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ocuments\Math and Programming\MagicSquare3\Results\"/>
    </mc:Choice>
  </mc:AlternateContent>
  <xr:revisionPtr revIDLastSave="0" documentId="13_ncr:1_{1C46B091-BDC3-4907-8E52-770149297310}" xr6:coauthVersionLast="47" xr6:coauthVersionMax="47" xr10:uidLastSave="{00000000-0000-0000-0000-000000000000}"/>
  <bookViews>
    <workbookView xWindow="-108" yWindow="-108" windowWidth="23256" windowHeight="12456" activeTab="2" xr2:uid="{7A04DC25-B794-4B90-84FA-2C10DC1E526C}"/>
  </bookViews>
  <sheets>
    <sheet name="Progress" sheetId="6" r:id="rId1"/>
    <sheet name="Results" sheetId="2" r:id="rId2"/>
    <sheet name="Inspect" sheetId="5"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002" i="2" l="1"/>
  <c r="O3002" i="2"/>
  <c r="M3002" i="2"/>
  <c r="L3002" i="2"/>
  <c r="K3002" i="2"/>
  <c r="I3002" i="2"/>
  <c r="H3002" i="2"/>
  <c r="G3002" i="2"/>
  <c r="F3002" i="2"/>
  <c r="E3002" i="2"/>
  <c r="D3002" i="2"/>
  <c r="J3002" i="2" s="1"/>
  <c r="C3002" i="2"/>
  <c r="B3002" i="2"/>
  <c r="P3001" i="2"/>
  <c r="O3001" i="2"/>
  <c r="M3001" i="2"/>
  <c r="L3001" i="2"/>
  <c r="K3001" i="2"/>
  <c r="I3001" i="2"/>
  <c r="H3001" i="2"/>
  <c r="G3001" i="2"/>
  <c r="F3001" i="2"/>
  <c r="E3001" i="2"/>
  <c r="D3001" i="2"/>
  <c r="J3001" i="2" s="1"/>
  <c r="C3001" i="2"/>
  <c r="B3001" i="2"/>
  <c r="P3000" i="2"/>
  <c r="O3000" i="2"/>
  <c r="M3000" i="2"/>
  <c r="L3000" i="2"/>
  <c r="K3000" i="2"/>
  <c r="I3000" i="2"/>
  <c r="H3000" i="2"/>
  <c r="G3000" i="2"/>
  <c r="F3000" i="2"/>
  <c r="E3000" i="2"/>
  <c r="D3000" i="2"/>
  <c r="J3000" i="2" s="1"/>
  <c r="C3000" i="2"/>
  <c r="B3000" i="2"/>
  <c r="P2999" i="2"/>
  <c r="O2999" i="2"/>
  <c r="M2999" i="2"/>
  <c r="L2999" i="2"/>
  <c r="K2999" i="2"/>
  <c r="I2999" i="2"/>
  <c r="H2999" i="2"/>
  <c r="G2999" i="2"/>
  <c r="F2999" i="2"/>
  <c r="E2999" i="2"/>
  <c r="D2999" i="2"/>
  <c r="J2999" i="2" s="1"/>
  <c r="C2999" i="2"/>
  <c r="B2999" i="2"/>
  <c r="P2998" i="2"/>
  <c r="O2998" i="2"/>
  <c r="M2998" i="2"/>
  <c r="L2998" i="2"/>
  <c r="K2998" i="2"/>
  <c r="I2998" i="2"/>
  <c r="H2998" i="2"/>
  <c r="G2998" i="2"/>
  <c r="F2998" i="2"/>
  <c r="E2998" i="2"/>
  <c r="D2998" i="2"/>
  <c r="J2998" i="2" s="1"/>
  <c r="C2998" i="2"/>
  <c r="B2998" i="2"/>
  <c r="P2997" i="2"/>
  <c r="O2997" i="2"/>
  <c r="M2997" i="2"/>
  <c r="L2997" i="2"/>
  <c r="K2997" i="2"/>
  <c r="I2997" i="2"/>
  <c r="H2997" i="2"/>
  <c r="G2997" i="2"/>
  <c r="F2997" i="2"/>
  <c r="E2997" i="2"/>
  <c r="D2997" i="2"/>
  <c r="J2997" i="2" s="1"/>
  <c r="C2997" i="2"/>
  <c r="B2997" i="2"/>
  <c r="P2996" i="2"/>
  <c r="O2996" i="2"/>
  <c r="M2996" i="2"/>
  <c r="L2996" i="2"/>
  <c r="K2996" i="2"/>
  <c r="I2996" i="2"/>
  <c r="H2996" i="2"/>
  <c r="G2996" i="2"/>
  <c r="F2996" i="2"/>
  <c r="E2996" i="2"/>
  <c r="D2996" i="2"/>
  <c r="J2996" i="2" s="1"/>
  <c r="C2996" i="2"/>
  <c r="B2996" i="2"/>
  <c r="P2995" i="2"/>
  <c r="O2995" i="2"/>
  <c r="M2995" i="2"/>
  <c r="L2995" i="2"/>
  <c r="K2995" i="2"/>
  <c r="I2995" i="2"/>
  <c r="H2995" i="2"/>
  <c r="G2995" i="2"/>
  <c r="F2995" i="2"/>
  <c r="E2995" i="2"/>
  <c r="D2995" i="2"/>
  <c r="J2995" i="2" s="1"/>
  <c r="C2995" i="2"/>
  <c r="B2995" i="2"/>
  <c r="P2994" i="2"/>
  <c r="O2994" i="2"/>
  <c r="M2994" i="2"/>
  <c r="L2994" i="2"/>
  <c r="K2994" i="2"/>
  <c r="I2994" i="2"/>
  <c r="H2994" i="2"/>
  <c r="G2994" i="2"/>
  <c r="F2994" i="2"/>
  <c r="E2994" i="2"/>
  <c r="D2994" i="2"/>
  <c r="J2994" i="2" s="1"/>
  <c r="C2994" i="2"/>
  <c r="B2994" i="2"/>
  <c r="P2993" i="2"/>
  <c r="O2993" i="2"/>
  <c r="M2993" i="2"/>
  <c r="L2993" i="2"/>
  <c r="K2993" i="2"/>
  <c r="I2993" i="2"/>
  <c r="H2993" i="2"/>
  <c r="G2993" i="2"/>
  <c r="F2993" i="2"/>
  <c r="E2993" i="2"/>
  <c r="D2993" i="2"/>
  <c r="J2993" i="2" s="1"/>
  <c r="C2993" i="2"/>
  <c r="B2993" i="2"/>
  <c r="P2992" i="2"/>
  <c r="O2992" i="2"/>
  <c r="M2992" i="2"/>
  <c r="L2992" i="2"/>
  <c r="K2992" i="2"/>
  <c r="I2992" i="2"/>
  <c r="H2992" i="2"/>
  <c r="G2992" i="2"/>
  <c r="F2992" i="2"/>
  <c r="E2992" i="2"/>
  <c r="D2992" i="2"/>
  <c r="J2992" i="2" s="1"/>
  <c r="C2992" i="2"/>
  <c r="B2992" i="2"/>
  <c r="P2991" i="2"/>
  <c r="O2991" i="2"/>
  <c r="M2991" i="2"/>
  <c r="L2991" i="2"/>
  <c r="K2991" i="2"/>
  <c r="I2991" i="2"/>
  <c r="H2991" i="2"/>
  <c r="G2991" i="2"/>
  <c r="F2991" i="2"/>
  <c r="E2991" i="2"/>
  <c r="D2991" i="2"/>
  <c r="J2991" i="2" s="1"/>
  <c r="C2991" i="2"/>
  <c r="B2991" i="2"/>
  <c r="P2990" i="2"/>
  <c r="O2990" i="2"/>
  <c r="M2990" i="2"/>
  <c r="L2990" i="2"/>
  <c r="K2990" i="2"/>
  <c r="I2990" i="2"/>
  <c r="H2990" i="2"/>
  <c r="G2990" i="2"/>
  <c r="F2990" i="2"/>
  <c r="E2990" i="2"/>
  <c r="D2990" i="2"/>
  <c r="J2990" i="2" s="1"/>
  <c r="C2990" i="2"/>
  <c r="B2990" i="2"/>
  <c r="P2989" i="2"/>
  <c r="O2989" i="2"/>
  <c r="M2989" i="2"/>
  <c r="L2989" i="2"/>
  <c r="K2989" i="2"/>
  <c r="I2989" i="2"/>
  <c r="H2989" i="2"/>
  <c r="G2989" i="2"/>
  <c r="F2989" i="2"/>
  <c r="E2989" i="2"/>
  <c r="D2989" i="2"/>
  <c r="J2989" i="2" s="1"/>
  <c r="C2989" i="2"/>
  <c r="B2989" i="2"/>
  <c r="P2988" i="2"/>
  <c r="O2988" i="2"/>
  <c r="M2988" i="2"/>
  <c r="L2988" i="2"/>
  <c r="K2988" i="2"/>
  <c r="I2988" i="2"/>
  <c r="H2988" i="2"/>
  <c r="G2988" i="2"/>
  <c r="F2988" i="2"/>
  <c r="E2988" i="2"/>
  <c r="D2988" i="2"/>
  <c r="J2988" i="2" s="1"/>
  <c r="C2988" i="2"/>
  <c r="B2988" i="2"/>
  <c r="P2987" i="2"/>
  <c r="O2987" i="2"/>
  <c r="M2987" i="2"/>
  <c r="L2987" i="2"/>
  <c r="K2987" i="2"/>
  <c r="I2987" i="2"/>
  <c r="H2987" i="2"/>
  <c r="G2987" i="2"/>
  <c r="F2987" i="2"/>
  <c r="E2987" i="2"/>
  <c r="D2987" i="2"/>
  <c r="J2987" i="2" s="1"/>
  <c r="C2987" i="2"/>
  <c r="B2987" i="2"/>
  <c r="P2986" i="2"/>
  <c r="O2986" i="2"/>
  <c r="M2986" i="2"/>
  <c r="L2986" i="2"/>
  <c r="K2986" i="2"/>
  <c r="I2986" i="2"/>
  <c r="H2986" i="2"/>
  <c r="G2986" i="2"/>
  <c r="F2986" i="2"/>
  <c r="E2986" i="2"/>
  <c r="D2986" i="2"/>
  <c r="J2986" i="2" s="1"/>
  <c r="C2986" i="2"/>
  <c r="B2986" i="2"/>
  <c r="P2985" i="2"/>
  <c r="O2985" i="2"/>
  <c r="M2985" i="2"/>
  <c r="L2985" i="2"/>
  <c r="K2985" i="2"/>
  <c r="I2985" i="2"/>
  <c r="H2985" i="2"/>
  <c r="G2985" i="2"/>
  <c r="F2985" i="2"/>
  <c r="E2985" i="2"/>
  <c r="D2985" i="2"/>
  <c r="C2985" i="2"/>
  <c r="B2985" i="2"/>
  <c r="P2984" i="2"/>
  <c r="O2984" i="2"/>
  <c r="M2984" i="2"/>
  <c r="L2984" i="2"/>
  <c r="K2984" i="2"/>
  <c r="I2984" i="2"/>
  <c r="H2984" i="2"/>
  <c r="G2984" i="2"/>
  <c r="F2984" i="2"/>
  <c r="E2984" i="2"/>
  <c r="D2984" i="2"/>
  <c r="J2984" i="2" s="1"/>
  <c r="C2984" i="2"/>
  <c r="B2984" i="2"/>
  <c r="P2983" i="2"/>
  <c r="O2983" i="2"/>
  <c r="M2983" i="2"/>
  <c r="L2983" i="2"/>
  <c r="K2983" i="2"/>
  <c r="I2983" i="2"/>
  <c r="H2983" i="2"/>
  <c r="G2983" i="2"/>
  <c r="F2983" i="2"/>
  <c r="E2983" i="2"/>
  <c r="D2983" i="2"/>
  <c r="C2983" i="2"/>
  <c r="B2983" i="2"/>
  <c r="P2982" i="2"/>
  <c r="O2982" i="2"/>
  <c r="M2982" i="2"/>
  <c r="L2982" i="2"/>
  <c r="K2982" i="2"/>
  <c r="I2982" i="2"/>
  <c r="H2982" i="2"/>
  <c r="G2982" i="2"/>
  <c r="F2982" i="2"/>
  <c r="E2982" i="2"/>
  <c r="D2982" i="2"/>
  <c r="C2982" i="2"/>
  <c r="B2982" i="2"/>
  <c r="P2981" i="2"/>
  <c r="O2981" i="2"/>
  <c r="M2981" i="2"/>
  <c r="L2981" i="2"/>
  <c r="K2981" i="2"/>
  <c r="I2981" i="2"/>
  <c r="H2981" i="2"/>
  <c r="G2981" i="2"/>
  <c r="F2981" i="2"/>
  <c r="E2981" i="2"/>
  <c r="D2981" i="2"/>
  <c r="C2981" i="2"/>
  <c r="B2981" i="2"/>
  <c r="P2980" i="2"/>
  <c r="O2980" i="2"/>
  <c r="M2980" i="2"/>
  <c r="L2980" i="2"/>
  <c r="K2980" i="2"/>
  <c r="I2980" i="2"/>
  <c r="H2980" i="2"/>
  <c r="G2980" i="2"/>
  <c r="F2980" i="2"/>
  <c r="E2980" i="2"/>
  <c r="D2980" i="2"/>
  <c r="C2980" i="2"/>
  <c r="B2980" i="2"/>
  <c r="P2979" i="2"/>
  <c r="O2979" i="2"/>
  <c r="M2979" i="2"/>
  <c r="L2979" i="2"/>
  <c r="K2979" i="2"/>
  <c r="I2979" i="2"/>
  <c r="H2979" i="2"/>
  <c r="G2979" i="2"/>
  <c r="F2979" i="2"/>
  <c r="E2979" i="2"/>
  <c r="D2979" i="2"/>
  <c r="C2979" i="2"/>
  <c r="B2979" i="2"/>
  <c r="P2978" i="2"/>
  <c r="O2978" i="2"/>
  <c r="M2978" i="2"/>
  <c r="L2978" i="2"/>
  <c r="K2978" i="2"/>
  <c r="I2978" i="2"/>
  <c r="H2978" i="2"/>
  <c r="G2978" i="2"/>
  <c r="F2978" i="2"/>
  <c r="E2978" i="2"/>
  <c r="D2978" i="2"/>
  <c r="C2978" i="2"/>
  <c r="B2978" i="2"/>
  <c r="P2977" i="2"/>
  <c r="O2977" i="2"/>
  <c r="M2977" i="2"/>
  <c r="L2977" i="2"/>
  <c r="K2977" i="2"/>
  <c r="I2977" i="2"/>
  <c r="H2977" i="2"/>
  <c r="G2977" i="2"/>
  <c r="F2977" i="2"/>
  <c r="E2977" i="2"/>
  <c r="D2977" i="2"/>
  <c r="C2977" i="2"/>
  <c r="B2977" i="2"/>
  <c r="P2976" i="2"/>
  <c r="O2976" i="2"/>
  <c r="M2976" i="2"/>
  <c r="L2976" i="2"/>
  <c r="K2976" i="2"/>
  <c r="I2976" i="2"/>
  <c r="H2976" i="2"/>
  <c r="G2976" i="2"/>
  <c r="F2976" i="2"/>
  <c r="E2976" i="2"/>
  <c r="D2976" i="2"/>
  <c r="C2976" i="2"/>
  <c r="B2976" i="2"/>
  <c r="P2975" i="2"/>
  <c r="O2975" i="2"/>
  <c r="M2975" i="2"/>
  <c r="L2975" i="2"/>
  <c r="K2975" i="2"/>
  <c r="I2975" i="2"/>
  <c r="H2975" i="2"/>
  <c r="G2975" i="2"/>
  <c r="F2975" i="2"/>
  <c r="E2975" i="2"/>
  <c r="D2975" i="2"/>
  <c r="J2975" i="2" s="1"/>
  <c r="C2975" i="2"/>
  <c r="B2975" i="2"/>
  <c r="P2974" i="2"/>
  <c r="O2974" i="2"/>
  <c r="M2974" i="2"/>
  <c r="L2974" i="2"/>
  <c r="K2974" i="2"/>
  <c r="I2974" i="2"/>
  <c r="H2974" i="2"/>
  <c r="G2974" i="2"/>
  <c r="F2974" i="2"/>
  <c r="E2974" i="2"/>
  <c r="D2974" i="2"/>
  <c r="C2974" i="2"/>
  <c r="B2974" i="2"/>
  <c r="P2973" i="2"/>
  <c r="O2973" i="2"/>
  <c r="M2973" i="2"/>
  <c r="L2973" i="2"/>
  <c r="K2973" i="2"/>
  <c r="I2973" i="2"/>
  <c r="H2973" i="2"/>
  <c r="G2973" i="2"/>
  <c r="F2973" i="2"/>
  <c r="E2973" i="2"/>
  <c r="D2973" i="2"/>
  <c r="J2973" i="2" s="1"/>
  <c r="C2973" i="2"/>
  <c r="B2973" i="2"/>
  <c r="P2972" i="2"/>
  <c r="O2972" i="2"/>
  <c r="L2972" i="2"/>
  <c r="K2972" i="2"/>
  <c r="I2972" i="2"/>
  <c r="H2972" i="2"/>
  <c r="G2972" i="2"/>
  <c r="M2972" i="2" s="1"/>
  <c r="F2972" i="2"/>
  <c r="E2972" i="2"/>
  <c r="D2972" i="2"/>
  <c r="J2972" i="2" s="1"/>
  <c r="C2972" i="2"/>
  <c r="B2972" i="2"/>
  <c r="P2971" i="2"/>
  <c r="O2971" i="2"/>
  <c r="L2971" i="2"/>
  <c r="K2971" i="2"/>
  <c r="I2971" i="2"/>
  <c r="H2971" i="2"/>
  <c r="G2971" i="2"/>
  <c r="M2971" i="2" s="1"/>
  <c r="F2971" i="2"/>
  <c r="E2971" i="2"/>
  <c r="D2971" i="2"/>
  <c r="C2971" i="2"/>
  <c r="B2971" i="2"/>
  <c r="P2970" i="2"/>
  <c r="O2970" i="2"/>
  <c r="L2970" i="2"/>
  <c r="K2970" i="2"/>
  <c r="I2970" i="2"/>
  <c r="H2970" i="2"/>
  <c r="G2970" i="2"/>
  <c r="M2970" i="2" s="1"/>
  <c r="F2970" i="2"/>
  <c r="E2970" i="2"/>
  <c r="D2970" i="2"/>
  <c r="C2970" i="2"/>
  <c r="B2970" i="2"/>
  <c r="P2969" i="2"/>
  <c r="O2969" i="2"/>
  <c r="M2969" i="2"/>
  <c r="L2969" i="2"/>
  <c r="K2969" i="2"/>
  <c r="I2969" i="2"/>
  <c r="H2969" i="2"/>
  <c r="G2969" i="2"/>
  <c r="F2969" i="2"/>
  <c r="E2969" i="2"/>
  <c r="D2969" i="2"/>
  <c r="J2969" i="2" s="1"/>
  <c r="C2969" i="2"/>
  <c r="B2969" i="2"/>
  <c r="P2968" i="2"/>
  <c r="O2968" i="2"/>
  <c r="L2968" i="2"/>
  <c r="K2968" i="2"/>
  <c r="I2968" i="2"/>
  <c r="H2968" i="2"/>
  <c r="G2968" i="2"/>
  <c r="M2968" i="2" s="1"/>
  <c r="F2968" i="2"/>
  <c r="E2968" i="2"/>
  <c r="D2968" i="2"/>
  <c r="J2968" i="2" s="1"/>
  <c r="C2968" i="2"/>
  <c r="B2968" i="2"/>
  <c r="P2967" i="2"/>
  <c r="O2967" i="2"/>
  <c r="L2967" i="2"/>
  <c r="K2967" i="2"/>
  <c r="I2967" i="2"/>
  <c r="H2967" i="2"/>
  <c r="G2967" i="2"/>
  <c r="M2967" i="2" s="1"/>
  <c r="F2967" i="2"/>
  <c r="E2967" i="2"/>
  <c r="D2967" i="2"/>
  <c r="C2967" i="2"/>
  <c r="B2967" i="2"/>
  <c r="P2966" i="2"/>
  <c r="O2966" i="2"/>
  <c r="M2966" i="2"/>
  <c r="L2966" i="2"/>
  <c r="K2966" i="2"/>
  <c r="I2966" i="2"/>
  <c r="H2966" i="2"/>
  <c r="G2966" i="2"/>
  <c r="F2966" i="2"/>
  <c r="E2966" i="2"/>
  <c r="D2966" i="2"/>
  <c r="J2966" i="2" s="1"/>
  <c r="C2966" i="2"/>
  <c r="B2966" i="2"/>
  <c r="P2965" i="2"/>
  <c r="O2965" i="2"/>
  <c r="L2965" i="2"/>
  <c r="K2965" i="2"/>
  <c r="I2965" i="2"/>
  <c r="H2965" i="2"/>
  <c r="G2965" i="2"/>
  <c r="M2965" i="2" s="1"/>
  <c r="F2965" i="2"/>
  <c r="E2965" i="2"/>
  <c r="D2965" i="2"/>
  <c r="C2965" i="2"/>
  <c r="B2965" i="2"/>
  <c r="P2964" i="2"/>
  <c r="O2964" i="2"/>
  <c r="M2964" i="2"/>
  <c r="L2964" i="2"/>
  <c r="K2964" i="2"/>
  <c r="I2964" i="2"/>
  <c r="H2964" i="2"/>
  <c r="G2964" i="2"/>
  <c r="F2964" i="2"/>
  <c r="E2964" i="2"/>
  <c r="D2964" i="2"/>
  <c r="J2964" i="2" s="1"/>
  <c r="C2964" i="2"/>
  <c r="B2964" i="2"/>
  <c r="P2963" i="2"/>
  <c r="O2963" i="2"/>
  <c r="L2963" i="2"/>
  <c r="K2963" i="2"/>
  <c r="I2963" i="2"/>
  <c r="H2963" i="2"/>
  <c r="G2963" i="2"/>
  <c r="M2963" i="2" s="1"/>
  <c r="F2963" i="2"/>
  <c r="E2963" i="2"/>
  <c r="D2963" i="2"/>
  <c r="C2963" i="2"/>
  <c r="B2963" i="2"/>
  <c r="P2962" i="2"/>
  <c r="O2962" i="2"/>
  <c r="M2962" i="2"/>
  <c r="L2962" i="2"/>
  <c r="K2962" i="2"/>
  <c r="I2962" i="2"/>
  <c r="H2962" i="2"/>
  <c r="G2962" i="2"/>
  <c r="F2962" i="2"/>
  <c r="E2962" i="2"/>
  <c r="D2962" i="2"/>
  <c r="J2962" i="2" s="1"/>
  <c r="C2962" i="2"/>
  <c r="B2962" i="2"/>
  <c r="P2961" i="2"/>
  <c r="O2961" i="2"/>
  <c r="L2961" i="2"/>
  <c r="K2961" i="2"/>
  <c r="I2961" i="2"/>
  <c r="H2961" i="2"/>
  <c r="G2961" i="2"/>
  <c r="M2961" i="2" s="1"/>
  <c r="F2961" i="2"/>
  <c r="E2961" i="2"/>
  <c r="D2961" i="2"/>
  <c r="C2961" i="2"/>
  <c r="B2961" i="2"/>
  <c r="P2960" i="2"/>
  <c r="O2960" i="2"/>
  <c r="L2960" i="2"/>
  <c r="K2960" i="2"/>
  <c r="I2960" i="2"/>
  <c r="H2960" i="2"/>
  <c r="G2960" i="2"/>
  <c r="F2960" i="2"/>
  <c r="M2960" i="2" s="1"/>
  <c r="E2960" i="2"/>
  <c r="D2960" i="2"/>
  <c r="J2960" i="2" s="1"/>
  <c r="C2960" i="2"/>
  <c r="B2960" i="2"/>
  <c r="P2959" i="2"/>
  <c r="O2959" i="2"/>
  <c r="L2959" i="2"/>
  <c r="K2959" i="2"/>
  <c r="I2959" i="2"/>
  <c r="H2959" i="2"/>
  <c r="G2959" i="2"/>
  <c r="F2959" i="2"/>
  <c r="M2959" i="2" s="1"/>
  <c r="E2959" i="2"/>
  <c r="D2959" i="2"/>
  <c r="J2959" i="2" s="1"/>
  <c r="C2959" i="2"/>
  <c r="B2959" i="2"/>
  <c r="P2958" i="2"/>
  <c r="O2958" i="2"/>
  <c r="L2958" i="2"/>
  <c r="K2958" i="2"/>
  <c r="I2958" i="2"/>
  <c r="H2958" i="2"/>
  <c r="G2958" i="2"/>
  <c r="F2958" i="2"/>
  <c r="M2958" i="2" s="1"/>
  <c r="E2958" i="2"/>
  <c r="D2958" i="2"/>
  <c r="J2958" i="2" s="1"/>
  <c r="C2958" i="2"/>
  <c r="B2958" i="2"/>
  <c r="P2957" i="2"/>
  <c r="O2957" i="2"/>
  <c r="L2957" i="2"/>
  <c r="K2957" i="2"/>
  <c r="I2957" i="2"/>
  <c r="H2957" i="2"/>
  <c r="G2957" i="2"/>
  <c r="F2957" i="2"/>
  <c r="E2957" i="2"/>
  <c r="D2957" i="2"/>
  <c r="J2957" i="2" s="1"/>
  <c r="C2957" i="2"/>
  <c r="B2957" i="2"/>
  <c r="P2956" i="2"/>
  <c r="O2956" i="2"/>
  <c r="L2956" i="2"/>
  <c r="K2956" i="2"/>
  <c r="I2956" i="2"/>
  <c r="H2956" i="2"/>
  <c r="G2956" i="2"/>
  <c r="F2956" i="2"/>
  <c r="M2956" i="2" s="1"/>
  <c r="E2956" i="2"/>
  <c r="D2956" i="2"/>
  <c r="J2956" i="2" s="1"/>
  <c r="C2956" i="2"/>
  <c r="B2956" i="2"/>
  <c r="Y2955" i="2"/>
  <c r="P2955" i="2"/>
  <c r="O2955" i="2"/>
  <c r="L2955" i="2"/>
  <c r="K2955" i="2"/>
  <c r="I2955" i="2"/>
  <c r="H2955" i="2"/>
  <c r="G2955" i="2"/>
  <c r="F2955" i="2"/>
  <c r="M2955" i="2" s="1"/>
  <c r="E2955" i="2"/>
  <c r="D2955" i="2"/>
  <c r="J2955" i="2" s="1"/>
  <c r="N2955" i="2" s="1"/>
  <c r="C2955" i="2"/>
  <c r="B2955" i="2"/>
  <c r="P2954" i="2"/>
  <c r="O2954" i="2"/>
  <c r="L2954" i="2"/>
  <c r="K2954" i="2"/>
  <c r="I2954" i="2"/>
  <c r="H2954" i="2"/>
  <c r="G2954" i="2"/>
  <c r="F2954" i="2"/>
  <c r="M2954" i="2" s="1"/>
  <c r="E2954" i="2"/>
  <c r="D2954" i="2"/>
  <c r="J2954" i="2" s="1"/>
  <c r="N2954" i="2" s="1"/>
  <c r="C2954" i="2"/>
  <c r="B2954" i="2"/>
  <c r="P2953" i="2"/>
  <c r="O2953" i="2"/>
  <c r="L2953" i="2"/>
  <c r="K2953" i="2"/>
  <c r="I2953" i="2"/>
  <c r="H2953" i="2"/>
  <c r="G2953" i="2"/>
  <c r="F2953" i="2"/>
  <c r="E2953" i="2"/>
  <c r="D2953" i="2"/>
  <c r="J2953" i="2" s="1"/>
  <c r="C2953" i="2"/>
  <c r="B2953" i="2"/>
  <c r="P2952" i="2"/>
  <c r="O2952" i="2"/>
  <c r="L2952" i="2"/>
  <c r="K2952" i="2"/>
  <c r="I2952" i="2"/>
  <c r="H2952" i="2"/>
  <c r="G2952" i="2"/>
  <c r="F2952" i="2"/>
  <c r="M2952" i="2" s="1"/>
  <c r="E2952" i="2"/>
  <c r="D2952" i="2"/>
  <c r="J2952" i="2" s="1"/>
  <c r="C2952" i="2"/>
  <c r="B2952" i="2"/>
  <c r="Y2951" i="2"/>
  <c r="P2951" i="2"/>
  <c r="O2951" i="2"/>
  <c r="L2951" i="2"/>
  <c r="K2951" i="2"/>
  <c r="I2951" i="2"/>
  <c r="H2951" i="2"/>
  <c r="G2951" i="2"/>
  <c r="F2951" i="2"/>
  <c r="M2951" i="2" s="1"/>
  <c r="E2951" i="2"/>
  <c r="D2951" i="2"/>
  <c r="J2951" i="2" s="1"/>
  <c r="N2951" i="2" s="1"/>
  <c r="C2951" i="2"/>
  <c r="B2951" i="2"/>
  <c r="P2950" i="2"/>
  <c r="O2950" i="2"/>
  <c r="L2950" i="2"/>
  <c r="K2950" i="2"/>
  <c r="I2950" i="2"/>
  <c r="H2950" i="2"/>
  <c r="G2950" i="2"/>
  <c r="F2950" i="2"/>
  <c r="M2950" i="2" s="1"/>
  <c r="E2950" i="2"/>
  <c r="D2950" i="2"/>
  <c r="J2950" i="2" s="1"/>
  <c r="C2950" i="2"/>
  <c r="B2950" i="2"/>
  <c r="P2949" i="2"/>
  <c r="O2949" i="2"/>
  <c r="L2949" i="2"/>
  <c r="K2949" i="2"/>
  <c r="I2949" i="2"/>
  <c r="H2949" i="2"/>
  <c r="G2949" i="2"/>
  <c r="F2949" i="2"/>
  <c r="M2949" i="2" s="1"/>
  <c r="E2949" i="2"/>
  <c r="D2949" i="2"/>
  <c r="J2949" i="2" s="1"/>
  <c r="C2949" i="2"/>
  <c r="B2949" i="2"/>
  <c r="P2948" i="2"/>
  <c r="O2948" i="2"/>
  <c r="L2948" i="2"/>
  <c r="K2948" i="2"/>
  <c r="I2948" i="2"/>
  <c r="H2948" i="2"/>
  <c r="G2948" i="2"/>
  <c r="F2948" i="2"/>
  <c r="E2948" i="2"/>
  <c r="D2948" i="2"/>
  <c r="J2948" i="2" s="1"/>
  <c r="C2948" i="2"/>
  <c r="B2948" i="2"/>
  <c r="P2947" i="2"/>
  <c r="O2947" i="2"/>
  <c r="L2947" i="2"/>
  <c r="K2947" i="2"/>
  <c r="I2947" i="2"/>
  <c r="H2947" i="2"/>
  <c r="G2947" i="2"/>
  <c r="F2947" i="2"/>
  <c r="E2947" i="2"/>
  <c r="D2947" i="2"/>
  <c r="J2947" i="2" s="1"/>
  <c r="C2947" i="2"/>
  <c r="B2947" i="2"/>
  <c r="P2946" i="2"/>
  <c r="O2946" i="2"/>
  <c r="L2946" i="2"/>
  <c r="K2946" i="2"/>
  <c r="I2946" i="2"/>
  <c r="H2946" i="2"/>
  <c r="G2946" i="2"/>
  <c r="F2946" i="2"/>
  <c r="E2946" i="2"/>
  <c r="D2946" i="2"/>
  <c r="J2946" i="2" s="1"/>
  <c r="C2946" i="2"/>
  <c r="B2946" i="2"/>
  <c r="P2945" i="2"/>
  <c r="O2945" i="2"/>
  <c r="L2945" i="2"/>
  <c r="K2945" i="2"/>
  <c r="I2945" i="2"/>
  <c r="H2945" i="2"/>
  <c r="G2945" i="2"/>
  <c r="F2945" i="2"/>
  <c r="M2945" i="2" s="1"/>
  <c r="E2945" i="2"/>
  <c r="D2945" i="2"/>
  <c r="J2945" i="2" s="1"/>
  <c r="C2945" i="2"/>
  <c r="B2945" i="2"/>
  <c r="P2944" i="2"/>
  <c r="O2944" i="2"/>
  <c r="L2944" i="2"/>
  <c r="K2944" i="2"/>
  <c r="I2944" i="2"/>
  <c r="H2944" i="2"/>
  <c r="G2944" i="2"/>
  <c r="F2944" i="2"/>
  <c r="M2944" i="2" s="1"/>
  <c r="E2944" i="2"/>
  <c r="D2944" i="2"/>
  <c r="J2944" i="2" s="1"/>
  <c r="C2944" i="2"/>
  <c r="B2944" i="2"/>
  <c r="P2943" i="2"/>
  <c r="O2943" i="2"/>
  <c r="L2943" i="2"/>
  <c r="K2943" i="2"/>
  <c r="I2943" i="2"/>
  <c r="H2943" i="2"/>
  <c r="G2943" i="2"/>
  <c r="F2943" i="2"/>
  <c r="M2943" i="2" s="1"/>
  <c r="E2943" i="2"/>
  <c r="D2943" i="2"/>
  <c r="J2943" i="2" s="1"/>
  <c r="C2943" i="2"/>
  <c r="B2943" i="2"/>
  <c r="P2942" i="2"/>
  <c r="O2942" i="2"/>
  <c r="L2942" i="2"/>
  <c r="K2942" i="2"/>
  <c r="I2942" i="2"/>
  <c r="H2942" i="2"/>
  <c r="G2942" i="2"/>
  <c r="F2942" i="2"/>
  <c r="M2942" i="2" s="1"/>
  <c r="E2942" i="2"/>
  <c r="D2942" i="2"/>
  <c r="J2942" i="2" s="1"/>
  <c r="C2942" i="2"/>
  <c r="B2942" i="2"/>
  <c r="P2941" i="2"/>
  <c r="O2941" i="2"/>
  <c r="M2941" i="2"/>
  <c r="L2941" i="2"/>
  <c r="K2941" i="2"/>
  <c r="I2941" i="2"/>
  <c r="H2941" i="2"/>
  <c r="G2941" i="2"/>
  <c r="F2941" i="2"/>
  <c r="E2941" i="2"/>
  <c r="J2941" i="2" s="1"/>
  <c r="D2941" i="2"/>
  <c r="C2941" i="2"/>
  <c r="B2941" i="2"/>
  <c r="P2940" i="2"/>
  <c r="O2940" i="2"/>
  <c r="M2940" i="2"/>
  <c r="L2940" i="2"/>
  <c r="K2940" i="2"/>
  <c r="I2940" i="2"/>
  <c r="H2940" i="2"/>
  <c r="G2940" i="2"/>
  <c r="F2940" i="2"/>
  <c r="E2940" i="2"/>
  <c r="J2940" i="2" s="1"/>
  <c r="D2940" i="2"/>
  <c r="C2940" i="2"/>
  <c r="B2940" i="2"/>
  <c r="P2939" i="2"/>
  <c r="O2939" i="2"/>
  <c r="M2939" i="2"/>
  <c r="L2939" i="2"/>
  <c r="K2939" i="2"/>
  <c r="I2939" i="2"/>
  <c r="H2939" i="2"/>
  <c r="G2939" i="2"/>
  <c r="F2939" i="2"/>
  <c r="E2939" i="2"/>
  <c r="J2939" i="2" s="1"/>
  <c r="D2939" i="2"/>
  <c r="C2939" i="2"/>
  <c r="B2939" i="2"/>
  <c r="P2938" i="2"/>
  <c r="O2938" i="2"/>
  <c r="M2938" i="2"/>
  <c r="L2938" i="2"/>
  <c r="K2938" i="2"/>
  <c r="I2938" i="2"/>
  <c r="H2938" i="2"/>
  <c r="G2938" i="2"/>
  <c r="F2938" i="2"/>
  <c r="E2938" i="2"/>
  <c r="J2938" i="2" s="1"/>
  <c r="D2938" i="2"/>
  <c r="C2938" i="2"/>
  <c r="B2938" i="2"/>
  <c r="P2937" i="2"/>
  <c r="O2937" i="2"/>
  <c r="M2937" i="2"/>
  <c r="L2937" i="2"/>
  <c r="K2937" i="2"/>
  <c r="I2937" i="2"/>
  <c r="H2937" i="2"/>
  <c r="G2937" i="2"/>
  <c r="F2937" i="2"/>
  <c r="E2937" i="2"/>
  <c r="J2937" i="2" s="1"/>
  <c r="D2937" i="2"/>
  <c r="C2937" i="2"/>
  <c r="B2937" i="2"/>
  <c r="P2936" i="2"/>
  <c r="O2936" i="2"/>
  <c r="M2936" i="2"/>
  <c r="L2936" i="2"/>
  <c r="K2936" i="2"/>
  <c r="I2936" i="2"/>
  <c r="H2936" i="2"/>
  <c r="G2936" i="2"/>
  <c r="F2936" i="2"/>
  <c r="E2936" i="2"/>
  <c r="J2936" i="2" s="1"/>
  <c r="D2936" i="2"/>
  <c r="C2936" i="2"/>
  <c r="B2936" i="2"/>
  <c r="P2935" i="2"/>
  <c r="O2935" i="2"/>
  <c r="M2935" i="2"/>
  <c r="L2935" i="2"/>
  <c r="K2935" i="2"/>
  <c r="I2935" i="2"/>
  <c r="H2935" i="2"/>
  <c r="G2935" i="2"/>
  <c r="F2935" i="2"/>
  <c r="E2935" i="2"/>
  <c r="J2935" i="2" s="1"/>
  <c r="D2935" i="2"/>
  <c r="C2935" i="2"/>
  <c r="B2935" i="2"/>
  <c r="P2934" i="2"/>
  <c r="O2934" i="2"/>
  <c r="M2934" i="2"/>
  <c r="L2934" i="2"/>
  <c r="K2934" i="2"/>
  <c r="I2934" i="2"/>
  <c r="H2934" i="2"/>
  <c r="G2934" i="2"/>
  <c r="F2934" i="2"/>
  <c r="E2934" i="2"/>
  <c r="J2934" i="2" s="1"/>
  <c r="D2934" i="2"/>
  <c r="C2934" i="2"/>
  <c r="B2934" i="2"/>
  <c r="P2933" i="2"/>
  <c r="O2933" i="2"/>
  <c r="M2933" i="2"/>
  <c r="L2933" i="2"/>
  <c r="K2933" i="2"/>
  <c r="I2933" i="2"/>
  <c r="H2933" i="2"/>
  <c r="G2933" i="2"/>
  <c r="F2933" i="2"/>
  <c r="E2933" i="2"/>
  <c r="J2933" i="2" s="1"/>
  <c r="D2933" i="2"/>
  <c r="C2933" i="2"/>
  <c r="B2933" i="2"/>
  <c r="P2932" i="2"/>
  <c r="O2932" i="2"/>
  <c r="M2932" i="2"/>
  <c r="L2932" i="2"/>
  <c r="K2932" i="2"/>
  <c r="I2932" i="2"/>
  <c r="H2932" i="2"/>
  <c r="G2932" i="2"/>
  <c r="F2932" i="2"/>
  <c r="E2932" i="2"/>
  <c r="J2932" i="2" s="1"/>
  <c r="D2932" i="2"/>
  <c r="C2932" i="2"/>
  <c r="B2932" i="2"/>
  <c r="P2931" i="2"/>
  <c r="O2931" i="2"/>
  <c r="M2931" i="2"/>
  <c r="L2931" i="2"/>
  <c r="K2931" i="2"/>
  <c r="I2931" i="2"/>
  <c r="H2931" i="2"/>
  <c r="G2931" i="2"/>
  <c r="F2931" i="2"/>
  <c r="E2931" i="2"/>
  <c r="J2931" i="2" s="1"/>
  <c r="D2931" i="2"/>
  <c r="C2931" i="2"/>
  <c r="B2931" i="2"/>
  <c r="P2930" i="2"/>
  <c r="O2930" i="2"/>
  <c r="M2930" i="2"/>
  <c r="L2930" i="2"/>
  <c r="K2930" i="2"/>
  <c r="I2930" i="2"/>
  <c r="H2930" i="2"/>
  <c r="G2930" i="2"/>
  <c r="F2930" i="2"/>
  <c r="E2930" i="2"/>
  <c r="J2930" i="2" s="1"/>
  <c r="D2930" i="2"/>
  <c r="C2930" i="2"/>
  <c r="B2930" i="2"/>
  <c r="P2929" i="2"/>
  <c r="O2929" i="2"/>
  <c r="M2929" i="2"/>
  <c r="L2929" i="2"/>
  <c r="K2929" i="2"/>
  <c r="I2929" i="2"/>
  <c r="H2929" i="2"/>
  <c r="G2929" i="2"/>
  <c r="F2929" i="2"/>
  <c r="E2929" i="2"/>
  <c r="J2929" i="2" s="1"/>
  <c r="D2929" i="2"/>
  <c r="C2929" i="2"/>
  <c r="B2929" i="2"/>
  <c r="P2928" i="2"/>
  <c r="O2928" i="2"/>
  <c r="M2928" i="2"/>
  <c r="L2928" i="2"/>
  <c r="K2928" i="2"/>
  <c r="I2928" i="2"/>
  <c r="H2928" i="2"/>
  <c r="G2928" i="2"/>
  <c r="F2928" i="2"/>
  <c r="E2928" i="2"/>
  <c r="J2928" i="2" s="1"/>
  <c r="D2928" i="2"/>
  <c r="C2928" i="2"/>
  <c r="B2928" i="2"/>
  <c r="P2927" i="2"/>
  <c r="O2927" i="2"/>
  <c r="M2927" i="2"/>
  <c r="L2927" i="2"/>
  <c r="K2927" i="2"/>
  <c r="I2927" i="2"/>
  <c r="H2927" i="2"/>
  <c r="G2927" i="2"/>
  <c r="F2927" i="2"/>
  <c r="E2927" i="2"/>
  <c r="J2927" i="2" s="1"/>
  <c r="D2927" i="2"/>
  <c r="C2927" i="2"/>
  <c r="B2927" i="2"/>
  <c r="P2926" i="2"/>
  <c r="O2926" i="2"/>
  <c r="M2926" i="2"/>
  <c r="L2926" i="2"/>
  <c r="K2926" i="2"/>
  <c r="I2926" i="2"/>
  <c r="H2926" i="2"/>
  <c r="G2926" i="2"/>
  <c r="F2926" i="2"/>
  <c r="E2926" i="2"/>
  <c r="J2926" i="2" s="1"/>
  <c r="D2926" i="2"/>
  <c r="C2926" i="2"/>
  <c r="B2926" i="2"/>
  <c r="P2925" i="2"/>
  <c r="O2925" i="2"/>
  <c r="M2925" i="2"/>
  <c r="L2925" i="2"/>
  <c r="K2925" i="2"/>
  <c r="I2925" i="2"/>
  <c r="H2925" i="2"/>
  <c r="G2925" i="2"/>
  <c r="F2925" i="2"/>
  <c r="E2925" i="2"/>
  <c r="J2925" i="2" s="1"/>
  <c r="D2925" i="2"/>
  <c r="C2925" i="2"/>
  <c r="B2925" i="2"/>
  <c r="P2924" i="2"/>
  <c r="O2924" i="2"/>
  <c r="M2924" i="2"/>
  <c r="L2924" i="2"/>
  <c r="K2924" i="2"/>
  <c r="I2924" i="2"/>
  <c r="H2924" i="2"/>
  <c r="G2924" i="2"/>
  <c r="F2924" i="2"/>
  <c r="E2924" i="2"/>
  <c r="J2924" i="2" s="1"/>
  <c r="D2924" i="2"/>
  <c r="C2924" i="2"/>
  <c r="B2924" i="2"/>
  <c r="P2923" i="2"/>
  <c r="O2923" i="2"/>
  <c r="M2923" i="2"/>
  <c r="L2923" i="2"/>
  <c r="K2923" i="2"/>
  <c r="I2923" i="2"/>
  <c r="H2923" i="2"/>
  <c r="G2923" i="2"/>
  <c r="F2923" i="2"/>
  <c r="E2923" i="2"/>
  <c r="J2923" i="2" s="1"/>
  <c r="D2923" i="2"/>
  <c r="C2923" i="2"/>
  <c r="B2923" i="2"/>
  <c r="P2922" i="2"/>
  <c r="O2922" i="2"/>
  <c r="M2922" i="2"/>
  <c r="L2922" i="2"/>
  <c r="K2922" i="2"/>
  <c r="I2922" i="2"/>
  <c r="H2922" i="2"/>
  <c r="G2922" i="2"/>
  <c r="F2922" i="2"/>
  <c r="E2922" i="2"/>
  <c r="J2922" i="2" s="1"/>
  <c r="D2922" i="2"/>
  <c r="C2922" i="2"/>
  <c r="B2922" i="2"/>
  <c r="P2921" i="2"/>
  <c r="O2921" i="2"/>
  <c r="M2921" i="2"/>
  <c r="L2921" i="2"/>
  <c r="K2921" i="2"/>
  <c r="I2921" i="2"/>
  <c r="H2921" i="2"/>
  <c r="G2921" i="2"/>
  <c r="F2921" i="2"/>
  <c r="E2921" i="2"/>
  <c r="J2921" i="2" s="1"/>
  <c r="D2921" i="2"/>
  <c r="C2921" i="2"/>
  <c r="B2921" i="2"/>
  <c r="P2920" i="2"/>
  <c r="O2920" i="2"/>
  <c r="M2920" i="2"/>
  <c r="L2920" i="2"/>
  <c r="K2920" i="2"/>
  <c r="I2920" i="2"/>
  <c r="H2920" i="2"/>
  <c r="G2920" i="2"/>
  <c r="F2920" i="2"/>
  <c r="E2920" i="2"/>
  <c r="J2920" i="2" s="1"/>
  <c r="D2920" i="2"/>
  <c r="C2920" i="2"/>
  <c r="B2920" i="2"/>
  <c r="P2919" i="2"/>
  <c r="O2919" i="2"/>
  <c r="M2919" i="2"/>
  <c r="L2919" i="2"/>
  <c r="K2919" i="2"/>
  <c r="I2919" i="2"/>
  <c r="H2919" i="2"/>
  <c r="G2919" i="2"/>
  <c r="F2919" i="2"/>
  <c r="E2919" i="2"/>
  <c r="J2919" i="2" s="1"/>
  <c r="D2919" i="2"/>
  <c r="C2919" i="2"/>
  <c r="B2919" i="2"/>
  <c r="P2918" i="2"/>
  <c r="O2918" i="2"/>
  <c r="M2918" i="2"/>
  <c r="L2918" i="2"/>
  <c r="K2918" i="2"/>
  <c r="I2918" i="2"/>
  <c r="H2918" i="2"/>
  <c r="G2918" i="2"/>
  <c r="F2918" i="2"/>
  <c r="E2918" i="2"/>
  <c r="J2918" i="2" s="1"/>
  <c r="D2918" i="2"/>
  <c r="C2918" i="2"/>
  <c r="B2918" i="2"/>
  <c r="P2917" i="2"/>
  <c r="O2917" i="2"/>
  <c r="M2917" i="2"/>
  <c r="L2917" i="2"/>
  <c r="K2917" i="2"/>
  <c r="I2917" i="2"/>
  <c r="H2917" i="2"/>
  <c r="G2917" i="2"/>
  <c r="F2917" i="2"/>
  <c r="E2917" i="2"/>
  <c r="J2917" i="2" s="1"/>
  <c r="D2917" i="2"/>
  <c r="C2917" i="2"/>
  <c r="B2917" i="2"/>
  <c r="P2916" i="2"/>
  <c r="O2916" i="2"/>
  <c r="M2916" i="2"/>
  <c r="L2916" i="2"/>
  <c r="K2916" i="2"/>
  <c r="I2916" i="2"/>
  <c r="H2916" i="2"/>
  <c r="G2916" i="2"/>
  <c r="F2916" i="2"/>
  <c r="E2916" i="2"/>
  <c r="J2916" i="2" s="1"/>
  <c r="D2916" i="2"/>
  <c r="C2916" i="2"/>
  <c r="B2916" i="2"/>
  <c r="P2915" i="2"/>
  <c r="O2915" i="2"/>
  <c r="M2915" i="2"/>
  <c r="L2915" i="2"/>
  <c r="K2915" i="2"/>
  <c r="J2915" i="2"/>
  <c r="N2915" i="2" s="1"/>
  <c r="I2915" i="2"/>
  <c r="H2915" i="2"/>
  <c r="G2915" i="2"/>
  <c r="F2915" i="2"/>
  <c r="E2915" i="2"/>
  <c r="D2915" i="2"/>
  <c r="C2915" i="2"/>
  <c r="B2915" i="2"/>
  <c r="P2914" i="2"/>
  <c r="O2914" i="2"/>
  <c r="L2914" i="2"/>
  <c r="K2914" i="2"/>
  <c r="I2914" i="2"/>
  <c r="H2914" i="2"/>
  <c r="G2914" i="2"/>
  <c r="F2914" i="2"/>
  <c r="M2914" i="2" s="1"/>
  <c r="E2914" i="2"/>
  <c r="J2914" i="2" s="1"/>
  <c r="D2914" i="2"/>
  <c r="C2914" i="2"/>
  <c r="B2914" i="2"/>
  <c r="P2913" i="2"/>
  <c r="O2913" i="2"/>
  <c r="M2913" i="2"/>
  <c r="L2913" i="2"/>
  <c r="K2913" i="2"/>
  <c r="I2913" i="2"/>
  <c r="H2913" i="2"/>
  <c r="G2913" i="2"/>
  <c r="F2913" i="2"/>
  <c r="E2913" i="2"/>
  <c r="J2913" i="2" s="1"/>
  <c r="D2913" i="2"/>
  <c r="C2913" i="2"/>
  <c r="B2913" i="2"/>
  <c r="P2912" i="2"/>
  <c r="O2912" i="2"/>
  <c r="M2912" i="2"/>
  <c r="L2912" i="2"/>
  <c r="K2912" i="2"/>
  <c r="J2912" i="2"/>
  <c r="I2912" i="2"/>
  <c r="H2912" i="2"/>
  <c r="G2912" i="2"/>
  <c r="F2912" i="2"/>
  <c r="E2912" i="2"/>
  <c r="D2912" i="2"/>
  <c r="C2912" i="2"/>
  <c r="B2912" i="2"/>
  <c r="P2911" i="2"/>
  <c r="O2911" i="2"/>
  <c r="M2911" i="2"/>
  <c r="L2911" i="2"/>
  <c r="K2911" i="2"/>
  <c r="J2911" i="2"/>
  <c r="N2911" i="2" s="1"/>
  <c r="I2911" i="2"/>
  <c r="H2911" i="2"/>
  <c r="G2911" i="2"/>
  <c r="F2911" i="2"/>
  <c r="E2911" i="2"/>
  <c r="D2911" i="2"/>
  <c r="C2911" i="2"/>
  <c r="B2911" i="2"/>
  <c r="P2910" i="2"/>
  <c r="O2910" i="2"/>
  <c r="L2910" i="2"/>
  <c r="K2910" i="2"/>
  <c r="I2910" i="2"/>
  <c r="H2910" i="2"/>
  <c r="G2910" i="2"/>
  <c r="F2910" i="2"/>
  <c r="M2910" i="2" s="1"/>
  <c r="E2910" i="2"/>
  <c r="J2910" i="2" s="1"/>
  <c r="D2910" i="2"/>
  <c r="C2910" i="2"/>
  <c r="B2910" i="2"/>
  <c r="P2909" i="2"/>
  <c r="O2909" i="2"/>
  <c r="M2909" i="2"/>
  <c r="L2909" i="2"/>
  <c r="K2909" i="2"/>
  <c r="I2909" i="2"/>
  <c r="H2909" i="2"/>
  <c r="G2909" i="2"/>
  <c r="F2909" i="2"/>
  <c r="E2909" i="2"/>
  <c r="J2909" i="2" s="1"/>
  <c r="D2909" i="2"/>
  <c r="C2909" i="2"/>
  <c r="B2909" i="2"/>
  <c r="P2908" i="2"/>
  <c r="O2908" i="2"/>
  <c r="M2908" i="2"/>
  <c r="L2908" i="2"/>
  <c r="K2908" i="2"/>
  <c r="J2908" i="2"/>
  <c r="I2908" i="2"/>
  <c r="H2908" i="2"/>
  <c r="G2908" i="2"/>
  <c r="F2908" i="2"/>
  <c r="E2908" i="2"/>
  <c r="D2908" i="2"/>
  <c r="C2908" i="2"/>
  <c r="B2908" i="2"/>
  <c r="P2907" i="2"/>
  <c r="O2907" i="2"/>
  <c r="M2907" i="2"/>
  <c r="L2907" i="2"/>
  <c r="K2907" i="2"/>
  <c r="J2907" i="2"/>
  <c r="N2907" i="2" s="1"/>
  <c r="I2907" i="2"/>
  <c r="H2907" i="2"/>
  <c r="G2907" i="2"/>
  <c r="F2907" i="2"/>
  <c r="E2907" i="2"/>
  <c r="D2907" i="2"/>
  <c r="C2907" i="2"/>
  <c r="B2907" i="2"/>
  <c r="P2906" i="2"/>
  <c r="O2906" i="2"/>
  <c r="N2906" i="2"/>
  <c r="L2906" i="2"/>
  <c r="K2906" i="2"/>
  <c r="I2906" i="2"/>
  <c r="H2906" i="2"/>
  <c r="G2906" i="2"/>
  <c r="F2906" i="2"/>
  <c r="M2906" i="2" s="1"/>
  <c r="E2906" i="2"/>
  <c r="J2906" i="2" s="1"/>
  <c r="D2906" i="2"/>
  <c r="C2906" i="2"/>
  <c r="B2906" i="2"/>
  <c r="P2905" i="2"/>
  <c r="O2905" i="2"/>
  <c r="M2905" i="2"/>
  <c r="L2905" i="2"/>
  <c r="K2905" i="2"/>
  <c r="I2905" i="2"/>
  <c r="H2905" i="2"/>
  <c r="G2905" i="2"/>
  <c r="F2905" i="2"/>
  <c r="E2905" i="2"/>
  <c r="J2905" i="2" s="1"/>
  <c r="D2905" i="2"/>
  <c r="C2905" i="2"/>
  <c r="B2905" i="2"/>
  <c r="P2904" i="2"/>
  <c r="O2904" i="2"/>
  <c r="M2904" i="2"/>
  <c r="L2904" i="2"/>
  <c r="K2904" i="2"/>
  <c r="J2904" i="2"/>
  <c r="I2904" i="2"/>
  <c r="H2904" i="2"/>
  <c r="G2904" i="2"/>
  <c r="F2904" i="2"/>
  <c r="E2904" i="2"/>
  <c r="D2904" i="2"/>
  <c r="C2904" i="2"/>
  <c r="B2904" i="2"/>
  <c r="P2903" i="2"/>
  <c r="O2903" i="2"/>
  <c r="M2903" i="2"/>
  <c r="L2903" i="2"/>
  <c r="K2903" i="2"/>
  <c r="J2903" i="2"/>
  <c r="N2903" i="2" s="1"/>
  <c r="I2903" i="2"/>
  <c r="H2903" i="2"/>
  <c r="G2903" i="2"/>
  <c r="F2903" i="2"/>
  <c r="E2903" i="2"/>
  <c r="D2903" i="2"/>
  <c r="C2903" i="2"/>
  <c r="B2903" i="2"/>
  <c r="P2902" i="2"/>
  <c r="O2902" i="2"/>
  <c r="M2902" i="2"/>
  <c r="L2902" i="2"/>
  <c r="K2902" i="2"/>
  <c r="I2902" i="2"/>
  <c r="H2902" i="2"/>
  <c r="G2902" i="2"/>
  <c r="F2902" i="2"/>
  <c r="E2902" i="2"/>
  <c r="J2902" i="2" s="1"/>
  <c r="D2902" i="2"/>
  <c r="C2902" i="2"/>
  <c r="B2902" i="2"/>
  <c r="P2901" i="2"/>
  <c r="O2901" i="2"/>
  <c r="M2901" i="2"/>
  <c r="L2901" i="2"/>
  <c r="K2901" i="2"/>
  <c r="J2901" i="2"/>
  <c r="N2901" i="2" s="1"/>
  <c r="I2901" i="2"/>
  <c r="H2901" i="2"/>
  <c r="G2901" i="2"/>
  <c r="F2901" i="2"/>
  <c r="E2901" i="2"/>
  <c r="D2901" i="2"/>
  <c r="C2901" i="2"/>
  <c r="B2901" i="2"/>
  <c r="P2900" i="2"/>
  <c r="O2900" i="2"/>
  <c r="M2900" i="2"/>
  <c r="L2900" i="2"/>
  <c r="K2900" i="2"/>
  <c r="I2900" i="2"/>
  <c r="H2900" i="2"/>
  <c r="G2900" i="2"/>
  <c r="F2900" i="2"/>
  <c r="E2900" i="2"/>
  <c r="J2900" i="2" s="1"/>
  <c r="D2900" i="2"/>
  <c r="C2900" i="2"/>
  <c r="B2900" i="2"/>
  <c r="P2899" i="2"/>
  <c r="O2899" i="2"/>
  <c r="M2899" i="2"/>
  <c r="L2899" i="2"/>
  <c r="K2899" i="2"/>
  <c r="J2899" i="2"/>
  <c r="N2899" i="2" s="1"/>
  <c r="V2899" i="2" s="1"/>
  <c r="I2899" i="2"/>
  <c r="H2899" i="2"/>
  <c r="G2899" i="2"/>
  <c r="F2899" i="2"/>
  <c r="E2899" i="2"/>
  <c r="D2899" i="2"/>
  <c r="C2899" i="2"/>
  <c r="B2899" i="2"/>
  <c r="P2898" i="2"/>
  <c r="O2898" i="2"/>
  <c r="M2898" i="2"/>
  <c r="L2898" i="2"/>
  <c r="K2898" i="2"/>
  <c r="I2898" i="2"/>
  <c r="H2898" i="2"/>
  <c r="G2898" i="2"/>
  <c r="F2898" i="2"/>
  <c r="E2898" i="2"/>
  <c r="J2898" i="2" s="1"/>
  <c r="D2898" i="2"/>
  <c r="C2898" i="2"/>
  <c r="B2898" i="2"/>
  <c r="P2897" i="2"/>
  <c r="O2897" i="2"/>
  <c r="M2897" i="2"/>
  <c r="L2897" i="2"/>
  <c r="K2897" i="2"/>
  <c r="I2897" i="2"/>
  <c r="H2897" i="2"/>
  <c r="G2897" i="2"/>
  <c r="F2897" i="2"/>
  <c r="E2897" i="2"/>
  <c r="J2897" i="2" s="1"/>
  <c r="D2897" i="2"/>
  <c r="C2897" i="2"/>
  <c r="B2897" i="2"/>
  <c r="P2896" i="2"/>
  <c r="O2896" i="2"/>
  <c r="L2896" i="2"/>
  <c r="K2896" i="2"/>
  <c r="J2896" i="2"/>
  <c r="I2896" i="2"/>
  <c r="H2896" i="2"/>
  <c r="G2896" i="2"/>
  <c r="M2896" i="2" s="1"/>
  <c r="F2896" i="2"/>
  <c r="E2896" i="2"/>
  <c r="D2896" i="2"/>
  <c r="C2896" i="2"/>
  <c r="B2896" i="2"/>
  <c r="P2895" i="2"/>
  <c r="O2895" i="2"/>
  <c r="M2895" i="2"/>
  <c r="L2895" i="2"/>
  <c r="K2895" i="2"/>
  <c r="I2895" i="2"/>
  <c r="H2895" i="2"/>
  <c r="G2895" i="2"/>
  <c r="F2895" i="2"/>
  <c r="E2895" i="2"/>
  <c r="J2895" i="2" s="1"/>
  <c r="D2895" i="2"/>
  <c r="C2895" i="2"/>
  <c r="B2895" i="2"/>
  <c r="P2894" i="2"/>
  <c r="O2894" i="2"/>
  <c r="L2894" i="2"/>
  <c r="K2894" i="2"/>
  <c r="I2894" i="2"/>
  <c r="H2894" i="2"/>
  <c r="G2894" i="2"/>
  <c r="F2894" i="2"/>
  <c r="M2894" i="2" s="1"/>
  <c r="E2894" i="2"/>
  <c r="D2894" i="2"/>
  <c r="J2894" i="2" s="1"/>
  <c r="C2894" i="2"/>
  <c r="B2894" i="2"/>
  <c r="P2893" i="2"/>
  <c r="O2893" i="2"/>
  <c r="L2893" i="2"/>
  <c r="K2893" i="2"/>
  <c r="I2893" i="2"/>
  <c r="H2893" i="2"/>
  <c r="G2893" i="2"/>
  <c r="M2893" i="2" s="1"/>
  <c r="F2893" i="2"/>
  <c r="E2893" i="2"/>
  <c r="D2893" i="2"/>
  <c r="J2893" i="2" s="1"/>
  <c r="C2893" i="2"/>
  <c r="B2893" i="2"/>
  <c r="P2892" i="2"/>
  <c r="O2892" i="2"/>
  <c r="W2892" i="2" s="1"/>
  <c r="L2892" i="2"/>
  <c r="K2892" i="2"/>
  <c r="R2892" i="2" s="1"/>
  <c r="J2892" i="2"/>
  <c r="I2892" i="2"/>
  <c r="H2892" i="2"/>
  <c r="N2892" i="2" s="1"/>
  <c r="S2892" i="2" s="1"/>
  <c r="G2892" i="2"/>
  <c r="M2892" i="2" s="1"/>
  <c r="F2892" i="2"/>
  <c r="E2892" i="2"/>
  <c r="D2892" i="2"/>
  <c r="C2892" i="2"/>
  <c r="B2892" i="2"/>
  <c r="P2891" i="2"/>
  <c r="O2891" i="2"/>
  <c r="M2891" i="2"/>
  <c r="L2891" i="2"/>
  <c r="K2891" i="2"/>
  <c r="I2891" i="2"/>
  <c r="H2891" i="2"/>
  <c r="G2891" i="2"/>
  <c r="F2891" i="2"/>
  <c r="E2891" i="2"/>
  <c r="J2891" i="2" s="1"/>
  <c r="D2891" i="2"/>
  <c r="C2891" i="2"/>
  <c r="B2891" i="2"/>
  <c r="P2890" i="2"/>
  <c r="O2890" i="2"/>
  <c r="L2890" i="2"/>
  <c r="K2890" i="2"/>
  <c r="I2890" i="2"/>
  <c r="H2890" i="2"/>
  <c r="G2890" i="2"/>
  <c r="F2890" i="2"/>
  <c r="M2890" i="2" s="1"/>
  <c r="E2890" i="2"/>
  <c r="D2890" i="2"/>
  <c r="J2890" i="2" s="1"/>
  <c r="C2890" i="2"/>
  <c r="B2890" i="2"/>
  <c r="P2889" i="2"/>
  <c r="O2889" i="2"/>
  <c r="L2889" i="2"/>
  <c r="K2889" i="2"/>
  <c r="I2889" i="2"/>
  <c r="H2889" i="2"/>
  <c r="G2889" i="2"/>
  <c r="F2889" i="2"/>
  <c r="M2889" i="2" s="1"/>
  <c r="E2889" i="2"/>
  <c r="D2889" i="2"/>
  <c r="J2889" i="2" s="1"/>
  <c r="C2889" i="2"/>
  <c r="B2889" i="2"/>
  <c r="P2888" i="2"/>
  <c r="O2888" i="2"/>
  <c r="L2888" i="2"/>
  <c r="K2888" i="2"/>
  <c r="I2888" i="2"/>
  <c r="H2888" i="2"/>
  <c r="G2888" i="2"/>
  <c r="F2888" i="2"/>
  <c r="M2888" i="2" s="1"/>
  <c r="E2888" i="2"/>
  <c r="D2888" i="2"/>
  <c r="J2888" i="2" s="1"/>
  <c r="C2888" i="2"/>
  <c r="B2888" i="2"/>
  <c r="P2887" i="2"/>
  <c r="O2887" i="2"/>
  <c r="L2887" i="2"/>
  <c r="K2887" i="2"/>
  <c r="I2887" i="2"/>
  <c r="H2887" i="2"/>
  <c r="G2887" i="2"/>
  <c r="F2887" i="2"/>
  <c r="M2887" i="2" s="1"/>
  <c r="E2887" i="2"/>
  <c r="D2887" i="2"/>
  <c r="J2887" i="2" s="1"/>
  <c r="C2887" i="2"/>
  <c r="B2887" i="2"/>
  <c r="P2886" i="2"/>
  <c r="O2886" i="2"/>
  <c r="L2886" i="2"/>
  <c r="K2886" i="2"/>
  <c r="I2886" i="2"/>
  <c r="H2886" i="2"/>
  <c r="G2886" i="2"/>
  <c r="F2886" i="2"/>
  <c r="M2886" i="2" s="1"/>
  <c r="E2886" i="2"/>
  <c r="D2886" i="2"/>
  <c r="J2886" i="2" s="1"/>
  <c r="C2886" i="2"/>
  <c r="B2886" i="2"/>
  <c r="P2885" i="2"/>
  <c r="O2885" i="2"/>
  <c r="L2885" i="2"/>
  <c r="K2885" i="2"/>
  <c r="I2885" i="2"/>
  <c r="H2885" i="2"/>
  <c r="G2885" i="2"/>
  <c r="F2885" i="2"/>
  <c r="M2885" i="2" s="1"/>
  <c r="E2885" i="2"/>
  <c r="D2885" i="2"/>
  <c r="J2885" i="2" s="1"/>
  <c r="C2885" i="2"/>
  <c r="B2885" i="2"/>
  <c r="P2884" i="2"/>
  <c r="O2884" i="2"/>
  <c r="L2884" i="2"/>
  <c r="K2884" i="2"/>
  <c r="I2884" i="2"/>
  <c r="H2884" i="2"/>
  <c r="G2884" i="2"/>
  <c r="F2884" i="2"/>
  <c r="M2884" i="2" s="1"/>
  <c r="E2884" i="2"/>
  <c r="D2884" i="2"/>
  <c r="J2884" i="2" s="1"/>
  <c r="C2884" i="2"/>
  <c r="B2884" i="2"/>
  <c r="P2883" i="2"/>
  <c r="O2883" i="2"/>
  <c r="L2883" i="2"/>
  <c r="K2883" i="2"/>
  <c r="I2883" i="2"/>
  <c r="H2883" i="2"/>
  <c r="G2883" i="2"/>
  <c r="F2883" i="2"/>
  <c r="M2883" i="2" s="1"/>
  <c r="E2883" i="2"/>
  <c r="D2883" i="2"/>
  <c r="J2883" i="2" s="1"/>
  <c r="C2883" i="2"/>
  <c r="B2883" i="2"/>
  <c r="P2882" i="2"/>
  <c r="O2882" i="2"/>
  <c r="L2882" i="2"/>
  <c r="K2882" i="2"/>
  <c r="I2882" i="2"/>
  <c r="H2882" i="2"/>
  <c r="G2882" i="2"/>
  <c r="F2882" i="2"/>
  <c r="M2882" i="2" s="1"/>
  <c r="E2882" i="2"/>
  <c r="D2882" i="2"/>
  <c r="J2882" i="2" s="1"/>
  <c r="C2882" i="2"/>
  <c r="B2882" i="2"/>
  <c r="P2881" i="2"/>
  <c r="O2881" i="2"/>
  <c r="L2881" i="2"/>
  <c r="K2881" i="2"/>
  <c r="I2881" i="2"/>
  <c r="H2881" i="2"/>
  <c r="G2881" i="2"/>
  <c r="F2881" i="2"/>
  <c r="M2881" i="2" s="1"/>
  <c r="E2881" i="2"/>
  <c r="D2881" i="2"/>
  <c r="J2881" i="2" s="1"/>
  <c r="C2881" i="2"/>
  <c r="B2881" i="2"/>
  <c r="P2880" i="2"/>
  <c r="O2880" i="2"/>
  <c r="L2880" i="2"/>
  <c r="K2880" i="2"/>
  <c r="I2880" i="2"/>
  <c r="H2880" i="2"/>
  <c r="G2880" i="2"/>
  <c r="F2880" i="2"/>
  <c r="M2880" i="2" s="1"/>
  <c r="E2880" i="2"/>
  <c r="D2880" i="2"/>
  <c r="J2880" i="2" s="1"/>
  <c r="C2880" i="2"/>
  <c r="B2880" i="2"/>
  <c r="P2879" i="2"/>
  <c r="O2879" i="2"/>
  <c r="L2879" i="2"/>
  <c r="K2879" i="2"/>
  <c r="I2879" i="2"/>
  <c r="H2879" i="2"/>
  <c r="G2879" i="2"/>
  <c r="F2879" i="2"/>
  <c r="M2879" i="2" s="1"/>
  <c r="E2879" i="2"/>
  <c r="D2879" i="2"/>
  <c r="J2879" i="2" s="1"/>
  <c r="C2879" i="2"/>
  <c r="B2879" i="2"/>
  <c r="P2878" i="2"/>
  <c r="O2878" i="2"/>
  <c r="L2878" i="2"/>
  <c r="K2878" i="2"/>
  <c r="I2878" i="2"/>
  <c r="N2878" i="2" s="1"/>
  <c r="H2878" i="2"/>
  <c r="G2878" i="2"/>
  <c r="F2878" i="2"/>
  <c r="M2878" i="2" s="1"/>
  <c r="E2878" i="2"/>
  <c r="D2878" i="2"/>
  <c r="J2878" i="2" s="1"/>
  <c r="C2878" i="2"/>
  <c r="B2878" i="2"/>
  <c r="P2877" i="2"/>
  <c r="O2877" i="2"/>
  <c r="L2877" i="2"/>
  <c r="K2877" i="2"/>
  <c r="I2877" i="2"/>
  <c r="H2877" i="2"/>
  <c r="G2877" i="2"/>
  <c r="F2877" i="2"/>
  <c r="M2877" i="2" s="1"/>
  <c r="E2877" i="2"/>
  <c r="D2877" i="2"/>
  <c r="J2877" i="2" s="1"/>
  <c r="C2877" i="2"/>
  <c r="B2877" i="2"/>
  <c r="P2876" i="2"/>
  <c r="O2876" i="2"/>
  <c r="L2876" i="2"/>
  <c r="K2876" i="2"/>
  <c r="I2876" i="2"/>
  <c r="H2876" i="2"/>
  <c r="G2876" i="2"/>
  <c r="F2876" i="2"/>
  <c r="M2876" i="2" s="1"/>
  <c r="E2876" i="2"/>
  <c r="D2876" i="2"/>
  <c r="J2876" i="2" s="1"/>
  <c r="C2876" i="2"/>
  <c r="B2876" i="2"/>
  <c r="P2875" i="2"/>
  <c r="O2875" i="2"/>
  <c r="L2875" i="2"/>
  <c r="K2875" i="2"/>
  <c r="I2875" i="2"/>
  <c r="H2875" i="2"/>
  <c r="G2875" i="2"/>
  <c r="F2875" i="2"/>
  <c r="M2875" i="2" s="1"/>
  <c r="E2875" i="2"/>
  <c r="D2875" i="2"/>
  <c r="J2875" i="2" s="1"/>
  <c r="C2875" i="2"/>
  <c r="B2875" i="2"/>
  <c r="P2874" i="2"/>
  <c r="O2874" i="2"/>
  <c r="L2874" i="2"/>
  <c r="K2874" i="2"/>
  <c r="I2874" i="2"/>
  <c r="H2874" i="2"/>
  <c r="G2874" i="2"/>
  <c r="F2874" i="2"/>
  <c r="M2874" i="2" s="1"/>
  <c r="E2874" i="2"/>
  <c r="D2874" i="2"/>
  <c r="J2874" i="2" s="1"/>
  <c r="C2874" i="2"/>
  <c r="B2874" i="2"/>
  <c r="P2873" i="2"/>
  <c r="O2873" i="2"/>
  <c r="L2873" i="2"/>
  <c r="K2873" i="2"/>
  <c r="I2873" i="2"/>
  <c r="H2873" i="2"/>
  <c r="G2873" i="2"/>
  <c r="F2873" i="2"/>
  <c r="M2873" i="2" s="1"/>
  <c r="E2873" i="2"/>
  <c r="D2873" i="2"/>
  <c r="J2873" i="2" s="1"/>
  <c r="C2873" i="2"/>
  <c r="B2873" i="2"/>
  <c r="P2872" i="2"/>
  <c r="O2872" i="2"/>
  <c r="L2872" i="2"/>
  <c r="K2872" i="2"/>
  <c r="I2872" i="2"/>
  <c r="H2872" i="2"/>
  <c r="G2872" i="2"/>
  <c r="F2872" i="2"/>
  <c r="M2872" i="2" s="1"/>
  <c r="E2872" i="2"/>
  <c r="D2872" i="2"/>
  <c r="J2872" i="2" s="1"/>
  <c r="C2872" i="2"/>
  <c r="B2872" i="2"/>
  <c r="P2871" i="2"/>
  <c r="O2871" i="2"/>
  <c r="L2871" i="2"/>
  <c r="K2871" i="2"/>
  <c r="I2871" i="2"/>
  <c r="H2871" i="2"/>
  <c r="G2871" i="2"/>
  <c r="F2871" i="2"/>
  <c r="E2871" i="2"/>
  <c r="D2871" i="2"/>
  <c r="J2871" i="2" s="1"/>
  <c r="C2871" i="2"/>
  <c r="B2871" i="2"/>
  <c r="P2870" i="2"/>
  <c r="O2870" i="2"/>
  <c r="L2870" i="2"/>
  <c r="K2870" i="2"/>
  <c r="I2870" i="2"/>
  <c r="H2870" i="2"/>
  <c r="G2870" i="2"/>
  <c r="F2870" i="2"/>
  <c r="M2870" i="2" s="1"/>
  <c r="E2870" i="2"/>
  <c r="D2870" i="2"/>
  <c r="J2870" i="2" s="1"/>
  <c r="C2870" i="2"/>
  <c r="B2870" i="2"/>
  <c r="P2869" i="2"/>
  <c r="O2869" i="2"/>
  <c r="L2869" i="2"/>
  <c r="K2869" i="2"/>
  <c r="I2869" i="2"/>
  <c r="H2869" i="2"/>
  <c r="G2869" i="2"/>
  <c r="F2869" i="2"/>
  <c r="E2869" i="2"/>
  <c r="D2869" i="2"/>
  <c r="J2869" i="2" s="1"/>
  <c r="C2869" i="2"/>
  <c r="B2869" i="2"/>
  <c r="P2868" i="2"/>
  <c r="O2868" i="2"/>
  <c r="L2868" i="2"/>
  <c r="K2868" i="2"/>
  <c r="I2868" i="2"/>
  <c r="H2868" i="2"/>
  <c r="G2868" i="2"/>
  <c r="F2868" i="2"/>
  <c r="E2868" i="2"/>
  <c r="D2868" i="2"/>
  <c r="J2868" i="2" s="1"/>
  <c r="C2868" i="2"/>
  <c r="B2868" i="2"/>
  <c r="P2867" i="2"/>
  <c r="O2867" i="2"/>
  <c r="L2867" i="2"/>
  <c r="K2867" i="2"/>
  <c r="I2867" i="2"/>
  <c r="H2867" i="2"/>
  <c r="G2867" i="2"/>
  <c r="F2867" i="2"/>
  <c r="E2867" i="2"/>
  <c r="D2867" i="2"/>
  <c r="J2867" i="2" s="1"/>
  <c r="C2867" i="2"/>
  <c r="B2867" i="2"/>
  <c r="P2866" i="2"/>
  <c r="O2866" i="2"/>
  <c r="L2866" i="2"/>
  <c r="K2866" i="2"/>
  <c r="I2866" i="2"/>
  <c r="H2866" i="2"/>
  <c r="G2866" i="2"/>
  <c r="F2866" i="2"/>
  <c r="M2866" i="2" s="1"/>
  <c r="E2866" i="2"/>
  <c r="D2866" i="2"/>
  <c r="J2866" i="2" s="1"/>
  <c r="C2866" i="2"/>
  <c r="B2866" i="2"/>
  <c r="P2865" i="2"/>
  <c r="O2865" i="2"/>
  <c r="L2865" i="2"/>
  <c r="K2865" i="2"/>
  <c r="I2865" i="2"/>
  <c r="H2865" i="2"/>
  <c r="G2865" i="2"/>
  <c r="F2865" i="2"/>
  <c r="E2865" i="2"/>
  <c r="D2865" i="2"/>
  <c r="J2865" i="2" s="1"/>
  <c r="C2865" i="2"/>
  <c r="B2865" i="2"/>
  <c r="P2864" i="2"/>
  <c r="O2864" i="2"/>
  <c r="L2864" i="2"/>
  <c r="K2864" i="2"/>
  <c r="I2864" i="2"/>
  <c r="H2864" i="2"/>
  <c r="G2864" i="2"/>
  <c r="F2864" i="2"/>
  <c r="M2864" i="2" s="1"/>
  <c r="E2864" i="2"/>
  <c r="D2864" i="2"/>
  <c r="J2864" i="2" s="1"/>
  <c r="C2864" i="2"/>
  <c r="B2864" i="2"/>
  <c r="P2863" i="2"/>
  <c r="O2863" i="2"/>
  <c r="L2863" i="2"/>
  <c r="K2863" i="2"/>
  <c r="I2863" i="2"/>
  <c r="H2863" i="2"/>
  <c r="G2863" i="2"/>
  <c r="F2863" i="2"/>
  <c r="E2863" i="2"/>
  <c r="D2863" i="2"/>
  <c r="J2863" i="2" s="1"/>
  <c r="C2863" i="2"/>
  <c r="B2863" i="2"/>
  <c r="P2862" i="2"/>
  <c r="O2862" i="2"/>
  <c r="L2862" i="2"/>
  <c r="K2862" i="2"/>
  <c r="I2862" i="2"/>
  <c r="H2862" i="2"/>
  <c r="G2862" i="2"/>
  <c r="F2862" i="2"/>
  <c r="M2862" i="2" s="1"/>
  <c r="E2862" i="2"/>
  <c r="D2862" i="2"/>
  <c r="J2862" i="2" s="1"/>
  <c r="C2862" i="2"/>
  <c r="B2862" i="2"/>
  <c r="P2861" i="2"/>
  <c r="O2861" i="2"/>
  <c r="M2861" i="2"/>
  <c r="L2861" i="2"/>
  <c r="K2861" i="2"/>
  <c r="I2861" i="2"/>
  <c r="H2861" i="2"/>
  <c r="G2861" i="2"/>
  <c r="F2861" i="2"/>
  <c r="E2861" i="2"/>
  <c r="D2861" i="2"/>
  <c r="C2861" i="2"/>
  <c r="B2861" i="2"/>
  <c r="P2860" i="2"/>
  <c r="O2860" i="2"/>
  <c r="L2860" i="2"/>
  <c r="K2860" i="2"/>
  <c r="I2860" i="2"/>
  <c r="H2860" i="2"/>
  <c r="G2860" i="2"/>
  <c r="F2860" i="2"/>
  <c r="M2860" i="2" s="1"/>
  <c r="E2860" i="2"/>
  <c r="D2860" i="2"/>
  <c r="C2860" i="2"/>
  <c r="B2860" i="2"/>
  <c r="P2859" i="2"/>
  <c r="O2859" i="2"/>
  <c r="L2859" i="2"/>
  <c r="K2859" i="2"/>
  <c r="I2859" i="2"/>
  <c r="H2859" i="2"/>
  <c r="G2859" i="2"/>
  <c r="M2859" i="2" s="1"/>
  <c r="F2859" i="2"/>
  <c r="E2859" i="2"/>
  <c r="D2859" i="2"/>
  <c r="C2859" i="2"/>
  <c r="B2859" i="2"/>
  <c r="P2858" i="2"/>
  <c r="O2858" i="2"/>
  <c r="L2858" i="2"/>
  <c r="K2858" i="2"/>
  <c r="I2858" i="2"/>
  <c r="H2858" i="2"/>
  <c r="G2858" i="2"/>
  <c r="F2858" i="2"/>
  <c r="E2858" i="2"/>
  <c r="D2858" i="2"/>
  <c r="C2858" i="2"/>
  <c r="B2858" i="2"/>
  <c r="P2857" i="2"/>
  <c r="O2857" i="2"/>
  <c r="M2857" i="2"/>
  <c r="L2857" i="2"/>
  <c r="K2857" i="2"/>
  <c r="I2857" i="2"/>
  <c r="H2857" i="2"/>
  <c r="G2857" i="2"/>
  <c r="F2857" i="2"/>
  <c r="E2857" i="2"/>
  <c r="D2857" i="2"/>
  <c r="C2857" i="2"/>
  <c r="B2857" i="2"/>
  <c r="P2856" i="2"/>
  <c r="O2856" i="2"/>
  <c r="L2856" i="2"/>
  <c r="K2856" i="2"/>
  <c r="I2856" i="2"/>
  <c r="H2856" i="2"/>
  <c r="G2856" i="2"/>
  <c r="F2856" i="2"/>
  <c r="M2856" i="2" s="1"/>
  <c r="E2856" i="2"/>
  <c r="D2856" i="2"/>
  <c r="C2856" i="2"/>
  <c r="B2856" i="2"/>
  <c r="P2855" i="2"/>
  <c r="O2855" i="2"/>
  <c r="L2855" i="2"/>
  <c r="K2855" i="2"/>
  <c r="J2855" i="2"/>
  <c r="I2855" i="2"/>
  <c r="H2855" i="2"/>
  <c r="G2855" i="2"/>
  <c r="F2855" i="2"/>
  <c r="M2855" i="2" s="1"/>
  <c r="E2855" i="2"/>
  <c r="D2855" i="2"/>
  <c r="C2855" i="2"/>
  <c r="B2855" i="2"/>
  <c r="S2854" i="2"/>
  <c r="P2854" i="2"/>
  <c r="O2854" i="2"/>
  <c r="W2854" i="2" s="1"/>
  <c r="L2854" i="2"/>
  <c r="K2854" i="2"/>
  <c r="J2854" i="2"/>
  <c r="I2854" i="2"/>
  <c r="N2854" i="2" s="1"/>
  <c r="H2854" i="2"/>
  <c r="G2854" i="2"/>
  <c r="F2854" i="2"/>
  <c r="M2854" i="2" s="1"/>
  <c r="E2854" i="2"/>
  <c r="D2854" i="2"/>
  <c r="C2854" i="2"/>
  <c r="B2854" i="2"/>
  <c r="P2853" i="2"/>
  <c r="O2853" i="2"/>
  <c r="L2853" i="2"/>
  <c r="K2853" i="2"/>
  <c r="J2853" i="2"/>
  <c r="I2853" i="2"/>
  <c r="H2853" i="2"/>
  <c r="G2853" i="2"/>
  <c r="F2853" i="2"/>
  <c r="M2853" i="2" s="1"/>
  <c r="E2853" i="2"/>
  <c r="D2853" i="2"/>
  <c r="C2853" i="2"/>
  <c r="B2853" i="2"/>
  <c r="P2852" i="2"/>
  <c r="O2852" i="2"/>
  <c r="L2852" i="2"/>
  <c r="K2852" i="2"/>
  <c r="J2852" i="2"/>
  <c r="I2852" i="2"/>
  <c r="H2852" i="2"/>
  <c r="G2852" i="2"/>
  <c r="F2852" i="2"/>
  <c r="M2852" i="2" s="1"/>
  <c r="E2852" i="2"/>
  <c r="D2852" i="2"/>
  <c r="C2852" i="2"/>
  <c r="B2852" i="2"/>
  <c r="P2851" i="2"/>
  <c r="O2851" i="2"/>
  <c r="L2851" i="2"/>
  <c r="K2851" i="2"/>
  <c r="J2851" i="2"/>
  <c r="I2851" i="2"/>
  <c r="H2851" i="2"/>
  <c r="G2851" i="2"/>
  <c r="F2851" i="2"/>
  <c r="M2851" i="2" s="1"/>
  <c r="E2851" i="2"/>
  <c r="D2851" i="2"/>
  <c r="C2851" i="2"/>
  <c r="B2851" i="2"/>
  <c r="S2850" i="2"/>
  <c r="P2850" i="2"/>
  <c r="O2850" i="2"/>
  <c r="W2850" i="2" s="1"/>
  <c r="L2850" i="2"/>
  <c r="K2850" i="2"/>
  <c r="J2850" i="2"/>
  <c r="I2850" i="2"/>
  <c r="N2850" i="2" s="1"/>
  <c r="H2850" i="2"/>
  <c r="G2850" i="2"/>
  <c r="F2850" i="2"/>
  <c r="M2850" i="2" s="1"/>
  <c r="E2850" i="2"/>
  <c r="D2850" i="2"/>
  <c r="C2850" i="2"/>
  <c r="B2850" i="2"/>
  <c r="P2849" i="2"/>
  <c r="O2849" i="2"/>
  <c r="L2849" i="2"/>
  <c r="K2849" i="2"/>
  <c r="J2849" i="2"/>
  <c r="I2849" i="2"/>
  <c r="H2849" i="2"/>
  <c r="G2849" i="2"/>
  <c r="F2849" i="2"/>
  <c r="M2849" i="2" s="1"/>
  <c r="E2849" i="2"/>
  <c r="D2849" i="2"/>
  <c r="C2849" i="2"/>
  <c r="B2849" i="2"/>
  <c r="P2848" i="2"/>
  <c r="O2848" i="2"/>
  <c r="L2848" i="2"/>
  <c r="K2848" i="2"/>
  <c r="J2848" i="2"/>
  <c r="I2848" i="2"/>
  <c r="H2848" i="2"/>
  <c r="G2848" i="2"/>
  <c r="F2848" i="2"/>
  <c r="M2848" i="2" s="1"/>
  <c r="E2848" i="2"/>
  <c r="D2848" i="2"/>
  <c r="C2848" i="2"/>
  <c r="B2848" i="2"/>
  <c r="P2847" i="2"/>
  <c r="O2847" i="2"/>
  <c r="L2847" i="2"/>
  <c r="K2847" i="2"/>
  <c r="J2847" i="2"/>
  <c r="I2847" i="2"/>
  <c r="H2847" i="2"/>
  <c r="G2847" i="2"/>
  <c r="F2847" i="2"/>
  <c r="M2847" i="2" s="1"/>
  <c r="E2847" i="2"/>
  <c r="D2847" i="2"/>
  <c r="C2847" i="2"/>
  <c r="B2847" i="2"/>
  <c r="S2846" i="2"/>
  <c r="P2846" i="2"/>
  <c r="O2846" i="2"/>
  <c r="L2846" i="2"/>
  <c r="K2846" i="2"/>
  <c r="J2846" i="2"/>
  <c r="I2846" i="2"/>
  <c r="N2846" i="2" s="1"/>
  <c r="H2846" i="2"/>
  <c r="G2846" i="2"/>
  <c r="F2846" i="2"/>
  <c r="M2846" i="2" s="1"/>
  <c r="E2846" i="2"/>
  <c r="D2846" i="2"/>
  <c r="C2846" i="2"/>
  <c r="B2846" i="2"/>
  <c r="P2845" i="2"/>
  <c r="O2845" i="2"/>
  <c r="L2845" i="2"/>
  <c r="K2845" i="2"/>
  <c r="J2845" i="2"/>
  <c r="I2845" i="2"/>
  <c r="H2845" i="2"/>
  <c r="G2845" i="2"/>
  <c r="F2845" i="2"/>
  <c r="E2845" i="2"/>
  <c r="D2845" i="2"/>
  <c r="C2845" i="2"/>
  <c r="B2845" i="2"/>
  <c r="P2844" i="2"/>
  <c r="O2844" i="2"/>
  <c r="L2844" i="2"/>
  <c r="K2844" i="2"/>
  <c r="J2844" i="2"/>
  <c r="I2844" i="2"/>
  <c r="H2844" i="2"/>
  <c r="G2844" i="2"/>
  <c r="F2844" i="2"/>
  <c r="M2844" i="2" s="1"/>
  <c r="E2844" i="2"/>
  <c r="D2844" i="2"/>
  <c r="C2844" i="2"/>
  <c r="B2844" i="2"/>
  <c r="P2843" i="2"/>
  <c r="O2843" i="2"/>
  <c r="L2843" i="2"/>
  <c r="K2843" i="2"/>
  <c r="J2843" i="2"/>
  <c r="I2843" i="2"/>
  <c r="H2843" i="2"/>
  <c r="G2843" i="2"/>
  <c r="F2843" i="2"/>
  <c r="E2843" i="2"/>
  <c r="D2843" i="2"/>
  <c r="C2843" i="2"/>
  <c r="B2843" i="2"/>
  <c r="P2842" i="2"/>
  <c r="O2842" i="2"/>
  <c r="L2842" i="2"/>
  <c r="K2842" i="2"/>
  <c r="J2842" i="2"/>
  <c r="I2842" i="2"/>
  <c r="H2842" i="2"/>
  <c r="G2842" i="2"/>
  <c r="F2842" i="2"/>
  <c r="M2842" i="2" s="1"/>
  <c r="E2842" i="2"/>
  <c r="D2842" i="2"/>
  <c r="C2842" i="2"/>
  <c r="B2842" i="2"/>
  <c r="P2841" i="2"/>
  <c r="O2841" i="2"/>
  <c r="L2841" i="2"/>
  <c r="K2841" i="2"/>
  <c r="J2841" i="2"/>
  <c r="I2841" i="2"/>
  <c r="H2841" i="2"/>
  <c r="G2841" i="2"/>
  <c r="F2841" i="2"/>
  <c r="M2841" i="2" s="1"/>
  <c r="E2841" i="2"/>
  <c r="D2841" i="2"/>
  <c r="C2841" i="2"/>
  <c r="B2841" i="2"/>
  <c r="P2840" i="2"/>
  <c r="O2840" i="2"/>
  <c r="L2840" i="2"/>
  <c r="K2840" i="2"/>
  <c r="J2840" i="2"/>
  <c r="I2840" i="2"/>
  <c r="H2840" i="2"/>
  <c r="G2840" i="2"/>
  <c r="F2840" i="2"/>
  <c r="E2840" i="2"/>
  <c r="D2840" i="2"/>
  <c r="C2840" i="2"/>
  <c r="B2840" i="2"/>
  <c r="P2839" i="2"/>
  <c r="O2839" i="2"/>
  <c r="L2839" i="2"/>
  <c r="K2839" i="2"/>
  <c r="J2839" i="2"/>
  <c r="I2839" i="2"/>
  <c r="H2839" i="2"/>
  <c r="G2839" i="2"/>
  <c r="F2839" i="2"/>
  <c r="M2839" i="2" s="1"/>
  <c r="E2839" i="2"/>
  <c r="D2839" i="2"/>
  <c r="C2839" i="2"/>
  <c r="B2839" i="2"/>
  <c r="P2838" i="2"/>
  <c r="O2838" i="2"/>
  <c r="L2838" i="2"/>
  <c r="K2838" i="2"/>
  <c r="J2838" i="2"/>
  <c r="I2838" i="2"/>
  <c r="H2838" i="2"/>
  <c r="G2838" i="2"/>
  <c r="F2838" i="2"/>
  <c r="M2838" i="2" s="1"/>
  <c r="E2838" i="2"/>
  <c r="D2838" i="2"/>
  <c r="C2838" i="2"/>
  <c r="B2838" i="2"/>
  <c r="P2837" i="2"/>
  <c r="O2837" i="2"/>
  <c r="L2837" i="2"/>
  <c r="K2837" i="2"/>
  <c r="J2837" i="2"/>
  <c r="I2837" i="2"/>
  <c r="H2837" i="2"/>
  <c r="G2837" i="2"/>
  <c r="F2837" i="2"/>
  <c r="M2837" i="2" s="1"/>
  <c r="E2837" i="2"/>
  <c r="D2837" i="2"/>
  <c r="C2837" i="2"/>
  <c r="B2837" i="2"/>
  <c r="P2836" i="2"/>
  <c r="O2836" i="2"/>
  <c r="L2836" i="2"/>
  <c r="K2836" i="2"/>
  <c r="J2836" i="2"/>
  <c r="I2836" i="2"/>
  <c r="H2836" i="2"/>
  <c r="G2836" i="2"/>
  <c r="F2836" i="2"/>
  <c r="E2836" i="2"/>
  <c r="D2836" i="2"/>
  <c r="C2836" i="2"/>
  <c r="B2836" i="2"/>
  <c r="P2835" i="2"/>
  <c r="O2835" i="2"/>
  <c r="L2835" i="2"/>
  <c r="K2835" i="2"/>
  <c r="J2835" i="2"/>
  <c r="I2835" i="2"/>
  <c r="H2835" i="2"/>
  <c r="G2835" i="2"/>
  <c r="F2835" i="2"/>
  <c r="M2835" i="2" s="1"/>
  <c r="E2835" i="2"/>
  <c r="D2835" i="2"/>
  <c r="C2835" i="2"/>
  <c r="B2835" i="2"/>
  <c r="P2834" i="2"/>
  <c r="O2834" i="2"/>
  <c r="L2834" i="2"/>
  <c r="K2834" i="2"/>
  <c r="J2834" i="2"/>
  <c r="I2834" i="2"/>
  <c r="H2834" i="2"/>
  <c r="G2834" i="2"/>
  <c r="F2834" i="2"/>
  <c r="M2834" i="2" s="1"/>
  <c r="E2834" i="2"/>
  <c r="D2834" i="2"/>
  <c r="C2834" i="2"/>
  <c r="B2834" i="2"/>
  <c r="P2833" i="2"/>
  <c r="O2833" i="2"/>
  <c r="L2833" i="2"/>
  <c r="K2833" i="2"/>
  <c r="J2833" i="2"/>
  <c r="I2833" i="2"/>
  <c r="H2833" i="2"/>
  <c r="G2833" i="2"/>
  <c r="F2833" i="2"/>
  <c r="M2833" i="2" s="1"/>
  <c r="E2833" i="2"/>
  <c r="D2833" i="2"/>
  <c r="C2833" i="2"/>
  <c r="B2833" i="2"/>
  <c r="P2832" i="2"/>
  <c r="O2832" i="2"/>
  <c r="L2832" i="2"/>
  <c r="K2832" i="2"/>
  <c r="J2832" i="2"/>
  <c r="I2832" i="2"/>
  <c r="H2832" i="2"/>
  <c r="G2832" i="2"/>
  <c r="F2832" i="2"/>
  <c r="E2832" i="2"/>
  <c r="D2832" i="2"/>
  <c r="C2832" i="2"/>
  <c r="B2832" i="2"/>
  <c r="P2831" i="2"/>
  <c r="O2831" i="2"/>
  <c r="L2831" i="2"/>
  <c r="K2831" i="2"/>
  <c r="J2831" i="2"/>
  <c r="I2831" i="2"/>
  <c r="H2831" i="2"/>
  <c r="G2831" i="2"/>
  <c r="F2831" i="2"/>
  <c r="E2831" i="2"/>
  <c r="D2831" i="2"/>
  <c r="C2831" i="2"/>
  <c r="B2831" i="2"/>
  <c r="P2830" i="2"/>
  <c r="O2830" i="2"/>
  <c r="L2830" i="2"/>
  <c r="K2830" i="2"/>
  <c r="J2830" i="2"/>
  <c r="I2830" i="2"/>
  <c r="H2830" i="2"/>
  <c r="G2830" i="2"/>
  <c r="F2830" i="2"/>
  <c r="M2830" i="2" s="1"/>
  <c r="E2830" i="2"/>
  <c r="D2830" i="2"/>
  <c r="C2830" i="2"/>
  <c r="B2830" i="2"/>
  <c r="P2829" i="2"/>
  <c r="O2829" i="2"/>
  <c r="L2829" i="2"/>
  <c r="K2829" i="2"/>
  <c r="J2829" i="2"/>
  <c r="I2829" i="2"/>
  <c r="H2829" i="2"/>
  <c r="G2829" i="2"/>
  <c r="F2829" i="2"/>
  <c r="E2829" i="2"/>
  <c r="D2829" i="2"/>
  <c r="C2829" i="2"/>
  <c r="B2829" i="2"/>
  <c r="P2828" i="2"/>
  <c r="O2828" i="2"/>
  <c r="L2828" i="2"/>
  <c r="K2828" i="2"/>
  <c r="I2828" i="2"/>
  <c r="H2828" i="2"/>
  <c r="G2828" i="2"/>
  <c r="F2828" i="2"/>
  <c r="M2828" i="2" s="1"/>
  <c r="E2828" i="2"/>
  <c r="D2828" i="2"/>
  <c r="J2828" i="2" s="1"/>
  <c r="C2828" i="2"/>
  <c r="B2828" i="2"/>
  <c r="P2827" i="2"/>
  <c r="O2827" i="2"/>
  <c r="L2827" i="2"/>
  <c r="K2827" i="2"/>
  <c r="I2827" i="2"/>
  <c r="H2827" i="2"/>
  <c r="G2827" i="2"/>
  <c r="F2827" i="2"/>
  <c r="E2827" i="2"/>
  <c r="D2827" i="2"/>
  <c r="J2827" i="2" s="1"/>
  <c r="C2827" i="2"/>
  <c r="B2827" i="2"/>
  <c r="P2826" i="2"/>
  <c r="O2826" i="2"/>
  <c r="L2826" i="2"/>
  <c r="K2826" i="2"/>
  <c r="I2826" i="2"/>
  <c r="H2826" i="2"/>
  <c r="G2826" i="2"/>
  <c r="M2826" i="2" s="1"/>
  <c r="F2826" i="2"/>
  <c r="E2826" i="2"/>
  <c r="D2826" i="2"/>
  <c r="J2826" i="2" s="1"/>
  <c r="C2826" i="2"/>
  <c r="B2826" i="2"/>
  <c r="P2825" i="2"/>
  <c r="O2825" i="2"/>
  <c r="L2825" i="2"/>
  <c r="K2825" i="2"/>
  <c r="I2825" i="2"/>
  <c r="H2825" i="2"/>
  <c r="G2825" i="2"/>
  <c r="M2825" i="2" s="1"/>
  <c r="F2825" i="2"/>
  <c r="E2825" i="2"/>
  <c r="D2825" i="2"/>
  <c r="J2825" i="2" s="1"/>
  <c r="C2825" i="2"/>
  <c r="B2825" i="2"/>
  <c r="P2824" i="2"/>
  <c r="O2824" i="2"/>
  <c r="L2824" i="2"/>
  <c r="K2824" i="2"/>
  <c r="I2824" i="2"/>
  <c r="H2824" i="2"/>
  <c r="G2824" i="2"/>
  <c r="M2824" i="2" s="1"/>
  <c r="F2824" i="2"/>
  <c r="E2824" i="2"/>
  <c r="D2824" i="2"/>
  <c r="J2824" i="2" s="1"/>
  <c r="C2824" i="2"/>
  <c r="B2824" i="2"/>
  <c r="P2823" i="2"/>
  <c r="O2823" i="2"/>
  <c r="L2823" i="2"/>
  <c r="K2823" i="2"/>
  <c r="I2823" i="2"/>
  <c r="H2823" i="2"/>
  <c r="N2823" i="2" s="1"/>
  <c r="T2823" i="2" s="1"/>
  <c r="G2823" i="2"/>
  <c r="M2823" i="2" s="1"/>
  <c r="F2823" i="2"/>
  <c r="E2823" i="2"/>
  <c r="D2823" i="2"/>
  <c r="J2823" i="2" s="1"/>
  <c r="C2823" i="2"/>
  <c r="B2823" i="2"/>
  <c r="P2822" i="2"/>
  <c r="O2822" i="2"/>
  <c r="L2822" i="2"/>
  <c r="K2822" i="2"/>
  <c r="I2822" i="2"/>
  <c r="H2822" i="2"/>
  <c r="G2822" i="2"/>
  <c r="M2822" i="2" s="1"/>
  <c r="F2822" i="2"/>
  <c r="E2822" i="2"/>
  <c r="D2822" i="2"/>
  <c r="J2822" i="2" s="1"/>
  <c r="C2822" i="2"/>
  <c r="B2822" i="2"/>
  <c r="P2821" i="2"/>
  <c r="O2821" i="2"/>
  <c r="L2821" i="2"/>
  <c r="K2821" i="2"/>
  <c r="I2821" i="2"/>
  <c r="H2821" i="2"/>
  <c r="G2821" i="2"/>
  <c r="M2821" i="2" s="1"/>
  <c r="F2821" i="2"/>
  <c r="E2821" i="2"/>
  <c r="D2821" i="2"/>
  <c r="J2821" i="2" s="1"/>
  <c r="C2821" i="2"/>
  <c r="B2821" i="2"/>
  <c r="P2820" i="2"/>
  <c r="O2820" i="2"/>
  <c r="L2820" i="2"/>
  <c r="K2820" i="2"/>
  <c r="I2820" i="2"/>
  <c r="H2820" i="2"/>
  <c r="G2820" i="2"/>
  <c r="M2820" i="2" s="1"/>
  <c r="F2820" i="2"/>
  <c r="E2820" i="2"/>
  <c r="D2820" i="2"/>
  <c r="J2820" i="2" s="1"/>
  <c r="C2820" i="2"/>
  <c r="B2820" i="2"/>
  <c r="P2819" i="2"/>
  <c r="O2819" i="2"/>
  <c r="L2819" i="2"/>
  <c r="K2819" i="2"/>
  <c r="I2819" i="2"/>
  <c r="H2819" i="2"/>
  <c r="G2819" i="2"/>
  <c r="M2819" i="2" s="1"/>
  <c r="F2819" i="2"/>
  <c r="E2819" i="2"/>
  <c r="D2819" i="2"/>
  <c r="J2819" i="2" s="1"/>
  <c r="C2819" i="2"/>
  <c r="B2819" i="2"/>
  <c r="P2818" i="2"/>
  <c r="O2818" i="2"/>
  <c r="L2818" i="2"/>
  <c r="K2818" i="2"/>
  <c r="I2818" i="2"/>
  <c r="H2818" i="2"/>
  <c r="G2818" i="2"/>
  <c r="M2818" i="2" s="1"/>
  <c r="F2818" i="2"/>
  <c r="E2818" i="2"/>
  <c r="D2818" i="2"/>
  <c r="J2818" i="2" s="1"/>
  <c r="C2818" i="2"/>
  <c r="B2818" i="2"/>
  <c r="P2817" i="2"/>
  <c r="O2817" i="2"/>
  <c r="L2817" i="2"/>
  <c r="K2817" i="2"/>
  <c r="I2817" i="2"/>
  <c r="H2817" i="2"/>
  <c r="G2817" i="2"/>
  <c r="M2817" i="2" s="1"/>
  <c r="F2817" i="2"/>
  <c r="E2817" i="2"/>
  <c r="D2817" i="2"/>
  <c r="J2817" i="2" s="1"/>
  <c r="C2817" i="2"/>
  <c r="B2817" i="2"/>
  <c r="P2816" i="2"/>
  <c r="O2816" i="2"/>
  <c r="L2816" i="2"/>
  <c r="K2816" i="2"/>
  <c r="I2816" i="2"/>
  <c r="H2816" i="2"/>
  <c r="G2816" i="2"/>
  <c r="M2816" i="2" s="1"/>
  <c r="F2816" i="2"/>
  <c r="E2816" i="2"/>
  <c r="D2816" i="2"/>
  <c r="J2816" i="2" s="1"/>
  <c r="C2816" i="2"/>
  <c r="B2816" i="2"/>
  <c r="P2815" i="2"/>
  <c r="O2815" i="2"/>
  <c r="L2815" i="2"/>
  <c r="K2815" i="2"/>
  <c r="I2815" i="2"/>
  <c r="H2815" i="2"/>
  <c r="G2815" i="2"/>
  <c r="M2815" i="2" s="1"/>
  <c r="F2815" i="2"/>
  <c r="E2815" i="2"/>
  <c r="D2815" i="2"/>
  <c r="J2815" i="2" s="1"/>
  <c r="C2815" i="2"/>
  <c r="B2815" i="2"/>
  <c r="P2814" i="2"/>
  <c r="O2814" i="2"/>
  <c r="L2814" i="2"/>
  <c r="K2814" i="2"/>
  <c r="I2814" i="2"/>
  <c r="H2814" i="2"/>
  <c r="G2814" i="2"/>
  <c r="M2814" i="2" s="1"/>
  <c r="F2814" i="2"/>
  <c r="E2814" i="2"/>
  <c r="D2814" i="2"/>
  <c r="J2814" i="2" s="1"/>
  <c r="C2814" i="2"/>
  <c r="B2814" i="2"/>
  <c r="P2813" i="2"/>
  <c r="O2813" i="2"/>
  <c r="L2813" i="2"/>
  <c r="K2813" i="2"/>
  <c r="I2813" i="2"/>
  <c r="H2813" i="2"/>
  <c r="G2813" i="2"/>
  <c r="M2813" i="2" s="1"/>
  <c r="F2813" i="2"/>
  <c r="E2813" i="2"/>
  <c r="D2813" i="2"/>
  <c r="J2813" i="2" s="1"/>
  <c r="C2813" i="2"/>
  <c r="B2813" i="2"/>
  <c r="P2812" i="2"/>
  <c r="O2812" i="2"/>
  <c r="L2812" i="2"/>
  <c r="K2812" i="2"/>
  <c r="I2812" i="2"/>
  <c r="H2812" i="2"/>
  <c r="G2812" i="2"/>
  <c r="M2812" i="2" s="1"/>
  <c r="F2812" i="2"/>
  <c r="E2812" i="2"/>
  <c r="D2812" i="2"/>
  <c r="J2812" i="2" s="1"/>
  <c r="C2812" i="2"/>
  <c r="B2812" i="2"/>
  <c r="P2811" i="2"/>
  <c r="O2811" i="2"/>
  <c r="L2811" i="2"/>
  <c r="K2811" i="2"/>
  <c r="I2811" i="2"/>
  <c r="H2811" i="2"/>
  <c r="G2811" i="2"/>
  <c r="M2811" i="2" s="1"/>
  <c r="F2811" i="2"/>
  <c r="E2811" i="2"/>
  <c r="D2811" i="2"/>
  <c r="J2811" i="2" s="1"/>
  <c r="C2811" i="2"/>
  <c r="B2811" i="2"/>
  <c r="P2810" i="2"/>
  <c r="O2810" i="2"/>
  <c r="L2810" i="2"/>
  <c r="K2810" i="2"/>
  <c r="I2810" i="2"/>
  <c r="H2810" i="2"/>
  <c r="G2810" i="2"/>
  <c r="M2810" i="2" s="1"/>
  <c r="F2810" i="2"/>
  <c r="E2810" i="2"/>
  <c r="D2810" i="2"/>
  <c r="J2810" i="2" s="1"/>
  <c r="C2810" i="2"/>
  <c r="B2810" i="2"/>
  <c r="P2809" i="2"/>
  <c r="O2809" i="2"/>
  <c r="L2809" i="2"/>
  <c r="K2809" i="2"/>
  <c r="I2809" i="2"/>
  <c r="H2809" i="2"/>
  <c r="G2809" i="2"/>
  <c r="M2809" i="2" s="1"/>
  <c r="F2809" i="2"/>
  <c r="E2809" i="2"/>
  <c r="D2809" i="2"/>
  <c r="J2809" i="2" s="1"/>
  <c r="C2809" i="2"/>
  <c r="B2809" i="2"/>
  <c r="P2808" i="2"/>
  <c r="O2808" i="2"/>
  <c r="L2808" i="2"/>
  <c r="K2808" i="2"/>
  <c r="I2808" i="2"/>
  <c r="H2808" i="2"/>
  <c r="G2808" i="2"/>
  <c r="M2808" i="2" s="1"/>
  <c r="F2808" i="2"/>
  <c r="E2808" i="2"/>
  <c r="D2808" i="2"/>
  <c r="J2808" i="2" s="1"/>
  <c r="C2808" i="2"/>
  <c r="B2808" i="2"/>
  <c r="P2807" i="2"/>
  <c r="O2807" i="2"/>
  <c r="L2807" i="2"/>
  <c r="K2807" i="2"/>
  <c r="I2807" i="2"/>
  <c r="H2807" i="2"/>
  <c r="G2807" i="2"/>
  <c r="M2807" i="2" s="1"/>
  <c r="F2807" i="2"/>
  <c r="E2807" i="2"/>
  <c r="D2807" i="2"/>
  <c r="J2807" i="2" s="1"/>
  <c r="C2807" i="2"/>
  <c r="B2807" i="2"/>
  <c r="P2806" i="2"/>
  <c r="O2806" i="2"/>
  <c r="L2806" i="2"/>
  <c r="K2806" i="2"/>
  <c r="I2806" i="2"/>
  <c r="H2806" i="2"/>
  <c r="G2806" i="2"/>
  <c r="M2806" i="2" s="1"/>
  <c r="F2806" i="2"/>
  <c r="E2806" i="2"/>
  <c r="D2806" i="2"/>
  <c r="J2806" i="2" s="1"/>
  <c r="C2806" i="2"/>
  <c r="B2806" i="2"/>
  <c r="P2805" i="2"/>
  <c r="O2805" i="2"/>
  <c r="L2805" i="2"/>
  <c r="K2805" i="2"/>
  <c r="I2805" i="2"/>
  <c r="H2805" i="2"/>
  <c r="G2805" i="2"/>
  <c r="M2805" i="2" s="1"/>
  <c r="F2805" i="2"/>
  <c r="E2805" i="2"/>
  <c r="D2805" i="2"/>
  <c r="J2805" i="2" s="1"/>
  <c r="C2805" i="2"/>
  <c r="B2805" i="2"/>
  <c r="P2804" i="2"/>
  <c r="O2804" i="2"/>
  <c r="L2804" i="2"/>
  <c r="K2804" i="2"/>
  <c r="I2804" i="2"/>
  <c r="H2804" i="2"/>
  <c r="G2804" i="2"/>
  <c r="M2804" i="2" s="1"/>
  <c r="F2804" i="2"/>
  <c r="E2804" i="2"/>
  <c r="D2804" i="2"/>
  <c r="J2804" i="2" s="1"/>
  <c r="C2804" i="2"/>
  <c r="B2804" i="2"/>
  <c r="P2803" i="2"/>
  <c r="O2803" i="2"/>
  <c r="L2803" i="2"/>
  <c r="K2803" i="2"/>
  <c r="I2803" i="2"/>
  <c r="H2803" i="2"/>
  <c r="G2803" i="2"/>
  <c r="M2803" i="2" s="1"/>
  <c r="F2803" i="2"/>
  <c r="E2803" i="2"/>
  <c r="D2803" i="2"/>
  <c r="J2803" i="2" s="1"/>
  <c r="C2803" i="2"/>
  <c r="B2803" i="2"/>
  <c r="P2802" i="2"/>
  <c r="O2802" i="2"/>
  <c r="L2802" i="2"/>
  <c r="K2802" i="2"/>
  <c r="I2802" i="2"/>
  <c r="H2802" i="2"/>
  <c r="G2802" i="2"/>
  <c r="M2802" i="2" s="1"/>
  <c r="F2802" i="2"/>
  <c r="E2802" i="2"/>
  <c r="D2802" i="2"/>
  <c r="J2802" i="2" s="1"/>
  <c r="C2802" i="2"/>
  <c r="B2802" i="2"/>
  <c r="P2801" i="2"/>
  <c r="O2801" i="2"/>
  <c r="M2801" i="2"/>
  <c r="L2801" i="2"/>
  <c r="K2801" i="2"/>
  <c r="I2801" i="2"/>
  <c r="H2801" i="2"/>
  <c r="G2801" i="2"/>
  <c r="F2801" i="2"/>
  <c r="E2801" i="2"/>
  <c r="D2801" i="2"/>
  <c r="J2801" i="2" s="1"/>
  <c r="C2801" i="2"/>
  <c r="B2801" i="2"/>
  <c r="P2800" i="2"/>
  <c r="O2800" i="2"/>
  <c r="L2800" i="2"/>
  <c r="K2800" i="2"/>
  <c r="I2800" i="2"/>
  <c r="H2800" i="2"/>
  <c r="G2800" i="2"/>
  <c r="M2800" i="2" s="1"/>
  <c r="F2800" i="2"/>
  <c r="E2800" i="2"/>
  <c r="D2800" i="2"/>
  <c r="J2800" i="2" s="1"/>
  <c r="C2800" i="2"/>
  <c r="B2800" i="2"/>
  <c r="P2799" i="2"/>
  <c r="O2799" i="2"/>
  <c r="M2799" i="2"/>
  <c r="L2799" i="2"/>
  <c r="K2799" i="2"/>
  <c r="I2799" i="2"/>
  <c r="H2799" i="2"/>
  <c r="G2799" i="2"/>
  <c r="F2799" i="2"/>
  <c r="E2799" i="2"/>
  <c r="D2799" i="2"/>
  <c r="J2799" i="2" s="1"/>
  <c r="C2799" i="2"/>
  <c r="B2799" i="2"/>
  <c r="P2798" i="2"/>
  <c r="O2798" i="2"/>
  <c r="L2798" i="2"/>
  <c r="K2798" i="2"/>
  <c r="J2798" i="2"/>
  <c r="I2798" i="2"/>
  <c r="H2798" i="2"/>
  <c r="G2798" i="2"/>
  <c r="M2798" i="2" s="1"/>
  <c r="F2798" i="2"/>
  <c r="E2798" i="2"/>
  <c r="D2798" i="2"/>
  <c r="C2798" i="2"/>
  <c r="B2798" i="2"/>
  <c r="P2797" i="2"/>
  <c r="O2797" i="2"/>
  <c r="L2797" i="2"/>
  <c r="K2797" i="2"/>
  <c r="I2797" i="2"/>
  <c r="H2797" i="2"/>
  <c r="G2797" i="2"/>
  <c r="M2797" i="2" s="1"/>
  <c r="F2797" i="2"/>
  <c r="E2797" i="2"/>
  <c r="D2797" i="2"/>
  <c r="J2797" i="2" s="1"/>
  <c r="C2797" i="2"/>
  <c r="B2797" i="2"/>
  <c r="P2796" i="2"/>
  <c r="O2796" i="2"/>
  <c r="M2796" i="2"/>
  <c r="L2796" i="2"/>
  <c r="K2796" i="2"/>
  <c r="I2796" i="2"/>
  <c r="H2796" i="2"/>
  <c r="G2796" i="2"/>
  <c r="F2796" i="2"/>
  <c r="E2796" i="2"/>
  <c r="D2796" i="2"/>
  <c r="J2796" i="2" s="1"/>
  <c r="C2796" i="2"/>
  <c r="B2796" i="2"/>
  <c r="P2795" i="2"/>
  <c r="O2795" i="2"/>
  <c r="M2795" i="2"/>
  <c r="L2795" i="2"/>
  <c r="K2795" i="2"/>
  <c r="I2795" i="2"/>
  <c r="H2795" i="2"/>
  <c r="G2795" i="2"/>
  <c r="F2795" i="2"/>
  <c r="E2795" i="2"/>
  <c r="J2795" i="2" s="1"/>
  <c r="D2795" i="2"/>
  <c r="C2795" i="2"/>
  <c r="B2795" i="2"/>
  <c r="P2794" i="2"/>
  <c r="O2794" i="2"/>
  <c r="M2794" i="2"/>
  <c r="L2794" i="2"/>
  <c r="K2794" i="2"/>
  <c r="I2794" i="2"/>
  <c r="H2794" i="2"/>
  <c r="G2794" i="2"/>
  <c r="F2794" i="2"/>
  <c r="E2794" i="2"/>
  <c r="J2794" i="2" s="1"/>
  <c r="D2794" i="2"/>
  <c r="C2794" i="2"/>
  <c r="B2794" i="2"/>
  <c r="P2793" i="2"/>
  <c r="O2793" i="2"/>
  <c r="L2793" i="2"/>
  <c r="K2793" i="2"/>
  <c r="J2793" i="2"/>
  <c r="I2793" i="2"/>
  <c r="H2793" i="2"/>
  <c r="G2793" i="2"/>
  <c r="M2793" i="2" s="1"/>
  <c r="F2793" i="2"/>
  <c r="E2793" i="2"/>
  <c r="D2793" i="2"/>
  <c r="C2793" i="2"/>
  <c r="B2793" i="2"/>
  <c r="P2792" i="2"/>
  <c r="O2792" i="2"/>
  <c r="L2792" i="2"/>
  <c r="K2792" i="2"/>
  <c r="I2792" i="2"/>
  <c r="H2792" i="2"/>
  <c r="G2792" i="2"/>
  <c r="M2792" i="2" s="1"/>
  <c r="F2792" i="2"/>
  <c r="E2792" i="2"/>
  <c r="D2792" i="2"/>
  <c r="J2792" i="2" s="1"/>
  <c r="C2792" i="2"/>
  <c r="B2792" i="2"/>
  <c r="P2791" i="2"/>
  <c r="O2791" i="2"/>
  <c r="M2791" i="2"/>
  <c r="L2791" i="2"/>
  <c r="K2791" i="2"/>
  <c r="I2791" i="2"/>
  <c r="H2791" i="2"/>
  <c r="G2791" i="2"/>
  <c r="F2791" i="2"/>
  <c r="E2791" i="2"/>
  <c r="D2791" i="2"/>
  <c r="J2791" i="2" s="1"/>
  <c r="C2791" i="2"/>
  <c r="B2791" i="2"/>
  <c r="P2790" i="2"/>
  <c r="O2790" i="2"/>
  <c r="L2790" i="2"/>
  <c r="K2790" i="2"/>
  <c r="J2790" i="2"/>
  <c r="I2790" i="2"/>
  <c r="H2790" i="2"/>
  <c r="G2790" i="2"/>
  <c r="M2790" i="2" s="1"/>
  <c r="F2790" i="2"/>
  <c r="E2790" i="2"/>
  <c r="D2790" i="2"/>
  <c r="C2790" i="2"/>
  <c r="B2790" i="2"/>
  <c r="P2789" i="2"/>
  <c r="O2789" i="2"/>
  <c r="L2789" i="2"/>
  <c r="K2789" i="2"/>
  <c r="I2789" i="2"/>
  <c r="H2789" i="2"/>
  <c r="G2789" i="2"/>
  <c r="M2789" i="2" s="1"/>
  <c r="F2789" i="2"/>
  <c r="E2789" i="2"/>
  <c r="D2789" i="2"/>
  <c r="J2789" i="2" s="1"/>
  <c r="C2789" i="2"/>
  <c r="B2789" i="2"/>
  <c r="P2788" i="2"/>
  <c r="O2788" i="2"/>
  <c r="M2788" i="2"/>
  <c r="L2788" i="2"/>
  <c r="K2788" i="2"/>
  <c r="I2788" i="2"/>
  <c r="H2788" i="2"/>
  <c r="G2788" i="2"/>
  <c r="F2788" i="2"/>
  <c r="E2788" i="2"/>
  <c r="D2788" i="2"/>
  <c r="J2788" i="2" s="1"/>
  <c r="C2788" i="2"/>
  <c r="B2788" i="2"/>
  <c r="P2787" i="2"/>
  <c r="O2787" i="2"/>
  <c r="L2787" i="2"/>
  <c r="K2787" i="2"/>
  <c r="J2787" i="2"/>
  <c r="I2787" i="2"/>
  <c r="H2787" i="2"/>
  <c r="G2787" i="2"/>
  <c r="M2787" i="2" s="1"/>
  <c r="F2787" i="2"/>
  <c r="E2787" i="2"/>
  <c r="D2787" i="2"/>
  <c r="C2787" i="2"/>
  <c r="B2787" i="2"/>
  <c r="P2786" i="2"/>
  <c r="O2786" i="2"/>
  <c r="L2786" i="2"/>
  <c r="K2786" i="2"/>
  <c r="I2786" i="2"/>
  <c r="H2786" i="2"/>
  <c r="G2786" i="2"/>
  <c r="M2786" i="2" s="1"/>
  <c r="F2786" i="2"/>
  <c r="E2786" i="2"/>
  <c r="D2786" i="2"/>
  <c r="J2786" i="2" s="1"/>
  <c r="C2786" i="2"/>
  <c r="B2786" i="2"/>
  <c r="P2785" i="2"/>
  <c r="O2785" i="2"/>
  <c r="M2785" i="2"/>
  <c r="L2785" i="2"/>
  <c r="K2785" i="2"/>
  <c r="I2785" i="2"/>
  <c r="H2785" i="2"/>
  <c r="G2785" i="2"/>
  <c r="F2785" i="2"/>
  <c r="E2785" i="2"/>
  <c r="J2785" i="2" s="1"/>
  <c r="D2785" i="2"/>
  <c r="C2785" i="2"/>
  <c r="B2785" i="2"/>
  <c r="P2784" i="2"/>
  <c r="O2784" i="2"/>
  <c r="M2784" i="2"/>
  <c r="L2784" i="2"/>
  <c r="K2784" i="2"/>
  <c r="I2784" i="2"/>
  <c r="H2784" i="2"/>
  <c r="G2784" i="2"/>
  <c r="F2784" i="2"/>
  <c r="E2784" i="2"/>
  <c r="D2784" i="2"/>
  <c r="J2784" i="2" s="1"/>
  <c r="C2784" i="2"/>
  <c r="B2784" i="2"/>
  <c r="P2783" i="2"/>
  <c r="O2783" i="2"/>
  <c r="L2783" i="2"/>
  <c r="K2783" i="2"/>
  <c r="J2783" i="2"/>
  <c r="I2783" i="2"/>
  <c r="H2783" i="2"/>
  <c r="G2783" i="2"/>
  <c r="M2783" i="2" s="1"/>
  <c r="F2783" i="2"/>
  <c r="E2783" i="2"/>
  <c r="D2783" i="2"/>
  <c r="C2783" i="2"/>
  <c r="B2783" i="2"/>
  <c r="P2782" i="2"/>
  <c r="O2782" i="2"/>
  <c r="L2782" i="2"/>
  <c r="K2782" i="2"/>
  <c r="I2782" i="2"/>
  <c r="H2782" i="2"/>
  <c r="G2782" i="2"/>
  <c r="M2782" i="2" s="1"/>
  <c r="F2782" i="2"/>
  <c r="E2782" i="2"/>
  <c r="D2782" i="2"/>
  <c r="J2782" i="2" s="1"/>
  <c r="C2782" i="2"/>
  <c r="B2782" i="2"/>
  <c r="P2781" i="2"/>
  <c r="O2781" i="2"/>
  <c r="M2781" i="2"/>
  <c r="L2781" i="2"/>
  <c r="K2781" i="2"/>
  <c r="I2781" i="2"/>
  <c r="H2781" i="2"/>
  <c r="G2781" i="2"/>
  <c r="F2781" i="2"/>
  <c r="E2781" i="2"/>
  <c r="J2781" i="2" s="1"/>
  <c r="D2781" i="2"/>
  <c r="C2781" i="2"/>
  <c r="B2781" i="2"/>
  <c r="P2780" i="2"/>
  <c r="O2780" i="2"/>
  <c r="M2780" i="2"/>
  <c r="L2780" i="2"/>
  <c r="K2780" i="2"/>
  <c r="I2780" i="2"/>
  <c r="H2780" i="2"/>
  <c r="G2780" i="2"/>
  <c r="F2780" i="2"/>
  <c r="E2780" i="2"/>
  <c r="D2780" i="2"/>
  <c r="J2780" i="2" s="1"/>
  <c r="C2780" i="2"/>
  <c r="B2780" i="2"/>
  <c r="P2779" i="2"/>
  <c r="O2779" i="2"/>
  <c r="L2779" i="2"/>
  <c r="K2779" i="2"/>
  <c r="J2779" i="2"/>
  <c r="I2779" i="2"/>
  <c r="H2779" i="2"/>
  <c r="G2779" i="2"/>
  <c r="F2779" i="2"/>
  <c r="M2779" i="2" s="1"/>
  <c r="E2779" i="2"/>
  <c r="D2779" i="2"/>
  <c r="C2779" i="2"/>
  <c r="B2779" i="2"/>
  <c r="P2778" i="2"/>
  <c r="O2778" i="2"/>
  <c r="L2778" i="2"/>
  <c r="K2778" i="2"/>
  <c r="J2778" i="2"/>
  <c r="I2778" i="2"/>
  <c r="H2778" i="2"/>
  <c r="G2778" i="2"/>
  <c r="F2778" i="2"/>
  <c r="M2778" i="2" s="1"/>
  <c r="E2778" i="2"/>
  <c r="D2778" i="2"/>
  <c r="C2778" i="2"/>
  <c r="B2778" i="2"/>
  <c r="P2777" i="2"/>
  <c r="O2777" i="2"/>
  <c r="L2777" i="2"/>
  <c r="K2777" i="2"/>
  <c r="J2777" i="2"/>
  <c r="I2777" i="2"/>
  <c r="H2777" i="2"/>
  <c r="G2777" i="2"/>
  <c r="F2777" i="2"/>
  <c r="M2777" i="2" s="1"/>
  <c r="E2777" i="2"/>
  <c r="D2777" i="2"/>
  <c r="C2777" i="2"/>
  <c r="B2777" i="2"/>
  <c r="P2776" i="2"/>
  <c r="O2776" i="2"/>
  <c r="W2776" i="2" s="1"/>
  <c r="L2776" i="2"/>
  <c r="K2776" i="2"/>
  <c r="J2776" i="2"/>
  <c r="I2776" i="2"/>
  <c r="H2776" i="2"/>
  <c r="N2776" i="2" s="1"/>
  <c r="S2776" i="2" s="1"/>
  <c r="G2776" i="2"/>
  <c r="F2776" i="2"/>
  <c r="M2776" i="2" s="1"/>
  <c r="E2776" i="2"/>
  <c r="D2776" i="2"/>
  <c r="C2776" i="2"/>
  <c r="B2776" i="2"/>
  <c r="P2775" i="2"/>
  <c r="O2775" i="2"/>
  <c r="L2775" i="2"/>
  <c r="K2775" i="2"/>
  <c r="J2775" i="2"/>
  <c r="I2775" i="2"/>
  <c r="H2775" i="2"/>
  <c r="G2775" i="2"/>
  <c r="F2775" i="2"/>
  <c r="M2775" i="2" s="1"/>
  <c r="E2775" i="2"/>
  <c r="D2775" i="2"/>
  <c r="C2775" i="2"/>
  <c r="B2775" i="2"/>
  <c r="P2774" i="2"/>
  <c r="O2774" i="2"/>
  <c r="L2774" i="2"/>
  <c r="K2774" i="2"/>
  <c r="J2774" i="2"/>
  <c r="I2774" i="2"/>
  <c r="H2774" i="2"/>
  <c r="G2774" i="2"/>
  <c r="F2774" i="2"/>
  <c r="M2774" i="2" s="1"/>
  <c r="E2774" i="2"/>
  <c r="D2774" i="2"/>
  <c r="C2774" i="2"/>
  <c r="B2774" i="2"/>
  <c r="P2773" i="2"/>
  <c r="O2773" i="2"/>
  <c r="L2773" i="2"/>
  <c r="K2773" i="2"/>
  <c r="J2773" i="2"/>
  <c r="I2773" i="2"/>
  <c r="H2773" i="2"/>
  <c r="G2773" i="2"/>
  <c r="F2773" i="2"/>
  <c r="M2773" i="2" s="1"/>
  <c r="E2773" i="2"/>
  <c r="D2773" i="2"/>
  <c r="C2773" i="2"/>
  <c r="B2773" i="2"/>
  <c r="S2772" i="2"/>
  <c r="P2772" i="2"/>
  <c r="O2772" i="2"/>
  <c r="L2772" i="2"/>
  <c r="K2772" i="2"/>
  <c r="R2772" i="2" s="1"/>
  <c r="J2772" i="2"/>
  <c r="I2772" i="2"/>
  <c r="H2772" i="2"/>
  <c r="N2772" i="2" s="1"/>
  <c r="G2772" i="2"/>
  <c r="F2772" i="2"/>
  <c r="M2772" i="2" s="1"/>
  <c r="E2772" i="2"/>
  <c r="D2772" i="2"/>
  <c r="C2772" i="2"/>
  <c r="B2772" i="2"/>
  <c r="P2771" i="2"/>
  <c r="O2771" i="2"/>
  <c r="L2771" i="2"/>
  <c r="K2771" i="2"/>
  <c r="J2771" i="2"/>
  <c r="I2771" i="2"/>
  <c r="H2771" i="2"/>
  <c r="G2771" i="2"/>
  <c r="F2771" i="2"/>
  <c r="E2771" i="2"/>
  <c r="D2771" i="2"/>
  <c r="C2771" i="2"/>
  <c r="B2771" i="2"/>
  <c r="P2770" i="2"/>
  <c r="O2770" i="2"/>
  <c r="L2770" i="2"/>
  <c r="K2770" i="2"/>
  <c r="J2770" i="2"/>
  <c r="I2770" i="2"/>
  <c r="H2770" i="2"/>
  <c r="G2770" i="2"/>
  <c r="F2770" i="2"/>
  <c r="E2770" i="2"/>
  <c r="D2770" i="2"/>
  <c r="C2770" i="2"/>
  <c r="B2770" i="2"/>
  <c r="P2769" i="2"/>
  <c r="O2769" i="2"/>
  <c r="L2769" i="2"/>
  <c r="K2769" i="2"/>
  <c r="J2769" i="2"/>
  <c r="I2769" i="2"/>
  <c r="H2769" i="2"/>
  <c r="G2769" i="2"/>
  <c r="F2769" i="2"/>
  <c r="E2769" i="2"/>
  <c r="D2769" i="2"/>
  <c r="C2769" i="2"/>
  <c r="B2769" i="2"/>
  <c r="P2768" i="2"/>
  <c r="O2768" i="2"/>
  <c r="L2768" i="2"/>
  <c r="K2768" i="2"/>
  <c r="J2768" i="2"/>
  <c r="I2768" i="2"/>
  <c r="H2768" i="2"/>
  <c r="G2768" i="2"/>
  <c r="F2768" i="2"/>
  <c r="E2768" i="2"/>
  <c r="D2768" i="2"/>
  <c r="C2768" i="2"/>
  <c r="B2768" i="2"/>
  <c r="P2767" i="2"/>
  <c r="O2767" i="2"/>
  <c r="L2767" i="2"/>
  <c r="K2767" i="2"/>
  <c r="J2767" i="2"/>
  <c r="I2767" i="2"/>
  <c r="H2767" i="2"/>
  <c r="G2767" i="2"/>
  <c r="F2767" i="2"/>
  <c r="E2767" i="2"/>
  <c r="D2767" i="2"/>
  <c r="C2767" i="2"/>
  <c r="B2767" i="2"/>
  <c r="P2766" i="2"/>
  <c r="O2766" i="2"/>
  <c r="L2766" i="2"/>
  <c r="K2766" i="2"/>
  <c r="J2766" i="2"/>
  <c r="I2766" i="2"/>
  <c r="H2766" i="2"/>
  <c r="G2766" i="2"/>
  <c r="F2766" i="2"/>
  <c r="E2766" i="2"/>
  <c r="D2766" i="2"/>
  <c r="C2766" i="2"/>
  <c r="B2766" i="2"/>
  <c r="P2765" i="2"/>
  <c r="O2765" i="2"/>
  <c r="L2765" i="2"/>
  <c r="K2765" i="2"/>
  <c r="J2765" i="2"/>
  <c r="I2765" i="2"/>
  <c r="H2765" i="2"/>
  <c r="G2765" i="2"/>
  <c r="F2765" i="2"/>
  <c r="E2765" i="2"/>
  <c r="D2765" i="2"/>
  <c r="C2765" i="2"/>
  <c r="B2765" i="2"/>
  <c r="P2764" i="2"/>
  <c r="O2764" i="2"/>
  <c r="L2764" i="2"/>
  <c r="K2764" i="2"/>
  <c r="J2764" i="2"/>
  <c r="I2764" i="2"/>
  <c r="H2764" i="2"/>
  <c r="G2764" i="2"/>
  <c r="F2764" i="2"/>
  <c r="E2764" i="2"/>
  <c r="D2764" i="2"/>
  <c r="C2764" i="2"/>
  <c r="B2764" i="2"/>
  <c r="P2763" i="2"/>
  <c r="O2763" i="2"/>
  <c r="L2763" i="2"/>
  <c r="K2763" i="2"/>
  <c r="J2763" i="2"/>
  <c r="I2763" i="2"/>
  <c r="H2763" i="2"/>
  <c r="G2763" i="2"/>
  <c r="F2763" i="2"/>
  <c r="E2763" i="2"/>
  <c r="D2763" i="2"/>
  <c r="C2763" i="2"/>
  <c r="B2763" i="2"/>
  <c r="P2762" i="2"/>
  <c r="O2762" i="2"/>
  <c r="L2762" i="2"/>
  <c r="K2762" i="2"/>
  <c r="J2762" i="2"/>
  <c r="I2762" i="2"/>
  <c r="H2762" i="2"/>
  <c r="G2762" i="2"/>
  <c r="F2762" i="2"/>
  <c r="E2762" i="2"/>
  <c r="D2762" i="2"/>
  <c r="C2762" i="2"/>
  <c r="B2762" i="2"/>
  <c r="P2761" i="2"/>
  <c r="O2761" i="2"/>
  <c r="L2761" i="2"/>
  <c r="K2761" i="2"/>
  <c r="J2761" i="2"/>
  <c r="I2761" i="2"/>
  <c r="H2761" i="2"/>
  <c r="G2761" i="2"/>
  <c r="F2761" i="2"/>
  <c r="E2761" i="2"/>
  <c r="D2761" i="2"/>
  <c r="C2761" i="2"/>
  <c r="B2761" i="2"/>
  <c r="P2760" i="2"/>
  <c r="O2760" i="2"/>
  <c r="L2760" i="2"/>
  <c r="K2760" i="2"/>
  <c r="J2760" i="2"/>
  <c r="I2760" i="2"/>
  <c r="H2760" i="2"/>
  <c r="G2760" i="2"/>
  <c r="F2760" i="2"/>
  <c r="E2760" i="2"/>
  <c r="D2760" i="2"/>
  <c r="C2760" i="2"/>
  <c r="B2760" i="2"/>
  <c r="P2759" i="2"/>
  <c r="O2759" i="2"/>
  <c r="L2759" i="2"/>
  <c r="K2759" i="2"/>
  <c r="J2759" i="2"/>
  <c r="I2759" i="2"/>
  <c r="H2759" i="2"/>
  <c r="G2759" i="2"/>
  <c r="F2759" i="2"/>
  <c r="E2759" i="2"/>
  <c r="D2759" i="2"/>
  <c r="C2759" i="2"/>
  <c r="B2759" i="2"/>
  <c r="P2758" i="2"/>
  <c r="O2758" i="2"/>
  <c r="L2758" i="2"/>
  <c r="K2758" i="2"/>
  <c r="J2758" i="2"/>
  <c r="I2758" i="2"/>
  <c r="H2758" i="2"/>
  <c r="G2758" i="2"/>
  <c r="F2758" i="2"/>
  <c r="E2758" i="2"/>
  <c r="D2758" i="2"/>
  <c r="C2758" i="2"/>
  <c r="B2758" i="2"/>
  <c r="P2757" i="2"/>
  <c r="O2757" i="2"/>
  <c r="L2757" i="2"/>
  <c r="K2757" i="2"/>
  <c r="J2757" i="2"/>
  <c r="I2757" i="2"/>
  <c r="H2757" i="2"/>
  <c r="G2757" i="2"/>
  <c r="F2757" i="2"/>
  <c r="E2757" i="2"/>
  <c r="D2757" i="2"/>
  <c r="C2757" i="2"/>
  <c r="B2757" i="2"/>
  <c r="P2756" i="2"/>
  <c r="O2756" i="2"/>
  <c r="L2756" i="2"/>
  <c r="K2756" i="2"/>
  <c r="J2756" i="2"/>
  <c r="I2756" i="2"/>
  <c r="H2756" i="2"/>
  <c r="G2756" i="2"/>
  <c r="F2756" i="2"/>
  <c r="E2756" i="2"/>
  <c r="D2756" i="2"/>
  <c r="C2756" i="2"/>
  <c r="B2756" i="2"/>
  <c r="P2755" i="2"/>
  <c r="O2755" i="2"/>
  <c r="L2755" i="2"/>
  <c r="K2755" i="2"/>
  <c r="J2755" i="2"/>
  <c r="I2755" i="2"/>
  <c r="H2755" i="2"/>
  <c r="G2755" i="2"/>
  <c r="F2755" i="2"/>
  <c r="E2755" i="2"/>
  <c r="D2755" i="2"/>
  <c r="C2755" i="2"/>
  <c r="B2755" i="2"/>
  <c r="P2754" i="2"/>
  <c r="O2754" i="2"/>
  <c r="L2754" i="2"/>
  <c r="K2754" i="2"/>
  <c r="J2754" i="2"/>
  <c r="I2754" i="2"/>
  <c r="H2754" i="2"/>
  <c r="G2754" i="2"/>
  <c r="F2754" i="2"/>
  <c r="E2754" i="2"/>
  <c r="D2754" i="2"/>
  <c r="C2754" i="2"/>
  <c r="B2754" i="2"/>
  <c r="P2753" i="2"/>
  <c r="O2753" i="2"/>
  <c r="L2753" i="2"/>
  <c r="K2753" i="2"/>
  <c r="J2753" i="2"/>
  <c r="I2753" i="2"/>
  <c r="H2753" i="2"/>
  <c r="G2753" i="2"/>
  <c r="F2753" i="2"/>
  <c r="E2753" i="2"/>
  <c r="D2753" i="2"/>
  <c r="C2753" i="2"/>
  <c r="B2753" i="2"/>
  <c r="P2752" i="2"/>
  <c r="O2752" i="2"/>
  <c r="L2752" i="2"/>
  <c r="K2752" i="2"/>
  <c r="J2752" i="2"/>
  <c r="I2752" i="2"/>
  <c r="H2752" i="2"/>
  <c r="G2752" i="2"/>
  <c r="F2752" i="2"/>
  <c r="E2752" i="2"/>
  <c r="D2752" i="2"/>
  <c r="C2752" i="2"/>
  <c r="B2752" i="2"/>
  <c r="P2751" i="2"/>
  <c r="O2751" i="2"/>
  <c r="L2751" i="2"/>
  <c r="K2751" i="2"/>
  <c r="J2751" i="2"/>
  <c r="I2751" i="2"/>
  <c r="H2751" i="2"/>
  <c r="G2751" i="2"/>
  <c r="F2751" i="2"/>
  <c r="E2751" i="2"/>
  <c r="D2751" i="2"/>
  <c r="C2751" i="2"/>
  <c r="B2751" i="2"/>
  <c r="P2750" i="2"/>
  <c r="O2750" i="2"/>
  <c r="L2750" i="2"/>
  <c r="K2750" i="2"/>
  <c r="I2750" i="2"/>
  <c r="H2750" i="2"/>
  <c r="G2750" i="2"/>
  <c r="F2750" i="2"/>
  <c r="M2750" i="2" s="1"/>
  <c r="E2750" i="2"/>
  <c r="D2750" i="2"/>
  <c r="J2750" i="2" s="1"/>
  <c r="C2750" i="2"/>
  <c r="B2750" i="2"/>
  <c r="P2749" i="2"/>
  <c r="O2749" i="2"/>
  <c r="L2749" i="2"/>
  <c r="K2749" i="2"/>
  <c r="I2749" i="2"/>
  <c r="H2749" i="2"/>
  <c r="G2749" i="2"/>
  <c r="F2749" i="2"/>
  <c r="M2749" i="2" s="1"/>
  <c r="E2749" i="2"/>
  <c r="D2749" i="2"/>
  <c r="J2749" i="2" s="1"/>
  <c r="C2749" i="2"/>
  <c r="B2749" i="2"/>
  <c r="P2748" i="2"/>
  <c r="O2748" i="2"/>
  <c r="L2748" i="2"/>
  <c r="K2748" i="2"/>
  <c r="J2748" i="2"/>
  <c r="I2748" i="2"/>
  <c r="H2748" i="2"/>
  <c r="G2748" i="2"/>
  <c r="F2748" i="2"/>
  <c r="M2748" i="2" s="1"/>
  <c r="E2748" i="2"/>
  <c r="D2748" i="2"/>
  <c r="C2748" i="2"/>
  <c r="B2748" i="2"/>
  <c r="P2747" i="2"/>
  <c r="O2747" i="2"/>
  <c r="L2747" i="2"/>
  <c r="K2747" i="2"/>
  <c r="J2747" i="2"/>
  <c r="I2747" i="2"/>
  <c r="H2747" i="2"/>
  <c r="G2747" i="2"/>
  <c r="F2747" i="2"/>
  <c r="E2747" i="2"/>
  <c r="D2747" i="2"/>
  <c r="C2747" i="2"/>
  <c r="B2747" i="2"/>
  <c r="P2746" i="2"/>
  <c r="O2746" i="2"/>
  <c r="L2746" i="2"/>
  <c r="K2746" i="2"/>
  <c r="I2746" i="2"/>
  <c r="H2746" i="2"/>
  <c r="G2746" i="2"/>
  <c r="F2746" i="2"/>
  <c r="M2746" i="2" s="1"/>
  <c r="E2746" i="2"/>
  <c r="D2746" i="2"/>
  <c r="J2746" i="2" s="1"/>
  <c r="C2746" i="2"/>
  <c r="B2746" i="2"/>
  <c r="X2745" i="2"/>
  <c r="P2745" i="2"/>
  <c r="O2745" i="2"/>
  <c r="W2745" i="2" s="1"/>
  <c r="N2745" i="2"/>
  <c r="L2745" i="2"/>
  <c r="K2745" i="2"/>
  <c r="J2745" i="2"/>
  <c r="I2745" i="2"/>
  <c r="H2745" i="2"/>
  <c r="G2745" i="2"/>
  <c r="F2745" i="2"/>
  <c r="M2745" i="2" s="1"/>
  <c r="E2745" i="2"/>
  <c r="D2745" i="2"/>
  <c r="C2745" i="2"/>
  <c r="B2745" i="2"/>
  <c r="P2744" i="2"/>
  <c r="O2744" i="2"/>
  <c r="L2744" i="2"/>
  <c r="K2744" i="2"/>
  <c r="I2744" i="2"/>
  <c r="H2744" i="2"/>
  <c r="G2744" i="2"/>
  <c r="F2744" i="2"/>
  <c r="M2744" i="2" s="1"/>
  <c r="E2744" i="2"/>
  <c r="D2744" i="2"/>
  <c r="J2744" i="2" s="1"/>
  <c r="C2744" i="2"/>
  <c r="B2744" i="2"/>
  <c r="P2743" i="2"/>
  <c r="O2743" i="2"/>
  <c r="L2743" i="2"/>
  <c r="K2743" i="2"/>
  <c r="J2743" i="2"/>
  <c r="I2743" i="2"/>
  <c r="H2743" i="2"/>
  <c r="G2743" i="2"/>
  <c r="F2743" i="2"/>
  <c r="E2743" i="2"/>
  <c r="D2743" i="2"/>
  <c r="C2743" i="2"/>
  <c r="B2743" i="2"/>
  <c r="W2742" i="2"/>
  <c r="P2742" i="2"/>
  <c r="O2742" i="2"/>
  <c r="V2742" i="2" s="1"/>
  <c r="N2742" i="2"/>
  <c r="L2742" i="2"/>
  <c r="K2742" i="2"/>
  <c r="R2742" i="2" s="1"/>
  <c r="J2742" i="2"/>
  <c r="Y2742" i="2" s="1"/>
  <c r="I2742" i="2"/>
  <c r="H2742" i="2"/>
  <c r="Q2742" i="2" s="1"/>
  <c r="G2742" i="2"/>
  <c r="F2742" i="2"/>
  <c r="M2742" i="2" s="1"/>
  <c r="X2742" i="2" s="1"/>
  <c r="E2742" i="2"/>
  <c r="D2742" i="2"/>
  <c r="C2742" i="2"/>
  <c r="B2742" i="2"/>
  <c r="P2741" i="2"/>
  <c r="O2741" i="2"/>
  <c r="L2741" i="2"/>
  <c r="K2741" i="2"/>
  <c r="I2741" i="2"/>
  <c r="H2741" i="2"/>
  <c r="G2741" i="2"/>
  <c r="F2741" i="2"/>
  <c r="M2741" i="2" s="1"/>
  <c r="E2741" i="2"/>
  <c r="D2741" i="2"/>
  <c r="J2741" i="2" s="1"/>
  <c r="C2741" i="2"/>
  <c r="B2741" i="2"/>
  <c r="P2740" i="2"/>
  <c r="O2740" i="2"/>
  <c r="L2740" i="2"/>
  <c r="K2740" i="2"/>
  <c r="I2740" i="2"/>
  <c r="H2740" i="2"/>
  <c r="G2740" i="2"/>
  <c r="F2740" i="2"/>
  <c r="M2740" i="2" s="1"/>
  <c r="E2740" i="2"/>
  <c r="D2740" i="2"/>
  <c r="J2740" i="2" s="1"/>
  <c r="C2740" i="2"/>
  <c r="B2740" i="2"/>
  <c r="P2739" i="2"/>
  <c r="O2739" i="2"/>
  <c r="L2739" i="2"/>
  <c r="K2739" i="2"/>
  <c r="J2739" i="2"/>
  <c r="I2739" i="2"/>
  <c r="H2739" i="2"/>
  <c r="G2739" i="2"/>
  <c r="F2739" i="2"/>
  <c r="E2739" i="2"/>
  <c r="D2739" i="2"/>
  <c r="C2739" i="2"/>
  <c r="B2739" i="2"/>
  <c r="P2738" i="2"/>
  <c r="O2738" i="2"/>
  <c r="N2738" i="2"/>
  <c r="L2738" i="2"/>
  <c r="K2738" i="2"/>
  <c r="J2738" i="2"/>
  <c r="Y2738" i="2" s="1"/>
  <c r="I2738" i="2"/>
  <c r="H2738" i="2"/>
  <c r="G2738" i="2"/>
  <c r="F2738" i="2"/>
  <c r="M2738" i="2" s="1"/>
  <c r="E2738" i="2"/>
  <c r="D2738" i="2"/>
  <c r="C2738" i="2"/>
  <c r="B2738" i="2"/>
  <c r="P2737" i="2"/>
  <c r="O2737" i="2"/>
  <c r="L2737" i="2"/>
  <c r="K2737" i="2"/>
  <c r="I2737" i="2"/>
  <c r="H2737" i="2"/>
  <c r="G2737" i="2"/>
  <c r="F2737" i="2"/>
  <c r="M2737" i="2" s="1"/>
  <c r="E2737" i="2"/>
  <c r="D2737" i="2"/>
  <c r="J2737" i="2" s="1"/>
  <c r="C2737" i="2"/>
  <c r="B2737" i="2"/>
  <c r="P2736" i="2"/>
  <c r="O2736" i="2"/>
  <c r="L2736" i="2"/>
  <c r="K2736" i="2"/>
  <c r="I2736" i="2"/>
  <c r="H2736" i="2"/>
  <c r="G2736" i="2"/>
  <c r="F2736" i="2"/>
  <c r="M2736" i="2" s="1"/>
  <c r="E2736" i="2"/>
  <c r="D2736" i="2"/>
  <c r="J2736" i="2" s="1"/>
  <c r="C2736" i="2"/>
  <c r="B2736" i="2"/>
  <c r="P2735" i="2"/>
  <c r="O2735" i="2"/>
  <c r="L2735" i="2"/>
  <c r="K2735" i="2"/>
  <c r="J2735" i="2"/>
  <c r="I2735" i="2"/>
  <c r="H2735" i="2"/>
  <c r="G2735" i="2"/>
  <c r="F2735" i="2"/>
  <c r="E2735" i="2"/>
  <c r="D2735" i="2"/>
  <c r="C2735" i="2"/>
  <c r="B2735" i="2"/>
  <c r="W2734" i="2"/>
  <c r="P2734" i="2"/>
  <c r="O2734" i="2"/>
  <c r="T2734" i="2" s="1"/>
  <c r="N2734" i="2"/>
  <c r="S2734" i="2" s="1"/>
  <c r="L2734" i="2"/>
  <c r="K2734" i="2"/>
  <c r="J2734" i="2"/>
  <c r="Y2734" i="2" s="1"/>
  <c r="I2734" i="2"/>
  <c r="H2734" i="2"/>
  <c r="Q2734" i="2" s="1"/>
  <c r="G2734" i="2"/>
  <c r="F2734" i="2"/>
  <c r="M2734" i="2" s="1"/>
  <c r="X2734" i="2" s="1"/>
  <c r="E2734" i="2"/>
  <c r="D2734" i="2"/>
  <c r="C2734" i="2"/>
  <c r="B2734" i="2"/>
  <c r="P2733" i="2"/>
  <c r="O2733" i="2"/>
  <c r="M2733" i="2"/>
  <c r="L2733" i="2"/>
  <c r="K2733" i="2"/>
  <c r="I2733" i="2"/>
  <c r="H2733" i="2"/>
  <c r="G2733" i="2"/>
  <c r="F2733" i="2"/>
  <c r="E2733" i="2"/>
  <c r="J2733" i="2" s="1"/>
  <c r="D2733" i="2"/>
  <c r="C2733" i="2"/>
  <c r="B2733" i="2"/>
  <c r="P2732" i="2"/>
  <c r="O2732" i="2"/>
  <c r="M2732" i="2"/>
  <c r="L2732" i="2"/>
  <c r="K2732" i="2"/>
  <c r="I2732" i="2"/>
  <c r="H2732" i="2"/>
  <c r="G2732" i="2"/>
  <c r="F2732" i="2"/>
  <c r="E2732" i="2"/>
  <c r="J2732" i="2" s="1"/>
  <c r="D2732" i="2"/>
  <c r="C2732" i="2"/>
  <c r="B2732" i="2"/>
  <c r="P2731" i="2"/>
  <c r="O2731" i="2"/>
  <c r="M2731" i="2"/>
  <c r="L2731" i="2"/>
  <c r="K2731" i="2"/>
  <c r="I2731" i="2"/>
  <c r="H2731" i="2"/>
  <c r="G2731" i="2"/>
  <c r="F2731" i="2"/>
  <c r="E2731" i="2"/>
  <c r="J2731" i="2" s="1"/>
  <c r="D2731" i="2"/>
  <c r="C2731" i="2"/>
  <c r="B2731" i="2"/>
  <c r="P2730" i="2"/>
  <c r="O2730" i="2"/>
  <c r="M2730" i="2"/>
  <c r="L2730" i="2"/>
  <c r="K2730" i="2"/>
  <c r="I2730" i="2"/>
  <c r="H2730" i="2"/>
  <c r="G2730" i="2"/>
  <c r="F2730" i="2"/>
  <c r="E2730" i="2"/>
  <c r="J2730" i="2" s="1"/>
  <c r="D2730" i="2"/>
  <c r="C2730" i="2"/>
  <c r="B2730" i="2"/>
  <c r="P2729" i="2"/>
  <c r="O2729" i="2"/>
  <c r="M2729" i="2"/>
  <c r="L2729" i="2"/>
  <c r="K2729" i="2"/>
  <c r="I2729" i="2"/>
  <c r="H2729" i="2"/>
  <c r="G2729" i="2"/>
  <c r="F2729" i="2"/>
  <c r="E2729" i="2"/>
  <c r="J2729" i="2" s="1"/>
  <c r="D2729" i="2"/>
  <c r="C2729" i="2"/>
  <c r="B2729" i="2"/>
  <c r="P2728" i="2"/>
  <c r="O2728" i="2"/>
  <c r="M2728" i="2"/>
  <c r="L2728" i="2"/>
  <c r="K2728" i="2"/>
  <c r="I2728" i="2"/>
  <c r="H2728" i="2"/>
  <c r="G2728" i="2"/>
  <c r="F2728" i="2"/>
  <c r="E2728" i="2"/>
  <c r="J2728" i="2" s="1"/>
  <c r="D2728" i="2"/>
  <c r="C2728" i="2"/>
  <c r="B2728" i="2"/>
  <c r="P2727" i="2"/>
  <c r="O2727" i="2"/>
  <c r="M2727" i="2"/>
  <c r="L2727" i="2"/>
  <c r="K2727" i="2"/>
  <c r="I2727" i="2"/>
  <c r="H2727" i="2"/>
  <c r="G2727" i="2"/>
  <c r="F2727" i="2"/>
  <c r="E2727" i="2"/>
  <c r="J2727" i="2" s="1"/>
  <c r="D2727" i="2"/>
  <c r="C2727" i="2"/>
  <c r="B2727" i="2"/>
  <c r="P2726" i="2"/>
  <c r="O2726" i="2"/>
  <c r="M2726" i="2"/>
  <c r="L2726" i="2"/>
  <c r="K2726" i="2"/>
  <c r="I2726" i="2"/>
  <c r="H2726" i="2"/>
  <c r="G2726" i="2"/>
  <c r="F2726" i="2"/>
  <c r="E2726" i="2"/>
  <c r="J2726" i="2" s="1"/>
  <c r="D2726" i="2"/>
  <c r="C2726" i="2"/>
  <c r="B2726" i="2"/>
  <c r="P2725" i="2"/>
  <c r="O2725" i="2"/>
  <c r="M2725" i="2"/>
  <c r="L2725" i="2"/>
  <c r="K2725" i="2"/>
  <c r="I2725" i="2"/>
  <c r="H2725" i="2"/>
  <c r="G2725" i="2"/>
  <c r="F2725" i="2"/>
  <c r="E2725" i="2"/>
  <c r="J2725" i="2" s="1"/>
  <c r="D2725" i="2"/>
  <c r="C2725" i="2"/>
  <c r="B2725" i="2"/>
  <c r="P2724" i="2"/>
  <c r="O2724" i="2"/>
  <c r="M2724" i="2"/>
  <c r="L2724" i="2"/>
  <c r="K2724" i="2"/>
  <c r="I2724" i="2"/>
  <c r="H2724" i="2"/>
  <c r="G2724" i="2"/>
  <c r="F2724" i="2"/>
  <c r="E2724" i="2"/>
  <c r="J2724" i="2" s="1"/>
  <c r="D2724" i="2"/>
  <c r="C2724" i="2"/>
  <c r="B2724" i="2"/>
  <c r="P2723" i="2"/>
  <c r="O2723" i="2"/>
  <c r="M2723" i="2"/>
  <c r="L2723" i="2"/>
  <c r="K2723" i="2"/>
  <c r="I2723" i="2"/>
  <c r="H2723" i="2"/>
  <c r="G2723" i="2"/>
  <c r="F2723" i="2"/>
  <c r="E2723" i="2"/>
  <c r="J2723" i="2" s="1"/>
  <c r="D2723" i="2"/>
  <c r="C2723" i="2"/>
  <c r="B2723" i="2"/>
  <c r="P2722" i="2"/>
  <c r="O2722" i="2"/>
  <c r="M2722" i="2"/>
  <c r="L2722" i="2"/>
  <c r="K2722" i="2"/>
  <c r="I2722" i="2"/>
  <c r="H2722" i="2"/>
  <c r="G2722" i="2"/>
  <c r="F2722" i="2"/>
  <c r="E2722" i="2"/>
  <c r="J2722" i="2" s="1"/>
  <c r="D2722" i="2"/>
  <c r="C2722" i="2"/>
  <c r="B2722" i="2"/>
  <c r="P2721" i="2"/>
  <c r="O2721" i="2"/>
  <c r="M2721" i="2"/>
  <c r="L2721" i="2"/>
  <c r="K2721" i="2"/>
  <c r="I2721" i="2"/>
  <c r="H2721" i="2"/>
  <c r="G2721" i="2"/>
  <c r="F2721" i="2"/>
  <c r="E2721" i="2"/>
  <c r="J2721" i="2" s="1"/>
  <c r="D2721" i="2"/>
  <c r="C2721" i="2"/>
  <c r="B2721" i="2"/>
  <c r="P2720" i="2"/>
  <c r="O2720" i="2"/>
  <c r="M2720" i="2"/>
  <c r="L2720" i="2"/>
  <c r="K2720" i="2"/>
  <c r="I2720" i="2"/>
  <c r="H2720" i="2"/>
  <c r="G2720" i="2"/>
  <c r="F2720" i="2"/>
  <c r="E2720" i="2"/>
  <c r="J2720" i="2" s="1"/>
  <c r="D2720" i="2"/>
  <c r="C2720" i="2"/>
  <c r="B2720" i="2"/>
  <c r="P2719" i="2"/>
  <c r="O2719" i="2"/>
  <c r="M2719" i="2"/>
  <c r="L2719" i="2"/>
  <c r="K2719" i="2"/>
  <c r="I2719" i="2"/>
  <c r="H2719" i="2"/>
  <c r="G2719" i="2"/>
  <c r="F2719" i="2"/>
  <c r="E2719" i="2"/>
  <c r="J2719" i="2" s="1"/>
  <c r="D2719" i="2"/>
  <c r="C2719" i="2"/>
  <c r="B2719" i="2"/>
  <c r="P2718" i="2"/>
  <c r="O2718" i="2"/>
  <c r="M2718" i="2"/>
  <c r="L2718" i="2"/>
  <c r="K2718" i="2"/>
  <c r="I2718" i="2"/>
  <c r="H2718" i="2"/>
  <c r="G2718" i="2"/>
  <c r="F2718" i="2"/>
  <c r="E2718" i="2"/>
  <c r="J2718" i="2" s="1"/>
  <c r="D2718" i="2"/>
  <c r="C2718" i="2"/>
  <c r="B2718" i="2"/>
  <c r="P2717" i="2"/>
  <c r="O2717" i="2"/>
  <c r="M2717" i="2"/>
  <c r="L2717" i="2"/>
  <c r="K2717" i="2"/>
  <c r="I2717" i="2"/>
  <c r="H2717" i="2"/>
  <c r="G2717" i="2"/>
  <c r="F2717" i="2"/>
  <c r="E2717" i="2"/>
  <c r="J2717" i="2" s="1"/>
  <c r="D2717" i="2"/>
  <c r="C2717" i="2"/>
  <c r="B2717" i="2"/>
  <c r="P2716" i="2"/>
  <c r="O2716" i="2"/>
  <c r="M2716" i="2"/>
  <c r="L2716" i="2"/>
  <c r="K2716" i="2"/>
  <c r="I2716" i="2"/>
  <c r="H2716" i="2"/>
  <c r="G2716" i="2"/>
  <c r="F2716" i="2"/>
  <c r="E2716" i="2"/>
  <c r="J2716" i="2" s="1"/>
  <c r="D2716" i="2"/>
  <c r="C2716" i="2"/>
  <c r="B2716" i="2"/>
  <c r="P2715" i="2"/>
  <c r="O2715" i="2"/>
  <c r="M2715" i="2"/>
  <c r="L2715" i="2"/>
  <c r="K2715" i="2"/>
  <c r="I2715" i="2"/>
  <c r="H2715" i="2"/>
  <c r="G2715" i="2"/>
  <c r="F2715" i="2"/>
  <c r="E2715" i="2"/>
  <c r="J2715" i="2" s="1"/>
  <c r="D2715" i="2"/>
  <c r="C2715" i="2"/>
  <c r="B2715" i="2"/>
  <c r="P2714" i="2"/>
  <c r="O2714" i="2"/>
  <c r="M2714" i="2"/>
  <c r="L2714" i="2"/>
  <c r="K2714" i="2"/>
  <c r="I2714" i="2"/>
  <c r="H2714" i="2"/>
  <c r="G2714" i="2"/>
  <c r="F2714" i="2"/>
  <c r="E2714" i="2"/>
  <c r="J2714" i="2" s="1"/>
  <c r="D2714" i="2"/>
  <c r="C2714" i="2"/>
  <c r="B2714" i="2"/>
  <c r="P2713" i="2"/>
  <c r="O2713" i="2"/>
  <c r="M2713" i="2"/>
  <c r="L2713" i="2"/>
  <c r="K2713" i="2"/>
  <c r="I2713" i="2"/>
  <c r="H2713" i="2"/>
  <c r="G2713" i="2"/>
  <c r="F2713" i="2"/>
  <c r="E2713" i="2"/>
  <c r="J2713" i="2" s="1"/>
  <c r="D2713" i="2"/>
  <c r="C2713" i="2"/>
  <c r="B2713" i="2"/>
  <c r="P2712" i="2"/>
  <c r="O2712" i="2"/>
  <c r="M2712" i="2"/>
  <c r="L2712" i="2"/>
  <c r="K2712" i="2"/>
  <c r="I2712" i="2"/>
  <c r="H2712" i="2"/>
  <c r="G2712" i="2"/>
  <c r="F2712" i="2"/>
  <c r="E2712" i="2"/>
  <c r="J2712" i="2" s="1"/>
  <c r="D2712" i="2"/>
  <c r="C2712" i="2"/>
  <c r="B2712" i="2"/>
  <c r="P2711" i="2"/>
  <c r="O2711" i="2"/>
  <c r="M2711" i="2"/>
  <c r="L2711" i="2"/>
  <c r="K2711" i="2"/>
  <c r="I2711" i="2"/>
  <c r="H2711" i="2"/>
  <c r="G2711" i="2"/>
  <c r="F2711" i="2"/>
  <c r="E2711" i="2"/>
  <c r="J2711" i="2" s="1"/>
  <c r="D2711" i="2"/>
  <c r="C2711" i="2"/>
  <c r="B2711" i="2"/>
  <c r="P2710" i="2"/>
  <c r="O2710" i="2"/>
  <c r="M2710" i="2"/>
  <c r="L2710" i="2"/>
  <c r="K2710" i="2"/>
  <c r="I2710" i="2"/>
  <c r="H2710" i="2"/>
  <c r="G2710" i="2"/>
  <c r="F2710" i="2"/>
  <c r="E2710" i="2"/>
  <c r="J2710" i="2" s="1"/>
  <c r="D2710" i="2"/>
  <c r="C2710" i="2"/>
  <c r="B2710" i="2"/>
  <c r="P2709" i="2"/>
  <c r="O2709" i="2"/>
  <c r="M2709" i="2"/>
  <c r="L2709" i="2"/>
  <c r="K2709" i="2"/>
  <c r="I2709" i="2"/>
  <c r="H2709" i="2"/>
  <c r="G2709" i="2"/>
  <c r="F2709" i="2"/>
  <c r="E2709" i="2"/>
  <c r="J2709" i="2" s="1"/>
  <c r="D2709" i="2"/>
  <c r="C2709" i="2"/>
  <c r="B2709" i="2"/>
  <c r="P2708" i="2"/>
  <c r="O2708" i="2"/>
  <c r="M2708" i="2"/>
  <c r="L2708" i="2"/>
  <c r="K2708" i="2"/>
  <c r="I2708" i="2"/>
  <c r="H2708" i="2"/>
  <c r="G2708" i="2"/>
  <c r="F2708" i="2"/>
  <c r="E2708" i="2"/>
  <c r="J2708" i="2" s="1"/>
  <c r="D2708" i="2"/>
  <c r="C2708" i="2"/>
  <c r="B2708" i="2"/>
  <c r="P2707" i="2"/>
  <c r="O2707" i="2"/>
  <c r="M2707" i="2"/>
  <c r="L2707" i="2"/>
  <c r="K2707" i="2"/>
  <c r="I2707" i="2"/>
  <c r="H2707" i="2"/>
  <c r="G2707" i="2"/>
  <c r="F2707" i="2"/>
  <c r="E2707" i="2"/>
  <c r="J2707" i="2" s="1"/>
  <c r="D2707" i="2"/>
  <c r="C2707" i="2"/>
  <c r="B2707" i="2"/>
  <c r="P2706" i="2"/>
  <c r="O2706" i="2"/>
  <c r="M2706" i="2"/>
  <c r="L2706" i="2"/>
  <c r="K2706" i="2"/>
  <c r="I2706" i="2"/>
  <c r="H2706" i="2"/>
  <c r="G2706" i="2"/>
  <c r="F2706" i="2"/>
  <c r="E2706" i="2"/>
  <c r="J2706" i="2" s="1"/>
  <c r="D2706" i="2"/>
  <c r="C2706" i="2"/>
  <c r="B2706" i="2"/>
  <c r="P2705" i="2"/>
  <c r="O2705" i="2"/>
  <c r="M2705" i="2"/>
  <c r="L2705" i="2"/>
  <c r="K2705" i="2"/>
  <c r="I2705" i="2"/>
  <c r="H2705" i="2"/>
  <c r="G2705" i="2"/>
  <c r="F2705" i="2"/>
  <c r="E2705" i="2"/>
  <c r="J2705" i="2" s="1"/>
  <c r="D2705" i="2"/>
  <c r="C2705" i="2"/>
  <c r="B2705" i="2"/>
  <c r="P2704" i="2"/>
  <c r="O2704" i="2"/>
  <c r="M2704" i="2"/>
  <c r="L2704" i="2"/>
  <c r="K2704" i="2"/>
  <c r="I2704" i="2"/>
  <c r="H2704" i="2"/>
  <c r="G2704" i="2"/>
  <c r="F2704" i="2"/>
  <c r="E2704" i="2"/>
  <c r="J2704" i="2" s="1"/>
  <c r="D2704" i="2"/>
  <c r="C2704" i="2"/>
  <c r="B2704" i="2"/>
  <c r="P2703" i="2"/>
  <c r="O2703" i="2"/>
  <c r="M2703" i="2"/>
  <c r="L2703" i="2"/>
  <c r="K2703" i="2"/>
  <c r="I2703" i="2"/>
  <c r="H2703" i="2"/>
  <c r="G2703" i="2"/>
  <c r="F2703" i="2"/>
  <c r="E2703" i="2"/>
  <c r="J2703" i="2" s="1"/>
  <c r="D2703" i="2"/>
  <c r="C2703" i="2"/>
  <c r="B2703" i="2"/>
  <c r="P2702" i="2"/>
  <c r="O2702" i="2"/>
  <c r="M2702" i="2"/>
  <c r="L2702" i="2"/>
  <c r="K2702" i="2"/>
  <c r="I2702" i="2"/>
  <c r="H2702" i="2"/>
  <c r="G2702" i="2"/>
  <c r="F2702" i="2"/>
  <c r="E2702" i="2"/>
  <c r="J2702" i="2" s="1"/>
  <c r="D2702" i="2"/>
  <c r="C2702" i="2"/>
  <c r="B2702" i="2"/>
  <c r="P2701" i="2"/>
  <c r="O2701" i="2"/>
  <c r="M2701" i="2"/>
  <c r="L2701" i="2"/>
  <c r="K2701" i="2"/>
  <c r="I2701" i="2"/>
  <c r="H2701" i="2"/>
  <c r="G2701" i="2"/>
  <c r="F2701" i="2"/>
  <c r="E2701" i="2"/>
  <c r="J2701" i="2" s="1"/>
  <c r="D2701" i="2"/>
  <c r="C2701" i="2"/>
  <c r="B2701" i="2"/>
  <c r="P2700" i="2"/>
  <c r="O2700" i="2"/>
  <c r="M2700" i="2"/>
  <c r="L2700" i="2"/>
  <c r="K2700" i="2"/>
  <c r="I2700" i="2"/>
  <c r="H2700" i="2"/>
  <c r="G2700" i="2"/>
  <c r="F2700" i="2"/>
  <c r="E2700" i="2"/>
  <c r="J2700" i="2" s="1"/>
  <c r="D2700" i="2"/>
  <c r="C2700" i="2"/>
  <c r="B2700" i="2"/>
  <c r="P2699" i="2"/>
  <c r="O2699" i="2"/>
  <c r="M2699" i="2"/>
  <c r="L2699" i="2"/>
  <c r="K2699" i="2"/>
  <c r="I2699" i="2"/>
  <c r="H2699" i="2"/>
  <c r="G2699" i="2"/>
  <c r="F2699" i="2"/>
  <c r="E2699" i="2"/>
  <c r="J2699" i="2" s="1"/>
  <c r="D2699" i="2"/>
  <c r="C2699" i="2"/>
  <c r="B2699" i="2"/>
  <c r="P2698" i="2"/>
  <c r="O2698" i="2"/>
  <c r="M2698" i="2"/>
  <c r="L2698" i="2"/>
  <c r="K2698" i="2"/>
  <c r="J2698" i="2"/>
  <c r="I2698" i="2"/>
  <c r="H2698" i="2"/>
  <c r="G2698" i="2"/>
  <c r="F2698" i="2"/>
  <c r="E2698" i="2"/>
  <c r="D2698" i="2"/>
  <c r="C2698" i="2"/>
  <c r="B2698" i="2"/>
  <c r="P2697" i="2"/>
  <c r="O2697" i="2"/>
  <c r="M2697" i="2"/>
  <c r="L2697" i="2"/>
  <c r="K2697" i="2"/>
  <c r="J2697" i="2"/>
  <c r="I2697" i="2"/>
  <c r="H2697" i="2"/>
  <c r="G2697" i="2"/>
  <c r="F2697" i="2"/>
  <c r="E2697" i="2"/>
  <c r="D2697" i="2"/>
  <c r="C2697" i="2"/>
  <c r="B2697" i="2"/>
  <c r="P2696" i="2"/>
  <c r="O2696" i="2"/>
  <c r="M2696" i="2"/>
  <c r="L2696" i="2"/>
  <c r="K2696" i="2"/>
  <c r="I2696" i="2"/>
  <c r="H2696" i="2"/>
  <c r="G2696" i="2"/>
  <c r="F2696" i="2"/>
  <c r="E2696" i="2"/>
  <c r="J2696" i="2" s="1"/>
  <c r="D2696" i="2"/>
  <c r="C2696" i="2"/>
  <c r="B2696" i="2"/>
  <c r="P2695" i="2"/>
  <c r="O2695" i="2"/>
  <c r="M2695" i="2"/>
  <c r="L2695" i="2"/>
  <c r="K2695" i="2"/>
  <c r="I2695" i="2"/>
  <c r="H2695" i="2"/>
  <c r="G2695" i="2"/>
  <c r="F2695" i="2"/>
  <c r="E2695" i="2"/>
  <c r="J2695" i="2" s="1"/>
  <c r="D2695" i="2"/>
  <c r="C2695" i="2"/>
  <c r="B2695" i="2"/>
  <c r="P2694" i="2"/>
  <c r="O2694" i="2"/>
  <c r="M2694" i="2"/>
  <c r="L2694" i="2"/>
  <c r="K2694" i="2"/>
  <c r="J2694" i="2"/>
  <c r="I2694" i="2"/>
  <c r="H2694" i="2"/>
  <c r="G2694" i="2"/>
  <c r="F2694" i="2"/>
  <c r="E2694" i="2"/>
  <c r="D2694" i="2"/>
  <c r="C2694" i="2"/>
  <c r="B2694" i="2"/>
  <c r="P2693" i="2"/>
  <c r="O2693" i="2"/>
  <c r="M2693" i="2"/>
  <c r="L2693" i="2"/>
  <c r="K2693" i="2"/>
  <c r="J2693" i="2"/>
  <c r="I2693" i="2"/>
  <c r="H2693" i="2"/>
  <c r="G2693" i="2"/>
  <c r="F2693" i="2"/>
  <c r="E2693" i="2"/>
  <c r="D2693" i="2"/>
  <c r="C2693" i="2"/>
  <c r="B2693" i="2"/>
  <c r="P2692" i="2"/>
  <c r="O2692" i="2"/>
  <c r="M2692" i="2"/>
  <c r="L2692" i="2"/>
  <c r="K2692" i="2"/>
  <c r="I2692" i="2"/>
  <c r="H2692" i="2"/>
  <c r="G2692" i="2"/>
  <c r="F2692" i="2"/>
  <c r="E2692" i="2"/>
  <c r="J2692" i="2" s="1"/>
  <c r="D2692" i="2"/>
  <c r="C2692" i="2"/>
  <c r="B2692" i="2"/>
  <c r="P2691" i="2"/>
  <c r="O2691" i="2"/>
  <c r="M2691" i="2"/>
  <c r="L2691" i="2"/>
  <c r="K2691" i="2"/>
  <c r="I2691" i="2"/>
  <c r="H2691" i="2"/>
  <c r="G2691" i="2"/>
  <c r="F2691" i="2"/>
  <c r="E2691" i="2"/>
  <c r="J2691" i="2" s="1"/>
  <c r="D2691" i="2"/>
  <c r="C2691" i="2"/>
  <c r="B2691" i="2"/>
  <c r="P2690" i="2"/>
  <c r="O2690" i="2"/>
  <c r="M2690" i="2"/>
  <c r="L2690" i="2"/>
  <c r="K2690" i="2"/>
  <c r="J2690" i="2"/>
  <c r="I2690" i="2"/>
  <c r="H2690" i="2"/>
  <c r="G2690" i="2"/>
  <c r="F2690" i="2"/>
  <c r="E2690" i="2"/>
  <c r="D2690" i="2"/>
  <c r="C2690" i="2"/>
  <c r="B2690" i="2"/>
  <c r="P2689" i="2"/>
  <c r="O2689" i="2"/>
  <c r="M2689" i="2"/>
  <c r="L2689" i="2"/>
  <c r="K2689" i="2"/>
  <c r="I2689" i="2"/>
  <c r="H2689" i="2"/>
  <c r="G2689" i="2"/>
  <c r="F2689" i="2"/>
  <c r="E2689" i="2"/>
  <c r="J2689" i="2" s="1"/>
  <c r="D2689" i="2"/>
  <c r="C2689" i="2"/>
  <c r="B2689" i="2"/>
  <c r="P2688" i="2"/>
  <c r="O2688" i="2"/>
  <c r="L2688" i="2"/>
  <c r="K2688" i="2"/>
  <c r="J2688" i="2"/>
  <c r="I2688" i="2"/>
  <c r="H2688" i="2"/>
  <c r="G2688" i="2"/>
  <c r="F2688" i="2"/>
  <c r="M2688" i="2" s="1"/>
  <c r="E2688" i="2"/>
  <c r="D2688" i="2"/>
  <c r="C2688" i="2"/>
  <c r="B2688" i="2"/>
  <c r="P2687" i="2"/>
  <c r="O2687" i="2"/>
  <c r="M2687" i="2"/>
  <c r="L2687" i="2"/>
  <c r="K2687" i="2"/>
  <c r="I2687" i="2"/>
  <c r="H2687" i="2"/>
  <c r="G2687" i="2"/>
  <c r="F2687" i="2"/>
  <c r="E2687" i="2"/>
  <c r="J2687" i="2" s="1"/>
  <c r="D2687" i="2"/>
  <c r="C2687" i="2"/>
  <c r="B2687" i="2"/>
  <c r="P2686" i="2"/>
  <c r="O2686" i="2"/>
  <c r="L2686" i="2"/>
  <c r="K2686" i="2"/>
  <c r="J2686" i="2"/>
  <c r="I2686" i="2"/>
  <c r="H2686" i="2"/>
  <c r="G2686" i="2"/>
  <c r="F2686" i="2"/>
  <c r="M2686" i="2" s="1"/>
  <c r="E2686" i="2"/>
  <c r="D2686" i="2"/>
  <c r="C2686" i="2"/>
  <c r="B2686" i="2"/>
  <c r="P2685" i="2"/>
  <c r="O2685" i="2"/>
  <c r="M2685" i="2"/>
  <c r="L2685" i="2"/>
  <c r="K2685" i="2"/>
  <c r="I2685" i="2"/>
  <c r="H2685" i="2"/>
  <c r="G2685" i="2"/>
  <c r="F2685" i="2"/>
  <c r="E2685" i="2"/>
  <c r="J2685" i="2" s="1"/>
  <c r="D2685" i="2"/>
  <c r="C2685" i="2"/>
  <c r="B2685" i="2"/>
  <c r="P2684" i="2"/>
  <c r="O2684" i="2"/>
  <c r="L2684" i="2"/>
  <c r="K2684" i="2"/>
  <c r="J2684" i="2"/>
  <c r="I2684" i="2"/>
  <c r="H2684" i="2"/>
  <c r="G2684" i="2"/>
  <c r="F2684" i="2"/>
  <c r="M2684" i="2" s="1"/>
  <c r="E2684" i="2"/>
  <c r="D2684" i="2"/>
  <c r="C2684" i="2"/>
  <c r="B2684" i="2"/>
  <c r="P2683" i="2"/>
  <c r="O2683" i="2"/>
  <c r="M2683" i="2"/>
  <c r="L2683" i="2"/>
  <c r="K2683" i="2"/>
  <c r="I2683" i="2"/>
  <c r="H2683" i="2"/>
  <c r="G2683" i="2"/>
  <c r="F2683" i="2"/>
  <c r="E2683" i="2"/>
  <c r="J2683" i="2" s="1"/>
  <c r="D2683" i="2"/>
  <c r="C2683" i="2"/>
  <c r="B2683" i="2"/>
  <c r="P2682" i="2"/>
  <c r="O2682" i="2"/>
  <c r="M2682" i="2"/>
  <c r="L2682" i="2"/>
  <c r="K2682" i="2"/>
  <c r="J2682" i="2"/>
  <c r="I2682" i="2"/>
  <c r="H2682" i="2"/>
  <c r="G2682" i="2"/>
  <c r="F2682" i="2"/>
  <c r="E2682" i="2"/>
  <c r="D2682" i="2"/>
  <c r="C2682" i="2"/>
  <c r="B2682" i="2"/>
  <c r="P2681" i="2"/>
  <c r="O2681" i="2"/>
  <c r="M2681" i="2"/>
  <c r="L2681" i="2"/>
  <c r="K2681" i="2"/>
  <c r="I2681" i="2"/>
  <c r="H2681" i="2"/>
  <c r="G2681" i="2"/>
  <c r="F2681" i="2"/>
  <c r="E2681" i="2"/>
  <c r="J2681" i="2" s="1"/>
  <c r="D2681" i="2"/>
  <c r="C2681" i="2"/>
  <c r="B2681" i="2"/>
  <c r="P2680" i="2"/>
  <c r="O2680" i="2"/>
  <c r="N2680" i="2"/>
  <c r="L2680" i="2"/>
  <c r="K2680" i="2"/>
  <c r="I2680" i="2"/>
  <c r="H2680" i="2"/>
  <c r="G2680" i="2"/>
  <c r="F2680" i="2"/>
  <c r="M2680" i="2" s="1"/>
  <c r="X2680" i="2" s="1"/>
  <c r="E2680" i="2"/>
  <c r="J2680" i="2" s="1"/>
  <c r="D2680" i="2"/>
  <c r="C2680" i="2"/>
  <c r="B2680" i="2"/>
  <c r="P2679" i="2"/>
  <c r="O2679" i="2"/>
  <c r="M2679" i="2"/>
  <c r="L2679" i="2"/>
  <c r="K2679" i="2"/>
  <c r="J2679" i="2"/>
  <c r="I2679" i="2"/>
  <c r="H2679" i="2"/>
  <c r="N2679" i="2" s="1"/>
  <c r="G2679" i="2"/>
  <c r="F2679" i="2"/>
  <c r="E2679" i="2"/>
  <c r="D2679" i="2"/>
  <c r="C2679" i="2"/>
  <c r="B2679" i="2"/>
  <c r="P2678" i="2"/>
  <c r="O2678" i="2"/>
  <c r="M2678" i="2"/>
  <c r="L2678" i="2"/>
  <c r="K2678" i="2"/>
  <c r="J2678" i="2"/>
  <c r="I2678" i="2"/>
  <c r="H2678" i="2"/>
  <c r="G2678" i="2"/>
  <c r="F2678" i="2"/>
  <c r="E2678" i="2"/>
  <c r="D2678" i="2"/>
  <c r="C2678" i="2"/>
  <c r="B2678" i="2"/>
  <c r="P2677" i="2"/>
  <c r="O2677" i="2"/>
  <c r="M2677" i="2"/>
  <c r="L2677" i="2"/>
  <c r="K2677" i="2"/>
  <c r="J2677" i="2"/>
  <c r="I2677" i="2"/>
  <c r="H2677" i="2"/>
  <c r="G2677" i="2"/>
  <c r="F2677" i="2"/>
  <c r="E2677" i="2"/>
  <c r="D2677" i="2"/>
  <c r="C2677" i="2"/>
  <c r="B2677" i="2"/>
  <c r="P2676" i="2"/>
  <c r="O2676" i="2"/>
  <c r="M2676" i="2"/>
  <c r="L2676" i="2"/>
  <c r="K2676" i="2"/>
  <c r="J2676" i="2"/>
  <c r="I2676" i="2"/>
  <c r="H2676" i="2"/>
  <c r="N2676" i="2" s="1"/>
  <c r="U2676" i="2" s="1"/>
  <c r="G2676" i="2"/>
  <c r="F2676" i="2"/>
  <c r="E2676" i="2"/>
  <c r="D2676" i="2"/>
  <c r="C2676" i="2"/>
  <c r="B2676" i="2"/>
  <c r="P2675" i="2"/>
  <c r="O2675" i="2"/>
  <c r="M2675" i="2"/>
  <c r="L2675" i="2"/>
  <c r="K2675" i="2"/>
  <c r="J2675" i="2"/>
  <c r="I2675" i="2"/>
  <c r="H2675" i="2"/>
  <c r="N2675" i="2" s="1"/>
  <c r="U2675" i="2" s="1"/>
  <c r="G2675" i="2"/>
  <c r="F2675" i="2"/>
  <c r="E2675" i="2"/>
  <c r="D2675" i="2"/>
  <c r="C2675" i="2"/>
  <c r="B2675" i="2"/>
  <c r="P2674" i="2"/>
  <c r="O2674" i="2"/>
  <c r="W2674" i="2" s="1"/>
  <c r="M2674" i="2"/>
  <c r="L2674" i="2"/>
  <c r="K2674" i="2"/>
  <c r="J2674" i="2"/>
  <c r="I2674" i="2"/>
  <c r="H2674" i="2"/>
  <c r="N2674" i="2" s="1"/>
  <c r="U2674" i="2" s="1"/>
  <c r="G2674" i="2"/>
  <c r="F2674" i="2"/>
  <c r="E2674" i="2"/>
  <c r="D2674" i="2"/>
  <c r="C2674" i="2"/>
  <c r="B2674" i="2"/>
  <c r="P2673" i="2"/>
  <c r="O2673" i="2"/>
  <c r="M2673" i="2"/>
  <c r="L2673" i="2"/>
  <c r="K2673" i="2"/>
  <c r="J2673" i="2"/>
  <c r="I2673" i="2"/>
  <c r="H2673" i="2"/>
  <c r="G2673" i="2"/>
  <c r="F2673" i="2"/>
  <c r="E2673" i="2"/>
  <c r="D2673" i="2"/>
  <c r="C2673" i="2"/>
  <c r="B2673" i="2"/>
  <c r="P2672" i="2"/>
  <c r="O2672" i="2"/>
  <c r="M2672" i="2"/>
  <c r="L2672" i="2"/>
  <c r="K2672" i="2"/>
  <c r="J2672" i="2"/>
  <c r="I2672" i="2"/>
  <c r="H2672" i="2"/>
  <c r="G2672" i="2"/>
  <c r="F2672" i="2"/>
  <c r="E2672" i="2"/>
  <c r="D2672" i="2"/>
  <c r="C2672" i="2"/>
  <c r="B2672" i="2"/>
  <c r="P2671" i="2"/>
  <c r="O2671" i="2"/>
  <c r="M2671" i="2"/>
  <c r="L2671" i="2"/>
  <c r="K2671" i="2"/>
  <c r="J2671" i="2"/>
  <c r="I2671" i="2"/>
  <c r="H2671" i="2"/>
  <c r="N2671" i="2" s="1"/>
  <c r="U2671" i="2" s="1"/>
  <c r="G2671" i="2"/>
  <c r="F2671" i="2"/>
  <c r="E2671" i="2"/>
  <c r="D2671" i="2"/>
  <c r="C2671" i="2"/>
  <c r="B2671" i="2"/>
  <c r="P2670" i="2"/>
  <c r="O2670" i="2"/>
  <c r="M2670" i="2"/>
  <c r="L2670" i="2"/>
  <c r="K2670" i="2"/>
  <c r="J2670" i="2"/>
  <c r="I2670" i="2"/>
  <c r="H2670" i="2"/>
  <c r="G2670" i="2"/>
  <c r="F2670" i="2"/>
  <c r="E2670" i="2"/>
  <c r="D2670" i="2"/>
  <c r="C2670" i="2"/>
  <c r="B2670" i="2"/>
  <c r="P2669" i="2"/>
  <c r="O2669" i="2"/>
  <c r="M2669" i="2"/>
  <c r="L2669" i="2"/>
  <c r="K2669" i="2"/>
  <c r="J2669" i="2"/>
  <c r="I2669" i="2"/>
  <c r="H2669" i="2"/>
  <c r="G2669" i="2"/>
  <c r="F2669" i="2"/>
  <c r="E2669" i="2"/>
  <c r="D2669" i="2"/>
  <c r="C2669" i="2"/>
  <c r="B2669" i="2"/>
  <c r="P2668" i="2"/>
  <c r="O2668" i="2"/>
  <c r="M2668" i="2"/>
  <c r="L2668" i="2"/>
  <c r="K2668" i="2"/>
  <c r="J2668" i="2"/>
  <c r="I2668" i="2"/>
  <c r="H2668" i="2"/>
  <c r="N2668" i="2" s="1"/>
  <c r="U2668" i="2" s="1"/>
  <c r="G2668" i="2"/>
  <c r="F2668" i="2"/>
  <c r="E2668" i="2"/>
  <c r="D2668" i="2"/>
  <c r="C2668" i="2"/>
  <c r="B2668" i="2"/>
  <c r="P2667" i="2"/>
  <c r="O2667" i="2"/>
  <c r="M2667" i="2"/>
  <c r="L2667" i="2"/>
  <c r="K2667" i="2"/>
  <c r="J2667" i="2"/>
  <c r="I2667" i="2"/>
  <c r="H2667" i="2"/>
  <c r="N2667" i="2" s="1"/>
  <c r="U2667" i="2" s="1"/>
  <c r="G2667" i="2"/>
  <c r="F2667" i="2"/>
  <c r="E2667" i="2"/>
  <c r="D2667" i="2"/>
  <c r="C2667" i="2"/>
  <c r="B2667" i="2"/>
  <c r="P2666" i="2"/>
  <c r="O2666" i="2"/>
  <c r="M2666" i="2"/>
  <c r="L2666" i="2"/>
  <c r="K2666" i="2"/>
  <c r="I2666" i="2"/>
  <c r="H2666" i="2"/>
  <c r="G2666" i="2"/>
  <c r="F2666" i="2"/>
  <c r="E2666" i="2"/>
  <c r="J2666" i="2" s="1"/>
  <c r="D2666" i="2"/>
  <c r="C2666" i="2"/>
  <c r="B2666" i="2"/>
  <c r="P2665" i="2"/>
  <c r="O2665" i="2"/>
  <c r="M2665" i="2"/>
  <c r="L2665" i="2"/>
  <c r="K2665" i="2"/>
  <c r="I2665" i="2"/>
  <c r="H2665" i="2"/>
  <c r="G2665" i="2"/>
  <c r="F2665" i="2"/>
  <c r="E2665" i="2"/>
  <c r="J2665" i="2" s="1"/>
  <c r="D2665" i="2"/>
  <c r="C2665" i="2"/>
  <c r="B2665" i="2"/>
  <c r="P2664" i="2"/>
  <c r="O2664" i="2"/>
  <c r="M2664" i="2"/>
  <c r="L2664" i="2"/>
  <c r="K2664" i="2"/>
  <c r="I2664" i="2"/>
  <c r="H2664" i="2"/>
  <c r="G2664" i="2"/>
  <c r="F2664" i="2"/>
  <c r="E2664" i="2"/>
  <c r="J2664" i="2" s="1"/>
  <c r="D2664" i="2"/>
  <c r="C2664" i="2"/>
  <c r="B2664" i="2"/>
  <c r="P2663" i="2"/>
  <c r="O2663" i="2"/>
  <c r="M2663" i="2"/>
  <c r="L2663" i="2"/>
  <c r="K2663" i="2"/>
  <c r="I2663" i="2"/>
  <c r="H2663" i="2"/>
  <c r="G2663" i="2"/>
  <c r="F2663" i="2"/>
  <c r="E2663" i="2"/>
  <c r="J2663" i="2" s="1"/>
  <c r="D2663" i="2"/>
  <c r="C2663" i="2"/>
  <c r="B2663" i="2"/>
  <c r="P2662" i="2"/>
  <c r="O2662" i="2"/>
  <c r="M2662" i="2"/>
  <c r="L2662" i="2"/>
  <c r="K2662" i="2"/>
  <c r="I2662" i="2"/>
  <c r="H2662" i="2"/>
  <c r="G2662" i="2"/>
  <c r="F2662" i="2"/>
  <c r="E2662" i="2"/>
  <c r="J2662" i="2" s="1"/>
  <c r="D2662" i="2"/>
  <c r="C2662" i="2"/>
  <c r="B2662" i="2"/>
  <c r="P2661" i="2"/>
  <c r="O2661" i="2"/>
  <c r="M2661" i="2"/>
  <c r="L2661" i="2"/>
  <c r="K2661" i="2"/>
  <c r="I2661" i="2"/>
  <c r="H2661" i="2"/>
  <c r="G2661" i="2"/>
  <c r="F2661" i="2"/>
  <c r="E2661" i="2"/>
  <c r="J2661" i="2" s="1"/>
  <c r="D2661" i="2"/>
  <c r="C2661" i="2"/>
  <c r="B2661" i="2"/>
  <c r="P2660" i="2"/>
  <c r="O2660" i="2"/>
  <c r="M2660" i="2"/>
  <c r="L2660" i="2"/>
  <c r="K2660" i="2"/>
  <c r="I2660" i="2"/>
  <c r="H2660" i="2"/>
  <c r="G2660" i="2"/>
  <c r="F2660" i="2"/>
  <c r="E2660" i="2"/>
  <c r="J2660" i="2" s="1"/>
  <c r="D2660" i="2"/>
  <c r="C2660" i="2"/>
  <c r="B2660" i="2"/>
  <c r="P2659" i="2"/>
  <c r="O2659" i="2"/>
  <c r="M2659" i="2"/>
  <c r="L2659" i="2"/>
  <c r="K2659" i="2"/>
  <c r="I2659" i="2"/>
  <c r="H2659" i="2"/>
  <c r="G2659" i="2"/>
  <c r="F2659" i="2"/>
  <c r="E2659" i="2"/>
  <c r="J2659" i="2" s="1"/>
  <c r="D2659" i="2"/>
  <c r="C2659" i="2"/>
  <c r="B2659" i="2"/>
  <c r="P2658" i="2"/>
  <c r="O2658" i="2"/>
  <c r="M2658" i="2"/>
  <c r="L2658" i="2"/>
  <c r="K2658" i="2"/>
  <c r="I2658" i="2"/>
  <c r="H2658" i="2"/>
  <c r="G2658" i="2"/>
  <c r="F2658" i="2"/>
  <c r="E2658" i="2"/>
  <c r="J2658" i="2" s="1"/>
  <c r="D2658" i="2"/>
  <c r="C2658" i="2"/>
  <c r="B2658" i="2"/>
  <c r="P2657" i="2"/>
  <c r="O2657" i="2"/>
  <c r="M2657" i="2"/>
  <c r="L2657" i="2"/>
  <c r="K2657" i="2"/>
  <c r="I2657" i="2"/>
  <c r="H2657" i="2"/>
  <c r="G2657" i="2"/>
  <c r="F2657" i="2"/>
  <c r="E2657" i="2"/>
  <c r="J2657" i="2" s="1"/>
  <c r="D2657" i="2"/>
  <c r="C2657" i="2"/>
  <c r="B2657" i="2"/>
  <c r="P2656" i="2"/>
  <c r="O2656" i="2"/>
  <c r="M2656" i="2"/>
  <c r="L2656" i="2"/>
  <c r="K2656" i="2"/>
  <c r="J2656" i="2"/>
  <c r="I2656" i="2"/>
  <c r="H2656" i="2"/>
  <c r="G2656" i="2"/>
  <c r="F2656" i="2"/>
  <c r="E2656" i="2"/>
  <c r="D2656" i="2"/>
  <c r="C2656" i="2"/>
  <c r="B2656" i="2"/>
  <c r="P2655" i="2"/>
  <c r="O2655" i="2"/>
  <c r="M2655" i="2"/>
  <c r="L2655" i="2"/>
  <c r="K2655" i="2"/>
  <c r="J2655" i="2"/>
  <c r="I2655" i="2"/>
  <c r="H2655" i="2"/>
  <c r="G2655" i="2"/>
  <c r="F2655" i="2"/>
  <c r="E2655" i="2"/>
  <c r="D2655" i="2"/>
  <c r="C2655" i="2"/>
  <c r="B2655" i="2"/>
  <c r="P2654" i="2"/>
  <c r="O2654" i="2"/>
  <c r="M2654" i="2"/>
  <c r="L2654" i="2"/>
  <c r="K2654" i="2"/>
  <c r="I2654" i="2"/>
  <c r="H2654" i="2"/>
  <c r="G2654" i="2"/>
  <c r="F2654" i="2"/>
  <c r="E2654" i="2"/>
  <c r="J2654" i="2" s="1"/>
  <c r="D2654" i="2"/>
  <c r="C2654" i="2"/>
  <c r="B2654" i="2"/>
  <c r="P2653" i="2"/>
  <c r="O2653" i="2"/>
  <c r="L2653" i="2"/>
  <c r="K2653" i="2"/>
  <c r="I2653" i="2"/>
  <c r="H2653" i="2"/>
  <c r="G2653" i="2"/>
  <c r="M2653" i="2" s="1"/>
  <c r="F2653" i="2"/>
  <c r="E2653" i="2"/>
  <c r="J2653" i="2" s="1"/>
  <c r="D2653" i="2"/>
  <c r="C2653" i="2"/>
  <c r="B2653" i="2"/>
  <c r="P2652" i="2"/>
  <c r="O2652" i="2"/>
  <c r="M2652" i="2"/>
  <c r="L2652" i="2"/>
  <c r="K2652" i="2"/>
  <c r="I2652" i="2"/>
  <c r="H2652" i="2"/>
  <c r="G2652" i="2"/>
  <c r="F2652" i="2"/>
  <c r="E2652" i="2"/>
  <c r="J2652" i="2" s="1"/>
  <c r="D2652" i="2"/>
  <c r="C2652" i="2"/>
  <c r="B2652" i="2"/>
  <c r="P2651" i="2"/>
  <c r="O2651" i="2"/>
  <c r="L2651" i="2"/>
  <c r="K2651" i="2"/>
  <c r="J2651" i="2"/>
  <c r="I2651" i="2"/>
  <c r="H2651" i="2"/>
  <c r="G2651" i="2"/>
  <c r="M2651" i="2" s="1"/>
  <c r="F2651" i="2"/>
  <c r="E2651" i="2"/>
  <c r="D2651" i="2"/>
  <c r="C2651" i="2"/>
  <c r="B2651" i="2"/>
  <c r="P2650" i="2"/>
  <c r="O2650" i="2"/>
  <c r="M2650" i="2"/>
  <c r="L2650" i="2"/>
  <c r="K2650" i="2"/>
  <c r="I2650" i="2"/>
  <c r="H2650" i="2"/>
  <c r="G2650" i="2"/>
  <c r="F2650" i="2"/>
  <c r="E2650" i="2"/>
  <c r="J2650" i="2" s="1"/>
  <c r="D2650" i="2"/>
  <c r="C2650" i="2"/>
  <c r="B2650" i="2"/>
  <c r="P2649" i="2"/>
  <c r="O2649" i="2"/>
  <c r="L2649" i="2"/>
  <c r="K2649" i="2"/>
  <c r="I2649" i="2"/>
  <c r="H2649" i="2"/>
  <c r="G2649" i="2"/>
  <c r="M2649" i="2" s="1"/>
  <c r="F2649" i="2"/>
  <c r="E2649" i="2"/>
  <c r="J2649" i="2" s="1"/>
  <c r="D2649" i="2"/>
  <c r="C2649" i="2"/>
  <c r="B2649" i="2"/>
  <c r="P2648" i="2"/>
  <c r="O2648" i="2"/>
  <c r="L2648" i="2"/>
  <c r="K2648" i="2"/>
  <c r="J2648" i="2"/>
  <c r="I2648" i="2"/>
  <c r="H2648" i="2"/>
  <c r="G2648" i="2"/>
  <c r="M2648" i="2" s="1"/>
  <c r="F2648" i="2"/>
  <c r="E2648" i="2"/>
  <c r="D2648" i="2"/>
  <c r="C2648" i="2"/>
  <c r="B2648" i="2"/>
  <c r="P2647" i="2"/>
  <c r="O2647" i="2"/>
  <c r="M2647" i="2"/>
  <c r="L2647" i="2"/>
  <c r="K2647" i="2"/>
  <c r="I2647" i="2"/>
  <c r="H2647" i="2"/>
  <c r="G2647" i="2"/>
  <c r="F2647" i="2"/>
  <c r="E2647" i="2"/>
  <c r="J2647" i="2" s="1"/>
  <c r="D2647" i="2"/>
  <c r="C2647" i="2"/>
  <c r="B2647" i="2"/>
  <c r="P2646" i="2"/>
  <c r="O2646" i="2"/>
  <c r="L2646" i="2"/>
  <c r="K2646" i="2"/>
  <c r="I2646" i="2"/>
  <c r="H2646" i="2"/>
  <c r="G2646" i="2"/>
  <c r="M2646" i="2" s="1"/>
  <c r="F2646" i="2"/>
  <c r="E2646" i="2"/>
  <c r="J2646" i="2" s="1"/>
  <c r="D2646" i="2"/>
  <c r="C2646" i="2"/>
  <c r="B2646" i="2"/>
  <c r="P2645" i="2"/>
  <c r="O2645" i="2"/>
  <c r="L2645" i="2"/>
  <c r="K2645" i="2"/>
  <c r="J2645" i="2"/>
  <c r="I2645" i="2"/>
  <c r="H2645" i="2"/>
  <c r="G2645" i="2"/>
  <c r="M2645" i="2" s="1"/>
  <c r="F2645" i="2"/>
  <c r="E2645" i="2"/>
  <c r="D2645" i="2"/>
  <c r="C2645" i="2"/>
  <c r="B2645" i="2"/>
  <c r="P2644" i="2"/>
  <c r="O2644" i="2"/>
  <c r="M2644" i="2"/>
  <c r="L2644" i="2"/>
  <c r="K2644" i="2"/>
  <c r="I2644" i="2"/>
  <c r="H2644" i="2"/>
  <c r="G2644" i="2"/>
  <c r="F2644" i="2"/>
  <c r="E2644" i="2"/>
  <c r="J2644" i="2" s="1"/>
  <c r="D2644" i="2"/>
  <c r="C2644" i="2"/>
  <c r="B2644" i="2"/>
  <c r="P2643" i="2"/>
  <c r="O2643" i="2"/>
  <c r="M2643" i="2"/>
  <c r="L2643" i="2"/>
  <c r="K2643" i="2"/>
  <c r="I2643" i="2"/>
  <c r="H2643" i="2"/>
  <c r="G2643" i="2"/>
  <c r="F2643" i="2"/>
  <c r="E2643" i="2"/>
  <c r="J2643" i="2" s="1"/>
  <c r="D2643" i="2"/>
  <c r="C2643" i="2"/>
  <c r="B2643" i="2"/>
  <c r="P2642" i="2"/>
  <c r="O2642" i="2"/>
  <c r="M2642" i="2"/>
  <c r="L2642" i="2"/>
  <c r="K2642" i="2"/>
  <c r="I2642" i="2"/>
  <c r="H2642" i="2"/>
  <c r="G2642" i="2"/>
  <c r="F2642" i="2"/>
  <c r="E2642" i="2"/>
  <c r="J2642" i="2" s="1"/>
  <c r="D2642" i="2"/>
  <c r="C2642" i="2"/>
  <c r="B2642" i="2"/>
  <c r="P2641" i="2"/>
  <c r="O2641" i="2"/>
  <c r="L2641" i="2"/>
  <c r="K2641" i="2"/>
  <c r="I2641" i="2"/>
  <c r="H2641" i="2"/>
  <c r="G2641" i="2"/>
  <c r="M2641" i="2" s="1"/>
  <c r="F2641" i="2"/>
  <c r="E2641" i="2"/>
  <c r="J2641" i="2" s="1"/>
  <c r="D2641" i="2"/>
  <c r="C2641" i="2"/>
  <c r="B2641" i="2"/>
  <c r="P2640" i="2"/>
  <c r="O2640" i="2"/>
  <c r="M2640" i="2"/>
  <c r="L2640" i="2"/>
  <c r="K2640" i="2"/>
  <c r="I2640" i="2"/>
  <c r="H2640" i="2"/>
  <c r="G2640" i="2"/>
  <c r="F2640" i="2"/>
  <c r="E2640" i="2"/>
  <c r="J2640" i="2" s="1"/>
  <c r="D2640" i="2"/>
  <c r="C2640" i="2"/>
  <c r="B2640" i="2"/>
  <c r="P2639" i="2"/>
  <c r="O2639" i="2"/>
  <c r="M2639" i="2"/>
  <c r="L2639" i="2"/>
  <c r="K2639" i="2"/>
  <c r="I2639" i="2"/>
  <c r="H2639" i="2"/>
  <c r="G2639" i="2"/>
  <c r="F2639" i="2"/>
  <c r="E2639" i="2"/>
  <c r="J2639" i="2" s="1"/>
  <c r="D2639" i="2"/>
  <c r="C2639" i="2"/>
  <c r="B2639" i="2"/>
  <c r="P2638" i="2"/>
  <c r="O2638" i="2"/>
  <c r="M2638" i="2"/>
  <c r="L2638" i="2"/>
  <c r="K2638" i="2"/>
  <c r="I2638" i="2"/>
  <c r="H2638" i="2"/>
  <c r="G2638" i="2"/>
  <c r="F2638" i="2"/>
  <c r="E2638" i="2"/>
  <c r="J2638" i="2" s="1"/>
  <c r="D2638" i="2"/>
  <c r="C2638" i="2"/>
  <c r="B2638" i="2"/>
  <c r="P2637" i="2"/>
  <c r="O2637" i="2"/>
  <c r="L2637" i="2"/>
  <c r="K2637" i="2"/>
  <c r="J2637" i="2"/>
  <c r="I2637" i="2"/>
  <c r="H2637" i="2"/>
  <c r="G2637" i="2"/>
  <c r="M2637" i="2" s="1"/>
  <c r="F2637" i="2"/>
  <c r="E2637" i="2"/>
  <c r="D2637" i="2"/>
  <c r="C2637" i="2"/>
  <c r="B2637" i="2"/>
  <c r="P2636" i="2"/>
  <c r="O2636" i="2"/>
  <c r="L2636" i="2"/>
  <c r="K2636" i="2"/>
  <c r="I2636" i="2"/>
  <c r="H2636" i="2"/>
  <c r="G2636" i="2"/>
  <c r="M2636" i="2" s="1"/>
  <c r="F2636" i="2"/>
  <c r="E2636" i="2"/>
  <c r="J2636" i="2" s="1"/>
  <c r="D2636" i="2"/>
  <c r="C2636" i="2"/>
  <c r="B2636" i="2"/>
  <c r="P2635" i="2"/>
  <c r="O2635" i="2"/>
  <c r="M2635" i="2"/>
  <c r="L2635" i="2"/>
  <c r="K2635" i="2"/>
  <c r="I2635" i="2"/>
  <c r="H2635" i="2"/>
  <c r="G2635" i="2"/>
  <c r="F2635" i="2"/>
  <c r="E2635" i="2"/>
  <c r="J2635" i="2" s="1"/>
  <c r="D2635" i="2"/>
  <c r="C2635" i="2"/>
  <c r="B2635" i="2"/>
  <c r="P2634" i="2"/>
  <c r="O2634" i="2"/>
  <c r="L2634" i="2"/>
  <c r="K2634" i="2"/>
  <c r="J2634" i="2"/>
  <c r="I2634" i="2"/>
  <c r="H2634" i="2"/>
  <c r="G2634" i="2"/>
  <c r="M2634" i="2" s="1"/>
  <c r="F2634" i="2"/>
  <c r="E2634" i="2"/>
  <c r="D2634" i="2"/>
  <c r="C2634" i="2"/>
  <c r="B2634" i="2"/>
  <c r="P2633" i="2"/>
  <c r="O2633" i="2"/>
  <c r="L2633" i="2"/>
  <c r="K2633" i="2"/>
  <c r="I2633" i="2"/>
  <c r="H2633" i="2"/>
  <c r="G2633" i="2"/>
  <c r="M2633" i="2" s="1"/>
  <c r="F2633" i="2"/>
  <c r="E2633" i="2"/>
  <c r="J2633" i="2" s="1"/>
  <c r="D2633" i="2"/>
  <c r="C2633" i="2"/>
  <c r="B2633" i="2"/>
  <c r="P2632" i="2"/>
  <c r="O2632" i="2"/>
  <c r="M2632" i="2"/>
  <c r="L2632" i="2"/>
  <c r="K2632" i="2"/>
  <c r="I2632" i="2"/>
  <c r="H2632" i="2"/>
  <c r="G2632" i="2"/>
  <c r="F2632" i="2"/>
  <c r="E2632" i="2"/>
  <c r="J2632" i="2" s="1"/>
  <c r="D2632" i="2"/>
  <c r="C2632" i="2"/>
  <c r="B2632" i="2"/>
  <c r="P2631" i="2"/>
  <c r="O2631" i="2"/>
  <c r="M2631" i="2"/>
  <c r="L2631" i="2"/>
  <c r="K2631" i="2"/>
  <c r="I2631" i="2"/>
  <c r="H2631" i="2"/>
  <c r="N2631" i="2" s="1"/>
  <c r="S2631" i="2" s="1"/>
  <c r="G2631" i="2"/>
  <c r="F2631" i="2"/>
  <c r="E2631" i="2"/>
  <c r="J2631" i="2" s="1"/>
  <c r="D2631" i="2"/>
  <c r="C2631" i="2"/>
  <c r="B2631" i="2"/>
  <c r="P2630" i="2"/>
  <c r="O2630" i="2"/>
  <c r="M2630" i="2"/>
  <c r="L2630" i="2"/>
  <c r="K2630" i="2"/>
  <c r="I2630" i="2"/>
  <c r="H2630" i="2"/>
  <c r="G2630" i="2"/>
  <c r="F2630" i="2"/>
  <c r="E2630" i="2"/>
  <c r="J2630" i="2" s="1"/>
  <c r="D2630" i="2"/>
  <c r="C2630" i="2"/>
  <c r="B2630" i="2"/>
  <c r="P2629" i="2"/>
  <c r="O2629" i="2"/>
  <c r="L2629" i="2"/>
  <c r="K2629" i="2"/>
  <c r="J2629" i="2"/>
  <c r="I2629" i="2"/>
  <c r="H2629" i="2"/>
  <c r="G2629" i="2"/>
  <c r="M2629" i="2" s="1"/>
  <c r="F2629" i="2"/>
  <c r="E2629" i="2"/>
  <c r="D2629" i="2"/>
  <c r="C2629" i="2"/>
  <c r="B2629" i="2"/>
  <c r="P2628" i="2"/>
  <c r="O2628" i="2"/>
  <c r="M2628" i="2"/>
  <c r="X2628" i="2" s="1"/>
  <c r="L2628" i="2"/>
  <c r="K2628" i="2"/>
  <c r="I2628" i="2"/>
  <c r="H2628" i="2"/>
  <c r="N2628" i="2" s="1"/>
  <c r="G2628" i="2"/>
  <c r="F2628" i="2"/>
  <c r="E2628" i="2"/>
  <c r="J2628" i="2" s="1"/>
  <c r="D2628" i="2"/>
  <c r="C2628" i="2"/>
  <c r="B2628" i="2"/>
  <c r="P2627" i="2"/>
  <c r="O2627" i="2"/>
  <c r="L2627" i="2"/>
  <c r="K2627" i="2"/>
  <c r="I2627" i="2"/>
  <c r="H2627" i="2"/>
  <c r="G2627" i="2"/>
  <c r="F2627" i="2"/>
  <c r="E2627" i="2"/>
  <c r="D2627" i="2"/>
  <c r="J2627" i="2" s="1"/>
  <c r="C2627" i="2"/>
  <c r="B2627" i="2"/>
  <c r="P2626" i="2"/>
  <c r="O2626" i="2"/>
  <c r="L2626" i="2"/>
  <c r="K2626" i="2"/>
  <c r="I2626" i="2"/>
  <c r="H2626" i="2"/>
  <c r="G2626" i="2"/>
  <c r="F2626" i="2"/>
  <c r="M2626" i="2" s="1"/>
  <c r="E2626" i="2"/>
  <c r="D2626" i="2"/>
  <c r="J2626" i="2" s="1"/>
  <c r="C2626" i="2"/>
  <c r="B2626" i="2"/>
  <c r="P2625" i="2"/>
  <c r="O2625" i="2"/>
  <c r="L2625" i="2"/>
  <c r="K2625" i="2"/>
  <c r="I2625" i="2"/>
  <c r="H2625" i="2"/>
  <c r="G2625" i="2"/>
  <c r="F2625" i="2"/>
  <c r="E2625" i="2"/>
  <c r="D2625" i="2"/>
  <c r="J2625" i="2" s="1"/>
  <c r="C2625" i="2"/>
  <c r="B2625" i="2"/>
  <c r="P2624" i="2"/>
  <c r="O2624" i="2"/>
  <c r="L2624" i="2"/>
  <c r="K2624" i="2"/>
  <c r="I2624" i="2"/>
  <c r="H2624" i="2"/>
  <c r="G2624" i="2"/>
  <c r="F2624" i="2"/>
  <c r="M2624" i="2" s="1"/>
  <c r="E2624" i="2"/>
  <c r="D2624" i="2"/>
  <c r="J2624" i="2" s="1"/>
  <c r="C2624" i="2"/>
  <c r="B2624" i="2"/>
  <c r="P2623" i="2"/>
  <c r="O2623" i="2"/>
  <c r="L2623" i="2"/>
  <c r="K2623" i="2"/>
  <c r="I2623" i="2"/>
  <c r="H2623" i="2"/>
  <c r="G2623" i="2"/>
  <c r="F2623" i="2"/>
  <c r="M2623" i="2" s="1"/>
  <c r="E2623" i="2"/>
  <c r="D2623" i="2"/>
  <c r="J2623" i="2" s="1"/>
  <c r="C2623" i="2"/>
  <c r="B2623" i="2"/>
  <c r="P2622" i="2"/>
  <c r="O2622" i="2"/>
  <c r="L2622" i="2"/>
  <c r="K2622" i="2"/>
  <c r="I2622" i="2"/>
  <c r="H2622" i="2"/>
  <c r="G2622" i="2"/>
  <c r="F2622" i="2"/>
  <c r="M2622" i="2" s="1"/>
  <c r="E2622" i="2"/>
  <c r="D2622" i="2"/>
  <c r="J2622" i="2" s="1"/>
  <c r="C2622" i="2"/>
  <c r="B2622" i="2"/>
  <c r="P2621" i="2"/>
  <c r="O2621" i="2"/>
  <c r="L2621" i="2"/>
  <c r="K2621" i="2"/>
  <c r="I2621" i="2"/>
  <c r="H2621" i="2"/>
  <c r="G2621" i="2"/>
  <c r="F2621" i="2"/>
  <c r="E2621" i="2"/>
  <c r="D2621" i="2"/>
  <c r="J2621" i="2" s="1"/>
  <c r="C2621" i="2"/>
  <c r="B2621" i="2"/>
  <c r="P2620" i="2"/>
  <c r="O2620" i="2"/>
  <c r="L2620" i="2"/>
  <c r="K2620" i="2"/>
  <c r="I2620" i="2"/>
  <c r="H2620" i="2"/>
  <c r="G2620" i="2"/>
  <c r="F2620" i="2"/>
  <c r="E2620" i="2"/>
  <c r="D2620" i="2"/>
  <c r="J2620" i="2" s="1"/>
  <c r="C2620" i="2"/>
  <c r="B2620" i="2"/>
  <c r="P2619" i="2"/>
  <c r="O2619" i="2"/>
  <c r="L2619" i="2"/>
  <c r="K2619" i="2"/>
  <c r="I2619" i="2"/>
  <c r="H2619" i="2"/>
  <c r="G2619" i="2"/>
  <c r="F2619" i="2"/>
  <c r="E2619" i="2"/>
  <c r="D2619" i="2"/>
  <c r="J2619" i="2" s="1"/>
  <c r="C2619" i="2"/>
  <c r="B2619" i="2"/>
  <c r="P2618" i="2"/>
  <c r="O2618" i="2"/>
  <c r="L2618" i="2"/>
  <c r="K2618" i="2"/>
  <c r="I2618" i="2"/>
  <c r="H2618" i="2"/>
  <c r="G2618" i="2"/>
  <c r="F2618" i="2"/>
  <c r="M2618" i="2" s="1"/>
  <c r="E2618" i="2"/>
  <c r="D2618" i="2"/>
  <c r="J2618" i="2" s="1"/>
  <c r="C2618" i="2"/>
  <c r="B2618" i="2"/>
  <c r="P2617" i="2"/>
  <c r="O2617" i="2"/>
  <c r="L2617" i="2"/>
  <c r="K2617" i="2"/>
  <c r="I2617" i="2"/>
  <c r="H2617" i="2"/>
  <c r="G2617" i="2"/>
  <c r="F2617" i="2"/>
  <c r="E2617" i="2"/>
  <c r="D2617" i="2"/>
  <c r="J2617" i="2" s="1"/>
  <c r="C2617" i="2"/>
  <c r="B2617" i="2"/>
  <c r="P2616" i="2"/>
  <c r="O2616" i="2"/>
  <c r="L2616" i="2"/>
  <c r="K2616" i="2"/>
  <c r="I2616" i="2"/>
  <c r="H2616" i="2"/>
  <c r="G2616" i="2"/>
  <c r="F2616" i="2"/>
  <c r="M2616" i="2" s="1"/>
  <c r="E2616" i="2"/>
  <c r="D2616" i="2"/>
  <c r="J2616" i="2" s="1"/>
  <c r="C2616" i="2"/>
  <c r="B2616" i="2"/>
  <c r="P2615" i="2"/>
  <c r="O2615" i="2"/>
  <c r="L2615" i="2"/>
  <c r="K2615" i="2"/>
  <c r="I2615" i="2"/>
  <c r="H2615" i="2"/>
  <c r="G2615" i="2"/>
  <c r="F2615" i="2"/>
  <c r="M2615" i="2" s="1"/>
  <c r="E2615" i="2"/>
  <c r="D2615" i="2"/>
  <c r="J2615" i="2" s="1"/>
  <c r="C2615" i="2"/>
  <c r="B2615" i="2"/>
  <c r="P2614" i="2"/>
  <c r="O2614" i="2"/>
  <c r="L2614" i="2"/>
  <c r="K2614" i="2"/>
  <c r="I2614" i="2"/>
  <c r="H2614" i="2"/>
  <c r="G2614" i="2"/>
  <c r="F2614" i="2"/>
  <c r="M2614" i="2" s="1"/>
  <c r="E2614" i="2"/>
  <c r="D2614" i="2"/>
  <c r="J2614" i="2" s="1"/>
  <c r="C2614" i="2"/>
  <c r="B2614" i="2"/>
  <c r="P2613" i="2"/>
  <c r="O2613" i="2"/>
  <c r="L2613" i="2"/>
  <c r="K2613" i="2"/>
  <c r="I2613" i="2"/>
  <c r="H2613" i="2"/>
  <c r="G2613" i="2"/>
  <c r="F2613" i="2"/>
  <c r="E2613" i="2"/>
  <c r="D2613" i="2"/>
  <c r="J2613" i="2" s="1"/>
  <c r="C2613" i="2"/>
  <c r="B2613" i="2"/>
  <c r="P2612" i="2"/>
  <c r="O2612" i="2"/>
  <c r="L2612" i="2"/>
  <c r="K2612" i="2"/>
  <c r="I2612" i="2"/>
  <c r="H2612" i="2"/>
  <c r="G2612" i="2"/>
  <c r="F2612" i="2"/>
  <c r="E2612" i="2"/>
  <c r="D2612" i="2"/>
  <c r="J2612" i="2" s="1"/>
  <c r="C2612" i="2"/>
  <c r="B2612" i="2"/>
  <c r="P2611" i="2"/>
  <c r="O2611" i="2"/>
  <c r="L2611" i="2"/>
  <c r="K2611" i="2"/>
  <c r="I2611" i="2"/>
  <c r="H2611" i="2"/>
  <c r="G2611" i="2"/>
  <c r="F2611" i="2"/>
  <c r="E2611" i="2"/>
  <c r="D2611" i="2"/>
  <c r="J2611" i="2" s="1"/>
  <c r="C2611" i="2"/>
  <c r="B2611" i="2"/>
  <c r="P2610" i="2"/>
  <c r="O2610" i="2"/>
  <c r="L2610" i="2"/>
  <c r="K2610" i="2"/>
  <c r="I2610" i="2"/>
  <c r="H2610" i="2"/>
  <c r="G2610" i="2"/>
  <c r="F2610" i="2"/>
  <c r="M2610" i="2" s="1"/>
  <c r="E2610" i="2"/>
  <c r="D2610" i="2"/>
  <c r="J2610" i="2" s="1"/>
  <c r="C2610" i="2"/>
  <c r="B2610" i="2"/>
  <c r="P2609" i="2"/>
  <c r="O2609" i="2"/>
  <c r="L2609" i="2"/>
  <c r="K2609" i="2"/>
  <c r="I2609" i="2"/>
  <c r="H2609" i="2"/>
  <c r="G2609" i="2"/>
  <c r="F2609" i="2"/>
  <c r="E2609" i="2"/>
  <c r="D2609" i="2"/>
  <c r="J2609" i="2" s="1"/>
  <c r="C2609" i="2"/>
  <c r="B2609" i="2"/>
  <c r="P2608" i="2"/>
  <c r="O2608" i="2"/>
  <c r="L2608" i="2"/>
  <c r="K2608" i="2"/>
  <c r="I2608" i="2"/>
  <c r="H2608" i="2"/>
  <c r="G2608" i="2"/>
  <c r="F2608" i="2"/>
  <c r="M2608" i="2" s="1"/>
  <c r="E2608" i="2"/>
  <c r="D2608" i="2"/>
  <c r="J2608" i="2" s="1"/>
  <c r="C2608" i="2"/>
  <c r="B2608" i="2"/>
  <c r="P2607" i="2"/>
  <c r="O2607" i="2"/>
  <c r="L2607" i="2"/>
  <c r="K2607" i="2"/>
  <c r="I2607" i="2"/>
  <c r="H2607" i="2"/>
  <c r="G2607" i="2"/>
  <c r="F2607" i="2"/>
  <c r="M2607" i="2" s="1"/>
  <c r="E2607" i="2"/>
  <c r="D2607" i="2"/>
  <c r="J2607" i="2" s="1"/>
  <c r="C2607" i="2"/>
  <c r="B2607" i="2"/>
  <c r="P2606" i="2"/>
  <c r="O2606" i="2"/>
  <c r="L2606" i="2"/>
  <c r="K2606" i="2"/>
  <c r="I2606" i="2"/>
  <c r="H2606" i="2"/>
  <c r="G2606" i="2"/>
  <c r="F2606" i="2"/>
  <c r="M2606" i="2" s="1"/>
  <c r="E2606" i="2"/>
  <c r="D2606" i="2"/>
  <c r="J2606" i="2" s="1"/>
  <c r="C2606" i="2"/>
  <c r="B2606" i="2"/>
  <c r="P2605" i="2"/>
  <c r="O2605" i="2"/>
  <c r="L2605" i="2"/>
  <c r="K2605" i="2"/>
  <c r="I2605" i="2"/>
  <c r="H2605" i="2"/>
  <c r="G2605" i="2"/>
  <c r="F2605" i="2"/>
  <c r="E2605" i="2"/>
  <c r="D2605" i="2"/>
  <c r="J2605" i="2" s="1"/>
  <c r="C2605" i="2"/>
  <c r="B2605" i="2"/>
  <c r="P2604" i="2"/>
  <c r="O2604" i="2"/>
  <c r="L2604" i="2"/>
  <c r="K2604" i="2"/>
  <c r="I2604" i="2"/>
  <c r="H2604" i="2"/>
  <c r="G2604" i="2"/>
  <c r="F2604" i="2"/>
  <c r="E2604" i="2"/>
  <c r="D2604" i="2"/>
  <c r="J2604" i="2" s="1"/>
  <c r="C2604" i="2"/>
  <c r="B2604" i="2"/>
  <c r="P2603" i="2"/>
  <c r="O2603" i="2"/>
  <c r="L2603" i="2"/>
  <c r="K2603" i="2"/>
  <c r="I2603" i="2"/>
  <c r="H2603" i="2"/>
  <c r="G2603" i="2"/>
  <c r="F2603" i="2"/>
  <c r="E2603" i="2"/>
  <c r="D2603" i="2"/>
  <c r="J2603" i="2" s="1"/>
  <c r="C2603" i="2"/>
  <c r="B2603" i="2"/>
  <c r="P2602" i="2"/>
  <c r="O2602" i="2"/>
  <c r="L2602" i="2"/>
  <c r="K2602" i="2"/>
  <c r="I2602" i="2"/>
  <c r="H2602" i="2"/>
  <c r="G2602" i="2"/>
  <c r="F2602" i="2"/>
  <c r="M2602" i="2" s="1"/>
  <c r="E2602" i="2"/>
  <c r="D2602" i="2"/>
  <c r="J2602" i="2" s="1"/>
  <c r="C2602" i="2"/>
  <c r="B2602" i="2"/>
  <c r="P2601" i="2"/>
  <c r="O2601" i="2"/>
  <c r="L2601" i="2"/>
  <c r="K2601" i="2"/>
  <c r="I2601" i="2"/>
  <c r="H2601" i="2"/>
  <c r="G2601" i="2"/>
  <c r="F2601" i="2"/>
  <c r="E2601" i="2"/>
  <c r="D2601" i="2"/>
  <c r="J2601" i="2" s="1"/>
  <c r="C2601" i="2"/>
  <c r="B2601" i="2"/>
  <c r="P2600" i="2"/>
  <c r="O2600" i="2"/>
  <c r="L2600" i="2"/>
  <c r="K2600" i="2"/>
  <c r="I2600" i="2"/>
  <c r="H2600" i="2"/>
  <c r="G2600" i="2"/>
  <c r="F2600" i="2"/>
  <c r="M2600" i="2" s="1"/>
  <c r="E2600" i="2"/>
  <c r="D2600" i="2"/>
  <c r="J2600" i="2" s="1"/>
  <c r="C2600" i="2"/>
  <c r="B2600" i="2"/>
  <c r="P2599" i="2"/>
  <c r="O2599" i="2"/>
  <c r="L2599" i="2"/>
  <c r="K2599" i="2"/>
  <c r="I2599" i="2"/>
  <c r="H2599" i="2"/>
  <c r="G2599" i="2"/>
  <c r="F2599" i="2"/>
  <c r="E2599" i="2"/>
  <c r="D2599" i="2"/>
  <c r="J2599" i="2" s="1"/>
  <c r="C2599" i="2"/>
  <c r="B2599" i="2"/>
  <c r="P2598" i="2"/>
  <c r="O2598" i="2"/>
  <c r="L2598" i="2"/>
  <c r="K2598" i="2"/>
  <c r="I2598" i="2"/>
  <c r="H2598" i="2"/>
  <c r="G2598" i="2"/>
  <c r="F2598" i="2"/>
  <c r="M2598" i="2" s="1"/>
  <c r="E2598" i="2"/>
  <c r="D2598" i="2"/>
  <c r="J2598" i="2" s="1"/>
  <c r="C2598" i="2"/>
  <c r="B2598" i="2"/>
  <c r="P2597" i="2"/>
  <c r="O2597" i="2"/>
  <c r="L2597" i="2"/>
  <c r="K2597" i="2"/>
  <c r="I2597" i="2"/>
  <c r="H2597" i="2"/>
  <c r="G2597" i="2"/>
  <c r="F2597" i="2"/>
  <c r="E2597" i="2"/>
  <c r="D2597" i="2"/>
  <c r="J2597" i="2" s="1"/>
  <c r="C2597" i="2"/>
  <c r="B2597" i="2"/>
  <c r="P2596" i="2"/>
  <c r="O2596" i="2"/>
  <c r="L2596" i="2"/>
  <c r="K2596" i="2"/>
  <c r="I2596" i="2"/>
  <c r="H2596" i="2"/>
  <c r="G2596" i="2"/>
  <c r="F2596" i="2"/>
  <c r="E2596" i="2"/>
  <c r="D2596" i="2"/>
  <c r="J2596" i="2" s="1"/>
  <c r="C2596" i="2"/>
  <c r="B2596" i="2"/>
  <c r="P2595" i="2"/>
  <c r="O2595" i="2"/>
  <c r="L2595" i="2"/>
  <c r="K2595" i="2"/>
  <c r="I2595" i="2"/>
  <c r="H2595" i="2"/>
  <c r="G2595" i="2"/>
  <c r="F2595" i="2"/>
  <c r="E2595" i="2"/>
  <c r="D2595" i="2"/>
  <c r="J2595" i="2" s="1"/>
  <c r="C2595" i="2"/>
  <c r="B2595" i="2"/>
  <c r="P2594" i="2"/>
  <c r="O2594" i="2"/>
  <c r="L2594" i="2"/>
  <c r="K2594" i="2"/>
  <c r="I2594" i="2"/>
  <c r="H2594" i="2"/>
  <c r="G2594" i="2"/>
  <c r="F2594" i="2"/>
  <c r="M2594" i="2" s="1"/>
  <c r="E2594" i="2"/>
  <c r="D2594" i="2"/>
  <c r="J2594" i="2" s="1"/>
  <c r="C2594" i="2"/>
  <c r="B2594" i="2"/>
  <c r="P2593" i="2"/>
  <c r="O2593" i="2"/>
  <c r="L2593" i="2"/>
  <c r="K2593" i="2"/>
  <c r="I2593" i="2"/>
  <c r="H2593" i="2"/>
  <c r="G2593" i="2"/>
  <c r="F2593" i="2"/>
  <c r="E2593" i="2"/>
  <c r="D2593" i="2"/>
  <c r="J2593" i="2" s="1"/>
  <c r="C2593" i="2"/>
  <c r="B2593" i="2"/>
  <c r="P2592" i="2"/>
  <c r="O2592" i="2"/>
  <c r="L2592" i="2"/>
  <c r="K2592" i="2"/>
  <c r="I2592" i="2"/>
  <c r="H2592" i="2"/>
  <c r="G2592" i="2"/>
  <c r="F2592" i="2"/>
  <c r="M2592" i="2" s="1"/>
  <c r="E2592" i="2"/>
  <c r="D2592" i="2"/>
  <c r="J2592" i="2" s="1"/>
  <c r="C2592" i="2"/>
  <c r="B2592" i="2"/>
  <c r="P2591" i="2"/>
  <c r="O2591" i="2"/>
  <c r="L2591" i="2"/>
  <c r="K2591" i="2"/>
  <c r="I2591" i="2"/>
  <c r="H2591" i="2"/>
  <c r="G2591" i="2"/>
  <c r="F2591" i="2"/>
  <c r="E2591" i="2"/>
  <c r="D2591" i="2"/>
  <c r="J2591" i="2" s="1"/>
  <c r="C2591" i="2"/>
  <c r="B2591" i="2"/>
  <c r="P2590" i="2"/>
  <c r="O2590" i="2"/>
  <c r="L2590" i="2"/>
  <c r="K2590" i="2"/>
  <c r="I2590" i="2"/>
  <c r="H2590" i="2"/>
  <c r="G2590" i="2"/>
  <c r="F2590" i="2"/>
  <c r="M2590" i="2" s="1"/>
  <c r="E2590" i="2"/>
  <c r="D2590" i="2"/>
  <c r="J2590" i="2" s="1"/>
  <c r="C2590" i="2"/>
  <c r="B2590" i="2"/>
  <c r="P2589" i="2"/>
  <c r="O2589" i="2"/>
  <c r="L2589" i="2"/>
  <c r="K2589" i="2"/>
  <c r="I2589" i="2"/>
  <c r="H2589" i="2"/>
  <c r="G2589" i="2"/>
  <c r="F2589" i="2"/>
  <c r="E2589" i="2"/>
  <c r="D2589" i="2"/>
  <c r="J2589" i="2" s="1"/>
  <c r="C2589" i="2"/>
  <c r="B2589" i="2"/>
  <c r="P2588" i="2"/>
  <c r="O2588" i="2"/>
  <c r="L2588" i="2"/>
  <c r="K2588" i="2"/>
  <c r="I2588" i="2"/>
  <c r="H2588" i="2"/>
  <c r="G2588" i="2"/>
  <c r="F2588" i="2"/>
  <c r="E2588" i="2"/>
  <c r="D2588" i="2"/>
  <c r="J2588" i="2" s="1"/>
  <c r="C2588" i="2"/>
  <c r="B2588" i="2"/>
  <c r="P2587" i="2"/>
  <c r="O2587" i="2"/>
  <c r="L2587" i="2"/>
  <c r="K2587" i="2"/>
  <c r="I2587" i="2"/>
  <c r="H2587" i="2"/>
  <c r="G2587" i="2"/>
  <c r="F2587" i="2"/>
  <c r="E2587" i="2"/>
  <c r="D2587" i="2"/>
  <c r="J2587" i="2" s="1"/>
  <c r="C2587" i="2"/>
  <c r="B2587" i="2"/>
  <c r="P2586" i="2"/>
  <c r="O2586" i="2"/>
  <c r="L2586" i="2"/>
  <c r="K2586" i="2"/>
  <c r="I2586" i="2"/>
  <c r="H2586" i="2"/>
  <c r="G2586" i="2"/>
  <c r="M2586" i="2" s="1"/>
  <c r="F2586" i="2"/>
  <c r="E2586" i="2"/>
  <c r="D2586" i="2"/>
  <c r="J2586" i="2" s="1"/>
  <c r="C2586" i="2"/>
  <c r="B2586" i="2"/>
  <c r="P2585" i="2"/>
  <c r="O2585" i="2"/>
  <c r="L2585" i="2"/>
  <c r="K2585" i="2"/>
  <c r="I2585" i="2"/>
  <c r="H2585" i="2"/>
  <c r="G2585" i="2"/>
  <c r="M2585" i="2" s="1"/>
  <c r="F2585" i="2"/>
  <c r="E2585" i="2"/>
  <c r="D2585" i="2"/>
  <c r="J2585" i="2" s="1"/>
  <c r="C2585" i="2"/>
  <c r="B2585" i="2"/>
  <c r="P2584" i="2"/>
  <c r="O2584" i="2"/>
  <c r="L2584" i="2"/>
  <c r="K2584" i="2"/>
  <c r="I2584" i="2"/>
  <c r="H2584" i="2"/>
  <c r="G2584" i="2"/>
  <c r="M2584" i="2" s="1"/>
  <c r="F2584" i="2"/>
  <c r="E2584" i="2"/>
  <c r="D2584" i="2"/>
  <c r="J2584" i="2" s="1"/>
  <c r="C2584" i="2"/>
  <c r="B2584" i="2"/>
  <c r="P2583" i="2"/>
  <c r="O2583" i="2"/>
  <c r="L2583" i="2"/>
  <c r="K2583" i="2"/>
  <c r="I2583" i="2"/>
  <c r="H2583" i="2"/>
  <c r="G2583" i="2"/>
  <c r="M2583" i="2" s="1"/>
  <c r="F2583" i="2"/>
  <c r="E2583" i="2"/>
  <c r="D2583" i="2"/>
  <c r="J2583" i="2" s="1"/>
  <c r="C2583" i="2"/>
  <c r="B2583" i="2"/>
  <c r="P2582" i="2"/>
  <c r="O2582" i="2"/>
  <c r="L2582" i="2"/>
  <c r="K2582" i="2"/>
  <c r="I2582" i="2"/>
  <c r="H2582" i="2"/>
  <c r="G2582" i="2"/>
  <c r="M2582" i="2" s="1"/>
  <c r="F2582" i="2"/>
  <c r="E2582" i="2"/>
  <c r="D2582" i="2"/>
  <c r="J2582" i="2" s="1"/>
  <c r="C2582" i="2"/>
  <c r="B2582" i="2"/>
  <c r="P2581" i="2"/>
  <c r="O2581" i="2"/>
  <c r="L2581" i="2"/>
  <c r="K2581" i="2"/>
  <c r="I2581" i="2"/>
  <c r="H2581" i="2"/>
  <c r="G2581" i="2"/>
  <c r="M2581" i="2" s="1"/>
  <c r="F2581" i="2"/>
  <c r="E2581" i="2"/>
  <c r="D2581" i="2"/>
  <c r="J2581" i="2" s="1"/>
  <c r="C2581" i="2"/>
  <c r="B2581" i="2"/>
  <c r="P2580" i="2"/>
  <c r="O2580" i="2"/>
  <c r="L2580" i="2"/>
  <c r="K2580" i="2"/>
  <c r="I2580" i="2"/>
  <c r="H2580" i="2"/>
  <c r="G2580" i="2"/>
  <c r="M2580" i="2" s="1"/>
  <c r="F2580" i="2"/>
  <c r="E2580" i="2"/>
  <c r="D2580" i="2"/>
  <c r="J2580" i="2" s="1"/>
  <c r="C2580" i="2"/>
  <c r="B2580" i="2"/>
  <c r="P2579" i="2"/>
  <c r="O2579" i="2"/>
  <c r="L2579" i="2"/>
  <c r="K2579" i="2"/>
  <c r="I2579" i="2"/>
  <c r="H2579" i="2"/>
  <c r="G2579" i="2"/>
  <c r="M2579" i="2" s="1"/>
  <c r="F2579" i="2"/>
  <c r="E2579" i="2"/>
  <c r="D2579" i="2"/>
  <c r="J2579" i="2" s="1"/>
  <c r="C2579" i="2"/>
  <c r="B2579" i="2"/>
  <c r="P2578" i="2"/>
  <c r="O2578" i="2"/>
  <c r="L2578" i="2"/>
  <c r="K2578" i="2"/>
  <c r="I2578" i="2"/>
  <c r="H2578" i="2"/>
  <c r="G2578" i="2"/>
  <c r="M2578" i="2" s="1"/>
  <c r="F2578" i="2"/>
  <c r="E2578" i="2"/>
  <c r="D2578" i="2"/>
  <c r="J2578" i="2" s="1"/>
  <c r="C2578" i="2"/>
  <c r="B2578" i="2"/>
  <c r="P2577" i="2"/>
  <c r="O2577" i="2"/>
  <c r="L2577" i="2"/>
  <c r="K2577" i="2"/>
  <c r="I2577" i="2"/>
  <c r="H2577" i="2"/>
  <c r="G2577" i="2"/>
  <c r="M2577" i="2" s="1"/>
  <c r="F2577" i="2"/>
  <c r="E2577" i="2"/>
  <c r="D2577" i="2"/>
  <c r="J2577" i="2" s="1"/>
  <c r="C2577" i="2"/>
  <c r="B2577" i="2"/>
  <c r="P2576" i="2"/>
  <c r="O2576" i="2"/>
  <c r="L2576" i="2"/>
  <c r="K2576" i="2"/>
  <c r="I2576" i="2"/>
  <c r="H2576" i="2"/>
  <c r="G2576" i="2"/>
  <c r="M2576" i="2" s="1"/>
  <c r="F2576" i="2"/>
  <c r="E2576" i="2"/>
  <c r="D2576" i="2"/>
  <c r="C2576" i="2"/>
  <c r="B2576" i="2"/>
  <c r="P2575" i="2"/>
  <c r="O2575" i="2"/>
  <c r="L2575" i="2"/>
  <c r="K2575" i="2"/>
  <c r="I2575" i="2"/>
  <c r="H2575" i="2"/>
  <c r="G2575" i="2"/>
  <c r="M2575" i="2" s="1"/>
  <c r="F2575" i="2"/>
  <c r="E2575" i="2"/>
  <c r="D2575" i="2"/>
  <c r="J2575" i="2" s="1"/>
  <c r="C2575" i="2"/>
  <c r="B2575" i="2"/>
  <c r="P2574" i="2"/>
  <c r="O2574" i="2"/>
  <c r="L2574" i="2"/>
  <c r="K2574" i="2"/>
  <c r="I2574" i="2"/>
  <c r="H2574" i="2"/>
  <c r="G2574" i="2"/>
  <c r="M2574" i="2" s="1"/>
  <c r="F2574" i="2"/>
  <c r="E2574" i="2"/>
  <c r="D2574" i="2"/>
  <c r="C2574" i="2"/>
  <c r="B2574" i="2"/>
  <c r="P2573" i="2"/>
  <c r="O2573" i="2"/>
  <c r="L2573" i="2"/>
  <c r="K2573" i="2"/>
  <c r="I2573" i="2"/>
  <c r="H2573" i="2"/>
  <c r="G2573" i="2"/>
  <c r="F2573" i="2"/>
  <c r="M2573" i="2" s="1"/>
  <c r="E2573" i="2"/>
  <c r="D2573" i="2"/>
  <c r="J2573" i="2" s="1"/>
  <c r="C2573" i="2"/>
  <c r="B2573" i="2"/>
  <c r="P2572" i="2"/>
  <c r="O2572" i="2"/>
  <c r="L2572" i="2"/>
  <c r="K2572" i="2"/>
  <c r="I2572" i="2"/>
  <c r="H2572" i="2"/>
  <c r="G2572" i="2"/>
  <c r="M2572" i="2" s="1"/>
  <c r="F2572" i="2"/>
  <c r="E2572" i="2"/>
  <c r="D2572" i="2"/>
  <c r="C2572" i="2"/>
  <c r="B2572" i="2"/>
  <c r="P2571" i="2"/>
  <c r="O2571" i="2"/>
  <c r="L2571" i="2"/>
  <c r="K2571" i="2"/>
  <c r="I2571" i="2"/>
  <c r="H2571" i="2"/>
  <c r="G2571" i="2"/>
  <c r="F2571" i="2"/>
  <c r="M2571" i="2" s="1"/>
  <c r="E2571" i="2"/>
  <c r="D2571" i="2"/>
  <c r="C2571" i="2"/>
  <c r="B2571" i="2"/>
  <c r="P2570" i="2"/>
  <c r="O2570" i="2"/>
  <c r="L2570" i="2"/>
  <c r="K2570" i="2"/>
  <c r="I2570" i="2"/>
  <c r="H2570" i="2"/>
  <c r="G2570" i="2"/>
  <c r="F2570" i="2"/>
  <c r="M2570" i="2" s="1"/>
  <c r="E2570" i="2"/>
  <c r="D2570" i="2"/>
  <c r="J2570" i="2" s="1"/>
  <c r="C2570" i="2"/>
  <c r="B2570" i="2"/>
  <c r="P2569" i="2"/>
  <c r="O2569" i="2"/>
  <c r="L2569" i="2"/>
  <c r="K2569" i="2"/>
  <c r="I2569" i="2"/>
  <c r="H2569" i="2"/>
  <c r="G2569" i="2"/>
  <c r="F2569" i="2"/>
  <c r="M2569" i="2" s="1"/>
  <c r="E2569" i="2"/>
  <c r="D2569" i="2"/>
  <c r="J2569" i="2" s="1"/>
  <c r="C2569" i="2"/>
  <c r="B2569" i="2"/>
  <c r="P2568" i="2"/>
  <c r="O2568" i="2"/>
  <c r="L2568" i="2"/>
  <c r="K2568" i="2"/>
  <c r="I2568" i="2"/>
  <c r="H2568" i="2"/>
  <c r="G2568" i="2"/>
  <c r="F2568" i="2"/>
  <c r="M2568" i="2" s="1"/>
  <c r="E2568" i="2"/>
  <c r="D2568" i="2"/>
  <c r="J2568" i="2" s="1"/>
  <c r="C2568" i="2"/>
  <c r="B2568" i="2"/>
  <c r="P2567" i="2"/>
  <c r="O2567" i="2"/>
  <c r="L2567" i="2"/>
  <c r="K2567" i="2"/>
  <c r="I2567" i="2"/>
  <c r="H2567" i="2"/>
  <c r="G2567" i="2"/>
  <c r="F2567" i="2"/>
  <c r="M2567" i="2" s="1"/>
  <c r="E2567" i="2"/>
  <c r="D2567" i="2"/>
  <c r="J2567" i="2" s="1"/>
  <c r="C2567" i="2"/>
  <c r="B2567" i="2"/>
  <c r="P2566" i="2"/>
  <c r="O2566" i="2"/>
  <c r="L2566" i="2"/>
  <c r="K2566" i="2"/>
  <c r="I2566" i="2"/>
  <c r="H2566" i="2"/>
  <c r="G2566" i="2"/>
  <c r="F2566" i="2"/>
  <c r="M2566" i="2" s="1"/>
  <c r="E2566" i="2"/>
  <c r="D2566" i="2"/>
  <c r="J2566" i="2" s="1"/>
  <c r="C2566" i="2"/>
  <c r="B2566" i="2"/>
  <c r="P2565" i="2"/>
  <c r="O2565" i="2"/>
  <c r="L2565" i="2"/>
  <c r="K2565" i="2"/>
  <c r="I2565" i="2"/>
  <c r="H2565" i="2"/>
  <c r="G2565" i="2"/>
  <c r="F2565" i="2"/>
  <c r="M2565" i="2" s="1"/>
  <c r="E2565" i="2"/>
  <c r="D2565" i="2"/>
  <c r="J2565" i="2" s="1"/>
  <c r="C2565" i="2"/>
  <c r="B2565" i="2"/>
  <c r="P2564" i="2"/>
  <c r="O2564" i="2"/>
  <c r="L2564" i="2"/>
  <c r="K2564" i="2"/>
  <c r="I2564" i="2"/>
  <c r="H2564" i="2"/>
  <c r="G2564" i="2"/>
  <c r="F2564" i="2"/>
  <c r="M2564" i="2" s="1"/>
  <c r="E2564" i="2"/>
  <c r="D2564" i="2"/>
  <c r="J2564" i="2" s="1"/>
  <c r="C2564" i="2"/>
  <c r="B2564" i="2"/>
  <c r="P2563" i="2"/>
  <c r="O2563" i="2"/>
  <c r="L2563" i="2"/>
  <c r="K2563" i="2"/>
  <c r="I2563" i="2"/>
  <c r="H2563" i="2"/>
  <c r="G2563" i="2"/>
  <c r="F2563" i="2"/>
  <c r="M2563" i="2" s="1"/>
  <c r="E2563" i="2"/>
  <c r="D2563" i="2"/>
  <c r="J2563" i="2" s="1"/>
  <c r="C2563" i="2"/>
  <c r="B2563" i="2"/>
  <c r="P2562" i="2"/>
  <c r="O2562" i="2"/>
  <c r="L2562" i="2"/>
  <c r="K2562" i="2"/>
  <c r="I2562" i="2"/>
  <c r="H2562" i="2"/>
  <c r="G2562" i="2"/>
  <c r="F2562" i="2"/>
  <c r="M2562" i="2" s="1"/>
  <c r="E2562" i="2"/>
  <c r="D2562" i="2"/>
  <c r="J2562" i="2" s="1"/>
  <c r="C2562" i="2"/>
  <c r="B2562" i="2"/>
  <c r="P2561" i="2"/>
  <c r="O2561" i="2"/>
  <c r="L2561" i="2"/>
  <c r="K2561" i="2"/>
  <c r="I2561" i="2"/>
  <c r="H2561" i="2"/>
  <c r="G2561" i="2"/>
  <c r="F2561" i="2"/>
  <c r="M2561" i="2" s="1"/>
  <c r="E2561" i="2"/>
  <c r="D2561" i="2"/>
  <c r="J2561" i="2" s="1"/>
  <c r="C2561" i="2"/>
  <c r="B2561" i="2"/>
  <c r="P2560" i="2"/>
  <c r="O2560" i="2"/>
  <c r="L2560" i="2"/>
  <c r="K2560" i="2"/>
  <c r="I2560" i="2"/>
  <c r="H2560" i="2"/>
  <c r="G2560" i="2"/>
  <c r="F2560" i="2"/>
  <c r="M2560" i="2" s="1"/>
  <c r="E2560" i="2"/>
  <c r="D2560" i="2"/>
  <c r="J2560" i="2" s="1"/>
  <c r="C2560" i="2"/>
  <c r="B2560" i="2"/>
  <c r="P2559" i="2"/>
  <c r="O2559" i="2"/>
  <c r="L2559" i="2"/>
  <c r="K2559" i="2"/>
  <c r="I2559" i="2"/>
  <c r="H2559" i="2"/>
  <c r="G2559" i="2"/>
  <c r="F2559" i="2"/>
  <c r="M2559" i="2" s="1"/>
  <c r="E2559" i="2"/>
  <c r="D2559" i="2"/>
  <c r="J2559" i="2" s="1"/>
  <c r="C2559" i="2"/>
  <c r="B2559" i="2"/>
  <c r="P2558" i="2"/>
  <c r="O2558" i="2"/>
  <c r="L2558" i="2"/>
  <c r="K2558" i="2"/>
  <c r="I2558" i="2"/>
  <c r="H2558" i="2"/>
  <c r="G2558" i="2"/>
  <c r="F2558" i="2"/>
  <c r="M2558" i="2" s="1"/>
  <c r="E2558" i="2"/>
  <c r="D2558" i="2"/>
  <c r="J2558" i="2" s="1"/>
  <c r="C2558" i="2"/>
  <c r="B2558" i="2"/>
  <c r="P2557" i="2"/>
  <c r="O2557" i="2"/>
  <c r="L2557" i="2"/>
  <c r="K2557" i="2"/>
  <c r="I2557" i="2"/>
  <c r="H2557" i="2"/>
  <c r="G2557" i="2"/>
  <c r="F2557" i="2"/>
  <c r="M2557" i="2" s="1"/>
  <c r="E2557" i="2"/>
  <c r="D2557" i="2"/>
  <c r="J2557" i="2" s="1"/>
  <c r="C2557" i="2"/>
  <c r="B2557" i="2"/>
  <c r="P2556" i="2"/>
  <c r="O2556" i="2"/>
  <c r="L2556" i="2"/>
  <c r="K2556" i="2"/>
  <c r="I2556" i="2"/>
  <c r="H2556" i="2"/>
  <c r="G2556" i="2"/>
  <c r="F2556" i="2"/>
  <c r="M2556" i="2" s="1"/>
  <c r="E2556" i="2"/>
  <c r="D2556" i="2"/>
  <c r="J2556" i="2" s="1"/>
  <c r="C2556" i="2"/>
  <c r="B2556" i="2"/>
  <c r="P2555" i="2"/>
  <c r="O2555" i="2"/>
  <c r="L2555" i="2"/>
  <c r="K2555" i="2"/>
  <c r="I2555" i="2"/>
  <c r="H2555" i="2"/>
  <c r="G2555" i="2"/>
  <c r="F2555" i="2"/>
  <c r="M2555" i="2" s="1"/>
  <c r="E2555" i="2"/>
  <c r="D2555" i="2"/>
  <c r="J2555" i="2" s="1"/>
  <c r="C2555" i="2"/>
  <c r="B2555" i="2"/>
  <c r="P2554" i="2"/>
  <c r="O2554" i="2"/>
  <c r="L2554" i="2"/>
  <c r="K2554" i="2"/>
  <c r="I2554" i="2"/>
  <c r="H2554" i="2"/>
  <c r="G2554" i="2"/>
  <c r="F2554" i="2"/>
  <c r="M2554" i="2" s="1"/>
  <c r="E2554" i="2"/>
  <c r="D2554" i="2"/>
  <c r="J2554" i="2" s="1"/>
  <c r="C2554" i="2"/>
  <c r="B2554" i="2"/>
  <c r="P2553" i="2"/>
  <c r="O2553" i="2"/>
  <c r="L2553" i="2"/>
  <c r="K2553" i="2"/>
  <c r="I2553" i="2"/>
  <c r="H2553" i="2"/>
  <c r="G2553" i="2"/>
  <c r="F2553" i="2"/>
  <c r="M2553" i="2" s="1"/>
  <c r="E2553" i="2"/>
  <c r="D2553" i="2"/>
  <c r="J2553" i="2" s="1"/>
  <c r="C2553" i="2"/>
  <c r="B2553" i="2"/>
  <c r="P2552" i="2"/>
  <c r="O2552" i="2"/>
  <c r="L2552" i="2"/>
  <c r="K2552" i="2"/>
  <c r="I2552" i="2"/>
  <c r="H2552" i="2"/>
  <c r="G2552" i="2"/>
  <c r="F2552" i="2"/>
  <c r="M2552" i="2" s="1"/>
  <c r="E2552" i="2"/>
  <c r="D2552" i="2"/>
  <c r="J2552" i="2" s="1"/>
  <c r="C2552" i="2"/>
  <c r="B2552" i="2"/>
  <c r="P2551" i="2"/>
  <c r="O2551" i="2"/>
  <c r="L2551" i="2"/>
  <c r="K2551" i="2"/>
  <c r="I2551" i="2"/>
  <c r="H2551" i="2"/>
  <c r="G2551" i="2"/>
  <c r="F2551" i="2"/>
  <c r="M2551" i="2" s="1"/>
  <c r="E2551" i="2"/>
  <c r="D2551" i="2"/>
  <c r="J2551" i="2" s="1"/>
  <c r="C2551" i="2"/>
  <c r="B2551" i="2"/>
  <c r="P2550" i="2"/>
  <c r="O2550" i="2"/>
  <c r="L2550" i="2"/>
  <c r="K2550" i="2"/>
  <c r="I2550" i="2"/>
  <c r="H2550" i="2"/>
  <c r="G2550" i="2"/>
  <c r="F2550" i="2"/>
  <c r="M2550" i="2" s="1"/>
  <c r="E2550" i="2"/>
  <c r="D2550" i="2"/>
  <c r="J2550" i="2" s="1"/>
  <c r="C2550" i="2"/>
  <c r="B2550" i="2"/>
  <c r="P2549" i="2"/>
  <c r="O2549" i="2"/>
  <c r="L2549" i="2"/>
  <c r="K2549" i="2"/>
  <c r="I2549" i="2"/>
  <c r="H2549" i="2"/>
  <c r="G2549" i="2"/>
  <c r="F2549" i="2"/>
  <c r="M2549" i="2" s="1"/>
  <c r="E2549" i="2"/>
  <c r="D2549" i="2"/>
  <c r="J2549" i="2" s="1"/>
  <c r="C2549" i="2"/>
  <c r="B2549" i="2"/>
  <c r="P2548" i="2"/>
  <c r="O2548" i="2"/>
  <c r="L2548" i="2"/>
  <c r="K2548" i="2"/>
  <c r="I2548" i="2"/>
  <c r="H2548" i="2"/>
  <c r="G2548" i="2"/>
  <c r="F2548" i="2"/>
  <c r="M2548" i="2" s="1"/>
  <c r="E2548" i="2"/>
  <c r="D2548" i="2"/>
  <c r="J2548" i="2" s="1"/>
  <c r="C2548" i="2"/>
  <c r="B2548" i="2"/>
  <c r="P2547" i="2"/>
  <c r="O2547" i="2"/>
  <c r="L2547" i="2"/>
  <c r="K2547" i="2"/>
  <c r="I2547" i="2"/>
  <c r="H2547" i="2"/>
  <c r="G2547" i="2"/>
  <c r="F2547" i="2"/>
  <c r="M2547" i="2" s="1"/>
  <c r="E2547" i="2"/>
  <c r="D2547" i="2"/>
  <c r="J2547" i="2" s="1"/>
  <c r="C2547" i="2"/>
  <c r="B2547" i="2"/>
  <c r="P2546" i="2"/>
  <c r="O2546" i="2"/>
  <c r="L2546" i="2"/>
  <c r="K2546" i="2"/>
  <c r="I2546" i="2"/>
  <c r="H2546" i="2"/>
  <c r="G2546" i="2"/>
  <c r="F2546" i="2"/>
  <c r="M2546" i="2" s="1"/>
  <c r="E2546" i="2"/>
  <c r="D2546" i="2"/>
  <c r="J2546" i="2" s="1"/>
  <c r="C2546" i="2"/>
  <c r="B2546" i="2"/>
  <c r="P2545" i="2"/>
  <c r="O2545" i="2"/>
  <c r="L2545" i="2"/>
  <c r="K2545" i="2"/>
  <c r="I2545" i="2"/>
  <c r="H2545" i="2"/>
  <c r="G2545" i="2"/>
  <c r="F2545" i="2"/>
  <c r="M2545" i="2" s="1"/>
  <c r="E2545" i="2"/>
  <c r="D2545" i="2"/>
  <c r="J2545" i="2" s="1"/>
  <c r="C2545" i="2"/>
  <c r="B2545" i="2"/>
  <c r="P2544" i="2"/>
  <c r="O2544" i="2"/>
  <c r="L2544" i="2"/>
  <c r="K2544" i="2"/>
  <c r="I2544" i="2"/>
  <c r="H2544" i="2"/>
  <c r="G2544" i="2"/>
  <c r="F2544" i="2"/>
  <c r="M2544" i="2" s="1"/>
  <c r="E2544" i="2"/>
  <c r="D2544" i="2"/>
  <c r="J2544" i="2" s="1"/>
  <c r="C2544" i="2"/>
  <c r="B2544" i="2"/>
  <c r="P2543" i="2"/>
  <c r="O2543" i="2"/>
  <c r="L2543" i="2"/>
  <c r="K2543" i="2"/>
  <c r="I2543" i="2"/>
  <c r="H2543" i="2"/>
  <c r="G2543" i="2"/>
  <c r="F2543" i="2"/>
  <c r="M2543" i="2" s="1"/>
  <c r="E2543" i="2"/>
  <c r="D2543" i="2"/>
  <c r="J2543" i="2" s="1"/>
  <c r="C2543" i="2"/>
  <c r="B2543" i="2"/>
  <c r="P2542" i="2"/>
  <c r="O2542" i="2"/>
  <c r="L2542" i="2"/>
  <c r="K2542" i="2"/>
  <c r="I2542" i="2"/>
  <c r="H2542" i="2"/>
  <c r="G2542" i="2"/>
  <c r="F2542" i="2"/>
  <c r="M2542" i="2" s="1"/>
  <c r="E2542" i="2"/>
  <c r="D2542" i="2"/>
  <c r="J2542" i="2" s="1"/>
  <c r="C2542" i="2"/>
  <c r="B2542" i="2"/>
  <c r="P2541" i="2"/>
  <c r="O2541" i="2"/>
  <c r="L2541" i="2"/>
  <c r="K2541" i="2"/>
  <c r="I2541" i="2"/>
  <c r="H2541" i="2"/>
  <c r="G2541" i="2"/>
  <c r="F2541" i="2"/>
  <c r="M2541" i="2" s="1"/>
  <c r="E2541" i="2"/>
  <c r="D2541" i="2"/>
  <c r="J2541" i="2" s="1"/>
  <c r="C2541" i="2"/>
  <c r="B2541" i="2"/>
  <c r="P2540" i="2"/>
  <c r="O2540" i="2"/>
  <c r="L2540" i="2"/>
  <c r="K2540" i="2"/>
  <c r="I2540" i="2"/>
  <c r="H2540" i="2"/>
  <c r="G2540" i="2"/>
  <c r="F2540" i="2"/>
  <c r="M2540" i="2" s="1"/>
  <c r="E2540" i="2"/>
  <c r="D2540" i="2"/>
  <c r="J2540" i="2" s="1"/>
  <c r="C2540" i="2"/>
  <c r="B2540" i="2"/>
  <c r="P2539" i="2"/>
  <c r="O2539" i="2"/>
  <c r="L2539" i="2"/>
  <c r="K2539" i="2"/>
  <c r="I2539" i="2"/>
  <c r="H2539" i="2"/>
  <c r="G2539" i="2"/>
  <c r="F2539" i="2"/>
  <c r="M2539" i="2" s="1"/>
  <c r="E2539" i="2"/>
  <c r="D2539" i="2"/>
  <c r="J2539" i="2" s="1"/>
  <c r="C2539" i="2"/>
  <c r="B2539" i="2"/>
  <c r="P2538" i="2"/>
  <c r="O2538" i="2"/>
  <c r="L2538" i="2"/>
  <c r="K2538" i="2"/>
  <c r="J2538" i="2"/>
  <c r="I2538" i="2"/>
  <c r="H2538" i="2"/>
  <c r="G2538" i="2"/>
  <c r="F2538" i="2"/>
  <c r="M2538" i="2" s="1"/>
  <c r="E2538" i="2"/>
  <c r="D2538" i="2"/>
  <c r="C2538" i="2"/>
  <c r="B2538" i="2"/>
  <c r="P2537" i="2"/>
  <c r="O2537" i="2"/>
  <c r="L2537" i="2"/>
  <c r="K2537" i="2"/>
  <c r="I2537" i="2"/>
  <c r="H2537" i="2"/>
  <c r="G2537" i="2"/>
  <c r="F2537" i="2"/>
  <c r="M2537" i="2" s="1"/>
  <c r="E2537" i="2"/>
  <c r="D2537" i="2"/>
  <c r="J2537" i="2" s="1"/>
  <c r="C2537" i="2"/>
  <c r="B2537" i="2"/>
  <c r="P2536" i="2"/>
  <c r="O2536" i="2"/>
  <c r="L2536" i="2"/>
  <c r="K2536" i="2"/>
  <c r="I2536" i="2"/>
  <c r="H2536" i="2"/>
  <c r="G2536" i="2"/>
  <c r="F2536" i="2"/>
  <c r="M2536" i="2" s="1"/>
  <c r="E2536" i="2"/>
  <c r="D2536" i="2"/>
  <c r="J2536" i="2" s="1"/>
  <c r="C2536" i="2"/>
  <c r="B2536" i="2"/>
  <c r="P2535" i="2"/>
  <c r="O2535" i="2"/>
  <c r="N2535" i="2"/>
  <c r="L2535" i="2"/>
  <c r="K2535" i="2"/>
  <c r="J2535" i="2"/>
  <c r="I2535" i="2"/>
  <c r="H2535" i="2"/>
  <c r="G2535" i="2"/>
  <c r="F2535" i="2"/>
  <c r="M2535" i="2" s="1"/>
  <c r="E2535" i="2"/>
  <c r="D2535" i="2"/>
  <c r="C2535" i="2"/>
  <c r="B2535" i="2"/>
  <c r="P2534" i="2"/>
  <c r="O2534" i="2"/>
  <c r="L2534" i="2"/>
  <c r="K2534" i="2"/>
  <c r="I2534" i="2"/>
  <c r="H2534" i="2"/>
  <c r="G2534" i="2"/>
  <c r="F2534" i="2"/>
  <c r="M2534" i="2" s="1"/>
  <c r="E2534" i="2"/>
  <c r="D2534" i="2"/>
  <c r="J2534" i="2" s="1"/>
  <c r="C2534" i="2"/>
  <c r="B2534" i="2"/>
  <c r="P2533" i="2"/>
  <c r="O2533" i="2"/>
  <c r="L2533" i="2"/>
  <c r="K2533" i="2"/>
  <c r="J2533" i="2"/>
  <c r="I2533" i="2"/>
  <c r="H2533" i="2"/>
  <c r="G2533" i="2"/>
  <c r="F2533" i="2"/>
  <c r="M2533" i="2" s="1"/>
  <c r="E2533" i="2"/>
  <c r="D2533" i="2"/>
  <c r="C2533" i="2"/>
  <c r="B2533" i="2"/>
  <c r="P2532" i="2"/>
  <c r="O2532" i="2"/>
  <c r="L2532" i="2"/>
  <c r="K2532" i="2"/>
  <c r="I2532" i="2"/>
  <c r="H2532" i="2"/>
  <c r="G2532" i="2"/>
  <c r="F2532" i="2"/>
  <c r="M2532" i="2" s="1"/>
  <c r="E2532" i="2"/>
  <c r="D2532" i="2"/>
  <c r="J2532" i="2" s="1"/>
  <c r="C2532" i="2"/>
  <c r="B2532" i="2"/>
  <c r="P2531" i="2"/>
  <c r="O2531" i="2"/>
  <c r="L2531" i="2"/>
  <c r="K2531" i="2"/>
  <c r="I2531" i="2"/>
  <c r="H2531" i="2"/>
  <c r="G2531" i="2"/>
  <c r="F2531" i="2"/>
  <c r="M2531" i="2" s="1"/>
  <c r="E2531" i="2"/>
  <c r="D2531" i="2"/>
  <c r="J2531" i="2" s="1"/>
  <c r="C2531" i="2"/>
  <c r="B2531" i="2"/>
  <c r="P2530" i="2"/>
  <c r="O2530" i="2"/>
  <c r="L2530" i="2"/>
  <c r="K2530" i="2"/>
  <c r="I2530" i="2"/>
  <c r="H2530" i="2"/>
  <c r="G2530" i="2"/>
  <c r="F2530" i="2"/>
  <c r="M2530" i="2" s="1"/>
  <c r="E2530" i="2"/>
  <c r="D2530" i="2"/>
  <c r="J2530" i="2" s="1"/>
  <c r="C2530" i="2"/>
  <c r="B2530" i="2"/>
  <c r="P2529" i="2"/>
  <c r="O2529" i="2"/>
  <c r="L2529" i="2"/>
  <c r="K2529" i="2"/>
  <c r="J2529" i="2"/>
  <c r="I2529" i="2"/>
  <c r="H2529" i="2"/>
  <c r="G2529" i="2"/>
  <c r="F2529" i="2"/>
  <c r="E2529" i="2"/>
  <c r="D2529" i="2"/>
  <c r="C2529" i="2"/>
  <c r="B2529" i="2"/>
  <c r="P2528" i="2"/>
  <c r="O2528" i="2"/>
  <c r="L2528" i="2"/>
  <c r="K2528" i="2"/>
  <c r="I2528" i="2"/>
  <c r="H2528" i="2"/>
  <c r="G2528" i="2"/>
  <c r="F2528" i="2"/>
  <c r="M2528" i="2" s="1"/>
  <c r="E2528" i="2"/>
  <c r="D2528" i="2"/>
  <c r="J2528" i="2" s="1"/>
  <c r="C2528" i="2"/>
  <c r="B2528" i="2"/>
  <c r="P2527" i="2"/>
  <c r="O2527" i="2"/>
  <c r="L2527" i="2"/>
  <c r="K2527" i="2"/>
  <c r="J2527" i="2"/>
  <c r="I2527" i="2"/>
  <c r="H2527" i="2"/>
  <c r="G2527" i="2"/>
  <c r="F2527" i="2"/>
  <c r="E2527" i="2"/>
  <c r="D2527" i="2"/>
  <c r="C2527" i="2"/>
  <c r="B2527" i="2"/>
  <c r="P2526" i="2"/>
  <c r="O2526" i="2"/>
  <c r="L2526" i="2"/>
  <c r="K2526" i="2"/>
  <c r="I2526" i="2"/>
  <c r="H2526" i="2"/>
  <c r="G2526" i="2"/>
  <c r="F2526" i="2"/>
  <c r="M2526" i="2" s="1"/>
  <c r="E2526" i="2"/>
  <c r="D2526" i="2"/>
  <c r="J2526" i="2" s="1"/>
  <c r="C2526" i="2"/>
  <c r="B2526" i="2"/>
  <c r="P2525" i="2"/>
  <c r="O2525" i="2"/>
  <c r="L2525" i="2"/>
  <c r="K2525" i="2"/>
  <c r="J2525" i="2"/>
  <c r="I2525" i="2"/>
  <c r="H2525" i="2"/>
  <c r="G2525" i="2"/>
  <c r="F2525" i="2"/>
  <c r="E2525" i="2"/>
  <c r="D2525" i="2"/>
  <c r="C2525" i="2"/>
  <c r="B2525" i="2"/>
  <c r="P2524" i="2"/>
  <c r="O2524" i="2"/>
  <c r="L2524" i="2"/>
  <c r="K2524" i="2"/>
  <c r="I2524" i="2"/>
  <c r="H2524" i="2"/>
  <c r="N2524" i="2" s="1"/>
  <c r="G2524" i="2"/>
  <c r="F2524" i="2"/>
  <c r="M2524" i="2" s="1"/>
  <c r="E2524" i="2"/>
  <c r="D2524" i="2"/>
  <c r="J2524" i="2" s="1"/>
  <c r="C2524" i="2"/>
  <c r="B2524" i="2"/>
  <c r="P2523" i="2"/>
  <c r="O2523" i="2"/>
  <c r="L2523" i="2"/>
  <c r="K2523" i="2"/>
  <c r="J2523" i="2"/>
  <c r="I2523" i="2"/>
  <c r="H2523" i="2"/>
  <c r="G2523" i="2"/>
  <c r="F2523" i="2"/>
  <c r="E2523" i="2"/>
  <c r="D2523" i="2"/>
  <c r="C2523" i="2"/>
  <c r="B2523" i="2"/>
  <c r="P2522" i="2"/>
  <c r="O2522" i="2"/>
  <c r="L2522" i="2"/>
  <c r="K2522" i="2"/>
  <c r="R2522" i="2" s="1"/>
  <c r="I2522" i="2"/>
  <c r="H2522" i="2"/>
  <c r="N2522" i="2" s="1"/>
  <c r="G2522" i="2"/>
  <c r="F2522" i="2"/>
  <c r="M2522" i="2" s="1"/>
  <c r="E2522" i="2"/>
  <c r="D2522" i="2"/>
  <c r="J2522" i="2" s="1"/>
  <c r="C2522" i="2"/>
  <c r="B2522" i="2"/>
  <c r="P2521" i="2"/>
  <c r="O2521" i="2"/>
  <c r="L2521" i="2"/>
  <c r="K2521" i="2"/>
  <c r="I2521" i="2"/>
  <c r="H2521" i="2"/>
  <c r="G2521" i="2"/>
  <c r="F2521" i="2"/>
  <c r="E2521" i="2"/>
  <c r="D2521" i="2"/>
  <c r="J2521" i="2" s="1"/>
  <c r="C2521" i="2"/>
  <c r="B2521" i="2"/>
  <c r="P2520" i="2"/>
  <c r="O2520" i="2"/>
  <c r="L2520" i="2"/>
  <c r="K2520" i="2"/>
  <c r="I2520" i="2"/>
  <c r="H2520" i="2"/>
  <c r="G2520" i="2"/>
  <c r="M2520" i="2" s="1"/>
  <c r="F2520" i="2"/>
  <c r="E2520" i="2"/>
  <c r="D2520" i="2"/>
  <c r="J2520" i="2" s="1"/>
  <c r="C2520" i="2"/>
  <c r="B2520" i="2"/>
  <c r="P2519" i="2"/>
  <c r="O2519" i="2"/>
  <c r="L2519" i="2"/>
  <c r="K2519" i="2"/>
  <c r="I2519" i="2"/>
  <c r="N2519" i="2" s="1"/>
  <c r="T2519" i="2" s="1"/>
  <c r="H2519" i="2"/>
  <c r="G2519" i="2"/>
  <c r="M2519" i="2" s="1"/>
  <c r="F2519" i="2"/>
  <c r="E2519" i="2"/>
  <c r="D2519" i="2"/>
  <c r="J2519" i="2" s="1"/>
  <c r="C2519" i="2"/>
  <c r="B2519" i="2"/>
  <c r="P2518" i="2"/>
  <c r="O2518" i="2"/>
  <c r="L2518" i="2"/>
  <c r="K2518" i="2"/>
  <c r="I2518" i="2"/>
  <c r="H2518" i="2"/>
  <c r="G2518" i="2"/>
  <c r="M2518" i="2" s="1"/>
  <c r="F2518" i="2"/>
  <c r="E2518" i="2"/>
  <c r="D2518" i="2"/>
  <c r="J2518" i="2" s="1"/>
  <c r="C2518" i="2"/>
  <c r="B2518" i="2"/>
  <c r="P2517" i="2"/>
  <c r="O2517" i="2"/>
  <c r="L2517" i="2"/>
  <c r="K2517" i="2"/>
  <c r="I2517" i="2"/>
  <c r="H2517" i="2"/>
  <c r="G2517" i="2"/>
  <c r="M2517" i="2" s="1"/>
  <c r="F2517" i="2"/>
  <c r="E2517" i="2"/>
  <c r="D2517" i="2"/>
  <c r="J2517" i="2" s="1"/>
  <c r="C2517" i="2"/>
  <c r="B2517" i="2"/>
  <c r="P2516" i="2"/>
  <c r="O2516" i="2"/>
  <c r="L2516" i="2"/>
  <c r="K2516" i="2"/>
  <c r="I2516" i="2"/>
  <c r="H2516" i="2"/>
  <c r="G2516" i="2"/>
  <c r="M2516" i="2" s="1"/>
  <c r="F2516" i="2"/>
  <c r="E2516" i="2"/>
  <c r="D2516" i="2"/>
  <c r="J2516" i="2" s="1"/>
  <c r="C2516" i="2"/>
  <c r="B2516" i="2"/>
  <c r="P2515" i="2"/>
  <c r="O2515" i="2"/>
  <c r="L2515" i="2"/>
  <c r="K2515" i="2"/>
  <c r="I2515" i="2"/>
  <c r="H2515" i="2"/>
  <c r="G2515" i="2"/>
  <c r="M2515" i="2" s="1"/>
  <c r="F2515" i="2"/>
  <c r="E2515" i="2"/>
  <c r="D2515" i="2"/>
  <c r="J2515" i="2" s="1"/>
  <c r="C2515" i="2"/>
  <c r="B2515" i="2"/>
  <c r="P2514" i="2"/>
  <c r="O2514" i="2"/>
  <c r="L2514" i="2"/>
  <c r="K2514" i="2"/>
  <c r="I2514" i="2"/>
  <c r="H2514" i="2"/>
  <c r="G2514" i="2"/>
  <c r="M2514" i="2" s="1"/>
  <c r="F2514" i="2"/>
  <c r="E2514" i="2"/>
  <c r="D2514" i="2"/>
  <c r="J2514" i="2" s="1"/>
  <c r="C2514" i="2"/>
  <c r="B2514" i="2"/>
  <c r="P2513" i="2"/>
  <c r="O2513" i="2"/>
  <c r="L2513" i="2"/>
  <c r="K2513" i="2"/>
  <c r="I2513" i="2"/>
  <c r="H2513" i="2"/>
  <c r="G2513" i="2"/>
  <c r="M2513" i="2" s="1"/>
  <c r="F2513" i="2"/>
  <c r="E2513" i="2"/>
  <c r="D2513" i="2"/>
  <c r="J2513" i="2" s="1"/>
  <c r="C2513" i="2"/>
  <c r="B2513" i="2"/>
  <c r="P2512" i="2"/>
  <c r="O2512" i="2"/>
  <c r="L2512" i="2"/>
  <c r="K2512" i="2"/>
  <c r="I2512" i="2"/>
  <c r="H2512" i="2"/>
  <c r="G2512" i="2"/>
  <c r="M2512" i="2" s="1"/>
  <c r="F2512" i="2"/>
  <c r="E2512" i="2"/>
  <c r="D2512" i="2"/>
  <c r="J2512" i="2" s="1"/>
  <c r="C2512" i="2"/>
  <c r="B2512" i="2"/>
  <c r="P2511" i="2"/>
  <c r="O2511" i="2"/>
  <c r="L2511" i="2"/>
  <c r="K2511" i="2"/>
  <c r="I2511" i="2"/>
  <c r="N2511" i="2" s="1"/>
  <c r="T2511" i="2" s="1"/>
  <c r="H2511" i="2"/>
  <c r="G2511" i="2"/>
  <c r="M2511" i="2" s="1"/>
  <c r="F2511" i="2"/>
  <c r="E2511" i="2"/>
  <c r="D2511" i="2"/>
  <c r="J2511" i="2" s="1"/>
  <c r="C2511" i="2"/>
  <c r="B2511" i="2"/>
  <c r="P2510" i="2"/>
  <c r="O2510" i="2"/>
  <c r="L2510" i="2"/>
  <c r="K2510" i="2"/>
  <c r="I2510" i="2"/>
  <c r="H2510" i="2"/>
  <c r="G2510" i="2"/>
  <c r="M2510" i="2" s="1"/>
  <c r="F2510" i="2"/>
  <c r="E2510" i="2"/>
  <c r="D2510" i="2"/>
  <c r="J2510" i="2" s="1"/>
  <c r="C2510" i="2"/>
  <c r="B2510" i="2"/>
  <c r="P2509" i="2"/>
  <c r="O2509" i="2"/>
  <c r="L2509" i="2"/>
  <c r="K2509" i="2"/>
  <c r="I2509" i="2"/>
  <c r="H2509" i="2"/>
  <c r="G2509" i="2"/>
  <c r="M2509" i="2" s="1"/>
  <c r="F2509" i="2"/>
  <c r="E2509" i="2"/>
  <c r="D2509" i="2"/>
  <c r="J2509" i="2" s="1"/>
  <c r="C2509" i="2"/>
  <c r="B2509" i="2"/>
  <c r="P2508" i="2"/>
  <c r="O2508" i="2"/>
  <c r="L2508" i="2"/>
  <c r="K2508" i="2"/>
  <c r="I2508" i="2"/>
  <c r="H2508" i="2"/>
  <c r="N2508" i="2" s="1"/>
  <c r="T2508" i="2" s="1"/>
  <c r="G2508" i="2"/>
  <c r="M2508" i="2" s="1"/>
  <c r="F2508" i="2"/>
  <c r="E2508" i="2"/>
  <c r="D2508" i="2"/>
  <c r="J2508" i="2" s="1"/>
  <c r="C2508" i="2"/>
  <c r="B2508" i="2"/>
  <c r="P2507" i="2"/>
  <c r="O2507" i="2"/>
  <c r="L2507" i="2"/>
  <c r="K2507" i="2"/>
  <c r="I2507" i="2"/>
  <c r="H2507" i="2"/>
  <c r="N2507" i="2" s="1"/>
  <c r="T2507" i="2" s="1"/>
  <c r="G2507" i="2"/>
  <c r="M2507" i="2" s="1"/>
  <c r="F2507" i="2"/>
  <c r="E2507" i="2"/>
  <c r="D2507" i="2"/>
  <c r="J2507" i="2" s="1"/>
  <c r="C2507" i="2"/>
  <c r="B2507" i="2"/>
  <c r="P2506" i="2"/>
  <c r="O2506" i="2"/>
  <c r="L2506" i="2"/>
  <c r="K2506" i="2"/>
  <c r="I2506" i="2"/>
  <c r="H2506" i="2"/>
  <c r="G2506" i="2"/>
  <c r="M2506" i="2" s="1"/>
  <c r="F2506" i="2"/>
  <c r="E2506" i="2"/>
  <c r="D2506" i="2"/>
  <c r="J2506" i="2" s="1"/>
  <c r="C2506" i="2"/>
  <c r="B2506" i="2"/>
  <c r="P2505" i="2"/>
  <c r="O2505" i="2"/>
  <c r="L2505" i="2"/>
  <c r="K2505" i="2"/>
  <c r="I2505" i="2"/>
  <c r="H2505" i="2"/>
  <c r="G2505" i="2"/>
  <c r="M2505" i="2" s="1"/>
  <c r="F2505" i="2"/>
  <c r="E2505" i="2"/>
  <c r="D2505" i="2"/>
  <c r="J2505" i="2" s="1"/>
  <c r="C2505" i="2"/>
  <c r="B2505" i="2"/>
  <c r="P2504" i="2"/>
  <c r="O2504" i="2"/>
  <c r="L2504" i="2"/>
  <c r="K2504" i="2"/>
  <c r="I2504" i="2"/>
  <c r="H2504" i="2"/>
  <c r="G2504" i="2"/>
  <c r="M2504" i="2" s="1"/>
  <c r="F2504" i="2"/>
  <c r="E2504" i="2"/>
  <c r="D2504" i="2"/>
  <c r="J2504" i="2" s="1"/>
  <c r="C2504" i="2"/>
  <c r="B2504" i="2"/>
  <c r="P2503" i="2"/>
  <c r="O2503" i="2"/>
  <c r="L2503" i="2"/>
  <c r="K2503" i="2"/>
  <c r="I2503" i="2"/>
  <c r="H2503" i="2"/>
  <c r="G2503" i="2"/>
  <c r="M2503" i="2" s="1"/>
  <c r="F2503" i="2"/>
  <c r="E2503" i="2"/>
  <c r="D2503" i="2"/>
  <c r="J2503" i="2" s="1"/>
  <c r="C2503" i="2"/>
  <c r="B2503" i="2"/>
  <c r="P2502" i="2"/>
  <c r="O2502" i="2"/>
  <c r="L2502" i="2"/>
  <c r="K2502" i="2"/>
  <c r="I2502" i="2"/>
  <c r="H2502" i="2"/>
  <c r="G2502" i="2"/>
  <c r="M2502" i="2" s="1"/>
  <c r="F2502" i="2"/>
  <c r="E2502" i="2"/>
  <c r="D2502" i="2"/>
  <c r="J2502" i="2" s="1"/>
  <c r="C2502" i="2"/>
  <c r="B2502" i="2"/>
  <c r="P2501" i="2"/>
  <c r="O2501" i="2"/>
  <c r="L2501" i="2"/>
  <c r="K2501" i="2"/>
  <c r="I2501" i="2"/>
  <c r="H2501" i="2"/>
  <c r="G2501" i="2"/>
  <c r="M2501" i="2" s="1"/>
  <c r="F2501" i="2"/>
  <c r="E2501" i="2"/>
  <c r="D2501" i="2"/>
  <c r="J2501" i="2" s="1"/>
  <c r="C2501" i="2"/>
  <c r="B2501" i="2"/>
  <c r="P2500" i="2"/>
  <c r="O2500" i="2"/>
  <c r="L2500" i="2"/>
  <c r="K2500" i="2"/>
  <c r="I2500" i="2"/>
  <c r="H2500" i="2"/>
  <c r="G2500" i="2"/>
  <c r="M2500" i="2" s="1"/>
  <c r="F2500" i="2"/>
  <c r="E2500" i="2"/>
  <c r="D2500" i="2"/>
  <c r="J2500" i="2" s="1"/>
  <c r="C2500" i="2"/>
  <c r="B2500" i="2"/>
  <c r="P2499" i="2"/>
  <c r="O2499" i="2"/>
  <c r="L2499" i="2"/>
  <c r="K2499" i="2"/>
  <c r="I2499" i="2"/>
  <c r="H2499" i="2"/>
  <c r="G2499" i="2"/>
  <c r="M2499" i="2" s="1"/>
  <c r="F2499" i="2"/>
  <c r="E2499" i="2"/>
  <c r="D2499" i="2"/>
  <c r="J2499" i="2" s="1"/>
  <c r="C2499" i="2"/>
  <c r="B2499" i="2"/>
  <c r="P2498" i="2"/>
  <c r="O2498" i="2"/>
  <c r="L2498" i="2"/>
  <c r="K2498" i="2"/>
  <c r="I2498" i="2"/>
  <c r="H2498" i="2"/>
  <c r="G2498" i="2"/>
  <c r="M2498" i="2" s="1"/>
  <c r="F2498" i="2"/>
  <c r="E2498" i="2"/>
  <c r="D2498" i="2"/>
  <c r="J2498" i="2" s="1"/>
  <c r="C2498" i="2"/>
  <c r="B2498" i="2"/>
  <c r="P2497" i="2"/>
  <c r="O2497" i="2"/>
  <c r="L2497" i="2"/>
  <c r="K2497" i="2"/>
  <c r="I2497" i="2"/>
  <c r="H2497" i="2"/>
  <c r="G2497" i="2"/>
  <c r="M2497" i="2" s="1"/>
  <c r="F2497" i="2"/>
  <c r="E2497" i="2"/>
  <c r="D2497" i="2"/>
  <c r="J2497" i="2" s="1"/>
  <c r="C2497" i="2"/>
  <c r="B2497" i="2"/>
  <c r="P2496" i="2"/>
  <c r="O2496" i="2"/>
  <c r="L2496" i="2"/>
  <c r="K2496" i="2"/>
  <c r="I2496" i="2"/>
  <c r="H2496" i="2"/>
  <c r="G2496" i="2"/>
  <c r="M2496" i="2" s="1"/>
  <c r="F2496" i="2"/>
  <c r="E2496" i="2"/>
  <c r="D2496" i="2"/>
  <c r="J2496" i="2" s="1"/>
  <c r="C2496" i="2"/>
  <c r="B2496" i="2"/>
  <c r="P2495" i="2"/>
  <c r="O2495" i="2"/>
  <c r="L2495" i="2"/>
  <c r="K2495" i="2"/>
  <c r="I2495" i="2"/>
  <c r="H2495" i="2"/>
  <c r="G2495" i="2"/>
  <c r="M2495" i="2" s="1"/>
  <c r="F2495" i="2"/>
  <c r="E2495" i="2"/>
  <c r="D2495" i="2"/>
  <c r="J2495" i="2" s="1"/>
  <c r="C2495" i="2"/>
  <c r="B2495" i="2"/>
  <c r="P2494" i="2"/>
  <c r="O2494" i="2"/>
  <c r="L2494" i="2"/>
  <c r="K2494" i="2"/>
  <c r="I2494" i="2"/>
  <c r="H2494" i="2"/>
  <c r="G2494" i="2"/>
  <c r="M2494" i="2" s="1"/>
  <c r="F2494" i="2"/>
  <c r="E2494" i="2"/>
  <c r="D2494" i="2"/>
  <c r="J2494" i="2" s="1"/>
  <c r="C2494" i="2"/>
  <c r="B2494" i="2"/>
  <c r="P2493" i="2"/>
  <c r="O2493" i="2"/>
  <c r="L2493" i="2"/>
  <c r="K2493" i="2"/>
  <c r="I2493" i="2"/>
  <c r="H2493" i="2"/>
  <c r="G2493" i="2"/>
  <c r="M2493" i="2" s="1"/>
  <c r="F2493" i="2"/>
  <c r="E2493" i="2"/>
  <c r="D2493" i="2"/>
  <c r="J2493" i="2" s="1"/>
  <c r="C2493" i="2"/>
  <c r="B2493" i="2"/>
  <c r="P2492" i="2"/>
  <c r="O2492" i="2"/>
  <c r="L2492" i="2"/>
  <c r="K2492" i="2"/>
  <c r="I2492" i="2"/>
  <c r="H2492" i="2"/>
  <c r="G2492" i="2"/>
  <c r="M2492" i="2" s="1"/>
  <c r="F2492" i="2"/>
  <c r="E2492" i="2"/>
  <c r="D2492" i="2"/>
  <c r="J2492" i="2" s="1"/>
  <c r="C2492" i="2"/>
  <c r="B2492" i="2"/>
  <c r="P2491" i="2"/>
  <c r="O2491" i="2"/>
  <c r="L2491" i="2"/>
  <c r="K2491" i="2"/>
  <c r="I2491" i="2"/>
  <c r="H2491" i="2"/>
  <c r="G2491" i="2"/>
  <c r="M2491" i="2" s="1"/>
  <c r="F2491" i="2"/>
  <c r="E2491" i="2"/>
  <c r="D2491" i="2"/>
  <c r="J2491" i="2" s="1"/>
  <c r="C2491" i="2"/>
  <c r="B2491" i="2"/>
  <c r="Y2490" i="2"/>
  <c r="P2490" i="2"/>
  <c r="O2490" i="2"/>
  <c r="L2490" i="2"/>
  <c r="K2490" i="2"/>
  <c r="R2490" i="2" s="1"/>
  <c r="I2490" i="2"/>
  <c r="H2490" i="2"/>
  <c r="N2490" i="2" s="1"/>
  <c r="W2490" i="2" s="1"/>
  <c r="G2490" i="2"/>
  <c r="M2490" i="2" s="1"/>
  <c r="X2490" i="2" s="1"/>
  <c r="F2490" i="2"/>
  <c r="E2490" i="2"/>
  <c r="D2490" i="2"/>
  <c r="J2490" i="2" s="1"/>
  <c r="C2490" i="2"/>
  <c r="B2490" i="2"/>
  <c r="P2489" i="2"/>
  <c r="O2489" i="2"/>
  <c r="M2489" i="2"/>
  <c r="L2489" i="2"/>
  <c r="K2489" i="2"/>
  <c r="I2489" i="2"/>
  <c r="H2489" i="2"/>
  <c r="G2489" i="2"/>
  <c r="F2489" i="2"/>
  <c r="E2489" i="2"/>
  <c r="D2489" i="2"/>
  <c r="J2489" i="2" s="1"/>
  <c r="C2489" i="2"/>
  <c r="B2489" i="2"/>
  <c r="P2488" i="2"/>
  <c r="O2488" i="2"/>
  <c r="L2488" i="2"/>
  <c r="K2488" i="2"/>
  <c r="I2488" i="2"/>
  <c r="H2488" i="2"/>
  <c r="G2488" i="2"/>
  <c r="M2488" i="2" s="1"/>
  <c r="F2488" i="2"/>
  <c r="E2488" i="2"/>
  <c r="D2488" i="2"/>
  <c r="C2488" i="2"/>
  <c r="B2488" i="2"/>
  <c r="P2487" i="2"/>
  <c r="O2487" i="2"/>
  <c r="L2487" i="2"/>
  <c r="K2487" i="2"/>
  <c r="I2487" i="2"/>
  <c r="H2487" i="2"/>
  <c r="G2487" i="2"/>
  <c r="M2487" i="2" s="1"/>
  <c r="F2487" i="2"/>
  <c r="E2487" i="2"/>
  <c r="D2487" i="2"/>
  <c r="C2487" i="2"/>
  <c r="B2487" i="2"/>
  <c r="P2486" i="2"/>
  <c r="O2486" i="2"/>
  <c r="L2486" i="2"/>
  <c r="K2486" i="2"/>
  <c r="I2486" i="2"/>
  <c r="H2486" i="2"/>
  <c r="G2486" i="2"/>
  <c r="M2486" i="2" s="1"/>
  <c r="F2486" i="2"/>
  <c r="E2486" i="2"/>
  <c r="D2486" i="2"/>
  <c r="C2486" i="2"/>
  <c r="B2486" i="2"/>
  <c r="P2485" i="2"/>
  <c r="O2485" i="2"/>
  <c r="M2485" i="2"/>
  <c r="L2485" i="2"/>
  <c r="K2485" i="2"/>
  <c r="I2485" i="2"/>
  <c r="H2485" i="2"/>
  <c r="G2485" i="2"/>
  <c r="F2485" i="2"/>
  <c r="E2485" i="2"/>
  <c r="D2485" i="2"/>
  <c r="C2485" i="2"/>
  <c r="B2485" i="2"/>
  <c r="P2484" i="2"/>
  <c r="O2484" i="2"/>
  <c r="M2484" i="2"/>
  <c r="L2484" i="2"/>
  <c r="K2484" i="2"/>
  <c r="I2484" i="2"/>
  <c r="H2484" i="2"/>
  <c r="G2484" i="2"/>
  <c r="F2484" i="2"/>
  <c r="E2484" i="2"/>
  <c r="D2484" i="2"/>
  <c r="C2484" i="2"/>
  <c r="B2484" i="2"/>
  <c r="P2483" i="2"/>
  <c r="O2483" i="2"/>
  <c r="L2483" i="2"/>
  <c r="K2483" i="2"/>
  <c r="I2483" i="2"/>
  <c r="H2483" i="2"/>
  <c r="G2483" i="2"/>
  <c r="M2483" i="2" s="1"/>
  <c r="F2483" i="2"/>
  <c r="E2483" i="2"/>
  <c r="D2483" i="2"/>
  <c r="C2483" i="2"/>
  <c r="B2483" i="2"/>
  <c r="P2482" i="2"/>
  <c r="O2482" i="2"/>
  <c r="M2482" i="2"/>
  <c r="L2482" i="2"/>
  <c r="K2482" i="2"/>
  <c r="I2482" i="2"/>
  <c r="H2482" i="2"/>
  <c r="G2482" i="2"/>
  <c r="F2482" i="2"/>
  <c r="E2482" i="2"/>
  <c r="D2482" i="2"/>
  <c r="C2482" i="2"/>
  <c r="B2482" i="2"/>
  <c r="P2481" i="2"/>
  <c r="O2481" i="2"/>
  <c r="L2481" i="2"/>
  <c r="K2481" i="2"/>
  <c r="I2481" i="2"/>
  <c r="H2481" i="2"/>
  <c r="G2481" i="2"/>
  <c r="M2481" i="2" s="1"/>
  <c r="F2481" i="2"/>
  <c r="E2481" i="2"/>
  <c r="D2481" i="2"/>
  <c r="C2481" i="2"/>
  <c r="B2481" i="2"/>
  <c r="P2480" i="2"/>
  <c r="O2480" i="2"/>
  <c r="L2480" i="2"/>
  <c r="K2480" i="2"/>
  <c r="I2480" i="2"/>
  <c r="H2480" i="2"/>
  <c r="G2480" i="2"/>
  <c r="F2480" i="2"/>
  <c r="M2480" i="2" s="1"/>
  <c r="E2480" i="2"/>
  <c r="D2480" i="2"/>
  <c r="C2480" i="2"/>
  <c r="B2480" i="2"/>
  <c r="P2479" i="2"/>
  <c r="O2479" i="2"/>
  <c r="L2479" i="2"/>
  <c r="K2479" i="2"/>
  <c r="I2479" i="2"/>
  <c r="H2479" i="2"/>
  <c r="G2479" i="2"/>
  <c r="F2479" i="2"/>
  <c r="M2479" i="2" s="1"/>
  <c r="E2479" i="2"/>
  <c r="D2479" i="2"/>
  <c r="C2479" i="2"/>
  <c r="B2479" i="2"/>
  <c r="P2478" i="2"/>
  <c r="O2478" i="2"/>
  <c r="M2478" i="2"/>
  <c r="L2478" i="2"/>
  <c r="K2478" i="2"/>
  <c r="I2478" i="2"/>
  <c r="H2478" i="2"/>
  <c r="G2478" i="2"/>
  <c r="F2478" i="2"/>
  <c r="E2478" i="2"/>
  <c r="D2478" i="2"/>
  <c r="J2478" i="2" s="1"/>
  <c r="C2478" i="2"/>
  <c r="B2478" i="2"/>
  <c r="P2477" i="2"/>
  <c r="O2477" i="2"/>
  <c r="L2477" i="2"/>
  <c r="K2477" i="2"/>
  <c r="I2477" i="2"/>
  <c r="H2477" i="2"/>
  <c r="G2477" i="2"/>
  <c r="M2477" i="2" s="1"/>
  <c r="F2477" i="2"/>
  <c r="E2477" i="2"/>
  <c r="D2477" i="2"/>
  <c r="C2477" i="2"/>
  <c r="B2477" i="2"/>
  <c r="P2476" i="2"/>
  <c r="O2476" i="2"/>
  <c r="L2476" i="2"/>
  <c r="K2476" i="2"/>
  <c r="I2476" i="2"/>
  <c r="H2476" i="2"/>
  <c r="G2476" i="2"/>
  <c r="F2476" i="2"/>
  <c r="M2476" i="2" s="1"/>
  <c r="E2476" i="2"/>
  <c r="D2476" i="2"/>
  <c r="C2476" i="2"/>
  <c r="B2476" i="2"/>
  <c r="P2475" i="2"/>
  <c r="O2475" i="2"/>
  <c r="L2475" i="2"/>
  <c r="K2475" i="2"/>
  <c r="I2475" i="2"/>
  <c r="H2475" i="2"/>
  <c r="G2475" i="2"/>
  <c r="F2475" i="2"/>
  <c r="M2475" i="2" s="1"/>
  <c r="E2475" i="2"/>
  <c r="D2475" i="2"/>
  <c r="C2475" i="2"/>
  <c r="B2475" i="2"/>
  <c r="P2474" i="2"/>
  <c r="O2474" i="2"/>
  <c r="M2474" i="2"/>
  <c r="L2474" i="2"/>
  <c r="K2474" i="2"/>
  <c r="I2474" i="2"/>
  <c r="H2474" i="2"/>
  <c r="G2474" i="2"/>
  <c r="F2474" i="2"/>
  <c r="E2474" i="2"/>
  <c r="D2474" i="2"/>
  <c r="J2474" i="2" s="1"/>
  <c r="C2474" i="2"/>
  <c r="B2474" i="2"/>
  <c r="P2473" i="2"/>
  <c r="O2473" i="2"/>
  <c r="L2473" i="2"/>
  <c r="K2473" i="2"/>
  <c r="I2473" i="2"/>
  <c r="H2473" i="2"/>
  <c r="G2473" i="2"/>
  <c r="M2473" i="2" s="1"/>
  <c r="F2473" i="2"/>
  <c r="E2473" i="2"/>
  <c r="D2473" i="2"/>
  <c r="C2473" i="2"/>
  <c r="B2473" i="2"/>
  <c r="P2472" i="2"/>
  <c r="O2472" i="2"/>
  <c r="L2472" i="2"/>
  <c r="K2472" i="2"/>
  <c r="I2472" i="2"/>
  <c r="H2472" i="2"/>
  <c r="G2472" i="2"/>
  <c r="F2472" i="2"/>
  <c r="M2472" i="2" s="1"/>
  <c r="E2472" i="2"/>
  <c r="D2472" i="2"/>
  <c r="C2472" i="2"/>
  <c r="B2472" i="2"/>
  <c r="P2471" i="2"/>
  <c r="O2471" i="2"/>
  <c r="L2471" i="2"/>
  <c r="K2471" i="2"/>
  <c r="I2471" i="2"/>
  <c r="H2471" i="2"/>
  <c r="G2471" i="2"/>
  <c r="F2471" i="2"/>
  <c r="M2471" i="2" s="1"/>
  <c r="E2471" i="2"/>
  <c r="D2471" i="2"/>
  <c r="C2471" i="2"/>
  <c r="B2471" i="2"/>
  <c r="P2470" i="2"/>
  <c r="O2470" i="2"/>
  <c r="M2470" i="2"/>
  <c r="L2470" i="2"/>
  <c r="K2470" i="2"/>
  <c r="I2470" i="2"/>
  <c r="H2470" i="2"/>
  <c r="G2470" i="2"/>
  <c r="F2470" i="2"/>
  <c r="E2470" i="2"/>
  <c r="D2470" i="2"/>
  <c r="J2470" i="2" s="1"/>
  <c r="C2470" i="2"/>
  <c r="B2470" i="2"/>
  <c r="P2469" i="2"/>
  <c r="O2469" i="2"/>
  <c r="L2469" i="2"/>
  <c r="K2469" i="2"/>
  <c r="I2469" i="2"/>
  <c r="H2469" i="2"/>
  <c r="G2469" i="2"/>
  <c r="F2469" i="2"/>
  <c r="M2469" i="2" s="1"/>
  <c r="E2469" i="2"/>
  <c r="J2469" i="2" s="1"/>
  <c r="D2469" i="2"/>
  <c r="C2469" i="2"/>
  <c r="B2469" i="2"/>
  <c r="P2468" i="2"/>
  <c r="O2468" i="2"/>
  <c r="L2468" i="2"/>
  <c r="K2468" i="2"/>
  <c r="I2468" i="2"/>
  <c r="H2468" i="2"/>
  <c r="G2468" i="2"/>
  <c r="F2468" i="2"/>
  <c r="M2468" i="2" s="1"/>
  <c r="E2468" i="2"/>
  <c r="J2468" i="2" s="1"/>
  <c r="D2468" i="2"/>
  <c r="C2468" i="2"/>
  <c r="B2468" i="2"/>
  <c r="P2467" i="2"/>
  <c r="O2467" i="2"/>
  <c r="L2467" i="2"/>
  <c r="K2467" i="2"/>
  <c r="I2467" i="2"/>
  <c r="H2467" i="2"/>
  <c r="G2467" i="2"/>
  <c r="F2467" i="2"/>
  <c r="M2467" i="2" s="1"/>
  <c r="E2467" i="2"/>
  <c r="J2467" i="2" s="1"/>
  <c r="D2467" i="2"/>
  <c r="C2467" i="2"/>
  <c r="B2467" i="2"/>
  <c r="P2466" i="2"/>
  <c r="O2466" i="2"/>
  <c r="L2466" i="2"/>
  <c r="K2466" i="2"/>
  <c r="I2466" i="2"/>
  <c r="H2466" i="2"/>
  <c r="G2466" i="2"/>
  <c r="F2466" i="2"/>
  <c r="M2466" i="2" s="1"/>
  <c r="E2466" i="2"/>
  <c r="J2466" i="2" s="1"/>
  <c r="D2466" i="2"/>
  <c r="C2466" i="2"/>
  <c r="B2466" i="2"/>
  <c r="P2465" i="2"/>
  <c r="O2465" i="2"/>
  <c r="L2465" i="2"/>
  <c r="K2465" i="2"/>
  <c r="I2465" i="2"/>
  <c r="H2465" i="2"/>
  <c r="G2465" i="2"/>
  <c r="F2465" i="2"/>
  <c r="M2465" i="2" s="1"/>
  <c r="E2465" i="2"/>
  <c r="J2465" i="2" s="1"/>
  <c r="D2465" i="2"/>
  <c r="C2465" i="2"/>
  <c r="B2465" i="2"/>
  <c r="P2464" i="2"/>
  <c r="O2464" i="2"/>
  <c r="L2464" i="2"/>
  <c r="K2464" i="2"/>
  <c r="I2464" i="2"/>
  <c r="H2464" i="2"/>
  <c r="G2464" i="2"/>
  <c r="F2464" i="2"/>
  <c r="M2464" i="2" s="1"/>
  <c r="E2464" i="2"/>
  <c r="J2464" i="2" s="1"/>
  <c r="D2464" i="2"/>
  <c r="C2464" i="2"/>
  <c r="B2464" i="2"/>
  <c r="P2463" i="2"/>
  <c r="O2463" i="2"/>
  <c r="L2463" i="2"/>
  <c r="K2463" i="2"/>
  <c r="I2463" i="2"/>
  <c r="H2463" i="2"/>
  <c r="G2463" i="2"/>
  <c r="F2463" i="2"/>
  <c r="M2463" i="2" s="1"/>
  <c r="E2463" i="2"/>
  <c r="J2463" i="2" s="1"/>
  <c r="D2463" i="2"/>
  <c r="C2463" i="2"/>
  <c r="B2463" i="2"/>
  <c r="P2462" i="2"/>
  <c r="O2462" i="2"/>
  <c r="L2462" i="2"/>
  <c r="K2462" i="2"/>
  <c r="I2462" i="2"/>
  <c r="H2462" i="2"/>
  <c r="G2462" i="2"/>
  <c r="F2462" i="2"/>
  <c r="M2462" i="2" s="1"/>
  <c r="E2462" i="2"/>
  <c r="D2462" i="2"/>
  <c r="J2462" i="2" s="1"/>
  <c r="C2462" i="2"/>
  <c r="B2462" i="2"/>
  <c r="P2461" i="2"/>
  <c r="O2461" i="2"/>
  <c r="L2461" i="2"/>
  <c r="K2461" i="2"/>
  <c r="I2461" i="2"/>
  <c r="H2461" i="2"/>
  <c r="G2461" i="2"/>
  <c r="F2461" i="2"/>
  <c r="M2461" i="2" s="1"/>
  <c r="E2461" i="2"/>
  <c r="D2461" i="2"/>
  <c r="J2461" i="2" s="1"/>
  <c r="C2461" i="2"/>
  <c r="B2461" i="2"/>
  <c r="P2460" i="2"/>
  <c r="O2460" i="2"/>
  <c r="L2460" i="2"/>
  <c r="K2460" i="2"/>
  <c r="I2460" i="2"/>
  <c r="H2460" i="2"/>
  <c r="G2460" i="2"/>
  <c r="F2460" i="2"/>
  <c r="M2460" i="2" s="1"/>
  <c r="E2460" i="2"/>
  <c r="D2460" i="2"/>
  <c r="J2460" i="2" s="1"/>
  <c r="C2460" i="2"/>
  <c r="B2460" i="2"/>
  <c r="P2459" i="2"/>
  <c r="O2459" i="2"/>
  <c r="L2459" i="2"/>
  <c r="K2459" i="2"/>
  <c r="I2459" i="2"/>
  <c r="H2459" i="2"/>
  <c r="G2459" i="2"/>
  <c r="F2459" i="2"/>
  <c r="M2459" i="2" s="1"/>
  <c r="E2459" i="2"/>
  <c r="D2459" i="2"/>
  <c r="J2459" i="2" s="1"/>
  <c r="C2459" i="2"/>
  <c r="B2459" i="2"/>
  <c r="P2458" i="2"/>
  <c r="O2458" i="2"/>
  <c r="L2458" i="2"/>
  <c r="K2458" i="2"/>
  <c r="I2458" i="2"/>
  <c r="H2458" i="2"/>
  <c r="G2458" i="2"/>
  <c r="F2458" i="2"/>
  <c r="M2458" i="2" s="1"/>
  <c r="E2458" i="2"/>
  <c r="D2458" i="2"/>
  <c r="J2458" i="2" s="1"/>
  <c r="C2458" i="2"/>
  <c r="B2458" i="2"/>
  <c r="P2457" i="2"/>
  <c r="O2457" i="2"/>
  <c r="L2457" i="2"/>
  <c r="K2457" i="2"/>
  <c r="I2457" i="2"/>
  <c r="H2457" i="2"/>
  <c r="G2457" i="2"/>
  <c r="F2457" i="2"/>
  <c r="M2457" i="2" s="1"/>
  <c r="E2457" i="2"/>
  <c r="D2457" i="2"/>
  <c r="J2457" i="2" s="1"/>
  <c r="C2457" i="2"/>
  <c r="B2457" i="2"/>
  <c r="P2456" i="2"/>
  <c r="O2456" i="2"/>
  <c r="L2456" i="2"/>
  <c r="K2456" i="2"/>
  <c r="I2456" i="2"/>
  <c r="H2456" i="2"/>
  <c r="G2456" i="2"/>
  <c r="F2456" i="2"/>
  <c r="M2456" i="2" s="1"/>
  <c r="E2456" i="2"/>
  <c r="D2456" i="2"/>
  <c r="J2456" i="2" s="1"/>
  <c r="C2456" i="2"/>
  <c r="B2456" i="2"/>
  <c r="P2455" i="2"/>
  <c r="O2455" i="2"/>
  <c r="L2455" i="2"/>
  <c r="K2455" i="2"/>
  <c r="I2455" i="2"/>
  <c r="H2455" i="2"/>
  <c r="G2455" i="2"/>
  <c r="F2455" i="2"/>
  <c r="M2455" i="2" s="1"/>
  <c r="E2455" i="2"/>
  <c r="D2455" i="2"/>
  <c r="J2455" i="2" s="1"/>
  <c r="C2455" i="2"/>
  <c r="B2455" i="2"/>
  <c r="P2454" i="2"/>
  <c r="O2454" i="2"/>
  <c r="L2454" i="2"/>
  <c r="K2454" i="2"/>
  <c r="I2454" i="2"/>
  <c r="H2454" i="2"/>
  <c r="G2454" i="2"/>
  <c r="F2454" i="2"/>
  <c r="M2454" i="2" s="1"/>
  <c r="E2454" i="2"/>
  <c r="D2454" i="2"/>
  <c r="J2454" i="2" s="1"/>
  <c r="C2454" i="2"/>
  <c r="B2454" i="2"/>
  <c r="P2453" i="2"/>
  <c r="O2453" i="2"/>
  <c r="L2453" i="2"/>
  <c r="K2453" i="2"/>
  <c r="I2453" i="2"/>
  <c r="H2453" i="2"/>
  <c r="G2453" i="2"/>
  <c r="F2453" i="2"/>
  <c r="M2453" i="2" s="1"/>
  <c r="E2453" i="2"/>
  <c r="D2453" i="2"/>
  <c r="J2453" i="2" s="1"/>
  <c r="C2453" i="2"/>
  <c r="B2453" i="2"/>
  <c r="P2452" i="2"/>
  <c r="O2452" i="2"/>
  <c r="L2452" i="2"/>
  <c r="K2452" i="2"/>
  <c r="I2452" i="2"/>
  <c r="H2452" i="2"/>
  <c r="G2452" i="2"/>
  <c r="F2452" i="2"/>
  <c r="M2452" i="2" s="1"/>
  <c r="E2452" i="2"/>
  <c r="D2452" i="2"/>
  <c r="J2452" i="2" s="1"/>
  <c r="C2452" i="2"/>
  <c r="B2452" i="2"/>
  <c r="P2451" i="2"/>
  <c r="O2451" i="2"/>
  <c r="L2451" i="2"/>
  <c r="K2451" i="2"/>
  <c r="I2451" i="2"/>
  <c r="H2451" i="2"/>
  <c r="G2451" i="2"/>
  <c r="F2451" i="2"/>
  <c r="M2451" i="2" s="1"/>
  <c r="E2451" i="2"/>
  <c r="D2451" i="2"/>
  <c r="J2451" i="2" s="1"/>
  <c r="C2451" i="2"/>
  <c r="B2451" i="2"/>
  <c r="P2450" i="2"/>
  <c r="O2450" i="2"/>
  <c r="L2450" i="2"/>
  <c r="K2450" i="2"/>
  <c r="I2450" i="2"/>
  <c r="H2450" i="2"/>
  <c r="G2450" i="2"/>
  <c r="F2450" i="2"/>
  <c r="M2450" i="2" s="1"/>
  <c r="E2450" i="2"/>
  <c r="D2450" i="2"/>
  <c r="J2450" i="2" s="1"/>
  <c r="C2450" i="2"/>
  <c r="B2450" i="2"/>
  <c r="P2449" i="2"/>
  <c r="O2449" i="2"/>
  <c r="L2449" i="2"/>
  <c r="K2449" i="2"/>
  <c r="I2449" i="2"/>
  <c r="H2449" i="2"/>
  <c r="G2449" i="2"/>
  <c r="F2449" i="2"/>
  <c r="M2449" i="2" s="1"/>
  <c r="E2449" i="2"/>
  <c r="D2449" i="2"/>
  <c r="J2449" i="2" s="1"/>
  <c r="C2449" i="2"/>
  <c r="B2449" i="2"/>
  <c r="P2448" i="2"/>
  <c r="O2448" i="2"/>
  <c r="L2448" i="2"/>
  <c r="K2448" i="2"/>
  <c r="I2448" i="2"/>
  <c r="H2448" i="2"/>
  <c r="G2448" i="2"/>
  <c r="F2448" i="2"/>
  <c r="M2448" i="2" s="1"/>
  <c r="E2448" i="2"/>
  <c r="D2448" i="2"/>
  <c r="J2448" i="2" s="1"/>
  <c r="C2448" i="2"/>
  <c r="B2448" i="2"/>
  <c r="P2447" i="2"/>
  <c r="O2447" i="2"/>
  <c r="L2447" i="2"/>
  <c r="K2447" i="2"/>
  <c r="I2447" i="2"/>
  <c r="H2447" i="2"/>
  <c r="G2447" i="2"/>
  <c r="F2447" i="2"/>
  <c r="M2447" i="2" s="1"/>
  <c r="E2447" i="2"/>
  <c r="D2447" i="2"/>
  <c r="J2447" i="2" s="1"/>
  <c r="C2447" i="2"/>
  <c r="B2447" i="2"/>
  <c r="P2446" i="2"/>
  <c r="O2446" i="2"/>
  <c r="L2446" i="2"/>
  <c r="K2446" i="2"/>
  <c r="I2446" i="2"/>
  <c r="H2446" i="2"/>
  <c r="G2446" i="2"/>
  <c r="F2446" i="2"/>
  <c r="M2446" i="2" s="1"/>
  <c r="E2446" i="2"/>
  <c r="D2446" i="2"/>
  <c r="J2446" i="2" s="1"/>
  <c r="C2446" i="2"/>
  <c r="B2446" i="2"/>
  <c r="P2445" i="2"/>
  <c r="O2445" i="2"/>
  <c r="L2445" i="2"/>
  <c r="K2445" i="2"/>
  <c r="I2445" i="2"/>
  <c r="H2445" i="2"/>
  <c r="G2445" i="2"/>
  <c r="F2445" i="2"/>
  <c r="M2445" i="2" s="1"/>
  <c r="E2445" i="2"/>
  <c r="D2445" i="2"/>
  <c r="J2445" i="2" s="1"/>
  <c r="C2445" i="2"/>
  <c r="B2445" i="2"/>
  <c r="P2444" i="2"/>
  <c r="O2444" i="2"/>
  <c r="L2444" i="2"/>
  <c r="K2444" i="2"/>
  <c r="I2444" i="2"/>
  <c r="H2444" i="2"/>
  <c r="G2444" i="2"/>
  <c r="F2444" i="2"/>
  <c r="M2444" i="2" s="1"/>
  <c r="E2444" i="2"/>
  <c r="D2444" i="2"/>
  <c r="J2444" i="2" s="1"/>
  <c r="C2444" i="2"/>
  <c r="B2444" i="2"/>
  <c r="P2443" i="2"/>
  <c r="O2443" i="2"/>
  <c r="L2443" i="2"/>
  <c r="K2443" i="2"/>
  <c r="I2443" i="2"/>
  <c r="H2443" i="2"/>
  <c r="G2443" i="2"/>
  <c r="F2443" i="2"/>
  <c r="M2443" i="2" s="1"/>
  <c r="E2443" i="2"/>
  <c r="D2443" i="2"/>
  <c r="J2443" i="2" s="1"/>
  <c r="C2443" i="2"/>
  <c r="B2443" i="2"/>
  <c r="P2442" i="2"/>
  <c r="O2442" i="2"/>
  <c r="L2442" i="2"/>
  <c r="K2442" i="2"/>
  <c r="I2442" i="2"/>
  <c r="H2442" i="2"/>
  <c r="G2442" i="2"/>
  <c r="F2442" i="2"/>
  <c r="M2442" i="2" s="1"/>
  <c r="E2442" i="2"/>
  <c r="D2442" i="2"/>
  <c r="J2442" i="2" s="1"/>
  <c r="C2442" i="2"/>
  <c r="B2442" i="2"/>
  <c r="P2441" i="2"/>
  <c r="O2441" i="2"/>
  <c r="L2441" i="2"/>
  <c r="K2441" i="2"/>
  <c r="I2441" i="2"/>
  <c r="H2441" i="2"/>
  <c r="G2441" i="2"/>
  <c r="F2441" i="2"/>
  <c r="M2441" i="2" s="1"/>
  <c r="E2441" i="2"/>
  <c r="D2441" i="2"/>
  <c r="J2441" i="2" s="1"/>
  <c r="C2441" i="2"/>
  <c r="B2441" i="2"/>
  <c r="P2440" i="2"/>
  <c r="O2440" i="2"/>
  <c r="L2440" i="2"/>
  <c r="K2440" i="2"/>
  <c r="I2440" i="2"/>
  <c r="H2440" i="2"/>
  <c r="G2440" i="2"/>
  <c r="F2440" i="2"/>
  <c r="M2440" i="2" s="1"/>
  <c r="E2440" i="2"/>
  <c r="D2440" i="2"/>
  <c r="J2440" i="2" s="1"/>
  <c r="C2440" i="2"/>
  <c r="B2440" i="2"/>
  <c r="P2439" i="2"/>
  <c r="O2439" i="2"/>
  <c r="L2439" i="2"/>
  <c r="K2439" i="2"/>
  <c r="I2439" i="2"/>
  <c r="H2439" i="2"/>
  <c r="G2439" i="2"/>
  <c r="F2439" i="2"/>
  <c r="M2439" i="2" s="1"/>
  <c r="E2439" i="2"/>
  <c r="D2439" i="2"/>
  <c r="J2439" i="2" s="1"/>
  <c r="C2439" i="2"/>
  <c r="B2439" i="2"/>
  <c r="P2438" i="2"/>
  <c r="O2438" i="2"/>
  <c r="L2438" i="2"/>
  <c r="K2438" i="2"/>
  <c r="I2438" i="2"/>
  <c r="H2438" i="2"/>
  <c r="G2438" i="2"/>
  <c r="F2438" i="2"/>
  <c r="M2438" i="2" s="1"/>
  <c r="E2438" i="2"/>
  <c r="D2438" i="2"/>
  <c r="J2438" i="2" s="1"/>
  <c r="C2438" i="2"/>
  <c r="B2438" i="2"/>
  <c r="P2437" i="2"/>
  <c r="O2437" i="2"/>
  <c r="L2437" i="2"/>
  <c r="K2437" i="2"/>
  <c r="I2437" i="2"/>
  <c r="H2437" i="2"/>
  <c r="G2437" i="2"/>
  <c r="F2437" i="2"/>
  <c r="M2437" i="2" s="1"/>
  <c r="E2437" i="2"/>
  <c r="D2437" i="2"/>
  <c r="J2437" i="2" s="1"/>
  <c r="C2437" i="2"/>
  <c r="B2437" i="2"/>
  <c r="P2436" i="2"/>
  <c r="O2436" i="2"/>
  <c r="L2436" i="2"/>
  <c r="K2436" i="2"/>
  <c r="I2436" i="2"/>
  <c r="H2436" i="2"/>
  <c r="G2436" i="2"/>
  <c r="F2436" i="2"/>
  <c r="M2436" i="2" s="1"/>
  <c r="E2436" i="2"/>
  <c r="D2436" i="2"/>
  <c r="J2436" i="2" s="1"/>
  <c r="C2436" i="2"/>
  <c r="B2436" i="2"/>
  <c r="P2435" i="2"/>
  <c r="O2435" i="2"/>
  <c r="L2435" i="2"/>
  <c r="K2435" i="2"/>
  <c r="I2435" i="2"/>
  <c r="H2435" i="2"/>
  <c r="G2435" i="2"/>
  <c r="F2435" i="2"/>
  <c r="M2435" i="2" s="1"/>
  <c r="E2435" i="2"/>
  <c r="D2435" i="2"/>
  <c r="J2435" i="2" s="1"/>
  <c r="C2435" i="2"/>
  <c r="B2435" i="2"/>
  <c r="P2434" i="2"/>
  <c r="O2434" i="2"/>
  <c r="L2434" i="2"/>
  <c r="K2434" i="2"/>
  <c r="I2434" i="2"/>
  <c r="H2434" i="2"/>
  <c r="G2434" i="2"/>
  <c r="F2434" i="2"/>
  <c r="M2434" i="2" s="1"/>
  <c r="E2434" i="2"/>
  <c r="D2434" i="2"/>
  <c r="J2434" i="2" s="1"/>
  <c r="C2434" i="2"/>
  <c r="B2434" i="2"/>
  <c r="P2433" i="2"/>
  <c r="O2433" i="2"/>
  <c r="L2433" i="2"/>
  <c r="K2433" i="2"/>
  <c r="I2433" i="2"/>
  <c r="H2433" i="2"/>
  <c r="G2433" i="2"/>
  <c r="F2433" i="2"/>
  <c r="M2433" i="2" s="1"/>
  <c r="E2433" i="2"/>
  <c r="D2433" i="2"/>
  <c r="J2433" i="2" s="1"/>
  <c r="C2433" i="2"/>
  <c r="B2433" i="2"/>
  <c r="P2432" i="2"/>
  <c r="O2432" i="2"/>
  <c r="L2432" i="2"/>
  <c r="K2432" i="2"/>
  <c r="I2432" i="2"/>
  <c r="H2432" i="2"/>
  <c r="G2432" i="2"/>
  <c r="F2432" i="2"/>
  <c r="M2432" i="2" s="1"/>
  <c r="E2432" i="2"/>
  <c r="D2432" i="2"/>
  <c r="J2432" i="2" s="1"/>
  <c r="C2432" i="2"/>
  <c r="B2432" i="2"/>
  <c r="P2431" i="2"/>
  <c r="O2431" i="2"/>
  <c r="L2431" i="2"/>
  <c r="K2431" i="2"/>
  <c r="I2431" i="2"/>
  <c r="H2431" i="2"/>
  <c r="G2431" i="2"/>
  <c r="F2431" i="2"/>
  <c r="M2431" i="2" s="1"/>
  <c r="E2431" i="2"/>
  <c r="D2431" i="2"/>
  <c r="J2431" i="2" s="1"/>
  <c r="C2431" i="2"/>
  <c r="B2431" i="2"/>
  <c r="P2430" i="2"/>
  <c r="O2430" i="2"/>
  <c r="L2430" i="2"/>
  <c r="K2430" i="2"/>
  <c r="I2430" i="2"/>
  <c r="H2430" i="2"/>
  <c r="G2430" i="2"/>
  <c r="F2430" i="2"/>
  <c r="M2430" i="2" s="1"/>
  <c r="E2430" i="2"/>
  <c r="D2430" i="2"/>
  <c r="J2430" i="2" s="1"/>
  <c r="C2430" i="2"/>
  <c r="B2430" i="2"/>
  <c r="P2429" i="2"/>
  <c r="O2429" i="2"/>
  <c r="L2429" i="2"/>
  <c r="K2429" i="2"/>
  <c r="I2429" i="2"/>
  <c r="H2429" i="2"/>
  <c r="G2429" i="2"/>
  <c r="F2429" i="2"/>
  <c r="M2429" i="2" s="1"/>
  <c r="E2429" i="2"/>
  <c r="D2429" i="2"/>
  <c r="J2429" i="2" s="1"/>
  <c r="C2429" i="2"/>
  <c r="B2429" i="2"/>
  <c r="P2428" i="2"/>
  <c r="O2428" i="2"/>
  <c r="L2428" i="2"/>
  <c r="K2428" i="2"/>
  <c r="I2428" i="2"/>
  <c r="H2428" i="2"/>
  <c r="G2428" i="2"/>
  <c r="F2428" i="2"/>
  <c r="M2428" i="2" s="1"/>
  <c r="E2428" i="2"/>
  <c r="D2428" i="2"/>
  <c r="J2428" i="2" s="1"/>
  <c r="C2428" i="2"/>
  <c r="B2428" i="2"/>
  <c r="P2427" i="2"/>
  <c r="O2427" i="2"/>
  <c r="L2427" i="2"/>
  <c r="K2427" i="2"/>
  <c r="I2427" i="2"/>
  <c r="H2427" i="2"/>
  <c r="G2427" i="2"/>
  <c r="F2427" i="2"/>
  <c r="M2427" i="2" s="1"/>
  <c r="E2427" i="2"/>
  <c r="D2427" i="2"/>
  <c r="J2427" i="2" s="1"/>
  <c r="C2427" i="2"/>
  <c r="B2427" i="2"/>
  <c r="P2426" i="2"/>
  <c r="O2426" i="2"/>
  <c r="L2426" i="2"/>
  <c r="K2426" i="2"/>
  <c r="I2426" i="2"/>
  <c r="H2426" i="2"/>
  <c r="G2426" i="2"/>
  <c r="F2426" i="2"/>
  <c r="M2426" i="2" s="1"/>
  <c r="E2426" i="2"/>
  <c r="D2426" i="2"/>
  <c r="J2426" i="2" s="1"/>
  <c r="C2426" i="2"/>
  <c r="B2426" i="2"/>
  <c r="P2425" i="2"/>
  <c r="O2425" i="2"/>
  <c r="L2425" i="2"/>
  <c r="K2425" i="2"/>
  <c r="I2425" i="2"/>
  <c r="H2425" i="2"/>
  <c r="G2425" i="2"/>
  <c r="F2425" i="2"/>
  <c r="M2425" i="2" s="1"/>
  <c r="E2425" i="2"/>
  <c r="D2425" i="2"/>
  <c r="J2425" i="2" s="1"/>
  <c r="C2425" i="2"/>
  <c r="B2425" i="2"/>
  <c r="P2424" i="2"/>
  <c r="O2424" i="2"/>
  <c r="L2424" i="2"/>
  <c r="K2424" i="2"/>
  <c r="I2424" i="2"/>
  <c r="H2424" i="2"/>
  <c r="N2424" i="2" s="1"/>
  <c r="V2424" i="2" s="1"/>
  <c r="G2424" i="2"/>
  <c r="F2424" i="2"/>
  <c r="M2424" i="2" s="1"/>
  <c r="E2424" i="2"/>
  <c r="D2424" i="2"/>
  <c r="J2424" i="2" s="1"/>
  <c r="C2424" i="2"/>
  <c r="B2424" i="2"/>
  <c r="P2423" i="2"/>
  <c r="O2423" i="2"/>
  <c r="M2423" i="2"/>
  <c r="X2423" i="2" s="1"/>
  <c r="L2423" i="2"/>
  <c r="K2423" i="2"/>
  <c r="I2423" i="2"/>
  <c r="H2423" i="2"/>
  <c r="N2423" i="2" s="1"/>
  <c r="G2423" i="2"/>
  <c r="F2423" i="2"/>
  <c r="E2423" i="2"/>
  <c r="D2423" i="2"/>
  <c r="J2423" i="2" s="1"/>
  <c r="C2423" i="2"/>
  <c r="B2423" i="2"/>
  <c r="P2422" i="2"/>
  <c r="O2422" i="2"/>
  <c r="L2422" i="2"/>
  <c r="K2422" i="2"/>
  <c r="I2422" i="2"/>
  <c r="H2422" i="2"/>
  <c r="G2422" i="2"/>
  <c r="F2422" i="2"/>
  <c r="M2422" i="2" s="1"/>
  <c r="E2422" i="2"/>
  <c r="D2422" i="2"/>
  <c r="C2422" i="2"/>
  <c r="B2422" i="2"/>
  <c r="P2421" i="2"/>
  <c r="O2421" i="2"/>
  <c r="L2421" i="2"/>
  <c r="K2421" i="2"/>
  <c r="I2421" i="2"/>
  <c r="H2421" i="2"/>
  <c r="G2421" i="2"/>
  <c r="F2421" i="2"/>
  <c r="M2421" i="2" s="1"/>
  <c r="E2421" i="2"/>
  <c r="D2421" i="2"/>
  <c r="C2421" i="2"/>
  <c r="B2421" i="2"/>
  <c r="P2420" i="2"/>
  <c r="O2420" i="2"/>
  <c r="M2420" i="2"/>
  <c r="L2420" i="2"/>
  <c r="K2420" i="2"/>
  <c r="I2420" i="2"/>
  <c r="H2420" i="2"/>
  <c r="G2420" i="2"/>
  <c r="F2420" i="2"/>
  <c r="E2420" i="2"/>
  <c r="D2420" i="2"/>
  <c r="C2420" i="2"/>
  <c r="B2420" i="2"/>
  <c r="P2419" i="2"/>
  <c r="O2419" i="2"/>
  <c r="M2419" i="2"/>
  <c r="L2419" i="2"/>
  <c r="K2419" i="2"/>
  <c r="I2419" i="2"/>
  <c r="H2419" i="2"/>
  <c r="G2419" i="2"/>
  <c r="F2419" i="2"/>
  <c r="E2419" i="2"/>
  <c r="D2419" i="2"/>
  <c r="J2419" i="2" s="1"/>
  <c r="C2419" i="2"/>
  <c r="B2419" i="2"/>
  <c r="P2418" i="2"/>
  <c r="O2418" i="2"/>
  <c r="L2418" i="2"/>
  <c r="K2418" i="2"/>
  <c r="I2418" i="2"/>
  <c r="H2418" i="2"/>
  <c r="N2418" i="2" s="1"/>
  <c r="V2418" i="2" s="1"/>
  <c r="G2418" i="2"/>
  <c r="F2418" i="2"/>
  <c r="M2418" i="2" s="1"/>
  <c r="E2418" i="2"/>
  <c r="D2418" i="2"/>
  <c r="J2418" i="2" s="1"/>
  <c r="C2418" i="2"/>
  <c r="B2418" i="2"/>
  <c r="P2417" i="2"/>
  <c r="O2417" i="2"/>
  <c r="L2417" i="2"/>
  <c r="K2417" i="2"/>
  <c r="I2417" i="2"/>
  <c r="H2417" i="2"/>
  <c r="G2417" i="2"/>
  <c r="F2417" i="2"/>
  <c r="M2417" i="2" s="1"/>
  <c r="E2417" i="2"/>
  <c r="D2417" i="2"/>
  <c r="C2417" i="2"/>
  <c r="B2417" i="2"/>
  <c r="T2416" i="2"/>
  <c r="P2416" i="2"/>
  <c r="O2416" i="2"/>
  <c r="M2416" i="2"/>
  <c r="X2416" i="2" s="1"/>
  <c r="L2416" i="2"/>
  <c r="K2416" i="2"/>
  <c r="I2416" i="2"/>
  <c r="H2416" i="2"/>
  <c r="N2416" i="2" s="1"/>
  <c r="G2416" i="2"/>
  <c r="F2416" i="2"/>
  <c r="E2416" i="2"/>
  <c r="D2416" i="2"/>
  <c r="J2416" i="2" s="1"/>
  <c r="C2416" i="2"/>
  <c r="B2416" i="2"/>
  <c r="X2415" i="2"/>
  <c r="P2415" i="2"/>
  <c r="O2415" i="2"/>
  <c r="M2415" i="2"/>
  <c r="L2415" i="2"/>
  <c r="K2415" i="2"/>
  <c r="I2415" i="2"/>
  <c r="H2415" i="2"/>
  <c r="N2415" i="2" s="1"/>
  <c r="G2415" i="2"/>
  <c r="F2415" i="2"/>
  <c r="E2415" i="2"/>
  <c r="D2415" i="2"/>
  <c r="J2415" i="2" s="1"/>
  <c r="C2415" i="2"/>
  <c r="B2415" i="2"/>
  <c r="P2414" i="2"/>
  <c r="O2414" i="2"/>
  <c r="L2414" i="2"/>
  <c r="K2414" i="2"/>
  <c r="I2414" i="2"/>
  <c r="H2414" i="2"/>
  <c r="G2414" i="2"/>
  <c r="F2414" i="2"/>
  <c r="M2414" i="2" s="1"/>
  <c r="E2414" i="2"/>
  <c r="D2414" i="2"/>
  <c r="C2414" i="2"/>
  <c r="B2414" i="2"/>
  <c r="P2413" i="2"/>
  <c r="O2413" i="2"/>
  <c r="L2413" i="2"/>
  <c r="K2413" i="2"/>
  <c r="I2413" i="2"/>
  <c r="H2413" i="2"/>
  <c r="G2413" i="2"/>
  <c r="F2413" i="2"/>
  <c r="M2413" i="2" s="1"/>
  <c r="E2413" i="2"/>
  <c r="D2413" i="2"/>
  <c r="C2413" i="2"/>
  <c r="B2413" i="2"/>
  <c r="P2412" i="2"/>
  <c r="O2412" i="2"/>
  <c r="M2412" i="2"/>
  <c r="L2412" i="2"/>
  <c r="K2412" i="2"/>
  <c r="I2412" i="2"/>
  <c r="H2412" i="2"/>
  <c r="G2412" i="2"/>
  <c r="F2412" i="2"/>
  <c r="E2412" i="2"/>
  <c r="D2412" i="2"/>
  <c r="C2412" i="2"/>
  <c r="B2412" i="2"/>
  <c r="P2411" i="2"/>
  <c r="O2411" i="2"/>
  <c r="M2411" i="2"/>
  <c r="L2411" i="2"/>
  <c r="K2411" i="2"/>
  <c r="J2411" i="2"/>
  <c r="I2411" i="2"/>
  <c r="H2411" i="2"/>
  <c r="G2411" i="2"/>
  <c r="F2411" i="2"/>
  <c r="E2411" i="2"/>
  <c r="D2411" i="2"/>
  <c r="C2411" i="2"/>
  <c r="B2411" i="2"/>
  <c r="P2410" i="2"/>
  <c r="O2410" i="2"/>
  <c r="L2410" i="2"/>
  <c r="K2410" i="2"/>
  <c r="J2410" i="2"/>
  <c r="I2410" i="2"/>
  <c r="H2410" i="2"/>
  <c r="G2410" i="2"/>
  <c r="F2410" i="2"/>
  <c r="M2410" i="2" s="1"/>
  <c r="E2410" i="2"/>
  <c r="D2410" i="2"/>
  <c r="C2410" i="2"/>
  <c r="B2410" i="2"/>
  <c r="P2409" i="2"/>
  <c r="O2409" i="2"/>
  <c r="L2409" i="2"/>
  <c r="K2409" i="2"/>
  <c r="I2409" i="2"/>
  <c r="H2409" i="2"/>
  <c r="G2409" i="2"/>
  <c r="F2409" i="2"/>
  <c r="M2409" i="2" s="1"/>
  <c r="N2409" i="2" s="1"/>
  <c r="E2409" i="2"/>
  <c r="J2409" i="2" s="1"/>
  <c r="D2409" i="2"/>
  <c r="C2409" i="2"/>
  <c r="B2409" i="2"/>
  <c r="P2408" i="2"/>
  <c r="O2408" i="2"/>
  <c r="N2408" i="2"/>
  <c r="L2408" i="2"/>
  <c r="K2408" i="2"/>
  <c r="I2408" i="2"/>
  <c r="U2408" i="2" s="1"/>
  <c r="H2408" i="2"/>
  <c r="G2408" i="2"/>
  <c r="F2408" i="2"/>
  <c r="M2408" i="2" s="1"/>
  <c r="E2408" i="2"/>
  <c r="J2408" i="2" s="1"/>
  <c r="D2408" i="2"/>
  <c r="C2408" i="2"/>
  <c r="B2408" i="2"/>
  <c r="V2407" i="2"/>
  <c r="P2407" i="2"/>
  <c r="O2407" i="2"/>
  <c r="N2407" i="2"/>
  <c r="L2407" i="2"/>
  <c r="K2407" i="2"/>
  <c r="I2407" i="2"/>
  <c r="H2407" i="2"/>
  <c r="G2407" i="2"/>
  <c r="F2407" i="2"/>
  <c r="M2407" i="2" s="1"/>
  <c r="E2407" i="2"/>
  <c r="J2407" i="2" s="1"/>
  <c r="D2407" i="2"/>
  <c r="C2407" i="2"/>
  <c r="B2407" i="2"/>
  <c r="P2406" i="2"/>
  <c r="O2406" i="2"/>
  <c r="L2406" i="2"/>
  <c r="K2406" i="2"/>
  <c r="I2406" i="2"/>
  <c r="H2406" i="2"/>
  <c r="G2406" i="2"/>
  <c r="F2406" i="2"/>
  <c r="M2406" i="2" s="1"/>
  <c r="E2406" i="2"/>
  <c r="J2406" i="2" s="1"/>
  <c r="N2406" i="2" s="1"/>
  <c r="D2406" i="2"/>
  <c r="C2406" i="2"/>
  <c r="B2406" i="2"/>
  <c r="P2405" i="2"/>
  <c r="O2405" i="2"/>
  <c r="L2405" i="2"/>
  <c r="K2405" i="2"/>
  <c r="I2405" i="2"/>
  <c r="H2405" i="2"/>
  <c r="G2405" i="2"/>
  <c r="F2405" i="2"/>
  <c r="M2405" i="2" s="1"/>
  <c r="E2405" i="2"/>
  <c r="D2405" i="2"/>
  <c r="J2405" i="2" s="1"/>
  <c r="C2405" i="2"/>
  <c r="B2405" i="2"/>
  <c r="P2404" i="2"/>
  <c r="O2404" i="2"/>
  <c r="L2404" i="2"/>
  <c r="K2404" i="2"/>
  <c r="I2404" i="2"/>
  <c r="H2404" i="2"/>
  <c r="G2404" i="2"/>
  <c r="F2404" i="2"/>
  <c r="M2404" i="2" s="1"/>
  <c r="E2404" i="2"/>
  <c r="D2404" i="2"/>
  <c r="J2404" i="2" s="1"/>
  <c r="C2404" i="2"/>
  <c r="B2404" i="2"/>
  <c r="P2403" i="2"/>
  <c r="O2403" i="2"/>
  <c r="L2403" i="2"/>
  <c r="K2403" i="2"/>
  <c r="I2403" i="2"/>
  <c r="H2403" i="2"/>
  <c r="G2403" i="2"/>
  <c r="F2403" i="2"/>
  <c r="M2403" i="2" s="1"/>
  <c r="E2403" i="2"/>
  <c r="D2403" i="2"/>
  <c r="J2403" i="2" s="1"/>
  <c r="C2403" i="2"/>
  <c r="B2403" i="2"/>
  <c r="P2402" i="2"/>
  <c r="O2402" i="2"/>
  <c r="L2402" i="2"/>
  <c r="K2402" i="2"/>
  <c r="I2402" i="2"/>
  <c r="H2402" i="2"/>
  <c r="G2402" i="2"/>
  <c r="F2402" i="2"/>
  <c r="M2402" i="2" s="1"/>
  <c r="E2402" i="2"/>
  <c r="D2402" i="2"/>
  <c r="J2402" i="2" s="1"/>
  <c r="C2402" i="2"/>
  <c r="B2402" i="2"/>
  <c r="P2401" i="2"/>
  <c r="O2401" i="2"/>
  <c r="L2401" i="2"/>
  <c r="K2401" i="2"/>
  <c r="I2401" i="2"/>
  <c r="H2401" i="2"/>
  <c r="G2401" i="2"/>
  <c r="F2401" i="2"/>
  <c r="M2401" i="2" s="1"/>
  <c r="E2401" i="2"/>
  <c r="D2401" i="2"/>
  <c r="J2401" i="2" s="1"/>
  <c r="C2401" i="2"/>
  <c r="B2401" i="2"/>
  <c r="P2400" i="2"/>
  <c r="O2400" i="2"/>
  <c r="L2400" i="2"/>
  <c r="K2400" i="2"/>
  <c r="I2400" i="2"/>
  <c r="H2400" i="2"/>
  <c r="G2400" i="2"/>
  <c r="F2400" i="2"/>
  <c r="M2400" i="2" s="1"/>
  <c r="E2400" i="2"/>
  <c r="D2400" i="2"/>
  <c r="J2400" i="2" s="1"/>
  <c r="C2400" i="2"/>
  <c r="B2400" i="2"/>
  <c r="P2399" i="2"/>
  <c r="O2399" i="2"/>
  <c r="L2399" i="2"/>
  <c r="K2399" i="2"/>
  <c r="I2399" i="2"/>
  <c r="H2399" i="2"/>
  <c r="G2399" i="2"/>
  <c r="F2399" i="2"/>
  <c r="M2399" i="2" s="1"/>
  <c r="E2399" i="2"/>
  <c r="D2399" i="2"/>
  <c r="J2399" i="2" s="1"/>
  <c r="C2399" i="2"/>
  <c r="B2399" i="2"/>
  <c r="P2398" i="2"/>
  <c r="O2398" i="2"/>
  <c r="L2398" i="2"/>
  <c r="K2398" i="2"/>
  <c r="I2398" i="2"/>
  <c r="H2398" i="2"/>
  <c r="G2398" i="2"/>
  <c r="F2398" i="2"/>
  <c r="M2398" i="2" s="1"/>
  <c r="E2398" i="2"/>
  <c r="D2398" i="2"/>
  <c r="J2398" i="2" s="1"/>
  <c r="C2398" i="2"/>
  <c r="B2398" i="2"/>
  <c r="P2397" i="2"/>
  <c r="O2397" i="2"/>
  <c r="L2397" i="2"/>
  <c r="K2397" i="2"/>
  <c r="I2397" i="2"/>
  <c r="H2397" i="2"/>
  <c r="G2397" i="2"/>
  <c r="F2397" i="2"/>
  <c r="M2397" i="2" s="1"/>
  <c r="E2397" i="2"/>
  <c r="D2397" i="2"/>
  <c r="J2397" i="2" s="1"/>
  <c r="C2397" i="2"/>
  <c r="B2397" i="2"/>
  <c r="P2396" i="2"/>
  <c r="O2396" i="2"/>
  <c r="L2396" i="2"/>
  <c r="K2396" i="2"/>
  <c r="I2396" i="2"/>
  <c r="H2396" i="2"/>
  <c r="G2396" i="2"/>
  <c r="F2396" i="2"/>
  <c r="M2396" i="2" s="1"/>
  <c r="E2396" i="2"/>
  <c r="D2396" i="2"/>
  <c r="J2396" i="2" s="1"/>
  <c r="C2396" i="2"/>
  <c r="B2396" i="2"/>
  <c r="P2395" i="2"/>
  <c r="O2395" i="2"/>
  <c r="L2395" i="2"/>
  <c r="K2395" i="2"/>
  <c r="I2395" i="2"/>
  <c r="H2395" i="2"/>
  <c r="G2395" i="2"/>
  <c r="F2395" i="2"/>
  <c r="M2395" i="2" s="1"/>
  <c r="E2395" i="2"/>
  <c r="D2395" i="2"/>
  <c r="J2395" i="2" s="1"/>
  <c r="C2395" i="2"/>
  <c r="B2395" i="2"/>
  <c r="P2394" i="2"/>
  <c r="O2394" i="2"/>
  <c r="L2394" i="2"/>
  <c r="K2394" i="2"/>
  <c r="I2394" i="2"/>
  <c r="H2394" i="2"/>
  <c r="G2394" i="2"/>
  <c r="F2394" i="2"/>
  <c r="M2394" i="2" s="1"/>
  <c r="E2394" i="2"/>
  <c r="D2394" i="2"/>
  <c r="J2394" i="2" s="1"/>
  <c r="C2394" i="2"/>
  <c r="B2394" i="2"/>
  <c r="P2393" i="2"/>
  <c r="O2393" i="2"/>
  <c r="L2393" i="2"/>
  <c r="K2393" i="2"/>
  <c r="I2393" i="2"/>
  <c r="H2393" i="2"/>
  <c r="G2393" i="2"/>
  <c r="F2393" i="2"/>
  <c r="M2393" i="2" s="1"/>
  <c r="E2393" i="2"/>
  <c r="D2393" i="2"/>
  <c r="J2393" i="2" s="1"/>
  <c r="C2393" i="2"/>
  <c r="B2393" i="2"/>
  <c r="P2392" i="2"/>
  <c r="O2392" i="2"/>
  <c r="L2392" i="2"/>
  <c r="K2392" i="2"/>
  <c r="I2392" i="2"/>
  <c r="H2392" i="2"/>
  <c r="G2392" i="2"/>
  <c r="F2392" i="2"/>
  <c r="M2392" i="2" s="1"/>
  <c r="E2392" i="2"/>
  <c r="D2392" i="2"/>
  <c r="J2392" i="2" s="1"/>
  <c r="C2392" i="2"/>
  <c r="B2392" i="2"/>
  <c r="P2391" i="2"/>
  <c r="O2391" i="2"/>
  <c r="L2391" i="2"/>
  <c r="K2391" i="2"/>
  <c r="I2391" i="2"/>
  <c r="H2391" i="2"/>
  <c r="G2391" i="2"/>
  <c r="F2391" i="2"/>
  <c r="M2391" i="2" s="1"/>
  <c r="E2391" i="2"/>
  <c r="D2391" i="2"/>
  <c r="J2391" i="2" s="1"/>
  <c r="C2391" i="2"/>
  <c r="B2391" i="2"/>
  <c r="P2390" i="2"/>
  <c r="O2390" i="2"/>
  <c r="L2390" i="2"/>
  <c r="K2390" i="2"/>
  <c r="I2390" i="2"/>
  <c r="H2390" i="2"/>
  <c r="G2390" i="2"/>
  <c r="F2390" i="2"/>
  <c r="M2390" i="2" s="1"/>
  <c r="E2390" i="2"/>
  <c r="D2390" i="2"/>
  <c r="J2390" i="2" s="1"/>
  <c r="C2390" i="2"/>
  <c r="B2390" i="2"/>
  <c r="P2389" i="2"/>
  <c r="O2389" i="2"/>
  <c r="L2389" i="2"/>
  <c r="K2389" i="2"/>
  <c r="I2389" i="2"/>
  <c r="H2389" i="2"/>
  <c r="G2389" i="2"/>
  <c r="F2389" i="2"/>
  <c r="M2389" i="2" s="1"/>
  <c r="E2389" i="2"/>
  <c r="D2389" i="2"/>
  <c r="J2389" i="2" s="1"/>
  <c r="C2389" i="2"/>
  <c r="B2389" i="2"/>
  <c r="P2388" i="2"/>
  <c r="O2388" i="2"/>
  <c r="L2388" i="2"/>
  <c r="K2388" i="2"/>
  <c r="I2388" i="2"/>
  <c r="H2388" i="2"/>
  <c r="G2388" i="2"/>
  <c r="F2388" i="2"/>
  <c r="M2388" i="2" s="1"/>
  <c r="E2388" i="2"/>
  <c r="D2388" i="2"/>
  <c r="J2388" i="2" s="1"/>
  <c r="C2388" i="2"/>
  <c r="B2388" i="2"/>
  <c r="P2387" i="2"/>
  <c r="O2387" i="2"/>
  <c r="L2387" i="2"/>
  <c r="K2387" i="2"/>
  <c r="I2387" i="2"/>
  <c r="H2387" i="2"/>
  <c r="G2387" i="2"/>
  <c r="F2387" i="2"/>
  <c r="M2387" i="2" s="1"/>
  <c r="E2387" i="2"/>
  <c r="D2387" i="2"/>
  <c r="J2387" i="2" s="1"/>
  <c r="C2387" i="2"/>
  <c r="B2387" i="2"/>
  <c r="P2386" i="2"/>
  <c r="O2386" i="2"/>
  <c r="L2386" i="2"/>
  <c r="K2386" i="2"/>
  <c r="I2386" i="2"/>
  <c r="H2386" i="2"/>
  <c r="G2386" i="2"/>
  <c r="F2386" i="2"/>
  <c r="M2386" i="2" s="1"/>
  <c r="E2386" i="2"/>
  <c r="D2386" i="2"/>
  <c r="J2386" i="2" s="1"/>
  <c r="C2386" i="2"/>
  <c r="B2386" i="2"/>
  <c r="P2385" i="2"/>
  <c r="O2385" i="2"/>
  <c r="L2385" i="2"/>
  <c r="K2385" i="2"/>
  <c r="I2385" i="2"/>
  <c r="H2385" i="2"/>
  <c r="G2385" i="2"/>
  <c r="F2385" i="2"/>
  <c r="M2385" i="2" s="1"/>
  <c r="E2385" i="2"/>
  <c r="D2385" i="2"/>
  <c r="J2385" i="2" s="1"/>
  <c r="C2385" i="2"/>
  <c r="B2385" i="2"/>
  <c r="P2384" i="2"/>
  <c r="O2384" i="2"/>
  <c r="L2384" i="2"/>
  <c r="K2384" i="2"/>
  <c r="I2384" i="2"/>
  <c r="H2384" i="2"/>
  <c r="G2384" i="2"/>
  <c r="F2384" i="2"/>
  <c r="M2384" i="2" s="1"/>
  <c r="E2384" i="2"/>
  <c r="D2384" i="2"/>
  <c r="J2384" i="2" s="1"/>
  <c r="C2384" i="2"/>
  <c r="B2384" i="2"/>
  <c r="P2383" i="2"/>
  <c r="O2383" i="2"/>
  <c r="L2383" i="2"/>
  <c r="K2383" i="2"/>
  <c r="I2383" i="2"/>
  <c r="H2383" i="2"/>
  <c r="G2383" i="2"/>
  <c r="F2383" i="2"/>
  <c r="M2383" i="2" s="1"/>
  <c r="E2383" i="2"/>
  <c r="D2383" i="2"/>
  <c r="J2383" i="2" s="1"/>
  <c r="C2383" i="2"/>
  <c r="B2383" i="2"/>
  <c r="P2382" i="2"/>
  <c r="O2382" i="2"/>
  <c r="L2382" i="2"/>
  <c r="K2382" i="2"/>
  <c r="I2382" i="2"/>
  <c r="H2382" i="2"/>
  <c r="G2382" i="2"/>
  <c r="F2382" i="2"/>
  <c r="M2382" i="2" s="1"/>
  <c r="E2382" i="2"/>
  <c r="D2382" i="2"/>
  <c r="J2382" i="2" s="1"/>
  <c r="C2382" i="2"/>
  <c r="B2382" i="2"/>
  <c r="P2381" i="2"/>
  <c r="O2381" i="2"/>
  <c r="L2381" i="2"/>
  <c r="K2381" i="2"/>
  <c r="I2381" i="2"/>
  <c r="H2381" i="2"/>
  <c r="G2381" i="2"/>
  <c r="F2381" i="2"/>
  <c r="M2381" i="2" s="1"/>
  <c r="E2381" i="2"/>
  <c r="D2381" i="2"/>
  <c r="J2381" i="2" s="1"/>
  <c r="C2381" i="2"/>
  <c r="B2381" i="2"/>
  <c r="P2380" i="2"/>
  <c r="O2380" i="2"/>
  <c r="L2380" i="2"/>
  <c r="K2380" i="2"/>
  <c r="I2380" i="2"/>
  <c r="H2380" i="2"/>
  <c r="G2380" i="2"/>
  <c r="F2380" i="2"/>
  <c r="M2380" i="2" s="1"/>
  <c r="E2380" i="2"/>
  <c r="D2380" i="2"/>
  <c r="J2380" i="2" s="1"/>
  <c r="C2380" i="2"/>
  <c r="B2380" i="2"/>
  <c r="P2379" i="2"/>
  <c r="O2379" i="2"/>
  <c r="L2379" i="2"/>
  <c r="K2379" i="2"/>
  <c r="I2379" i="2"/>
  <c r="H2379" i="2"/>
  <c r="G2379" i="2"/>
  <c r="F2379" i="2"/>
  <c r="M2379" i="2" s="1"/>
  <c r="E2379" i="2"/>
  <c r="D2379" i="2"/>
  <c r="J2379" i="2" s="1"/>
  <c r="C2379" i="2"/>
  <c r="B2379" i="2"/>
  <c r="P2378" i="2"/>
  <c r="O2378" i="2"/>
  <c r="L2378" i="2"/>
  <c r="K2378" i="2"/>
  <c r="I2378" i="2"/>
  <c r="H2378" i="2"/>
  <c r="G2378" i="2"/>
  <c r="F2378" i="2"/>
  <c r="M2378" i="2" s="1"/>
  <c r="E2378" i="2"/>
  <c r="D2378" i="2"/>
  <c r="J2378" i="2" s="1"/>
  <c r="C2378" i="2"/>
  <c r="B2378" i="2"/>
  <c r="P2377" i="2"/>
  <c r="O2377" i="2"/>
  <c r="L2377" i="2"/>
  <c r="K2377" i="2"/>
  <c r="I2377" i="2"/>
  <c r="H2377" i="2"/>
  <c r="G2377" i="2"/>
  <c r="F2377" i="2"/>
  <c r="M2377" i="2" s="1"/>
  <c r="E2377" i="2"/>
  <c r="D2377" i="2"/>
  <c r="J2377" i="2" s="1"/>
  <c r="C2377" i="2"/>
  <c r="B2377" i="2"/>
  <c r="P2376" i="2"/>
  <c r="O2376" i="2"/>
  <c r="L2376" i="2"/>
  <c r="K2376" i="2"/>
  <c r="I2376" i="2"/>
  <c r="H2376" i="2"/>
  <c r="G2376" i="2"/>
  <c r="F2376" i="2"/>
  <c r="M2376" i="2" s="1"/>
  <c r="E2376" i="2"/>
  <c r="D2376" i="2"/>
  <c r="J2376" i="2" s="1"/>
  <c r="C2376" i="2"/>
  <c r="B2376" i="2"/>
  <c r="P2375" i="2"/>
  <c r="O2375" i="2"/>
  <c r="L2375" i="2"/>
  <c r="K2375" i="2"/>
  <c r="I2375" i="2"/>
  <c r="H2375" i="2"/>
  <c r="G2375" i="2"/>
  <c r="F2375" i="2"/>
  <c r="M2375" i="2" s="1"/>
  <c r="E2375" i="2"/>
  <c r="D2375" i="2"/>
  <c r="J2375" i="2" s="1"/>
  <c r="C2375" i="2"/>
  <c r="B2375" i="2"/>
  <c r="P2374" i="2"/>
  <c r="O2374" i="2"/>
  <c r="L2374" i="2"/>
  <c r="K2374" i="2"/>
  <c r="I2374" i="2"/>
  <c r="H2374" i="2"/>
  <c r="G2374" i="2"/>
  <c r="F2374" i="2"/>
  <c r="M2374" i="2" s="1"/>
  <c r="E2374" i="2"/>
  <c r="D2374" i="2"/>
  <c r="J2374" i="2" s="1"/>
  <c r="C2374" i="2"/>
  <c r="B2374" i="2"/>
  <c r="P2373" i="2"/>
  <c r="O2373" i="2"/>
  <c r="L2373" i="2"/>
  <c r="K2373" i="2"/>
  <c r="I2373" i="2"/>
  <c r="H2373" i="2"/>
  <c r="G2373" i="2"/>
  <c r="F2373" i="2"/>
  <c r="M2373" i="2" s="1"/>
  <c r="E2373" i="2"/>
  <c r="D2373" i="2"/>
  <c r="J2373" i="2" s="1"/>
  <c r="C2373" i="2"/>
  <c r="B2373" i="2"/>
  <c r="P2372" i="2"/>
  <c r="O2372" i="2"/>
  <c r="L2372" i="2"/>
  <c r="K2372" i="2"/>
  <c r="I2372" i="2"/>
  <c r="H2372" i="2"/>
  <c r="G2372" i="2"/>
  <c r="F2372" i="2"/>
  <c r="M2372" i="2" s="1"/>
  <c r="E2372" i="2"/>
  <c r="D2372" i="2"/>
  <c r="J2372" i="2" s="1"/>
  <c r="C2372" i="2"/>
  <c r="B2372" i="2"/>
  <c r="P2371" i="2"/>
  <c r="O2371" i="2"/>
  <c r="L2371" i="2"/>
  <c r="K2371" i="2"/>
  <c r="I2371" i="2"/>
  <c r="H2371" i="2"/>
  <c r="G2371" i="2"/>
  <c r="F2371" i="2"/>
  <c r="M2371" i="2" s="1"/>
  <c r="E2371" i="2"/>
  <c r="D2371" i="2"/>
  <c r="J2371" i="2" s="1"/>
  <c r="C2371" i="2"/>
  <c r="B2371" i="2"/>
  <c r="P2370" i="2"/>
  <c r="O2370" i="2"/>
  <c r="L2370" i="2"/>
  <c r="K2370" i="2"/>
  <c r="I2370" i="2"/>
  <c r="H2370" i="2"/>
  <c r="G2370" i="2"/>
  <c r="F2370" i="2"/>
  <c r="M2370" i="2" s="1"/>
  <c r="E2370" i="2"/>
  <c r="D2370" i="2"/>
  <c r="J2370" i="2" s="1"/>
  <c r="C2370" i="2"/>
  <c r="B2370" i="2"/>
  <c r="P2369" i="2"/>
  <c r="O2369" i="2"/>
  <c r="L2369" i="2"/>
  <c r="K2369" i="2"/>
  <c r="I2369" i="2"/>
  <c r="H2369" i="2"/>
  <c r="G2369" i="2"/>
  <c r="F2369" i="2"/>
  <c r="M2369" i="2" s="1"/>
  <c r="E2369" i="2"/>
  <c r="D2369" i="2"/>
  <c r="J2369" i="2" s="1"/>
  <c r="C2369" i="2"/>
  <c r="B2369" i="2"/>
  <c r="P2368" i="2"/>
  <c r="O2368" i="2"/>
  <c r="L2368" i="2"/>
  <c r="K2368" i="2"/>
  <c r="I2368" i="2"/>
  <c r="H2368" i="2"/>
  <c r="G2368" i="2"/>
  <c r="F2368" i="2"/>
  <c r="M2368" i="2" s="1"/>
  <c r="E2368" i="2"/>
  <c r="D2368" i="2"/>
  <c r="J2368" i="2" s="1"/>
  <c r="C2368" i="2"/>
  <c r="B2368" i="2"/>
  <c r="P2367" i="2"/>
  <c r="O2367" i="2"/>
  <c r="L2367" i="2"/>
  <c r="K2367" i="2"/>
  <c r="I2367" i="2"/>
  <c r="H2367" i="2"/>
  <c r="G2367" i="2"/>
  <c r="F2367" i="2"/>
  <c r="M2367" i="2" s="1"/>
  <c r="E2367" i="2"/>
  <c r="D2367" i="2"/>
  <c r="J2367" i="2" s="1"/>
  <c r="C2367" i="2"/>
  <c r="B2367" i="2"/>
  <c r="P2366" i="2"/>
  <c r="O2366" i="2"/>
  <c r="L2366" i="2"/>
  <c r="K2366" i="2"/>
  <c r="I2366" i="2"/>
  <c r="H2366" i="2"/>
  <c r="G2366" i="2"/>
  <c r="F2366" i="2"/>
  <c r="M2366" i="2" s="1"/>
  <c r="E2366" i="2"/>
  <c r="D2366" i="2"/>
  <c r="J2366" i="2" s="1"/>
  <c r="C2366" i="2"/>
  <c r="B2366" i="2"/>
  <c r="P2365" i="2"/>
  <c r="O2365" i="2"/>
  <c r="L2365" i="2"/>
  <c r="K2365" i="2"/>
  <c r="I2365" i="2"/>
  <c r="H2365" i="2"/>
  <c r="G2365" i="2"/>
  <c r="F2365" i="2"/>
  <c r="E2365" i="2"/>
  <c r="D2365" i="2"/>
  <c r="J2365" i="2" s="1"/>
  <c r="C2365" i="2"/>
  <c r="B2365" i="2"/>
  <c r="P2364" i="2"/>
  <c r="O2364" i="2"/>
  <c r="L2364" i="2"/>
  <c r="K2364" i="2"/>
  <c r="I2364" i="2"/>
  <c r="H2364" i="2"/>
  <c r="G2364" i="2"/>
  <c r="F2364" i="2"/>
  <c r="M2364" i="2" s="1"/>
  <c r="E2364" i="2"/>
  <c r="D2364" i="2"/>
  <c r="J2364" i="2" s="1"/>
  <c r="C2364" i="2"/>
  <c r="B2364" i="2"/>
  <c r="P2363" i="2"/>
  <c r="O2363" i="2"/>
  <c r="L2363" i="2"/>
  <c r="K2363" i="2"/>
  <c r="I2363" i="2"/>
  <c r="H2363" i="2"/>
  <c r="G2363" i="2"/>
  <c r="M2363" i="2" s="1"/>
  <c r="F2363" i="2"/>
  <c r="E2363" i="2"/>
  <c r="D2363" i="2"/>
  <c r="J2363" i="2" s="1"/>
  <c r="C2363" i="2"/>
  <c r="B2363" i="2"/>
  <c r="P2362" i="2"/>
  <c r="O2362" i="2"/>
  <c r="M2362" i="2"/>
  <c r="L2362" i="2"/>
  <c r="K2362" i="2"/>
  <c r="I2362" i="2"/>
  <c r="N2362" i="2" s="1"/>
  <c r="H2362" i="2"/>
  <c r="G2362" i="2"/>
  <c r="F2362" i="2"/>
  <c r="E2362" i="2"/>
  <c r="D2362" i="2"/>
  <c r="J2362" i="2" s="1"/>
  <c r="C2362" i="2"/>
  <c r="B2362" i="2"/>
  <c r="P2361" i="2"/>
  <c r="O2361" i="2"/>
  <c r="L2361" i="2"/>
  <c r="K2361" i="2"/>
  <c r="I2361" i="2"/>
  <c r="H2361" i="2"/>
  <c r="G2361" i="2"/>
  <c r="F2361" i="2"/>
  <c r="M2361" i="2" s="1"/>
  <c r="E2361" i="2"/>
  <c r="D2361" i="2"/>
  <c r="J2361" i="2" s="1"/>
  <c r="C2361" i="2"/>
  <c r="B2361" i="2"/>
  <c r="P2360" i="2"/>
  <c r="O2360" i="2"/>
  <c r="L2360" i="2"/>
  <c r="K2360" i="2"/>
  <c r="I2360" i="2"/>
  <c r="H2360" i="2"/>
  <c r="G2360" i="2"/>
  <c r="F2360" i="2"/>
  <c r="M2360" i="2" s="1"/>
  <c r="E2360" i="2"/>
  <c r="D2360" i="2"/>
  <c r="C2360" i="2"/>
  <c r="B2360" i="2"/>
  <c r="P2359" i="2"/>
  <c r="O2359" i="2"/>
  <c r="L2359" i="2"/>
  <c r="K2359" i="2"/>
  <c r="I2359" i="2"/>
  <c r="H2359" i="2"/>
  <c r="G2359" i="2"/>
  <c r="F2359" i="2"/>
  <c r="M2359" i="2" s="1"/>
  <c r="E2359" i="2"/>
  <c r="D2359" i="2"/>
  <c r="J2359" i="2" s="1"/>
  <c r="C2359" i="2"/>
  <c r="B2359" i="2"/>
  <c r="P2358" i="2"/>
  <c r="O2358" i="2"/>
  <c r="L2358" i="2"/>
  <c r="K2358" i="2"/>
  <c r="I2358" i="2"/>
  <c r="H2358" i="2"/>
  <c r="G2358" i="2"/>
  <c r="F2358" i="2"/>
  <c r="M2358" i="2" s="1"/>
  <c r="E2358" i="2"/>
  <c r="D2358" i="2"/>
  <c r="C2358" i="2"/>
  <c r="B2358" i="2"/>
  <c r="P2357" i="2"/>
  <c r="O2357" i="2"/>
  <c r="L2357" i="2"/>
  <c r="K2357" i="2"/>
  <c r="I2357" i="2"/>
  <c r="H2357" i="2"/>
  <c r="G2357" i="2"/>
  <c r="F2357" i="2"/>
  <c r="M2357" i="2" s="1"/>
  <c r="E2357" i="2"/>
  <c r="D2357" i="2"/>
  <c r="C2357" i="2"/>
  <c r="B2357" i="2"/>
  <c r="P2356" i="2"/>
  <c r="O2356" i="2"/>
  <c r="L2356" i="2"/>
  <c r="K2356" i="2"/>
  <c r="I2356" i="2"/>
  <c r="H2356" i="2"/>
  <c r="G2356" i="2"/>
  <c r="F2356" i="2"/>
  <c r="M2356" i="2" s="1"/>
  <c r="E2356" i="2"/>
  <c r="D2356" i="2"/>
  <c r="C2356" i="2"/>
  <c r="B2356" i="2"/>
  <c r="P2355" i="2"/>
  <c r="O2355" i="2"/>
  <c r="L2355" i="2"/>
  <c r="K2355" i="2"/>
  <c r="I2355" i="2"/>
  <c r="H2355" i="2"/>
  <c r="G2355" i="2"/>
  <c r="M2355" i="2" s="1"/>
  <c r="F2355" i="2"/>
  <c r="E2355" i="2"/>
  <c r="D2355" i="2"/>
  <c r="J2355" i="2" s="1"/>
  <c r="C2355" i="2"/>
  <c r="B2355" i="2"/>
  <c r="P2354" i="2"/>
  <c r="O2354" i="2"/>
  <c r="M2354" i="2"/>
  <c r="L2354" i="2"/>
  <c r="K2354" i="2"/>
  <c r="I2354" i="2"/>
  <c r="H2354" i="2"/>
  <c r="G2354" i="2"/>
  <c r="F2354" i="2"/>
  <c r="E2354" i="2"/>
  <c r="J2354" i="2" s="1"/>
  <c r="D2354" i="2"/>
  <c r="C2354" i="2"/>
  <c r="B2354" i="2"/>
  <c r="P2353" i="2"/>
  <c r="O2353" i="2"/>
  <c r="L2353" i="2"/>
  <c r="Q2353" i="2" s="1"/>
  <c r="K2353" i="2"/>
  <c r="I2353" i="2"/>
  <c r="N2353" i="2" s="1"/>
  <c r="T2353" i="2" s="1"/>
  <c r="H2353" i="2"/>
  <c r="G2353" i="2"/>
  <c r="M2353" i="2" s="1"/>
  <c r="F2353" i="2"/>
  <c r="E2353" i="2"/>
  <c r="D2353" i="2"/>
  <c r="J2353" i="2" s="1"/>
  <c r="C2353" i="2"/>
  <c r="B2353" i="2"/>
  <c r="P2352" i="2"/>
  <c r="O2352" i="2"/>
  <c r="L2352" i="2"/>
  <c r="K2352" i="2"/>
  <c r="I2352" i="2"/>
  <c r="H2352" i="2"/>
  <c r="G2352" i="2"/>
  <c r="F2352" i="2"/>
  <c r="M2352" i="2" s="1"/>
  <c r="E2352" i="2"/>
  <c r="D2352" i="2"/>
  <c r="J2352" i="2" s="1"/>
  <c r="C2352" i="2"/>
  <c r="B2352" i="2"/>
  <c r="P2351" i="2"/>
  <c r="O2351" i="2"/>
  <c r="L2351" i="2"/>
  <c r="K2351" i="2"/>
  <c r="J2351" i="2"/>
  <c r="I2351" i="2"/>
  <c r="H2351" i="2"/>
  <c r="G2351" i="2"/>
  <c r="M2351" i="2" s="1"/>
  <c r="F2351" i="2"/>
  <c r="E2351" i="2"/>
  <c r="D2351" i="2"/>
  <c r="C2351" i="2"/>
  <c r="B2351" i="2"/>
  <c r="P2350" i="2"/>
  <c r="O2350" i="2"/>
  <c r="L2350" i="2"/>
  <c r="K2350" i="2"/>
  <c r="J2350" i="2"/>
  <c r="I2350" i="2"/>
  <c r="H2350" i="2"/>
  <c r="G2350" i="2"/>
  <c r="M2350" i="2" s="1"/>
  <c r="F2350" i="2"/>
  <c r="E2350" i="2"/>
  <c r="D2350" i="2"/>
  <c r="C2350" i="2"/>
  <c r="B2350" i="2"/>
  <c r="P2349" i="2"/>
  <c r="O2349" i="2"/>
  <c r="L2349" i="2"/>
  <c r="K2349" i="2"/>
  <c r="J2349" i="2"/>
  <c r="I2349" i="2"/>
  <c r="H2349" i="2"/>
  <c r="G2349" i="2"/>
  <c r="M2349" i="2" s="1"/>
  <c r="F2349" i="2"/>
  <c r="E2349" i="2"/>
  <c r="D2349" i="2"/>
  <c r="C2349" i="2"/>
  <c r="B2349" i="2"/>
  <c r="P2348" i="2"/>
  <c r="O2348" i="2"/>
  <c r="L2348" i="2"/>
  <c r="K2348" i="2"/>
  <c r="J2348" i="2"/>
  <c r="I2348" i="2"/>
  <c r="H2348" i="2"/>
  <c r="G2348" i="2"/>
  <c r="M2348" i="2" s="1"/>
  <c r="F2348" i="2"/>
  <c r="E2348" i="2"/>
  <c r="D2348" i="2"/>
  <c r="C2348" i="2"/>
  <c r="B2348" i="2"/>
  <c r="P2347" i="2"/>
  <c r="O2347" i="2"/>
  <c r="L2347" i="2"/>
  <c r="K2347" i="2"/>
  <c r="J2347" i="2"/>
  <c r="I2347" i="2"/>
  <c r="H2347" i="2"/>
  <c r="N2347" i="2" s="1"/>
  <c r="G2347" i="2"/>
  <c r="M2347" i="2" s="1"/>
  <c r="F2347" i="2"/>
  <c r="E2347" i="2"/>
  <c r="D2347" i="2"/>
  <c r="C2347" i="2"/>
  <c r="B2347" i="2"/>
  <c r="P2346" i="2"/>
  <c r="O2346" i="2"/>
  <c r="L2346" i="2"/>
  <c r="K2346" i="2"/>
  <c r="J2346" i="2"/>
  <c r="I2346" i="2"/>
  <c r="H2346" i="2"/>
  <c r="N2346" i="2" s="1"/>
  <c r="G2346" i="2"/>
  <c r="M2346" i="2" s="1"/>
  <c r="F2346" i="2"/>
  <c r="E2346" i="2"/>
  <c r="D2346" i="2"/>
  <c r="C2346" i="2"/>
  <c r="B2346" i="2"/>
  <c r="P2345" i="2"/>
  <c r="O2345" i="2"/>
  <c r="W2345" i="2" s="1"/>
  <c r="L2345" i="2"/>
  <c r="K2345" i="2"/>
  <c r="J2345" i="2"/>
  <c r="I2345" i="2"/>
  <c r="H2345" i="2"/>
  <c r="N2345" i="2" s="1"/>
  <c r="G2345" i="2"/>
  <c r="M2345" i="2" s="1"/>
  <c r="F2345" i="2"/>
  <c r="E2345" i="2"/>
  <c r="D2345" i="2"/>
  <c r="C2345" i="2"/>
  <c r="B2345" i="2"/>
  <c r="P2344" i="2"/>
  <c r="O2344" i="2"/>
  <c r="L2344" i="2"/>
  <c r="K2344" i="2"/>
  <c r="J2344" i="2"/>
  <c r="I2344" i="2"/>
  <c r="H2344" i="2"/>
  <c r="G2344" i="2"/>
  <c r="M2344" i="2" s="1"/>
  <c r="F2344" i="2"/>
  <c r="E2344" i="2"/>
  <c r="D2344" i="2"/>
  <c r="C2344" i="2"/>
  <c r="B2344" i="2"/>
  <c r="P2343" i="2"/>
  <c r="O2343" i="2"/>
  <c r="L2343" i="2"/>
  <c r="K2343" i="2"/>
  <c r="J2343" i="2"/>
  <c r="I2343" i="2"/>
  <c r="H2343" i="2"/>
  <c r="G2343" i="2"/>
  <c r="M2343" i="2" s="1"/>
  <c r="F2343" i="2"/>
  <c r="E2343" i="2"/>
  <c r="D2343" i="2"/>
  <c r="C2343" i="2"/>
  <c r="B2343" i="2"/>
  <c r="P2342" i="2"/>
  <c r="O2342" i="2"/>
  <c r="L2342" i="2"/>
  <c r="K2342" i="2"/>
  <c r="J2342" i="2"/>
  <c r="I2342" i="2"/>
  <c r="H2342" i="2"/>
  <c r="G2342" i="2"/>
  <c r="M2342" i="2" s="1"/>
  <c r="F2342" i="2"/>
  <c r="E2342" i="2"/>
  <c r="D2342" i="2"/>
  <c r="C2342" i="2"/>
  <c r="B2342" i="2"/>
  <c r="P2341" i="2"/>
  <c r="O2341" i="2"/>
  <c r="L2341" i="2"/>
  <c r="K2341" i="2"/>
  <c r="J2341" i="2"/>
  <c r="I2341" i="2"/>
  <c r="H2341" i="2"/>
  <c r="G2341" i="2"/>
  <c r="M2341" i="2" s="1"/>
  <c r="F2341" i="2"/>
  <c r="E2341" i="2"/>
  <c r="D2341" i="2"/>
  <c r="C2341" i="2"/>
  <c r="B2341" i="2"/>
  <c r="P2340" i="2"/>
  <c r="O2340" i="2"/>
  <c r="L2340" i="2"/>
  <c r="K2340" i="2"/>
  <c r="J2340" i="2"/>
  <c r="I2340" i="2"/>
  <c r="H2340" i="2"/>
  <c r="G2340" i="2"/>
  <c r="M2340" i="2" s="1"/>
  <c r="F2340" i="2"/>
  <c r="E2340" i="2"/>
  <c r="D2340" i="2"/>
  <c r="C2340" i="2"/>
  <c r="B2340" i="2"/>
  <c r="P2339" i="2"/>
  <c r="O2339" i="2"/>
  <c r="L2339" i="2"/>
  <c r="K2339" i="2"/>
  <c r="J2339" i="2"/>
  <c r="I2339" i="2"/>
  <c r="H2339" i="2"/>
  <c r="N2339" i="2" s="1"/>
  <c r="G2339" i="2"/>
  <c r="M2339" i="2" s="1"/>
  <c r="F2339" i="2"/>
  <c r="E2339" i="2"/>
  <c r="D2339" i="2"/>
  <c r="C2339" i="2"/>
  <c r="B2339" i="2"/>
  <c r="P2338" i="2"/>
  <c r="O2338" i="2"/>
  <c r="L2338" i="2"/>
  <c r="K2338" i="2"/>
  <c r="J2338" i="2"/>
  <c r="I2338" i="2"/>
  <c r="H2338" i="2"/>
  <c r="N2338" i="2" s="1"/>
  <c r="G2338" i="2"/>
  <c r="M2338" i="2" s="1"/>
  <c r="F2338" i="2"/>
  <c r="E2338" i="2"/>
  <c r="D2338" i="2"/>
  <c r="C2338" i="2"/>
  <c r="B2338" i="2"/>
  <c r="P2337" i="2"/>
  <c r="O2337" i="2"/>
  <c r="W2337" i="2" s="1"/>
  <c r="L2337" i="2"/>
  <c r="K2337" i="2"/>
  <c r="J2337" i="2"/>
  <c r="I2337" i="2"/>
  <c r="H2337" i="2"/>
  <c r="N2337" i="2" s="1"/>
  <c r="G2337" i="2"/>
  <c r="M2337" i="2" s="1"/>
  <c r="F2337" i="2"/>
  <c r="E2337" i="2"/>
  <c r="D2337" i="2"/>
  <c r="C2337" i="2"/>
  <c r="B2337" i="2"/>
  <c r="P2336" i="2"/>
  <c r="O2336" i="2"/>
  <c r="L2336" i="2"/>
  <c r="K2336" i="2"/>
  <c r="J2336" i="2"/>
  <c r="I2336" i="2"/>
  <c r="H2336" i="2"/>
  <c r="G2336" i="2"/>
  <c r="M2336" i="2" s="1"/>
  <c r="F2336" i="2"/>
  <c r="E2336" i="2"/>
  <c r="D2336" i="2"/>
  <c r="C2336" i="2"/>
  <c r="B2336" i="2"/>
  <c r="P2335" i="2"/>
  <c r="O2335" i="2"/>
  <c r="L2335" i="2"/>
  <c r="K2335" i="2"/>
  <c r="J2335" i="2"/>
  <c r="I2335" i="2"/>
  <c r="H2335" i="2"/>
  <c r="G2335" i="2"/>
  <c r="M2335" i="2" s="1"/>
  <c r="F2335" i="2"/>
  <c r="E2335" i="2"/>
  <c r="D2335" i="2"/>
  <c r="C2335" i="2"/>
  <c r="B2335" i="2"/>
  <c r="P2334" i="2"/>
  <c r="O2334" i="2"/>
  <c r="L2334" i="2"/>
  <c r="K2334" i="2"/>
  <c r="J2334" i="2"/>
  <c r="I2334" i="2"/>
  <c r="H2334" i="2"/>
  <c r="G2334" i="2"/>
  <c r="M2334" i="2" s="1"/>
  <c r="F2334" i="2"/>
  <c r="E2334" i="2"/>
  <c r="D2334" i="2"/>
  <c r="C2334" i="2"/>
  <c r="B2334" i="2"/>
  <c r="P2333" i="2"/>
  <c r="O2333" i="2"/>
  <c r="L2333" i="2"/>
  <c r="K2333" i="2"/>
  <c r="J2333" i="2"/>
  <c r="I2333" i="2"/>
  <c r="H2333" i="2"/>
  <c r="G2333" i="2"/>
  <c r="M2333" i="2" s="1"/>
  <c r="F2333" i="2"/>
  <c r="E2333" i="2"/>
  <c r="D2333" i="2"/>
  <c r="C2333" i="2"/>
  <c r="B2333" i="2"/>
  <c r="P2332" i="2"/>
  <c r="O2332" i="2"/>
  <c r="L2332" i="2"/>
  <c r="K2332" i="2"/>
  <c r="J2332" i="2"/>
  <c r="I2332" i="2"/>
  <c r="H2332" i="2"/>
  <c r="N2332" i="2" s="1"/>
  <c r="R2332" i="2" s="1"/>
  <c r="G2332" i="2"/>
  <c r="M2332" i="2" s="1"/>
  <c r="F2332" i="2"/>
  <c r="E2332" i="2"/>
  <c r="D2332" i="2"/>
  <c r="C2332" i="2"/>
  <c r="B2332" i="2"/>
  <c r="P2331" i="2"/>
  <c r="O2331" i="2"/>
  <c r="L2331" i="2"/>
  <c r="K2331" i="2"/>
  <c r="J2331" i="2"/>
  <c r="I2331" i="2"/>
  <c r="H2331" i="2"/>
  <c r="N2331" i="2" s="1"/>
  <c r="R2331" i="2" s="1"/>
  <c r="G2331" i="2"/>
  <c r="M2331" i="2" s="1"/>
  <c r="F2331" i="2"/>
  <c r="E2331" i="2"/>
  <c r="D2331" i="2"/>
  <c r="C2331" i="2"/>
  <c r="B2331" i="2"/>
  <c r="P2330" i="2"/>
  <c r="O2330" i="2"/>
  <c r="L2330" i="2"/>
  <c r="K2330" i="2"/>
  <c r="J2330" i="2"/>
  <c r="I2330" i="2"/>
  <c r="H2330" i="2"/>
  <c r="G2330" i="2"/>
  <c r="M2330" i="2" s="1"/>
  <c r="F2330" i="2"/>
  <c r="E2330" i="2"/>
  <c r="D2330" i="2"/>
  <c r="C2330" i="2"/>
  <c r="B2330" i="2"/>
  <c r="P2329" i="2"/>
  <c r="O2329" i="2"/>
  <c r="L2329" i="2"/>
  <c r="K2329" i="2"/>
  <c r="J2329" i="2"/>
  <c r="I2329" i="2"/>
  <c r="H2329" i="2"/>
  <c r="G2329" i="2"/>
  <c r="M2329" i="2" s="1"/>
  <c r="F2329" i="2"/>
  <c r="E2329" i="2"/>
  <c r="D2329" i="2"/>
  <c r="C2329" i="2"/>
  <c r="B2329" i="2"/>
  <c r="P2328" i="2"/>
  <c r="O2328" i="2"/>
  <c r="L2328" i="2"/>
  <c r="K2328" i="2"/>
  <c r="J2328" i="2"/>
  <c r="I2328" i="2"/>
  <c r="H2328" i="2"/>
  <c r="N2328" i="2" s="1"/>
  <c r="R2328" i="2" s="1"/>
  <c r="G2328" i="2"/>
  <c r="M2328" i="2" s="1"/>
  <c r="F2328" i="2"/>
  <c r="E2328" i="2"/>
  <c r="D2328" i="2"/>
  <c r="C2328" i="2"/>
  <c r="B2328" i="2"/>
  <c r="P2327" i="2"/>
  <c r="O2327" i="2"/>
  <c r="L2327" i="2"/>
  <c r="K2327" i="2"/>
  <c r="J2327" i="2"/>
  <c r="I2327" i="2"/>
  <c r="H2327" i="2"/>
  <c r="N2327" i="2" s="1"/>
  <c r="R2327" i="2" s="1"/>
  <c r="G2327" i="2"/>
  <c r="M2327" i="2" s="1"/>
  <c r="F2327" i="2"/>
  <c r="E2327" i="2"/>
  <c r="D2327" i="2"/>
  <c r="C2327" i="2"/>
  <c r="B2327" i="2"/>
  <c r="P2326" i="2"/>
  <c r="O2326" i="2"/>
  <c r="L2326" i="2"/>
  <c r="K2326" i="2"/>
  <c r="J2326" i="2"/>
  <c r="I2326" i="2"/>
  <c r="H2326" i="2"/>
  <c r="G2326" i="2"/>
  <c r="M2326" i="2" s="1"/>
  <c r="F2326" i="2"/>
  <c r="E2326" i="2"/>
  <c r="D2326" i="2"/>
  <c r="C2326" i="2"/>
  <c r="B2326" i="2"/>
  <c r="P2325" i="2"/>
  <c r="O2325" i="2"/>
  <c r="L2325" i="2"/>
  <c r="K2325" i="2"/>
  <c r="J2325" i="2"/>
  <c r="I2325" i="2"/>
  <c r="H2325" i="2"/>
  <c r="G2325" i="2"/>
  <c r="M2325" i="2" s="1"/>
  <c r="F2325" i="2"/>
  <c r="E2325" i="2"/>
  <c r="D2325" i="2"/>
  <c r="C2325" i="2"/>
  <c r="B2325" i="2"/>
  <c r="P2324" i="2"/>
  <c r="O2324" i="2"/>
  <c r="L2324" i="2"/>
  <c r="K2324" i="2"/>
  <c r="J2324" i="2"/>
  <c r="I2324" i="2"/>
  <c r="H2324" i="2"/>
  <c r="N2324" i="2" s="1"/>
  <c r="R2324" i="2" s="1"/>
  <c r="G2324" i="2"/>
  <c r="M2324" i="2" s="1"/>
  <c r="F2324" i="2"/>
  <c r="E2324" i="2"/>
  <c r="D2324" i="2"/>
  <c r="C2324" i="2"/>
  <c r="B2324" i="2"/>
  <c r="P2323" i="2"/>
  <c r="O2323" i="2"/>
  <c r="L2323" i="2"/>
  <c r="K2323" i="2"/>
  <c r="J2323" i="2"/>
  <c r="I2323" i="2"/>
  <c r="H2323" i="2"/>
  <c r="N2323" i="2" s="1"/>
  <c r="R2323" i="2" s="1"/>
  <c r="G2323" i="2"/>
  <c r="M2323" i="2" s="1"/>
  <c r="F2323" i="2"/>
  <c r="E2323" i="2"/>
  <c r="D2323" i="2"/>
  <c r="C2323" i="2"/>
  <c r="B2323" i="2"/>
  <c r="P2322" i="2"/>
  <c r="O2322" i="2"/>
  <c r="L2322" i="2"/>
  <c r="K2322" i="2"/>
  <c r="J2322" i="2"/>
  <c r="I2322" i="2"/>
  <c r="H2322" i="2"/>
  <c r="G2322" i="2"/>
  <c r="M2322" i="2" s="1"/>
  <c r="F2322" i="2"/>
  <c r="E2322" i="2"/>
  <c r="D2322" i="2"/>
  <c r="C2322" i="2"/>
  <c r="B2322" i="2"/>
  <c r="P2321" i="2"/>
  <c r="O2321" i="2"/>
  <c r="L2321" i="2"/>
  <c r="K2321" i="2"/>
  <c r="J2321" i="2"/>
  <c r="I2321" i="2"/>
  <c r="H2321" i="2"/>
  <c r="G2321" i="2"/>
  <c r="M2321" i="2" s="1"/>
  <c r="F2321" i="2"/>
  <c r="E2321" i="2"/>
  <c r="D2321" i="2"/>
  <c r="C2321" i="2"/>
  <c r="B2321" i="2"/>
  <c r="P2320" i="2"/>
  <c r="O2320" i="2"/>
  <c r="L2320" i="2"/>
  <c r="K2320" i="2"/>
  <c r="J2320" i="2"/>
  <c r="I2320" i="2"/>
  <c r="H2320" i="2"/>
  <c r="N2320" i="2" s="1"/>
  <c r="R2320" i="2" s="1"/>
  <c r="G2320" i="2"/>
  <c r="M2320" i="2" s="1"/>
  <c r="F2320" i="2"/>
  <c r="E2320" i="2"/>
  <c r="D2320" i="2"/>
  <c r="C2320" i="2"/>
  <c r="B2320" i="2"/>
  <c r="P2319" i="2"/>
  <c r="O2319" i="2"/>
  <c r="L2319" i="2"/>
  <c r="K2319" i="2"/>
  <c r="J2319" i="2"/>
  <c r="I2319" i="2"/>
  <c r="H2319" i="2"/>
  <c r="N2319" i="2" s="1"/>
  <c r="R2319" i="2" s="1"/>
  <c r="G2319" i="2"/>
  <c r="M2319" i="2" s="1"/>
  <c r="F2319" i="2"/>
  <c r="E2319" i="2"/>
  <c r="D2319" i="2"/>
  <c r="C2319" i="2"/>
  <c r="B2319" i="2"/>
  <c r="P2318" i="2"/>
  <c r="O2318" i="2"/>
  <c r="L2318" i="2"/>
  <c r="K2318" i="2"/>
  <c r="J2318" i="2"/>
  <c r="I2318" i="2"/>
  <c r="H2318" i="2"/>
  <c r="G2318" i="2"/>
  <c r="M2318" i="2" s="1"/>
  <c r="F2318" i="2"/>
  <c r="E2318" i="2"/>
  <c r="D2318" i="2"/>
  <c r="C2318" i="2"/>
  <c r="B2318" i="2"/>
  <c r="P2317" i="2"/>
  <c r="O2317" i="2"/>
  <c r="L2317" i="2"/>
  <c r="K2317" i="2"/>
  <c r="J2317" i="2"/>
  <c r="I2317" i="2"/>
  <c r="H2317" i="2"/>
  <c r="G2317" i="2"/>
  <c r="M2317" i="2" s="1"/>
  <c r="F2317" i="2"/>
  <c r="E2317" i="2"/>
  <c r="D2317" i="2"/>
  <c r="C2317" i="2"/>
  <c r="B2317" i="2"/>
  <c r="P2316" i="2"/>
  <c r="O2316" i="2"/>
  <c r="L2316" i="2"/>
  <c r="K2316" i="2"/>
  <c r="J2316" i="2"/>
  <c r="I2316" i="2"/>
  <c r="H2316" i="2"/>
  <c r="N2316" i="2" s="1"/>
  <c r="R2316" i="2" s="1"/>
  <c r="G2316" i="2"/>
  <c r="M2316" i="2" s="1"/>
  <c r="F2316" i="2"/>
  <c r="E2316" i="2"/>
  <c r="D2316" i="2"/>
  <c r="C2316" i="2"/>
  <c r="B2316" i="2"/>
  <c r="P2315" i="2"/>
  <c r="O2315" i="2"/>
  <c r="L2315" i="2"/>
  <c r="K2315" i="2"/>
  <c r="J2315" i="2"/>
  <c r="I2315" i="2"/>
  <c r="H2315" i="2"/>
  <c r="N2315" i="2" s="1"/>
  <c r="R2315" i="2" s="1"/>
  <c r="G2315" i="2"/>
  <c r="M2315" i="2" s="1"/>
  <c r="F2315" i="2"/>
  <c r="E2315" i="2"/>
  <c r="D2315" i="2"/>
  <c r="C2315" i="2"/>
  <c r="B2315" i="2"/>
  <c r="P2314" i="2"/>
  <c r="O2314" i="2"/>
  <c r="L2314" i="2"/>
  <c r="K2314" i="2"/>
  <c r="J2314" i="2"/>
  <c r="I2314" i="2"/>
  <c r="H2314" i="2"/>
  <c r="G2314" i="2"/>
  <c r="M2314" i="2" s="1"/>
  <c r="F2314" i="2"/>
  <c r="E2314" i="2"/>
  <c r="D2314" i="2"/>
  <c r="C2314" i="2"/>
  <c r="B2314" i="2"/>
  <c r="P2313" i="2"/>
  <c r="O2313" i="2"/>
  <c r="L2313" i="2"/>
  <c r="K2313" i="2"/>
  <c r="J2313" i="2"/>
  <c r="I2313" i="2"/>
  <c r="H2313" i="2"/>
  <c r="G2313" i="2"/>
  <c r="M2313" i="2" s="1"/>
  <c r="F2313" i="2"/>
  <c r="E2313" i="2"/>
  <c r="D2313" i="2"/>
  <c r="C2313" i="2"/>
  <c r="B2313" i="2"/>
  <c r="P2312" i="2"/>
  <c r="O2312" i="2"/>
  <c r="L2312" i="2"/>
  <c r="K2312" i="2"/>
  <c r="J2312" i="2"/>
  <c r="I2312" i="2"/>
  <c r="H2312" i="2"/>
  <c r="N2312" i="2" s="1"/>
  <c r="R2312" i="2" s="1"/>
  <c r="G2312" i="2"/>
  <c r="M2312" i="2" s="1"/>
  <c r="F2312" i="2"/>
  <c r="E2312" i="2"/>
  <c r="D2312" i="2"/>
  <c r="C2312" i="2"/>
  <c r="B2312" i="2"/>
  <c r="P2311" i="2"/>
  <c r="O2311" i="2"/>
  <c r="L2311" i="2"/>
  <c r="K2311" i="2"/>
  <c r="J2311" i="2"/>
  <c r="I2311" i="2"/>
  <c r="H2311" i="2"/>
  <c r="N2311" i="2" s="1"/>
  <c r="R2311" i="2" s="1"/>
  <c r="G2311" i="2"/>
  <c r="M2311" i="2" s="1"/>
  <c r="F2311" i="2"/>
  <c r="E2311" i="2"/>
  <c r="D2311" i="2"/>
  <c r="C2311" i="2"/>
  <c r="B2311" i="2"/>
  <c r="P2310" i="2"/>
  <c r="O2310" i="2"/>
  <c r="L2310" i="2"/>
  <c r="K2310" i="2"/>
  <c r="J2310" i="2"/>
  <c r="I2310" i="2"/>
  <c r="H2310" i="2"/>
  <c r="G2310" i="2"/>
  <c r="M2310" i="2" s="1"/>
  <c r="F2310" i="2"/>
  <c r="E2310" i="2"/>
  <c r="D2310" i="2"/>
  <c r="C2310" i="2"/>
  <c r="B2310" i="2"/>
  <c r="P2309" i="2"/>
  <c r="O2309" i="2"/>
  <c r="L2309" i="2"/>
  <c r="K2309" i="2"/>
  <c r="J2309" i="2"/>
  <c r="I2309" i="2"/>
  <c r="H2309" i="2"/>
  <c r="G2309" i="2"/>
  <c r="M2309" i="2" s="1"/>
  <c r="F2309" i="2"/>
  <c r="E2309" i="2"/>
  <c r="D2309" i="2"/>
  <c r="C2309" i="2"/>
  <c r="B2309" i="2"/>
  <c r="P2308" i="2"/>
  <c r="O2308" i="2"/>
  <c r="L2308" i="2"/>
  <c r="K2308" i="2"/>
  <c r="J2308" i="2"/>
  <c r="I2308" i="2"/>
  <c r="H2308" i="2"/>
  <c r="N2308" i="2" s="1"/>
  <c r="R2308" i="2" s="1"/>
  <c r="G2308" i="2"/>
  <c r="M2308" i="2" s="1"/>
  <c r="F2308" i="2"/>
  <c r="E2308" i="2"/>
  <c r="D2308" i="2"/>
  <c r="C2308" i="2"/>
  <c r="B2308" i="2"/>
  <c r="P2307" i="2"/>
  <c r="O2307" i="2"/>
  <c r="L2307" i="2"/>
  <c r="K2307" i="2"/>
  <c r="J2307" i="2"/>
  <c r="I2307" i="2"/>
  <c r="H2307" i="2"/>
  <c r="N2307" i="2" s="1"/>
  <c r="R2307" i="2" s="1"/>
  <c r="G2307" i="2"/>
  <c r="M2307" i="2" s="1"/>
  <c r="F2307" i="2"/>
  <c r="E2307" i="2"/>
  <c r="D2307" i="2"/>
  <c r="C2307" i="2"/>
  <c r="B2307" i="2"/>
  <c r="P2306" i="2"/>
  <c r="O2306" i="2"/>
  <c r="L2306" i="2"/>
  <c r="K2306" i="2"/>
  <c r="J2306" i="2"/>
  <c r="I2306" i="2"/>
  <c r="H2306" i="2"/>
  <c r="G2306" i="2"/>
  <c r="M2306" i="2" s="1"/>
  <c r="F2306" i="2"/>
  <c r="E2306" i="2"/>
  <c r="D2306" i="2"/>
  <c r="C2306" i="2"/>
  <c r="B2306" i="2"/>
  <c r="P2305" i="2"/>
  <c r="O2305" i="2"/>
  <c r="L2305" i="2"/>
  <c r="K2305" i="2"/>
  <c r="J2305" i="2"/>
  <c r="I2305" i="2"/>
  <c r="H2305" i="2"/>
  <c r="G2305" i="2"/>
  <c r="M2305" i="2" s="1"/>
  <c r="F2305" i="2"/>
  <c r="E2305" i="2"/>
  <c r="D2305" i="2"/>
  <c r="C2305" i="2"/>
  <c r="B2305" i="2"/>
  <c r="P2304" i="2"/>
  <c r="O2304" i="2"/>
  <c r="L2304" i="2"/>
  <c r="K2304" i="2"/>
  <c r="J2304" i="2"/>
  <c r="I2304" i="2"/>
  <c r="H2304" i="2"/>
  <c r="N2304" i="2" s="1"/>
  <c r="R2304" i="2" s="1"/>
  <c r="G2304" i="2"/>
  <c r="M2304" i="2" s="1"/>
  <c r="F2304" i="2"/>
  <c r="E2304" i="2"/>
  <c r="D2304" i="2"/>
  <c r="C2304" i="2"/>
  <c r="B2304" i="2"/>
  <c r="P2303" i="2"/>
  <c r="O2303" i="2"/>
  <c r="L2303" i="2"/>
  <c r="K2303" i="2"/>
  <c r="J2303" i="2"/>
  <c r="I2303" i="2"/>
  <c r="H2303" i="2"/>
  <c r="N2303" i="2" s="1"/>
  <c r="R2303" i="2" s="1"/>
  <c r="G2303" i="2"/>
  <c r="M2303" i="2" s="1"/>
  <c r="F2303" i="2"/>
  <c r="E2303" i="2"/>
  <c r="D2303" i="2"/>
  <c r="C2303" i="2"/>
  <c r="B2303" i="2"/>
  <c r="P2302" i="2"/>
  <c r="O2302" i="2"/>
  <c r="L2302" i="2"/>
  <c r="K2302" i="2"/>
  <c r="J2302" i="2"/>
  <c r="I2302" i="2"/>
  <c r="H2302" i="2"/>
  <c r="G2302" i="2"/>
  <c r="M2302" i="2" s="1"/>
  <c r="F2302" i="2"/>
  <c r="E2302" i="2"/>
  <c r="D2302" i="2"/>
  <c r="C2302" i="2"/>
  <c r="B2302" i="2"/>
  <c r="P2301" i="2"/>
  <c r="O2301" i="2"/>
  <c r="L2301" i="2"/>
  <c r="K2301" i="2"/>
  <c r="J2301" i="2"/>
  <c r="I2301" i="2"/>
  <c r="H2301" i="2"/>
  <c r="G2301" i="2"/>
  <c r="M2301" i="2" s="1"/>
  <c r="F2301" i="2"/>
  <c r="E2301" i="2"/>
  <c r="D2301" i="2"/>
  <c r="C2301" i="2"/>
  <c r="B2301" i="2"/>
  <c r="P2300" i="2"/>
  <c r="O2300" i="2"/>
  <c r="L2300" i="2"/>
  <c r="K2300" i="2"/>
  <c r="J2300" i="2"/>
  <c r="I2300" i="2"/>
  <c r="H2300" i="2"/>
  <c r="N2300" i="2" s="1"/>
  <c r="R2300" i="2" s="1"/>
  <c r="G2300" i="2"/>
  <c r="M2300" i="2" s="1"/>
  <c r="F2300" i="2"/>
  <c r="E2300" i="2"/>
  <c r="D2300" i="2"/>
  <c r="C2300" i="2"/>
  <c r="B2300" i="2"/>
  <c r="P2299" i="2"/>
  <c r="O2299" i="2"/>
  <c r="L2299" i="2"/>
  <c r="K2299" i="2"/>
  <c r="J2299" i="2"/>
  <c r="I2299" i="2"/>
  <c r="H2299" i="2"/>
  <c r="N2299" i="2" s="1"/>
  <c r="R2299" i="2" s="1"/>
  <c r="G2299" i="2"/>
  <c r="M2299" i="2" s="1"/>
  <c r="F2299" i="2"/>
  <c r="E2299" i="2"/>
  <c r="D2299" i="2"/>
  <c r="C2299" i="2"/>
  <c r="B2299" i="2"/>
  <c r="P2298" i="2"/>
  <c r="O2298" i="2"/>
  <c r="L2298" i="2"/>
  <c r="K2298" i="2"/>
  <c r="J2298" i="2"/>
  <c r="I2298" i="2"/>
  <c r="H2298" i="2"/>
  <c r="G2298" i="2"/>
  <c r="M2298" i="2" s="1"/>
  <c r="F2298" i="2"/>
  <c r="E2298" i="2"/>
  <c r="D2298" i="2"/>
  <c r="C2298" i="2"/>
  <c r="B2298" i="2"/>
  <c r="P2297" i="2"/>
  <c r="O2297" i="2"/>
  <c r="L2297" i="2"/>
  <c r="K2297" i="2"/>
  <c r="J2297" i="2"/>
  <c r="I2297" i="2"/>
  <c r="H2297" i="2"/>
  <c r="G2297" i="2"/>
  <c r="M2297" i="2" s="1"/>
  <c r="F2297" i="2"/>
  <c r="E2297" i="2"/>
  <c r="D2297" i="2"/>
  <c r="C2297" i="2"/>
  <c r="B2297" i="2"/>
  <c r="P2296" i="2"/>
  <c r="O2296" i="2"/>
  <c r="L2296" i="2"/>
  <c r="K2296" i="2"/>
  <c r="J2296" i="2"/>
  <c r="I2296" i="2"/>
  <c r="H2296" i="2"/>
  <c r="N2296" i="2" s="1"/>
  <c r="R2296" i="2" s="1"/>
  <c r="G2296" i="2"/>
  <c r="M2296" i="2" s="1"/>
  <c r="F2296" i="2"/>
  <c r="E2296" i="2"/>
  <c r="D2296" i="2"/>
  <c r="C2296" i="2"/>
  <c r="B2296" i="2"/>
  <c r="P2295" i="2"/>
  <c r="O2295" i="2"/>
  <c r="L2295" i="2"/>
  <c r="K2295" i="2"/>
  <c r="J2295" i="2"/>
  <c r="I2295" i="2"/>
  <c r="H2295" i="2"/>
  <c r="N2295" i="2" s="1"/>
  <c r="R2295" i="2" s="1"/>
  <c r="G2295" i="2"/>
  <c r="M2295" i="2" s="1"/>
  <c r="F2295" i="2"/>
  <c r="E2295" i="2"/>
  <c r="D2295" i="2"/>
  <c r="C2295" i="2"/>
  <c r="B2295" i="2"/>
  <c r="P2294" i="2"/>
  <c r="O2294" i="2"/>
  <c r="L2294" i="2"/>
  <c r="K2294" i="2"/>
  <c r="J2294" i="2"/>
  <c r="I2294" i="2"/>
  <c r="H2294" i="2"/>
  <c r="G2294" i="2"/>
  <c r="M2294" i="2" s="1"/>
  <c r="F2294" i="2"/>
  <c r="E2294" i="2"/>
  <c r="D2294" i="2"/>
  <c r="C2294" i="2"/>
  <c r="B2294" i="2"/>
  <c r="P2293" i="2"/>
  <c r="O2293" i="2"/>
  <c r="L2293" i="2"/>
  <c r="K2293" i="2"/>
  <c r="J2293" i="2"/>
  <c r="I2293" i="2"/>
  <c r="H2293" i="2"/>
  <c r="G2293" i="2"/>
  <c r="M2293" i="2" s="1"/>
  <c r="F2293" i="2"/>
  <c r="E2293" i="2"/>
  <c r="D2293" i="2"/>
  <c r="C2293" i="2"/>
  <c r="B2293" i="2"/>
  <c r="P2292" i="2"/>
  <c r="O2292" i="2"/>
  <c r="L2292" i="2"/>
  <c r="K2292" i="2"/>
  <c r="J2292" i="2"/>
  <c r="I2292" i="2"/>
  <c r="H2292" i="2"/>
  <c r="N2292" i="2" s="1"/>
  <c r="R2292" i="2" s="1"/>
  <c r="G2292" i="2"/>
  <c r="M2292" i="2" s="1"/>
  <c r="F2292" i="2"/>
  <c r="E2292" i="2"/>
  <c r="D2292" i="2"/>
  <c r="C2292" i="2"/>
  <c r="B2292" i="2"/>
  <c r="P2291" i="2"/>
  <c r="O2291" i="2"/>
  <c r="L2291" i="2"/>
  <c r="K2291" i="2"/>
  <c r="J2291" i="2"/>
  <c r="I2291" i="2"/>
  <c r="H2291" i="2"/>
  <c r="N2291" i="2" s="1"/>
  <c r="R2291" i="2" s="1"/>
  <c r="G2291" i="2"/>
  <c r="M2291" i="2" s="1"/>
  <c r="F2291" i="2"/>
  <c r="E2291" i="2"/>
  <c r="D2291" i="2"/>
  <c r="C2291" i="2"/>
  <c r="B2291" i="2"/>
  <c r="P2290" i="2"/>
  <c r="O2290" i="2"/>
  <c r="L2290" i="2"/>
  <c r="K2290" i="2"/>
  <c r="J2290" i="2"/>
  <c r="I2290" i="2"/>
  <c r="H2290" i="2"/>
  <c r="G2290" i="2"/>
  <c r="M2290" i="2" s="1"/>
  <c r="F2290" i="2"/>
  <c r="E2290" i="2"/>
  <c r="D2290" i="2"/>
  <c r="C2290" i="2"/>
  <c r="B2290" i="2"/>
  <c r="P2289" i="2"/>
  <c r="O2289" i="2"/>
  <c r="L2289" i="2"/>
  <c r="K2289" i="2"/>
  <c r="J2289" i="2"/>
  <c r="I2289" i="2"/>
  <c r="H2289" i="2"/>
  <c r="G2289" i="2"/>
  <c r="M2289" i="2" s="1"/>
  <c r="F2289" i="2"/>
  <c r="E2289" i="2"/>
  <c r="D2289" i="2"/>
  <c r="C2289" i="2"/>
  <c r="B2289" i="2"/>
  <c r="P2288" i="2"/>
  <c r="O2288" i="2"/>
  <c r="L2288" i="2"/>
  <c r="K2288" i="2"/>
  <c r="J2288" i="2"/>
  <c r="I2288" i="2"/>
  <c r="H2288" i="2"/>
  <c r="N2288" i="2" s="1"/>
  <c r="R2288" i="2" s="1"/>
  <c r="G2288" i="2"/>
  <c r="M2288" i="2" s="1"/>
  <c r="F2288" i="2"/>
  <c r="E2288" i="2"/>
  <c r="D2288" i="2"/>
  <c r="C2288" i="2"/>
  <c r="B2288" i="2"/>
  <c r="P2287" i="2"/>
  <c r="O2287" i="2"/>
  <c r="L2287" i="2"/>
  <c r="K2287" i="2"/>
  <c r="J2287" i="2"/>
  <c r="I2287" i="2"/>
  <c r="H2287" i="2"/>
  <c r="N2287" i="2" s="1"/>
  <c r="R2287" i="2" s="1"/>
  <c r="G2287" i="2"/>
  <c r="M2287" i="2" s="1"/>
  <c r="F2287" i="2"/>
  <c r="E2287" i="2"/>
  <c r="D2287" i="2"/>
  <c r="C2287" i="2"/>
  <c r="B2287" i="2"/>
  <c r="P2286" i="2"/>
  <c r="O2286" i="2"/>
  <c r="L2286" i="2"/>
  <c r="K2286" i="2"/>
  <c r="J2286" i="2"/>
  <c r="I2286" i="2"/>
  <c r="H2286" i="2"/>
  <c r="G2286" i="2"/>
  <c r="M2286" i="2" s="1"/>
  <c r="F2286" i="2"/>
  <c r="E2286" i="2"/>
  <c r="D2286" i="2"/>
  <c r="C2286" i="2"/>
  <c r="B2286" i="2"/>
  <c r="P2285" i="2"/>
  <c r="O2285" i="2"/>
  <c r="L2285" i="2"/>
  <c r="K2285" i="2"/>
  <c r="J2285" i="2"/>
  <c r="I2285" i="2"/>
  <c r="H2285" i="2"/>
  <c r="G2285" i="2"/>
  <c r="M2285" i="2" s="1"/>
  <c r="F2285" i="2"/>
  <c r="E2285" i="2"/>
  <c r="D2285" i="2"/>
  <c r="C2285" i="2"/>
  <c r="B2285" i="2"/>
  <c r="P2284" i="2"/>
  <c r="O2284" i="2"/>
  <c r="L2284" i="2"/>
  <c r="K2284" i="2"/>
  <c r="J2284" i="2"/>
  <c r="I2284" i="2"/>
  <c r="H2284" i="2"/>
  <c r="N2284" i="2" s="1"/>
  <c r="R2284" i="2" s="1"/>
  <c r="G2284" i="2"/>
  <c r="M2284" i="2" s="1"/>
  <c r="F2284" i="2"/>
  <c r="E2284" i="2"/>
  <c r="D2284" i="2"/>
  <c r="C2284" i="2"/>
  <c r="B2284" i="2"/>
  <c r="P2283" i="2"/>
  <c r="O2283" i="2"/>
  <c r="L2283" i="2"/>
  <c r="K2283" i="2"/>
  <c r="J2283" i="2"/>
  <c r="I2283" i="2"/>
  <c r="H2283" i="2"/>
  <c r="N2283" i="2" s="1"/>
  <c r="R2283" i="2" s="1"/>
  <c r="G2283" i="2"/>
  <c r="M2283" i="2" s="1"/>
  <c r="F2283" i="2"/>
  <c r="E2283" i="2"/>
  <c r="D2283" i="2"/>
  <c r="C2283" i="2"/>
  <c r="B2283" i="2"/>
  <c r="P2282" i="2"/>
  <c r="O2282" i="2"/>
  <c r="L2282" i="2"/>
  <c r="K2282" i="2"/>
  <c r="J2282" i="2"/>
  <c r="I2282" i="2"/>
  <c r="H2282" i="2"/>
  <c r="G2282" i="2"/>
  <c r="M2282" i="2" s="1"/>
  <c r="F2282" i="2"/>
  <c r="E2282" i="2"/>
  <c r="D2282" i="2"/>
  <c r="C2282" i="2"/>
  <c r="B2282" i="2"/>
  <c r="P2281" i="2"/>
  <c r="O2281" i="2"/>
  <c r="L2281" i="2"/>
  <c r="K2281" i="2"/>
  <c r="J2281" i="2"/>
  <c r="I2281" i="2"/>
  <c r="H2281" i="2"/>
  <c r="G2281" i="2"/>
  <c r="M2281" i="2" s="1"/>
  <c r="F2281" i="2"/>
  <c r="E2281" i="2"/>
  <c r="D2281" i="2"/>
  <c r="C2281" i="2"/>
  <c r="B2281" i="2"/>
  <c r="P2280" i="2"/>
  <c r="O2280" i="2"/>
  <c r="L2280" i="2"/>
  <c r="K2280" i="2"/>
  <c r="J2280" i="2"/>
  <c r="I2280" i="2"/>
  <c r="H2280" i="2"/>
  <c r="N2280" i="2" s="1"/>
  <c r="R2280" i="2" s="1"/>
  <c r="G2280" i="2"/>
  <c r="M2280" i="2" s="1"/>
  <c r="F2280" i="2"/>
  <c r="E2280" i="2"/>
  <c r="D2280" i="2"/>
  <c r="C2280" i="2"/>
  <c r="B2280" i="2"/>
  <c r="P2279" i="2"/>
  <c r="O2279" i="2"/>
  <c r="L2279" i="2"/>
  <c r="K2279" i="2"/>
  <c r="J2279" i="2"/>
  <c r="I2279" i="2"/>
  <c r="H2279" i="2"/>
  <c r="N2279" i="2" s="1"/>
  <c r="R2279" i="2" s="1"/>
  <c r="G2279" i="2"/>
  <c r="M2279" i="2" s="1"/>
  <c r="F2279" i="2"/>
  <c r="E2279" i="2"/>
  <c r="D2279" i="2"/>
  <c r="C2279" i="2"/>
  <c r="B2279" i="2"/>
  <c r="P2278" i="2"/>
  <c r="O2278" i="2"/>
  <c r="L2278" i="2"/>
  <c r="K2278" i="2"/>
  <c r="J2278" i="2"/>
  <c r="I2278" i="2"/>
  <c r="H2278" i="2"/>
  <c r="G2278" i="2"/>
  <c r="M2278" i="2" s="1"/>
  <c r="F2278" i="2"/>
  <c r="E2278" i="2"/>
  <c r="D2278" i="2"/>
  <c r="C2278" i="2"/>
  <c r="B2278" i="2"/>
  <c r="P2277" i="2"/>
  <c r="O2277" i="2"/>
  <c r="L2277" i="2"/>
  <c r="K2277" i="2"/>
  <c r="J2277" i="2"/>
  <c r="I2277" i="2"/>
  <c r="H2277" i="2"/>
  <c r="G2277" i="2"/>
  <c r="M2277" i="2" s="1"/>
  <c r="F2277" i="2"/>
  <c r="E2277" i="2"/>
  <c r="D2277" i="2"/>
  <c r="C2277" i="2"/>
  <c r="B2277" i="2"/>
  <c r="P2276" i="2"/>
  <c r="O2276" i="2"/>
  <c r="L2276" i="2"/>
  <c r="K2276" i="2"/>
  <c r="J2276" i="2"/>
  <c r="I2276" i="2"/>
  <c r="H2276" i="2"/>
  <c r="N2276" i="2" s="1"/>
  <c r="R2276" i="2" s="1"/>
  <c r="G2276" i="2"/>
  <c r="M2276" i="2" s="1"/>
  <c r="F2276" i="2"/>
  <c r="E2276" i="2"/>
  <c r="D2276" i="2"/>
  <c r="C2276" i="2"/>
  <c r="B2276" i="2"/>
  <c r="P2275" i="2"/>
  <c r="O2275" i="2"/>
  <c r="L2275" i="2"/>
  <c r="K2275" i="2"/>
  <c r="J2275" i="2"/>
  <c r="I2275" i="2"/>
  <c r="H2275" i="2"/>
  <c r="N2275" i="2" s="1"/>
  <c r="R2275" i="2" s="1"/>
  <c r="G2275" i="2"/>
  <c r="M2275" i="2" s="1"/>
  <c r="F2275" i="2"/>
  <c r="E2275" i="2"/>
  <c r="D2275" i="2"/>
  <c r="C2275" i="2"/>
  <c r="B2275" i="2"/>
  <c r="P2274" i="2"/>
  <c r="O2274" i="2"/>
  <c r="L2274" i="2"/>
  <c r="K2274" i="2"/>
  <c r="J2274" i="2"/>
  <c r="I2274" i="2"/>
  <c r="H2274" i="2"/>
  <c r="G2274" i="2"/>
  <c r="M2274" i="2" s="1"/>
  <c r="F2274" i="2"/>
  <c r="E2274" i="2"/>
  <c r="D2274" i="2"/>
  <c r="C2274" i="2"/>
  <c r="B2274" i="2"/>
  <c r="P2273" i="2"/>
  <c r="O2273" i="2"/>
  <c r="L2273" i="2"/>
  <c r="K2273" i="2"/>
  <c r="J2273" i="2"/>
  <c r="I2273" i="2"/>
  <c r="H2273" i="2"/>
  <c r="G2273" i="2"/>
  <c r="M2273" i="2" s="1"/>
  <c r="F2273" i="2"/>
  <c r="E2273" i="2"/>
  <c r="D2273" i="2"/>
  <c r="C2273" i="2"/>
  <c r="B2273" i="2"/>
  <c r="P2272" i="2"/>
  <c r="O2272" i="2"/>
  <c r="L2272" i="2"/>
  <c r="K2272" i="2"/>
  <c r="J2272" i="2"/>
  <c r="I2272" i="2"/>
  <c r="H2272" i="2"/>
  <c r="N2272" i="2" s="1"/>
  <c r="R2272" i="2" s="1"/>
  <c r="G2272" i="2"/>
  <c r="M2272" i="2" s="1"/>
  <c r="F2272" i="2"/>
  <c r="E2272" i="2"/>
  <c r="D2272" i="2"/>
  <c r="C2272" i="2"/>
  <c r="B2272" i="2"/>
  <c r="P2271" i="2"/>
  <c r="O2271" i="2"/>
  <c r="L2271" i="2"/>
  <c r="K2271" i="2"/>
  <c r="J2271" i="2"/>
  <c r="I2271" i="2"/>
  <c r="H2271" i="2"/>
  <c r="N2271" i="2" s="1"/>
  <c r="R2271" i="2" s="1"/>
  <c r="G2271" i="2"/>
  <c r="M2271" i="2" s="1"/>
  <c r="F2271" i="2"/>
  <c r="E2271" i="2"/>
  <c r="D2271" i="2"/>
  <c r="C2271" i="2"/>
  <c r="B2271" i="2"/>
  <c r="P2270" i="2"/>
  <c r="O2270" i="2"/>
  <c r="L2270" i="2"/>
  <c r="K2270" i="2"/>
  <c r="J2270" i="2"/>
  <c r="I2270" i="2"/>
  <c r="H2270" i="2"/>
  <c r="G2270" i="2"/>
  <c r="M2270" i="2" s="1"/>
  <c r="F2270" i="2"/>
  <c r="E2270" i="2"/>
  <c r="D2270" i="2"/>
  <c r="C2270" i="2"/>
  <c r="B2270" i="2"/>
  <c r="P2269" i="2"/>
  <c r="O2269" i="2"/>
  <c r="L2269" i="2"/>
  <c r="K2269" i="2"/>
  <c r="J2269" i="2"/>
  <c r="I2269" i="2"/>
  <c r="H2269" i="2"/>
  <c r="G2269" i="2"/>
  <c r="M2269" i="2" s="1"/>
  <c r="F2269" i="2"/>
  <c r="E2269" i="2"/>
  <c r="D2269" i="2"/>
  <c r="C2269" i="2"/>
  <c r="B2269" i="2"/>
  <c r="P2268" i="2"/>
  <c r="O2268" i="2"/>
  <c r="L2268" i="2"/>
  <c r="K2268" i="2"/>
  <c r="J2268" i="2"/>
  <c r="I2268" i="2"/>
  <c r="H2268" i="2"/>
  <c r="N2268" i="2" s="1"/>
  <c r="R2268" i="2" s="1"/>
  <c r="G2268" i="2"/>
  <c r="M2268" i="2" s="1"/>
  <c r="F2268" i="2"/>
  <c r="E2268" i="2"/>
  <c r="D2268" i="2"/>
  <c r="C2268" i="2"/>
  <c r="B2268" i="2"/>
  <c r="P2267" i="2"/>
  <c r="O2267" i="2"/>
  <c r="L2267" i="2"/>
  <c r="K2267" i="2"/>
  <c r="J2267" i="2"/>
  <c r="I2267" i="2"/>
  <c r="H2267" i="2"/>
  <c r="N2267" i="2" s="1"/>
  <c r="R2267" i="2" s="1"/>
  <c r="G2267" i="2"/>
  <c r="M2267" i="2" s="1"/>
  <c r="F2267" i="2"/>
  <c r="E2267" i="2"/>
  <c r="D2267" i="2"/>
  <c r="C2267" i="2"/>
  <c r="B2267" i="2"/>
  <c r="P2266" i="2"/>
  <c r="O2266" i="2"/>
  <c r="L2266" i="2"/>
  <c r="K2266" i="2"/>
  <c r="J2266" i="2"/>
  <c r="I2266" i="2"/>
  <c r="H2266" i="2"/>
  <c r="G2266" i="2"/>
  <c r="M2266" i="2" s="1"/>
  <c r="F2266" i="2"/>
  <c r="E2266" i="2"/>
  <c r="D2266" i="2"/>
  <c r="C2266" i="2"/>
  <c r="B2266" i="2"/>
  <c r="P2265" i="2"/>
  <c r="O2265" i="2"/>
  <c r="L2265" i="2"/>
  <c r="K2265" i="2"/>
  <c r="J2265" i="2"/>
  <c r="I2265" i="2"/>
  <c r="H2265" i="2"/>
  <c r="G2265" i="2"/>
  <c r="M2265" i="2" s="1"/>
  <c r="F2265" i="2"/>
  <c r="E2265" i="2"/>
  <c r="D2265" i="2"/>
  <c r="C2265" i="2"/>
  <c r="B2265" i="2"/>
  <c r="P2264" i="2"/>
  <c r="O2264" i="2"/>
  <c r="L2264" i="2"/>
  <c r="K2264" i="2"/>
  <c r="J2264" i="2"/>
  <c r="I2264" i="2"/>
  <c r="H2264" i="2"/>
  <c r="N2264" i="2" s="1"/>
  <c r="R2264" i="2" s="1"/>
  <c r="G2264" i="2"/>
  <c r="M2264" i="2" s="1"/>
  <c r="F2264" i="2"/>
  <c r="E2264" i="2"/>
  <c r="D2264" i="2"/>
  <c r="C2264" i="2"/>
  <c r="B2264" i="2"/>
  <c r="P2263" i="2"/>
  <c r="O2263" i="2"/>
  <c r="L2263" i="2"/>
  <c r="K2263" i="2"/>
  <c r="J2263" i="2"/>
  <c r="I2263" i="2"/>
  <c r="H2263" i="2"/>
  <c r="N2263" i="2" s="1"/>
  <c r="R2263" i="2" s="1"/>
  <c r="G2263" i="2"/>
  <c r="M2263" i="2" s="1"/>
  <c r="F2263" i="2"/>
  <c r="E2263" i="2"/>
  <c r="D2263" i="2"/>
  <c r="C2263" i="2"/>
  <c r="B2263" i="2"/>
  <c r="P2262" i="2"/>
  <c r="O2262" i="2"/>
  <c r="L2262" i="2"/>
  <c r="K2262" i="2"/>
  <c r="J2262" i="2"/>
  <c r="I2262" i="2"/>
  <c r="H2262" i="2"/>
  <c r="G2262" i="2"/>
  <c r="M2262" i="2" s="1"/>
  <c r="F2262" i="2"/>
  <c r="E2262" i="2"/>
  <c r="D2262" i="2"/>
  <c r="C2262" i="2"/>
  <c r="B2262" i="2"/>
  <c r="P2261" i="2"/>
  <c r="O2261" i="2"/>
  <c r="L2261" i="2"/>
  <c r="K2261" i="2"/>
  <c r="J2261" i="2"/>
  <c r="I2261" i="2"/>
  <c r="H2261" i="2"/>
  <c r="G2261" i="2"/>
  <c r="M2261" i="2" s="1"/>
  <c r="F2261" i="2"/>
  <c r="E2261" i="2"/>
  <c r="D2261" i="2"/>
  <c r="C2261" i="2"/>
  <c r="B2261" i="2"/>
  <c r="P2260" i="2"/>
  <c r="O2260" i="2"/>
  <c r="L2260" i="2"/>
  <c r="K2260" i="2"/>
  <c r="J2260" i="2"/>
  <c r="I2260" i="2"/>
  <c r="H2260" i="2"/>
  <c r="N2260" i="2" s="1"/>
  <c r="R2260" i="2" s="1"/>
  <c r="G2260" i="2"/>
  <c r="M2260" i="2" s="1"/>
  <c r="F2260" i="2"/>
  <c r="E2260" i="2"/>
  <c r="D2260" i="2"/>
  <c r="C2260" i="2"/>
  <c r="B2260" i="2"/>
  <c r="P2259" i="2"/>
  <c r="O2259" i="2"/>
  <c r="L2259" i="2"/>
  <c r="K2259" i="2"/>
  <c r="J2259" i="2"/>
  <c r="I2259" i="2"/>
  <c r="H2259" i="2"/>
  <c r="N2259" i="2" s="1"/>
  <c r="R2259" i="2" s="1"/>
  <c r="G2259" i="2"/>
  <c r="M2259" i="2" s="1"/>
  <c r="F2259" i="2"/>
  <c r="E2259" i="2"/>
  <c r="D2259" i="2"/>
  <c r="C2259" i="2"/>
  <c r="B2259" i="2"/>
  <c r="P2258" i="2"/>
  <c r="O2258" i="2"/>
  <c r="L2258" i="2"/>
  <c r="K2258" i="2"/>
  <c r="J2258" i="2"/>
  <c r="I2258" i="2"/>
  <c r="H2258" i="2"/>
  <c r="G2258" i="2"/>
  <c r="M2258" i="2" s="1"/>
  <c r="F2258" i="2"/>
  <c r="E2258" i="2"/>
  <c r="D2258" i="2"/>
  <c r="C2258" i="2"/>
  <c r="B2258" i="2"/>
  <c r="P2257" i="2"/>
  <c r="O2257" i="2"/>
  <c r="L2257" i="2"/>
  <c r="K2257" i="2"/>
  <c r="J2257" i="2"/>
  <c r="I2257" i="2"/>
  <c r="H2257" i="2"/>
  <c r="G2257" i="2"/>
  <c r="M2257" i="2" s="1"/>
  <c r="F2257" i="2"/>
  <c r="E2257" i="2"/>
  <c r="D2257" i="2"/>
  <c r="C2257" i="2"/>
  <c r="B2257" i="2"/>
  <c r="P2256" i="2"/>
  <c r="O2256" i="2"/>
  <c r="L2256" i="2"/>
  <c r="K2256" i="2"/>
  <c r="J2256" i="2"/>
  <c r="I2256" i="2"/>
  <c r="H2256" i="2"/>
  <c r="N2256" i="2" s="1"/>
  <c r="R2256" i="2" s="1"/>
  <c r="G2256" i="2"/>
  <c r="M2256" i="2" s="1"/>
  <c r="F2256" i="2"/>
  <c r="E2256" i="2"/>
  <c r="D2256" i="2"/>
  <c r="C2256" i="2"/>
  <c r="B2256" i="2"/>
  <c r="P2255" i="2"/>
  <c r="O2255" i="2"/>
  <c r="L2255" i="2"/>
  <c r="K2255" i="2"/>
  <c r="J2255" i="2"/>
  <c r="I2255" i="2"/>
  <c r="H2255" i="2"/>
  <c r="N2255" i="2" s="1"/>
  <c r="R2255" i="2" s="1"/>
  <c r="G2255" i="2"/>
  <c r="M2255" i="2" s="1"/>
  <c r="F2255" i="2"/>
  <c r="E2255" i="2"/>
  <c r="D2255" i="2"/>
  <c r="C2255" i="2"/>
  <c r="B2255" i="2"/>
  <c r="P2254" i="2"/>
  <c r="O2254" i="2"/>
  <c r="L2254" i="2"/>
  <c r="K2254" i="2"/>
  <c r="J2254" i="2"/>
  <c r="I2254" i="2"/>
  <c r="H2254" i="2"/>
  <c r="N2254" i="2" s="1"/>
  <c r="R2254" i="2" s="1"/>
  <c r="G2254" i="2"/>
  <c r="M2254" i="2" s="1"/>
  <c r="F2254" i="2"/>
  <c r="E2254" i="2"/>
  <c r="D2254" i="2"/>
  <c r="C2254" i="2"/>
  <c r="B2254" i="2"/>
  <c r="P2253" i="2"/>
  <c r="O2253" i="2"/>
  <c r="L2253" i="2"/>
  <c r="K2253" i="2"/>
  <c r="J2253" i="2"/>
  <c r="I2253" i="2"/>
  <c r="H2253" i="2"/>
  <c r="G2253" i="2"/>
  <c r="M2253" i="2" s="1"/>
  <c r="F2253" i="2"/>
  <c r="E2253" i="2"/>
  <c r="D2253" i="2"/>
  <c r="C2253" i="2"/>
  <c r="B2253" i="2"/>
  <c r="P2252" i="2"/>
  <c r="O2252" i="2"/>
  <c r="L2252" i="2"/>
  <c r="K2252" i="2"/>
  <c r="J2252" i="2"/>
  <c r="I2252" i="2"/>
  <c r="H2252" i="2"/>
  <c r="N2252" i="2" s="1"/>
  <c r="R2252" i="2" s="1"/>
  <c r="G2252" i="2"/>
  <c r="M2252" i="2" s="1"/>
  <c r="F2252" i="2"/>
  <c r="E2252" i="2"/>
  <c r="D2252" i="2"/>
  <c r="C2252" i="2"/>
  <c r="B2252" i="2"/>
  <c r="P2251" i="2"/>
  <c r="O2251" i="2"/>
  <c r="L2251" i="2"/>
  <c r="K2251" i="2"/>
  <c r="J2251" i="2"/>
  <c r="I2251" i="2"/>
  <c r="H2251" i="2"/>
  <c r="N2251" i="2" s="1"/>
  <c r="R2251" i="2" s="1"/>
  <c r="G2251" i="2"/>
  <c r="M2251" i="2" s="1"/>
  <c r="F2251" i="2"/>
  <c r="E2251" i="2"/>
  <c r="D2251" i="2"/>
  <c r="C2251" i="2"/>
  <c r="B2251" i="2"/>
  <c r="P2250" i="2"/>
  <c r="O2250" i="2"/>
  <c r="L2250" i="2"/>
  <c r="K2250" i="2"/>
  <c r="J2250" i="2"/>
  <c r="I2250" i="2"/>
  <c r="H2250" i="2"/>
  <c r="N2250" i="2" s="1"/>
  <c r="R2250" i="2" s="1"/>
  <c r="G2250" i="2"/>
  <c r="M2250" i="2" s="1"/>
  <c r="F2250" i="2"/>
  <c r="E2250" i="2"/>
  <c r="D2250" i="2"/>
  <c r="C2250" i="2"/>
  <c r="B2250" i="2"/>
  <c r="P2249" i="2"/>
  <c r="O2249" i="2"/>
  <c r="L2249" i="2"/>
  <c r="K2249" i="2"/>
  <c r="J2249" i="2"/>
  <c r="I2249" i="2"/>
  <c r="H2249" i="2"/>
  <c r="G2249" i="2"/>
  <c r="M2249" i="2" s="1"/>
  <c r="F2249" i="2"/>
  <c r="E2249" i="2"/>
  <c r="D2249" i="2"/>
  <c r="C2249" i="2"/>
  <c r="B2249" i="2"/>
  <c r="P2248" i="2"/>
  <c r="O2248" i="2"/>
  <c r="L2248" i="2"/>
  <c r="K2248" i="2"/>
  <c r="J2248" i="2"/>
  <c r="I2248" i="2"/>
  <c r="H2248" i="2"/>
  <c r="N2248" i="2" s="1"/>
  <c r="R2248" i="2" s="1"/>
  <c r="G2248" i="2"/>
  <c r="M2248" i="2" s="1"/>
  <c r="F2248" i="2"/>
  <c r="E2248" i="2"/>
  <c r="D2248" i="2"/>
  <c r="C2248" i="2"/>
  <c r="B2248" i="2"/>
  <c r="P2247" i="2"/>
  <c r="O2247" i="2"/>
  <c r="L2247" i="2"/>
  <c r="K2247" i="2"/>
  <c r="J2247" i="2"/>
  <c r="I2247" i="2"/>
  <c r="H2247" i="2"/>
  <c r="N2247" i="2" s="1"/>
  <c r="R2247" i="2" s="1"/>
  <c r="G2247" i="2"/>
  <c r="M2247" i="2" s="1"/>
  <c r="F2247" i="2"/>
  <c r="E2247" i="2"/>
  <c r="D2247" i="2"/>
  <c r="C2247" i="2"/>
  <c r="B2247" i="2"/>
  <c r="P2246" i="2"/>
  <c r="O2246" i="2"/>
  <c r="L2246" i="2"/>
  <c r="K2246" i="2"/>
  <c r="J2246" i="2"/>
  <c r="I2246" i="2"/>
  <c r="H2246" i="2"/>
  <c r="N2246" i="2" s="1"/>
  <c r="R2246" i="2" s="1"/>
  <c r="G2246" i="2"/>
  <c r="M2246" i="2" s="1"/>
  <c r="F2246" i="2"/>
  <c r="E2246" i="2"/>
  <c r="D2246" i="2"/>
  <c r="C2246" i="2"/>
  <c r="B2246" i="2"/>
  <c r="P2245" i="2"/>
  <c r="O2245" i="2"/>
  <c r="L2245" i="2"/>
  <c r="K2245" i="2"/>
  <c r="J2245" i="2"/>
  <c r="I2245" i="2"/>
  <c r="H2245" i="2"/>
  <c r="G2245" i="2"/>
  <c r="M2245" i="2" s="1"/>
  <c r="F2245" i="2"/>
  <c r="E2245" i="2"/>
  <c r="D2245" i="2"/>
  <c r="C2245" i="2"/>
  <c r="B2245" i="2"/>
  <c r="P2244" i="2"/>
  <c r="O2244" i="2"/>
  <c r="L2244" i="2"/>
  <c r="K2244" i="2"/>
  <c r="J2244" i="2"/>
  <c r="I2244" i="2"/>
  <c r="H2244" i="2"/>
  <c r="N2244" i="2" s="1"/>
  <c r="R2244" i="2" s="1"/>
  <c r="G2244" i="2"/>
  <c r="M2244" i="2" s="1"/>
  <c r="F2244" i="2"/>
  <c r="E2244" i="2"/>
  <c r="D2244" i="2"/>
  <c r="C2244" i="2"/>
  <c r="B2244" i="2"/>
  <c r="P2243" i="2"/>
  <c r="O2243" i="2"/>
  <c r="L2243" i="2"/>
  <c r="K2243" i="2"/>
  <c r="J2243" i="2"/>
  <c r="I2243" i="2"/>
  <c r="H2243" i="2"/>
  <c r="N2243" i="2" s="1"/>
  <c r="R2243" i="2" s="1"/>
  <c r="G2243" i="2"/>
  <c r="M2243" i="2" s="1"/>
  <c r="F2243" i="2"/>
  <c r="E2243" i="2"/>
  <c r="D2243" i="2"/>
  <c r="C2243" i="2"/>
  <c r="B2243" i="2"/>
  <c r="P2242" i="2"/>
  <c r="O2242" i="2"/>
  <c r="L2242" i="2"/>
  <c r="K2242" i="2"/>
  <c r="J2242" i="2"/>
  <c r="I2242" i="2"/>
  <c r="H2242" i="2"/>
  <c r="N2242" i="2" s="1"/>
  <c r="R2242" i="2" s="1"/>
  <c r="G2242" i="2"/>
  <c r="M2242" i="2" s="1"/>
  <c r="F2242" i="2"/>
  <c r="E2242" i="2"/>
  <c r="D2242" i="2"/>
  <c r="C2242" i="2"/>
  <c r="B2242" i="2"/>
  <c r="P2241" i="2"/>
  <c r="O2241" i="2"/>
  <c r="L2241" i="2"/>
  <c r="K2241" i="2"/>
  <c r="J2241" i="2"/>
  <c r="I2241" i="2"/>
  <c r="H2241" i="2"/>
  <c r="G2241" i="2"/>
  <c r="M2241" i="2" s="1"/>
  <c r="F2241" i="2"/>
  <c r="E2241" i="2"/>
  <c r="D2241" i="2"/>
  <c r="C2241" i="2"/>
  <c r="B2241" i="2"/>
  <c r="P2240" i="2"/>
  <c r="O2240" i="2"/>
  <c r="L2240" i="2"/>
  <c r="K2240" i="2"/>
  <c r="J2240" i="2"/>
  <c r="I2240" i="2"/>
  <c r="H2240" i="2"/>
  <c r="N2240" i="2" s="1"/>
  <c r="R2240" i="2" s="1"/>
  <c r="G2240" i="2"/>
  <c r="M2240" i="2" s="1"/>
  <c r="F2240" i="2"/>
  <c r="E2240" i="2"/>
  <c r="D2240" i="2"/>
  <c r="C2240" i="2"/>
  <c r="B2240" i="2"/>
  <c r="P2239" i="2"/>
  <c r="O2239" i="2"/>
  <c r="L2239" i="2"/>
  <c r="K2239" i="2"/>
  <c r="J2239" i="2"/>
  <c r="I2239" i="2"/>
  <c r="H2239" i="2"/>
  <c r="N2239" i="2" s="1"/>
  <c r="R2239" i="2" s="1"/>
  <c r="G2239" i="2"/>
  <c r="M2239" i="2" s="1"/>
  <c r="F2239" i="2"/>
  <c r="E2239" i="2"/>
  <c r="D2239" i="2"/>
  <c r="C2239" i="2"/>
  <c r="B2239" i="2"/>
  <c r="P2238" i="2"/>
  <c r="O2238" i="2"/>
  <c r="L2238" i="2"/>
  <c r="K2238" i="2"/>
  <c r="J2238" i="2"/>
  <c r="I2238" i="2"/>
  <c r="H2238" i="2"/>
  <c r="N2238" i="2" s="1"/>
  <c r="R2238" i="2" s="1"/>
  <c r="G2238" i="2"/>
  <c r="M2238" i="2" s="1"/>
  <c r="F2238" i="2"/>
  <c r="E2238" i="2"/>
  <c r="D2238" i="2"/>
  <c r="C2238" i="2"/>
  <c r="B2238" i="2"/>
  <c r="P2237" i="2"/>
  <c r="O2237" i="2"/>
  <c r="L2237" i="2"/>
  <c r="K2237" i="2"/>
  <c r="J2237" i="2"/>
  <c r="I2237" i="2"/>
  <c r="H2237" i="2"/>
  <c r="G2237" i="2"/>
  <c r="M2237" i="2" s="1"/>
  <c r="F2237" i="2"/>
  <c r="E2237" i="2"/>
  <c r="D2237" i="2"/>
  <c r="C2237" i="2"/>
  <c r="B2237" i="2"/>
  <c r="P2236" i="2"/>
  <c r="O2236" i="2"/>
  <c r="L2236" i="2"/>
  <c r="K2236" i="2"/>
  <c r="J2236" i="2"/>
  <c r="I2236" i="2"/>
  <c r="H2236" i="2"/>
  <c r="N2236" i="2" s="1"/>
  <c r="R2236" i="2" s="1"/>
  <c r="G2236" i="2"/>
  <c r="M2236" i="2" s="1"/>
  <c r="F2236" i="2"/>
  <c r="E2236" i="2"/>
  <c r="D2236" i="2"/>
  <c r="C2236" i="2"/>
  <c r="B2236" i="2"/>
  <c r="P2235" i="2"/>
  <c r="O2235" i="2"/>
  <c r="L2235" i="2"/>
  <c r="K2235" i="2"/>
  <c r="J2235" i="2"/>
  <c r="I2235" i="2"/>
  <c r="H2235" i="2"/>
  <c r="N2235" i="2" s="1"/>
  <c r="R2235" i="2" s="1"/>
  <c r="G2235" i="2"/>
  <c r="M2235" i="2" s="1"/>
  <c r="F2235" i="2"/>
  <c r="E2235" i="2"/>
  <c r="D2235" i="2"/>
  <c r="C2235" i="2"/>
  <c r="B2235" i="2"/>
  <c r="P2234" i="2"/>
  <c r="O2234" i="2"/>
  <c r="L2234" i="2"/>
  <c r="K2234" i="2"/>
  <c r="J2234" i="2"/>
  <c r="I2234" i="2"/>
  <c r="H2234" i="2"/>
  <c r="N2234" i="2" s="1"/>
  <c r="R2234" i="2" s="1"/>
  <c r="G2234" i="2"/>
  <c r="M2234" i="2" s="1"/>
  <c r="F2234" i="2"/>
  <c r="E2234" i="2"/>
  <c r="D2234" i="2"/>
  <c r="C2234" i="2"/>
  <c r="B2234" i="2"/>
  <c r="P2233" i="2"/>
  <c r="O2233" i="2"/>
  <c r="L2233" i="2"/>
  <c r="K2233" i="2"/>
  <c r="J2233" i="2"/>
  <c r="I2233" i="2"/>
  <c r="H2233" i="2"/>
  <c r="G2233" i="2"/>
  <c r="M2233" i="2" s="1"/>
  <c r="F2233" i="2"/>
  <c r="E2233" i="2"/>
  <c r="D2233" i="2"/>
  <c r="C2233" i="2"/>
  <c r="B2233" i="2"/>
  <c r="P2232" i="2"/>
  <c r="O2232" i="2"/>
  <c r="L2232" i="2"/>
  <c r="K2232" i="2"/>
  <c r="J2232" i="2"/>
  <c r="I2232" i="2"/>
  <c r="H2232" i="2"/>
  <c r="N2232" i="2" s="1"/>
  <c r="R2232" i="2" s="1"/>
  <c r="G2232" i="2"/>
  <c r="M2232" i="2" s="1"/>
  <c r="F2232" i="2"/>
  <c r="E2232" i="2"/>
  <c r="D2232" i="2"/>
  <c r="C2232" i="2"/>
  <c r="B2232" i="2"/>
  <c r="P2231" i="2"/>
  <c r="O2231" i="2"/>
  <c r="L2231" i="2"/>
  <c r="K2231" i="2"/>
  <c r="J2231" i="2"/>
  <c r="I2231" i="2"/>
  <c r="H2231" i="2"/>
  <c r="N2231" i="2" s="1"/>
  <c r="R2231" i="2" s="1"/>
  <c r="G2231" i="2"/>
  <c r="M2231" i="2" s="1"/>
  <c r="F2231" i="2"/>
  <c r="E2231" i="2"/>
  <c r="D2231" i="2"/>
  <c r="C2231" i="2"/>
  <c r="B2231" i="2"/>
  <c r="P2230" i="2"/>
  <c r="O2230" i="2"/>
  <c r="L2230" i="2"/>
  <c r="K2230" i="2"/>
  <c r="J2230" i="2"/>
  <c r="I2230" i="2"/>
  <c r="H2230" i="2"/>
  <c r="N2230" i="2" s="1"/>
  <c r="R2230" i="2" s="1"/>
  <c r="G2230" i="2"/>
  <c r="M2230" i="2" s="1"/>
  <c r="F2230" i="2"/>
  <c r="E2230" i="2"/>
  <c r="D2230" i="2"/>
  <c r="C2230" i="2"/>
  <c r="B2230" i="2"/>
  <c r="P2229" i="2"/>
  <c r="O2229" i="2"/>
  <c r="L2229" i="2"/>
  <c r="K2229" i="2"/>
  <c r="J2229" i="2"/>
  <c r="I2229" i="2"/>
  <c r="H2229" i="2"/>
  <c r="G2229" i="2"/>
  <c r="M2229" i="2" s="1"/>
  <c r="F2229" i="2"/>
  <c r="E2229" i="2"/>
  <c r="D2229" i="2"/>
  <c r="C2229" i="2"/>
  <c r="B2229" i="2"/>
  <c r="P2228" i="2"/>
  <c r="O2228" i="2"/>
  <c r="L2228" i="2"/>
  <c r="K2228" i="2"/>
  <c r="J2228" i="2"/>
  <c r="I2228" i="2"/>
  <c r="H2228" i="2"/>
  <c r="N2228" i="2" s="1"/>
  <c r="R2228" i="2" s="1"/>
  <c r="G2228" i="2"/>
  <c r="M2228" i="2" s="1"/>
  <c r="F2228" i="2"/>
  <c r="E2228" i="2"/>
  <c r="D2228" i="2"/>
  <c r="C2228" i="2"/>
  <c r="B2228" i="2"/>
  <c r="P2227" i="2"/>
  <c r="O2227" i="2"/>
  <c r="L2227" i="2"/>
  <c r="K2227" i="2"/>
  <c r="J2227" i="2"/>
  <c r="I2227" i="2"/>
  <c r="H2227" i="2"/>
  <c r="N2227" i="2" s="1"/>
  <c r="R2227" i="2" s="1"/>
  <c r="G2227" i="2"/>
  <c r="M2227" i="2" s="1"/>
  <c r="F2227" i="2"/>
  <c r="E2227" i="2"/>
  <c r="D2227" i="2"/>
  <c r="C2227" i="2"/>
  <c r="B2227" i="2"/>
  <c r="P2226" i="2"/>
  <c r="O2226" i="2"/>
  <c r="L2226" i="2"/>
  <c r="K2226" i="2"/>
  <c r="J2226" i="2"/>
  <c r="I2226" i="2"/>
  <c r="H2226" i="2"/>
  <c r="N2226" i="2" s="1"/>
  <c r="R2226" i="2" s="1"/>
  <c r="G2226" i="2"/>
  <c r="M2226" i="2" s="1"/>
  <c r="F2226" i="2"/>
  <c r="E2226" i="2"/>
  <c r="D2226" i="2"/>
  <c r="C2226" i="2"/>
  <c r="B2226" i="2"/>
  <c r="P2225" i="2"/>
  <c r="O2225" i="2"/>
  <c r="L2225" i="2"/>
  <c r="K2225" i="2"/>
  <c r="J2225" i="2"/>
  <c r="I2225" i="2"/>
  <c r="H2225" i="2"/>
  <c r="G2225" i="2"/>
  <c r="M2225" i="2" s="1"/>
  <c r="F2225" i="2"/>
  <c r="E2225" i="2"/>
  <c r="D2225" i="2"/>
  <c r="C2225" i="2"/>
  <c r="B2225" i="2"/>
  <c r="P2224" i="2"/>
  <c r="O2224" i="2"/>
  <c r="L2224" i="2"/>
  <c r="K2224" i="2"/>
  <c r="J2224" i="2"/>
  <c r="I2224" i="2"/>
  <c r="H2224" i="2"/>
  <c r="N2224" i="2" s="1"/>
  <c r="R2224" i="2" s="1"/>
  <c r="G2224" i="2"/>
  <c r="M2224" i="2" s="1"/>
  <c r="F2224" i="2"/>
  <c r="E2224" i="2"/>
  <c r="D2224" i="2"/>
  <c r="C2224" i="2"/>
  <c r="B2224" i="2"/>
  <c r="P2223" i="2"/>
  <c r="O2223" i="2"/>
  <c r="L2223" i="2"/>
  <c r="K2223" i="2"/>
  <c r="J2223" i="2"/>
  <c r="I2223" i="2"/>
  <c r="H2223" i="2"/>
  <c r="N2223" i="2" s="1"/>
  <c r="R2223" i="2" s="1"/>
  <c r="G2223" i="2"/>
  <c r="M2223" i="2" s="1"/>
  <c r="F2223" i="2"/>
  <c r="E2223" i="2"/>
  <c r="D2223" i="2"/>
  <c r="C2223" i="2"/>
  <c r="B2223" i="2"/>
  <c r="P2222" i="2"/>
  <c r="O2222" i="2"/>
  <c r="L2222" i="2"/>
  <c r="K2222" i="2"/>
  <c r="J2222" i="2"/>
  <c r="I2222" i="2"/>
  <c r="H2222" i="2"/>
  <c r="N2222" i="2" s="1"/>
  <c r="R2222" i="2" s="1"/>
  <c r="G2222" i="2"/>
  <c r="M2222" i="2" s="1"/>
  <c r="F2222" i="2"/>
  <c r="E2222" i="2"/>
  <c r="D2222" i="2"/>
  <c r="C2222" i="2"/>
  <c r="B2222" i="2"/>
  <c r="P2221" i="2"/>
  <c r="O2221" i="2"/>
  <c r="L2221" i="2"/>
  <c r="K2221" i="2"/>
  <c r="J2221" i="2"/>
  <c r="I2221" i="2"/>
  <c r="H2221" i="2"/>
  <c r="G2221" i="2"/>
  <c r="M2221" i="2" s="1"/>
  <c r="F2221" i="2"/>
  <c r="E2221" i="2"/>
  <c r="D2221" i="2"/>
  <c r="C2221" i="2"/>
  <c r="B2221" i="2"/>
  <c r="P2220" i="2"/>
  <c r="O2220" i="2"/>
  <c r="L2220" i="2"/>
  <c r="K2220" i="2"/>
  <c r="J2220" i="2"/>
  <c r="I2220" i="2"/>
  <c r="H2220" i="2"/>
  <c r="N2220" i="2" s="1"/>
  <c r="R2220" i="2" s="1"/>
  <c r="G2220" i="2"/>
  <c r="M2220" i="2" s="1"/>
  <c r="F2220" i="2"/>
  <c r="E2220" i="2"/>
  <c r="D2220" i="2"/>
  <c r="C2220" i="2"/>
  <c r="B2220" i="2"/>
  <c r="P2219" i="2"/>
  <c r="O2219" i="2"/>
  <c r="L2219" i="2"/>
  <c r="K2219" i="2"/>
  <c r="J2219" i="2"/>
  <c r="I2219" i="2"/>
  <c r="H2219" i="2"/>
  <c r="N2219" i="2" s="1"/>
  <c r="R2219" i="2" s="1"/>
  <c r="G2219" i="2"/>
  <c r="M2219" i="2" s="1"/>
  <c r="F2219" i="2"/>
  <c r="E2219" i="2"/>
  <c r="D2219" i="2"/>
  <c r="C2219" i="2"/>
  <c r="B2219" i="2"/>
  <c r="P2217" i="2"/>
  <c r="O2217" i="2"/>
  <c r="L2217" i="2"/>
  <c r="K2217" i="2"/>
  <c r="I2217" i="2"/>
  <c r="H2217" i="2"/>
  <c r="G2217" i="2"/>
  <c r="F2217" i="2"/>
  <c r="M2217" i="2" s="1"/>
  <c r="E2217" i="2"/>
  <c r="D2217" i="2"/>
  <c r="J2217" i="2" s="1"/>
  <c r="P2216" i="2"/>
  <c r="O2216" i="2"/>
  <c r="L2216" i="2"/>
  <c r="K2216" i="2"/>
  <c r="I2216" i="2"/>
  <c r="H2216" i="2"/>
  <c r="G2216" i="2"/>
  <c r="F2216" i="2"/>
  <c r="E2216" i="2"/>
  <c r="D2216" i="2"/>
  <c r="P2215" i="2"/>
  <c r="O2215" i="2"/>
  <c r="L2215" i="2"/>
  <c r="K2215" i="2"/>
  <c r="I2215" i="2"/>
  <c r="H2215" i="2"/>
  <c r="G2215" i="2"/>
  <c r="F2215" i="2"/>
  <c r="E2215" i="2"/>
  <c r="D2215" i="2"/>
  <c r="C2215" i="2"/>
  <c r="P2214" i="2"/>
  <c r="O2214" i="2"/>
  <c r="L2214" i="2"/>
  <c r="K2214" i="2"/>
  <c r="I2214" i="2"/>
  <c r="H2214" i="2"/>
  <c r="G2214" i="2"/>
  <c r="F2214" i="2"/>
  <c r="E2214" i="2"/>
  <c r="D2214" i="2"/>
  <c r="J2214" i="2" s="1"/>
  <c r="P2213" i="2"/>
  <c r="O2213" i="2"/>
  <c r="L2213" i="2"/>
  <c r="K2213" i="2"/>
  <c r="I2213" i="2"/>
  <c r="H2213" i="2"/>
  <c r="G2213" i="2"/>
  <c r="F2213" i="2"/>
  <c r="E2213" i="2"/>
  <c r="D2213" i="2"/>
  <c r="P2212" i="2"/>
  <c r="O2212" i="2"/>
  <c r="L2212" i="2"/>
  <c r="K2212" i="2"/>
  <c r="I2212" i="2"/>
  <c r="H2212" i="2"/>
  <c r="G2212" i="2"/>
  <c r="C2212" i="2" s="1"/>
  <c r="F2212" i="2"/>
  <c r="E2212" i="2"/>
  <c r="D2212" i="2"/>
  <c r="P2211" i="2"/>
  <c r="O2211" i="2"/>
  <c r="L2211" i="2"/>
  <c r="K2211" i="2"/>
  <c r="I2211" i="2"/>
  <c r="H2211" i="2"/>
  <c r="G2211" i="2"/>
  <c r="F2211" i="2"/>
  <c r="E2211" i="2"/>
  <c r="D2211" i="2"/>
  <c r="P2210" i="2"/>
  <c r="O2210" i="2"/>
  <c r="L2210" i="2"/>
  <c r="K2210" i="2"/>
  <c r="I2210" i="2"/>
  <c r="H2210" i="2"/>
  <c r="G2210" i="2"/>
  <c r="M2210" i="2" s="1"/>
  <c r="F2210" i="2"/>
  <c r="E2210" i="2"/>
  <c r="D2210" i="2"/>
  <c r="P2209" i="2"/>
  <c r="O2209" i="2"/>
  <c r="L2209" i="2"/>
  <c r="K2209" i="2"/>
  <c r="I2209" i="2"/>
  <c r="H2209" i="2"/>
  <c r="G2209" i="2"/>
  <c r="F2209" i="2"/>
  <c r="E2209" i="2"/>
  <c r="D2209" i="2"/>
  <c r="P2208" i="2"/>
  <c r="O2208" i="2"/>
  <c r="M2208" i="2"/>
  <c r="L2208" i="2"/>
  <c r="K2208" i="2"/>
  <c r="I2208" i="2"/>
  <c r="H2208" i="2"/>
  <c r="G2208" i="2"/>
  <c r="F2208" i="2"/>
  <c r="E2208" i="2"/>
  <c r="D2208" i="2"/>
  <c r="P2207" i="2"/>
  <c r="O2207" i="2"/>
  <c r="L2207" i="2"/>
  <c r="K2207" i="2"/>
  <c r="I2207" i="2"/>
  <c r="H2207" i="2"/>
  <c r="G2207" i="2"/>
  <c r="F2207" i="2"/>
  <c r="M2207" i="2" s="1"/>
  <c r="E2207" i="2"/>
  <c r="D2207" i="2"/>
  <c r="P2206" i="2"/>
  <c r="O2206" i="2"/>
  <c r="L2206" i="2"/>
  <c r="K2206" i="2"/>
  <c r="I2206" i="2"/>
  <c r="H2206" i="2"/>
  <c r="G2206" i="2"/>
  <c r="F2206" i="2"/>
  <c r="M2206" i="2" s="1"/>
  <c r="E2206" i="2"/>
  <c r="D2206" i="2"/>
  <c r="J2206" i="2" s="1"/>
  <c r="P2205" i="2"/>
  <c r="O2205" i="2"/>
  <c r="L2205" i="2"/>
  <c r="K2205" i="2"/>
  <c r="I2205" i="2"/>
  <c r="H2205" i="2"/>
  <c r="G2205" i="2"/>
  <c r="F2205" i="2"/>
  <c r="M2205" i="2" s="1"/>
  <c r="E2205" i="2"/>
  <c r="D2205" i="2"/>
  <c r="J2205" i="2" s="1"/>
  <c r="P2204" i="2"/>
  <c r="O2204" i="2"/>
  <c r="L2204" i="2"/>
  <c r="K2204" i="2"/>
  <c r="I2204" i="2"/>
  <c r="H2204" i="2"/>
  <c r="G2204" i="2"/>
  <c r="F2204" i="2"/>
  <c r="E2204" i="2"/>
  <c r="D2204" i="2"/>
  <c r="P2203" i="2"/>
  <c r="O2203" i="2"/>
  <c r="M2203" i="2"/>
  <c r="L2203" i="2"/>
  <c r="K2203" i="2"/>
  <c r="I2203" i="2"/>
  <c r="H2203" i="2"/>
  <c r="G2203" i="2"/>
  <c r="F2203" i="2"/>
  <c r="E2203" i="2"/>
  <c r="D2203" i="2"/>
  <c r="P2202" i="2"/>
  <c r="O2202" i="2"/>
  <c r="L2202" i="2"/>
  <c r="K2202" i="2"/>
  <c r="I2202" i="2"/>
  <c r="H2202" i="2"/>
  <c r="G2202" i="2"/>
  <c r="F2202" i="2"/>
  <c r="M2202" i="2" s="1"/>
  <c r="E2202" i="2"/>
  <c r="D2202" i="2"/>
  <c r="P2201" i="2"/>
  <c r="O2201" i="2"/>
  <c r="L2201" i="2"/>
  <c r="K2201" i="2"/>
  <c r="I2201" i="2"/>
  <c r="H2201" i="2"/>
  <c r="G2201" i="2"/>
  <c r="F2201" i="2"/>
  <c r="E2201" i="2"/>
  <c r="D2201" i="2"/>
  <c r="P2200" i="2"/>
  <c r="O2200" i="2"/>
  <c r="L2200" i="2"/>
  <c r="K2200" i="2"/>
  <c r="I2200" i="2"/>
  <c r="H2200" i="2"/>
  <c r="G2200" i="2"/>
  <c r="F2200" i="2"/>
  <c r="M2200" i="2" s="1"/>
  <c r="E2200" i="2"/>
  <c r="D2200" i="2"/>
  <c r="P2199" i="2"/>
  <c r="O2199" i="2"/>
  <c r="L2199" i="2"/>
  <c r="K2199" i="2"/>
  <c r="I2199" i="2"/>
  <c r="H2199" i="2"/>
  <c r="G2199" i="2"/>
  <c r="F2199" i="2"/>
  <c r="E2199" i="2"/>
  <c r="D2199" i="2"/>
  <c r="P2198" i="2"/>
  <c r="O2198" i="2"/>
  <c r="L2198" i="2"/>
  <c r="K2198" i="2"/>
  <c r="I2198" i="2"/>
  <c r="H2198" i="2"/>
  <c r="G2198" i="2"/>
  <c r="F2198" i="2"/>
  <c r="E2198" i="2"/>
  <c r="D2198" i="2"/>
  <c r="P2197" i="2"/>
  <c r="O2197" i="2"/>
  <c r="L2197" i="2"/>
  <c r="K2197" i="2"/>
  <c r="I2197" i="2"/>
  <c r="H2197" i="2"/>
  <c r="G2197" i="2"/>
  <c r="F2197" i="2"/>
  <c r="E2197" i="2"/>
  <c r="C2197" i="2" s="1"/>
  <c r="D2197" i="2"/>
  <c r="P2196" i="2"/>
  <c r="O2196" i="2"/>
  <c r="L2196" i="2"/>
  <c r="K2196" i="2"/>
  <c r="I2196" i="2"/>
  <c r="H2196" i="2"/>
  <c r="G2196" i="2"/>
  <c r="F2196" i="2"/>
  <c r="M2196" i="2" s="1"/>
  <c r="E2196" i="2"/>
  <c r="D2196" i="2"/>
  <c r="J2196" i="2" s="1"/>
  <c r="P2195" i="2"/>
  <c r="O2195" i="2"/>
  <c r="L2195" i="2"/>
  <c r="K2195" i="2"/>
  <c r="I2195" i="2"/>
  <c r="H2195" i="2"/>
  <c r="G2195" i="2"/>
  <c r="F2195" i="2"/>
  <c r="M2195" i="2" s="1"/>
  <c r="E2195" i="2"/>
  <c r="D2195" i="2"/>
  <c r="P2194" i="2"/>
  <c r="O2194" i="2"/>
  <c r="L2194" i="2"/>
  <c r="K2194" i="2"/>
  <c r="I2194" i="2"/>
  <c r="H2194" i="2"/>
  <c r="G2194" i="2"/>
  <c r="F2194" i="2"/>
  <c r="E2194" i="2"/>
  <c r="C2194" i="2" s="1"/>
  <c r="D2194" i="2"/>
  <c r="P2193" i="2"/>
  <c r="O2193" i="2"/>
  <c r="L2193" i="2"/>
  <c r="K2193" i="2"/>
  <c r="I2193" i="2"/>
  <c r="H2193" i="2"/>
  <c r="G2193" i="2"/>
  <c r="F2193" i="2"/>
  <c r="E2193" i="2"/>
  <c r="D2193" i="2"/>
  <c r="P2192" i="2"/>
  <c r="O2192" i="2"/>
  <c r="L2192" i="2"/>
  <c r="K2192" i="2"/>
  <c r="I2192" i="2"/>
  <c r="H2192" i="2"/>
  <c r="G2192" i="2"/>
  <c r="F2192" i="2"/>
  <c r="M2192" i="2" s="1"/>
  <c r="E2192" i="2"/>
  <c r="D2192" i="2"/>
  <c r="P2191" i="2"/>
  <c r="O2191" i="2"/>
  <c r="L2191" i="2"/>
  <c r="K2191" i="2"/>
  <c r="I2191" i="2"/>
  <c r="H2191" i="2"/>
  <c r="G2191" i="2"/>
  <c r="F2191" i="2"/>
  <c r="M2191" i="2" s="1"/>
  <c r="E2191" i="2"/>
  <c r="D2191" i="2"/>
  <c r="C2191" i="2" s="1"/>
  <c r="P2190" i="2"/>
  <c r="O2190" i="2"/>
  <c r="L2190" i="2"/>
  <c r="K2190" i="2"/>
  <c r="I2190" i="2"/>
  <c r="H2190" i="2"/>
  <c r="G2190" i="2"/>
  <c r="F2190" i="2"/>
  <c r="M2190" i="2" s="1"/>
  <c r="E2190" i="2"/>
  <c r="D2190" i="2"/>
  <c r="J2190" i="2" s="1"/>
  <c r="P2189" i="2"/>
  <c r="O2189" i="2"/>
  <c r="L2189" i="2"/>
  <c r="K2189" i="2"/>
  <c r="I2189" i="2"/>
  <c r="H2189" i="2"/>
  <c r="G2189" i="2"/>
  <c r="F2189" i="2"/>
  <c r="M2189" i="2" s="1"/>
  <c r="E2189" i="2"/>
  <c r="D2189" i="2"/>
  <c r="P2188" i="2"/>
  <c r="O2188" i="2"/>
  <c r="L2188" i="2"/>
  <c r="K2188" i="2"/>
  <c r="I2188" i="2"/>
  <c r="H2188" i="2"/>
  <c r="G2188" i="2"/>
  <c r="F2188" i="2"/>
  <c r="M2188" i="2" s="1"/>
  <c r="E2188" i="2"/>
  <c r="D2188" i="2"/>
  <c r="P2187" i="2"/>
  <c r="O2187" i="2"/>
  <c r="L2187" i="2"/>
  <c r="K2187" i="2"/>
  <c r="I2187" i="2"/>
  <c r="H2187" i="2"/>
  <c r="G2187" i="2"/>
  <c r="F2187" i="2"/>
  <c r="M2187" i="2" s="1"/>
  <c r="E2187" i="2"/>
  <c r="D2187" i="2"/>
  <c r="P2186" i="2"/>
  <c r="O2186" i="2"/>
  <c r="L2186" i="2"/>
  <c r="K2186" i="2"/>
  <c r="I2186" i="2"/>
  <c r="H2186" i="2"/>
  <c r="G2186" i="2"/>
  <c r="F2186" i="2"/>
  <c r="M2186" i="2" s="1"/>
  <c r="E2186" i="2"/>
  <c r="D2186" i="2"/>
  <c r="P2185" i="2"/>
  <c r="O2185" i="2"/>
  <c r="L2185" i="2"/>
  <c r="K2185" i="2"/>
  <c r="I2185" i="2"/>
  <c r="H2185" i="2"/>
  <c r="G2185" i="2"/>
  <c r="F2185" i="2"/>
  <c r="M2185" i="2" s="1"/>
  <c r="E2185" i="2"/>
  <c r="D2185" i="2"/>
  <c r="P2184" i="2"/>
  <c r="O2184" i="2"/>
  <c r="L2184" i="2"/>
  <c r="K2184" i="2"/>
  <c r="I2184" i="2"/>
  <c r="H2184" i="2"/>
  <c r="G2184" i="2"/>
  <c r="F2184" i="2"/>
  <c r="M2184" i="2" s="1"/>
  <c r="E2184" i="2"/>
  <c r="D2184" i="2"/>
  <c r="P2183" i="2"/>
  <c r="O2183" i="2"/>
  <c r="L2183" i="2"/>
  <c r="K2183" i="2"/>
  <c r="I2183" i="2"/>
  <c r="H2183" i="2"/>
  <c r="G2183" i="2"/>
  <c r="F2183" i="2"/>
  <c r="M2183" i="2" s="1"/>
  <c r="E2183" i="2"/>
  <c r="D2183" i="2"/>
  <c r="P2182" i="2"/>
  <c r="O2182" i="2"/>
  <c r="L2182" i="2"/>
  <c r="K2182" i="2"/>
  <c r="I2182" i="2"/>
  <c r="H2182" i="2"/>
  <c r="G2182" i="2"/>
  <c r="F2182" i="2"/>
  <c r="M2182" i="2" s="1"/>
  <c r="E2182" i="2"/>
  <c r="D2182" i="2"/>
  <c r="P2181" i="2"/>
  <c r="O2181" i="2"/>
  <c r="L2181" i="2"/>
  <c r="K2181" i="2"/>
  <c r="I2181" i="2"/>
  <c r="H2181" i="2"/>
  <c r="G2181" i="2"/>
  <c r="F2181" i="2"/>
  <c r="M2181" i="2" s="1"/>
  <c r="E2181" i="2"/>
  <c r="D2181" i="2"/>
  <c r="P2180" i="2"/>
  <c r="O2180" i="2"/>
  <c r="L2180" i="2"/>
  <c r="K2180" i="2"/>
  <c r="I2180" i="2"/>
  <c r="H2180" i="2"/>
  <c r="G2180" i="2"/>
  <c r="F2180" i="2"/>
  <c r="M2180" i="2" s="1"/>
  <c r="E2180" i="2"/>
  <c r="D2180" i="2"/>
  <c r="P2179" i="2"/>
  <c r="O2179" i="2"/>
  <c r="L2179" i="2"/>
  <c r="K2179" i="2"/>
  <c r="I2179" i="2"/>
  <c r="H2179" i="2"/>
  <c r="G2179" i="2"/>
  <c r="F2179" i="2"/>
  <c r="E2179" i="2"/>
  <c r="D2179" i="2"/>
  <c r="P2178" i="2"/>
  <c r="O2178" i="2"/>
  <c r="L2178" i="2"/>
  <c r="K2178" i="2"/>
  <c r="I2178" i="2"/>
  <c r="H2178" i="2"/>
  <c r="G2178" i="2"/>
  <c r="F2178" i="2"/>
  <c r="M2178" i="2" s="1"/>
  <c r="E2178" i="2"/>
  <c r="D2178" i="2"/>
  <c r="P2177" i="2"/>
  <c r="O2177" i="2"/>
  <c r="L2177" i="2"/>
  <c r="K2177" i="2"/>
  <c r="I2177" i="2"/>
  <c r="H2177" i="2"/>
  <c r="G2177" i="2"/>
  <c r="F2177" i="2"/>
  <c r="E2177" i="2"/>
  <c r="D2177" i="2"/>
  <c r="J2177" i="2" s="1"/>
  <c r="P2176" i="2"/>
  <c r="O2176" i="2"/>
  <c r="L2176" i="2"/>
  <c r="K2176" i="2"/>
  <c r="I2176" i="2"/>
  <c r="H2176" i="2"/>
  <c r="G2176" i="2"/>
  <c r="F2176" i="2"/>
  <c r="M2176" i="2" s="1"/>
  <c r="E2176" i="2"/>
  <c r="D2176" i="2"/>
  <c r="C2176" i="2" s="1"/>
  <c r="P2175" i="2"/>
  <c r="O2175" i="2"/>
  <c r="L2175" i="2"/>
  <c r="K2175" i="2"/>
  <c r="I2175" i="2"/>
  <c r="H2175" i="2"/>
  <c r="G2175" i="2"/>
  <c r="F2175" i="2"/>
  <c r="E2175" i="2"/>
  <c r="D2175" i="2"/>
  <c r="P2174" i="2"/>
  <c r="O2174" i="2"/>
  <c r="L2174" i="2"/>
  <c r="K2174" i="2"/>
  <c r="I2174" i="2"/>
  <c r="H2174" i="2"/>
  <c r="G2174" i="2"/>
  <c r="F2174" i="2"/>
  <c r="E2174" i="2"/>
  <c r="D2174" i="2"/>
  <c r="P2173" i="2"/>
  <c r="O2173" i="2"/>
  <c r="L2173" i="2"/>
  <c r="K2173" i="2"/>
  <c r="I2173" i="2"/>
  <c r="H2173" i="2"/>
  <c r="G2173" i="2"/>
  <c r="F2173" i="2"/>
  <c r="E2173" i="2"/>
  <c r="D2173" i="2"/>
  <c r="P2172" i="2"/>
  <c r="O2172" i="2"/>
  <c r="L2172" i="2"/>
  <c r="K2172" i="2"/>
  <c r="I2172" i="2"/>
  <c r="H2172" i="2"/>
  <c r="G2172" i="2"/>
  <c r="F2172" i="2"/>
  <c r="M2172" i="2" s="1"/>
  <c r="E2172" i="2"/>
  <c r="D2172" i="2"/>
  <c r="P2171" i="2"/>
  <c r="O2171" i="2"/>
  <c r="L2171" i="2"/>
  <c r="K2171" i="2"/>
  <c r="I2171" i="2"/>
  <c r="H2171" i="2"/>
  <c r="G2171" i="2"/>
  <c r="F2171" i="2"/>
  <c r="M2171" i="2" s="1"/>
  <c r="E2171" i="2"/>
  <c r="D2171" i="2"/>
  <c r="P2170" i="2"/>
  <c r="O2170" i="2"/>
  <c r="L2170" i="2"/>
  <c r="K2170" i="2"/>
  <c r="I2170" i="2"/>
  <c r="H2170" i="2"/>
  <c r="G2170" i="2"/>
  <c r="F2170" i="2"/>
  <c r="M2170" i="2" s="1"/>
  <c r="E2170" i="2"/>
  <c r="D2170" i="2"/>
  <c r="J2170" i="2" s="1"/>
  <c r="P2169" i="2"/>
  <c r="O2169" i="2"/>
  <c r="L2169" i="2"/>
  <c r="K2169" i="2"/>
  <c r="I2169" i="2"/>
  <c r="H2169" i="2"/>
  <c r="G2169" i="2"/>
  <c r="F2169" i="2"/>
  <c r="M2169" i="2" s="1"/>
  <c r="E2169" i="2"/>
  <c r="D2169" i="2"/>
  <c r="C2169" i="2"/>
  <c r="P2168" i="2"/>
  <c r="O2168" i="2"/>
  <c r="L2168" i="2"/>
  <c r="K2168" i="2"/>
  <c r="I2168" i="2"/>
  <c r="H2168" i="2"/>
  <c r="G2168" i="2"/>
  <c r="F2168" i="2"/>
  <c r="M2168" i="2" s="1"/>
  <c r="E2168" i="2"/>
  <c r="D2168" i="2"/>
  <c r="J2168" i="2" s="1"/>
  <c r="P2167" i="2"/>
  <c r="O2167" i="2"/>
  <c r="L2167" i="2"/>
  <c r="K2167" i="2"/>
  <c r="I2167" i="2"/>
  <c r="H2167" i="2"/>
  <c r="G2167" i="2"/>
  <c r="F2167" i="2"/>
  <c r="M2167" i="2" s="1"/>
  <c r="E2167" i="2"/>
  <c r="D2167" i="2"/>
  <c r="J2167" i="2" s="1"/>
  <c r="P2166" i="2"/>
  <c r="O2166" i="2"/>
  <c r="L2166" i="2"/>
  <c r="K2166" i="2"/>
  <c r="I2166" i="2"/>
  <c r="H2166" i="2"/>
  <c r="G2166" i="2"/>
  <c r="M2166" i="2" s="1"/>
  <c r="F2166" i="2"/>
  <c r="E2166" i="2"/>
  <c r="D2166" i="2"/>
  <c r="P2165" i="2"/>
  <c r="O2165" i="2"/>
  <c r="L2165" i="2"/>
  <c r="K2165" i="2"/>
  <c r="I2165" i="2"/>
  <c r="H2165" i="2"/>
  <c r="G2165" i="2"/>
  <c r="F2165" i="2"/>
  <c r="M2165" i="2" s="1"/>
  <c r="E2165" i="2"/>
  <c r="D2165" i="2"/>
  <c r="P2164" i="2"/>
  <c r="O2164" i="2"/>
  <c r="L2164" i="2"/>
  <c r="K2164" i="2"/>
  <c r="I2164" i="2"/>
  <c r="H2164" i="2"/>
  <c r="G2164" i="2"/>
  <c r="F2164" i="2"/>
  <c r="M2164" i="2" s="1"/>
  <c r="E2164" i="2"/>
  <c r="D2164" i="2"/>
  <c r="J2164" i="2" s="1"/>
  <c r="P2163" i="2"/>
  <c r="O2163" i="2"/>
  <c r="L2163" i="2"/>
  <c r="K2163" i="2"/>
  <c r="I2163" i="2"/>
  <c r="H2163" i="2"/>
  <c r="G2163" i="2"/>
  <c r="F2163" i="2"/>
  <c r="E2163" i="2"/>
  <c r="D2163" i="2"/>
  <c r="J2163" i="2" s="1"/>
  <c r="P2162" i="2"/>
  <c r="O2162" i="2"/>
  <c r="L2162" i="2"/>
  <c r="K2162" i="2"/>
  <c r="I2162" i="2"/>
  <c r="H2162" i="2"/>
  <c r="G2162" i="2"/>
  <c r="F2162" i="2"/>
  <c r="M2162" i="2" s="1"/>
  <c r="E2162" i="2"/>
  <c r="D2162" i="2"/>
  <c r="P2161" i="2"/>
  <c r="O2161" i="2"/>
  <c r="L2161" i="2"/>
  <c r="K2161" i="2"/>
  <c r="I2161" i="2"/>
  <c r="H2161" i="2"/>
  <c r="G2161" i="2"/>
  <c r="F2161" i="2"/>
  <c r="M2161" i="2" s="1"/>
  <c r="E2161" i="2"/>
  <c r="D2161" i="2"/>
  <c r="P2160" i="2"/>
  <c r="O2160" i="2"/>
  <c r="L2160" i="2"/>
  <c r="K2160" i="2"/>
  <c r="I2160" i="2"/>
  <c r="H2160" i="2"/>
  <c r="G2160" i="2"/>
  <c r="F2160" i="2"/>
  <c r="M2160" i="2" s="1"/>
  <c r="E2160" i="2"/>
  <c r="D2160" i="2"/>
  <c r="P2159" i="2"/>
  <c r="O2159" i="2"/>
  <c r="L2159" i="2"/>
  <c r="K2159" i="2"/>
  <c r="I2159" i="2"/>
  <c r="H2159" i="2"/>
  <c r="G2159" i="2"/>
  <c r="F2159" i="2"/>
  <c r="M2159" i="2" s="1"/>
  <c r="E2159" i="2"/>
  <c r="D2159" i="2"/>
  <c r="P2158" i="2"/>
  <c r="O2158" i="2"/>
  <c r="L2158" i="2"/>
  <c r="K2158" i="2"/>
  <c r="I2158" i="2"/>
  <c r="H2158" i="2"/>
  <c r="G2158" i="2"/>
  <c r="F2158" i="2"/>
  <c r="E2158" i="2"/>
  <c r="D2158" i="2"/>
  <c r="J2158" i="2" s="1"/>
  <c r="P2157" i="2"/>
  <c r="O2157" i="2"/>
  <c r="L2157" i="2"/>
  <c r="K2157" i="2"/>
  <c r="I2157" i="2"/>
  <c r="H2157" i="2"/>
  <c r="G2157" i="2"/>
  <c r="M2157" i="2" s="1"/>
  <c r="F2157" i="2"/>
  <c r="E2157" i="2"/>
  <c r="D2157" i="2"/>
  <c r="P2156" i="2"/>
  <c r="O2156" i="2"/>
  <c r="L2156" i="2"/>
  <c r="K2156" i="2"/>
  <c r="I2156" i="2"/>
  <c r="H2156" i="2"/>
  <c r="G2156" i="2"/>
  <c r="F2156" i="2"/>
  <c r="E2156" i="2"/>
  <c r="D2156" i="2"/>
  <c r="P2155" i="2"/>
  <c r="O2155" i="2"/>
  <c r="L2155" i="2"/>
  <c r="K2155" i="2"/>
  <c r="I2155" i="2"/>
  <c r="H2155" i="2"/>
  <c r="G2155" i="2"/>
  <c r="F2155" i="2"/>
  <c r="E2155" i="2"/>
  <c r="D2155" i="2"/>
  <c r="P2154" i="2"/>
  <c r="O2154" i="2"/>
  <c r="L2154" i="2"/>
  <c r="K2154" i="2"/>
  <c r="I2154" i="2"/>
  <c r="H2154" i="2"/>
  <c r="G2154" i="2"/>
  <c r="F2154" i="2"/>
  <c r="E2154" i="2"/>
  <c r="D2154" i="2"/>
  <c r="P2153" i="2"/>
  <c r="O2153" i="2"/>
  <c r="L2153" i="2"/>
  <c r="K2153" i="2"/>
  <c r="I2153" i="2"/>
  <c r="H2153" i="2"/>
  <c r="G2153" i="2"/>
  <c r="M2153" i="2" s="1"/>
  <c r="F2153" i="2"/>
  <c r="E2153" i="2"/>
  <c r="D2153" i="2"/>
  <c r="P2152" i="2"/>
  <c r="O2152" i="2"/>
  <c r="L2152" i="2"/>
  <c r="K2152" i="2"/>
  <c r="I2152" i="2"/>
  <c r="H2152" i="2"/>
  <c r="G2152" i="2"/>
  <c r="F2152" i="2"/>
  <c r="E2152" i="2"/>
  <c r="D2152" i="2"/>
  <c r="J2152" i="2" s="1"/>
  <c r="P2151" i="2"/>
  <c r="O2151" i="2"/>
  <c r="L2151" i="2"/>
  <c r="K2151" i="2"/>
  <c r="I2151" i="2"/>
  <c r="H2151" i="2"/>
  <c r="G2151" i="2"/>
  <c r="M2151" i="2" s="1"/>
  <c r="F2151" i="2"/>
  <c r="E2151" i="2"/>
  <c r="D2151" i="2"/>
  <c r="J2151" i="2" s="1"/>
  <c r="P2150" i="2"/>
  <c r="O2150" i="2"/>
  <c r="L2150" i="2"/>
  <c r="K2150" i="2"/>
  <c r="I2150" i="2"/>
  <c r="H2150" i="2"/>
  <c r="G2150" i="2"/>
  <c r="F2150" i="2"/>
  <c r="E2150" i="2"/>
  <c r="D2150" i="2"/>
  <c r="J2150" i="2" s="1"/>
  <c r="P2149" i="2"/>
  <c r="O2149" i="2"/>
  <c r="L2149" i="2"/>
  <c r="K2149" i="2"/>
  <c r="I2149" i="2"/>
  <c r="H2149" i="2"/>
  <c r="G2149" i="2"/>
  <c r="M2149" i="2" s="1"/>
  <c r="F2149" i="2"/>
  <c r="E2149" i="2"/>
  <c r="J2149" i="2" s="1"/>
  <c r="D2149" i="2"/>
  <c r="P2148" i="2"/>
  <c r="O2148" i="2"/>
  <c r="L2148" i="2"/>
  <c r="K2148" i="2"/>
  <c r="J2148" i="2"/>
  <c r="I2148" i="2"/>
  <c r="H2148" i="2"/>
  <c r="G2148" i="2"/>
  <c r="F2148" i="2"/>
  <c r="E2148" i="2"/>
  <c r="D2148" i="2"/>
  <c r="P2147" i="2"/>
  <c r="O2147" i="2"/>
  <c r="L2147" i="2"/>
  <c r="K2147" i="2"/>
  <c r="I2147" i="2"/>
  <c r="H2147" i="2"/>
  <c r="G2147" i="2"/>
  <c r="M2147" i="2" s="1"/>
  <c r="F2147" i="2"/>
  <c r="E2147" i="2"/>
  <c r="C2147" i="2" s="1"/>
  <c r="D2147" i="2"/>
  <c r="P2146" i="2"/>
  <c r="O2146" i="2"/>
  <c r="L2146" i="2"/>
  <c r="K2146" i="2"/>
  <c r="I2146" i="2"/>
  <c r="H2146" i="2"/>
  <c r="G2146" i="2"/>
  <c r="F2146" i="2"/>
  <c r="E2146" i="2"/>
  <c r="D2146" i="2"/>
  <c r="J2146" i="2" s="1"/>
  <c r="P2145" i="2"/>
  <c r="O2145" i="2"/>
  <c r="L2145" i="2"/>
  <c r="K2145" i="2"/>
  <c r="I2145" i="2"/>
  <c r="H2145" i="2"/>
  <c r="G2145" i="2"/>
  <c r="M2145" i="2" s="1"/>
  <c r="F2145" i="2"/>
  <c r="E2145" i="2"/>
  <c r="D2145" i="2"/>
  <c r="P2144" i="2"/>
  <c r="O2144" i="2"/>
  <c r="L2144" i="2"/>
  <c r="K2144" i="2"/>
  <c r="I2144" i="2"/>
  <c r="H2144" i="2"/>
  <c r="G2144" i="2"/>
  <c r="F2144" i="2"/>
  <c r="E2144" i="2"/>
  <c r="D2144" i="2"/>
  <c r="J2144" i="2" s="1"/>
  <c r="P2143" i="2"/>
  <c r="O2143" i="2"/>
  <c r="L2143" i="2"/>
  <c r="K2143" i="2"/>
  <c r="I2143" i="2"/>
  <c r="H2143" i="2"/>
  <c r="G2143" i="2"/>
  <c r="M2143" i="2" s="1"/>
  <c r="F2143" i="2"/>
  <c r="E2143" i="2"/>
  <c r="D2143" i="2"/>
  <c r="J2143" i="2" s="1"/>
  <c r="P2142" i="2"/>
  <c r="O2142" i="2"/>
  <c r="L2142" i="2"/>
  <c r="K2142" i="2"/>
  <c r="I2142" i="2"/>
  <c r="H2142" i="2"/>
  <c r="G2142" i="2"/>
  <c r="F2142" i="2"/>
  <c r="E2142" i="2"/>
  <c r="D2142" i="2"/>
  <c r="P2141" i="2"/>
  <c r="O2141" i="2"/>
  <c r="L2141" i="2"/>
  <c r="K2141" i="2"/>
  <c r="I2141" i="2"/>
  <c r="H2141" i="2"/>
  <c r="G2141" i="2"/>
  <c r="M2141" i="2" s="1"/>
  <c r="F2141" i="2"/>
  <c r="E2141" i="2"/>
  <c r="J2141" i="2" s="1"/>
  <c r="D2141" i="2"/>
  <c r="P2140" i="2"/>
  <c r="O2140" i="2"/>
  <c r="L2140" i="2"/>
  <c r="K2140" i="2"/>
  <c r="J2140" i="2"/>
  <c r="I2140" i="2"/>
  <c r="H2140" i="2"/>
  <c r="G2140" i="2"/>
  <c r="F2140" i="2"/>
  <c r="E2140" i="2"/>
  <c r="D2140" i="2"/>
  <c r="P2139" i="2"/>
  <c r="O2139" i="2"/>
  <c r="L2139" i="2"/>
  <c r="K2139" i="2"/>
  <c r="I2139" i="2"/>
  <c r="H2139" i="2"/>
  <c r="G2139" i="2"/>
  <c r="M2139" i="2" s="1"/>
  <c r="F2139" i="2"/>
  <c r="E2139" i="2"/>
  <c r="D2139" i="2"/>
  <c r="J2139" i="2" s="1"/>
  <c r="P2138" i="2"/>
  <c r="O2138" i="2"/>
  <c r="L2138" i="2"/>
  <c r="K2138" i="2"/>
  <c r="I2138" i="2"/>
  <c r="H2138" i="2"/>
  <c r="G2138" i="2"/>
  <c r="F2138" i="2"/>
  <c r="E2138" i="2"/>
  <c r="D2138" i="2"/>
  <c r="J2138" i="2" s="1"/>
  <c r="P2137" i="2"/>
  <c r="O2137" i="2"/>
  <c r="L2137" i="2"/>
  <c r="K2137" i="2"/>
  <c r="I2137" i="2"/>
  <c r="H2137" i="2"/>
  <c r="G2137" i="2"/>
  <c r="M2137" i="2" s="1"/>
  <c r="F2137" i="2"/>
  <c r="E2137" i="2"/>
  <c r="J2137" i="2" s="1"/>
  <c r="D2137" i="2"/>
  <c r="P2136" i="2"/>
  <c r="O2136" i="2"/>
  <c r="L2136" i="2"/>
  <c r="K2136" i="2"/>
  <c r="I2136" i="2"/>
  <c r="H2136" i="2"/>
  <c r="G2136" i="2"/>
  <c r="F2136" i="2"/>
  <c r="E2136" i="2"/>
  <c r="D2136" i="2"/>
  <c r="J2136" i="2" s="1"/>
  <c r="P2135" i="2"/>
  <c r="O2135" i="2"/>
  <c r="L2135" i="2"/>
  <c r="K2135" i="2"/>
  <c r="I2135" i="2"/>
  <c r="H2135" i="2"/>
  <c r="G2135" i="2"/>
  <c r="M2135" i="2" s="1"/>
  <c r="F2135" i="2"/>
  <c r="E2135" i="2"/>
  <c r="D2135" i="2"/>
  <c r="J2135" i="2" s="1"/>
  <c r="P2134" i="2"/>
  <c r="O2134" i="2"/>
  <c r="L2134" i="2"/>
  <c r="K2134" i="2"/>
  <c r="I2134" i="2"/>
  <c r="H2134" i="2"/>
  <c r="G2134" i="2"/>
  <c r="F2134" i="2"/>
  <c r="E2134" i="2"/>
  <c r="D2134" i="2"/>
  <c r="J2134" i="2" s="1"/>
  <c r="P2133" i="2"/>
  <c r="O2133" i="2"/>
  <c r="L2133" i="2"/>
  <c r="K2133" i="2"/>
  <c r="I2133" i="2"/>
  <c r="H2133" i="2"/>
  <c r="G2133" i="2"/>
  <c r="M2133" i="2" s="1"/>
  <c r="F2133" i="2"/>
  <c r="E2133" i="2"/>
  <c r="J2133" i="2" s="1"/>
  <c r="D2133" i="2"/>
  <c r="P2132" i="2"/>
  <c r="O2132" i="2"/>
  <c r="L2132" i="2"/>
  <c r="K2132" i="2"/>
  <c r="J2132" i="2"/>
  <c r="I2132" i="2"/>
  <c r="H2132" i="2"/>
  <c r="G2132" i="2"/>
  <c r="F2132" i="2"/>
  <c r="E2132" i="2"/>
  <c r="D2132" i="2"/>
  <c r="P2131" i="2"/>
  <c r="O2131" i="2"/>
  <c r="L2131" i="2"/>
  <c r="K2131" i="2"/>
  <c r="I2131" i="2"/>
  <c r="H2131" i="2"/>
  <c r="G2131" i="2"/>
  <c r="M2131" i="2" s="1"/>
  <c r="F2131" i="2"/>
  <c r="E2131" i="2"/>
  <c r="D2131" i="2"/>
  <c r="P2130" i="2"/>
  <c r="O2130" i="2"/>
  <c r="L2130" i="2"/>
  <c r="K2130" i="2"/>
  <c r="I2130" i="2"/>
  <c r="H2130" i="2"/>
  <c r="G2130" i="2"/>
  <c r="M2130" i="2" s="1"/>
  <c r="F2130" i="2"/>
  <c r="E2130" i="2"/>
  <c r="D2130" i="2"/>
  <c r="P2129" i="2"/>
  <c r="O2129" i="2"/>
  <c r="L2129" i="2"/>
  <c r="K2129" i="2"/>
  <c r="I2129" i="2"/>
  <c r="H2129" i="2"/>
  <c r="G2129" i="2"/>
  <c r="M2129" i="2" s="1"/>
  <c r="F2129" i="2"/>
  <c r="E2129" i="2"/>
  <c r="D2129" i="2"/>
  <c r="P2128" i="2"/>
  <c r="O2128" i="2"/>
  <c r="L2128" i="2"/>
  <c r="K2128" i="2"/>
  <c r="I2128" i="2"/>
  <c r="H2128" i="2"/>
  <c r="G2128" i="2"/>
  <c r="F2128" i="2"/>
  <c r="E2128" i="2"/>
  <c r="D2128" i="2"/>
  <c r="P2127" i="2"/>
  <c r="O2127" i="2"/>
  <c r="L2127" i="2"/>
  <c r="K2127" i="2"/>
  <c r="I2127" i="2"/>
  <c r="H2127" i="2"/>
  <c r="G2127" i="2"/>
  <c r="F2127" i="2"/>
  <c r="E2127" i="2"/>
  <c r="D2127" i="2"/>
  <c r="P2126" i="2"/>
  <c r="O2126" i="2"/>
  <c r="L2126" i="2"/>
  <c r="K2126" i="2"/>
  <c r="I2126" i="2"/>
  <c r="H2126" i="2"/>
  <c r="G2126" i="2"/>
  <c r="M2126" i="2" s="1"/>
  <c r="F2126" i="2"/>
  <c r="E2126" i="2"/>
  <c r="D2126" i="2"/>
  <c r="P2125" i="2"/>
  <c r="O2125" i="2"/>
  <c r="L2125" i="2"/>
  <c r="K2125" i="2"/>
  <c r="J2125" i="2"/>
  <c r="I2125" i="2"/>
  <c r="H2125" i="2"/>
  <c r="G2125" i="2"/>
  <c r="F2125" i="2"/>
  <c r="E2125" i="2"/>
  <c r="D2125" i="2"/>
  <c r="P2124" i="2"/>
  <c r="O2124" i="2"/>
  <c r="L2124" i="2"/>
  <c r="K2124" i="2"/>
  <c r="I2124" i="2"/>
  <c r="H2124" i="2"/>
  <c r="G2124" i="2"/>
  <c r="M2124" i="2" s="1"/>
  <c r="F2124" i="2"/>
  <c r="E2124" i="2"/>
  <c r="D2124" i="2"/>
  <c r="P2123" i="2"/>
  <c r="O2123" i="2"/>
  <c r="L2123" i="2"/>
  <c r="K2123" i="2"/>
  <c r="I2123" i="2"/>
  <c r="H2123" i="2"/>
  <c r="G2123" i="2"/>
  <c r="M2123" i="2" s="1"/>
  <c r="F2123" i="2"/>
  <c r="E2123" i="2"/>
  <c r="D2123" i="2"/>
  <c r="P2122" i="2"/>
  <c r="O2122" i="2"/>
  <c r="L2122" i="2"/>
  <c r="K2122" i="2"/>
  <c r="I2122" i="2"/>
  <c r="H2122" i="2"/>
  <c r="G2122" i="2"/>
  <c r="F2122" i="2"/>
  <c r="E2122" i="2"/>
  <c r="D2122" i="2"/>
  <c r="P2121" i="2"/>
  <c r="O2121" i="2"/>
  <c r="L2121" i="2"/>
  <c r="K2121" i="2"/>
  <c r="I2121" i="2"/>
  <c r="H2121" i="2"/>
  <c r="G2121" i="2"/>
  <c r="C2121" i="2" s="1"/>
  <c r="F2121" i="2"/>
  <c r="E2121" i="2"/>
  <c r="D2121" i="2"/>
  <c r="P2120" i="2"/>
  <c r="O2120" i="2"/>
  <c r="L2120" i="2"/>
  <c r="K2120" i="2"/>
  <c r="I2120" i="2"/>
  <c r="H2120" i="2"/>
  <c r="G2120" i="2"/>
  <c r="F2120" i="2"/>
  <c r="E2120" i="2"/>
  <c r="D2120" i="2"/>
  <c r="P2119" i="2"/>
  <c r="O2119" i="2"/>
  <c r="L2119" i="2"/>
  <c r="K2119" i="2"/>
  <c r="I2119" i="2"/>
  <c r="H2119" i="2"/>
  <c r="G2119" i="2"/>
  <c r="F2119" i="2"/>
  <c r="E2119" i="2"/>
  <c r="D2119" i="2"/>
  <c r="P2118" i="2"/>
  <c r="O2118" i="2"/>
  <c r="L2118" i="2"/>
  <c r="K2118" i="2"/>
  <c r="I2118" i="2"/>
  <c r="H2118" i="2"/>
  <c r="G2118" i="2"/>
  <c r="F2118" i="2"/>
  <c r="E2118" i="2"/>
  <c r="D2118" i="2"/>
  <c r="P2117" i="2"/>
  <c r="O2117" i="2"/>
  <c r="L2117" i="2"/>
  <c r="K2117" i="2"/>
  <c r="I2117" i="2"/>
  <c r="H2117" i="2"/>
  <c r="G2117" i="2"/>
  <c r="F2117" i="2"/>
  <c r="E2117" i="2"/>
  <c r="D2117" i="2"/>
  <c r="C2117" i="2"/>
  <c r="P2116" i="2"/>
  <c r="O2116" i="2"/>
  <c r="L2116" i="2"/>
  <c r="K2116" i="2"/>
  <c r="I2116" i="2"/>
  <c r="H2116" i="2"/>
  <c r="G2116" i="2"/>
  <c r="F2116" i="2"/>
  <c r="M2116" i="2" s="1"/>
  <c r="E2116" i="2"/>
  <c r="D2116" i="2"/>
  <c r="J2116" i="2" s="1"/>
  <c r="P2115" i="2"/>
  <c r="O2115" i="2"/>
  <c r="L2115" i="2"/>
  <c r="K2115" i="2"/>
  <c r="I2115" i="2"/>
  <c r="H2115" i="2"/>
  <c r="G2115" i="2"/>
  <c r="F2115" i="2"/>
  <c r="E2115" i="2"/>
  <c r="D2115" i="2"/>
  <c r="J2115" i="2" s="1"/>
  <c r="P2114" i="2"/>
  <c r="O2114" i="2"/>
  <c r="L2114" i="2"/>
  <c r="K2114" i="2"/>
  <c r="I2114" i="2"/>
  <c r="H2114" i="2"/>
  <c r="G2114" i="2"/>
  <c r="F2114" i="2"/>
  <c r="E2114" i="2"/>
  <c r="D2114" i="2"/>
  <c r="P2113" i="2"/>
  <c r="O2113" i="2"/>
  <c r="L2113" i="2"/>
  <c r="K2113" i="2"/>
  <c r="I2113" i="2"/>
  <c r="H2113" i="2"/>
  <c r="G2113" i="2"/>
  <c r="F2113" i="2"/>
  <c r="E2113" i="2"/>
  <c r="D2113" i="2"/>
  <c r="J2113" i="2" s="1"/>
  <c r="P2112" i="2"/>
  <c r="O2112" i="2"/>
  <c r="L2112" i="2"/>
  <c r="K2112" i="2"/>
  <c r="I2112" i="2"/>
  <c r="H2112" i="2"/>
  <c r="G2112" i="2"/>
  <c r="F2112" i="2"/>
  <c r="M2112" i="2" s="1"/>
  <c r="E2112" i="2"/>
  <c r="D2112" i="2"/>
  <c r="J2112" i="2" s="1"/>
  <c r="P2111" i="2"/>
  <c r="O2111" i="2"/>
  <c r="L2111" i="2"/>
  <c r="K2111" i="2"/>
  <c r="I2111" i="2"/>
  <c r="H2111" i="2"/>
  <c r="G2111" i="2"/>
  <c r="F2111" i="2"/>
  <c r="M2111" i="2" s="1"/>
  <c r="E2111" i="2"/>
  <c r="D2111" i="2"/>
  <c r="P2110" i="2"/>
  <c r="O2110" i="2"/>
  <c r="L2110" i="2"/>
  <c r="K2110" i="2"/>
  <c r="I2110" i="2"/>
  <c r="H2110" i="2"/>
  <c r="G2110" i="2"/>
  <c r="F2110" i="2"/>
  <c r="M2110" i="2" s="1"/>
  <c r="E2110" i="2"/>
  <c r="D2110" i="2"/>
  <c r="P2109" i="2"/>
  <c r="O2109" i="2"/>
  <c r="L2109" i="2"/>
  <c r="K2109" i="2"/>
  <c r="I2109" i="2"/>
  <c r="H2109" i="2"/>
  <c r="G2109" i="2"/>
  <c r="F2109" i="2"/>
  <c r="E2109" i="2"/>
  <c r="D2109" i="2"/>
  <c r="P2108" i="2"/>
  <c r="O2108" i="2"/>
  <c r="L2108" i="2"/>
  <c r="K2108" i="2"/>
  <c r="I2108" i="2"/>
  <c r="H2108" i="2"/>
  <c r="G2108" i="2"/>
  <c r="F2108" i="2"/>
  <c r="E2108" i="2"/>
  <c r="D2108" i="2"/>
  <c r="P2107" i="2"/>
  <c r="O2107" i="2"/>
  <c r="L2107" i="2"/>
  <c r="K2107" i="2"/>
  <c r="I2107" i="2"/>
  <c r="H2107" i="2"/>
  <c r="G2107" i="2"/>
  <c r="F2107" i="2"/>
  <c r="M2107" i="2" s="1"/>
  <c r="E2107" i="2"/>
  <c r="D2107" i="2"/>
  <c r="P2106" i="2"/>
  <c r="O2106" i="2"/>
  <c r="L2106" i="2"/>
  <c r="K2106" i="2"/>
  <c r="I2106" i="2"/>
  <c r="H2106" i="2"/>
  <c r="G2106" i="2"/>
  <c r="F2106" i="2"/>
  <c r="M2106" i="2" s="1"/>
  <c r="E2106" i="2"/>
  <c r="D2106" i="2"/>
  <c r="P2105" i="2"/>
  <c r="O2105" i="2"/>
  <c r="L2105" i="2"/>
  <c r="K2105" i="2"/>
  <c r="I2105" i="2"/>
  <c r="H2105" i="2"/>
  <c r="G2105" i="2"/>
  <c r="F2105" i="2"/>
  <c r="M2105" i="2" s="1"/>
  <c r="E2105" i="2"/>
  <c r="D2105" i="2"/>
  <c r="P2104" i="2"/>
  <c r="O2104" i="2"/>
  <c r="L2104" i="2"/>
  <c r="K2104" i="2"/>
  <c r="I2104" i="2"/>
  <c r="H2104" i="2"/>
  <c r="G2104" i="2"/>
  <c r="F2104" i="2"/>
  <c r="M2104" i="2" s="1"/>
  <c r="E2104" i="2"/>
  <c r="D2104" i="2"/>
  <c r="P2103" i="2"/>
  <c r="O2103" i="2"/>
  <c r="L2103" i="2"/>
  <c r="K2103" i="2"/>
  <c r="I2103" i="2"/>
  <c r="H2103" i="2"/>
  <c r="G2103" i="2"/>
  <c r="M2103" i="2" s="1"/>
  <c r="F2103" i="2"/>
  <c r="E2103" i="2"/>
  <c r="D2103" i="2"/>
  <c r="P2102" i="2"/>
  <c r="O2102" i="2"/>
  <c r="L2102" i="2"/>
  <c r="K2102" i="2"/>
  <c r="I2102" i="2"/>
  <c r="H2102" i="2"/>
  <c r="G2102" i="2"/>
  <c r="F2102" i="2"/>
  <c r="E2102" i="2"/>
  <c r="D2102" i="2"/>
  <c r="P2101" i="2"/>
  <c r="O2101" i="2"/>
  <c r="L2101" i="2"/>
  <c r="K2101" i="2"/>
  <c r="I2101" i="2"/>
  <c r="H2101" i="2"/>
  <c r="G2101" i="2"/>
  <c r="C2101" i="2" s="1"/>
  <c r="F2101" i="2"/>
  <c r="E2101" i="2"/>
  <c r="D2101" i="2"/>
  <c r="P2100" i="2"/>
  <c r="O2100" i="2"/>
  <c r="L2100" i="2"/>
  <c r="K2100" i="2"/>
  <c r="I2100" i="2"/>
  <c r="H2100" i="2"/>
  <c r="G2100" i="2"/>
  <c r="F2100" i="2"/>
  <c r="M2100" i="2" s="1"/>
  <c r="E2100" i="2"/>
  <c r="D2100" i="2"/>
  <c r="J2100" i="2" s="1"/>
  <c r="P2099" i="2"/>
  <c r="O2099" i="2"/>
  <c r="L2099" i="2"/>
  <c r="K2099" i="2"/>
  <c r="I2099" i="2"/>
  <c r="H2099" i="2"/>
  <c r="G2099" i="2"/>
  <c r="F2099" i="2"/>
  <c r="M2099" i="2" s="1"/>
  <c r="E2099" i="2"/>
  <c r="D2099" i="2"/>
  <c r="P2098" i="2"/>
  <c r="O2098" i="2"/>
  <c r="L2098" i="2"/>
  <c r="K2098" i="2"/>
  <c r="I2098" i="2"/>
  <c r="H2098" i="2"/>
  <c r="G2098" i="2"/>
  <c r="F2098" i="2"/>
  <c r="E2098" i="2"/>
  <c r="D2098" i="2"/>
  <c r="P2097" i="2"/>
  <c r="O2097" i="2"/>
  <c r="L2097" i="2"/>
  <c r="K2097" i="2"/>
  <c r="I2097" i="2"/>
  <c r="H2097" i="2"/>
  <c r="G2097" i="2"/>
  <c r="F2097" i="2"/>
  <c r="E2097" i="2"/>
  <c r="D2097" i="2"/>
  <c r="P2096" i="2"/>
  <c r="O2096" i="2"/>
  <c r="M2096" i="2"/>
  <c r="L2096" i="2"/>
  <c r="K2096" i="2"/>
  <c r="I2096" i="2"/>
  <c r="H2096" i="2"/>
  <c r="G2096" i="2"/>
  <c r="F2096" i="2"/>
  <c r="E2096" i="2"/>
  <c r="D2096" i="2"/>
  <c r="P2095" i="2"/>
  <c r="O2095" i="2"/>
  <c r="L2095" i="2"/>
  <c r="K2095" i="2"/>
  <c r="I2095" i="2"/>
  <c r="H2095" i="2"/>
  <c r="G2095" i="2"/>
  <c r="F2095" i="2"/>
  <c r="E2095" i="2"/>
  <c r="D2095" i="2"/>
  <c r="P2094" i="2"/>
  <c r="O2094" i="2"/>
  <c r="L2094" i="2"/>
  <c r="K2094" i="2"/>
  <c r="I2094" i="2"/>
  <c r="H2094" i="2"/>
  <c r="G2094" i="2"/>
  <c r="F2094" i="2"/>
  <c r="M2094" i="2" s="1"/>
  <c r="E2094" i="2"/>
  <c r="D2094" i="2"/>
  <c r="J2094" i="2" s="1"/>
  <c r="P2093" i="2"/>
  <c r="O2093" i="2"/>
  <c r="L2093" i="2"/>
  <c r="K2093" i="2"/>
  <c r="I2093" i="2"/>
  <c r="H2093" i="2"/>
  <c r="G2093" i="2"/>
  <c r="F2093" i="2"/>
  <c r="M2093" i="2" s="1"/>
  <c r="E2093" i="2"/>
  <c r="D2093" i="2"/>
  <c r="J2093" i="2" s="1"/>
  <c r="P2092" i="2"/>
  <c r="O2092" i="2"/>
  <c r="L2092" i="2"/>
  <c r="K2092" i="2"/>
  <c r="I2092" i="2"/>
  <c r="H2092" i="2"/>
  <c r="G2092" i="2"/>
  <c r="F2092" i="2"/>
  <c r="E2092" i="2"/>
  <c r="D2092" i="2"/>
  <c r="P2091" i="2"/>
  <c r="O2091" i="2"/>
  <c r="L2091" i="2"/>
  <c r="K2091" i="2"/>
  <c r="I2091" i="2"/>
  <c r="H2091" i="2"/>
  <c r="G2091" i="2"/>
  <c r="F2091" i="2"/>
  <c r="M2091" i="2" s="1"/>
  <c r="E2091" i="2"/>
  <c r="D2091" i="2"/>
  <c r="P2090" i="2"/>
  <c r="O2090" i="2"/>
  <c r="L2090" i="2"/>
  <c r="K2090" i="2"/>
  <c r="I2090" i="2"/>
  <c r="H2090" i="2"/>
  <c r="G2090" i="2"/>
  <c r="F2090" i="2"/>
  <c r="M2090" i="2" s="1"/>
  <c r="E2090" i="2"/>
  <c r="D2090" i="2"/>
  <c r="P2089" i="2"/>
  <c r="O2089" i="2"/>
  <c r="L2089" i="2"/>
  <c r="K2089" i="2"/>
  <c r="I2089" i="2"/>
  <c r="H2089" i="2"/>
  <c r="G2089" i="2"/>
  <c r="F2089" i="2"/>
  <c r="M2089" i="2" s="1"/>
  <c r="E2089" i="2"/>
  <c r="D2089" i="2"/>
  <c r="C2089" i="2" s="1"/>
  <c r="P2088" i="2"/>
  <c r="O2088" i="2"/>
  <c r="L2088" i="2"/>
  <c r="K2088" i="2"/>
  <c r="I2088" i="2"/>
  <c r="H2088" i="2"/>
  <c r="G2088" i="2"/>
  <c r="F2088" i="2"/>
  <c r="M2088" i="2" s="1"/>
  <c r="E2088" i="2"/>
  <c r="D2088" i="2"/>
  <c r="P2087" i="2"/>
  <c r="O2087" i="2"/>
  <c r="L2087" i="2"/>
  <c r="K2087" i="2"/>
  <c r="I2087" i="2"/>
  <c r="H2087" i="2"/>
  <c r="G2087" i="2"/>
  <c r="F2087" i="2"/>
  <c r="E2087" i="2"/>
  <c r="D2087" i="2"/>
  <c r="P2086" i="2"/>
  <c r="O2086" i="2"/>
  <c r="L2086" i="2"/>
  <c r="K2086" i="2"/>
  <c r="I2086" i="2"/>
  <c r="H2086" i="2"/>
  <c r="G2086" i="2"/>
  <c r="F2086" i="2"/>
  <c r="M2086" i="2" s="1"/>
  <c r="E2086" i="2"/>
  <c r="D2086" i="2"/>
  <c r="P2085" i="2"/>
  <c r="O2085" i="2"/>
  <c r="L2085" i="2"/>
  <c r="K2085" i="2"/>
  <c r="I2085" i="2"/>
  <c r="H2085" i="2"/>
  <c r="G2085" i="2"/>
  <c r="F2085" i="2"/>
  <c r="M2085" i="2" s="1"/>
  <c r="E2085" i="2"/>
  <c r="D2085" i="2"/>
  <c r="J2085" i="2" s="1"/>
  <c r="P2084" i="2"/>
  <c r="O2084" i="2"/>
  <c r="L2084" i="2"/>
  <c r="K2084" i="2"/>
  <c r="I2084" i="2"/>
  <c r="H2084" i="2"/>
  <c r="G2084" i="2"/>
  <c r="F2084" i="2"/>
  <c r="E2084" i="2"/>
  <c r="D2084" i="2"/>
  <c r="P2083" i="2"/>
  <c r="O2083" i="2"/>
  <c r="L2083" i="2"/>
  <c r="K2083" i="2"/>
  <c r="I2083" i="2"/>
  <c r="H2083" i="2"/>
  <c r="G2083" i="2"/>
  <c r="F2083" i="2"/>
  <c r="E2083" i="2"/>
  <c r="D2083" i="2"/>
  <c r="P2082" i="2"/>
  <c r="O2082" i="2"/>
  <c r="L2082" i="2"/>
  <c r="K2082" i="2"/>
  <c r="I2082" i="2"/>
  <c r="H2082" i="2"/>
  <c r="G2082" i="2"/>
  <c r="F2082" i="2"/>
  <c r="E2082" i="2"/>
  <c r="C2082" i="2" s="1"/>
  <c r="D2082" i="2"/>
  <c r="P2081" i="2"/>
  <c r="O2081" i="2"/>
  <c r="L2081" i="2"/>
  <c r="K2081" i="2"/>
  <c r="I2081" i="2"/>
  <c r="H2081" i="2"/>
  <c r="G2081" i="2"/>
  <c r="F2081" i="2"/>
  <c r="E2081" i="2"/>
  <c r="D2081" i="2"/>
  <c r="J2081" i="2" s="1"/>
  <c r="P2080" i="2"/>
  <c r="O2080" i="2"/>
  <c r="L2080" i="2"/>
  <c r="K2080" i="2"/>
  <c r="I2080" i="2"/>
  <c r="H2080" i="2"/>
  <c r="G2080" i="2"/>
  <c r="M2080" i="2" s="1"/>
  <c r="F2080" i="2"/>
  <c r="E2080" i="2"/>
  <c r="D2080" i="2"/>
  <c r="P2079" i="2"/>
  <c r="O2079" i="2"/>
  <c r="L2079" i="2"/>
  <c r="K2079" i="2"/>
  <c r="I2079" i="2"/>
  <c r="H2079" i="2"/>
  <c r="G2079" i="2"/>
  <c r="F2079" i="2"/>
  <c r="M2079" i="2" s="1"/>
  <c r="E2079" i="2"/>
  <c r="D2079" i="2"/>
  <c r="P2078" i="2"/>
  <c r="O2078" i="2"/>
  <c r="L2078" i="2"/>
  <c r="K2078" i="2"/>
  <c r="I2078" i="2"/>
  <c r="H2078" i="2"/>
  <c r="G2078" i="2"/>
  <c r="F2078" i="2"/>
  <c r="M2078" i="2" s="1"/>
  <c r="E2078" i="2"/>
  <c r="D2078" i="2"/>
  <c r="P2077" i="2"/>
  <c r="O2077" i="2"/>
  <c r="L2077" i="2"/>
  <c r="K2077" i="2"/>
  <c r="I2077" i="2"/>
  <c r="H2077" i="2"/>
  <c r="G2077" i="2"/>
  <c r="M2077" i="2" s="1"/>
  <c r="F2077" i="2"/>
  <c r="E2077" i="2"/>
  <c r="D2077" i="2"/>
  <c r="P2076" i="2"/>
  <c r="O2076" i="2"/>
  <c r="L2076" i="2"/>
  <c r="K2076" i="2"/>
  <c r="I2076" i="2"/>
  <c r="H2076" i="2"/>
  <c r="G2076" i="2"/>
  <c r="M2076" i="2" s="1"/>
  <c r="F2076" i="2"/>
  <c r="E2076" i="2"/>
  <c r="C2076" i="2" s="1"/>
  <c r="D2076" i="2"/>
  <c r="P2075" i="2"/>
  <c r="O2075" i="2"/>
  <c r="L2075" i="2"/>
  <c r="K2075" i="2"/>
  <c r="I2075" i="2"/>
  <c r="H2075" i="2"/>
  <c r="G2075" i="2"/>
  <c r="M2075" i="2" s="1"/>
  <c r="F2075" i="2"/>
  <c r="E2075" i="2"/>
  <c r="D2075" i="2"/>
  <c r="P2074" i="2"/>
  <c r="O2074" i="2"/>
  <c r="L2074" i="2"/>
  <c r="K2074" i="2"/>
  <c r="I2074" i="2"/>
  <c r="H2074" i="2"/>
  <c r="G2074" i="2"/>
  <c r="F2074" i="2"/>
  <c r="M2074" i="2" s="1"/>
  <c r="E2074" i="2"/>
  <c r="D2074" i="2"/>
  <c r="P2073" i="2"/>
  <c r="O2073" i="2"/>
  <c r="L2073" i="2"/>
  <c r="K2073" i="2"/>
  <c r="I2073" i="2"/>
  <c r="H2073" i="2"/>
  <c r="G2073" i="2"/>
  <c r="F2073" i="2"/>
  <c r="M2073" i="2" s="1"/>
  <c r="E2073" i="2"/>
  <c r="D2073" i="2"/>
  <c r="P2072" i="2"/>
  <c r="O2072" i="2"/>
  <c r="L2072" i="2"/>
  <c r="K2072" i="2"/>
  <c r="I2072" i="2"/>
  <c r="H2072" i="2"/>
  <c r="G2072" i="2"/>
  <c r="F2072" i="2"/>
  <c r="M2072" i="2" s="1"/>
  <c r="E2072" i="2"/>
  <c r="D2072" i="2"/>
  <c r="P2071" i="2"/>
  <c r="O2071" i="2"/>
  <c r="L2071" i="2"/>
  <c r="K2071" i="2"/>
  <c r="I2071" i="2"/>
  <c r="H2071" i="2"/>
  <c r="G2071" i="2"/>
  <c r="F2071" i="2"/>
  <c r="M2071" i="2" s="1"/>
  <c r="E2071" i="2"/>
  <c r="D2071" i="2"/>
  <c r="P2070" i="2"/>
  <c r="O2070" i="2"/>
  <c r="L2070" i="2"/>
  <c r="K2070" i="2"/>
  <c r="I2070" i="2"/>
  <c r="H2070" i="2"/>
  <c r="G2070" i="2"/>
  <c r="F2070" i="2"/>
  <c r="M2070" i="2" s="1"/>
  <c r="E2070" i="2"/>
  <c r="D2070" i="2"/>
  <c r="P2069" i="2"/>
  <c r="O2069" i="2"/>
  <c r="L2069" i="2"/>
  <c r="K2069" i="2"/>
  <c r="I2069" i="2"/>
  <c r="H2069" i="2"/>
  <c r="G2069" i="2"/>
  <c r="F2069" i="2"/>
  <c r="E2069" i="2"/>
  <c r="D2069" i="2"/>
  <c r="P2068" i="2"/>
  <c r="O2068" i="2"/>
  <c r="L2068" i="2"/>
  <c r="K2068" i="2"/>
  <c r="I2068" i="2"/>
  <c r="H2068" i="2"/>
  <c r="G2068" i="2"/>
  <c r="F2068" i="2"/>
  <c r="M2068" i="2" s="1"/>
  <c r="E2068" i="2"/>
  <c r="D2068" i="2"/>
  <c r="P2067" i="2"/>
  <c r="O2067" i="2"/>
  <c r="L2067" i="2"/>
  <c r="K2067" i="2"/>
  <c r="I2067" i="2"/>
  <c r="H2067" i="2"/>
  <c r="G2067" i="2"/>
  <c r="F2067" i="2"/>
  <c r="E2067" i="2"/>
  <c r="D2067" i="2"/>
  <c r="P2066" i="2"/>
  <c r="O2066" i="2"/>
  <c r="L2066" i="2"/>
  <c r="K2066" i="2"/>
  <c r="I2066" i="2"/>
  <c r="H2066" i="2"/>
  <c r="G2066" i="2"/>
  <c r="F2066" i="2"/>
  <c r="E2066" i="2"/>
  <c r="D2066" i="2"/>
  <c r="P2065" i="2"/>
  <c r="O2065" i="2"/>
  <c r="L2065" i="2"/>
  <c r="K2065" i="2"/>
  <c r="I2065" i="2"/>
  <c r="H2065" i="2"/>
  <c r="G2065" i="2"/>
  <c r="F2065" i="2"/>
  <c r="E2065" i="2"/>
  <c r="D2065" i="2"/>
  <c r="P2064" i="2"/>
  <c r="O2064" i="2"/>
  <c r="L2064" i="2"/>
  <c r="K2064" i="2"/>
  <c r="I2064" i="2"/>
  <c r="H2064" i="2"/>
  <c r="G2064" i="2"/>
  <c r="F2064" i="2"/>
  <c r="M2064" i="2" s="1"/>
  <c r="E2064" i="2"/>
  <c r="D2064" i="2"/>
  <c r="P2063" i="2"/>
  <c r="O2063" i="2"/>
  <c r="L2063" i="2"/>
  <c r="K2063" i="2"/>
  <c r="I2063" i="2"/>
  <c r="H2063" i="2"/>
  <c r="G2063" i="2"/>
  <c r="F2063" i="2"/>
  <c r="M2063" i="2" s="1"/>
  <c r="E2063" i="2"/>
  <c r="D2063" i="2"/>
  <c r="P2062" i="2"/>
  <c r="O2062" i="2"/>
  <c r="L2062" i="2"/>
  <c r="K2062" i="2"/>
  <c r="I2062" i="2"/>
  <c r="H2062" i="2"/>
  <c r="G2062" i="2"/>
  <c r="F2062" i="2"/>
  <c r="M2062" i="2" s="1"/>
  <c r="E2062" i="2"/>
  <c r="D2062" i="2"/>
  <c r="P2061" i="2"/>
  <c r="O2061" i="2"/>
  <c r="L2061" i="2"/>
  <c r="K2061" i="2"/>
  <c r="I2061" i="2"/>
  <c r="H2061" i="2"/>
  <c r="G2061" i="2"/>
  <c r="M2061" i="2" s="1"/>
  <c r="F2061" i="2"/>
  <c r="E2061" i="2"/>
  <c r="D2061" i="2"/>
  <c r="J2061" i="2" s="1"/>
  <c r="P2060" i="2"/>
  <c r="O2060" i="2"/>
  <c r="L2060" i="2"/>
  <c r="K2060" i="2"/>
  <c r="I2060" i="2"/>
  <c r="H2060" i="2"/>
  <c r="G2060" i="2"/>
  <c r="F2060" i="2"/>
  <c r="E2060" i="2"/>
  <c r="D2060" i="2"/>
  <c r="J2060" i="2" s="1"/>
  <c r="P2059" i="2"/>
  <c r="O2059" i="2"/>
  <c r="L2059" i="2"/>
  <c r="K2059" i="2"/>
  <c r="I2059" i="2"/>
  <c r="H2059" i="2"/>
  <c r="G2059" i="2"/>
  <c r="M2059" i="2" s="1"/>
  <c r="F2059" i="2"/>
  <c r="E2059" i="2"/>
  <c r="D2059" i="2"/>
  <c r="J2059" i="2" s="1"/>
  <c r="P2058" i="2"/>
  <c r="O2058" i="2"/>
  <c r="L2058" i="2"/>
  <c r="K2058" i="2"/>
  <c r="J2058" i="2"/>
  <c r="I2058" i="2"/>
  <c r="H2058" i="2"/>
  <c r="G2058" i="2"/>
  <c r="F2058" i="2"/>
  <c r="E2058" i="2"/>
  <c r="D2058" i="2"/>
  <c r="P2057" i="2"/>
  <c r="O2057" i="2"/>
  <c r="L2057" i="2"/>
  <c r="K2057" i="2"/>
  <c r="I2057" i="2"/>
  <c r="H2057" i="2"/>
  <c r="G2057" i="2"/>
  <c r="M2057" i="2" s="1"/>
  <c r="F2057" i="2"/>
  <c r="E2057" i="2"/>
  <c r="D2057" i="2"/>
  <c r="P2056" i="2"/>
  <c r="O2056" i="2"/>
  <c r="L2056" i="2"/>
  <c r="K2056" i="2"/>
  <c r="I2056" i="2"/>
  <c r="H2056" i="2"/>
  <c r="G2056" i="2"/>
  <c r="F2056" i="2"/>
  <c r="E2056" i="2"/>
  <c r="D2056" i="2"/>
  <c r="J2056" i="2" s="1"/>
  <c r="P2055" i="2"/>
  <c r="O2055" i="2"/>
  <c r="L2055" i="2"/>
  <c r="K2055" i="2"/>
  <c r="I2055" i="2"/>
  <c r="H2055" i="2"/>
  <c r="G2055" i="2"/>
  <c r="M2055" i="2" s="1"/>
  <c r="F2055" i="2"/>
  <c r="E2055" i="2"/>
  <c r="D2055" i="2"/>
  <c r="J2055" i="2" s="1"/>
  <c r="P2054" i="2"/>
  <c r="O2054" i="2"/>
  <c r="L2054" i="2"/>
  <c r="K2054" i="2"/>
  <c r="I2054" i="2"/>
  <c r="H2054" i="2"/>
  <c r="G2054" i="2"/>
  <c r="F2054" i="2"/>
  <c r="E2054" i="2"/>
  <c r="D2054" i="2"/>
  <c r="J2054" i="2" s="1"/>
  <c r="P2053" i="2"/>
  <c r="O2053" i="2"/>
  <c r="L2053" i="2"/>
  <c r="K2053" i="2"/>
  <c r="I2053" i="2"/>
  <c r="H2053" i="2"/>
  <c r="G2053" i="2"/>
  <c r="M2053" i="2" s="1"/>
  <c r="F2053" i="2"/>
  <c r="E2053" i="2"/>
  <c r="D2053" i="2"/>
  <c r="J2053" i="2" s="1"/>
  <c r="P2052" i="2"/>
  <c r="O2052" i="2"/>
  <c r="L2052" i="2"/>
  <c r="K2052" i="2"/>
  <c r="I2052" i="2"/>
  <c r="H2052" i="2"/>
  <c r="G2052" i="2"/>
  <c r="F2052" i="2"/>
  <c r="E2052" i="2"/>
  <c r="D2052" i="2"/>
  <c r="J2052" i="2" s="1"/>
  <c r="P2051" i="2"/>
  <c r="O2051" i="2"/>
  <c r="L2051" i="2"/>
  <c r="K2051" i="2"/>
  <c r="I2051" i="2"/>
  <c r="H2051" i="2"/>
  <c r="G2051" i="2"/>
  <c r="M2051" i="2" s="1"/>
  <c r="F2051" i="2"/>
  <c r="E2051" i="2"/>
  <c r="D2051" i="2"/>
  <c r="J2051" i="2" s="1"/>
  <c r="P2050" i="2"/>
  <c r="O2050" i="2"/>
  <c r="L2050" i="2"/>
  <c r="K2050" i="2"/>
  <c r="J2050" i="2"/>
  <c r="I2050" i="2"/>
  <c r="H2050" i="2"/>
  <c r="G2050" i="2"/>
  <c r="F2050" i="2"/>
  <c r="E2050" i="2"/>
  <c r="D2050" i="2"/>
  <c r="P2049" i="2"/>
  <c r="O2049" i="2"/>
  <c r="L2049" i="2"/>
  <c r="K2049" i="2"/>
  <c r="I2049" i="2"/>
  <c r="H2049" i="2"/>
  <c r="G2049" i="2"/>
  <c r="M2049" i="2" s="1"/>
  <c r="F2049" i="2"/>
  <c r="E2049" i="2"/>
  <c r="D2049" i="2"/>
  <c r="J2049" i="2" s="1"/>
  <c r="P2048" i="2"/>
  <c r="O2048" i="2"/>
  <c r="L2048" i="2"/>
  <c r="K2048" i="2"/>
  <c r="I2048" i="2"/>
  <c r="H2048" i="2"/>
  <c r="G2048" i="2"/>
  <c r="F2048" i="2"/>
  <c r="E2048" i="2"/>
  <c r="D2048" i="2"/>
  <c r="J2048" i="2" s="1"/>
  <c r="P2047" i="2"/>
  <c r="O2047" i="2"/>
  <c r="L2047" i="2"/>
  <c r="K2047" i="2"/>
  <c r="I2047" i="2"/>
  <c r="H2047" i="2"/>
  <c r="G2047" i="2"/>
  <c r="M2047" i="2" s="1"/>
  <c r="F2047" i="2"/>
  <c r="E2047" i="2"/>
  <c r="D2047" i="2"/>
  <c r="J2047" i="2" s="1"/>
  <c r="P2046" i="2"/>
  <c r="O2046" i="2"/>
  <c r="L2046" i="2"/>
  <c r="K2046" i="2"/>
  <c r="I2046" i="2"/>
  <c r="H2046" i="2"/>
  <c r="G2046" i="2"/>
  <c r="F2046" i="2"/>
  <c r="E2046" i="2"/>
  <c r="D2046" i="2"/>
  <c r="J2046" i="2" s="1"/>
  <c r="P2045" i="2"/>
  <c r="O2045" i="2"/>
  <c r="L2045" i="2"/>
  <c r="K2045" i="2"/>
  <c r="I2045" i="2"/>
  <c r="H2045" i="2"/>
  <c r="G2045" i="2"/>
  <c r="M2045" i="2" s="1"/>
  <c r="F2045" i="2"/>
  <c r="E2045" i="2"/>
  <c r="D2045" i="2"/>
  <c r="J2045" i="2" s="1"/>
  <c r="P2044" i="2"/>
  <c r="O2044" i="2"/>
  <c r="L2044" i="2"/>
  <c r="K2044" i="2"/>
  <c r="I2044" i="2"/>
  <c r="H2044" i="2"/>
  <c r="G2044" i="2"/>
  <c r="F2044" i="2"/>
  <c r="E2044" i="2"/>
  <c r="D2044" i="2"/>
  <c r="P2043" i="2"/>
  <c r="O2043" i="2"/>
  <c r="L2043" i="2"/>
  <c r="K2043" i="2"/>
  <c r="I2043" i="2"/>
  <c r="H2043" i="2"/>
  <c r="G2043" i="2"/>
  <c r="M2043" i="2" s="1"/>
  <c r="F2043" i="2"/>
  <c r="E2043" i="2"/>
  <c r="D2043" i="2"/>
  <c r="J2043" i="2" s="1"/>
  <c r="P2042" i="2"/>
  <c r="O2042" i="2"/>
  <c r="L2042" i="2"/>
  <c r="K2042" i="2"/>
  <c r="J2042" i="2"/>
  <c r="I2042" i="2"/>
  <c r="H2042" i="2"/>
  <c r="G2042" i="2"/>
  <c r="F2042" i="2"/>
  <c r="E2042" i="2"/>
  <c r="D2042" i="2"/>
  <c r="C2042" i="2" s="1"/>
  <c r="P2041" i="2"/>
  <c r="O2041" i="2"/>
  <c r="L2041" i="2"/>
  <c r="K2041" i="2"/>
  <c r="I2041" i="2"/>
  <c r="H2041" i="2"/>
  <c r="G2041" i="2"/>
  <c r="M2041" i="2" s="1"/>
  <c r="F2041" i="2"/>
  <c r="E2041" i="2"/>
  <c r="D2041" i="2"/>
  <c r="J2041" i="2" s="1"/>
  <c r="P2040" i="2"/>
  <c r="O2040" i="2"/>
  <c r="L2040" i="2"/>
  <c r="K2040" i="2"/>
  <c r="J2040" i="2"/>
  <c r="I2040" i="2"/>
  <c r="H2040" i="2"/>
  <c r="G2040" i="2"/>
  <c r="F2040" i="2"/>
  <c r="E2040" i="2"/>
  <c r="D2040" i="2"/>
  <c r="C2040" i="2" s="1"/>
  <c r="P2039" i="2"/>
  <c r="O2039" i="2"/>
  <c r="L2039" i="2"/>
  <c r="K2039" i="2"/>
  <c r="I2039" i="2"/>
  <c r="H2039" i="2"/>
  <c r="G2039" i="2"/>
  <c r="M2039" i="2" s="1"/>
  <c r="F2039" i="2"/>
  <c r="E2039" i="2"/>
  <c r="D2039" i="2"/>
  <c r="P2038" i="2"/>
  <c r="O2038" i="2"/>
  <c r="L2038" i="2"/>
  <c r="K2038" i="2"/>
  <c r="J2038" i="2"/>
  <c r="I2038" i="2"/>
  <c r="H2038" i="2"/>
  <c r="G2038" i="2"/>
  <c r="F2038" i="2"/>
  <c r="E2038" i="2"/>
  <c r="D2038" i="2"/>
  <c r="P2037" i="2"/>
  <c r="O2037" i="2"/>
  <c r="L2037" i="2"/>
  <c r="K2037" i="2"/>
  <c r="I2037" i="2"/>
  <c r="H2037" i="2"/>
  <c r="G2037" i="2"/>
  <c r="M2037" i="2" s="1"/>
  <c r="F2037" i="2"/>
  <c r="E2037" i="2"/>
  <c r="D2037" i="2"/>
  <c r="J2037" i="2" s="1"/>
  <c r="P2036" i="2"/>
  <c r="O2036" i="2"/>
  <c r="L2036" i="2"/>
  <c r="K2036" i="2"/>
  <c r="I2036" i="2"/>
  <c r="H2036" i="2"/>
  <c r="G2036" i="2"/>
  <c r="F2036" i="2"/>
  <c r="E2036" i="2"/>
  <c r="D2036" i="2"/>
  <c r="P2035" i="2"/>
  <c r="O2035" i="2"/>
  <c r="L2035" i="2"/>
  <c r="K2035" i="2"/>
  <c r="I2035" i="2"/>
  <c r="H2035" i="2"/>
  <c r="G2035" i="2"/>
  <c r="M2035" i="2" s="1"/>
  <c r="F2035" i="2"/>
  <c r="E2035" i="2"/>
  <c r="D2035" i="2"/>
  <c r="J2035" i="2" s="1"/>
  <c r="P2034" i="2"/>
  <c r="O2034" i="2"/>
  <c r="L2034" i="2"/>
  <c r="K2034" i="2"/>
  <c r="J2034" i="2"/>
  <c r="I2034" i="2"/>
  <c r="H2034" i="2"/>
  <c r="G2034" i="2"/>
  <c r="F2034" i="2"/>
  <c r="E2034" i="2"/>
  <c r="D2034" i="2"/>
  <c r="C2034" i="2" s="1"/>
  <c r="P2033" i="2"/>
  <c r="O2033" i="2"/>
  <c r="L2033" i="2"/>
  <c r="K2033" i="2"/>
  <c r="I2033" i="2"/>
  <c r="H2033" i="2"/>
  <c r="G2033" i="2"/>
  <c r="M2033" i="2" s="1"/>
  <c r="F2033" i="2"/>
  <c r="E2033" i="2"/>
  <c r="D2033" i="2"/>
  <c r="P2032" i="2"/>
  <c r="O2032" i="2"/>
  <c r="L2032" i="2"/>
  <c r="K2032" i="2"/>
  <c r="J2032" i="2"/>
  <c r="I2032" i="2"/>
  <c r="H2032" i="2"/>
  <c r="G2032" i="2"/>
  <c r="F2032" i="2"/>
  <c r="E2032" i="2"/>
  <c r="D2032" i="2"/>
  <c r="C2032" i="2" s="1"/>
  <c r="P2031" i="2"/>
  <c r="O2031" i="2"/>
  <c r="L2031" i="2"/>
  <c r="K2031" i="2"/>
  <c r="I2031" i="2"/>
  <c r="H2031" i="2"/>
  <c r="G2031" i="2"/>
  <c r="M2031" i="2" s="1"/>
  <c r="F2031" i="2"/>
  <c r="E2031" i="2"/>
  <c r="D2031" i="2"/>
  <c r="P2030" i="2"/>
  <c r="O2030" i="2"/>
  <c r="L2030" i="2"/>
  <c r="K2030" i="2"/>
  <c r="J2030" i="2"/>
  <c r="I2030" i="2"/>
  <c r="H2030" i="2"/>
  <c r="G2030" i="2"/>
  <c r="F2030" i="2"/>
  <c r="E2030" i="2"/>
  <c r="D2030" i="2"/>
  <c r="P2029" i="2"/>
  <c r="O2029" i="2"/>
  <c r="L2029" i="2"/>
  <c r="K2029" i="2"/>
  <c r="I2029" i="2"/>
  <c r="H2029" i="2"/>
  <c r="G2029" i="2"/>
  <c r="F2029" i="2"/>
  <c r="E2029" i="2"/>
  <c r="D2029" i="2"/>
  <c r="C2029" i="2" s="1"/>
  <c r="P2028" i="2"/>
  <c r="O2028" i="2"/>
  <c r="L2028" i="2"/>
  <c r="K2028" i="2"/>
  <c r="I2028" i="2"/>
  <c r="H2028" i="2"/>
  <c r="G2028" i="2"/>
  <c r="M2028" i="2" s="1"/>
  <c r="F2028" i="2"/>
  <c r="E2028" i="2"/>
  <c r="D2028" i="2"/>
  <c r="P2027" i="2"/>
  <c r="O2027" i="2"/>
  <c r="L2027" i="2"/>
  <c r="K2027" i="2"/>
  <c r="I2027" i="2"/>
  <c r="H2027" i="2"/>
  <c r="G2027" i="2"/>
  <c r="M2027" i="2" s="1"/>
  <c r="F2027" i="2"/>
  <c r="E2027" i="2"/>
  <c r="D2027" i="2"/>
  <c r="P2026" i="2"/>
  <c r="O2026" i="2"/>
  <c r="L2026" i="2"/>
  <c r="K2026" i="2"/>
  <c r="I2026" i="2"/>
  <c r="H2026" i="2"/>
  <c r="G2026" i="2"/>
  <c r="M2026" i="2" s="1"/>
  <c r="F2026" i="2"/>
  <c r="E2026" i="2"/>
  <c r="D2026" i="2"/>
  <c r="P2025" i="2"/>
  <c r="O2025" i="2"/>
  <c r="L2025" i="2"/>
  <c r="K2025" i="2"/>
  <c r="J2025" i="2"/>
  <c r="I2025" i="2"/>
  <c r="H2025" i="2"/>
  <c r="G2025" i="2"/>
  <c r="F2025" i="2"/>
  <c r="E2025" i="2"/>
  <c r="D2025" i="2"/>
  <c r="C2025" i="2" s="1"/>
  <c r="P2024" i="2"/>
  <c r="O2024" i="2"/>
  <c r="L2024" i="2"/>
  <c r="K2024" i="2"/>
  <c r="I2024" i="2"/>
  <c r="H2024" i="2"/>
  <c r="G2024" i="2"/>
  <c r="M2024" i="2" s="1"/>
  <c r="F2024" i="2"/>
  <c r="E2024" i="2"/>
  <c r="J2024" i="2" s="1"/>
  <c r="D2024" i="2"/>
  <c r="P2023" i="2"/>
  <c r="O2023" i="2"/>
  <c r="L2023" i="2"/>
  <c r="K2023" i="2"/>
  <c r="I2023" i="2"/>
  <c r="H2023" i="2"/>
  <c r="G2023" i="2"/>
  <c r="M2023" i="2" s="1"/>
  <c r="F2023" i="2"/>
  <c r="E2023" i="2"/>
  <c r="D2023" i="2"/>
  <c r="P2022" i="2"/>
  <c r="O2022" i="2"/>
  <c r="L2022" i="2"/>
  <c r="K2022" i="2"/>
  <c r="I2022" i="2"/>
  <c r="H2022" i="2"/>
  <c r="G2022" i="2"/>
  <c r="M2022" i="2" s="1"/>
  <c r="F2022" i="2"/>
  <c r="E2022" i="2"/>
  <c r="D2022" i="2"/>
  <c r="P2021" i="2"/>
  <c r="O2021" i="2"/>
  <c r="L2021" i="2"/>
  <c r="K2021" i="2"/>
  <c r="I2021" i="2"/>
  <c r="H2021" i="2"/>
  <c r="G2021" i="2"/>
  <c r="M2021" i="2" s="1"/>
  <c r="F2021" i="2"/>
  <c r="E2021" i="2"/>
  <c r="D2021" i="2"/>
  <c r="P2020" i="2"/>
  <c r="O2020" i="2"/>
  <c r="L2020" i="2"/>
  <c r="K2020" i="2"/>
  <c r="I2020" i="2"/>
  <c r="H2020" i="2"/>
  <c r="G2020" i="2"/>
  <c r="M2020" i="2" s="1"/>
  <c r="F2020" i="2"/>
  <c r="E2020" i="2"/>
  <c r="D2020" i="2"/>
  <c r="P2019" i="2"/>
  <c r="O2019" i="2"/>
  <c r="L2019" i="2"/>
  <c r="K2019" i="2"/>
  <c r="J2019" i="2"/>
  <c r="I2019" i="2"/>
  <c r="H2019" i="2"/>
  <c r="G2019" i="2"/>
  <c r="F2019" i="2"/>
  <c r="E2019" i="2"/>
  <c r="D2019" i="2"/>
  <c r="C2019" i="2" s="1"/>
  <c r="P2018" i="2"/>
  <c r="O2018" i="2"/>
  <c r="L2018" i="2"/>
  <c r="K2018" i="2"/>
  <c r="I2018" i="2"/>
  <c r="H2018" i="2"/>
  <c r="G2018" i="2"/>
  <c r="F2018" i="2"/>
  <c r="E2018" i="2"/>
  <c r="D2018" i="2"/>
  <c r="J2018" i="2" s="1"/>
  <c r="P2017" i="2"/>
  <c r="O2017" i="2"/>
  <c r="L2017" i="2"/>
  <c r="K2017" i="2"/>
  <c r="J2017" i="2"/>
  <c r="I2017" i="2"/>
  <c r="H2017" i="2"/>
  <c r="G2017" i="2"/>
  <c r="F2017" i="2"/>
  <c r="E2017" i="2"/>
  <c r="D2017" i="2"/>
  <c r="P2016" i="2"/>
  <c r="O2016" i="2"/>
  <c r="L2016" i="2"/>
  <c r="K2016" i="2"/>
  <c r="I2016" i="2"/>
  <c r="H2016" i="2"/>
  <c r="G2016" i="2"/>
  <c r="F2016" i="2"/>
  <c r="E2016" i="2"/>
  <c r="D2016" i="2"/>
  <c r="J2016" i="2" s="1"/>
  <c r="P2015" i="2"/>
  <c r="O2015" i="2"/>
  <c r="L2015" i="2"/>
  <c r="K2015" i="2"/>
  <c r="I2015" i="2"/>
  <c r="H2015" i="2"/>
  <c r="G2015" i="2"/>
  <c r="M2015" i="2" s="1"/>
  <c r="F2015" i="2"/>
  <c r="E2015" i="2"/>
  <c r="D2015" i="2"/>
  <c r="P2014" i="2"/>
  <c r="O2014" i="2"/>
  <c r="L2014" i="2"/>
  <c r="K2014" i="2"/>
  <c r="I2014" i="2"/>
  <c r="H2014" i="2"/>
  <c r="G2014" i="2"/>
  <c r="M2014" i="2" s="1"/>
  <c r="F2014" i="2"/>
  <c r="E2014" i="2"/>
  <c r="C2014" i="2" s="1"/>
  <c r="D2014" i="2"/>
  <c r="P2013" i="2"/>
  <c r="O2013" i="2"/>
  <c r="L2013" i="2"/>
  <c r="K2013" i="2"/>
  <c r="I2013" i="2"/>
  <c r="H2013" i="2"/>
  <c r="G2013" i="2"/>
  <c r="M2013" i="2" s="1"/>
  <c r="F2013" i="2"/>
  <c r="E2013" i="2"/>
  <c r="D2013" i="2"/>
  <c r="J2013" i="2" s="1"/>
  <c r="P2012" i="2"/>
  <c r="O2012" i="2"/>
  <c r="L2012" i="2"/>
  <c r="K2012" i="2"/>
  <c r="I2012" i="2"/>
  <c r="H2012" i="2"/>
  <c r="G2012" i="2"/>
  <c r="M2012" i="2" s="1"/>
  <c r="F2012" i="2"/>
  <c r="E2012" i="2"/>
  <c r="D2012" i="2"/>
  <c r="C2012" i="2"/>
  <c r="P2011" i="2"/>
  <c r="O2011" i="2"/>
  <c r="L2011" i="2"/>
  <c r="K2011" i="2"/>
  <c r="I2011" i="2"/>
  <c r="H2011" i="2"/>
  <c r="G2011" i="2"/>
  <c r="M2011" i="2" s="1"/>
  <c r="F2011" i="2"/>
  <c r="E2011" i="2"/>
  <c r="J2011" i="2" s="1"/>
  <c r="D2011" i="2"/>
  <c r="P2010" i="2"/>
  <c r="O2010" i="2"/>
  <c r="L2010" i="2"/>
  <c r="K2010" i="2"/>
  <c r="I2010" i="2"/>
  <c r="H2010" i="2"/>
  <c r="G2010" i="2"/>
  <c r="M2010" i="2" s="1"/>
  <c r="F2010" i="2"/>
  <c r="E2010" i="2"/>
  <c r="D2010" i="2"/>
  <c r="P2009" i="2"/>
  <c r="O2009" i="2"/>
  <c r="L2009" i="2"/>
  <c r="K2009" i="2"/>
  <c r="I2009" i="2"/>
  <c r="H2009" i="2"/>
  <c r="G2009" i="2"/>
  <c r="F2009" i="2"/>
  <c r="E2009" i="2"/>
  <c r="D2009" i="2"/>
  <c r="P2008" i="2"/>
  <c r="O2008" i="2"/>
  <c r="L2008" i="2"/>
  <c r="K2008" i="2"/>
  <c r="I2008" i="2"/>
  <c r="H2008" i="2"/>
  <c r="G2008" i="2"/>
  <c r="M2008" i="2" s="1"/>
  <c r="F2008" i="2"/>
  <c r="E2008" i="2"/>
  <c r="D2008" i="2"/>
  <c r="P2007" i="2"/>
  <c r="O2007" i="2"/>
  <c r="L2007" i="2"/>
  <c r="K2007" i="2"/>
  <c r="J2007" i="2"/>
  <c r="I2007" i="2"/>
  <c r="H2007" i="2"/>
  <c r="G2007" i="2"/>
  <c r="F2007" i="2"/>
  <c r="E2007" i="2"/>
  <c r="D2007" i="2"/>
  <c r="P2006" i="2"/>
  <c r="O2006" i="2"/>
  <c r="L2006" i="2"/>
  <c r="K2006" i="2"/>
  <c r="I2006" i="2"/>
  <c r="H2006" i="2"/>
  <c r="G2006" i="2"/>
  <c r="M2006" i="2" s="1"/>
  <c r="F2006" i="2"/>
  <c r="E2006" i="2"/>
  <c r="J2006" i="2" s="1"/>
  <c r="D2006" i="2"/>
  <c r="P2005" i="2"/>
  <c r="O2005" i="2"/>
  <c r="L2005" i="2"/>
  <c r="K2005" i="2"/>
  <c r="I2005" i="2"/>
  <c r="H2005" i="2"/>
  <c r="G2005" i="2"/>
  <c r="F2005" i="2"/>
  <c r="E2005" i="2"/>
  <c r="D2005" i="2"/>
  <c r="J2005" i="2" s="1"/>
  <c r="P2004" i="2"/>
  <c r="O2004" i="2"/>
  <c r="L2004" i="2"/>
  <c r="K2004" i="2"/>
  <c r="I2004" i="2"/>
  <c r="H2004" i="2"/>
  <c r="G2004" i="2"/>
  <c r="M2004" i="2" s="1"/>
  <c r="F2004" i="2"/>
  <c r="E2004" i="2"/>
  <c r="D2004" i="2"/>
  <c r="J2004" i="2" s="1"/>
  <c r="C2004" i="2"/>
  <c r="P2003" i="2"/>
  <c r="O2003" i="2"/>
  <c r="L2003" i="2"/>
  <c r="K2003" i="2"/>
  <c r="I2003" i="2"/>
  <c r="H2003" i="2"/>
  <c r="G2003" i="2"/>
  <c r="M2003" i="2" s="1"/>
  <c r="F2003" i="2"/>
  <c r="E2003" i="2"/>
  <c r="J2003" i="2" s="1"/>
  <c r="D2003" i="2"/>
  <c r="P2002" i="2"/>
  <c r="O2002" i="2"/>
  <c r="L2002" i="2"/>
  <c r="K2002" i="2"/>
  <c r="J2002" i="2"/>
  <c r="I2002" i="2"/>
  <c r="H2002" i="2"/>
  <c r="G2002" i="2"/>
  <c r="F2002" i="2"/>
  <c r="E2002" i="2"/>
  <c r="D2002" i="2"/>
  <c r="C2002" i="2" s="1"/>
  <c r="P2001" i="2"/>
  <c r="O2001" i="2"/>
  <c r="L2001" i="2"/>
  <c r="K2001" i="2"/>
  <c r="J2001" i="2"/>
  <c r="I2001" i="2"/>
  <c r="H2001" i="2"/>
  <c r="G2001" i="2"/>
  <c r="F2001" i="2"/>
  <c r="E2001" i="2"/>
  <c r="D2001" i="2"/>
  <c r="P2000" i="2"/>
  <c r="O2000" i="2"/>
  <c r="L2000" i="2"/>
  <c r="K2000" i="2"/>
  <c r="I2000" i="2"/>
  <c r="H2000" i="2"/>
  <c r="G2000" i="2"/>
  <c r="M2000" i="2" s="1"/>
  <c r="F2000" i="2"/>
  <c r="E2000" i="2"/>
  <c r="C2000" i="2" s="1"/>
  <c r="D2000" i="2"/>
  <c r="J2000" i="2" s="1"/>
  <c r="P1999" i="2"/>
  <c r="O1999" i="2"/>
  <c r="L1999" i="2"/>
  <c r="K1999" i="2"/>
  <c r="I1999" i="2"/>
  <c r="H1999" i="2"/>
  <c r="G1999" i="2"/>
  <c r="F1999" i="2"/>
  <c r="E1999" i="2"/>
  <c r="D1999" i="2"/>
  <c r="J1999" i="2" s="1"/>
  <c r="P1998" i="2"/>
  <c r="O1998" i="2"/>
  <c r="L1998" i="2"/>
  <c r="K1998" i="2"/>
  <c r="I1998" i="2"/>
  <c r="H1998" i="2"/>
  <c r="G1998" i="2"/>
  <c r="M1998" i="2" s="1"/>
  <c r="F1998" i="2"/>
  <c r="E1998" i="2"/>
  <c r="D1998" i="2"/>
  <c r="J1998" i="2" s="1"/>
  <c r="P1997" i="2"/>
  <c r="O1997" i="2"/>
  <c r="L1997" i="2"/>
  <c r="K1997" i="2"/>
  <c r="I1997" i="2"/>
  <c r="H1997" i="2"/>
  <c r="G1997" i="2"/>
  <c r="M1997" i="2" s="1"/>
  <c r="F1997" i="2"/>
  <c r="E1997" i="2"/>
  <c r="J1997" i="2" s="1"/>
  <c r="D1997" i="2"/>
  <c r="P1996" i="2"/>
  <c r="O1996" i="2"/>
  <c r="L1996" i="2"/>
  <c r="K1996" i="2"/>
  <c r="I1996" i="2"/>
  <c r="H1996" i="2"/>
  <c r="G1996" i="2"/>
  <c r="F1996" i="2"/>
  <c r="M1996" i="2" s="1"/>
  <c r="E1996" i="2"/>
  <c r="D1996" i="2"/>
  <c r="P1995" i="2"/>
  <c r="O1995" i="2"/>
  <c r="L1995" i="2"/>
  <c r="K1995" i="2"/>
  <c r="I1995" i="2"/>
  <c r="H1995" i="2"/>
  <c r="G1995" i="2"/>
  <c r="F1995" i="2"/>
  <c r="E1995" i="2"/>
  <c r="D1995" i="2"/>
  <c r="C1995" i="2" s="1"/>
  <c r="P1994" i="2"/>
  <c r="O1994" i="2"/>
  <c r="L1994" i="2"/>
  <c r="K1994" i="2"/>
  <c r="I1994" i="2"/>
  <c r="H1994" i="2"/>
  <c r="G1994" i="2"/>
  <c r="M1994" i="2" s="1"/>
  <c r="F1994" i="2"/>
  <c r="E1994" i="2"/>
  <c r="D1994" i="2"/>
  <c r="P1993" i="2"/>
  <c r="O1993" i="2"/>
  <c r="L1993" i="2"/>
  <c r="K1993" i="2"/>
  <c r="I1993" i="2"/>
  <c r="H1993" i="2"/>
  <c r="G1993" i="2"/>
  <c r="F1993" i="2"/>
  <c r="M1993" i="2" s="1"/>
  <c r="E1993" i="2"/>
  <c r="D1993" i="2"/>
  <c r="P1992" i="2"/>
  <c r="O1992" i="2"/>
  <c r="L1992" i="2"/>
  <c r="K1992" i="2"/>
  <c r="I1992" i="2"/>
  <c r="H1992" i="2"/>
  <c r="G1992" i="2"/>
  <c r="F1992" i="2"/>
  <c r="E1992" i="2"/>
  <c r="D1992" i="2"/>
  <c r="P1991" i="2"/>
  <c r="O1991" i="2"/>
  <c r="L1991" i="2"/>
  <c r="K1991" i="2"/>
  <c r="I1991" i="2"/>
  <c r="H1991" i="2"/>
  <c r="G1991" i="2"/>
  <c r="M1991" i="2" s="1"/>
  <c r="F1991" i="2"/>
  <c r="E1991" i="2"/>
  <c r="D1991" i="2"/>
  <c r="P1990" i="2"/>
  <c r="O1990" i="2"/>
  <c r="L1990" i="2"/>
  <c r="K1990" i="2"/>
  <c r="J1990" i="2"/>
  <c r="I1990" i="2"/>
  <c r="H1990" i="2"/>
  <c r="G1990" i="2"/>
  <c r="F1990" i="2"/>
  <c r="M1990" i="2" s="1"/>
  <c r="E1990" i="2"/>
  <c r="D1990" i="2"/>
  <c r="P1989" i="2"/>
  <c r="O1989" i="2"/>
  <c r="L1989" i="2"/>
  <c r="K1989" i="2"/>
  <c r="I1989" i="2"/>
  <c r="H1989" i="2"/>
  <c r="G1989" i="2"/>
  <c r="F1989" i="2"/>
  <c r="E1989" i="2"/>
  <c r="D1989" i="2"/>
  <c r="J1989" i="2" s="1"/>
  <c r="P1988" i="2"/>
  <c r="O1988" i="2"/>
  <c r="L1988" i="2"/>
  <c r="K1988" i="2"/>
  <c r="I1988" i="2"/>
  <c r="H1988" i="2"/>
  <c r="G1988" i="2"/>
  <c r="F1988" i="2"/>
  <c r="M1988" i="2" s="1"/>
  <c r="E1988" i="2"/>
  <c r="D1988" i="2"/>
  <c r="P1987" i="2"/>
  <c r="O1987" i="2"/>
  <c r="L1987" i="2"/>
  <c r="K1987" i="2"/>
  <c r="I1987" i="2"/>
  <c r="H1987" i="2"/>
  <c r="G1987" i="2"/>
  <c r="F1987" i="2"/>
  <c r="M1987" i="2" s="1"/>
  <c r="E1987" i="2"/>
  <c r="D1987" i="2"/>
  <c r="P1986" i="2"/>
  <c r="O1986" i="2"/>
  <c r="L1986" i="2"/>
  <c r="K1986" i="2"/>
  <c r="I1986" i="2"/>
  <c r="H1986" i="2"/>
  <c r="G1986" i="2"/>
  <c r="F1986" i="2"/>
  <c r="M1986" i="2" s="1"/>
  <c r="E1986" i="2"/>
  <c r="D1986" i="2"/>
  <c r="C1986" i="2" s="1"/>
  <c r="P1985" i="2"/>
  <c r="O1985" i="2"/>
  <c r="L1985" i="2"/>
  <c r="K1985" i="2"/>
  <c r="I1985" i="2"/>
  <c r="H1985" i="2"/>
  <c r="G1985" i="2"/>
  <c r="F1985" i="2"/>
  <c r="M1985" i="2" s="1"/>
  <c r="E1985" i="2"/>
  <c r="D1985" i="2"/>
  <c r="P1984" i="2"/>
  <c r="O1984" i="2"/>
  <c r="L1984" i="2"/>
  <c r="K1984" i="2"/>
  <c r="I1984" i="2"/>
  <c r="H1984" i="2"/>
  <c r="G1984" i="2"/>
  <c r="F1984" i="2"/>
  <c r="M1984" i="2" s="1"/>
  <c r="E1984" i="2"/>
  <c r="D1984" i="2"/>
  <c r="C1984" i="2" s="1"/>
  <c r="P1983" i="2"/>
  <c r="O1983" i="2"/>
  <c r="L1983" i="2"/>
  <c r="K1983" i="2"/>
  <c r="I1983" i="2"/>
  <c r="H1983" i="2"/>
  <c r="G1983" i="2"/>
  <c r="F1983" i="2"/>
  <c r="M1983" i="2" s="1"/>
  <c r="E1983" i="2"/>
  <c r="D1983" i="2"/>
  <c r="P1982" i="2"/>
  <c r="O1982" i="2"/>
  <c r="L1982" i="2"/>
  <c r="K1982" i="2"/>
  <c r="I1982" i="2"/>
  <c r="H1982" i="2"/>
  <c r="G1982" i="2"/>
  <c r="F1982" i="2"/>
  <c r="M1982" i="2" s="1"/>
  <c r="E1982" i="2"/>
  <c r="D1982" i="2"/>
  <c r="C1982" i="2" s="1"/>
  <c r="P1981" i="2"/>
  <c r="O1981" i="2"/>
  <c r="L1981" i="2"/>
  <c r="K1981" i="2"/>
  <c r="I1981" i="2"/>
  <c r="H1981" i="2"/>
  <c r="G1981" i="2"/>
  <c r="F1981" i="2"/>
  <c r="M1981" i="2" s="1"/>
  <c r="E1981" i="2"/>
  <c r="D1981" i="2"/>
  <c r="P1980" i="2"/>
  <c r="O1980" i="2"/>
  <c r="L1980" i="2"/>
  <c r="K1980" i="2"/>
  <c r="I1980" i="2"/>
  <c r="H1980" i="2"/>
  <c r="G1980" i="2"/>
  <c r="F1980" i="2"/>
  <c r="M1980" i="2" s="1"/>
  <c r="E1980" i="2"/>
  <c r="D1980" i="2"/>
  <c r="P1979" i="2"/>
  <c r="O1979" i="2"/>
  <c r="L1979" i="2"/>
  <c r="K1979" i="2"/>
  <c r="I1979" i="2"/>
  <c r="H1979" i="2"/>
  <c r="G1979" i="2"/>
  <c r="F1979" i="2"/>
  <c r="M1979" i="2" s="1"/>
  <c r="E1979" i="2"/>
  <c r="D1979" i="2"/>
  <c r="P1978" i="2"/>
  <c r="O1978" i="2"/>
  <c r="L1978" i="2"/>
  <c r="K1978" i="2"/>
  <c r="I1978" i="2"/>
  <c r="H1978" i="2"/>
  <c r="G1978" i="2"/>
  <c r="F1978" i="2"/>
  <c r="M1978" i="2" s="1"/>
  <c r="E1978" i="2"/>
  <c r="D1978" i="2"/>
  <c r="P1977" i="2"/>
  <c r="O1977" i="2"/>
  <c r="L1977" i="2"/>
  <c r="K1977" i="2"/>
  <c r="I1977" i="2"/>
  <c r="H1977" i="2"/>
  <c r="G1977" i="2"/>
  <c r="F1977" i="2"/>
  <c r="E1977" i="2"/>
  <c r="D1977" i="2"/>
  <c r="P1976" i="2"/>
  <c r="O1976" i="2"/>
  <c r="L1976" i="2"/>
  <c r="K1976" i="2"/>
  <c r="J1976" i="2"/>
  <c r="I1976" i="2"/>
  <c r="H1976" i="2"/>
  <c r="G1976" i="2"/>
  <c r="F1976" i="2"/>
  <c r="M1976" i="2" s="1"/>
  <c r="E1976" i="2"/>
  <c r="D1976" i="2"/>
  <c r="P1975" i="2"/>
  <c r="O1975" i="2"/>
  <c r="L1975" i="2"/>
  <c r="K1975" i="2"/>
  <c r="I1975" i="2"/>
  <c r="H1975" i="2"/>
  <c r="G1975" i="2"/>
  <c r="F1975" i="2"/>
  <c r="M1975" i="2" s="1"/>
  <c r="E1975" i="2"/>
  <c r="D1975" i="2"/>
  <c r="C1975" i="2" s="1"/>
  <c r="P1974" i="2"/>
  <c r="O1974" i="2"/>
  <c r="L1974" i="2"/>
  <c r="K1974" i="2"/>
  <c r="I1974" i="2"/>
  <c r="H1974" i="2"/>
  <c r="G1974" i="2"/>
  <c r="F1974" i="2"/>
  <c r="M1974" i="2" s="1"/>
  <c r="E1974" i="2"/>
  <c r="D1974" i="2"/>
  <c r="P1973" i="2"/>
  <c r="O1973" i="2"/>
  <c r="L1973" i="2"/>
  <c r="K1973" i="2"/>
  <c r="I1973" i="2"/>
  <c r="H1973" i="2"/>
  <c r="G1973" i="2"/>
  <c r="F1973" i="2"/>
  <c r="E1973" i="2"/>
  <c r="J1973" i="2" s="1"/>
  <c r="D1973" i="2"/>
  <c r="P1972" i="2"/>
  <c r="O1972" i="2"/>
  <c r="L1972" i="2"/>
  <c r="K1972" i="2"/>
  <c r="I1972" i="2"/>
  <c r="H1972" i="2"/>
  <c r="G1972" i="2"/>
  <c r="F1972" i="2"/>
  <c r="M1972" i="2" s="1"/>
  <c r="E1972" i="2"/>
  <c r="D1972" i="2"/>
  <c r="C1972" i="2" s="1"/>
  <c r="P1971" i="2"/>
  <c r="O1971" i="2"/>
  <c r="L1971" i="2"/>
  <c r="K1971" i="2"/>
  <c r="I1971" i="2"/>
  <c r="H1971" i="2"/>
  <c r="G1971" i="2"/>
  <c r="F1971" i="2"/>
  <c r="M1971" i="2" s="1"/>
  <c r="E1971" i="2"/>
  <c r="D1971" i="2"/>
  <c r="P1970" i="2"/>
  <c r="O1970" i="2"/>
  <c r="L1970" i="2"/>
  <c r="K1970" i="2"/>
  <c r="I1970" i="2"/>
  <c r="H1970" i="2"/>
  <c r="G1970" i="2"/>
  <c r="F1970" i="2"/>
  <c r="M1970" i="2" s="1"/>
  <c r="E1970" i="2"/>
  <c r="D1970" i="2"/>
  <c r="P1969" i="2"/>
  <c r="O1969" i="2"/>
  <c r="L1969" i="2"/>
  <c r="K1969" i="2"/>
  <c r="I1969" i="2"/>
  <c r="H1969" i="2"/>
  <c r="G1969" i="2"/>
  <c r="F1969" i="2"/>
  <c r="E1969" i="2"/>
  <c r="J1969" i="2" s="1"/>
  <c r="D1969" i="2"/>
  <c r="P1968" i="2"/>
  <c r="O1968" i="2"/>
  <c r="L1968" i="2"/>
  <c r="K1968" i="2"/>
  <c r="J1968" i="2"/>
  <c r="I1968" i="2"/>
  <c r="H1968" i="2"/>
  <c r="G1968" i="2"/>
  <c r="F1968" i="2"/>
  <c r="M1968" i="2" s="1"/>
  <c r="E1968" i="2"/>
  <c r="D1968" i="2"/>
  <c r="P1967" i="2"/>
  <c r="O1967" i="2"/>
  <c r="L1967" i="2"/>
  <c r="K1967" i="2"/>
  <c r="I1967" i="2"/>
  <c r="H1967" i="2"/>
  <c r="G1967" i="2"/>
  <c r="F1967" i="2"/>
  <c r="E1967" i="2"/>
  <c r="D1967" i="2"/>
  <c r="P1966" i="2"/>
  <c r="O1966" i="2"/>
  <c r="L1966" i="2"/>
  <c r="K1966" i="2"/>
  <c r="I1966" i="2"/>
  <c r="H1966" i="2"/>
  <c r="G1966" i="2"/>
  <c r="F1966" i="2"/>
  <c r="E1966" i="2"/>
  <c r="D1966" i="2"/>
  <c r="J1966" i="2" s="1"/>
  <c r="P1965" i="2"/>
  <c r="O1965" i="2"/>
  <c r="L1965" i="2"/>
  <c r="K1965" i="2"/>
  <c r="I1965" i="2"/>
  <c r="H1965" i="2"/>
  <c r="G1965" i="2"/>
  <c r="F1965" i="2"/>
  <c r="E1965" i="2"/>
  <c r="D1965" i="2"/>
  <c r="P1964" i="2"/>
  <c r="O1964" i="2"/>
  <c r="L1964" i="2"/>
  <c r="K1964" i="2"/>
  <c r="I1964" i="2"/>
  <c r="H1964" i="2"/>
  <c r="G1964" i="2"/>
  <c r="F1964" i="2"/>
  <c r="E1964" i="2"/>
  <c r="D1964" i="2"/>
  <c r="C1964" i="2"/>
  <c r="P1963" i="2"/>
  <c r="O1963" i="2"/>
  <c r="L1963" i="2"/>
  <c r="K1963" i="2"/>
  <c r="I1963" i="2"/>
  <c r="H1963" i="2"/>
  <c r="G1963" i="2"/>
  <c r="F1963" i="2"/>
  <c r="E1963" i="2"/>
  <c r="D1963" i="2"/>
  <c r="J1963" i="2" s="1"/>
  <c r="P1962" i="2"/>
  <c r="O1962" i="2"/>
  <c r="L1962" i="2"/>
  <c r="K1962" i="2"/>
  <c r="J1962" i="2"/>
  <c r="I1962" i="2"/>
  <c r="H1962" i="2"/>
  <c r="G1962" i="2"/>
  <c r="F1962" i="2"/>
  <c r="E1962" i="2"/>
  <c r="D1962" i="2"/>
  <c r="P1961" i="2"/>
  <c r="O1961" i="2"/>
  <c r="L1961" i="2"/>
  <c r="K1961" i="2"/>
  <c r="I1961" i="2"/>
  <c r="H1961" i="2"/>
  <c r="G1961" i="2"/>
  <c r="F1961" i="2"/>
  <c r="E1961" i="2"/>
  <c r="D1961" i="2"/>
  <c r="P1960" i="2"/>
  <c r="O1960" i="2"/>
  <c r="L1960" i="2"/>
  <c r="K1960" i="2"/>
  <c r="I1960" i="2"/>
  <c r="H1960" i="2"/>
  <c r="G1960" i="2"/>
  <c r="F1960" i="2"/>
  <c r="E1960" i="2"/>
  <c r="D1960" i="2"/>
  <c r="C1960" i="2" s="1"/>
  <c r="P1959" i="2"/>
  <c r="O1959" i="2"/>
  <c r="L1959" i="2"/>
  <c r="K1959" i="2"/>
  <c r="I1959" i="2"/>
  <c r="H1959" i="2"/>
  <c r="G1959" i="2"/>
  <c r="F1959" i="2"/>
  <c r="E1959" i="2"/>
  <c r="D1959" i="2"/>
  <c r="J1959" i="2" s="1"/>
  <c r="P1958" i="2"/>
  <c r="O1958" i="2"/>
  <c r="L1958" i="2"/>
  <c r="K1958" i="2"/>
  <c r="J1958" i="2"/>
  <c r="I1958" i="2"/>
  <c r="H1958" i="2"/>
  <c r="G1958" i="2"/>
  <c r="F1958" i="2"/>
  <c r="E1958" i="2"/>
  <c r="D1958" i="2"/>
  <c r="P1957" i="2"/>
  <c r="O1957" i="2"/>
  <c r="L1957" i="2"/>
  <c r="K1957" i="2"/>
  <c r="I1957" i="2"/>
  <c r="H1957" i="2"/>
  <c r="G1957" i="2"/>
  <c r="F1957" i="2"/>
  <c r="E1957" i="2"/>
  <c r="D1957" i="2"/>
  <c r="J1957" i="2" s="1"/>
  <c r="P1956" i="2"/>
  <c r="O1956" i="2"/>
  <c r="L1956" i="2"/>
  <c r="K1956" i="2"/>
  <c r="I1956" i="2"/>
  <c r="H1956" i="2"/>
  <c r="G1956" i="2"/>
  <c r="F1956" i="2"/>
  <c r="E1956" i="2"/>
  <c r="D1956" i="2"/>
  <c r="P1955" i="2"/>
  <c r="O1955" i="2"/>
  <c r="L1955" i="2"/>
  <c r="K1955" i="2"/>
  <c r="I1955" i="2"/>
  <c r="H1955" i="2"/>
  <c r="G1955" i="2"/>
  <c r="F1955" i="2"/>
  <c r="E1955" i="2"/>
  <c r="D1955" i="2"/>
  <c r="P1954" i="2"/>
  <c r="O1954" i="2"/>
  <c r="L1954" i="2"/>
  <c r="K1954" i="2"/>
  <c r="I1954" i="2"/>
  <c r="H1954" i="2"/>
  <c r="G1954" i="2"/>
  <c r="C1954" i="2" s="1"/>
  <c r="F1954" i="2"/>
  <c r="E1954" i="2"/>
  <c r="D1954" i="2"/>
  <c r="P1953" i="2"/>
  <c r="O1953" i="2"/>
  <c r="L1953" i="2"/>
  <c r="K1953" i="2"/>
  <c r="I1953" i="2"/>
  <c r="H1953" i="2"/>
  <c r="G1953" i="2"/>
  <c r="F1953" i="2"/>
  <c r="E1953" i="2"/>
  <c r="D1953" i="2"/>
  <c r="J1953" i="2" s="1"/>
  <c r="P1952" i="2"/>
  <c r="O1952" i="2"/>
  <c r="L1952" i="2"/>
  <c r="K1952" i="2"/>
  <c r="I1952" i="2"/>
  <c r="H1952" i="2"/>
  <c r="G1952" i="2"/>
  <c r="F1952" i="2"/>
  <c r="E1952" i="2"/>
  <c r="D1952" i="2"/>
  <c r="J1952" i="2" s="1"/>
  <c r="P1951" i="2"/>
  <c r="O1951" i="2"/>
  <c r="L1951" i="2"/>
  <c r="K1951" i="2"/>
  <c r="I1951" i="2"/>
  <c r="H1951" i="2"/>
  <c r="G1951" i="2"/>
  <c r="F1951" i="2"/>
  <c r="E1951" i="2"/>
  <c r="D1951" i="2"/>
  <c r="J1951" i="2" s="1"/>
  <c r="P1950" i="2"/>
  <c r="O1950" i="2"/>
  <c r="L1950" i="2"/>
  <c r="K1950" i="2"/>
  <c r="I1950" i="2"/>
  <c r="H1950" i="2"/>
  <c r="G1950" i="2"/>
  <c r="F1950" i="2"/>
  <c r="M1950" i="2" s="1"/>
  <c r="E1950" i="2"/>
  <c r="D1950" i="2"/>
  <c r="J1950" i="2" s="1"/>
  <c r="P1949" i="2"/>
  <c r="O1949" i="2"/>
  <c r="L1949" i="2"/>
  <c r="K1949" i="2"/>
  <c r="I1949" i="2"/>
  <c r="H1949" i="2"/>
  <c r="G1949" i="2"/>
  <c r="F1949" i="2"/>
  <c r="M1949" i="2" s="1"/>
  <c r="E1949" i="2"/>
  <c r="D1949" i="2"/>
  <c r="J1949" i="2" s="1"/>
  <c r="P1948" i="2"/>
  <c r="O1948" i="2"/>
  <c r="L1948" i="2"/>
  <c r="K1948" i="2"/>
  <c r="I1948" i="2"/>
  <c r="H1948" i="2"/>
  <c r="G1948" i="2"/>
  <c r="F1948" i="2"/>
  <c r="E1948" i="2"/>
  <c r="D1948" i="2"/>
  <c r="P1947" i="2"/>
  <c r="O1947" i="2"/>
  <c r="L1947" i="2"/>
  <c r="K1947" i="2"/>
  <c r="I1947" i="2"/>
  <c r="H1947" i="2"/>
  <c r="G1947" i="2"/>
  <c r="F1947" i="2"/>
  <c r="E1947" i="2"/>
  <c r="D1947" i="2"/>
  <c r="P1946" i="2"/>
  <c r="O1946" i="2"/>
  <c r="L1946" i="2"/>
  <c r="K1946" i="2"/>
  <c r="I1946" i="2"/>
  <c r="H1946" i="2"/>
  <c r="G1946" i="2"/>
  <c r="F1946" i="2"/>
  <c r="E1946" i="2"/>
  <c r="D1946" i="2"/>
  <c r="P1945" i="2"/>
  <c r="O1945" i="2"/>
  <c r="L1945" i="2"/>
  <c r="K1945" i="2"/>
  <c r="I1945" i="2"/>
  <c r="H1945" i="2"/>
  <c r="G1945" i="2"/>
  <c r="F1945" i="2"/>
  <c r="E1945" i="2"/>
  <c r="D1945" i="2"/>
  <c r="P1944" i="2"/>
  <c r="O1944" i="2"/>
  <c r="L1944" i="2"/>
  <c r="K1944" i="2"/>
  <c r="I1944" i="2"/>
  <c r="H1944" i="2"/>
  <c r="G1944" i="2"/>
  <c r="F1944" i="2"/>
  <c r="M1944" i="2" s="1"/>
  <c r="E1944" i="2"/>
  <c r="D1944" i="2"/>
  <c r="P1943" i="2"/>
  <c r="O1943" i="2"/>
  <c r="L1943" i="2"/>
  <c r="K1943" i="2"/>
  <c r="I1943" i="2"/>
  <c r="H1943" i="2"/>
  <c r="G1943" i="2"/>
  <c r="F1943" i="2"/>
  <c r="M1943" i="2" s="1"/>
  <c r="E1943" i="2"/>
  <c r="D1943" i="2"/>
  <c r="J1943" i="2" s="1"/>
  <c r="P1942" i="2"/>
  <c r="O1942" i="2"/>
  <c r="L1942" i="2"/>
  <c r="K1942" i="2"/>
  <c r="I1942" i="2"/>
  <c r="H1942" i="2"/>
  <c r="G1942" i="2"/>
  <c r="F1942" i="2"/>
  <c r="E1942" i="2"/>
  <c r="D1942" i="2"/>
  <c r="J1942" i="2" s="1"/>
  <c r="P1941" i="2"/>
  <c r="O1941" i="2"/>
  <c r="L1941" i="2"/>
  <c r="K1941" i="2"/>
  <c r="I1941" i="2"/>
  <c r="H1941" i="2"/>
  <c r="G1941" i="2"/>
  <c r="F1941" i="2"/>
  <c r="M1941" i="2" s="1"/>
  <c r="E1941" i="2"/>
  <c r="D1941" i="2"/>
  <c r="C1941" i="2" s="1"/>
  <c r="P1940" i="2"/>
  <c r="O1940" i="2"/>
  <c r="L1940" i="2"/>
  <c r="K1940" i="2"/>
  <c r="I1940" i="2"/>
  <c r="H1940" i="2"/>
  <c r="G1940" i="2"/>
  <c r="F1940" i="2"/>
  <c r="E1940" i="2"/>
  <c r="D1940" i="2"/>
  <c r="P1939" i="2"/>
  <c r="O1939" i="2"/>
  <c r="L1939" i="2"/>
  <c r="K1939" i="2"/>
  <c r="I1939" i="2"/>
  <c r="H1939" i="2"/>
  <c r="G1939" i="2"/>
  <c r="F1939" i="2"/>
  <c r="E1939" i="2"/>
  <c r="C1939" i="2" s="1"/>
  <c r="D1939" i="2"/>
  <c r="P1938" i="2"/>
  <c r="O1938" i="2"/>
  <c r="L1938" i="2"/>
  <c r="K1938" i="2"/>
  <c r="I1938" i="2"/>
  <c r="H1938" i="2"/>
  <c r="G1938" i="2"/>
  <c r="M1938" i="2" s="1"/>
  <c r="F1938" i="2"/>
  <c r="E1938" i="2"/>
  <c r="D1938" i="2"/>
  <c r="P1937" i="2"/>
  <c r="O1937" i="2"/>
  <c r="L1937" i="2"/>
  <c r="K1937" i="2"/>
  <c r="I1937" i="2"/>
  <c r="H1937" i="2"/>
  <c r="G1937" i="2"/>
  <c r="M1937" i="2" s="1"/>
  <c r="F1937" i="2"/>
  <c r="E1937" i="2"/>
  <c r="D1937" i="2"/>
  <c r="P1936" i="2"/>
  <c r="O1936" i="2"/>
  <c r="M1936" i="2"/>
  <c r="L1936" i="2"/>
  <c r="K1936" i="2"/>
  <c r="I1936" i="2"/>
  <c r="H1936" i="2"/>
  <c r="G1936" i="2"/>
  <c r="F1936" i="2"/>
  <c r="E1936" i="2"/>
  <c r="D1936" i="2"/>
  <c r="P1935" i="2"/>
  <c r="O1935" i="2"/>
  <c r="L1935" i="2"/>
  <c r="K1935" i="2"/>
  <c r="I1935" i="2"/>
  <c r="H1935" i="2"/>
  <c r="G1935" i="2"/>
  <c r="F1935" i="2"/>
  <c r="M1935" i="2" s="1"/>
  <c r="E1935" i="2"/>
  <c r="D1935" i="2"/>
  <c r="J1935" i="2" s="1"/>
  <c r="P1934" i="2"/>
  <c r="O1934" i="2"/>
  <c r="L1934" i="2"/>
  <c r="K1934" i="2"/>
  <c r="I1934" i="2"/>
  <c r="H1934" i="2"/>
  <c r="G1934" i="2"/>
  <c r="F1934" i="2"/>
  <c r="E1934" i="2"/>
  <c r="D1934" i="2"/>
  <c r="J1934" i="2" s="1"/>
  <c r="P1933" i="2"/>
  <c r="O1933" i="2"/>
  <c r="L1933" i="2"/>
  <c r="K1933" i="2"/>
  <c r="I1933" i="2"/>
  <c r="H1933" i="2"/>
  <c r="G1933" i="2"/>
  <c r="F1933" i="2"/>
  <c r="M1933" i="2" s="1"/>
  <c r="E1933" i="2"/>
  <c r="D1933" i="2"/>
  <c r="P1932" i="2"/>
  <c r="O1932" i="2"/>
  <c r="L1932" i="2"/>
  <c r="K1932" i="2"/>
  <c r="I1932" i="2"/>
  <c r="H1932" i="2"/>
  <c r="G1932" i="2"/>
  <c r="F1932" i="2"/>
  <c r="E1932" i="2"/>
  <c r="C1932" i="2" s="1"/>
  <c r="D1932" i="2"/>
  <c r="P1931" i="2"/>
  <c r="O1931" i="2"/>
  <c r="L1931" i="2"/>
  <c r="K1931" i="2"/>
  <c r="I1931" i="2"/>
  <c r="H1931" i="2"/>
  <c r="G1931" i="2"/>
  <c r="F1931" i="2"/>
  <c r="E1931" i="2"/>
  <c r="D1931" i="2"/>
  <c r="P1930" i="2"/>
  <c r="O1930" i="2"/>
  <c r="L1930" i="2"/>
  <c r="K1930" i="2"/>
  <c r="I1930" i="2"/>
  <c r="H1930" i="2"/>
  <c r="G1930" i="2"/>
  <c r="M1930" i="2" s="1"/>
  <c r="F1930" i="2"/>
  <c r="E1930" i="2"/>
  <c r="D1930" i="2"/>
  <c r="P1929" i="2"/>
  <c r="O1929" i="2"/>
  <c r="L1929" i="2"/>
  <c r="K1929" i="2"/>
  <c r="I1929" i="2"/>
  <c r="H1929" i="2"/>
  <c r="G1929" i="2"/>
  <c r="M1929" i="2" s="1"/>
  <c r="F1929" i="2"/>
  <c r="E1929" i="2"/>
  <c r="D1929" i="2"/>
  <c r="P1928" i="2"/>
  <c r="O1928" i="2"/>
  <c r="L1928" i="2"/>
  <c r="K1928" i="2"/>
  <c r="I1928" i="2"/>
  <c r="H1928" i="2"/>
  <c r="G1928" i="2"/>
  <c r="F1928" i="2"/>
  <c r="M1928" i="2" s="1"/>
  <c r="E1928" i="2"/>
  <c r="D1928" i="2"/>
  <c r="P1927" i="2"/>
  <c r="O1927" i="2"/>
  <c r="L1927" i="2"/>
  <c r="K1927" i="2"/>
  <c r="I1927" i="2"/>
  <c r="H1927" i="2"/>
  <c r="G1927" i="2"/>
  <c r="F1927" i="2"/>
  <c r="M1927" i="2" s="1"/>
  <c r="E1927" i="2"/>
  <c r="D1927" i="2"/>
  <c r="J1927" i="2" s="1"/>
  <c r="P1926" i="2"/>
  <c r="O1926" i="2"/>
  <c r="L1926" i="2"/>
  <c r="K1926" i="2"/>
  <c r="I1926" i="2"/>
  <c r="H1926" i="2"/>
  <c r="G1926" i="2"/>
  <c r="F1926" i="2"/>
  <c r="E1926" i="2"/>
  <c r="D1926" i="2"/>
  <c r="J1926" i="2" s="1"/>
  <c r="P1925" i="2"/>
  <c r="O1925" i="2"/>
  <c r="L1925" i="2"/>
  <c r="K1925" i="2"/>
  <c r="I1925" i="2"/>
  <c r="H1925" i="2"/>
  <c r="G1925" i="2"/>
  <c r="F1925" i="2"/>
  <c r="M1925" i="2" s="1"/>
  <c r="E1925" i="2"/>
  <c r="D1925" i="2"/>
  <c r="C1925" i="2" s="1"/>
  <c r="P1924" i="2"/>
  <c r="O1924" i="2"/>
  <c r="L1924" i="2"/>
  <c r="K1924" i="2"/>
  <c r="I1924" i="2"/>
  <c r="H1924" i="2"/>
  <c r="G1924" i="2"/>
  <c r="F1924" i="2"/>
  <c r="E1924" i="2"/>
  <c r="D1924" i="2"/>
  <c r="P1923" i="2"/>
  <c r="O1923" i="2"/>
  <c r="L1923" i="2"/>
  <c r="K1923" i="2"/>
  <c r="I1923" i="2"/>
  <c r="H1923" i="2"/>
  <c r="G1923" i="2"/>
  <c r="F1923" i="2"/>
  <c r="E1923" i="2"/>
  <c r="C1923" i="2" s="1"/>
  <c r="D1923" i="2"/>
  <c r="P1922" i="2"/>
  <c r="O1922" i="2"/>
  <c r="L1922" i="2"/>
  <c r="K1922" i="2"/>
  <c r="I1922" i="2"/>
  <c r="H1922" i="2"/>
  <c r="G1922" i="2"/>
  <c r="M1922" i="2" s="1"/>
  <c r="F1922" i="2"/>
  <c r="E1922" i="2"/>
  <c r="D1922" i="2"/>
  <c r="P1921" i="2"/>
  <c r="O1921" i="2"/>
  <c r="L1921" i="2"/>
  <c r="K1921" i="2"/>
  <c r="I1921" i="2"/>
  <c r="H1921" i="2"/>
  <c r="G1921" i="2"/>
  <c r="M1921" i="2" s="1"/>
  <c r="F1921" i="2"/>
  <c r="E1921" i="2"/>
  <c r="D1921" i="2"/>
  <c r="P1920" i="2"/>
  <c r="O1920" i="2"/>
  <c r="M1920" i="2"/>
  <c r="L1920" i="2"/>
  <c r="K1920" i="2"/>
  <c r="I1920" i="2"/>
  <c r="H1920" i="2"/>
  <c r="G1920" i="2"/>
  <c r="F1920" i="2"/>
  <c r="E1920" i="2"/>
  <c r="D1920" i="2"/>
  <c r="P1919" i="2"/>
  <c r="O1919" i="2"/>
  <c r="L1919" i="2"/>
  <c r="K1919" i="2"/>
  <c r="I1919" i="2"/>
  <c r="H1919" i="2"/>
  <c r="G1919" i="2"/>
  <c r="M1919" i="2" s="1"/>
  <c r="F1919" i="2"/>
  <c r="E1919" i="2"/>
  <c r="D1919" i="2"/>
  <c r="C1919" i="2"/>
  <c r="P1918" i="2"/>
  <c r="O1918" i="2"/>
  <c r="L1918" i="2"/>
  <c r="K1918" i="2"/>
  <c r="I1918" i="2"/>
  <c r="H1918" i="2"/>
  <c r="G1918" i="2"/>
  <c r="M1918" i="2" s="1"/>
  <c r="F1918" i="2"/>
  <c r="E1918" i="2"/>
  <c r="D1918" i="2"/>
  <c r="C1918" i="2"/>
  <c r="P1917" i="2"/>
  <c r="O1917" i="2"/>
  <c r="L1917" i="2"/>
  <c r="K1917" i="2"/>
  <c r="I1917" i="2"/>
  <c r="H1917" i="2"/>
  <c r="G1917" i="2"/>
  <c r="M1917" i="2" s="1"/>
  <c r="F1917" i="2"/>
  <c r="E1917" i="2"/>
  <c r="D1917" i="2"/>
  <c r="C1917" i="2"/>
  <c r="P1916" i="2"/>
  <c r="O1916" i="2"/>
  <c r="L1916" i="2"/>
  <c r="K1916" i="2"/>
  <c r="I1916" i="2"/>
  <c r="H1916" i="2"/>
  <c r="G1916" i="2"/>
  <c r="C1916" i="2" s="1"/>
  <c r="F1916" i="2"/>
  <c r="M1916" i="2" s="1"/>
  <c r="E1916" i="2"/>
  <c r="D1916" i="2"/>
  <c r="P1915" i="2"/>
  <c r="O1915" i="2"/>
  <c r="L1915" i="2"/>
  <c r="K1915" i="2"/>
  <c r="I1915" i="2"/>
  <c r="H1915" i="2"/>
  <c r="G1915" i="2"/>
  <c r="C1915" i="2" s="1"/>
  <c r="F1915" i="2"/>
  <c r="E1915" i="2"/>
  <c r="D1915" i="2"/>
  <c r="P1914" i="2"/>
  <c r="O1914" i="2"/>
  <c r="L1914" i="2"/>
  <c r="K1914" i="2"/>
  <c r="I1914" i="2"/>
  <c r="H1914" i="2"/>
  <c r="G1914" i="2"/>
  <c r="F1914" i="2"/>
  <c r="E1914" i="2"/>
  <c r="D1914" i="2"/>
  <c r="P1913" i="2"/>
  <c r="O1913" i="2"/>
  <c r="L1913" i="2"/>
  <c r="K1913" i="2"/>
  <c r="I1913" i="2"/>
  <c r="H1913" i="2"/>
  <c r="G1913" i="2"/>
  <c r="F1913" i="2"/>
  <c r="M1913" i="2" s="1"/>
  <c r="E1913" i="2"/>
  <c r="D1913" i="2"/>
  <c r="P1912" i="2"/>
  <c r="O1912" i="2"/>
  <c r="L1912" i="2"/>
  <c r="K1912" i="2"/>
  <c r="I1912" i="2"/>
  <c r="H1912" i="2"/>
  <c r="G1912" i="2"/>
  <c r="F1912" i="2"/>
  <c r="M1912" i="2" s="1"/>
  <c r="E1912" i="2"/>
  <c r="C1912" i="2" s="1"/>
  <c r="D1912" i="2"/>
  <c r="P1911" i="2"/>
  <c r="O1911" i="2"/>
  <c r="M1911" i="2"/>
  <c r="L1911" i="2"/>
  <c r="K1911" i="2"/>
  <c r="I1911" i="2"/>
  <c r="H1911" i="2"/>
  <c r="G1911" i="2"/>
  <c r="F1911" i="2"/>
  <c r="E1911" i="2"/>
  <c r="D1911" i="2"/>
  <c r="P1910" i="2"/>
  <c r="O1910" i="2"/>
  <c r="L1910" i="2"/>
  <c r="K1910" i="2"/>
  <c r="I1910" i="2"/>
  <c r="H1910" i="2"/>
  <c r="G1910" i="2"/>
  <c r="F1910" i="2"/>
  <c r="M1910" i="2" s="1"/>
  <c r="E1910" i="2"/>
  <c r="D1910" i="2"/>
  <c r="P1909" i="2"/>
  <c r="O1909" i="2"/>
  <c r="L1909" i="2"/>
  <c r="K1909" i="2"/>
  <c r="I1909" i="2"/>
  <c r="H1909" i="2"/>
  <c r="G1909" i="2"/>
  <c r="F1909" i="2"/>
  <c r="M1909" i="2" s="1"/>
  <c r="E1909" i="2"/>
  <c r="D1909" i="2"/>
  <c r="P1908" i="2"/>
  <c r="O1908" i="2"/>
  <c r="L1908" i="2"/>
  <c r="K1908" i="2"/>
  <c r="I1908" i="2"/>
  <c r="H1908" i="2"/>
  <c r="G1908" i="2"/>
  <c r="F1908" i="2"/>
  <c r="M1908" i="2" s="1"/>
  <c r="E1908" i="2"/>
  <c r="D1908" i="2"/>
  <c r="P1907" i="2"/>
  <c r="O1907" i="2"/>
  <c r="L1907" i="2"/>
  <c r="K1907" i="2"/>
  <c r="I1907" i="2"/>
  <c r="H1907" i="2"/>
  <c r="G1907" i="2"/>
  <c r="F1907" i="2"/>
  <c r="M1907" i="2" s="1"/>
  <c r="E1907" i="2"/>
  <c r="D1907" i="2"/>
  <c r="J1907" i="2" s="1"/>
  <c r="P1906" i="2"/>
  <c r="O1906" i="2"/>
  <c r="M1906" i="2"/>
  <c r="L1906" i="2"/>
  <c r="K1906" i="2"/>
  <c r="I1906" i="2"/>
  <c r="H1906" i="2"/>
  <c r="G1906" i="2"/>
  <c r="F1906" i="2"/>
  <c r="E1906" i="2"/>
  <c r="D1906" i="2"/>
  <c r="P1905" i="2"/>
  <c r="O1905" i="2"/>
  <c r="L1905" i="2"/>
  <c r="K1905" i="2"/>
  <c r="I1905" i="2"/>
  <c r="H1905" i="2"/>
  <c r="G1905" i="2"/>
  <c r="F1905" i="2"/>
  <c r="M1905" i="2" s="1"/>
  <c r="E1905" i="2"/>
  <c r="D1905" i="2"/>
  <c r="P1904" i="2"/>
  <c r="O1904" i="2"/>
  <c r="M1904" i="2"/>
  <c r="L1904" i="2"/>
  <c r="K1904" i="2"/>
  <c r="I1904" i="2"/>
  <c r="H1904" i="2"/>
  <c r="G1904" i="2"/>
  <c r="F1904" i="2"/>
  <c r="E1904" i="2"/>
  <c r="D1904" i="2"/>
  <c r="P1903" i="2"/>
  <c r="O1903" i="2"/>
  <c r="L1903" i="2"/>
  <c r="K1903" i="2"/>
  <c r="I1903" i="2"/>
  <c r="H1903" i="2"/>
  <c r="G1903" i="2"/>
  <c r="F1903" i="2"/>
  <c r="M1903" i="2" s="1"/>
  <c r="E1903" i="2"/>
  <c r="D1903" i="2"/>
  <c r="P1902" i="2"/>
  <c r="O1902" i="2"/>
  <c r="L1902" i="2"/>
  <c r="K1902" i="2"/>
  <c r="I1902" i="2"/>
  <c r="H1902" i="2"/>
  <c r="G1902" i="2"/>
  <c r="F1902" i="2"/>
  <c r="M1902" i="2" s="1"/>
  <c r="E1902" i="2"/>
  <c r="D1902" i="2"/>
  <c r="P1901" i="2"/>
  <c r="O1901" i="2"/>
  <c r="L1901" i="2"/>
  <c r="K1901" i="2"/>
  <c r="I1901" i="2"/>
  <c r="H1901" i="2"/>
  <c r="G1901" i="2"/>
  <c r="F1901" i="2"/>
  <c r="M1901" i="2" s="1"/>
  <c r="E1901" i="2"/>
  <c r="D1901" i="2"/>
  <c r="J1901" i="2" s="1"/>
  <c r="P1900" i="2"/>
  <c r="O1900" i="2"/>
  <c r="L1900" i="2"/>
  <c r="K1900" i="2"/>
  <c r="I1900" i="2"/>
  <c r="H1900" i="2"/>
  <c r="G1900" i="2"/>
  <c r="F1900" i="2"/>
  <c r="E1900" i="2"/>
  <c r="D1900" i="2"/>
  <c r="P1899" i="2"/>
  <c r="O1899" i="2"/>
  <c r="L1899" i="2"/>
  <c r="K1899" i="2"/>
  <c r="I1899" i="2"/>
  <c r="H1899" i="2"/>
  <c r="G1899" i="2"/>
  <c r="F1899" i="2"/>
  <c r="E1899" i="2"/>
  <c r="D1899" i="2"/>
  <c r="P1898" i="2"/>
  <c r="O1898" i="2"/>
  <c r="L1898" i="2"/>
  <c r="K1898" i="2"/>
  <c r="I1898" i="2"/>
  <c r="H1898" i="2"/>
  <c r="G1898" i="2"/>
  <c r="F1898" i="2"/>
  <c r="E1898" i="2"/>
  <c r="D1898" i="2"/>
  <c r="P1897" i="2"/>
  <c r="O1897" i="2"/>
  <c r="M1897" i="2"/>
  <c r="L1897" i="2"/>
  <c r="K1897" i="2"/>
  <c r="I1897" i="2"/>
  <c r="H1897" i="2"/>
  <c r="G1897" i="2"/>
  <c r="F1897" i="2"/>
  <c r="E1897" i="2"/>
  <c r="D1897" i="2"/>
  <c r="P1896" i="2"/>
  <c r="O1896" i="2"/>
  <c r="L1896" i="2"/>
  <c r="K1896" i="2"/>
  <c r="I1896" i="2"/>
  <c r="H1896" i="2"/>
  <c r="G1896" i="2"/>
  <c r="C1896" i="2" s="1"/>
  <c r="F1896" i="2"/>
  <c r="M1896" i="2" s="1"/>
  <c r="E1896" i="2"/>
  <c r="D1896" i="2"/>
  <c r="P1895" i="2"/>
  <c r="O1895" i="2"/>
  <c r="L1895" i="2"/>
  <c r="K1895" i="2"/>
  <c r="I1895" i="2"/>
  <c r="H1895" i="2"/>
  <c r="G1895" i="2"/>
  <c r="F1895" i="2"/>
  <c r="M1895" i="2" s="1"/>
  <c r="E1895" i="2"/>
  <c r="D1895" i="2"/>
  <c r="P1894" i="2"/>
  <c r="O1894" i="2"/>
  <c r="L1894" i="2"/>
  <c r="K1894" i="2"/>
  <c r="I1894" i="2"/>
  <c r="H1894" i="2"/>
  <c r="G1894" i="2"/>
  <c r="F1894" i="2"/>
  <c r="M1894" i="2" s="1"/>
  <c r="E1894" i="2"/>
  <c r="D1894" i="2"/>
  <c r="C1894" i="2" s="1"/>
  <c r="P1893" i="2"/>
  <c r="O1893" i="2"/>
  <c r="L1893" i="2"/>
  <c r="K1893" i="2"/>
  <c r="I1893" i="2"/>
  <c r="H1893" i="2"/>
  <c r="G1893" i="2"/>
  <c r="F1893" i="2"/>
  <c r="M1893" i="2" s="1"/>
  <c r="E1893" i="2"/>
  <c r="D1893" i="2"/>
  <c r="P1892" i="2"/>
  <c r="O1892" i="2"/>
  <c r="L1892" i="2"/>
  <c r="K1892" i="2"/>
  <c r="I1892" i="2"/>
  <c r="H1892" i="2"/>
  <c r="G1892" i="2"/>
  <c r="M1892" i="2" s="1"/>
  <c r="F1892" i="2"/>
  <c r="E1892" i="2"/>
  <c r="D1892" i="2"/>
  <c r="P1891" i="2"/>
  <c r="O1891" i="2"/>
  <c r="M1891" i="2"/>
  <c r="L1891" i="2"/>
  <c r="K1891" i="2"/>
  <c r="I1891" i="2"/>
  <c r="H1891" i="2"/>
  <c r="G1891" i="2"/>
  <c r="F1891" i="2"/>
  <c r="E1891" i="2"/>
  <c r="D1891" i="2"/>
  <c r="J1891" i="2" s="1"/>
  <c r="P1890" i="2"/>
  <c r="O1890" i="2"/>
  <c r="L1890" i="2"/>
  <c r="K1890" i="2"/>
  <c r="I1890" i="2"/>
  <c r="H1890" i="2"/>
  <c r="G1890" i="2"/>
  <c r="F1890" i="2"/>
  <c r="E1890" i="2"/>
  <c r="D1890" i="2"/>
  <c r="P1889" i="2"/>
  <c r="O1889" i="2"/>
  <c r="L1889" i="2"/>
  <c r="K1889" i="2"/>
  <c r="I1889" i="2"/>
  <c r="H1889" i="2"/>
  <c r="G1889" i="2"/>
  <c r="F1889" i="2"/>
  <c r="M1889" i="2" s="1"/>
  <c r="E1889" i="2"/>
  <c r="D1889" i="2"/>
  <c r="P1888" i="2"/>
  <c r="O1888" i="2"/>
  <c r="M1888" i="2"/>
  <c r="L1888" i="2"/>
  <c r="K1888" i="2"/>
  <c r="I1888" i="2"/>
  <c r="H1888" i="2"/>
  <c r="G1888" i="2"/>
  <c r="F1888" i="2"/>
  <c r="E1888" i="2"/>
  <c r="D1888" i="2"/>
  <c r="J1888" i="2" s="1"/>
  <c r="C1888" i="2"/>
  <c r="P1887" i="2"/>
  <c r="O1887" i="2"/>
  <c r="L1887" i="2"/>
  <c r="K1887" i="2"/>
  <c r="I1887" i="2"/>
  <c r="H1887" i="2"/>
  <c r="G1887" i="2"/>
  <c r="F1887" i="2"/>
  <c r="M1887" i="2" s="1"/>
  <c r="E1887" i="2"/>
  <c r="D1887" i="2"/>
  <c r="P1886" i="2"/>
  <c r="O1886" i="2"/>
  <c r="L1886" i="2"/>
  <c r="K1886" i="2"/>
  <c r="I1886" i="2"/>
  <c r="H1886" i="2"/>
  <c r="G1886" i="2"/>
  <c r="F1886" i="2"/>
  <c r="M1886" i="2" s="1"/>
  <c r="E1886" i="2"/>
  <c r="C1886" i="2" s="1"/>
  <c r="D1886" i="2"/>
  <c r="P1885" i="2"/>
  <c r="O1885" i="2"/>
  <c r="L1885" i="2"/>
  <c r="K1885" i="2"/>
  <c r="I1885" i="2"/>
  <c r="H1885" i="2"/>
  <c r="G1885" i="2"/>
  <c r="F1885" i="2"/>
  <c r="M1885" i="2" s="1"/>
  <c r="E1885" i="2"/>
  <c r="D1885" i="2"/>
  <c r="P1884" i="2"/>
  <c r="O1884" i="2"/>
  <c r="L1884" i="2"/>
  <c r="K1884" i="2"/>
  <c r="I1884" i="2"/>
  <c r="H1884" i="2"/>
  <c r="G1884" i="2"/>
  <c r="F1884" i="2"/>
  <c r="E1884" i="2"/>
  <c r="D1884" i="2"/>
  <c r="P1883" i="2"/>
  <c r="O1883" i="2"/>
  <c r="L1883" i="2"/>
  <c r="K1883" i="2"/>
  <c r="I1883" i="2"/>
  <c r="H1883" i="2"/>
  <c r="G1883" i="2"/>
  <c r="F1883" i="2"/>
  <c r="M1883" i="2" s="1"/>
  <c r="E1883" i="2"/>
  <c r="D1883" i="2"/>
  <c r="P1882" i="2"/>
  <c r="O1882" i="2"/>
  <c r="L1882" i="2"/>
  <c r="K1882" i="2"/>
  <c r="I1882" i="2"/>
  <c r="H1882" i="2"/>
  <c r="G1882" i="2"/>
  <c r="F1882" i="2"/>
  <c r="E1882" i="2"/>
  <c r="D1882" i="2"/>
  <c r="P1881" i="2"/>
  <c r="O1881" i="2"/>
  <c r="L1881" i="2"/>
  <c r="K1881" i="2"/>
  <c r="I1881" i="2"/>
  <c r="H1881" i="2"/>
  <c r="G1881" i="2"/>
  <c r="F1881" i="2"/>
  <c r="M1881" i="2" s="1"/>
  <c r="E1881" i="2"/>
  <c r="D1881" i="2"/>
  <c r="P1880" i="2"/>
  <c r="O1880" i="2"/>
  <c r="L1880" i="2"/>
  <c r="K1880" i="2"/>
  <c r="I1880" i="2"/>
  <c r="H1880" i="2"/>
  <c r="G1880" i="2"/>
  <c r="F1880" i="2"/>
  <c r="M1880" i="2" s="1"/>
  <c r="E1880" i="2"/>
  <c r="C1880" i="2" s="1"/>
  <c r="D1880" i="2"/>
  <c r="P1879" i="2"/>
  <c r="O1879" i="2"/>
  <c r="L1879" i="2"/>
  <c r="K1879" i="2"/>
  <c r="I1879" i="2"/>
  <c r="H1879" i="2"/>
  <c r="G1879" i="2"/>
  <c r="F1879" i="2"/>
  <c r="M1879" i="2" s="1"/>
  <c r="E1879" i="2"/>
  <c r="D1879" i="2"/>
  <c r="P1878" i="2"/>
  <c r="O1878" i="2"/>
  <c r="L1878" i="2"/>
  <c r="K1878" i="2"/>
  <c r="I1878" i="2"/>
  <c r="H1878" i="2"/>
  <c r="G1878" i="2"/>
  <c r="F1878" i="2"/>
  <c r="M1878" i="2" s="1"/>
  <c r="E1878" i="2"/>
  <c r="C1878" i="2" s="1"/>
  <c r="D1878" i="2"/>
  <c r="P1877" i="2"/>
  <c r="O1877" i="2"/>
  <c r="L1877" i="2"/>
  <c r="K1877" i="2"/>
  <c r="I1877" i="2"/>
  <c r="H1877" i="2"/>
  <c r="G1877" i="2"/>
  <c r="F1877" i="2"/>
  <c r="M1877" i="2" s="1"/>
  <c r="E1877" i="2"/>
  <c r="D1877" i="2"/>
  <c r="P1876" i="2"/>
  <c r="O1876" i="2"/>
  <c r="L1876" i="2"/>
  <c r="K1876" i="2"/>
  <c r="I1876" i="2"/>
  <c r="H1876" i="2"/>
  <c r="G1876" i="2"/>
  <c r="M1876" i="2" s="1"/>
  <c r="F1876" i="2"/>
  <c r="E1876" i="2"/>
  <c r="D1876" i="2"/>
  <c r="P1875" i="2"/>
  <c r="O1875" i="2"/>
  <c r="L1875" i="2"/>
  <c r="K1875" i="2"/>
  <c r="I1875" i="2"/>
  <c r="H1875" i="2"/>
  <c r="G1875" i="2"/>
  <c r="F1875" i="2"/>
  <c r="M1875" i="2" s="1"/>
  <c r="E1875" i="2"/>
  <c r="D1875" i="2"/>
  <c r="P1874" i="2"/>
  <c r="O1874" i="2"/>
  <c r="L1874" i="2"/>
  <c r="K1874" i="2"/>
  <c r="I1874" i="2"/>
  <c r="H1874" i="2"/>
  <c r="G1874" i="2"/>
  <c r="F1874" i="2"/>
  <c r="E1874" i="2"/>
  <c r="D1874" i="2"/>
  <c r="P1873" i="2"/>
  <c r="O1873" i="2"/>
  <c r="L1873" i="2"/>
  <c r="K1873" i="2"/>
  <c r="I1873" i="2"/>
  <c r="H1873" i="2"/>
  <c r="G1873" i="2"/>
  <c r="F1873" i="2"/>
  <c r="M1873" i="2" s="1"/>
  <c r="E1873" i="2"/>
  <c r="D1873" i="2"/>
  <c r="P1872" i="2"/>
  <c r="O1872" i="2"/>
  <c r="L1872" i="2"/>
  <c r="K1872" i="2"/>
  <c r="I1872" i="2"/>
  <c r="H1872" i="2"/>
  <c r="G1872" i="2"/>
  <c r="F1872" i="2"/>
  <c r="M1872" i="2" s="1"/>
  <c r="E1872" i="2"/>
  <c r="C1872" i="2" s="1"/>
  <c r="D1872" i="2"/>
  <c r="P1871" i="2"/>
  <c r="O1871" i="2"/>
  <c r="L1871" i="2"/>
  <c r="K1871" i="2"/>
  <c r="I1871" i="2"/>
  <c r="H1871" i="2"/>
  <c r="G1871" i="2"/>
  <c r="F1871" i="2"/>
  <c r="M1871" i="2" s="1"/>
  <c r="E1871" i="2"/>
  <c r="D1871" i="2"/>
  <c r="P1870" i="2"/>
  <c r="O1870" i="2"/>
  <c r="L1870" i="2"/>
  <c r="K1870" i="2"/>
  <c r="I1870" i="2"/>
  <c r="H1870" i="2"/>
  <c r="G1870" i="2"/>
  <c r="F1870" i="2"/>
  <c r="E1870" i="2"/>
  <c r="C1870" i="2" s="1"/>
  <c r="D1870" i="2"/>
  <c r="P1869" i="2"/>
  <c r="O1869" i="2"/>
  <c r="L1869" i="2"/>
  <c r="K1869" i="2"/>
  <c r="I1869" i="2"/>
  <c r="H1869" i="2"/>
  <c r="G1869" i="2"/>
  <c r="F1869" i="2"/>
  <c r="E1869" i="2"/>
  <c r="D1869" i="2"/>
  <c r="P1868" i="2"/>
  <c r="O1868" i="2"/>
  <c r="L1868" i="2"/>
  <c r="K1868" i="2"/>
  <c r="I1868" i="2"/>
  <c r="H1868" i="2"/>
  <c r="G1868" i="2"/>
  <c r="F1868" i="2"/>
  <c r="E1868" i="2"/>
  <c r="D1868" i="2"/>
  <c r="P1867" i="2"/>
  <c r="O1867" i="2"/>
  <c r="L1867" i="2"/>
  <c r="K1867" i="2"/>
  <c r="I1867" i="2"/>
  <c r="H1867" i="2"/>
  <c r="G1867" i="2"/>
  <c r="F1867" i="2"/>
  <c r="M1867" i="2" s="1"/>
  <c r="E1867" i="2"/>
  <c r="D1867" i="2"/>
  <c r="P1866" i="2"/>
  <c r="O1866" i="2"/>
  <c r="L1866" i="2"/>
  <c r="K1866" i="2"/>
  <c r="I1866" i="2"/>
  <c r="H1866" i="2"/>
  <c r="G1866" i="2"/>
  <c r="F1866" i="2"/>
  <c r="M1866" i="2" s="1"/>
  <c r="E1866" i="2"/>
  <c r="D1866" i="2"/>
  <c r="J1866" i="2" s="1"/>
  <c r="P1865" i="2"/>
  <c r="O1865" i="2"/>
  <c r="L1865" i="2"/>
  <c r="K1865" i="2"/>
  <c r="I1865" i="2"/>
  <c r="H1865" i="2"/>
  <c r="G1865" i="2"/>
  <c r="F1865" i="2"/>
  <c r="M1865" i="2" s="1"/>
  <c r="E1865" i="2"/>
  <c r="D1865" i="2"/>
  <c r="J1865" i="2" s="1"/>
  <c r="P1864" i="2"/>
  <c r="O1864" i="2"/>
  <c r="L1864" i="2"/>
  <c r="K1864" i="2"/>
  <c r="I1864" i="2"/>
  <c r="H1864" i="2"/>
  <c r="G1864" i="2"/>
  <c r="F1864" i="2"/>
  <c r="M1864" i="2" s="1"/>
  <c r="E1864" i="2"/>
  <c r="D1864" i="2"/>
  <c r="J1864" i="2" s="1"/>
  <c r="P1863" i="2"/>
  <c r="O1863" i="2"/>
  <c r="L1863" i="2"/>
  <c r="K1863" i="2"/>
  <c r="I1863" i="2"/>
  <c r="H1863" i="2"/>
  <c r="G1863" i="2"/>
  <c r="F1863" i="2"/>
  <c r="E1863" i="2"/>
  <c r="D1863" i="2"/>
  <c r="P1862" i="2"/>
  <c r="O1862" i="2"/>
  <c r="L1862" i="2"/>
  <c r="K1862" i="2"/>
  <c r="I1862" i="2"/>
  <c r="H1862" i="2"/>
  <c r="G1862" i="2"/>
  <c r="F1862" i="2"/>
  <c r="M1862" i="2" s="1"/>
  <c r="E1862" i="2"/>
  <c r="D1862" i="2"/>
  <c r="P1861" i="2"/>
  <c r="O1861" i="2"/>
  <c r="L1861" i="2"/>
  <c r="K1861" i="2"/>
  <c r="I1861" i="2"/>
  <c r="H1861" i="2"/>
  <c r="G1861" i="2"/>
  <c r="C1861" i="2" s="1"/>
  <c r="F1861" i="2"/>
  <c r="E1861" i="2"/>
  <c r="D1861" i="2"/>
  <c r="P1860" i="2"/>
  <c r="O1860" i="2"/>
  <c r="L1860" i="2"/>
  <c r="K1860" i="2"/>
  <c r="I1860" i="2"/>
  <c r="H1860" i="2"/>
  <c r="G1860" i="2"/>
  <c r="F1860" i="2"/>
  <c r="E1860" i="2"/>
  <c r="D1860" i="2"/>
  <c r="P1859" i="2"/>
  <c r="O1859" i="2"/>
  <c r="L1859" i="2"/>
  <c r="K1859" i="2"/>
  <c r="I1859" i="2"/>
  <c r="H1859" i="2"/>
  <c r="G1859" i="2"/>
  <c r="F1859" i="2"/>
  <c r="M1859" i="2" s="1"/>
  <c r="E1859" i="2"/>
  <c r="D1859" i="2"/>
  <c r="P1858" i="2"/>
  <c r="O1858" i="2"/>
  <c r="L1858" i="2"/>
  <c r="K1858" i="2"/>
  <c r="I1858" i="2"/>
  <c r="H1858" i="2"/>
  <c r="G1858" i="2"/>
  <c r="F1858" i="2"/>
  <c r="M1858" i="2" s="1"/>
  <c r="E1858" i="2"/>
  <c r="D1858" i="2"/>
  <c r="P1857" i="2"/>
  <c r="O1857" i="2"/>
  <c r="M1857" i="2"/>
  <c r="L1857" i="2"/>
  <c r="K1857" i="2"/>
  <c r="I1857" i="2"/>
  <c r="H1857" i="2"/>
  <c r="G1857" i="2"/>
  <c r="F1857" i="2"/>
  <c r="E1857" i="2"/>
  <c r="D1857" i="2"/>
  <c r="P1856" i="2"/>
  <c r="O1856" i="2"/>
  <c r="L1856" i="2"/>
  <c r="K1856" i="2"/>
  <c r="I1856" i="2"/>
  <c r="H1856" i="2"/>
  <c r="G1856" i="2"/>
  <c r="F1856" i="2"/>
  <c r="M1856" i="2" s="1"/>
  <c r="E1856" i="2"/>
  <c r="D1856" i="2"/>
  <c r="J1856" i="2" s="1"/>
  <c r="P1855" i="2"/>
  <c r="O1855" i="2"/>
  <c r="L1855" i="2"/>
  <c r="K1855" i="2"/>
  <c r="I1855" i="2"/>
  <c r="H1855" i="2"/>
  <c r="G1855" i="2"/>
  <c r="F1855" i="2"/>
  <c r="E1855" i="2"/>
  <c r="D1855" i="2"/>
  <c r="P1854" i="2"/>
  <c r="O1854" i="2"/>
  <c r="L1854" i="2"/>
  <c r="K1854" i="2"/>
  <c r="I1854" i="2"/>
  <c r="H1854" i="2"/>
  <c r="G1854" i="2"/>
  <c r="F1854" i="2"/>
  <c r="M1854" i="2" s="1"/>
  <c r="E1854" i="2"/>
  <c r="D1854" i="2"/>
  <c r="P1853" i="2"/>
  <c r="O1853" i="2"/>
  <c r="L1853" i="2"/>
  <c r="K1853" i="2"/>
  <c r="I1853" i="2"/>
  <c r="H1853" i="2"/>
  <c r="G1853" i="2"/>
  <c r="F1853" i="2"/>
  <c r="M1853" i="2" s="1"/>
  <c r="E1853" i="2"/>
  <c r="D1853" i="2"/>
  <c r="P1852" i="2"/>
  <c r="O1852" i="2"/>
  <c r="L1852" i="2"/>
  <c r="K1852" i="2"/>
  <c r="I1852" i="2"/>
  <c r="H1852" i="2"/>
  <c r="G1852" i="2"/>
  <c r="M1852" i="2" s="1"/>
  <c r="F1852" i="2"/>
  <c r="E1852" i="2"/>
  <c r="D1852" i="2"/>
  <c r="P1851" i="2"/>
  <c r="O1851" i="2"/>
  <c r="L1851" i="2"/>
  <c r="K1851" i="2"/>
  <c r="I1851" i="2"/>
  <c r="H1851" i="2"/>
  <c r="G1851" i="2"/>
  <c r="F1851" i="2"/>
  <c r="M1851" i="2" s="1"/>
  <c r="E1851" i="2"/>
  <c r="D1851" i="2"/>
  <c r="P1850" i="2"/>
  <c r="O1850" i="2"/>
  <c r="L1850" i="2"/>
  <c r="K1850" i="2"/>
  <c r="I1850" i="2"/>
  <c r="H1850" i="2"/>
  <c r="G1850" i="2"/>
  <c r="F1850" i="2"/>
  <c r="E1850" i="2"/>
  <c r="D1850" i="2"/>
  <c r="J1850" i="2" s="1"/>
  <c r="P1849" i="2"/>
  <c r="O1849" i="2"/>
  <c r="L1849" i="2"/>
  <c r="K1849" i="2"/>
  <c r="I1849" i="2"/>
  <c r="H1849" i="2"/>
  <c r="G1849" i="2"/>
  <c r="F1849" i="2"/>
  <c r="E1849" i="2"/>
  <c r="D1849" i="2"/>
  <c r="J1849" i="2" s="1"/>
  <c r="P1848" i="2"/>
  <c r="O1848" i="2"/>
  <c r="L1848" i="2"/>
  <c r="K1848" i="2"/>
  <c r="I1848" i="2"/>
  <c r="H1848" i="2"/>
  <c r="G1848" i="2"/>
  <c r="F1848" i="2"/>
  <c r="M1848" i="2" s="1"/>
  <c r="E1848" i="2"/>
  <c r="D1848" i="2"/>
  <c r="J1848" i="2" s="1"/>
  <c r="P1847" i="2"/>
  <c r="O1847" i="2"/>
  <c r="L1847" i="2"/>
  <c r="K1847" i="2"/>
  <c r="I1847" i="2"/>
  <c r="H1847" i="2"/>
  <c r="G1847" i="2"/>
  <c r="F1847" i="2"/>
  <c r="M1847" i="2" s="1"/>
  <c r="E1847" i="2"/>
  <c r="D1847" i="2"/>
  <c r="P1846" i="2"/>
  <c r="O1846" i="2"/>
  <c r="L1846" i="2"/>
  <c r="K1846" i="2"/>
  <c r="I1846" i="2"/>
  <c r="H1846" i="2"/>
  <c r="G1846" i="2"/>
  <c r="F1846" i="2"/>
  <c r="E1846" i="2"/>
  <c r="D1846" i="2"/>
  <c r="P1845" i="2"/>
  <c r="O1845" i="2"/>
  <c r="L1845" i="2"/>
  <c r="K1845" i="2"/>
  <c r="I1845" i="2"/>
  <c r="H1845" i="2"/>
  <c r="G1845" i="2"/>
  <c r="C1845" i="2" s="1"/>
  <c r="F1845" i="2"/>
  <c r="E1845" i="2"/>
  <c r="D1845" i="2"/>
  <c r="P1844" i="2"/>
  <c r="O1844" i="2"/>
  <c r="L1844" i="2"/>
  <c r="K1844" i="2"/>
  <c r="I1844" i="2"/>
  <c r="H1844" i="2"/>
  <c r="G1844" i="2"/>
  <c r="F1844" i="2"/>
  <c r="M1844" i="2" s="1"/>
  <c r="E1844" i="2"/>
  <c r="D1844" i="2"/>
  <c r="P1843" i="2"/>
  <c r="O1843" i="2"/>
  <c r="L1843" i="2"/>
  <c r="K1843" i="2"/>
  <c r="I1843" i="2"/>
  <c r="H1843" i="2"/>
  <c r="G1843" i="2"/>
  <c r="F1843" i="2"/>
  <c r="M1843" i="2" s="1"/>
  <c r="E1843" i="2"/>
  <c r="D1843" i="2"/>
  <c r="P1842" i="2"/>
  <c r="O1842" i="2"/>
  <c r="L1842" i="2"/>
  <c r="K1842" i="2"/>
  <c r="I1842" i="2"/>
  <c r="H1842" i="2"/>
  <c r="G1842" i="2"/>
  <c r="F1842" i="2"/>
  <c r="E1842" i="2"/>
  <c r="D1842" i="2"/>
  <c r="P1841" i="2"/>
  <c r="O1841" i="2"/>
  <c r="L1841" i="2"/>
  <c r="K1841" i="2"/>
  <c r="I1841" i="2"/>
  <c r="H1841" i="2"/>
  <c r="G1841" i="2"/>
  <c r="M1841" i="2" s="1"/>
  <c r="F1841" i="2"/>
  <c r="E1841" i="2"/>
  <c r="D1841" i="2"/>
  <c r="J1841" i="2" s="1"/>
  <c r="P1840" i="2"/>
  <c r="O1840" i="2"/>
  <c r="L1840" i="2"/>
  <c r="K1840" i="2"/>
  <c r="I1840" i="2"/>
  <c r="H1840" i="2"/>
  <c r="G1840" i="2"/>
  <c r="F1840" i="2"/>
  <c r="M1840" i="2" s="1"/>
  <c r="E1840" i="2"/>
  <c r="C1840" i="2" s="1"/>
  <c r="D1840" i="2"/>
  <c r="P1839" i="2"/>
  <c r="O1839" i="2"/>
  <c r="L1839" i="2"/>
  <c r="K1839" i="2"/>
  <c r="I1839" i="2"/>
  <c r="H1839" i="2"/>
  <c r="G1839" i="2"/>
  <c r="F1839" i="2"/>
  <c r="M1839" i="2" s="1"/>
  <c r="E1839" i="2"/>
  <c r="D1839" i="2"/>
  <c r="P1838" i="2"/>
  <c r="O1838" i="2"/>
  <c r="L1838" i="2"/>
  <c r="K1838" i="2"/>
  <c r="I1838" i="2"/>
  <c r="H1838" i="2"/>
  <c r="G1838" i="2"/>
  <c r="F1838" i="2"/>
  <c r="E1838" i="2"/>
  <c r="D1838" i="2"/>
  <c r="C1838" i="2"/>
  <c r="P1837" i="2"/>
  <c r="O1837" i="2"/>
  <c r="L1837" i="2"/>
  <c r="K1837" i="2"/>
  <c r="I1837" i="2"/>
  <c r="H1837" i="2"/>
  <c r="G1837" i="2"/>
  <c r="F1837" i="2"/>
  <c r="E1837" i="2"/>
  <c r="C1837" i="2" s="1"/>
  <c r="D1837" i="2"/>
  <c r="P1836" i="2"/>
  <c r="O1836" i="2"/>
  <c r="L1836" i="2"/>
  <c r="K1836" i="2"/>
  <c r="I1836" i="2"/>
  <c r="H1836" i="2"/>
  <c r="G1836" i="2"/>
  <c r="F1836" i="2"/>
  <c r="M1836" i="2" s="1"/>
  <c r="E1836" i="2"/>
  <c r="D1836" i="2"/>
  <c r="P1835" i="2"/>
  <c r="O1835" i="2"/>
  <c r="M1835" i="2"/>
  <c r="L1835" i="2"/>
  <c r="K1835" i="2"/>
  <c r="I1835" i="2"/>
  <c r="H1835" i="2"/>
  <c r="G1835" i="2"/>
  <c r="F1835" i="2"/>
  <c r="E1835" i="2"/>
  <c r="D1835" i="2"/>
  <c r="J1835" i="2" s="1"/>
  <c r="P1834" i="2"/>
  <c r="O1834" i="2"/>
  <c r="L1834" i="2"/>
  <c r="K1834" i="2"/>
  <c r="I1834" i="2"/>
  <c r="H1834" i="2"/>
  <c r="G1834" i="2"/>
  <c r="F1834" i="2"/>
  <c r="M1834" i="2" s="1"/>
  <c r="E1834" i="2"/>
  <c r="D1834" i="2"/>
  <c r="P1833" i="2"/>
  <c r="O1833" i="2"/>
  <c r="L1833" i="2"/>
  <c r="K1833" i="2"/>
  <c r="I1833" i="2"/>
  <c r="H1833" i="2"/>
  <c r="G1833" i="2"/>
  <c r="F1833" i="2"/>
  <c r="M1833" i="2" s="1"/>
  <c r="E1833" i="2"/>
  <c r="D1833" i="2"/>
  <c r="P1832" i="2"/>
  <c r="O1832" i="2"/>
  <c r="L1832" i="2"/>
  <c r="K1832" i="2"/>
  <c r="I1832" i="2"/>
  <c r="H1832" i="2"/>
  <c r="G1832" i="2"/>
  <c r="F1832" i="2"/>
  <c r="E1832" i="2"/>
  <c r="D1832" i="2"/>
  <c r="P1831" i="2"/>
  <c r="O1831" i="2"/>
  <c r="L1831" i="2"/>
  <c r="K1831" i="2"/>
  <c r="I1831" i="2"/>
  <c r="H1831" i="2"/>
  <c r="G1831" i="2"/>
  <c r="F1831" i="2"/>
  <c r="M1831" i="2" s="1"/>
  <c r="E1831" i="2"/>
  <c r="D1831" i="2"/>
  <c r="J1831" i="2" s="1"/>
  <c r="P1830" i="2"/>
  <c r="O1830" i="2"/>
  <c r="L1830" i="2"/>
  <c r="K1830" i="2"/>
  <c r="I1830" i="2"/>
  <c r="H1830" i="2"/>
  <c r="G1830" i="2"/>
  <c r="F1830" i="2"/>
  <c r="M1830" i="2" s="1"/>
  <c r="E1830" i="2"/>
  <c r="D1830" i="2"/>
  <c r="C1830" i="2" s="1"/>
  <c r="P1829" i="2"/>
  <c r="O1829" i="2"/>
  <c r="L1829" i="2"/>
  <c r="K1829" i="2"/>
  <c r="I1829" i="2"/>
  <c r="H1829" i="2"/>
  <c r="G1829" i="2"/>
  <c r="F1829" i="2"/>
  <c r="E1829" i="2"/>
  <c r="J1829" i="2" s="1"/>
  <c r="D1829" i="2"/>
  <c r="P1828" i="2"/>
  <c r="O1828" i="2"/>
  <c r="L1828" i="2"/>
  <c r="K1828" i="2"/>
  <c r="J1828" i="2"/>
  <c r="I1828" i="2"/>
  <c r="H1828" i="2"/>
  <c r="G1828" i="2"/>
  <c r="F1828" i="2"/>
  <c r="M1828" i="2" s="1"/>
  <c r="E1828" i="2"/>
  <c r="D1828" i="2"/>
  <c r="P1827" i="2"/>
  <c r="O1827" i="2"/>
  <c r="L1827" i="2"/>
  <c r="K1827" i="2"/>
  <c r="I1827" i="2"/>
  <c r="H1827" i="2"/>
  <c r="G1827" i="2"/>
  <c r="F1827" i="2"/>
  <c r="M1827" i="2" s="1"/>
  <c r="E1827" i="2"/>
  <c r="D1827" i="2"/>
  <c r="P1826" i="2"/>
  <c r="O1826" i="2"/>
  <c r="L1826" i="2"/>
  <c r="K1826" i="2"/>
  <c r="I1826" i="2"/>
  <c r="H1826" i="2"/>
  <c r="G1826" i="2"/>
  <c r="F1826" i="2"/>
  <c r="M1826" i="2" s="1"/>
  <c r="E1826" i="2"/>
  <c r="D1826" i="2"/>
  <c r="P1825" i="2"/>
  <c r="O1825" i="2"/>
  <c r="L1825" i="2"/>
  <c r="K1825" i="2"/>
  <c r="I1825" i="2"/>
  <c r="H1825" i="2"/>
  <c r="G1825" i="2"/>
  <c r="F1825" i="2"/>
  <c r="E1825" i="2"/>
  <c r="D1825" i="2"/>
  <c r="P1824" i="2"/>
  <c r="O1824" i="2"/>
  <c r="L1824" i="2"/>
  <c r="K1824" i="2"/>
  <c r="I1824" i="2"/>
  <c r="H1824" i="2"/>
  <c r="G1824" i="2"/>
  <c r="F1824" i="2"/>
  <c r="E1824" i="2"/>
  <c r="D1824" i="2"/>
  <c r="P1823" i="2"/>
  <c r="O1823" i="2"/>
  <c r="L1823" i="2"/>
  <c r="K1823" i="2"/>
  <c r="I1823" i="2"/>
  <c r="H1823" i="2"/>
  <c r="G1823" i="2"/>
  <c r="F1823" i="2"/>
  <c r="M1823" i="2" s="1"/>
  <c r="E1823" i="2"/>
  <c r="D1823" i="2"/>
  <c r="P1822" i="2"/>
  <c r="O1822" i="2"/>
  <c r="L1822" i="2"/>
  <c r="K1822" i="2"/>
  <c r="I1822" i="2"/>
  <c r="H1822" i="2"/>
  <c r="G1822" i="2"/>
  <c r="F1822" i="2"/>
  <c r="M1822" i="2" s="1"/>
  <c r="E1822" i="2"/>
  <c r="D1822" i="2"/>
  <c r="P1821" i="2"/>
  <c r="O1821" i="2"/>
  <c r="L1821" i="2"/>
  <c r="K1821" i="2"/>
  <c r="I1821" i="2"/>
  <c r="H1821" i="2"/>
  <c r="G1821" i="2"/>
  <c r="F1821" i="2"/>
  <c r="E1821" i="2"/>
  <c r="D1821" i="2"/>
  <c r="P1820" i="2"/>
  <c r="O1820" i="2"/>
  <c r="L1820" i="2"/>
  <c r="K1820" i="2"/>
  <c r="I1820" i="2"/>
  <c r="H1820" i="2"/>
  <c r="G1820" i="2"/>
  <c r="F1820" i="2"/>
  <c r="E1820" i="2"/>
  <c r="D1820" i="2"/>
  <c r="P1819" i="2"/>
  <c r="O1819" i="2"/>
  <c r="L1819" i="2"/>
  <c r="K1819" i="2"/>
  <c r="I1819" i="2"/>
  <c r="H1819" i="2"/>
  <c r="G1819" i="2"/>
  <c r="F1819" i="2"/>
  <c r="M1819" i="2" s="1"/>
  <c r="E1819" i="2"/>
  <c r="D1819" i="2"/>
  <c r="P1818" i="2"/>
  <c r="O1818" i="2"/>
  <c r="L1818" i="2"/>
  <c r="K1818" i="2"/>
  <c r="I1818" i="2"/>
  <c r="H1818" i="2"/>
  <c r="G1818" i="2"/>
  <c r="F1818" i="2"/>
  <c r="M1818" i="2" s="1"/>
  <c r="E1818" i="2"/>
  <c r="D1818" i="2"/>
  <c r="P1817" i="2"/>
  <c r="O1817" i="2"/>
  <c r="L1817" i="2"/>
  <c r="K1817" i="2"/>
  <c r="I1817" i="2"/>
  <c r="H1817" i="2"/>
  <c r="G1817" i="2"/>
  <c r="F1817" i="2"/>
  <c r="E1817" i="2"/>
  <c r="D1817" i="2"/>
  <c r="P1816" i="2"/>
  <c r="O1816" i="2"/>
  <c r="L1816" i="2"/>
  <c r="K1816" i="2"/>
  <c r="I1816" i="2"/>
  <c r="H1816" i="2"/>
  <c r="G1816" i="2"/>
  <c r="F1816" i="2"/>
  <c r="E1816" i="2"/>
  <c r="D1816" i="2"/>
  <c r="P1815" i="2"/>
  <c r="O1815" i="2"/>
  <c r="L1815" i="2"/>
  <c r="K1815" i="2"/>
  <c r="I1815" i="2"/>
  <c r="H1815" i="2"/>
  <c r="G1815" i="2"/>
  <c r="F1815" i="2"/>
  <c r="M1815" i="2" s="1"/>
  <c r="E1815" i="2"/>
  <c r="D1815" i="2"/>
  <c r="P1814" i="2"/>
  <c r="O1814" i="2"/>
  <c r="L1814" i="2"/>
  <c r="K1814" i="2"/>
  <c r="I1814" i="2"/>
  <c r="H1814" i="2"/>
  <c r="G1814" i="2"/>
  <c r="F1814" i="2"/>
  <c r="M1814" i="2" s="1"/>
  <c r="E1814" i="2"/>
  <c r="D1814" i="2"/>
  <c r="P1813" i="2"/>
  <c r="O1813" i="2"/>
  <c r="L1813" i="2"/>
  <c r="K1813" i="2"/>
  <c r="I1813" i="2"/>
  <c r="H1813" i="2"/>
  <c r="G1813" i="2"/>
  <c r="F1813" i="2"/>
  <c r="E1813" i="2"/>
  <c r="D1813" i="2"/>
  <c r="P1812" i="2"/>
  <c r="O1812" i="2"/>
  <c r="L1812" i="2"/>
  <c r="K1812" i="2"/>
  <c r="I1812" i="2"/>
  <c r="H1812" i="2"/>
  <c r="G1812" i="2"/>
  <c r="F1812" i="2"/>
  <c r="E1812" i="2"/>
  <c r="D1812" i="2"/>
  <c r="J1812" i="2" s="1"/>
  <c r="P1811" i="2"/>
  <c r="O1811" i="2"/>
  <c r="L1811" i="2"/>
  <c r="K1811" i="2"/>
  <c r="I1811" i="2"/>
  <c r="H1811" i="2"/>
  <c r="G1811" i="2"/>
  <c r="F1811" i="2"/>
  <c r="M1811" i="2" s="1"/>
  <c r="E1811" i="2"/>
  <c r="D1811" i="2"/>
  <c r="J1811" i="2" s="1"/>
  <c r="C1811" i="2"/>
  <c r="P1810" i="2"/>
  <c r="O1810" i="2"/>
  <c r="L1810" i="2"/>
  <c r="K1810" i="2"/>
  <c r="I1810" i="2"/>
  <c r="H1810" i="2"/>
  <c r="G1810" i="2"/>
  <c r="F1810" i="2"/>
  <c r="E1810" i="2"/>
  <c r="D1810" i="2"/>
  <c r="P1809" i="2"/>
  <c r="O1809" i="2"/>
  <c r="L1809" i="2"/>
  <c r="K1809" i="2"/>
  <c r="I1809" i="2"/>
  <c r="H1809" i="2"/>
  <c r="G1809" i="2"/>
  <c r="F1809" i="2"/>
  <c r="M1809" i="2" s="1"/>
  <c r="E1809" i="2"/>
  <c r="D1809" i="2"/>
  <c r="P1808" i="2"/>
  <c r="O1808" i="2"/>
  <c r="L1808" i="2"/>
  <c r="K1808" i="2"/>
  <c r="I1808" i="2"/>
  <c r="H1808" i="2"/>
  <c r="G1808" i="2"/>
  <c r="F1808" i="2"/>
  <c r="E1808" i="2"/>
  <c r="D1808" i="2"/>
  <c r="P1807" i="2"/>
  <c r="O1807" i="2"/>
  <c r="L1807" i="2"/>
  <c r="K1807" i="2"/>
  <c r="I1807" i="2"/>
  <c r="H1807" i="2"/>
  <c r="G1807" i="2"/>
  <c r="F1807" i="2"/>
  <c r="E1807" i="2"/>
  <c r="D1807" i="2"/>
  <c r="J1807" i="2" s="1"/>
  <c r="P1806" i="2"/>
  <c r="O1806" i="2"/>
  <c r="L1806" i="2"/>
  <c r="K1806" i="2"/>
  <c r="I1806" i="2"/>
  <c r="H1806" i="2"/>
  <c r="G1806" i="2"/>
  <c r="F1806" i="2"/>
  <c r="M1806" i="2" s="1"/>
  <c r="E1806" i="2"/>
  <c r="D1806" i="2"/>
  <c r="J1806" i="2" s="1"/>
  <c r="P1805" i="2"/>
  <c r="O1805" i="2"/>
  <c r="L1805" i="2"/>
  <c r="K1805" i="2"/>
  <c r="I1805" i="2"/>
  <c r="H1805" i="2"/>
  <c r="G1805" i="2"/>
  <c r="F1805" i="2"/>
  <c r="E1805" i="2"/>
  <c r="D1805" i="2"/>
  <c r="J1805" i="2" s="1"/>
  <c r="P1804" i="2"/>
  <c r="O1804" i="2"/>
  <c r="L1804" i="2"/>
  <c r="K1804" i="2"/>
  <c r="I1804" i="2"/>
  <c r="H1804" i="2"/>
  <c r="G1804" i="2"/>
  <c r="F1804" i="2"/>
  <c r="M1804" i="2" s="1"/>
  <c r="E1804" i="2"/>
  <c r="D1804" i="2"/>
  <c r="J1804" i="2" s="1"/>
  <c r="C1804" i="2"/>
  <c r="P1803" i="2"/>
  <c r="O1803" i="2"/>
  <c r="L1803" i="2"/>
  <c r="K1803" i="2"/>
  <c r="I1803" i="2"/>
  <c r="H1803" i="2"/>
  <c r="G1803" i="2"/>
  <c r="F1803" i="2"/>
  <c r="M1803" i="2" s="1"/>
  <c r="E1803" i="2"/>
  <c r="D1803" i="2"/>
  <c r="J1803" i="2" s="1"/>
  <c r="P1802" i="2"/>
  <c r="O1802" i="2"/>
  <c r="L1802" i="2"/>
  <c r="K1802" i="2"/>
  <c r="I1802" i="2"/>
  <c r="H1802" i="2"/>
  <c r="G1802" i="2"/>
  <c r="F1802" i="2"/>
  <c r="E1802" i="2"/>
  <c r="D1802" i="2"/>
  <c r="J1802" i="2" s="1"/>
  <c r="P1801" i="2"/>
  <c r="O1801" i="2"/>
  <c r="L1801" i="2"/>
  <c r="K1801" i="2"/>
  <c r="I1801" i="2"/>
  <c r="H1801" i="2"/>
  <c r="G1801" i="2"/>
  <c r="F1801" i="2"/>
  <c r="M1801" i="2" s="1"/>
  <c r="E1801" i="2"/>
  <c r="D1801" i="2"/>
  <c r="J1801" i="2" s="1"/>
  <c r="C1801" i="2"/>
  <c r="P1800" i="2"/>
  <c r="O1800" i="2"/>
  <c r="L1800" i="2"/>
  <c r="K1800" i="2"/>
  <c r="I1800" i="2"/>
  <c r="H1800" i="2"/>
  <c r="G1800" i="2"/>
  <c r="F1800" i="2"/>
  <c r="M1800" i="2" s="1"/>
  <c r="E1800" i="2"/>
  <c r="D1800" i="2"/>
  <c r="J1800" i="2" s="1"/>
  <c r="P1799" i="2"/>
  <c r="O1799" i="2"/>
  <c r="L1799" i="2"/>
  <c r="K1799" i="2"/>
  <c r="I1799" i="2"/>
  <c r="H1799" i="2"/>
  <c r="G1799" i="2"/>
  <c r="F1799" i="2"/>
  <c r="E1799" i="2"/>
  <c r="D1799" i="2"/>
  <c r="J1799" i="2" s="1"/>
  <c r="P1798" i="2"/>
  <c r="O1798" i="2"/>
  <c r="L1798" i="2"/>
  <c r="K1798" i="2"/>
  <c r="I1798" i="2"/>
  <c r="H1798" i="2"/>
  <c r="G1798" i="2"/>
  <c r="F1798" i="2"/>
  <c r="E1798" i="2"/>
  <c r="D1798" i="2"/>
  <c r="J1798" i="2" s="1"/>
  <c r="P1797" i="2"/>
  <c r="O1797" i="2"/>
  <c r="L1797" i="2"/>
  <c r="K1797" i="2"/>
  <c r="I1797" i="2"/>
  <c r="H1797" i="2"/>
  <c r="G1797" i="2"/>
  <c r="F1797" i="2"/>
  <c r="E1797" i="2"/>
  <c r="D1797" i="2"/>
  <c r="P1796" i="2"/>
  <c r="O1796" i="2"/>
  <c r="L1796" i="2"/>
  <c r="K1796" i="2"/>
  <c r="I1796" i="2"/>
  <c r="H1796" i="2"/>
  <c r="G1796" i="2"/>
  <c r="C1796" i="2" s="1"/>
  <c r="F1796" i="2"/>
  <c r="E1796" i="2"/>
  <c r="D1796" i="2"/>
  <c r="P1795" i="2"/>
  <c r="O1795" i="2"/>
  <c r="L1795" i="2"/>
  <c r="K1795" i="2"/>
  <c r="I1795" i="2"/>
  <c r="H1795" i="2"/>
  <c r="G1795" i="2"/>
  <c r="F1795" i="2"/>
  <c r="E1795" i="2"/>
  <c r="D1795" i="2"/>
  <c r="J1795" i="2" s="1"/>
  <c r="P1794" i="2"/>
  <c r="O1794" i="2"/>
  <c r="L1794" i="2"/>
  <c r="K1794" i="2"/>
  <c r="I1794" i="2"/>
  <c r="H1794" i="2"/>
  <c r="G1794" i="2"/>
  <c r="F1794" i="2"/>
  <c r="E1794" i="2"/>
  <c r="D1794" i="2"/>
  <c r="J1794" i="2" s="1"/>
  <c r="P1793" i="2"/>
  <c r="O1793" i="2"/>
  <c r="L1793" i="2"/>
  <c r="K1793" i="2"/>
  <c r="I1793" i="2"/>
  <c r="H1793" i="2"/>
  <c r="G1793" i="2"/>
  <c r="F1793" i="2"/>
  <c r="M1793" i="2" s="1"/>
  <c r="E1793" i="2"/>
  <c r="D1793" i="2"/>
  <c r="J1793" i="2" s="1"/>
  <c r="P1792" i="2"/>
  <c r="O1792" i="2"/>
  <c r="L1792" i="2"/>
  <c r="K1792" i="2"/>
  <c r="I1792" i="2"/>
  <c r="H1792" i="2"/>
  <c r="G1792" i="2"/>
  <c r="F1792" i="2"/>
  <c r="E1792" i="2"/>
  <c r="D1792" i="2"/>
  <c r="J1792" i="2" s="1"/>
  <c r="P1791" i="2"/>
  <c r="O1791" i="2"/>
  <c r="L1791" i="2"/>
  <c r="K1791" i="2"/>
  <c r="I1791" i="2"/>
  <c r="H1791" i="2"/>
  <c r="G1791" i="2"/>
  <c r="F1791" i="2"/>
  <c r="E1791" i="2"/>
  <c r="D1791" i="2"/>
  <c r="J1791" i="2" s="1"/>
  <c r="P1790" i="2"/>
  <c r="O1790" i="2"/>
  <c r="L1790" i="2"/>
  <c r="K1790" i="2"/>
  <c r="I1790" i="2"/>
  <c r="H1790" i="2"/>
  <c r="G1790" i="2"/>
  <c r="F1790" i="2"/>
  <c r="E1790" i="2"/>
  <c r="D1790" i="2"/>
  <c r="J1790" i="2" s="1"/>
  <c r="P1789" i="2"/>
  <c r="O1789" i="2"/>
  <c r="L1789" i="2"/>
  <c r="K1789" i="2"/>
  <c r="I1789" i="2"/>
  <c r="H1789" i="2"/>
  <c r="G1789" i="2"/>
  <c r="F1789" i="2"/>
  <c r="E1789" i="2"/>
  <c r="D1789" i="2"/>
  <c r="P1788" i="2"/>
  <c r="O1788" i="2"/>
  <c r="M1788" i="2"/>
  <c r="L1788" i="2"/>
  <c r="K1788" i="2"/>
  <c r="I1788" i="2"/>
  <c r="H1788" i="2"/>
  <c r="G1788" i="2"/>
  <c r="F1788" i="2"/>
  <c r="E1788" i="2"/>
  <c r="D1788" i="2"/>
  <c r="J1788" i="2" s="1"/>
  <c r="P1787" i="2"/>
  <c r="O1787" i="2"/>
  <c r="L1787" i="2"/>
  <c r="K1787" i="2"/>
  <c r="I1787" i="2"/>
  <c r="H1787" i="2"/>
  <c r="G1787" i="2"/>
  <c r="F1787" i="2"/>
  <c r="M1787" i="2" s="1"/>
  <c r="E1787" i="2"/>
  <c r="D1787" i="2"/>
  <c r="P1786" i="2"/>
  <c r="O1786" i="2"/>
  <c r="L1786" i="2"/>
  <c r="K1786" i="2"/>
  <c r="I1786" i="2"/>
  <c r="H1786" i="2"/>
  <c r="G1786" i="2"/>
  <c r="F1786" i="2"/>
  <c r="E1786" i="2"/>
  <c r="D1786" i="2"/>
  <c r="C1786" i="2" s="1"/>
  <c r="P1785" i="2"/>
  <c r="O1785" i="2"/>
  <c r="L1785" i="2"/>
  <c r="K1785" i="2"/>
  <c r="I1785" i="2"/>
  <c r="H1785" i="2"/>
  <c r="G1785" i="2"/>
  <c r="F1785" i="2"/>
  <c r="E1785" i="2"/>
  <c r="D1785" i="2"/>
  <c r="C1785" i="2"/>
  <c r="P1784" i="2"/>
  <c r="O1784" i="2"/>
  <c r="L1784" i="2"/>
  <c r="K1784" i="2"/>
  <c r="I1784" i="2"/>
  <c r="H1784" i="2"/>
  <c r="G1784" i="2"/>
  <c r="F1784" i="2"/>
  <c r="M1784" i="2" s="1"/>
  <c r="E1784" i="2"/>
  <c r="C1784" i="2" s="1"/>
  <c r="D1784" i="2"/>
  <c r="P1783" i="2"/>
  <c r="O1783" i="2"/>
  <c r="L1783" i="2"/>
  <c r="K1783" i="2"/>
  <c r="I1783" i="2"/>
  <c r="H1783" i="2"/>
  <c r="G1783" i="2"/>
  <c r="F1783" i="2"/>
  <c r="M1783" i="2" s="1"/>
  <c r="E1783" i="2"/>
  <c r="D1783" i="2"/>
  <c r="P1782" i="2"/>
  <c r="O1782" i="2"/>
  <c r="L1782" i="2"/>
  <c r="K1782" i="2"/>
  <c r="I1782" i="2"/>
  <c r="H1782" i="2"/>
  <c r="G1782" i="2"/>
  <c r="M1782" i="2" s="1"/>
  <c r="F1782" i="2"/>
  <c r="E1782" i="2"/>
  <c r="C1782" i="2" s="1"/>
  <c r="D1782" i="2"/>
  <c r="P1781" i="2"/>
  <c r="O1781" i="2"/>
  <c r="L1781" i="2"/>
  <c r="K1781" i="2"/>
  <c r="I1781" i="2"/>
  <c r="H1781" i="2"/>
  <c r="G1781" i="2"/>
  <c r="F1781" i="2"/>
  <c r="M1781" i="2" s="1"/>
  <c r="E1781" i="2"/>
  <c r="D1781" i="2"/>
  <c r="P1780" i="2"/>
  <c r="O1780" i="2"/>
  <c r="L1780" i="2"/>
  <c r="K1780" i="2"/>
  <c r="I1780" i="2"/>
  <c r="H1780" i="2"/>
  <c r="G1780" i="2"/>
  <c r="F1780" i="2"/>
  <c r="M1780" i="2" s="1"/>
  <c r="E1780" i="2"/>
  <c r="D1780" i="2"/>
  <c r="P1779" i="2"/>
  <c r="O1779" i="2"/>
  <c r="L1779" i="2"/>
  <c r="K1779" i="2"/>
  <c r="I1779" i="2"/>
  <c r="H1779" i="2"/>
  <c r="G1779" i="2"/>
  <c r="F1779" i="2"/>
  <c r="E1779" i="2"/>
  <c r="D1779" i="2"/>
  <c r="P1778" i="2"/>
  <c r="O1778" i="2"/>
  <c r="L1778" i="2"/>
  <c r="K1778" i="2"/>
  <c r="I1778" i="2"/>
  <c r="H1778" i="2"/>
  <c r="G1778" i="2"/>
  <c r="F1778" i="2"/>
  <c r="E1778" i="2"/>
  <c r="D1778" i="2"/>
  <c r="P1777" i="2"/>
  <c r="O1777" i="2"/>
  <c r="L1777" i="2"/>
  <c r="K1777" i="2"/>
  <c r="I1777" i="2"/>
  <c r="H1777" i="2"/>
  <c r="G1777" i="2"/>
  <c r="F1777" i="2"/>
  <c r="E1777" i="2"/>
  <c r="D1777" i="2"/>
  <c r="J1777" i="2" s="1"/>
  <c r="P1776" i="2"/>
  <c r="O1776" i="2"/>
  <c r="L1776" i="2"/>
  <c r="K1776" i="2"/>
  <c r="I1776" i="2"/>
  <c r="H1776" i="2"/>
  <c r="G1776" i="2"/>
  <c r="F1776" i="2"/>
  <c r="E1776" i="2"/>
  <c r="D1776" i="2"/>
  <c r="P1775" i="2"/>
  <c r="O1775" i="2"/>
  <c r="L1775" i="2"/>
  <c r="K1775" i="2"/>
  <c r="I1775" i="2"/>
  <c r="H1775" i="2"/>
  <c r="G1775" i="2"/>
  <c r="F1775" i="2"/>
  <c r="M1775" i="2" s="1"/>
  <c r="E1775" i="2"/>
  <c r="C1775" i="2" s="1"/>
  <c r="D1775" i="2"/>
  <c r="P1774" i="2"/>
  <c r="O1774" i="2"/>
  <c r="L1774" i="2"/>
  <c r="K1774" i="2"/>
  <c r="I1774" i="2"/>
  <c r="H1774" i="2"/>
  <c r="G1774" i="2"/>
  <c r="M1774" i="2" s="1"/>
  <c r="F1774" i="2"/>
  <c r="E1774" i="2"/>
  <c r="D1774" i="2"/>
  <c r="P1773" i="2"/>
  <c r="O1773" i="2"/>
  <c r="L1773" i="2"/>
  <c r="K1773" i="2"/>
  <c r="I1773" i="2"/>
  <c r="H1773" i="2"/>
  <c r="G1773" i="2"/>
  <c r="F1773" i="2"/>
  <c r="M1773" i="2" s="1"/>
  <c r="E1773" i="2"/>
  <c r="D1773" i="2"/>
  <c r="P1772" i="2"/>
  <c r="O1772" i="2"/>
  <c r="L1772" i="2"/>
  <c r="K1772" i="2"/>
  <c r="I1772" i="2"/>
  <c r="H1772" i="2"/>
  <c r="G1772" i="2"/>
  <c r="F1772" i="2"/>
  <c r="M1772" i="2" s="1"/>
  <c r="E1772" i="2"/>
  <c r="D1772" i="2"/>
  <c r="P1771" i="2"/>
  <c r="O1771" i="2"/>
  <c r="L1771" i="2"/>
  <c r="K1771" i="2"/>
  <c r="I1771" i="2"/>
  <c r="H1771" i="2"/>
  <c r="G1771" i="2"/>
  <c r="F1771" i="2"/>
  <c r="E1771" i="2"/>
  <c r="D1771" i="2"/>
  <c r="J1771" i="2" s="1"/>
  <c r="P1770" i="2"/>
  <c r="O1770" i="2"/>
  <c r="L1770" i="2"/>
  <c r="K1770" i="2"/>
  <c r="I1770" i="2"/>
  <c r="H1770" i="2"/>
  <c r="G1770" i="2"/>
  <c r="F1770" i="2"/>
  <c r="M1770" i="2" s="1"/>
  <c r="E1770" i="2"/>
  <c r="D1770" i="2"/>
  <c r="J1770" i="2" s="1"/>
  <c r="P1769" i="2"/>
  <c r="O1769" i="2"/>
  <c r="L1769" i="2"/>
  <c r="K1769" i="2"/>
  <c r="I1769" i="2"/>
  <c r="H1769" i="2"/>
  <c r="G1769" i="2"/>
  <c r="F1769" i="2"/>
  <c r="E1769" i="2"/>
  <c r="D1769" i="2"/>
  <c r="P1768" i="2"/>
  <c r="O1768" i="2"/>
  <c r="L1768" i="2"/>
  <c r="K1768" i="2"/>
  <c r="I1768" i="2"/>
  <c r="H1768" i="2"/>
  <c r="G1768" i="2"/>
  <c r="F1768" i="2"/>
  <c r="E1768" i="2"/>
  <c r="D1768" i="2"/>
  <c r="P1767" i="2"/>
  <c r="O1767" i="2"/>
  <c r="L1767" i="2"/>
  <c r="K1767" i="2"/>
  <c r="I1767" i="2"/>
  <c r="H1767" i="2"/>
  <c r="G1767" i="2"/>
  <c r="F1767" i="2"/>
  <c r="M1767" i="2" s="1"/>
  <c r="E1767" i="2"/>
  <c r="D1767" i="2"/>
  <c r="P1766" i="2"/>
  <c r="O1766" i="2"/>
  <c r="L1766" i="2"/>
  <c r="K1766" i="2"/>
  <c r="I1766" i="2"/>
  <c r="H1766" i="2"/>
  <c r="G1766" i="2"/>
  <c r="M1766" i="2" s="1"/>
  <c r="F1766" i="2"/>
  <c r="E1766" i="2"/>
  <c r="D1766" i="2"/>
  <c r="P1765" i="2"/>
  <c r="O1765" i="2"/>
  <c r="L1765" i="2"/>
  <c r="K1765" i="2"/>
  <c r="I1765" i="2"/>
  <c r="H1765" i="2"/>
  <c r="G1765" i="2"/>
  <c r="M1765" i="2" s="1"/>
  <c r="F1765" i="2"/>
  <c r="E1765" i="2"/>
  <c r="D1765" i="2"/>
  <c r="P1764" i="2"/>
  <c r="O1764" i="2"/>
  <c r="L1764" i="2"/>
  <c r="K1764" i="2"/>
  <c r="I1764" i="2"/>
  <c r="H1764" i="2"/>
  <c r="G1764" i="2"/>
  <c r="F1764" i="2"/>
  <c r="M1764" i="2" s="1"/>
  <c r="E1764" i="2"/>
  <c r="D1764" i="2"/>
  <c r="P1763" i="2"/>
  <c r="O1763" i="2"/>
  <c r="L1763" i="2"/>
  <c r="K1763" i="2"/>
  <c r="I1763" i="2"/>
  <c r="H1763" i="2"/>
  <c r="G1763" i="2"/>
  <c r="F1763" i="2"/>
  <c r="E1763" i="2"/>
  <c r="D1763" i="2"/>
  <c r="J1763" i="2" s="1"/>
  <c r="P1762" i="2"/>
  <c r="O1762" i="2"/>
  <c r="L1762" i="2"/>
  <c r="K1762" i="2"/>
  <c r="I1762" i="2"/>
  <c r="H1762" i="2"/>
  <c r="G1762" i="2"/>
  <c r="F1762" i="2"/>
  <c r="E1762" i="2"/>
  <c r="D1762" i="2"/>
  <c r="J1762" i="2" s="1"/>
  <c r="P1761" i="2"/>
  <c r="O1761" i="2"/>
  <c r="L1761" i="2"/>
  <c r="K1761" i="2"/>
  <c r="I1761" i="2"/>
  <c r="H1761" i="2"/>
  <c r="G1761" i="2"/>
  <c r="F1761" i="2"/>
  <c r="M1761" i="2" s="1"/>
  <c r="E1761" i="2"/>
  <c r="D1761" i="2"/>
  <c r="J1761" i="2" s="1"/>
  <c r="P1760" i="2"/>
  <c r="O1760" i="2"/>
  <c r="L1760" i="2"/>
  <c r="K1760" i="2"/>
  <c r="I1760" i="2"/>
  <c r="H1760" i="2"/>
  <c r="G1760" i="2"/>
  <c r="F1760" i="2"/>
  <c r="E1760" i="2"/>
  <c r="D1760" i="2"/>
  <c r="P1759" i="2"/>
  <c r="O1759" i="2"/>
  <c r="L1759" i="2"/>
  <c r="K1759" i="2"/>
  <c r="I1759" i="2"/>
  <c r="H1759" i="2"/>
  <c r="G1759" i="2"/>
  <c r="M1759" i="2" s="1"/>
  <c r="F1759" i="2"/>
  <c r="E1759" i="2"/>
  <c r="D1759" i="2"/>
  <c r="P1758" i="2"/>
  <c r="O1758" i="2"/>
  <c r="L1758" i="2"/>
  <c r="K1758" i="2"/>
  <c r="I1758" i="2"/>
  <c r="H1758" i="2"/>
  <c r="G1758" i="2"/>
  <c r="F1758" i="2"/>
  <c r="E1758" i="2"/>
  <c r="D1758" i="2"/>
  <c r="P1757" i="2"/>
  <c r="O1757" i="2"/>
  <c r="M1757" i="2"/>
  <c r="L1757" i="2"/>
  <c r="K1757" i="2"/>
  <c r="I1757" i="2"/>
  <c r="H1757" i="2"/>
  <c r="G1757" i="2"/>
  <c r="F1757" i="2"/>
  <c r="E1757" i="2"/>
  <c r="D1757" i="2"/>
  <c r="P1756" i="2"/>
  <c r="O1756" i="2"/>
  <c r="L1756" i="2"/>
  <c r="K1756" i="2"/>
  <c r="I1756" i="2"/>
  <c r="H1756" i="2"/>
  <c r="G1756" i="2"/>
  <c r="M1756" i="2" s="1"/>
  <c r="F1756" i="2"/>
  <c r="E1756" i="2"/>
  <c r="D1756" i="2"/>
  <c r="J1756" i="2" s="1"/>
  <c r="P1755" i="2"/>
  <c r="O1755" i="2"/>
  <c r="L1755" i="2"/>
  <c r="K1755" i="2"/>
  <c r="I1755" i="2"/>
  <c r="H1755" i="2"/>
  <c r="G1755" i="2"/>
  <c r="F1755" i="2"/>
  <c r="M1755" i="2" s="1"/>
  <c r="E1755" i="2"/>
  <c r="D1755" i="2"/>
  <c r="J1755" i="2" s="1"/>
  <c r="P1754" i="2"/>
  <c r="O1754" i="2"/>
  <c r="L1754" i="2"/>
  <c r="K1754" i="2"/>
  <c r="I1754" i="2"/>
  <c r="H1754" i="2"/>
  <c r="G1754" i="2"/>
  <c r="F1754" i="2"/>
  <c r="M1754" i="2" s="1"/>
  <c r="E1754" i="2"/>
  <c r="D1754" i="2"/>
  <c r="J1754" i="2" s="1"/>
  <c r="C1754" i="2"/>
  <c r="P1753" i="2"/>
  <c r="O1753" i="2"/>
  <c r="L1753" i="2"/>
  <c r="K1753" i="2"/>
  <c r="I1753" i="2"/>
  <c r="H1753" i="2"/>
  <c r="G1753" i="2"/>
  <c r="F1753" i="2"/>
  <c r="E1753" i="2"/>
  <c r="D1753" i="2"/>
  <c r="J1753" i="2" s="1"/>
  <c r="P1752" i="2"/>
  <c r="O1752" i="2"/>
  <c r="L1752" i="2"/>
  <c r="K1752" i="2"/>
  <c r="I1752" i="2"/>
  <c r="H1752" i="2"/>
  <c r="G1752" i="2"/>
  <c r="F1752" i="2"/>
  <c r="M1752" i="2" s="1"/>
  <c r="E1752" i="2"/>
  <c r="D1752" i="2"/>
  <c r="P1751" i="2"/>
  <c r="O1751" i="2"/>
  <c r="M1751" i="2"/>
  <c r="L1751" i="2"/>
  <c r="K1751" i="2"/>
  <c r="I1751" i="2"/>
  <c r="H1751" i="2"/>
  <c r="G1751" i="2"/>
  <c r="F1751" i="2"/>
  <c r="E1751" i="2"/>
  <c r="D1751" i="2"/>
  <c r="P1750" i="2"/>
  <c r="O1750" i="2"/>
  <c r="L1750" i="2"/>
  <c r="K1750" i="2"/>
  <c r="I1750" i="2"/>
  <c r="H1750" i="2"/>
  <c r="G1750" i="2"/>
  <c r="F1750" i="2"/>
  <c r="E1750" i="2"/>
  <c r="D1750" i="2"/>
  <c r="P1749" i="2"/>
  <c r="O1749" i="2"/>
  <c r="L1749" i="2"/>
  <c r="K1749" i="2"/>
  <c r="I1749" i="2"/>
  <c r="H1749" i="2"/>
  <c r="G1749" i="2"/>
  <c r="F1749" i="2"/>
  <c r="M1749" i="2" s="1"/>
  <c r="E1749" i="2"/>
  <c r="D1749" i="2"/>
  <c r="P1748" i="2"/>
  <c r="O1748" i="2"/>
  <c r="M1748" i="2"/>
  <c r="L1748" i="2"/>
  <c r="K1748" i="2"/>
  <c r="I1748" i="2"/>
  <c r="H1748" i="2"/>
  <c r="G1748" i="2"/>
  <c r="F1748" i="2"/>
  <c r="E1748" i="2"/>
  <c r="D1748" i="2"/>
  <c r="J1748" i="2" s="1"/>
  <c r="P1747" i="2"/>
  <c r="O1747" i="2"/>
  <c r="L1747" i="2"/>
  <c r="K1747" i="2"/>
  <c r="I1747" i="2"/>
  <c r="H1747" i="2"/>
  <c r="G1747" i="2"/>
  <c r="F1747" i="2"/>
  <c r="M1747" i="2" s="1"/>
  <c r="E1747" i="2"/>
  <c r="D1747" i="2"/>
  <c r="J1747" i="2" s="1"/>
  <c r="P1746" i="2"/>
  <c r="O1746" i="2"/>
  <c r="L1746" i="2"/>
  <c r="K1746" i="2"/>
  <c r="I1746" i="2"/>
  <c r="H1746" i="2"/>
  <c r="G1746" i="2"/>
  <c r="F1746" i="2"/>
  <c r="M1746" i="2" s="1"/>
  <c r="E1746" i="2"/>
  <c r="C1746" i="2" s="1"/>
  <c r="D1746" i="2"/>
  <c r="P1745" i="2"/>
  <c r="O1745" i="2"/>
  <c r="L1745" i="2"/>
  <c r="K1745" i="2"/>
  <c r="I1745" i="2"/>
  <c r="H1745" i="2"/>
  <c r="G1745" i="2"/>
  <c r="F1745" i="2"/>
  <c r="M1745" i="2" s="1"/>
  <c r="E1745" i="2"/>
  <c r="D1745" i="2"/>
  <c r="J1745" i="2" s="1"/>
  <c r="C1745" i="2"/>
  <c r="P1744" i="2"/>
  <c r="O1744" i="2"/>
  <c r="L1744" i="2"/>
  <c r="K1744" i="2"/>
  <c r="I1744" i="2"/>
  <c r="H1744" i="2"/>
  <c r="G1744" i="2"/>
  <c r="F1744" i="2"/>
  <c r="M1744" i="2" s="1"/>
  <c r="E1744" i="2"/>
  <c r="D1744" i="2"/>
  <c r="P1743" i="2"/>
  <c r="O1743" i="2"/>
  <c r="L1743" i="2"/>
  <c r="K1743" i="2"/>
  <c r="I1743" i="2"/>
  <c r="H1743" i="2"/>
  <c r="G1743" i="2"/>
  <c r="F1743" i="2"/>
  <c r="M1743" i="2" s="1"/>
  <c r="E1743" i="2"/>
  <c r="D1743" i="2"/>
  <c r="P1742" i="2"/>
  <c r="O1742" i="2"/>
  <c r="L1742" i="2"/>
  <c r="K1742" i="2"/>
  <c r="I1742" i="2"/>
  <c r="H1742" i="2"/>
  <c r="G1742" i="2"/>
  <c r="F1742" i="2"/>
  <c r="E1742" i="2"/>
  <c r="D1742" i="2"/>
  <c r="P1741" i="2"/>
  <c r="O1741" i="2"/>
  <c r="L1741" i="2"/>
  <c r="K1741" i="2"/>
  <c r="I1741" i="2"/>
  <c r="H1741" i="2"/>
  <c r="G1741" i="2"/>
  <c r="F1741" i="2"/>
  <c r="M1741" i="2" s="1"/>
  <c r="E1741" i="2"/>
  <c r="D1741" i="2"/>
  <c r="P1740" i="2"/>
  <c r="O1740" i="2"/>
  <c r="L1740" i="2"/>
  <c r="K1740" i="2"/>
  <c r="I1740" i="2"/>
  <c r="H1740" i="2"/>
  <c r="G1740" i="2"/>
  <c r="F1740" i="2"/>
  <c r="M1740" i="2" s="1"/>
  <c r="E1740" i="2"/>
  <c r="D1740" i="2"/>
  <c r="J1740" i="2" s="1"/>
  <c r="P1739" i="2"/>
  <c r="O1739" i="2"/>
  <c r="L1739" i="2"/>
  <c r="K1739" i="2"/>
  <c r="I1739" i="2"/>
  <c r="H1739" i="2"/>
  <c r="G1739" i="2"/>
  <c r="F1739" i="2"/>
  <c r="M1739" i="2" s="1"/>
  <c r="E1739" i="2"/>
  <c r="D1739" i="2"/>
  <c r="J1739" i="2" s="1"/>
  <c r="P1738" i="2"/>
  <c r="O1738" i="2"/>
  <c r="L1738" i="2"/>
  <c r="K1738" i="2"/>
  <c r="I1738" i="2"/>
  <c r="H1738" i="2"/>
  <c r="G1738" i="2"/>
  <c r="F1738" i="2"/>
  <c r="M1738" i="2" s="1"/>
  <c r="E1738" i="2"/>
  <c r="C1738" i="2" s="1"/>
  <c r="D1738" i="2"/>
  <c r="P1737" i="2"/>
  <c r="O1737" i="2"/>
  <c r="L1737" i="2"/>
  <c r="K1737" i="2"/>
  <c r="I1737" i="2"/>
  <c r="H1737" i="2"/>
  <c r="G1737" i="2"/>
  <c r="F1737" i="2"/>
  <c r="M1737" i="2" s="1"/>
  <c r="E1737" i="2"/>
  <c r="C1737" i="2" s="1"/>
  <c r="D1737" i="2"/>
  <c r="P1736" i="2"/>
  <c r="O1736" i="2"/>
  <c r="L1736" i="2"/>
  <c r="K1736" i="2"/>
  <c r="I1736" i="2"/>
  <c r="H1736" i="2"/>
  <c r="G1736" i="2"/>
  <c r="F1736" i="2"/>
  <c r="M1736" i="2" s="1"/>
  <c r="E1736" i="2"/>
  <c r="D1736" i="2"/>
  <c r="P1735" i="2"/>
  <c r="O1735" i="2"/>
  <c r="L1735" i="2"/>
  <c r="K1735" i="2"/>
  <c r="I1735" i="2"/>
  <c r="H1735" i="2"/>
  <c r="G1735" i="2"/>
  <c r="F1735" i="2"/>
  <c r="M1735" i="2" s="1"/>
  <c r="E1735" i="2"/>
  <c r="D1735" i="2"/>
  <c r="P1734" i="2"/>
  <c r="O1734" i="2"/>
  <c r="L1734" i="2"/>
  <c r="K1734" i="2"/>
  <c r="I1734" i="2"/>
  <c r="H1734" i="2"/>
  <c r="G1734" i="2"/>
  <c r="F1734" i="2"/>
  <c r="E1734" i="2"/>
  <c r="D1734" i="2"/>
  <c r="P1733" i="2"/>
  <c r="O1733" i="2"/>
  <c r="L1733" i="2"/>
  <c r="K1733" i="2"/>
  <c r="I1733" i="2"/>
  <c r="H1733" i="2"/>
  <c r="G1733" i="2"/>
  <c r="F1733" i="2"/>
  <c r="M1733" i="2" s="1"/>
  <c r="E1733" i="2"/>
  <c r="D1733" i="2"/>
  <c r="P1732" i="2"/>
  <c r="O1732" i="2"/>
  <c r="L1732" i="2"/>
  <c r="K1732" i="2"/>
  <c r="I1732" i="2"/>
  <c r="H1732" i="2"/>
  <c r="G1732" i="2"/>
  <c r="F1732" i="2"/>
  <c r="M1732" i="2" s="1"/>
  <c r="E1732" i="2"/>
  <c r="D1732" i="2"/>
  <c r="P1731" i="2"/>
  <c r="O1731" i="2"/>
  <c r="L1731" i="2"/>
  <c r="K1731" i="2"/>
  <c r="I1731" i="2"/>
  <c r="H1731" i="2"/>
  <c r="G1731" i="2"/>
  <c r="F1731" i="2"/>
  <c r="M1731" i="2" s="1"/>
  <c r="E1731" i="2"/>
  <c r="D1731" i="2"/>
  <c r="P1730" i="2"/>
  <c r="O1730" i="2"/>
  <c r="L1730" i="2"/>
  <c r="K1730" i="2"/>
  <c r="I1730" i="2"/>
  <c r="H1730" i="2"/>
  <c r="G1730" i="2"/>
  <c r="F1730" i="2"/>
  <c r="E1730" i="2"/>
  <c r="D1730" i="2"/>
  <c r="P1729" i="2"/>
  <c r="O1729" i="2"/>
  <c r="L1729" i="2"/>
  <c r="K1729" i="2"/>
  <c r="I1729" i="2"/>
  <c r="H1729" i="2"/>
  <c r="G1729" i="2"/>
  <c r="F1729" i="2"/>
  <c r="M1729" i="2" s="1"/>
  <c r="E1729" i="2"/>
  <c r="D1729" i="2"/>
  <c r="P1728" i="2"/>
  <c r="O1728" i="2"/>
  <c r="L1728" i="2"/>
  <c r="K1728" i="2"/>
  <c r="I1728" i="2"/>
  <c r="H1728" i="2"/>
  <c r="G1728" i="2"/>
  <c r="F1728" i="2"/>
  <c r="M1728" i="2" s="1"/>
  <c r="E1728" i="2"/>
  <c r="D1728" i="2"/>
  <c r="P1727" i="2"/>
  <c r="O1727" i="2"/>
  <c r="L1727" i="2"/>
  <c r="K1727" i="2"/>
  <c r="I1727" i="2"/>
  <c r="H1727" i="2"/>
  <c r="G1727" i="2"/>
  <c r="F1727" i="2"/>
  <c r="M1727" i="2" s="1"/>
  <c r="E1727" i="2"/>
  <c r="D1727" i="2"/>
  <c r="P1726" i="2"/>
  <c r="O1726" i="2"/>
  <c r="L1726" i="2"/>
  <c r="K1726" i="2"/>
  <c r="I1726" i="2"/>
  <c r="H1726" i="2"/>
  <c r="G1726" i="2"/>
  <c r="F1726" i="2"/>
  <c r="E1726" i="2"/>
  <c r="D1726" i="2"/>
  <c r="P1725" i="2"/>
  <c r="O1725" i="2"/>
  <c r="L1725" i="2"/>
  <c r="K1725" i="2"/>
  <c r="I1725" i="2"/>
  <c r="H1725" i="2"/>
  <c r="G1725" i="2"/>
  <c r="F1725" i="2"/>
  <c r="E1725" i="2"/>
  <c r="D1725" i="2"/>
  <c r="P1724" i="2"/>
  <c r="O1724" i="2"/>
  <c r="L1724" i="2"/>
  <c r="K1724" i="2"/>
  <c r="I1724" i="2"/>
  <c r="H1724" i="2"/>
  <c r="G1724" i="2"/>
  <c r="F1724" i="2"/>
  <c r="E1724" i="2"/>
  <c r="D1724" i="2"/>
  <c r="P1723" i="2"/>
  <c r="O1723" i="2"/>
  <c r="L1723" i="2"/>
  <c r="K1723" i="2"/>
  <c r="I1723" i="2"/>
  <c r="H1723" i="2"/>
  <c r="G1723" i="2"/>
  <c r="F1723" i="2"/>
  <c r="E1723" i="2"/>
  <c r="D1723" i="2"/>
  <c r="P1722" i="2"/>
  <c r="O1722" i="2"/>
  <c r="L1722" i="2"/>
  <c r="K1722" i="2"/>
  <c r="I1722" i="2"/>
  <c r="H1722" i="2"/>
  <c r="G1722" i="2"/>
  <c r="F1722" i="2"/>
  <c r="E1722" i="2"/>
  <c r="D1722" i="2"/>
  <c r="P1721" i="2"/>
  <c r="O1721" i="2"/>
  <c r="L1721" i="2"/>
  <c r="K1721" i="2"/>
  <c r="I1721" i="2"/>
  <c r="H1721" i="2"/>
  <c r="G1721" i="2"/>
  <c r="F1721" i="2"/>
  <c r="E1721" i="2"/>
  <c r="D1721" i="2"/>
  <c r="P1720" i="2"/>
  <c r="O1720" i="2"/>
  <c r="L1720" i="2"/>
  <c r="K1720" i="2"/>
  <c r="I1720" i="2"/>
  <c r="H1720" i="2"/>
  <c r="G1720" i="2"/>
  <c r="F1720" i="2"/>
  <c r="E1720" i="2"/>
  <c r="D1720" i="2"/>
  <c r="P1719" i="2"/>
  <c r="O1719" i="2"/>
  <c r="L1719" i="2"/>
  <c r="K1719" i="2"/>
  <c r="I1719" i="2"/>
  <c r="H1719" i="2"/>
  <c r="G1719" i="2"/>
  <c r="F1719" i="2"/>
  <c r="E1719" i="2"/>
  <c r="D1719" i="2"/>
  <c r="P1718" i="2"/>
  <c r="O1718" i="2"/>
  <c r="L1718" i="2"/>
  <c r="K1718" i="2"/>
  <c r="I1718" i="2"/>
  <c r="H1718" i="2"/>
  <c r="G1718" i="2"/>
  <c r="F1718" i="2"/>
  <c r="E1718" i="2"/>
  <c r="D1718" i="2"/>
  <c r="P1717" i="2"/>
  <c r="O1717" i="2"/>
  <c r="L1717" i="2"/>
  <c r="K1717" i="2"/>
  <c r="I1717" i="2"/>
  <c r="H1717" i="2"/>
  <c r="G1717" i="2"/>
  <c r="F1717" i="2"/>
  <c r="E1717" i="2"/>
  <c r="D1717" i="2"/>
  <c r="P1716" i="2"/>
  <c r="O1716" i="2"/>
  <c r="L1716" i="2"/>
  <c r="K1716" i="2"/>
  <c r="I1716" i="2"/>
  <c r="H1716" i="2"/>
  <c r="G1716" i="2"/>
  <c r="F1716" i="2"/>
  <c r="E1716" i="2"/>
  <c r="D1716" i="2"/>
  <c r="P1715" i="2"/>
  <c r="O1715" i="2"/>
  <c r="L1715" i="2"/>
  <c r="K1715" i="2"/>
  <c r="I1715" i="2"/>
  <c r="H1715" i="2"/>
  <c r="G1715" i="2"/>
  <c r="F1715" i="2"/>
  <c r="E1715" i="2"/>
  <c r="D1715" i="2"/>
  <c r="P1714" i="2"/>
  <c r="O1714" i="2"/>
  <c r="L1714" i="2"/>
  <c r="K1714" i="2"/>
  <c r="I1714" i="2"/>
  <c r="H1714" i="2"/>
  <c r="G1714" i="2"/>
  <c r="F1714" i="2"/>
  <c r="E1714" i="2"/>
  <c r="D1714" i="2"/>
  <c r="P1713" i="2"/>
  <c r="O1713" i="2"/>
  <c r="L1713" i="2"/>
  <c r="K1713" i="2"/>
  <c r="I1713" i="2"/>
  <c r="H1713" i="2"/>
  <c r="G1713" i="2"/>
  <c r="F1713" i="2"/>
  <c r="E1713" i="2"/>
  <c r="D1713" i="2"/>
  <c r="P1712" i="2"/>
  <c r="O1712" i="2"/>
  <c r="L1712" i="2"/>
  <c r="K1712" i="2"/>
  <c r="I1712" i="2"/>
  <c r="H1712" i="2"/>
  <c r="G1712" i="2"/>
  <c r="F1712" i="2"/>
  <c r="M1712" i="2" s="1"/>
  <c r="E1712" i="2"/>
  <c r="D1712" i="2"/>
  <c r="P1711" i="2"/>
  <c r="O1711" i="2"/>
  <c r="L1711" i="2"/>
  <c r="K1711" i="2"/>
  <c r="I1711" i="2"/>
  <c r="H1711" i="2"/>
  <c r="G1711" i="2"/>
  <c r="F1711" i="2"/>
  <c r="E1711" i="2"/>
  <c r="D1711" i="2"/>
  <c r="P1710" i="2"/>
  <c r="O1710" i="2"/>
  <c r="L1710" i="2"/>
  <c r="K1710" i="2"/>
  <c r="I1710" i="2"/>
  <c r="H1710" i="2"/>
  <c r="G1710" i="2"/>
  <c r="F1710" i="2"/>
  <c r="E1710" i="2"/>
  <c r="D1710" i="2"/>
  <c r="P1709" i="2"/>
  <c r="O1709" i="2"/>
  <c r="L1709" i="2"/>
  <c r="K1709" i="2"/>
  <c r="I1709" i="2"/>
  <c r="H1709" i="2"/>
  <c r="G1709" i="2"/>
  <c r="F1709" i="2"/>
  <c r="M1709" i="2" s="1"/>
  <c r="E1709" i="2"/>
  <c r="D1709" i="2"/>
  <c r="P1708" i="2"/>
  <c r="O1708" i="2"/>
  <c r="L1708" i="2"/>
  <c r="K1708" i="2"/>
  <c r="I1708" i="2"/>
  <c r="H1708" i="2"/>
  <c r="G1708" i="2"/>
  <c r="F1708" i="2"/>
  <c r="E1708" i="2"/>
  <c r="D1708" i="2"/>
  <c r="P1707" i="2"/>
  <c r="O1707" i="2"/>
  <c r="L1707" i="2"/>
  <c r="K1707" i="2"/>
  <c r="I1707" i="2"/>
  <c r="H1707" i="2"/>
  <c r="G1707" i="2"/>
  <c r="F1707" i="2"/>
  <c r="E1707" i="2"/>
  <c r="D1707" i="2"/>
  <c r="P1706" i="2"/>
  <c r="O1706" i="2"/>
  <c r="L1706" i="2"/>
  <c r="K1706" i="2"/>
  <c r="I1706" i="2"/>
  <c r="H1706" i="2"/>
  <c r="G1706" i="2"/>
  <c r="F1706" i="2"/>
  <c r="E1706" i="2"/>
  <c r="D1706" i="2"/>
  <c r="P1705" i="2"/>
  <c r="O1705" i="2"/>
  <c r="L1705" i="2"/>
  <c r="K1705" i="2"/>
  <c r="I1705" i="2"/>
  <c r="H1705" i="2"/>
  <c r="G1705" i="2"/>
  <c r="F1705" i="2"/>
  <c r="E1705" i="2"/>
  <c r="D1705" i="2"/>
  <c r="P1704" i="2"/>
  <c r="O1704" i="2"/>
  <c r="L1704" i="2"/>
  <c r="K1704" i="2"/>
  <c r="I1704" i="2"/>
  <c r="H1704" i="2"/>
  <c r="G1704" i="2"/>
  <c r="F1704" i="2"/>
  <c r="M1704" i="2" s="1"/>
  <c r="E1704" i="2"/>
  <c r="D1704" i="2"/>
  <c r="P1703" i="2"/>
  <c r="O1703" i="2"/>
  <c r="L1703" i="2"/>
  <c r="K1703" i="2"/>
  <c r="I1703" i="2"/>
  <c r="H1703" i="2"/>
  <c r="G1703" i="2"/>
  <c r="F1703" i="2"/>
  <c r="E1703" i="2"/>
  <c r="D1703" i="2"/>
  <c r="P1702" i="2"/>
  <c r="O1702" i="2"/>
  <c r="L1702" i="2"/>
  <c r="K1702" i="2"/>
  <c r="I1702" i="2"/>
  <c r="H1702" i="2"/>
  <c r="G1702" i="2"/>
  <c r="F1702" i="2"/>
  <c r="E1702" i="2"/>
  <c r="D1702" i="2"/>
  <c r="J1702" i="2" s="1"/>
  <c r="P1701" i="2"/>
  <c r="O1701" i="2"/>
  <c r="L1701" i="2"/>
  <c r="K1701" i="2"/>
  <c r="I1701" i="2"/>
  <c r="H1701" i="2"/>
  <c r="G1701" i="2"/>
  <c r="F1701" i="2"/>
  <c r="E1701" i="2"/>
  <c r="D1701" i="2"/>
  <c r="P1700" i="2"/>
  <c r="O1700" i="2"/>
  <c r="L1700" i="2"/>
  <c r="K1700" i="2"/>
  <c r="I1700" i="2"/>
  <c r="H1700" i="2"/>
  <c r="G1700" i="2"/>
  <c r="F1700" i="2"/>
  <c r="E1700" i="2"/>
  <c r="D1700" i="2"/>
  <c r="J1700" i="2" s="1"/>
  <c r="P1699" i="2"/>
  <c r="O1699" i="2"/>
  <c r="L1699" i="2"/>
  <c r="K1699" i="2"/>
  <c r="I1699" i="2"/>
  <c r="H1699" i="2"/>
  <c r="G1699" i="2"/>
  <c r="F1699" i="2"/>
  <c r="E1699" i="2"/>
  <c r="D1699" i="2"/>
  <c r="P1698" i="2"/>
  <c r="O1698" i="2"/>
  <c r="L1698" i="2"/>
  <c r="K1698" i="2"/>
  <c r="I1698" i="2"/>
  <c r="H1698" i="2"/>
  <c r="G1698" i="2"/>
  <c r="F1698" i="2"/>
  <c r="E1698" i="2"/>
  <c r="D1698" i="2"/>
  <c r="P1697" i="2"/>
  <c r="O1697" i="2"/>
  <c r="L1697" i="2"/>
  <c r="K1697" i="2"/>
  <c r="I1697" i="2"/>
  <c r="H1697" i="2"/>
  <c r="G1697" i="2"/>
  <c r="F1697" i="2"/>
  <c r="E1697" i="2"/>
  <c r="D1697" i="2"/>
  <c r="P1696" i="2"/>
  <c r="O1696" i="2"/>
  <c r="L1696" i="2"/>
  <c r="K1696" i="2"/>
  <c r="I1696" i="2"/>
  <c r="H1696" i="2"/>
  <c r="G1696" i="2"/>
  <c r="F1696" i="2"/>
  <c r="E1696" i="2"/>
  <c r="D1696" i="2"/>
  <c r="P1695" i="2"/>
  <c r="O1695" i="2"/>
  <c r="L1695" i="2"/>
  <c r="K1695" i="2"/>
  <c r="I1695" i="2"/>
  <c r="H1695" i="2"/>
  <c r="G1695" i="2"/>
  <c r="F1695" i="2"/>
  <c r="E1695" i="2"/>
  <c r="D1695" i="2"/>
  <c r="J1695" i="2" s="1"/>
  <c r="P1694" i="2"/>
  <c r="O1694" i="2"/>
  <c r="L1694" i="2"/>
  <c r="K1694" i="2"/>
  <c r="I1694" i="2"/>
  <c r="H1694" i="2"/>
  <c r="G1694" i="2"/>
  <c r="F1694" i="2"/>
  <c r="M1694" i="2" s="1"/>
  <c r="E1694" i="2"/>
  <c r="D1694" i="2"/>
  <c r="J1694" i="2" s="1"/>
  <c r="P1693" i="2"/>
  <c r="O1693" i="2"/>
  <c r="L1693" i="2"/>
  <c r="K1693" i="2"/>
  <c r="I1693" i="2"/>
  <c r="H1693" i="2"/>
  <c r="G1693" i="2"/>
  <c r="F1693" i="2"/>
  <c r="E1693" i="2"/>
  <c r="D1693" i="2"/>
  <c r="P1692" i="2"/>
  <c r="O1692" i="2"/>
  <c r="L1692" i="2"/>
  <c r="K1692" i="2"/>
  <c r="I1692" i="2"/>
  <c r="H1692" i="2"/>
  <c r="G1692" i="2"/>
  <c r="F1692" i="2"/>
  <c r="E1692" i="2"/>
  <c r="D1692" i="2"/>
  <c r="J1692" i="2" s="1"/>
  <c r="P1691" i="2"/>
  <c r="O1691" i="2"/>
  <c r="L1691" i="2"/>
  <c r="K1691" i="2"/>
  <c r="I1691" i="2"/>
  <c r="H1691" i="2"/>
  <c r="G1691" i="2"/>
  <c r="F1691" i="2"/>
  <c r="E1691" i="2"/>
  <c r="D1691" i="2"/>
  <c r="P1690" i="2"/>
  <c r="O1690" i="2"/>
  <c r="L1690" i="2"/>
  <c r="K1690" i="2"/>
  <c r="I1690" i="2"/>
  <c r="H1690" i="2"/>
  <c r="G1690" i="2"/>
  <c r="C1690" i="2" s="1"/>
  <c r="F1690" i="2"/>
  <c r="E1690" i="2"/>
  <c r="D1690" i="2"/>
  <c r="P1689" i="2"/>
  <c r="O1689" i="2"/>
  <c r="L1689" i="2"/>
  <c r="K1689" i="2"/>
  <c r="I1689" i="2"/>
  <c r="H1689" i="2"/>
  <c r="G1689" i="2"/>
  <c r="F1689" i="2"/>
  <c r="E1689" i="2"/>
  <c r="D1689" i="2"/>
  <c r="J1689" i="2" s="1"/>
  <c r="P1688" i="2"/>
  <c r="O1688" i="2"/>
  <c r="L1688" i="2"/>
  <c r="K1688" i="2"/>
  <c r="I1688" i="2"/>
  <c r="H1688" i="2"/>
  <c r="G1688" i="2"/>
  <c r="F1688" i="2"/>
  <c r="M1688" i="2" s="1"/>
  <c r="E1688" i="2"/>
  <c r="D1688" i="2"/>
  <c r="P1687" i="2"/>
  <c r="O1687" i="2"/>
  <c r="L1687" i="2"/>
  <c r="K1687" i="2"/>
  <c r="I1687" i="2"/>
  <c r="H1687" i="2"/>
  <c r="G1687" i="2"/>
  <c r="F1687" i="2"/>
  <c r="M1687" i="2" s="1"/>
  <c r="E1687" i="2"/>
  <c r="D1687" i="2"/>
  <c r="P1686" i="2"/>
  <c r="O1686" i="2"/>
  <c r="L1686" i="2"/>
  <c r="K1686" i="2"/>
  <c r="I1686" i="2"/>
  <c r="H1686" i="2"/>
  <c r="G1686" i="2"/>
  <c r="F1686" i="2"/>
  <c r="E1686" i="2"/>
  <c r="D1686" i="2"/>
  <c r="J1686" i="2" s="1"/>
  <c r="P1685" i="2"/>
  <c r="O1685" i="2"/>
  <c r="L1685" i="2"/>
  <c r="K1685" i="2"/>
  <c r="I1685" i="2"/>
  <c r="H1685" i="2"/>
  <c r="G1685" i="2"/>
  <c r="F1685" i="2"/>
  <c r="M1685" i="2" s="1"/>
  <c r="E1685" i="2"/>
  <c r="D1685" i="2"/>
  <c r="P1684" i="2"/>
  <c r="O1684" i="2"/>
  <c r="L1684" i="2"/>
  <c r="K1684" i="2"/>
  <c r="I1684" i="2"/>
  <c r="H1684" i="2"/>
  <c r="G1684" i="2"/>
  <c r="F1684" i="2"/>
  <c r="M1684" i="2" s="1"/>
  <c r="E1684" i="2"/>
  <c r="C1684" i="2" s="1"/>
  <c r="D1684" i="2"/>
  <c r="P1683" i="2"/>
  <c r="O1683" i="2"/>
  <c r="L1683" i="2"/>
  <c r="K1683" i="2"/>
  <c r="I1683" i="2"/>
  <c r="H1683" i="2"/>
  <c r="G1683" i="2"/>
  <c r="F1683" i="2"/>
  <c r="E1683" i="2"/>
  <c r="D1683" i="2"/>
  <c r="J1683" i="2" s="1"/>
  <c r="P1682" i="2"/>
  <c r="O1682" i="2"/>
  <c r="L1682" i="2"/>
  <c r="K1682" i="2"/>
  <c r="I1682" i="2"/>
  <c r="H1682" i="2"/>
  <c r="G1682" i="2"/>
  <c r="F1682" i="2"/>
  <c r="E1682" i="2"/>
  <c r="C1682" i="2" s="1"/>
  <c r="D1682" i="2"/>
  <c r="P1681" i="2"/>
  <c r="O1681" i="2"/>
  <c r="L1681" i="2"/>
  <c r="K1681" i="2"/>
  <c r="I1681" i="2"/>
  <c r="H1681" i="2"/>
  <c r="G1681" i="2"/>
  <c r="F1681" i="2"/>
  <c r="M1681" i="2" s="1"/>
  <c r="E1681" i="2"/>
  <c r="D1681" i="2"/>
  <c r="P1680" i="2"/>
  <c r="O1680" i="2"/>
  <c r="L1680" i="2"/>
  <c r="K1680" i="2"/>
  <c r="I1680" i="2"/>
  <c r="H1680" i="2"/>
  <c r="G1680" i="2"/>
  <c r="F1680" i="2"/>
  <c r="E1680" i="2"/>
  <c r="D1680" i="2"/>
  <c r="P1679" i="2"/>
  <c r="O1679" i="2"/>
  <c r="L1679" i="2"/>
  <c r="K1679" i="2"/>
  <c r="I1679" i="2"/>
  <c r="H1679" i="2"/>
  <c r="G1679" i="2"/>
  <c r="F1679" i="2"/>
  <c r="M1679" i="2" s="1"/>
  <c r="E1679" i="2"/>
  <c r="D1679" i="2"/>
  <c r="P1678" i="2"/>
  <c r="O1678" i="2"/>
  <c r="L1678" i="2"/>
  <c r="K1678" i="2"/>
  <c r="I1678" i="2"/>
  <c r="H1678" i="2"/>
  <c r="G1678" i="2"/>
  <c r="F1678" i="2"/>
  <c r="M1678" i="2" s="1"/>
  <c r="E1678" i="2"/>
  <c r="D1678" i="2"/>
  <c r="P1677" i="2"/>
  <c r="O1677" i="2"/>
  <c r="L1677" i="2"/>
  <c r="K1677" i="2"/>
  <c r="I1677" i="2"/>
  <c r="H1677" i="2"/>
  <c r="G1677" i="2"/>
  <c r="F1677" i="2"/>
  <c r="E1677" i="2"/>
  <c r="D1677" i="2"/>
  <c r="P1676" i="2"/>
  <c r="O1676" i="2"/>
  <c r="L1676" i="2"/>
  <c r="K1676" i="2"/>
  <c r="I1676" i="2"/>
  <c r="H1676" i="2"/>
  <c r="G1676" i="2"/>
  <c r="F1676" i="2"/>
  <c r="E1676" i="2"/>
  <c r="D1676" i="2"/>
  <c r="P1675" i="2"/>
  <c r="O1675" i="2"/>
  <c r="L1675" i="2"/>
  <c r="K1675" i="2"/>
  <c r="I1675" i="2"/>
  <c r="H1675" i="2"/>
  <c r="G1675" i="2"/>
  <c r="F1675" i="2"/>
  <c r="M1675" i="2" s="1"/>
  <c r="E1675" i="2"/>
  <c r="D1675" i="2"/>
  <c r="J1675" i="2" s="1"/>
  <c r="P1674" i="2"/>
  <c r="O1674" i="2"/>
  <c r="L1674" i="2"/>
  <c r="K1674" i="2"/>
  <c r="I1674" i="2"/>
  <c r="H1674" i="2"/>
  <c r="G1674" i="2"/>
  <c r="F1674" i="2"/>
  <c r="E1674" i="2"/>
  <c r="C1674" i="2" s="1"/>
  <c r="D1674" i="2"/>
  <c r="P1673" i="2"/>
  <c r="O1673" i="2"/>
  <c r="M1673" i="2"/>
  <c r="L1673" i="2"/>
  <c r="K1673" i="2"/>
  <c r="I1673" i="2"/>
  <c r="H1673" i="2"/>
  <c r="G1673" i="2"/>
  <c r="F1673" i="2"/>
  <c r="E1673" i="2"/>
  <c r="D1673" i="2"/>
  <c r="C1673" i="2" s="1"/>
  <c r="P1672" i="2"/>
  <c r="O1672" i="2"/>
  <c r="L1672" i="2"/>
  <c r="K1672" i="2"/>
  <c r="I1672" i="2"/>
  <c r="H1672" i="2"/>
  <c r="G1672" i="2"/>
  <c r="F1672" i="2"/>
  <c r="M1672" i="2" s="1"/>
  <c r="E1672" i="2"/>
  <c r="D1672" i="2"/>
  <c r="P1671" i="2"/>
  <c r="O1671" i="2"/>
  <c r="L1671" i="2"/>
  <c r="K1671" i="2"/>
  <c r="I1671" i="2"/>
  <c r="H1671" i="2"/>
  <c r="G1671" i="2"/>
  <c r="F1671" i="2"/>
  <c r="E1671" i="2"/>
  <c r="D1671" i="2"/>
  <c r="P1670" i="2"/>
  <c r="O1670" i="2"/>
  <c r="L1670" i="2"/>
  <c r="K1670" i="2"/>
  <c r="I1670" i="2"/>
  <c r="H1670" i="2"/>
  <c r="G1670" i="2"/>
  <c r="F1670" i="2"/>
  <c r="M1670" i="2" s="1"/>
  <c r="E1670" i="2"/>
  <c r="D1670" i="2"/>
  <c r="P1669" i="2"/>
  <c r="O1669" i="2"/>
  <c r="L1669" i="2"/>
  <c r="K1669" i="2"/>
  <c r="I1669" i="2"/>
  <c r="H1669" i="2"/>
  <c r="G1669" i="2"/>
  <c r="F1669" i="2"/>
  <c r="M1669" i="2" s="1"/>
  <c r="E1669" i="2"/>
  <c r="D1669" i="2"/>
  <c r="P1668" i="2"/>
  <c r="O1668" i="2"/>
  <c r="L1668" i="2"/>
  <c r="K1668" i="2"/>
  <c r="I1668" i="2"/>
  <c r="H1668" i="2"/>
  <c r="G1668" i="2"/>
  <c r="F1668" i="2"/>
  <c r="M1668" i="2" s="1"/>
  <c r="E1668" i="2"/>
  <c r="D1668" i="2"/>
  <c r="P1667" i="2"/>
  <c r="O1667" i="2"/>
  <c r="L1667" i="2"/>
  <c r="K1667" i="2"/>
  <c r="I1667" i="2"/>
  <c r="H1667" i="2"/>
  <c r="G1667" i="2"/>
  <c r="F1667" i="2"/>
  <c r="E1667" i="2"/>
  <c r="D1667" i="2"/>
  <c r="P1666" i="2"/>
  <c r="O1666" i="2"/>
  <c r="L1666" i="2"/>
  <c r="K1666" i="2"/>
  <c r="I1666" i="2"/>
  <c r="H1666" i="2"/>
  <c r="G1666" i="2"/>
  <c r="M1666" i="2" s="1"/>
  <c r="F1666" i="2"/>
  <c r="E1666" i="2"/>
  <c r="D1666" i="2"/>
  <c r="P1665" i="2"/>
  <c r="O1665" i="2"/>
  <c r="L1665" i="2"/>
  <c r="K1665" i="2"/>
  <c r="I1665" i="2"/>
  <c r="H1665" i="2"/>
  <c r="G1665" i="2"/>
  <c r="M1665" i="2" s="1"/>
  <c r="F1665" i="2"/>
  <c r="E1665" i="2"/>
  <c r="D1665" i="2"/>
  <c r="P1664" i="2"/>
  <c r="O1664" i="2"/>
  <c r="L1664" i="2"/>
  <c r="K1664" i="2"/>
  <c r="I1664" i="2"/>
  <c r="H1664" i="2"/>
  <c r="G1664" i="2"/>
  <c r="F1664" i="2"/>
  <c r="M1664" i="2" s="1"/>
  <c r="E1664" i="2"/>
  <c r="D1664" i="2"/>
  <c r="P1663" i="2"/>
  <c r="O1663" i="2"/>
  <c r="M1663" i="2"/>
  <c r="L1663" i="2"/>
  <c r="K1663" i="2"/>
  <c r="I1663" i="2"/>
  <c r="H1663" i="2"/>
  <c r="G1663" i="2"/>
  <c r="F1663" i="2"/>
  <c r="E1663" i="2"/>
  <c r="D1663" i="2"/>
  <c r="P1662" i="2"/>
  <c r="O1662" i="2"/>
  <c r="L1662" i="2"/>
  <c r="K1662" i="2"/>
  <c r="I1662" i="2"/>
  <c r="H1662" i="2"/>
  <c r="G1662" i="2"/>
  <c r="F1662" i="2"/>
  <c r="E1662" i="2"/>
  <c r="D1662" i="2"/>
  <c r="P1661" i="2"/>
  <c r="O1661" i="2"/>
  <c r="L1661" i="2"/>
  <c r="K1661" i="2"/>
  <c r="I1661" i="2"/>
  <c r="H1661" i="2"/>
  <c r="G1661" i="2"/>
  <c r="F1661" i="2"/>
  <c r="M1661" i="2" s="1"/>
  <c r="E1661" i="2"/>
  <c r="D1661" i="2"/>
  <c r="P1660" i="2"/>
  <c r="O1660" i="2"/>
  <c r="L1660" i="2"/>
  <c r="K1660" i="2"/>
  <c r="I1660" i="2"/>
  <c r="H1660" i="2"/>
  <c r="G1660" i="2"/>
  <c r="F1660" i="2"/>
  <c r="E1660" i="2"/>
  <c r="C1660" i="2" s="1"/>
  <c r="D1660" i="2"/>
  <c r="P1659" i="2"/>
  <c r="O1659" i="2"/>
  <c r="L1659" i="2"/>
  <c r="K1659" i="2"/>
  <c r="I1659" i="2"/>
  <c r="H1659" i="2"/>
  <c r="G1659" i="2"/>
  <c r="F1659" i="2"/>
  <c r="M1659" i="2" s="1"/>
  <c r="E1659" i="2"/>
  <c r="C1659" i="2" s="1"/>
  <c r="D1659" i="2"/>
  <c r="P1658" i="2"/>
  <c r="O1658" i="2"/>
  <c r="L1658" i="2"/>
  <c r="K1658" i="2"/>
  <c r="I1658" i="2"/>
  <c r="H1658" i="2"/>
  <c r="G1658" i="2"/>
  <c r="F1658" i="2"/>
  <c r="E1658" i="2"/>
  <c r="C1658" i="2" s="1"/>
  <c r="D1658" i="2"/>
  <c r="P1657" i="2"/>
  <c r="O1657" i="2"/>
  <c r="L1657" i="2"/>
  <c r="K1657" i="2"/>
  <c r="I1657" i="2"/>
  <c r="H1657" i="2"/>
  <c r="G1657" i="2"/>
  <c r="F1657" i="2"/>
  <c r="M1657" i="2" s="1"/>
  <c r="E1657" i="2"/>
  <c r="D1657" i="2"/>
  <c r="J1657" i="2" s="1"/>
  <c r="P1656" i="2"/>
  <c r="O1656" i="2"/>
  <c r="L1656" i="2"/>
  <c r="K1656" i="2"/>
  <c r="I1656" i="2"/>
  <c r="H1656" i="2"/>
  <c r="G1656" i="2"/>
  <c r="F1656" i="2"/>
  <c r="E1656" i="2"/>
  <c r="D1656" i="2"/>
  <c r="P1655" i="2"/>
  <c r="O1655" i="2"/>
  <c r="L1655" i="2"/>
  <c r="K1655" i="2"/>
  <c r="I1655" i="2"/>
  <c r="H1655" i="2"/>
  <c r="G1655" i="2"/>
  <c r="F1655" i="2"/>
  <c r="M1655" i="2" s="1"/>
  <c r="E1655" i="2"/>
  <c r="D1655" i="2"/>
  <c r="P1654" i="2"/>
  <c r="O1654" i="2"/>
  <c r="L1654" i="2"/>
  <c r="K1654" i="2"/>
  <c r="I1654" i="2"/>
  <c r="H1654" i="2"/>
  <c r="G1654" i="2"/>
  <c r="F1654" i="2"/>
  <c r="M1654" i="2" s="1"/>
  <c r="E1654" i="2"/>
  <c r="D1654" i="2"/>
  <c r="J1654" i="2" s="1"/>
  <c r="C1654" i="2"/>
  <c r="P1653" i="2"/>
  <c r="O1653" i="2"/>
  <c r="L1653" i="2"/>
  <c r="K1653" i="2"/>
  <c r="I1653" i="2"/>
  <c r="H1653" i="2"/>
  <c r="G1653" i="2"/>
  <c r="F1653" i="2"/>
  <c r="M1653" i="2" s="1"/>
  <c r="E1653" i="2"/>
  <c r="D1653" i="2"/>
  <c r="P1652" i="2"/>
  <c r="O1652" i="2"/>
  <c r="L1652" i="2"/>
  <c r="K1652" i="2"/>
  <c r="I1652" i="2"/>
  <c r="H1652" i="2"/>
  <c r="G1652" i="2"/>
  <c r="F1652" i="2"/>
  <c r="E1652" i="2"/>
  <c r="D1652" i="2"/>
  <c r="P1651" i="2"/>
  <c r="O1651" i="2"/>
  <c r="L1651" i="2"/>
  <c r="K1651" i="2"/>
  <c r="I1651" i="2"/>
  <c r="H1651" i="2"/>
  <c r="G1651" i="2"/>
  <c r="F1651" i="2"/>
  <c r="M1651" i="2" s="1"/>
  <c r="E1651" i="2"/>
  <c r="D1651" i="2"/>
  <c r="J1651" i="2" s="1"/>
  <c r="P1650" i="2"/>
  <c r="O1650" i="2"/>
  <c r="L1650" i="2"/>
  <c r="K1650" i="2"/>
  <c r="I1650" i="2"/>
  <c r="H1650" i="2"/>
  <c r="G1650" i="2"/>
  <c r="F1650" i="2"/>
  <c r="E1650" i="2"/>
  <c r="D1650" i="2"/>
  <c r="P1649" i="2"/>
  <c r="O1649" i="2"/>
  <c r="L1649" i="2"/>
  <c r="K1649" i="2"/>
  <c r="I1649" i="2"/>
  <c r="H1649" i="2"/>
  <c r="G1649" i="2"/>
  <c r="F1649" i="2"/>
  <c r="E1649" i="2"/>
  <c r="D1649" i="2"/>
  <c r="P1648" i="2"/>
  <c r="O1648" i="2"/>
  <c r="L1648" i="2"/>
  <c r="K1648" i="2"/>
  <c r="I1648" i="2"/>
  <c r="H1648" i="2"/>
  <c r="G1648" i="2"/>
  <c r="F1648" i="2"/>
  <c r="M1648" i="2" s="1"/>
  <c r="E1648" i="2"/>
  <c r="D1648" i="2"/>
  <c r="C1648" i="2" s="1"/>
  <c r="P1647" i="2"/>
  <c r="O1647" i="2"/>
  <c r="L1647" i="2"/>
  <c r="K1647" i="2"/>
  <c r="I1647" i="2"/>
  <c r="H1647" i="2"/>
  <c r="G1647" i="2"/>
  <c r="F1647" i="2"/>
  <c r="E1647" i="2"/>
  <c r="D1647" i="2"/>
  <c r="J1647" i="2" s="1"/>
  <c r="P1646" i="2"/>
  <c r="O1646" i="2"/>
  <c r="L1646" i="2"/>
  <c r="K1646" i="2"/>
  <c r="I1646" i="2"/>
  <c r="H1646" i="2"/>
  <c r="G1646" i="2"/>
  <c r="M1646" i="2" s="1"/>
  <c r="F1646" i="2"/>
  <c r="E1646" i="2"/>
  <c r="D1646" i="2"/>
  <c r="P1645" i="2"/>
  <c r="O1645" i="2"/>
  <c r="L1645" i="2"/>
  <c r="K1645" i="2"/>
  <c r="I1645" i="2"/>
  <c r="H1645" i="2"/>
  <c r="G1645" i="2"/>
  <c r="F1645" i="2"/>
  <c r="M1645" i="2" s="1"/>
  <c r="E1645" i="2"/>
  <c r="D1645" i="2"/>
  <c r="P1644" i="2"/>
  <c r="O1644" i="2"/>
  <c r="L1644" i="2"/>
  <c r="K1644" i="2"/>
  <c r="I1644" i="2"/>
  <c r="H1644" i="2"/>
  <c r="G1644" i="2"/>
  <c r="F1644" i="2"/>
  <c r="E1644" i="2"/>
  <c r="D1644" i="2"/>
  <c r="P1643" i="2"/>
  <c r="O1643" i="2"/>
  <c r="L1643" i="2"/>
  <c r="K1643" i="2"/>
  <c r="I1643" i="2"/>
  <c r="H1643" i="2"/>
  <c r="G1643" i="2"/>
  <c r="M1643" i="2" s="1"/>
  <c r="F1643" i="2"/>
  <c r="E1643" i="2"/>
  <c r="D1643" i="2"/>
  <c r="P1642" i="2"/>
  <c r="O1642" i="2"/>
  <c r="L1642" i="2"/>
  <c r="K1642" i="2"/>
  <c r="I1642" i="2"/>
  <c r="H1642" i="2"/>
  <c r="G1642" i="2"/>
  <c r="F1642" i="2"/>
  <c r="E1642" i="2"/>
  <c r="D1642" i="2"/>
  <c r="P1641" i="2"/>
  <c r="O1641" i="2"/>
  <c r="L1641" i="2"/>
  <c r="K1641" i="2"/>
  <c r="I1641" i="2"/>
  <c r="H1641" i="2"/>
  <c r="G1641" i="2"/>
  <c r="F1641" i="2"/>
  <c r="M1641" i="2" s="1"/>
  <c r="E1641" i="2"/>
  <c r="D1641" i="2"/>
  <c r="P1640" i="2"/>
  <c r="O1640" i="2"/>
  <c r="L1640" i="2"/>
  <c r="K1640" i="2"/>
  <c r="I1640" i="2"/>
  <c r="H1640" i="2"/>
  <c r="G1640" i="2"/>
  <c r="F1640" i="2"/>
  <c r="M1640" i="2" s="1"/>
  <c r="E1640" i="2"/>
  <c r="C1640" i="2" s="1"/>
  <c r="D1640" i="2"/>
  <c r="P1639" i="2"/>
  <c r="O1639" i="2"/>
  <c r="L1639" i="2"/>
  <c r="K1639" i="2"/>
  <c r="I1639" i="2"/>
  <c r="H1639" i="2"/>
  <c r="G1639" i="2"/>
  <c r="F1639" i="2"/>
  <c r="E1639" i="2"/>
  <c r="D1639" i="2"/>
  <c r="P1638" i="2"/>
  <c r="O1638" i="2"/>
  <c r="L1638" i="2"/>
  <c r="K1638" i="2"/>
  <c r="I1638" i="2"/>
  <c r="H1638" i="2"/>
  <c r="G1638" i="2"/>
  <c r="F1638" i="2"/>
  <c r="M1638" i="2" s="1"/>
  <c r="E1638" i="2"/>
  <c r="D1638" i="2"/>
  <c r="P1637" i="2"/>
  <c r="O1637" i="2"/>
  <c r="L1637" i="2"/>
  <c r="K1637" i="2"/>
  <c r="I1637" i="2"/>
  <c r="H1637" i="2"/>
  <c r="G1637" i="2"/>
  <c r="F1637" i="2"/>
  <c r="M1637" i="2" s="1"/>
  <c r="E1637" i="2"/>
  <c r="D1637" i="2"/>
  <c r="J1637" i="2" s="1"/>
  <c r="P1636" i="2"/>
  <c r="O1636" i="2"/>
  <c r="L1636" i="2"/>
  <c r="K1636" i="2"/>
  <c r="I1636" i="2"/>
  <c r="H1636" i="2"/>
  <c r="G1636" i="2"/>
  <c r="F1636" i="2"/>
  <c r="M1636" i="2" s="1"/>
  <c r="E1636" i="2"/>
  <c r="D1636" i="2"/>
  <c r="P1635" i="2"/>
  <c r="O1635" i="2"/>
  <c r="L1635" i="2"/>
  <c r="K1635" i="2"/>
  <c r="I1635" i="2"/>
  <c r="H1635" i="2"/>
  <c r="G1635" i="2"/>
  <c r="F1635" i="2"/>
  <c r="M1635" i="2" s="1"/>
  <c r="E1635" i="2"/>
  <c r="D1635" i="2"/>
  <c r="J1635" i="2" s="1"/>
  <c r="C1635" i="2"/>
  <c r="P1634" i="2"/>
  <c r="O1634" i="2"/>
  <c r="L1634" i="2"/>
  <c r="K1634" i="2"/>
  <c r="I1634" i="2"/>
  <c r="H1634" i="2"/>
  <c r="G1634" i="2"/>
  <c r="F1634" i="2"/>
  <c r="C1634" i="2" s="1"/>
  <c r="E1634" i="2"/>
  <c r="D1634" i="2"/>
  <c r="P1633" i="2"/>
  <c r="O1633" i="2"/>
  <c r="L1633" i="2"/>
  <c r="K1633" i="2"/>
  <c r="I1633" i="2"/>
  <c r="H1633" i="2"/>
  <c r="G1633" i="2"/>
  <c r="F1633" i="2"/>
  <c r="M1633" i="2" s="1"/>
  <c r="E1633" i="2"/>
  <c r="D1633" i="2"/>
  <c r="P1632" i="2"/>
  <c r="O1632" i="2"/>
  <c r="L1632" i="2"/>
  <c r="K1632" i="2"/>
  <c r="I1632" i="2"/>
  <c r="H1632" i="2"/>
  <c r="G1632" i="2"/>
  <c r="F1632" i="2"/>
  <c r="M1632" i="2" s="1"/>
  <c r="E1632" i="2"/>
  <c r="D1632" i="2"/>
  <c r="C1632" i="2"/>
  <c r="P1631" i="2"/>
  <c r="O1631" i="2"/>
  <c r="L1631" i="2"/>
  <c r="K1631" i="2"/>
  <c r="I1631" i="2"/>
  <c r="H1631" i="2"/>
  <c r="G1631" i="2"/>
  <c r="F1631" i="2"/>
  <c r="E1631" i="2"/>
  <c r="D1631" i="2"/>
  <c r="J1631" i="2" s="1"/>
  <c r="P1630" i="2"/>
  <c r="O1630" i="2"/>
  <c r="L1630" i="2"/>
  <c r="K1630" i="2"/>
  <c r="I1630" i="2"/>
  <c r="H1630" i="2"/>
  <c r="G1630" i="2"/>
  <c r="F1630" i="2"/>
  <c r="M1630" i="2" s="1"/>
  <c r="E1630" i="2"/>
  <c r="D1630" i="2"/>
  <c r="P1629" i="2"/>
  <c r="O1629" i="2"/>
  <c r="M1629" i="2"/>
  <c r="L1629" i="2"/>
  <c r="K1629" i="2"/>
  <c r="I1629" i="2"/>
  <c r="H1629" i="2"/>
  <c r="G1629" i="2"/>
  <c r="F1629" i="2"/>
  <c r="E1629" i="2"/>
  <c r="D1629" i="2"/>
  <c r="J1629" i="2" s="1"/>
  <c r="P1628" i="2"/>
  <c r="O1628" i="2"/>
  <c r="L1628" i="2"/>
  <c r="K1628" i="2"/>
  <c r="I1628" i="2"/>
  <c r="H1628" i="2"/>
  <c r="G1628" i="2"/>
  <c r="F1628" i="2"/>
  <c r="M1628" i="2" s="1"/>
  <c r="E1628" i="2"/>
  <c r="D1628" i="2"/>
  <c r="P1627" i="2"/>
  <c r="O1627" i="2"/>
  <c r="L1627" i="2"/>
  <c r="K1627" i="2"/>
  <c r="I1627" i="2"/>
  <c r="H1627" i="2"/>
  <c r="G1627" i="2"/>
  <c r="F1627" i="2"/>
  <c r="M1627" i="2" s="1"/>
  <c r="E1627" i="2"/>
  <c r="D1627" i="2"/>
  <c r="J1627" i="2" s="1"/>
  <c r="P1626" i="2"/>
  <c r="O1626" i="2"/>
  <c r="L1626" i="2"/>
  <c r="K1626" i="2"/>
  <c r="I1626" i="2"/>
  <c r="H1626" i="2"/>
  <c r="G1626" i="2"/>
  <c r="M1626" i="2" s="1"/>
  <c r="F1626" i="2"/>
  <c r="E1626" i="2"/>
  <c r="D1626" i="2"/>
  <c r="P1625" i="2"/>
  <c r="O1625" i="2"/>
  <c r="L1625" i="2"/>
  <c r="K1625" i="2"/>
  <c r="I1625" i="2"/>
  <c r="H1625" i="2"/>
  <c r="G1625" i="2"/>
  <c r="F1625" i="2"/>
  <c r="E1625" i="2"/>
  <c r="D1625" i="2"/>
  <c r="P1624" i="2"/>
  <c r="O1624" i="2"/>
  <c r="L1624" i="2"/>
  <c r="K1624" i="2"/>
  <c r="I1624" i="2"/>
  <c r="H1624" i="2"/>
  <c r="G1624" i="2"/>
  <c r="F1624" i="2"/>
  <c r="M1624" i="2" s="1"/>
  <c r="E1624" i="2"/>
  <c r="D1624" i="2"/>
  <c r="C1624" i="2" s="1"/>
  <c r="P1623" i="2"/>
  <c r="O1623" i="2"/>
  <c r="L1623" i="2"/>
  <c r="K1623" i="2"/>
  <c r="I1623" i="2"/>
  <c r="H1623" i="2"/>
  <c r="G1623" i="2"/>
  <c r="F1623" i="2"/>
  <c r="E1623" i="2"/>
  <c r="D1623" i="2"/>
  <c r="J1623" i="2" s="1"/>
  <c r="P1622" i="2"/>
  <c r="O1622" i="2"/>
  <c r="L1622" i="2"/>
  <c r="K1622" i="2"/>
  <c r="I1622" i="2"/>
  <c r="H1622" i="2"/>
  <c r="G1622" i="2"/>
  <c r="M1622" i="2" s="1"/>
  <c r="F1622" i="2"/>
  <c r="E1622" i="2"/>
  <c r="D1622" i="2"/>
  <c r="P1621" i="2"/>
  <c r="O1621" i="2"/>
  <c r="L1621" i="2"/>
  <c r="K1621" i="2"/>
  <c r="I1621" i="2"/>
  <c r="H1621" i="2"/>
  <c r="G1621" i="2"/>
  <c r="F1621" i="2"/>
  <c r="E1621" i="2"/>
  <c r="D1621" i="2"/>
  <c r="P1620" i="2"/>
  <c r="O1620" i="2"/>
  <c r="L1620" i="2"/>
  <c r="K1620" i="2"/>
  <c r="I1620" i="2"/>
  <c r="H1620" i="2"/>
  <c r="G1620" i="2"/>
  <c r="F1620" i="2"/>
  <c r="E1620" i="2"/>
  <c r="D1620" i="2"/>
  <c r="P1619" i="2"/>
  <c r="O1619" i="2"/>
  <c r="L1619" i="2"/>
  <c r="K1619" i="2"/>
  <c r="I1619" i="2"/>
  <c r="H1619" i="2"/>
  <c r="G1619" i="2"/>
  <c r="M1619" i="2" s="1"/>
  <c r="F1619" i="2"/>
  <c r="E1619" i="2"/>
  <c r="D1619" i="2"/>
  <c r="P1618" i="2"/>
  <c r="O1618" i="2"/>
  <c r="L1618" i="2"/>
  <c r="K1618" i="2"/>
  <c r="I1618" i="2"/>
  <c r="H1618" i="2"/>
  <c r="G1618" i="2"/>
  <c r="M1618" i="2" s="1"/>
  <c r="F1618" i="2"/>
  <c r="E1618" i="2"/>
  <c r="D1618" i="2"/>
  <c r="P1617" i="2"/>
  <c r="O1617" i="2"/>
  <c r="L1617" i="2"/>
  <c r="K1617" i="2"/>
  <c r="I1617" i="2"/>
  <c r="H1617" i="2"/>
  <c r="G1617" i="2"/>
  <c r="F1617" i="2"/>
  <c r="M1617" i="2" s="1"/>
  <c r="E1617" i="2"/>
  <c r="D1617" i="2"/>
  <c r="P1616" i="2"/>
  <c r="O1616" i="2"/>
  <c r="L1616" i="2"/>
  <c r="K1616" i="2"/>
  <c r="I1616" i="2"/>
  <c r="H1616" i="2"/>
  <c r="G1616" i="2"/>
  <c r="F1616" i="2"/>
  <c r="E1616" i="2"/>
  <c r="D1616" i="2"/>
  <c r="C1616" i="2" s="1"/>
  <c r="P1615" i="2"/>
  <c r="O1615" i="2"/>
  <c r="L1615" i="2"/>
  <c r="K1615" i="2"/>
  <c r="I1615" i="2"/>
  <c r="H1615" i="2"/>
  <c r="G1615" i="2"/>
  <c r="F1615" i="2"/>
  <c r="E1615" i="2"/>
  <c r="D1615" i="2"/>
  <c r="P1614" i="2"/>
  <c r="O1614" i="2"/>
  <c r="L1614" i="2"/>
  <c r="K1614" i="2"/>
  <c r="I1614" i="2"/>
  <c r="H1614" i="2"/>
  <c r="G1614" i="2"/>
  <c r="F1614" i="2"/>
  <c r="M1614" i="2" s="1"/>
  <c r="E1614" i="2"/>
  <c r="D1614" i="2"/>
  <c r="P1613" i="2"/>
  <c r="O1613" i="2"/>
  <c r="L1613" i="2"/>
  <c r="K1613" i="2"/>
  <c r="I1613" i="2"/>
  <c r="H1613" i="2"/>
  <c r="G1613" i="2"/>
  <c r="F1613" i="2"/>
  <c r="M1613" i="2" s="1"/>
  <c r="E1613" i="2"/>
  <c r="D1613" i="2"/>
  <c r="P1612" i="2"/>
  <c r="O1612" i="2"/>
  <c r="L1612" i="2"/>
  <c r="K1612" i="2"/>
  <c r="I1612" i="2"/>
  <c r="H1612" i="2"/>
  <c r="G1612" i="2"/>
  <c r="F1612" i="2"/>
  <c r="E1612" i="2"/>
  <c r="D1612" i="2"/>
  <c r="P1611" i="2"/>
  <c r="O1611" i="2"/>
  <c r="L1611" i="2"/>
  <c r="K1611" i="2"/>
  <c r="I1611" i="2"/>
  <c r="H1611" i="2"/>
  <c r="G1611" i="2"/>
  <c r="F1611" i="2"/>
  <c r="M1611" i="2" s="1"/>
  <c r="E1611" i="2"/>
  <c r="C1611" i="2" s="1"/>
  <c r="D1611" i="2"/>
  <c r="P1610" i="2"/>
  <c r="O1610" i="2"/>
  <c r="L1610" i="2"/>
  <c r="K1610" i="2"/>
  <c r="I1610" i="2"/>
  <c r="H1610" i="2"/>
  <c r="G1610" i="2"/>
  <c r="F1610" i="2"/>
  <c r="E1610" i="2"/>
  <c r="C1610" i="2" s="1"/>
  <c r="D1610" i="2"/>
  <c r="P1609" i="2"/>
  <c r="O1609" i="2"/>
  <c r="L1609" i="2"/>
  <c r="K1609" i="2"/>
  <c r="I1609" i="2"/>
  <c r="H1609" i="2"/>
  <c r="G1609" i="2"/>
  <c r="F1609" i="2"/>
  <c r="M1609" i="2" s="1"/>
  <c r="E1609" i="2"/>
  <c r="D1609" i="2"/>
  <c r="P1608" i="2"/>
  <c r="O1608" i="2"/>
  <c r="L1608" i="2"/>
  <c r="K1608" i="2"/>
  <c r="I1608" i="2"/>
  <c r="H1608" i="2"/>
  <c r="G1608" i="2"/>
  <c r="F1608" i="2"/>
  <c r="M1608" i="2" s="1"/>
  <c r="E1608" i="2"/>
  <c r="C1608" i="2" s="1"/>
  <c r="D1608" i="2"/>
  <c r="P1607" i="2"/>
  <c r="O1607" i="2"/>
  <c r="L1607" i="2"/>
  <c r="K1607" i="2"/>
  <c r="I1607" i="2"/>
  <c r="H1607" i="2"/>
  <c r="G1607" i="2"/>
  <c r="F1607" i="2"/>
  <c r="E1607" i="2"/>
  <c r="D1607" i="2"/>
  <c r="P1606" i="2"/>
  <c r="O1606" i="2"/>
  <c r="L1606" i="2"/>
  <c r="K1606" i="2"/>
  <c r="I1606" i="2"/>
  <c r="H1606" i="2"/>
  <c r="G1606" i="2"/>
  <c r="F1606" i="2"/>
  <c r="M1606" i="2" s="1"/>
  <c r="E1606" i="2"/>
  <c r="D1606" i="2"/>
  <c r="P1605" i="2"/>
  <c r="O1605" i="2"/>
  <c r="L1605" i="2"/>
  <c r="K1605" i="2"/>
  <c r="I1605" i="2"/>
  <c r="H1605" i="2"/>
  <c r="G1605" i="2"/>
  <c r="F1605" i="2"/>
  <c r="M1605" i="2" s="1"/>
  <c r="E1605" i="2"/>
  <c r="D1605" i="2"/>
  <c r="J1605" i="2" s="1"/>
  <c r="P1604" i="2"/>
  <c r="O1604" i="2"/>
  <c r="L1604" i="2"/>
  <c r="K1604" i="2"/>
  <c r="I1604" i="2"/>
  <c r="H1604" i="2"/>
  <c r="G1604" i="2"/>
  <c r="F1604" i="2"/>
  <c r="M1604" i="2" s="1"/>
  <c r="E1604" i="2"/>
  <c r="D1604" i="2"/>
  <c r="P1603" i="2"/>
  <c r="O1603" i="2"/>
  <c r="L1603" i="2"/>
  <c r="K1603" i="2"/>
  <c r="I1603" i="2"/>
  <c r="H1603" i="2"/>
  <c r="G1603" i="2"/>
  <c r="F1603" i="2"/>
  <c r="M1603" i="2" s="1"/>
  <c r="E1603" i="2"/>
  <c r="D1603" i="2"/>
  <c r="J1603" i="2" s="1"/>
  <c r="P1602" i="2"/>
  <c r="O1602" i="2"/>
  <c r="L1602" i="2"/>
  <c r="K1602" i="2"/>
  <c r="I1602" i="2"/>
  <c r="H1602" i="2"/>
  <c r="G1602" i="2"/>
  <c r="F1602" i="2"/>
  <c r="E1602" i="2"/>
  <c r="D1602" i="2"/>
  <c r="J1602" i="2" s="1"/>
  <c r="C1602" i="2"/>
  <c r="P1601" i="2"/>
  <c r="O1601" i="2"/>
  <c r="L1601" i="2"/>
  <c r="K1601" i="2"/>
  <c r="I1601" i="2"/>
  <c r="H1601" i="2"/>
  <c r="G1601" i="2"/>
  <c r="F1601" i="2"/>
  <c r="M1601" i="2" s="1"/>
  <c r="E1601" i="2"/>
  <c r="D1601" i="2"/>
  <c r="P1600" i="2"/>
  <c r="O1600" i="2"/>
  <c r="L1600" i="2"/>
  <c r="K1600" i="2"/>
  <c r="I1600" i="2"/>
  <c r="H1600" i="2"/>
  <c r="G1600" i="2"/>
  <c r="F1600" i="2"/>
  <c r="M1600" i="2" s="1"/>
  <c r="E1600" i="2"/>
  <c r="D1600" i="2"/>
  <c r="P1599" i="2"/>
  <c r="O1599" i="2"/>
  <c r="L1599" i="2"/>
  <c r="K1599" i="2"/>
  <c r="I1599" i="2"/>
  <c r="H1599" i="2"/>
  <c r="G1599" i="2"/>
  <c r="F1599" i="2"/>
  <c r="E1599" i="2"/>
  <c r="D1599" i="2"/>
  <c r="J1599" i="2" s="1"/>
  <c r="P1598" i="2"/>
  <c r="O1598" i="2"/>
  <c r="M1598" i="2"/>
  <c r="L1598" i="2"/>
  <c r="K1598" i="2"/>
  <c r="I1598" i="2"/>
  <c r="H1598" i="2"/>
  <c r="G1598" i="2"/>
  <c r="F1598" i="2"/>
  <c r="E1598" i="2"/>
  <c r="D1598" i="2"/>
  <c r="P1597" i="2"/>
  <c r="O1597" i="2"/>
  <c r="L1597" i="2"/>
  <c r="K1597" i="2"/>
  <c r="I1597" i="2"/>
  <c r="H1597" i="2"/>
  <c r="G1597" i="2"/>
  <c r="M1597" i="2" s="1"/>
  <c r="F1597" i="2"/>
  <c r="E1597" i="2"/>
  <c r="D1597" i="2"/>
  <c r="J1597" i="2" s="1"/>
  <c r="P1596" i="2"/>
  <c r="O1596" i="2"/>
  <c r="L1596" i="2"/>
  <c r="K1596" i="2"/>
  <c r="J1596" i="2"/>
  <c r="I1596" i="2"/>
  <c r="H1596" i="2"/>
  <c r="G1596" i="2"/>
  <c r="F1596" i="2"/>
  <c r="E1596" i="2"/>
  <c r="D1596" i="2"/>
  <c r="P1595" i="2"/>
  <c r="O1595" i="2"/>
  <c r="L1595" i="2"/>
  <c r="K1595" i="2"/>
  <c r="I1595" i="2"/>
  <c r="H1595" i="2"/>
  <c r="G1595" i="2"/>
  <c r="F1595" i="2"/>
  <c r="E1595" i="2"/>
  <c r="J1595" i="2" s="1"/>
  <c r="D1595" i="2"/>
  <c r="P1594" i="2"/>
  <c r="O1594" i="2"/>
  <c r="L1594" i="2"/>
  <c r="K1594" i="2"/>
  <c r="J1594" i="2"/>
  <c r="I1594" i="2"/>
  <c r="H1594" i="2"/>
  <c r="G1594" i="2"/>
  <c r="F1594" i="2"/>
  <c r="E1594" i="2"/>
  <c r="D1594" i="2"/>
  <c r="P1593" i="2"/>
  <c r="O1593" i="2"/>
  <c r="L1593" i="2"/>
  <c r="K1593" i="2"/>
  <c r="I1593" i="2"/>
  <c r="H1593" i="2"/>
  <c r="G1593" i="2"/>
  <c r="F1593" i="2"/>
  <c r="M1593" i="2" s="1"/>
  <c r="E1593" i="2"/>
  <c r="D1593" i="2"/>
  <c r="J1593" i="2" s="1"/>
  <c r="P1592" i="2"/>
  <c r="O1592" i="2"/>
  <c r="L1592" i="2"/>
  <c r="K1592" i="2"/>
  <c r="I1592" i="2"/>
  <c r="H1592" i="2"/>
  <c r="G1592" i="2"/>
  <c r="F1592" i="2"/>
  <c r="E1592" i="2"/>
  <c r="D1592" i="2"/>
  <c r="J1592" i="2" s="1"/>
  <c r="P1591" i="2"/>
  <c r="O1591" i="2"/>
  <c r="L1591" i="2"/>
  <c r="K1591" i="2"/>
  <c r="I1591" i="2"/>
  <c r="H1591" i="2"/>
  <c r="G1591" i="2"/>
  <c r="F1591" i="2"/>
  <c r="E1591" i="2"/>
  <c r="D1591" i="2"/>
  <c r="J1591" i="2" s="1"/>
  <c r="P1590" i="2"/>
  <c r="O1590" i="2"/>
  <c r="L1590" i="2"/>
  <c r="K1590" i="2"/>
  <c r="I1590" i="2"/>
  <c r="H1590" i="2"/>
  <c r="G1590" i="2"/>
  <c r="F1590" i="2"/>
  <c r="M1590" i="2" s="1"/>
  <c r="E1590" i="2"/>
  <c r="D1590" i="2"/>
  <c r="J1590" i="2" s="1"/>
  <c r="P1589" i="2"/>
  <c r="O1589" i="2"/>
  <c r="L1589" i="2"/>
  <c r="K1589" i="2"/>
  <c r="I1589" i="2"/>
  <c r="H1589" i="2"/>
  <c r="G1589" i="2"/>
  <c r="F1589" i="2"/>
  <c r="E1589" i="2"/>
  <c r="D1589" i="2"/>
  <c r="J1589" i="2" s="1"/>
  <c r="P1588" i="2"/>
  <c r="O1588" i="2"/>
  <c r="L1588" i="2"/>
  <c r="K1588" i="2"/>
  <c r="I1588" i="2"/>
  <c r="H1588" i="2"/>
  <c r="G1588" i="2"/>
  <c r="F1588" i="2"/>
  <c r="E1588" i="2"/>
  <c r="D1588" i="2"/>
  <c r="J1588" i="2" s="1"/>
  <c r="P1587" i="2"/>
  <c r="O1587" i="2"/>
  <c r="L1587" i="2"/>
  <c r="K1587" i="2"/>
  <c r="J1587" i="2"/>
  <c r="I1587" i="2"/>
  <c r="H1587" i="2"/>
  <c r="G1587" i="2"/>
  <c r="F1587" i="2"/>
  <c r="E1587" i="2"/>
  <c r="D1587" i="2"/>
  <c r="P1586" i="2"/>
  <c r="O1586" i="2"/>
  <c r="L1586" i="2"/>
  <c r="K1586" i="2"/>
  <c r="J1586" i="2"/>
  <c r="I1586" i="2"/>
  <c r="H1586" i="2"/>
  <c r="G1586" i="2"/>
  <c r="F1586" i="2"/>
  <c r="E1586" i="2"/>
  <c r="D1586" i="2"/>
  <c r="P1585" i="2"/>
  <c r="O1585" i="2"/>
  <c r="L1585" i="2"/>
  <c r="K1585" i="2"/>
  <c r="I1585" i="2"/>
  <c r="H1585" i="2"/>
  <c r="G1585" i="2"/>
  <c r="F1585" i="2"/>
  <c r="M1585" i="2" s="1"/>
  <c r="E1585" i="2"/>
  <c r="D1585" i="2"/>
  <c r="J1585" i="2" s="1"/>
  <c r="P1584" i="2"/>
  <c r="O1584" i="2"/>
  <c r="L1584" i="2"/>
  <c r="K1584" i="2"/>
  <c r="I1584" i="2"/>
  <c r="H1584" i="2"/>
  <c r="G1584" i="2"/>
  <c r="F1584" i="2"/>
  <c r="E1584" i="2"/>
  <c r="D1584" i="2"/>
  <c r="J1584" i="2" s="1"/>
  <c r="P1583" i="2"/>
  <c r="O1583" i="2"/>
  <c r="L1583" i="2"/>
  <c r="K1583" i="2"/>
  <c r="I1583" i="2"/>
  <c r="H1583" i="2"/>
  <c r="G1583" i="2"/>
  <c r="F1583" i="2"/>
  <c r="E1583" i="2"/>
  <c r="D1583" i="2"/>
  <c r="J1583" i="2" s="1"/>
  <c r="P1582" i="2"/>
  <c r="O1582" i="2"/>
  <c r="L1582" i="2"/>
  <c r="K1582" i="2"/>
  <c r="I1582" i="2"/>
  <c r="H1582" i="2"/>
  <c r="G1582" i="2"/>
  <c r="F1582" i="2"/>
  <c r="M1582" i="2" s="1"/>
  <c r="E1582" i="2"/>
  <c r="D1582" i="2"/>
  <c r="J1582" i="2" s="1"/>
  <c r="P1581" i="2"/>
  <c r="O1581" i="2"/>
  <c r="L1581" i="2"/>
  <c r="K1581" i="2"/>
  <c r="I1581" i="2"/>
  <c r="H1581" i="2"/>
  <c r="G1581" i="2"/>
  <c r="F1581" i="2"/>
  <c r="E1581" i="2"/>
  <c r="D1581" i="2"/>
  <c r="J1581" i="2" s="1"/>
  <c r="P1580" i="2"/>
  <c r="O1580" i="2"/>
  <c r="L1580" i="2"/>
  <c r="K1580" i="2"/>
  <c r="J1580" i="2"/>
  <c r="I1580" i="2"/>
  <c r="H1580" i="2"/>
  <c r="G1580" i="2"/>
  <c r="F1580" i="2"/>
  <c r="E1580" i="2"/>
  <c r="D1580" i="2"/>
  <c r="P1579" i="2"/>
  <c r="O1579" i="2"/>
  <c r="L1579" i="2"/>
  <c r="K1579" i="2"/>
  <c r="J1579" i="2"/>
  <c r="I1579" i="2"/>
  <c r="H1579" i="2"/>
  <c r="G1579" i="2"/>
  <c r="F1579" i="2"/>
  <c r="E1579" i="2"/>
  <c r="D1579" i="2"/>
  <c r="P1578" i="2"/>
  <c r="O1578" i="2"/>
  <c r="L1578" i="2"/>
  <c r="K1578" i="2"/>
  <c r="I1578" i="2"/>
  <c r="H1578" i="2"/>
  <c r="G1578" i="2"/>
  <c r="F1578" i="2"/>
  <c r="E1578" i="2"/>
  <c r="J1578" i="2" s="1"/>
  <c r="D1578" i="2"/>
  <c r="P1577" i="2"/>
  <c r="O1577" i="2"/>
  <c r="L1577" i="2"/>
  <c r="K1577" i="2"/>
  <c r="I1577" i="2"/>
  <c r="H1577" i="2"/>
  <c r="G1577" i="2"/>
  <c r="F1577" i="2"/>
  <c r="E1577" i="2"/>
  <c r="D1577" i="2"/>
  <c r="P1576" i="2"/>
  <c r="O1576" i="2"/>
  <c r="L1576" i="2"/>
  <c r="K1576" i="2"/>
  <c r="I1576" i="2"/>
  <c r="H1576" i="2"/>
  <c r="G1576" i="2"/>
  <c r="F1576" i="2"/>
  <c r="E1576" i="2"/>
  <c r="D1576" i="2"/>
  <c r="J1576" i="2" s="1"/>
  <c r="P1575" i="2"/>
  <c r="O1575" i="2"/>
  <c r="L1575" i="2"/>
  <c r="K1575" i="2"/>
  <c r="I1575" i="2"/>
  <c r="H1575" i="2"/>
  <c r="G1575" i="2"/>
  <c r="F1575" i="2"/>
  <c r="M1575" i="2" s="1"/>
  <c r="E1575" i="2"/>
  <c r="D1575" i="2"/>
  <c r="J1575" i="2" s="1"/>
  <c r="P1574" i="2"/>
  <c r="O1574" i="2"/>
  <c r="L1574" i="2"/>
  <c r="K1574" i="2"/>
  <c r="I1574" i="2"/>
  <c r="H1574" i="2"/>
  <c r="G1574" i="2"/>
  <c r="F1574" i="2"/>
  <c r="M1574" i="2" s="1"/>
  <c r="E1574" i="2"/>
  <c r="D1574" i="2"/>
  <c r="J1574" i="2" s="1"/>
  <c r="P1573" i="2"/>
  <c r="O1573" i="2"/>
  <c r="L1573" i="2"/>
  <c r="K1573" i="2"/>
  <c r="I1573" i="2"/>
  <c r="H1573" i="2"/>
  <c r="G1573" i="2"/>
  <c r="F1573" i="2"/>
  <c r="E1573" i="2"/>
  <c r="D1573" i="2"/>
  <c r="J1573" i="2" s="1"/>
  <c r="P1572" i="2"/>
  <c r="O1572" i="2"/>
  <c r="L1572" i="2"/>
  <c r="K1572" i="2"/>
  <c r="J1572" i="2"/>
  <c r="I1572" i="2"/>
  <c r="H1572" i="2"/>
  <c r="G1572" i="2"/>
  <c r="F1572" i="2"/>
  <c r="E1572" i="2"/>
  <c r="D1572" i="2"/>
  <c r="P1571" i="2"/>
  <c r="O1571" i="2"/>
  <c r="L1571" i="2"/>
  <c r="K1571" i="2"/>
  <c r="I1571" i="2"/>
  <c r="H1571" i="2"/>
  <c r="G1571" i="2"/>
  <c r="F1571" i="2"/>
  <c r="E1571" i="2"/>
  <c r="D1571" i="2"/>
  <c r="P1570" i="2"/>
  <c r="O1570" i="2"/>
  <c r="L1570" i="2"/>
  <c r="K1570" i="2"/>
  <c r="J1570" i="2"/>
  <c r="I1570" i="2"/>
  <c r="H1570" i="2"/>
  <c r="G1570" i="2"/>
  <c r="F1570" i="2"/>
  <c r="E1570" i="2"/>
  <c r="D1570" i="2"/>
  <c r="P1569" i="2"/>
  <c r="O1569" i="2"/>
  <c r="L1569" i="2"/>
  <c r="K1569" i="2"/>
  <c r="I1569" i="2"/>
  <c r="H1569" i="2"/>
  <c r="G1569" i="2"/>
  <c r="F1569" i="2"/>
  <c r="E1569" i="2"/>
  <c r="J1569" i="2" s="1"/>
  <c r="D1569" i="2"/>
  <c r="P1568" i="2"/>
  <c r="O1568" i="2"/>
  <c r="L1568" i="2"/>
  <c r="K1568" i="2"/>
  <c r="I1568" i="2"/>
  <c r="H1568" i="2"/>
  <c r="G1568" i="2"/>
  <c r="F1568" i="2"/>
  <c r="E1568" i="2"/>
  <c r="C1568" i="2" s="1"/>
  <c r="D1568" i="2"/>
  <c r="P1567" i="2"/>
  <c r="O1567" i="2"/>
  <c r="L1567" i="2"/>
  <c r="K1567" i="2"/>
  <c r="I1567" i="2"/>
  <c r="H1567" i="2"/>
  <c r="G1567" i="2"/>
  <c r="F1567" i="2"/>
  <c r="E1567" i="2"/>
  <c r="D1567" i="2"/>
  <c r="J1567" i="2" s="1"/>
  <c r="P1566" i="2"/>
  <c r="O1566" i="2"/>
  <c r="L1566" i="2"/>
  <c r="K1566" i="2"/>
  <c r="I1566" i="2"/>
  <c r="H1566" i="2"/>
  <c r="G1566" i="2"/>
  <c r="F1566" i="2"/>
  <c r="E1566" i="2"/>
  <c r="D1566" i="2"/>
  <c r="J1566" i="2" s="1"/>
  <c r="P1565" i="2"/>
  <c r="O1565" i="2"/>
  <c r="L1565" i="2"/>
  <c r="K1565" i="2"/>
  <c r="I1565" i="2"/>
  <c r="H1565" i="2"/>
  <c r="G1565" i="2"/>
  <c r="F1565" i="2"/>
  <c r="E1565" i="2"/>
  <c r="D1565" i="2"/>
  <c r="P1564" i="2"/>
  <c r="O1564" i="2"/>
  <c r="L1564" i="2"/>
  <c r="K1564" i="2"/>
  <c r="I1564" i="2"/>
  <c r="H1564" i="2"/>
  <c r="G1564" i="2"/>
  <c r="F1564" i="2"/>
  <c r="E1564" i="2"/>
  <c r="D1564" i="2"/>
  <c r="J1564" i="2" s="1"/>
  <c r="P1563" i="2"/>
  <c r="O1563" i="2"/>
  <c r="L1563" i="2"/>
  <c r="K1563" i="2"/>
  <c r="I1563" i="2"/>
  <c r="H1563" i="2"/>
  <c r="G1563" i="2"/>
  <c r="F1563" i="2"/>
  <c r="M1563" i="2" s="1"/>
  <c r="E1563" i="2"/>
  <c r="D1563" i="2"/>
  <c r="J1563" i="2" s="1"/>
  <c r="C1563" i="2"/>
  <c r="P1562" i="2"/>
  <c r="O1562" i="2"/>
  <c r="L1562" i="2"/>
  <c r="K1562" i="2"/>
  <c r="I1562" i="2"/>
  <c r="H1562" i="2"/>
  <c r="G1562" i="2"/>
  <c r="F1562" i="2"/>
  <c r="E1562" i="2"/>
  <c r="J1562" i="2" s="1"/>
  <c r="D1562" i="2"/>
  <c r="P1561" i="2"/>
  <c r="O1561" i="2"/>
  <c r="L1561" i="2"/>
  <c r="K1561" i="2"/>
  <c r="J1561" i="2"/>
  <c r="I1561" i="2"/>
  <c r="H1561" i="2"/>
  <c r="G1561" i="2"/>
  <c r="F1561" i="2"/>
  <c r="M1561" i="2" s="1"/>
  <c r="E1561" i="2"/>
  <c r="C1561" i="2" s="1"/>
  <c r="D1561" i="2"/>
  <c r="P1560" i="2"/>
  <c r="O1560" i="2"/>
  <c r="L1560" i="2"/>
  <c r="K1560" i="2"/>
  <c r="I1560" i="2"/>
  <c r="H1560" i="2"/>
  <c r="G1560" i="2"/>
  <c r="F1560" i="2"/>
  <c r="M1560" i="2" s="1"/>
  <c r="E1560" i="2"/>
  <c r="D1560" i="2"/>
  <c r="J1560" i="2" s="1"/>
  <c r="P1559" i="2"/>
  <c r="O1559" i="2"/>
  <c r="L1559" i="2"/>
  <c r="K1559" i="2"/>
  <c r="I1559" i="2"/>
  <c r="H1559" i="2"/>
  <c r="G1559" i="2"/>
  <c r="F1559" i="2"/>
  <c r="E1559" i="2"/>
  <c r="D1559" i="2"/>
  <c r="P1558" i="2"/>
  <c r="O1558" i="2"/>
  <c r="L1558" i="2"/>
  <c r="K1558" i="2"/>
  <c r="I1558" i="2"/>
  <c r="H1558" i="2"/>
  <c r="G1558" i="2"/>
  <c r="F1558" i="2"/>
  <c r="E1558" i="2"/>
  <c r="D1558" i="2"/>
  <c r="P1557" i="2"/>
  <c r="O1557" i="2"/>
  <c r="L1557" i="2"/>
  <c r="K1557" i="2"/>
  <c r="I1557" i="2"/>
  <c r="H1557" i="2"/>
  <c r="G1557" i="2"/>
  <c r="F1557" i="2"/>
  <c r="M1557" i="2" s="1"/>
  <c r="E1557" i="2"/>
  <c r="D1557" i="2"/>
  <c r="J1557" i="2" s="1"/>
  <c r="C1557" i="2"/>
  <c r="P1556" i="2"/>
  <c r="O1556" i="2"/>
  <c r="L1556" i="2"/>
  <c r="K1556" i="2"/>
  <c r="I1556" i="2"/>
  <c r="H1556" i="2"/>
  <c r="G1556" i="2"/>
  <c r="F1556" i="2"/>
  <c r="E1556" i="2"/>
  <c r="D1556" i="2"/>
  <c r="P1555" i="2"/>
  <c r="O1555" i="2"/>
  <c r="L1555" i="2"/>
  <c r="K1555" i="2"/>
  <c r="J1555" i="2"/>
  <c r="I1555" i="2"/>
  <c r="H1555" i="2"/>
  <c r="G1555" i="2"/>
  <c r="F1555" i="2"/>
  <c r="E1555" i="2"/>
  <c r="D1555" i="2"/>
  <c r="P1554" i="2"/>
  <c r="O1554" i="2"/>
  <c r="L1554" i="2"/>
  <c r="K1554" i="2"/>
  <c r="I1554" i="2"/>
  <c r="H1554" i="2"/>
  <c r="G1554" i="2"/>
  <c r="F1554" i="2"/>
  <c r="M1554" i="2" s="1"/>
  <c r="E1554" i="2"/>
  <c r="D1554" i="2"/>
  <c r="J1554" i="2" s="1"/>
  <c r="P1553" i="2"/>
  <c r="O1553" i="2"/>
  <c r="L1553" i="2"/>
  <c r="K1553" i="2"/>
  <c r="I1553" i="2"/>
  <c r="H1553" i="2"/>
  <c r="G1553" i="2"/>
  <c r="F1553" i="2"/>
  <c r="M1553" i="2" s="1"/>
  <c r="E1553" i="2"/>
  <c r="D1553" i="2"/>
  <c r="P1552" i="2"/>
  <c r="O1552" i="2"/>
  <c r="L1552" i="2"/>
  <c r="K1552" i="2"/>
  <c r="I1552" i="2"/>
  <c r="H1552" i="2"/>
  <c r="G1552" i="2"/>
  <c r="F1552" i="2"/>
  <c r="M1552" i="2" s="1"/>
  <c r="E1552" i="2"/>
  <c r="J1552" i="2" s="1"/>
  <c r="D1552" i="2"/>
  <c r="P1551" i="2"/>
  <c r="O1551" i="2"/>
  <c r="L1551" i="2"/>
  <c r="K1551" i="2"/>
  <c r="I1551" i="2"/>
  <c r="H1551" i="2"/>
  <c r="G1551" i="2"/>
  <c r="F1551" i="2"/>
  <c r="M1551" i="2" s="1"/>
  <c r="E1551" i="2"/>
  <c r="D1551" i="2"/>
  <c r="J1551" i="2" s="1"/>
  <c r="C1551" i="2"/>
  <c r="P1550" i="2"/>
  <c r="O1550" i="2"/>
  <c r="L1550" i="2"/>
  <c r="K1550" i="2"/>
  <c r="I1550" i="2"/>
  <c r="H1550" i="2"/>
  <c r="G1550" i="2"/>
  <c r="F1550" i="2"/>
  <c r="E1550" i="2"/>
  <c r="D1550" i="2"/>
  <c r="J1550" i="2" s="1"/>
  <c r="P1549" i="2"/>
  <c r="O1549" i="2"/>
  <c r="L1549" i="2"/>
  <c r="K1549" i="2"/>
  <c r="I1549" i="2"/>
  <c r="H1549" i="2"/>
  <c r="G1549" i="2"/>
  <c r="F1549" i="2"/>
  <c r="E1549" i="2"/>
  <c r="D1549" i="2"/>
  <c r="J1549" i="2" s="1"/>
  <c r="P1548" i="2"/>
  <c r="O1548" i="2"/>
  <c r="L1548" i="2"/>
  <c r="K1548" i="2"/>
  <c r="I1548" i="2"/>
  <c r="H1548" i="2"/>
  <c r="G1548" i="2"/>
  <c r="F1548" i="2"/>
  <c r="M1548" i="2" s="1"/>
  <c r="E1548" i="2"/>
  <c r="D1548" i="2"/>
  <c r="J1548" i="2" s="1"/>
  <c r="P1547" i="2"/>
  <c r="O1547" i="2"/>
  <c r="L1547" i="2"/>
  <c r="K1547" i="2"/>
  <c r="I1547" i="2"/>
  <c r="H1547" i="2"/>
  <c r="G1547" i="2"/>
  <c r="F1547" i="2"/>
  <c r="M1547" i="2" s="1"/>
  <c r="E1547" i="2"/>
  <c r="D1547" i="2"/>
  <c r="J1547" i="2" s="1"/>
  <c r="C1547" i="2"/>
  <c r="P1546" i="2"/>
  <c r="O1546" i="2"/>
  <c r="L1546" i="2"/>
  <c r="K1546" i="2"/>
  <c r="I1546" i="2"/>
  <c r="H1546" i="2"/>
  <c r="G1546" i="2"/>
  <c r="F1546" i="2"/>
  <c r="E1546" i="2"/>
  <c r="J1546" i="2" s="1"/>
  <c r="D1546" i="2"/>
  <c r="P1545" i="2"/>
  <c r="O1545" i="2"/>
  <c r="L1545" i="2"/>
  <c r="K1545" i="2"/>
  <c r="J1545" i="2"/>
  <c r="I1545" i="2"/>
  <c r="H1545" i="2"/>
  <c r="G1545" i="2"/>
  <c r="F1545" i="2"/>
  <c r="M1545" i="2" s="1"/>
  <c r="E1545" i="2"/>
  <c r="C1545" i="2" s="1"/>
  <c r="D1545" i="2"/>
  <c r="P1544" i="2"/>
  <c r="O1544" i="2"/>
  <c r="L1544" i="2"/>
  <c r="K1544" i="2"/>
  <c r="I1544" i="2"/>
  <c r="H1544" i="2"/>
  <c r="G1544" i="2"/>
  <c r="F1544" i="2"/>
  <c r="M1544" i="2" s="1"/>
  <c r="E1544" i="2"/>
  <c r="D1544" i="2"/>
  <c r="J1544" i="2" s="1"/>
  <c r="P1543" i="2"/>
  <c r="O1543" i="2"/>
  <c r="L1543" i="2"/>
  <c r="K1543" i="2"/>
  <c r="I1543" i="2"/>
  <c r="H1543" i="2"/>
  <c r="G1543" i="2"/>
  <c r="F1543" i="2"/>
  <c r="E1543" i="2"/>
  <c r="D1543" i="2"/>
  <c r="P1542" i="2"/>
  <c r="O1542" i="2"/>
  <c r="L1542" i="2"/>
  <c r="K1542" i="2"/>
  <c r="I1542" i="2"/>
  <c r="H1542" i="2"/>
  <c r="G1542" i="2"/>
  <c r="F1542" i="2"/>
  <c r="E1542" i="2"/>
  <c r="D1542" i="2"/>
  <c r="P1541" i="2"/>
  <c r="O1541" i="2"/>
  <c r="L1541" i="2"/>
  <c r="K1541" i="2"/>
  <c r="I1541" i="2"/>
  <c r="H1541" i="2"/>
  <c r="G1541" i="2"/>
  <c r="F1541" i="2"/>
  <c r="M1541" i="2" s="1"/>
  <c r="E1541" i="2"/>
  <c r="D1541" i="2"/>
  <c r="J1541" i="2" s="1"/>
  <c r="C1541" i="2"/>
  <c r="P1540" i="2"/>
  <c r="O1540" i="2"/>
  <c r="L1540" i="2"/>
  <c r="K1540" i="2"/>
  <c r="I1540" i="2"/>
  <c r="H1540" i="2"/>
  <c r="G1540" i="2"/>
  <c r="F1540" i="2"/>
  <c r="E1540" i="2"/>
  <c r="D1540" i="2"/>
  <c r="P1539" i="2"/>
  <c r="O1539" i="2"/>
  <c r="L1539" i="2"/>
  <c r="K1539" i="2"/>
  <c r="J1539" i="2"/>
  <c r="I1539" i="2"/>
  <c r="H1539" i="2"/>
  <c r="G1539" i="2"/>
  <c r="F1539" i="2"/>
  <c r="E1539" i="2"/>
  <c r="D1539" i="2"/>
  <c r="C1539" i="2"/>
  <c r="P1538" i="2"/>
  <c r="O1538" i="2"/>
  <c r="L1538" i="2"/>
  <c r="K1538" i="2"/>
  <c r="I1538" i="2"/>
  <c r="H1538" i="2"/>
  <c r="G1538" i="2"/>
  <c r="F1538" i="2"/>
  <c r="M1538" i="2" s="1"/>
  <c r="E1538" i="2"/>
  <c r="D1538" i="2"/>
  <c r="J1538" i="2" s="1"/>
  <c r="P1537" i="2"/>
  <c r="O1537" i="2"/>
  <c r="L1537" i="2"/>
  <c r="K1537" i="2"/>
  <c r="I1537" i="2"/>
  <c r="H1537" i="2"/>
  <c r="G1537" i="2"/>
  <c r="F1537" i="2"/>
  <c r="M1537" i="2" s="1"/>
  <c r="E1537" i="2"/>
  <c r="D1537" i="2"/>
  <c r="J1537" i="2" s="1"/>
  <c r="P1536" i="2"/>
  <c r="O1536" i="2"/>
  <c r="L1536" i="2"/>
  <c r="K1536" i="2"/>
  <c r="J1536" i="2"/>
  <c r="I1536" i="2"/>
  <c r="H1536" i="2"/>
  <c r="G1536" i="2"/>
  <c r="F1536" i="2"/>
  <c r="M1536" i="2" s="1"/>
  <c r="E1536" i="2"/>
  <c r="D1536" i="2"/>
  <c r="P1535" i="2"/>
  <c r="O1535" i="2"/>
  <c r="L1535" i="2"/>
  <c r="K1535" i="2"/>
  <c r="I1535" i="2"/>
  <c r="H1535" i="2"/>
  <c r="G1535" i="2"/>
  <c r="F1535" i="2"/>
  <c r="M1535" i="2" s="1"/>
  <c r="E1535" i="2"/>
  <c r="D1535" i="2"/>
  <c r="C1535" i="2"/>
  <c r="P1534" i="2"/>
  <c r="O1534" i="2"/>
  <c r="L1534" i="2"/>
  <c r="K1534" i="2"/>
  <c r="J1534" i="2"/>
  <c r="I1534" i="2"/>
  <c r="H1534" i="2"/>
  <c r="G1534" i="2"/>
  <c r="F1534" i="2"/>
  <c r="E1534" i="2"/>
  <c r="D1534" i="2"/>
  <c r="P1533" i="2"/>
  <c r="O1533" i="2"/>
  <c r="L1533" i="2"/>
  <c r="K1533" i="2"/>
  <c r="J1533" i="2"/>
  <c r="I1533" i="2"/>
  <c r="H1533" i="2"/>
  <c r="G1533" i="2"/>
  <c r="F1533" i="2"/>
  <c r="E1533" i="2"/>
  <c r="D1533" i="2"/>
  <c r="C1533" i="2" s="1"/>
  <c r="P1532" i="2"/>
  <c r="O1532" i="2"/>
  <c r="L1532" i="2"/>
  <c r="K1532" i="2"/>
  <c r="I1532" i="2"/>
  <c r="H1532" i="2"/>
  <c r="G1532" i="2"/>
  <c r="F1532" i="2"/>
  <c r="M1532" i="2" s="1"/>
  <c r="E1532" i="2"/>
  <c r="D1532" i="2"/>
  <c r="P1531" i="2"/>
  <c r="O1531" i="2"/>
  <c r="L1531" i="2"/>
  <c r="K1531" i="2"/>
  <c r="I1531" i="2"/>
  <c r="H1531" i="2"/>
  <c r="G1531" i="2"/>
  <c r="F1531" i="2"/>
  <c r="M1531" i="2" s="1"/>
  <c r="E1531" i="2"/>
  <c r="D1531" i="2"/>
  <c r="J1531" i="2" s="1"/>
  <c r="P1530" i="2"/>
  <c r="O1530" i="2"/>
  <c r="L1530" i="2"/>
  <c r="K1530" i="2"/>
  <c r="J1530" i="2"/>
  <c r="I1530" i="2"/>
  <c r="H1530" i="2"/>
  <c r="G1530" i="2"/>
  <c r="F1530" i="2"/>
  <c r="E1530" i="2"/>
  <c r="D1530" i="2"/>
  <c r="P1529" i="2"/>
  <c r="O1529" i="2"/>
  <c r="L1529" i="2"/>
  <c r="K1529" i="2"/>
  <c r="I1529" i="2"/>
  <c r="H1529" i="2"/>
  <c r="G1529" i="2"/>
  <c r="F1529" i="2"/>
  <c r="M1529" i="2" s="1"/>
  <c r="E1529" i="2"/>
  <c r="D1529" i="2"/>
  <c r="P1528" i="2"/>
  <c r="O1528" i="2"/>
  <c r="L1528" i="2"/>
  <c r="K1528" i="2"/>
  <c r="I1528" i="2"/>
  <c r="H1528" i="2"/>
  <c r="G1528" i="2"/>
  <c r="F1528" i="2"/>
  <c r="E1528" i="2"/>
  <c r="D1528" i="2"/>
  <c r="J1528" i="2" s="1"/>
  <c r="P1527" i="2"/>
  <c r="O1527" i="2"/>
  <c r="L1527" i="2"/>
  <c r="K1527" i="2"/>
  <c r="I1527" i="2"/>
  <c r="H1527" i="2"/>
  <c r="G1527" i="2"/>
  <c r="F1527" i="2"/>
  <c r="E1527" i="2"/>
  <c r="D1527" i="2"/>
  <c r="P1526" i="2"/>
  <c r="O1526" i="2"/>
  <c r="L1526" i="2"/>
  <c r="K1526" i="2"/>
  <c r="I1526" i="2"/>
  <c r="H1526" i="2"/>
  <c r="G1526" i="2"/>
  <c r="F1526" i="2"/>
  <c r="E1526" i="2"/>
  <c r="D1526" i="2"/>
  <c r="P1525" i="2"/>
  <c r="O1525" i="2"/>
  <c r="L1525" i="2"/>
  <c r="K1525" i="2"/>
  <c r="I1525" i="2"/>
  <c r="H1525" i="2"/>
  <c r="G1525" i="2"/>
  <c r="F1525" i="2"/>
  <c r="M1525" i="2" s="1"/>
  <c r="E1525" i="2"/>
  <c r="D1525" i="2"/>
  <c r="C1525" i="2" s="1"/>
  <c r="P1524" i="2"/>
  <c r="O1524" i="2"/>
  <c r="L1524" i="2"/>
  <c r="K1524" i="2"/>
  <c r="I1524" i="2"/>
  <c r="H1524" i="2"/>
  <c r="G1524" i="2"/>
  <c r="F1524" i="2"/>
  <c r="E1524" i="2"/>
  <c r="D1524" i="2"/>
  <c r="P1523" i="2"/>
  <c r="O1523" i="2"/>
  <c r="L1523" i="2"/>
  <c r="K1523" i="2"/>
  <c r="J1523" i="2"/>
  <c r="I1523" i="2"/>
  <c r="H1523" i="2"/>
  <c r="G1523" i="2"/>
  <c r="F1523" i="2"/>
  <c r="E1523" i="2"/>
  <c r="D1523" i="2"/>
  <c r="C1523" i="2"/>
  <c r="P1522" i="2"/>
  <c r="O1522" i="2"/>
  <c r="L1522" i="2"/>
  <c r="K1522" i="2"/>
  <c r="I1522" i="2"/>
  <c r="H1522" i="2"/>
  <c r="G1522" i="2"/>
  <c r="F1522" i="2"/>
  <c r="M1522" i="2" s="1"/>
  <c r="E1522" i="2"/>
  <c r="D1522" i="2"/>
  <c r="P1521" i="2"/>
  <c r="O1521" i="2"/>
  <c r="L1521" i="2"/>
  <c r="K1521" i="2"/>
  <c r="I1521" i="2"/>
  <c r="H1521" i="2"/>
  <c r="G1521" i="2"/>
  <c r="F1521" i="2"/>
  <c r="M1521" i="2" s="1"/>
  <c r="E1521" i="2"/>
  <c r="D1521" i="2"/>
  <c r="C1521" i="2" s="1"/>
  <c r="P1520" i="2"/>
  <c r="O1520" i="2"/>
  <c r="L1520" i="2"/>
  <c r="K1520" i="2"/>
  <c r="J1520" i="2"/>
  <c r="I1520" i="2"/>
  <c r="H1520" i="2"/>
  <c r="G1520" i="2"/>
  <c r="F1520" i="2"/>
  <c r="E1520" i="2"/>
  <c r="D1520" i="2"/>
  <c r="P1519" i="2"/>
  <c r="O1519" i="2"/>
  <c r="L1519" i="2"/>
  <c r="K1519" i="2"/>
  <c r="I1519" i="2"/>
  <c r="H1519" i="2"/>
  <c r="G1519" i="2"/>
  <c r="F1519" i="2"/>
  <c r="E1519" i="2"/>
  <c r="D1519" i="2"/>
  <c r="C1519" i="2" s="1"/>
  <c r="P1518" i="2"/>
  <c r="O1518" i="2"/>
  <c r="L1518" i="2"/>
  <c r="K1518" i="2"/>
  <c r="I1518" i="2"/>
  <c r="H1518" i="2"/>
  <c r="G1518" i="2"/>
  <c r="F1518" i="2"/>
  <c r="E1518" i="2"/>
  <c r="D1518" i="2"/>
  <c r="P1517" i="2"/>
  <c r="O1517" i="2"/>
  <c r="L1517" i="2"/>
  <c r="K1517" i="2"/>
  <c r="I1517" i="2"/>
  <c r="H1517" i="2"/>
  <c r="G1517" i="2"/>
  <c r="F1517" i="2"/>
  <c r="M1517" i="2" s="1"/>
  <c r="E1517" i="2"/>
  <c r="D1517" i="2"/>
  <c r="J1517" i="2" s="1"/>
  <c r="P1516" i="2"/>
  <c r="O1516" i="2"/>
  <c r="L1516" i="2"/>
  <c r="K1516" i="2"/>
  <c r="I1516" i="2"/>
  <c r="H1516" i="2"/>
  <c r="G1516" i="2"/>
  <c r="F1516" i="2"/>
  <c r="E1516" i="2"/>
  <c r="D1516" i="2"/>
  <c r="P1515" i="2"/>
  <c r="O1515" i="2"/>
  <c r="L1515" i="2"/>
  <c r="K1515" i="2"/>
  <c r="J1515" i="2"/>
  <c r="I1515" i="2"/>
  <c r="H1515" i="2"/>
  <c r="G1515" i="2"/>
  <c r="F1515" i="2"/>
  <c r="E1515" i="2"/>
  <c r="D1515" i="2"/>
  <c r="C1515" i="2"/>
  <c r="P1514" i="2"/>
  <c r="O1514" i="2"/>
  <c r="L1514" i="2"/>
  <c r="K1514" i="2"/>
  <c r="I1514" i="2"/>
  <c r="H1514" i="2"/>
  <c r="G1514" i="2"/>
  <c r="F1514" i="2"/>
  <c r="E1514" i="2"/>
  <c r="D1514" i="2"/>
  <c r="P1513" i="2"/>
  <c r="O1513" i="2"/>
  <c r="L1513" i="2"/>
  <c r="K1513" i="2"/>
  <c r="I1513" i="2"/>
  <c r="H1513" i="2"/>
  <c r="G1513" i="2"/>
  <c r="F1513" i="2"/>
  <c r="M1513" i="2" s="1"/>
  <c r="E1513" i="2"/>
  <c r="D1513" i="2"/>
  <c r="J1513" i="2" s="1"/>
  <c r="N1513" i="2" s="1"/>
  <c r="Y1513" i="2" s="1"/>
  <c r="P1512" i="2"/>
  <c r="O1512" i="2"/>
  <c r="L1512" i="2"/>
  <c r="K1512" i="2"/>
  <c r="I1512" i="2"/>
  <c r="H1512" i="2"/>
  <c r="G1512" i="2"/>
  <c r="F1512" i="2"/>
  <c r="E1512" i="2"/>
  <c r="D1512" i="2"/>
  <c r="P1511" i="2"/>
  <c r="O1511" i="2"/>
  <c r="L1511" i="2"/>
  <c r="K1511" i="2"/>
  <c r="I1511" i="2"/>
  <c r="H1511" i="2"/>
  <c r="G1511" i="2"/>
  <c r="F1511" i="2"/>
  <c r="M1511" i="2" s="1"/>
  <c r="E1511" i="2"/>
  <c r="D1511" i="2"/>
  <c r="J1511" i="2" s="1"/>
  <c r="C1511" i="2"/>
  <c r="P1510" i="2"/>
  <c r="O1510" i="2"/>
  <c r="L1510" i="2"/>
  <c r="K1510" i="2"/>
  <c r="I1510" i="2"/>
  <c r="H1510" i="2"/>
  <c r="G1510" i="2"/>
  <c r="F1510" i="2"/>
  <c r="E1510" i="2"/>
  <c r="D1510" i="2"/>
  <c r="P1509" i="2"/>
  <c r="O1509" i="2"/>
  <c r="L1509" i="2"/>
  <c r="K1509" i="2"/>
  <c r="I1509" i="2"/>
  <c r="H1509" i="2"/>
  <c r="G1509" i="2"/>
  <c r="F1509" i="2"/>
  <c r="E1509" i="2"/>
  <c r="D1509" i="2"/>
  <c r="J1509" i="2" s="1"/>
  <c r="P1508" i="2"/>
  <c r="O1508" i="2"/>
  <c r="L1508" i="2"/>
  <c r="K1508" i="2"/>
  <c r="I1508" i="2"/>
  <c r="H1508" i="2"/>
  <c r="G1508" i="2"/>
  <c r="F1508" i="2"/>
  <c r="E1508" i="2"/>
  <c r="D1508" i="2"/>
  <c r="J1508" i="2" s="1"/>
  <c r="P1507" i="2"/>
  <c r="O1507" i="2"/>
  <c r="L1507" i="2"/>
  <c r="K1507" i="2"/>
  <c r="J1507" i="2"/>
  <c r="I1507" i="2"/>
  <c r="H1507" i="2"/>
  <c r="G1507" i="2"/>
  <c r="F1507" i="2"/>
  <c r="E1507" i="2"/>
  <c r="D1507" i="2"/>
  <c r="P1506" i="2"/>
  <c r="O1506" i="2"/>
  <c r="L1506" i="2"/>
  <c r="K1506" i="2"/>
  <c r="I1506" i="2"/>
  <c r="H1506" i="2"/>
  <c r="G1506" i="2"/>
  <c r="F1506" i="2"/>
  <c r="E1506" i="2"/>
  <c r="D1506" i="2"/>
  <c r="P1505" i="2"/>
  <c r="O1505" i="2"/>
  <c r="L1505" i="2"/>
  <c r="K1505" i="2"/>
  <c r="J1505" i="2"/>
  <c r="I1505" i="2"/>
  <c r="H1505" i="2"/>
  <c r="G1505" i="2"/>
  <c r="F1505" i="2"/>
  <c r="E1505" i="2"/>
  <c r="D1505" i="2"/>
  <c r="P1504" i="2"/>
  <c r="O1504" i="2"/>
  <c r="L1504" i="2"/>
  <c r="K1504" i="2"/>
  <c r="I1504" i="2"/>
  <c r="H1504" i="2"/>
  <c r="G1504" i="2"/>
  <c r="F1504" i="2"/>
  <c r="M1504" i="2" s="1"/>
  <c r="E1504" i="2"/>
  <c r="D1504" i="2"/>
  <c r="J1504" i="2" s="1"/>
  <c r="P1503" i="2"/>
  <c r="O1503" i="2"/>
  <c r="L1503" i="2"/>
  <c r="K1503" i="2"/>
  <c r="I1503" i="2"/>
  <c r="H1503" i="2"/>
  <c r="G1503" i="2"/>
  <c r="F1503" i="2"/>
  <c r="M1503" i="2" s="1"/>
  <c r="E1503" i="2"/>
  <c r="D1503" i="2"/>
  <c r="J1503" i="2" s="1"/>
  <c r="P1502" i="2"/>
  <c r="O1502" i="2"/>
  <c r="L1502" i="2"/>
  <c r="K1502" i="2"/>
  <c r="I1502" i="2"/>
  <c r="H1502" i="2"/>
  <c r="G1502" i="2"/>
  <c r="F1502" i="2"/>
  <c r="E1502" i="2"/>
  <c r="D1502" i="2"/>
  <c r="P1501" i="2"/>
  <c r="O1501" i="2"/>
  <c r="L1501" i="2"/>
  <c r="K1501" i="2"/>
  <c r="J1501" i="2"/>
  <c r="I1501" i="2"/>
  <c r="H1501" i="2"/>
  <c r="G1501" i="2"/>
  <c r="F1501" i="2"/>
  <c r="E1501" i="2"/>
  <c r="D1501" i="2"/>
  <c r="P1500" i="2"/>
  <c r="O1500" i="2"/>
  <c r="L1500" i="2"/>
  <c r="K1500" i="2"/>
  <c r="J1500" i="2"/>
  <c r="I1500" i="2"/>
  <c r="H1500" i="2"/>
  <c r="G1500" i="2"/>
  <c r="F1500" i="2"/>
  <c r="E1500" i="2"/>
  <c r="D1500" i="2"/>
  <c r="P1499" i="2"/>
  <c r="O1499" i="2"/>
  <c r="L1499" i="2"/>
  <c r="K1499" i="2"/>
  <c r="I1499" i="2"/>
  <c r="H1499" i="2"/>
  <c r="G1499" i="2"/>
  <c r="F1499" i="2"/>
  <c r="E1499" i="2"/>
  <c r="D1499" i="2"/>
  <c r="J1499" i="2" s="1"/>
  <c r="P1498" i="2"/>
  <c r="O1498" i="2"/>
  <c r="L1498" i="2"/>
  <c r="K1498" i="2"/>
  <c r="I1498" i="2"/>
  <c r="H1498" i="2"/>
  <c r="G1498" i="2"/>
  <c r="F1498" i="2"/>
  <c r="M1498" i="2" s="1"/>
  <c r="E1498" i="2"/>
  <c r="D1498" i="2"/>
  <c r="J1498" i="2" s="1"/>
  <c r="P1497" i="2"/>
  <c r="O1497" i="2"/>
  <c r="L1497" i="2"/>
  <c r="K1497" i="2"/>
  <c r="I1497" i="2"/>
  <c r="H1497" i="2"/>
  <c r="G1497" i="2"/>
  <c r="F1497" i="2"/>
  <c r="E1497" i="2"/>
  <c r="D1497" i="2"/>
  <c r="J1497" i="2" s="1"/>
  <c r="P1496" i="2"/>
  <c r="O1496" i="2"/>
  <c r="L1496" i="2"/>
  <c r="K1496" i="2"/>
  <c r="I1496" i="2"/>
  <c r="H1496" i="2"/>
  <c r="G1496" i="2"/>
  <c r="F1496" i="2"/>
  <c r="E1496" i="2"/>
  <c r="D1496" i="2"/>
  <c r="C1496" i="2" s="1"/>
  <c r="P1495" i="2"/>
  <c r="O1495" i="2"/>
  <c r="L1495" i="2"/>
  <c r="K1495" i="2"/>
  <c r="I1495" i="2"/>
  <c r="H1495" i="2"/>
  <c r="G1495" i="2"/>
  <c r="F1495" i="2"/>
  <c r="E1495" i="2"/>
  <c r="D1495" i="2"/>
  <c r="J1495" i="2" s="1"/>
  <c r="P1494" i="2"/>
  <c r="O1494" i="2"/>
  <c r="L1494" i="2"/>
  <c r="K1494" i="2"/>
  <c r="J1494" i="2"/>
  <c r="I1494" i="2"/>
  <c r="H1494" i="2"/>
  <c r="G1494" i="2"/>
  <c r="F1494" i="2"/>
  <c r="E1494" i="2"/>
  <c r="D1494" i="2"/>
  <c r="P1493" i="2"/>
  <c r="O1493" i="2"/>
  <c r="L1493" i="2"/>
  <c r="K1493" i="2"/>
  <c r="I1493" i="2"/>
  <c r="H1493" i="2"/>
  <c r="G1493" i="2"/>
  <c r="F1493" i="2"/>
  <c r="E1493" i="2"/>
  <c r="D1493" i="2"/>
  <c r="J1493" i="2" s="1"/>
  <c r="P1492" i="2"/>
  <c r="O1492" i="2"/>
  <c r="L1492" i="2"/>
  <c r="K1492" i="2"/>
  <c r="I1492" i="2"/>
  <c r="H1492" i="2"/>
  <c r="G1492" i="2"/>
  <c r="F1492" i="2"/>
  <c r="E1492" i="2"/>
  <c r="J1492" i="2" s="1"/>
  <c r="D1492" i="2"/>
  <c r="P1491" i="2"/>
  <c r="O1491" i="2"/>
  <c r="L1491" i="2"/>
  <c r="K1491" i="2"/>
  <c r="I1491" i="2"/>
  <c r="H1491" i="2"/>
  <c r="G1491" i="2"/>
  <c r="F1491" i="2"/>
  <c r="M1491" i="2" s="1"/>
  <c r="E1491" i="2"/>
  <c r="D1491" i="2"/>
  <c r="J1491" i="2" s="1"/>
  <c r="P1490" i="2"/>
  <c r="O1490" i="2"/>
  <c r="L1490" i="2"/>
  <c r="K1490" i="2"/>
  <c r="I1490" i="2"/>
  <c r="H1490" i="2"/>
  <c r="G1490" i="2"/>
  <c r="F1490" i="2"/>
  <c r="M1490" i="2" s="1"/>
  <c r="E1490" i="2"/>
  <c r="D1490" i="2"/>
  <c r="J1490" i="2" s="1"/>
  <c r="P1489" i="2"/>
  <c r="O1489" i="2"/>
  <c r="L1489" i="2"/>
  <c r="K1489" i="2"/>
  <c r="I1489" i="2"/>
  <c r="H1489" i="2"/>
  <c r="G1489" i="2"/>
  <c r="F1489" i="2"/>
  <c r="E1489" i="2"/>
  <c r="D1489" i="2"/>
  <c r="J1489" i="2" s="1"/>
  <c r="P1488" i="2"/>
  <c r="O1488" i="2"/>
  <c r="L1488" i="2"/>
  <c r="K1488" i="2"/>
  <c r="I1488" i="2"/>
  <c r="H1488" i="2"/>
  <c r="G1488" i="2"/>
  <c r="F1488" i="2"/>
  <c r="E1488" i="2"/>
  <c r="D1488" i="2"/>
  <c r="P1487" i="2"/>
  <c r="O1487" i="2"/>
  <c r="L1487" i="2"/>
  <c r="K1487" i="2"/>
  <c r="J1487" i="2"/>
  <c r="I1487" i="2"/>
  <c r="H1487" i="2"/>
  <c r="G1487" i="2"/>
  <c r="F1487" i="2"/>
  <c r="E1487" i="2"/>
  <c r="D1487" i="2"/>
  <c r="P1486" i="2"/>
  <c r="O1486" i="2"/>
  <c r="L1486" i="2"/>
  <c r="K1486" i="2"/>
  <c r="I1486" i="2"/>
  <c r="H1486" i="2"/>
  <c r="G1486" i="2"/>
  <c r="F1486" i="2"/>
  <c r="E1486" i="2"/>
  <c r="J1486" i="2" s="1"/>
  <c r="D1486" i="2"/>
  <c r="P1485" i="2"/>
  <c r="O1485" i="2"/>
  <c r="L1485" i="2"/>
  <c r="K1485" i="2"/>
  <c r="I1485" i="2"/>
  <c r="H1485" i="2"/>
  <c r="G1485" i="2"/>
  <c r="F1485" i="2"/>
  <c r="E1485" i="2"/>
  <c r="D1485" i="2"/>
  <c r="J1485" i="2" s="1"/>
  <c r="P1484" i="2"/>
  <c r="O1484" i="2"/>
  <c r="L1484" i="2"/>
  <c r="K1484" i="2"/>
  <c r="I1484" i="2"/>
  <c r="H1484" i="2"/>
  <c r="G1484" i="2"/>
  <c r="F1484" i="2"/>
  <c r="M1484" i="2" s="1"/>
  <c r="E1484" i="2"/>
  <c r="D1484" i="2"/>
  <c r="J1484" i="2" s="1"/>
  <c r="P1483" i="2"/>
  <c r="O1483" i="2"/>
  <c r="L1483" i="2"/>
  <c r="K1483" i="2"/>
  <c r="I1483" i="2"/>
  <c r="H1483" i="2"/>
  <c r="G1483" i="2"/>
  <c r="F1483" i="2"/>
  <c r="M1483" i="2" s="1"/>
  <c r="E1483" i="2"/>
  <c r="D1483" i="2"/>
  <c r="J1483" i="2" s="1"/>
  <c r="P1482" i="2"/>
  <c r="O1482" i="2"/>
  <c r="L1482" i="2"/>
  <c r="K1482" i="2"/>
  <c r="I1482" i="2"/>
  <c r="H1482" i="2"/>
  <c r="G1482" i="2"/>
  <c r="F1482" i="2"/>
  <c r="E1482" i="2"/>
  <c r="D1482" i="2"/>
  <c r="P1481" i="2"/>
  <c r="O1481" i="2"/>
  <c r="L1481" i="2"/>
  <c r="K1481" i="2"/>
  <c r="J1481" i="2"/>
  <c r="I1481" i="2"/>
  <c r="H1481" i="2"/>
  <c r="G1481" i="2"/>
  <c r="F1481" i="2"/>
  <c r="E1481" i="2"/>
  <c r="D1481" i="2"/>
  <c r="P1480" i="2"/>
  <c r="O1480" i="2"/>
  <c r="L1480" i="2"/>
  <c r="K1480" i="2"/>
  <c r="I1480" i="2"/>
  <c r="H1480" i="2"/>
  <c r="G1480" i="2"/>
  <c r="F1480" i="2"/>
  <c r="E1480" i="2"/>
  <c r="J1480" i="2" s="1"/>
  <c r="D1480" i="2"/>
  <c r="P1479" i="2"/>
  <c r="O1479" i="2"/>
  <c r="L1479" i="2"/>
  <c r="K1479" i="2"/>
  <c r="I1479" i="2"/>
  <c r="H1479" i="2"/>
  <c r="G1479" i="2"/>
  <c r="F1479" i="2"/>
  <c r="E1479" i="2"/>
  <c r="J1479" i="2" s="1"/>
  <c r="D1479" i="2"/>
  <c r="P1478" i="2"/>
  <c r="O1478" i="2"/>
  <c r="L1478" i="2"/>
  <c r="K1478" i="2"/>
  <c r="I1478" i="2"/>
  <c r="H1478" i="2"/>
  <c r="N1478" i="2" s="1"/>
  <c r="R1478" i="2" s="1"/>
  <c r="G1478" i="2"/>
  <c r="F1478" i="2"/>
  <c r="M1478" i="2" s="1"/>
  <c r="E1478" i="2"/>
  <c r="D1478" i="2"/>
  <c r="J1478" i="2" s="1"/>
  <c r="P1477" i="2"/>
  <c r="O1477" i="2"/>
  <c r="L1477" i="2"/>
  <c r="K1477" i="2"/>
  <c r="I1477" i="2"/>
  <c r="H1477" i="2"/>
  <c r="G1477" i="2"/>
  <c r="F1477" i="2"/>
  <c r="E1477" i="2"/>
  <c r="D1477" i="2"/>
  <c r="J1477" i="2" s="1"/>
  <c r="P1476" i="2"/>
  <c r="O1476" i="2"/>
  <c r="L1476" i="2"/>
  <c r="K1476" i="2"/>
  <c r="I1476" i="2"/>
  <c r="H1476" i="2"/>
  <c r="G1476" i="2"/>
  <c r="F1476" i="2"/>
  <c r="E1476" i="2"/>
  <c r="D1476" i="2"/>
  <c r="J1476" i="2" s="1"/>
  <c r="P1475" i="2"/>
  <c r="O1475" i="2"/>
  <c r="L1475" i="2"/>
  <c r="K1475" i="2"/>
  <c r="I1475" i="2"/>
  <c r="H1475" i="2"/>
  <c r="G1475" i="2"/>
  <c r="F1475" i="2"/>
  <c r="E1475" i="2"/>
  <c r="D1475" i="2"/>
  <c r="J1475" i="2" s="1"/>
  <c r="P1474" i="2"/>
  <c r="O1474" i="2"/>
  <c r="L1474" i="2"/>
  <c r="K1474" i="2"/>
  <c r="J1474" i="2"/>
  <c r="I1474" i="2"/>
  <c r="H1474" i="2"/>
  <c r="G1474" i="2"/>
  <c r="F1474" i="2"/>
  <c r="E1474" i="2"/>
  <c r="D1474" i="2"/>
  <c r="P1473" i="2"/>
  <c r="O1473" i="2"/>
  <c r="L1473" i="2"/>
  <c r="K1473" i="2"/>
  <c r="I1473" i="2"/>
  <c r="H1473" i="2"/>
  <c r="G1473" i="2"/>
  <c r="F1473" i="2"/>
  <c r="E1473" i="2"/>
  <c r="D1473" i="2"/>
  <c r="P1472" i="2"/>
  <c r="O1472" i="2"/>
  <c r="L1472" i="2"/>
  <c r="K1472" i="2"/>
  <c r="I1472" i="2"/>
  <c r="H1472" i="2"/>
  <c r="G1472" i="2"/>
  <c r="F1472" i="2"/>
  <c r="M1472" i="2" s="1"/>
  <c r="E1472" i="2"/>
  <c r="D1472" i="2"/>
  <c r="P1471" i="2"/>
  <c r="O1471" i="2"/>
  <c r="L1471" i="2"/>
  <c r="K1471" i="2"/>
  <c r="I1471" i="2"/>
  <c r="H1471" i="2"/>
  <c r="G1471" i="2"/>
  <c r="F1471" i="2"/>
  <c r="E1471" i="2"/>
  <c r="D1471" i="2"/>
  <c r="P1470" i="2"/>
  <c r="O1470" i="2"/>
  <c r="L1470" i="2"/>
  <c r="K1470" i="2"/>
  <c r="I1470" i="2"/>
  <c r="H1470" i="2"/>
  <c r="G1470" i="2"/>
  <c r="F1470" i="2"/>
  <c r="E1470" i="2"/>
  <c r="D1470" i="2"/>
  <c r="P1469" i="2"/>
  <c r="O1469" i="2"/>
  <c r="L1469" i="2"/>
  <c r="K1469" i="2"/>
  <c r="I1469" i="2"/>
  <c r="H1469" i="2"/>
  <c r="G1469" i="2"/>
  <c r="F1469" i="2"/>
  <c r="E1469" i="2"/>
  <c r="D1469" i="2"/>
  <c r="P1468" i="2"/>
  <c r="O1468" i="2"/>
  <c r="L1468" i="2"/>
  <c r="K1468" i="2"/>
  <c r="I1468" i="2"/>
  <c r="H1468" i="2"/>
  <c r="G1468" i="2"/>
  <c r="F1468" i="2"/>
  <c r="E1468" i="2"/>
  <c r="D1468" i="2"/>
  <c r="P1467" i="2"/>
  <c r="O1467" i="2"/>
  <c r="L1467" i="2"/>
  <c r="K1467" i="2"/>
  <c r="I1467" i="2"/>
  <c r="H1467" i="2"/>
  <c r="G1467" i="2"/>
  <c r="F1467" i="2"/>
  <c r="E1467" i="2"/>
  <c r="D1467" i="2"/>
  <c r="P1466" i="2"/>
  <c r="O1466" i="2"/>
  <c r="L1466" i="2"/>
  <c r="K1466" i="2"/>
  <c r="I1466" i="2"/>
  <c r="H1466" i="2"/>
  <c r="G1466" i="2"/>
  <c r="F1466" i="2"/>
  <c r="E1466" i="2"/>
  <c r="D1466" i="2"/>
  <c r="P1465" i="2"/>
  <c r="O1465" i="2"/>
  <c r="L1465" i="2"/>
  <c r="K1465" i="2"/>
  <c r="I1465" i="2"/>
  <c r="H1465" i="2"/>
  <c r="G1465" i="2"/>
  <c r="F1465" i="2"/>
  <c r="E1465" i="2"/>
  <c r="D1465" i="2"/>
  <c r="P1464" i="2"/>
  <c r="O1464" i="2"/>
  <c r="L1464" i="2"/>
  <c r="K1464" i="2"/>
  <c r="I1464" i="2"/>
  <c r="H1464" i="2"/>
  <c r="G1464" i="2"/>
  <c r="F1464" i="2"/>
  <c r="M1464" i="2" s="1"/>
  <c r="E1464" i="2"/>
  <c r="D1464" i="2"/>
  <c r="P1463" i="2"/>
  <c r="O1463" i="2"/>
  <c r="L1463" i="2"/>
  <c r="K1463" i="2"/>
  <c r="I1463" i="2"/>
  <c r="H1463" i="2"/>
  <c r="G1463" i="2"/>
  <c r="F1463" i="2"/>
  <c r="M1463" i="2" s="1"/>
  <c r="E1463" i="2"/>
  <c r="D1463" i="2"/>
  <c r="P1462" i="2"/>
  <c r="O1462" i="2"/>
  <c r="L1462" i="2"/>
  <c r="K1462" i="2"/>
  <c r="I1462" i="2"/>
  <c r="H1462" i="2"/>
  <c r="G1462" i="2"/>
  <c r="F1462" i="2"/>
  <c r="E1462" i="2"/>
  <c r="D1462" i="2"/>
  <c r="P1461" i="2"/>
  <c r="O1461" i="2"/>
  <c r="L1461" i="2"/>
  <c r="K1461" i="2"/>
  <c r="I1461" i="2"/>
  <c r="H1461" i="2"/>
  <c r="G1461" i="2"/>
  <c r="F1461" i="2"/>
  <c r="E1461" i="2"/>
  <c r="D1461" i="2"/>
  <c r="P1460" i="2"/>
  <c r="O1460" i="2"/>
  <c r="L1460" i="2"/>
  <c r="K1460" i="2"/>
  <c r="I1460" i="2"/>
  <c r="H1460" i="2"/>
  <c r="G1460" i="2"/>
  <c r="F1460" i="2"/>
  <c r="E1460" i="2"/>
  <c r="D1460" i="2"/>
  <c r="P1459" i="2"/>
  <c r="O1459" i="2"/>
  <c r="L1459" i="2"/>
  <c r="K1459" i="2"/>
  <c r="I1459" i="2"/>
  <c r="H1459" i="2"/>
  <c r="G1459" i="2"/>
  <c r="F1459" i="2"/>
  <c r="M1459" i="2" s="1"/>
  <c r="E1459" i="2"/>
  <c r="D1459" i="2"/>
  <c r="P1458" i="2"/>
  <c r="O1458" i="2"/>
  <c r="L1458" i="2"/>
  <c r="K1458" i="2"/>
  <c r="I1458" i="2"/>
  <c r="H1458" i="2"/>
  <c r="G1458" i="2"/>
  <c r="F1458" i="2"/>
  <c r="E1458" i="2"/>
  <c r="D1458" i="2"/>
  <c r="P1457" i="2"/>
  <c r="O1457" i="2"/>
  <c r="L1457" i="2"/>
  <c r="K1457" i="2"/>
  <c r="I1457" i="2"/>
  <c r="H1457" i="2"/>
  <c r="G1457" i="2"/>
  <c r="F1457" i="2"/>
  <c r="E1457" i="2"/>
  <c r="D1457" i="2"/>
  <c r="P1456" i="2"/>
  <c r="O1456" i="2"/>
  <c r="L1456" i="2"/>
  <c r="K1456" i="2"/>
  <c r="I1456" i="2"/>
  <c r="H1456" i="2"/>
  <c r="G1456" i="2"/>
  <c r="F1456" i="2"/>
  <c r="M1456" i="2" s="1"/>
  <c r="E1456" i="2"/>
  <c r="D1456" i="2"/>
  <c r="P1455" i="2"/>
  <c r="O1455" i="2"/>
  <c r="L1455" i="2"/>
  <c r="K1455" i="2"/>
  <c r="I1455" i="2"/>
  <c r="H1455" i="2"/>
  <c r="G1455" i="2"/>
  <c r="F1455" i="2"/>
  <c r="M1455" i="2" s="1"/>
  <c r="E1455" i="2"/>
  <c r="D1455" i="2"/>
  <c r="P1454" i="2"/>
  <c r="O1454" i="2"/>
  <c r="L1454" i="2"/>
  <c r="K1454" i="2"/>
  <c r="I1454" i="2"/>
  <c r="H1454" i="2"/>
  <c r="G1454" i="2"/>
  <c r="F1454" i="2"/>
  <c r="E1454" i="2"/>
  <c r="D1454" i="2"/>
  <c r="P1453" i="2"/>
  <c r="O1453" i="2"/>
  <c r="L1453" i="2"/>
  <c r="K1453" i="2"/>
  <c r="I1453" i="2"/>
  <c r="H1453" i="2"/>
  <c r="G1453" i="2"/>
  <c r="F1453" i="2"/>
  <c r="E1453" i="2"/>
  <c r="D1453" i="2"/>
  <c r="P1452" i="2"/>
  <c r="O1452" i="2"/>
  <c r="L1452" i="2"/>
  <c r="K1452" i="2"/>
  <c r="I1452" i="2"/>
  <c r="H1452" i="2"/>
  <c r="G1452" i="2"/>
  <c r="F1452" i="2"/>
  <c r="M1452" i="2" s="1"/>
  <c r="E1452" i="2"/>
  <c r="D1452" i="2"/>
  <c r="P1451" i="2"/>
  <c r="O1451" i="2"/>
  <c r="L1451" i="2"/>
  <c r="K1451" i="2"/>
  <c r="I1451" i="2"/>
  <c r="H1451" i="2"/>
  <c r="G1451" i="2"/>
  <c r="F1451" i="2"/>
  <c r="M1451" i="2" s="1"/>
  <c r="E1451" i="2"/>
  <c r="D1451" i="2"/>
  <c r="P1450" i="2"/>
  <c r="O1450" i="2"/>
  <c r="L1450" i="2"/>
  <c r="K1450" i="2"/>
  <c r="I1450" i="2"/>
  <c r="H1450" i="2"/>
  <c r="G1450" i="2"/>
  <c r="F1450" i="2"/>
  <c r="E1450" i="2"/>
  <c r="D1450" i="2"/>
  <c r="P1449" i="2"/>
  <c r="O1449" i="2"/>
  <c r="L1449" i="2"/>
  <c r="K1449" i="2"/>
  <c r="I1449" i="2"/>
  <c r="H1449" i="2"/>
  <c r="G1449" i="2"/>
  <c r="F1449" i="2"/>
  <c r="E1449" i="2"/>
  <c r="D1449" i="2"/>
  <c r="P1448" i="2"/>
  <c r="O1448" i="2"/>
  <c r="L1448" i="2"/>
  <c r="K1448" i="2"/>
  <c r="I1448" i="2"/>
  <c r="H1448" i="2"/>
  <c r="G1448" i="2"/>
  <c r="F1448" i="2"/>
  <c r="M1448" i="2" s="1"/>
  <c r="E1448" i="2"/>
  <c r="D1448" i="2"/>
  <c r="P1447" i="2"/>
  <c r="O1447" i="2"/>
  <c r="L1447" i="2"/>
  <c r="K1447" i="2"/>
  <c r="I1447" i="2"/>
  <c r="H1447" i="2"/>
  <c r="G1447" i="2"/>
  <c r="F1447" i="2"/>
  <c r="M1447" i="2" s="1"/>
  <c r="E1447" i="2"/>
  <c r="D1447" i="2"/>
  <c r="P1446" i="2"/>
  <c r="O1446" i="2"/>
  <c r="L1446" i="2"/>
  <c r="K1446" i="2"/>
  <c r="I1446" i="2"/>
  <c r="H1446" i="2"/>
  <c r="G1446" i="2"/>
  <c r="F1446" i="2"/>
  <c r="E1446" i="2"/>
  <c r="D1446" i="2"/>
  <c r="P1445" i="2"/>
  <c r="O1445" i="2"/>
  <c r="L1445" i="2"/>
  <c r="K1445" i="2"/>
  <c r="I1445" i="2"/>
  <c r="H1445" i="2"/>
  <c r="G1445" i="2"/>
  <c r="F1445" i="2"/>
  <c r="E1445" i="2"/>
  <c r="D1445" i="2"/>
  <c r="P1444" i="2"/>
  <c r="O1444" i="2"/>
  <c r="L1444" i="2"/>
  <c r="K1444" i="2"/>
  <c r="I1444" i="2"/>
  <c r="H1444" i="2"/>
  <c r="G1444" i="2"/>
  <c r="F1444" i="2"/>
  <c r="E1444" i="2"/>
  <c r="D1444" i="2"/>
  <c r="P1443" i="2"/>
  <c r="O1443" i="2"/>
  <c r="L1443" i="2"/>
  <c r="K1443" i="2"/>
  <c r="I1443" i="2"/>
  <c r="H1443" i="2"/>
  <c r="G1443" i="2"/>
  <c r="F1443" i="2"/>
  <c r="E1443" i="2"/>
  <c r="D1443" i="2"/>
  <c r="P1442" i="2"/>
  <c r="O1442" i="2"/>
  <c r="L1442" i="2"/>
  <c r="K1442" i="2"/>
  <c r="I1442" i="2"/>
  <c r="H1442" i="2"/>
  <c r="G1442" i="2"/>
  <c r="F1442" i="2"/>
  <c r="E1442" i="2"/>
  <c r="D1442" i="2"/>
  <c r="P1441" i="2"/>
  <c r="O1441" i="2"/>
  <c r="L1441" i="2"/>
  <c r="K1441" i="2"/>
  <c r="I1441" i="2"/>
  <c r="H1441" i="2"/>
  <c r="G1441" i="2"/>
  <c r="F1441" i="2"/>
  <c r="E1441" i="2"/>
  <c r="D1441" i="2"/>
  <c r="J1441" i="2" s="1"/>
  <c r="P1440" i="2"/>
  <c r="O1440" i="2"/>
  <c r="L1440" i="2"/>
  <c r="K1440" i="2"/>
  <c r="I1440" i="2"/>
  <c r="H1440" i="2"/>
  <c r="G1440" i="2"/>
  <c r="F1440" i="2"/>
  <c r="E1440" i="2"/>
  <c r="D1440" i="2"/>
  <c r="J1440" i="2" s="1"/>
  <c r="P1439" i="2"/>
  <c r="O1439" i="2"/>
  <c r="L1439" i="2"/>
  <c r="K1439" i="2"/>
  <c r="I1439" i="2"/>
  <c r="H1439" i="2"/>
  <c r="G1439" i="2"/>
  <c r="F1439" i="2"/>
  <c r="M1439" i="2" s="1"/>
  <c r="E1439" i="2"/>
  <c r="D1439" i="2"/>
  <c r="P1438" i="2"/>
  <c r="O1438" i="2"/>
  <c r="L1438" i="2"/>
  <c r="K1438" i="2"/>
  <c r="I1438" i="2"/>
  <c r="H1438" i="2"/>
  <c r="G1438" i="2"/>
  <c r="F1438" i="2"/>
  <c r="E1438" i="2"/>
  <c r="D1438" i="2"/>
  <c r="P1437" i="2"/>
  <c r="O1437" i="2"/>
  <c r="L1437" i="2"/>
  <c r="K1437" i="2"/>
  <c r="I1437" i="2"/>
  <c r="H1437" i="2"/>
  <c r="G1437" i="2"/>
  <c r="F1437" i="2"/>
  <c r="M1437" i="2" s="1"/>
  <c r="E1437" i="2"/>
  <c r="D1437" i="2"/>
  <c r="P1436" i="2"/>
  <c r="O1436" i="2"/>
  <c r="M1436" i="2"/>
  <c r="L1436" i="2"/>
  <c r="K1436" i="2"/>
  <c r="I1436" i="2"/>
  <c r="H1436" i="2"/>
  <c r="G1436" i="2"/>
  <c r="F1436" i="2"/>
  <c r="E1436" i="2"/>
  <c r="D1436" i="2"/>
  <c r="P1435" i="2"/>
  <c r="O1435" i="2"/>
  <c r="L1435" i="2"/>
  <c r="K1435" i="2"/>
  <c r="I1435" i="2"/>
  <c r="H1435" i="2"/>
  <c r="G1435" i="2"/>
  <c r="M1435" i="2" s="1"/>
  <c r="F1435" i="2"/>
  <c r="E1435" i="2"/>
  <c r="D1435" i="2"/>
  <c r="P1434" i="2"/>
  <c r="O1434" i="2"/>
  <c r="L1434" i="2"/>
  <c r="K1434" i="2"/>
  <c r="I1434" i="2"/>
  <c r="H1434" i="2"/>
  <c r="G1434" i="2"/>
  <c r="F1434" i="2"/>
  <c r="M1434" i="2" s="1"/>
  <c r="E1434" i="2"/>
  <c r="D1434" i="2"/>
  <c r="P1433" i="2"/>
  <c r="O1433" i="2"/>
  <c r="L1433" i="2"/>
  <c r="K1433" i="2"/>
  <c r="I1433" i="2"/>
  <c r="H1433" i="2"/>
  <c r="G1433" i="2"/>
  <c r="F1433" i="2"/>
  <c r="M1433" i="2" s="1"/>
  <c r="E1433" i="2"/>
  <c r="D1433" i="2"/>
  <c r="P1432" i="2"/>
  <c r="O1432" i="2"/>
  <c r="L1432" i="2"/>
  <c r="K1432" i="2"/>
  <c r="I1432" i="2"/>
  <c r="H1432" i="2"/>
  <c r="G1432" i="2"/>
  <c r="F1432" i="2"/>
  <c r="M1432" i="2" s="1"/>
  <c r="E1432" i="2"/>
  <c r="D1432" i="2"/>
  <c r="P1431" i="2"/>
  <c r="O1431" i="2"/>
  <c r="L1431" i="2"/>
  <c r="K1431" i="2"/>
  <c r="I1431" i="2"/>
  <c r="H1431" i="2"/>
  <c r="G1431" i="2"/>
  <c r="F1431" i="2"/>
  <c r="M1431" i="2" s="1"/>
  <c r="E1431" i="2"/>
  <c r="D1431" i="2"/>
  <c r="P1430" i="2"/>
  <c r="O1430" i="2"/>
  <c r="L1430" i="2"/>
  <c r="K1430" i="2"/>
  <c r="I1430" i="2"/>
  <c r="H1430" i="2"/>
  <c r="G1430" i="2"/>
  <c r="F1430" i="2"/>
  <c r="M1430" i="2" s="1"/>
  <c r="E1430" i="2"/>
  <c r="D1430" i="2"/>
  <c r="P1429" i="2"/>
  <c r="O1429" i="2"/>
  <c r="L1429" i="2"/>
  <c r="K1429" i="2"/>
  <c r="I1429" i="2"/>
  <c r="H1429" i="2"/>
  <c r="G1429" i="2"/>
  <c r="F1429" i="2"/>
  <c r="E1429" i="2"/>
  <c r="D1429" i="2"/>
  <c r="P1428" i="2"/>
  <c r="O1428" i="2"/>
  <c r="L1428" i="2"/>
  <c r="K1428" i="2"/>
  <c r="I1428" i="2"/>
  <c r="H1428" i="2"/>
  <c r="G1428" i="2"/>
  <c r="F1428" i="2"/>
  <c r="M1428" i="2" s="1"/>
  <c r="E1428" i="2"/>
  <c r="D1428" i="2"/>
  <c r="P1427" i="2"/>
  <c r="O1427" i="2"/>
  <c r="L1427" i="2"/>
  <c r="K1427" i="2"/>
  <c r="I1427" i="2"/>
  <c r="H1427" i="2"/>
  <c r="G1427" i="2"/>
  <c r="F1427" i="2"/>
  <c r="M1427" i="2" s="1"/>
  <c r="E1427" i="2"/>
  <c r="D1427" i="2"/>
  <c r="P1426" i="2"/>
  <c r="O1426" i="2"/>
  <c r="L1426" i="2"/>
  <c r="K1426" i="2"/>
  <c r="I1426" i="2"/>
  <c r="H1426" i="2"/>
  <c r="G1426" i="2"/>
  <c r="F1426" i="2"/>
  <c r="E1426" i="2"/>
  <c r="D1426" i="2"/>
  <c r="P1425" i="2"/>
  <c r="O1425" i="2"/>
  <c r="L1425" i="2"/>
  <c r="K1425" i="2"/>
  <c r="I1425" i="2"/>
  <c r="H1425" i="2"/>
  <c r="G1425" i="2"/>
  <c r="F1425" i="2"/>
  <c r="E1425" i="2"/>
  <c r="D1425" i="2"/>
  <c r="P1424" i="2"/>
  <c r="O1424" i="2"/>
  <c r="L1424" i="2"/>
  <c r="K1424" i="2"/>
  <c r="I1424" i="2"/>
  <c r="H1424" i="2"/>
  <c r="G1424" i="2"/>
  <c r="M1424" i="2" s="1"/>
  <c r="F1424" i="2"/>
  <c r="E1424" i="2"/>
  <c r="D1424" i="2"/>
  <c r="P1423" i="2"/>
  <c r="O1423" i="2"/>
  <c r="L1423" i="2"/>
  <c r="K1423" i="2"/>
  <c r="I1423" i="2"/>
  <c r="H1423" i="2"/>
  <c r="G1423" i="2"/>
  <c r="F1423" i="2"/>
  <c r="M1423" i="2" s="1"/>
  <c r="E1423" i="2"/>
  <c r="D1423" i="2"/>
  <c r="P1422" i="2"/>
  <c r="O1422" i="2"/>
  <c r="L1422" i="2"/>
  <c r="K1422" i="2"/>
  <c r="I1422" i="2"/>
  <c r="H1422" i="2"/>
  <c r="G1422" i="2"/>
  <c r="F1422" i="2"/>
  <c r="E1422" i="2"/>
  <c r="D1422" i="2"/>
  <c r="P1421" i="2"/>
  <c r="O1421" i="2"/>
  <c r="L1421" i="2"/>
  <c r="K1421" i="2"/>
  <c r="I1421" i="2"/>
  <c r="H1421" i="2"/>
  <c r="G1421" i="2"/>
  <c r="F1421" i="2"/>
  <c r="M1421" i="2" s="1"/>
  <c r="E1421" i="2"/>
  <c r="D1421" i="2"/>
  <c r="P1420" i="2"/>
  <c r="O1420" i="2"/>
  <c r="M1420" i="2"/>
  <c r="L1420" i="2"/>
  <c r="K1420" i="2"/>
  <c r="I1420" i="2"/>
  <c r="H1420" i="2"/>
  <c r="G1420" i="2"/>
  <c r="F1420" i="2"/>
  <c r="E1420" i="2"/>
  <c r="D1420" i="2"/>
  <c r="P1419" i="2"/>
  <c r="O1419" i="2"/>
  <c r="M1419" i="2"/>
  <c r="L1419" i="2"/>
  <c r="K1419" i="2"/>
  <c r="I1419" i="2"/>
  <c r="H1419" i="2"/>
  <c r="G1419" i="2"/>
  <c r="F1419" i="2"/>
  <c r="E1419" i="2"/>
  <c r="D1419" i="2"/>
  <c r="P1418" i="2"/>
  <c r="O1418" i="2"/>
  <c r="L1418" i="2"/>
  <c r="K1418" i="2"/>
  <c r="I1418" i="2"/>
  <c r="H1418" i="2"/>
  <c r="G1418" i="2"/>
  <c r="F1418" i="2"/>
  <c r="M1418" i="2" s="1"/>
  <c r="E1418" i="2"/>
  <c r="D1418" i="2"/>
  <c r="P1417" i="2"/>
  <c r="O1417" i="2"/>
  <c r="L1417" i="2"/>
  <c r="K1417" i="2"/>
  <c r="I1417" i="2"/>
  <c r="H1417" i="2"/>
  <c r="G1417" i="2"/>
  <c r="F1417" i="2"/>
  <c r="M1417" i="2" s="1"/>
  <c r="E1417" i="2"/>
  <c r="D1417" i="2"/>
  <c r="P1416" i="2"/>
  <c r="O1416" i="2"/>
  <c r="L1416" i="2"/>
  <c r="K1416" i="2"/>
  <c r="I1416" i="2"/>
  <c r="H1416" i="2"/>
  <c r="G1416" i="2"/>
  <c r="F1416" i="2"/>
  <c r="M1416" i="2" s="1"/>
  <c r="E1416" i="2"/>
  <c r="D1416" i="2"/>
  <c r="P1415" i="2"/>
  <c r="O1415" i="2"/>
  <c r="L1415" i="2"/>
  <c r="K1415" i="2"/>
  <c r="I1415" i="2"/>
  <c r="H1415" i="2"/>
  <c r="G1415" i="2"/>
  <c r="F1415" i="2"/>
  <c r="M1415" i="2" s="1"/>
  <c r="E1415" i="2"/>
  <c r="D1415" i="2"/>
  <c r="P1414" i="2"/>
  <c r="O1414" i="2"/>
  <c r="L1414" i="2"/>
  <c r="K1414" i="2"/>
  <c r="I1414" i="2"/>
  <c r="H1414" i="2"/>
  <c r="G1414" i="2"/>
  <c r="F1414" i="2"/>
  <c r="M1414" i="2" s="1"/>
  <c r="E1414" i="2"/>
  <c r="D1414" i="2"/>
  <c r="P1413" i="2"/>
  <c r="O1413" i="2"/>
  <c r="L1413" i="2"/>
  <c r="K1413" i="2"/>
  <c r="I1413" i="2"/>
  <c r="H1413" i="2"/>
  <c r="G1413" i="2"/>
  <c r="F1413" i="2"/>
  <c r="E1413" i="2"/>
  <c r="D1413" i="2"/>
  <c r="P1412" i="2"/>
  <c r="O1412" i="2"/>
  <c r="L1412" i="2"/>
  <c r="K1412" i="2"/>
  <c r="I1412" i="2"/>
  <c r="H1412" i="2"/>
  <c r="G1412" i="2"/>
  <c r="F1412" i="2"/>
  <c r="M1412" i="2" s="1"/>
  <c r="E1412" i="2"/>
  <c r="D1412" i="2"/>
  <c r="P1411" i="2"/>
  <c r="O1411" i="2"/>
  <c r="L1411" i="2"/>
  <c r="K1411" i="2"/>
  <c r="I1411" i="2"/>
  <c r="H1411" i="2"/>
  <c r="G1411" i="2"/>
  <c r="F1411" i="2"/>
  <c r="M1411" i="2" s="1"/>
  <c r="E1411" i="2"/>
  <c r="D1411" i="2"/>
  <c r="P1410" i="2"/>
  <c r="O1410" i="2"/>
  <c r="L1410" i="2"/>
  <c r="K1410" i="2"/>
  <c r="I1410" i="2"/>
  <c r="H1410" i="2"/>
  <c r="G1410" i="2"/>
  <c r="F1410" i="2"/>
  <c r="E1410" i="2"/>
  <c r="D1410" i="2"/>
  <c r="P1409" i="2"/>
  <c r="O1409" i="2"/>
  <c r="L1409" i="2"/>
  <c r="K1409" i="2"/>
  <c r="I1409" i="2"/>
  <c r="H1409" i="2"/>
  <c r="G1409" i="2"/>
  <c r="F1409" i="2"/>
  <c r="E1409" i="2"/>
  <c r="D1409" i="2"/>
  <c r="P1408" i="2"/>
  <c r="O1408" i="2"/>
  <c r="L1408" i="2"/>
  <c r="K1408" i="2"/>
  <c r="I1408" i="2"/>
  <c r="H1408" i="2"/>
  <c r="G1408" i="2"/>
  <c r="M1408" i="2" s="1"/>
  <c r="F1408" i="2"/>
  <c r="E1408" i="2"/>
  <c r="D1408" i="2"/>
  <c r="P1407" i="2"/>
  <c r="O1407" i="2"/>
  <c r="L1407" i="2"/>
  <c r="K1407" i="2"/>
  <c r="I1407" i="2"/>
  <c r="H1407" i="2"/>
  <c r="G1407" i="2"/>
  <c r="F1407" i="2"/>
  <c r="M1407" i="2" s="1"/>
  <c r="E1407" i="2"/>
  <c r="D1407" i="2"/>
  <c r="P1406" i="2"/>
  <c r="O1406" i="2"/>
  <c r="L1406" i="2"/>
  <c r="K1406" i="2"/>
  <c r="I1406" i="2"/>
  <c r="H1406" i="2"/>
  <c r="G1406" i="2"/>
  <c r="F1406" i="2"/>
  <c r="E1406" i="2"/>
  <c r="D1406" i="2"/>
  <c r="P1405" i="2"/>
  <c r="O1405" i="2"/>
  <c r="L1405" i="2"/>
  <c r="K1405" i="2"/>
  <c r="I1405" i="2"/>
  <c r="H1405" i="2"/>
  <c r="G1405" i="2"/>
  <c r="F1405" i="2"/>
  <c r="M1405" i="2" s="1"/>
  <c r="E1405" i="2"/>
  <c r="D1405" i="2"/>
  <c r="P1404" i="2"/>
  <c r="O1404" i="2"/>
  <c r="M1404" i="2"/>
  <c r="L1404" i="2"/>
  <c r="K1404" i="2"/>
  <c r="I1404" i="2"/>
  <c r="H1404" i="2"/>
  <c r="G1404" i="2"/>
  <c r="F1404" i="2"/>
  <c r="E1404" i="2"/>
  <c r="D1404" i="2"/>
  <c r="P1403" i="2"/>
  <c r="O1403" i="2"/>
  <c r="L1403" i="2"/>
  <c r="K1403" i="2"/>
  <c r="I1403" i="2"/>
  <c r="H1403" i="2"/>
  <c r="G1403" i="2"/>
  <c r="M1403" i="2" s="1"/>
  <c r="F1403" i="2"/>
  <c r="E1403" i="2"/>
  <c r="D1403" i="2"/>
  <c r="P1402" i="2"/>
  <c r="O1402" i="2"/>
  <c r="L1402" i="2"/>
  <c r="K1402" i="2"/>
  <c r="I1402" i="2"/>
  <c r="H1402" i="2"/>
  <c r="G1402" i="2"/>
  <c r="F1402" i="2"/>
  <c r="M1402" i="2" s="1"/>
  <c r="E1402" i="2"/>
  <c r="D1402" i="2"/>
  <c r="P1401" i="2"/>
  <c r="O1401" i="2"/>
  <c r="L1401" i="2"/>
  <c r="K1401" i="2"/>
  <c r="I1401" i="2"/>
  <c r="H1401" i="2"/>
  <c r="G1401" i="2"/>
  <c r="F1401" i="2"/>
  <c r="M1401" i="2" s="1"/>
  <c r="E1401" i="2"/>
  <c r="D1401" i="2"/>
  <c r="P1400" i="2"/>
  <c r="O1400" i="2"/>
  <c r="L1400" i="2"/>
  <c r="K1400" i="2"/>
  <c r="I1400" i="2"/>
  <c r="H1400" i="2"/>
  <c r="G1400" i="2"/>
  <c r="F1400" i="2"/>
  <c r="M1400" i="2" s="1"/>
  <c r="E1400" i="2"/>
  <c r="D1400" i="2"/>
  <c r="P1399" i="2"/>
  <c r="O1399" i="2"/>
  <c r="L1399" i="2"/>
  <c r="K1399" i="2"/>
  <c r="I1399" i="2"/>
  <c r="H1399" i="2"/>
  <c r="G1399" i="2"/>
  <c r="F1399" i="2"/>
  <c r="M1399" i="2" s="1"/>
  <c r="E1399" i="2"/>
  <c r="D1399" i="2"/>
  <c r="P1398" i="2"/>
  <c r="O1398" i="2"/>
  <c r="L1398" i="2"/>
  <c r="K1398" i="2"/>
  <c r="I1398" i="2"/>
  <c r="H1398" i="2"/>
  <c r="G1398" i="2"/>
  <c r="F1398" i="2"/>
  <c r="M1398" i="2" s="1"/>
  <c r="E1398" i="2"/>
  <c r="D1398" i="2"/>
  <c r="P1397" i="2"/>
  <c r="O1397" i="2"/>
  <c r="L1397" i="2"/>
  <c r="K1397" i="2"/>
  <c r="I1397" i="2"/>
  <c r="H1397" i="2"/>
  <c r="G1397" i="2"/>
  <c r="F1397" i="2"/>
  <c r="E1397" i="2"/>
  <c r="D1397" i="2"/>
  <c r="P1396" i="2"/>
  <c r="O1396" i="2"/>
  <c r="L1396" i="2"/>
  <c r="K1396" i="2"/>
  <c r="I1396" i="2"/>
  <c r="H1396" i="2"/>
  <c r="G1396" i="2"/>
  <c r="F1396" i="2"/>
  <c r="M1396" i="2" s="1"/>
  <c r="E1396" i="2"/>
  <c r="D1396" i="2"/>
  <c r="P1395" i="2"/>
  <c r="O1395" i="2"/>
  <c r="L1395" i="2"/>
  <c r="K1395" i="2"/>
  <c r="I1395" i="2"/>
  <c r="H1395" i="2"/>
  <c r="G1395" i="2"/>
  <c r="F1395" i="2"/>
  <c r="M1395" i="2" s="1"/>
  <c r="E1395" i="2"/>
  <c r="D1395" i="2"/>
  <c r="P1394" i="2"/>
  <c r="O1394" i="2"/>
  <c r="L1394" i="2"/>
  <c r="K1394" i="2"/>
  <c r="I1394" i="2"/>
  <c r="H1394" i="2"/>
  <c r="G1394" i="2"/>
  <c r="F1394" i="2"/>
  <c r="E1394" i="2"/>
  <c r="D1394" i="2"/>
  <c r="P1393" i="2"/>
  <c r="O1393" i="2"/>
  <c r="L1393" i="2"/>
  <c r="K1393" i="2"/>
  <c r="I1393" i="2"/>
  <c r="H1393" i="2"/>
  <c r="G1393" i="2"/>
  <c r="F1393" i="2"/>
  <c r="E1393" i="2"/>
  <c r="D1393" i="2"/>
  <c r="P1392" i="2"/>
  <c r="O1392" i="2"/>
  <c r="L1392" i="2"/>
  <c r="K1392" i="2"/>
  <c r="I1392" i="2"/>
  <c r="H1392" i="2"/>
  <c r="G1392" i="2"/>
  <c r="M1392" i="2" s="1"/>
  <c r="F1392" i="2"/>
  <c r="E1392" i="2"/>
  <c r="D1392" i="2"/>
  <c r="P1391" i="2"/>
  <c r="O1391" i="2"/>
  <c r="L1391" i="2"/>
  <c r="K1391" i="2"/>
  <c r="I1391" i="2"/>
  <c r="H1391" i="2"/>
  <c r="G1391" i="2"/>
  <c r="F1391" i="2"/>
  <c r="M1391" i="2" s="1"/>
  <c r="E1391" i="2"/>
  <c r="D1391" i="2"/>
  <c r="P1390" i="2"/>
  <c r="O1390" i="2"/>
  <c r="L1390" i="2"/>
  <c r="K1390" i="2"/>
  <c r="I1390" i="2"/>
  <c r="H1390" i="2"/>
  <c r="G1390" i="2"/>
  <c r="F1390" i="2"/>
  <c r="E1390" i="2"/>
  <c r="D1390" i="2"/>
  <c r="P1389" i="2"/>
  <c r="O1389" i="2"/>
  <c r="L1389" i="2"/>
  <c r="K1389" i="2"/>
  <c r="I1389" i="2"/>
  <c r="H1389" i="2"/>
  <c r="G1389" i="2"/>
  <c r="F1389" i="2"/>
  <c r="M1389" i="2" s="1"/>
  <c r="E1389" i="2"/>
  <c r="D1389" i="2"/>
  <c r="P1388" i="2"/>
  <c r="O1388" i="2"/>
  <c r="M1388" i="2"/>
  <c r="L1388" i="2"/>
  <c r="K1388" i="2"/>
  <c r="I1388" i="2"/>
  <c r="H1388" i="2"/>
  <c r="G1388" i="2"/>
  <c r="F1388" i="2"/>
  <c r="E1388" i="2"/>
  <c r="D1388" i="2"/>
  <c r="P1387" i="2"/>
  <c r="O1387" i="2"/>
  <c r="L1387" i="2"/>
  <c r="K1387" i="2"/>
  <c r="I1387" i="2"/>
  <c r="H1387" i="2"/>
  <c r="G1387" i="2"/>
  <c r="M1387" i="2" s="1"/>
  <c r="F1387" i="2"/>
  <c r="E1387" i="2"/>
  <c r="D1387" i="2"/>
  <c r="P1386" i="2"/>
  <c r="O1386" i="2"/>
  <c r="L1386" i="2"/>
  <c r="K1386" i="2"/>
  <c r="I1386" i="2"/>
  <c r="H1386" i="2"/>
  <c r="G1386" i="2"/>
  <c r="F1386" i="2"/>
  <c r="M1386" i="2" s="1"/>
  <c r="E1386" i="2"/>
  <c r="D1386" i="2"/>
  <c r="P1385" i="2"/>
  <c r="O1385" i="2"/>
  <c r="M1385" i="2"/>
  <c r="L1385" i="2"/>
  <c r="K1385" i="2"/>
  <c r="I1385" i="2"/>
  <c r="H1385" i="2"/>
  <c r="G1385" i="2"/>
  <c r="F1385" i="2"/>
  <c r="E1385" i="2"/>
  <c r="D1385" i="2"/>
  <c r="C1385" i="2" s="1"/>
  <c r="P1384" i="2"/>
  <c r="O1384" i="2"/>
  <c r="L1384" i="2"/>
  <c r="K1384" i="2"/>
  <c r="I1384" i="2"/>
  <c r="H1384" i="2"/>
  <c r="G1384" i="2"/>
  <c r="F1384" i="2"/>
  <c r="E1384" i="2"/>
  <c r="D1384" i="2"/>
  <c r="P1383" i="2"/>
  <c r="O1383" i="2"/>
  <c r="L1383" i="2"/>
  <c r="K1383" i="2"/>
  <c r="I1383" i="2"/>
  <c r="H1383" i="2"/>
  <c r="G1383" i="2"/>
  <c r="M1383" i="2" s="1"/>
  <c r="F1383" i="2"/>
  <c r="E1383" i="2"/>
  <c r="D1383" i="2"/>
  <c r="C1383" i="2" s="1"/>
  <c r="P1382" i="2"/>
  <c r="O1382" i="2"/>
  <c r="L1382" i="2"/>
  <c r="K1382" i="2"/>
  <c r="I1382" i="2"/>
  <c r="H1382" i="2"/>
  <c r="G1382" i="2"/>
  <c r="F1382" i="2"/>
  <c r="E1382" i="2"/>
  <c r="D1382" i="2"/>
  <c r="P1381" i="2"/>
  <c r="O1381" i="2"/>
  <c r="L1381" i="2"/>
  <c r="K1381" i="2"/>
  <c r="I1381" i="2"/>
  <c r="H1381" i="2"/>
  <c r="G1381" i="2"/>
  <c r="M1381" i="2" s="1"/>
  <c r="F1381" i="2"/>
  <c r="E1381" i="2"/>
  <c r="D1381" i="2"/>
  <c r="C1381" i="2" s="1"/>
  <c r="P1380" i="2"/>
  <c r="O1380" i="2"/>
  <c r="L1380" i="2"/>
  <c r="K1380" i="2"/>
  <c r="I1380" i="2"/>
  <c r="H1380" i="2"/>
  <c r="G1380" i="2"/>
  <c r="M1380" i="2" s="1"/>
  <c r="F1380" i="2"/>
  <c r="E1380" i="2"/>
  <c r="D1380" i="2"/>
  <c r="P1379" i="2"/>
  <c r="O1379" i="2"/>
  <c r="L1379" i="2"/>
  <c r="K1379" i="2"/>
  <c r="I1379" i="2"/>
  <c r="H1379" i="2"/>
  <c r="G1379" i="2"/>
  <c r="F1379" i="2"/>
  <c r="M1379" i="2" s="1"/>
  <c r="E1379" i="2"/>
  <c r="D1379" i="2"/>
  <c r="P1378" i="2"/>
  <c r="O1378" i="2"/>
  <c r="L1378" i="2"/>
  <c r="K1378" i="2"/>
  <c r="I1378" i="2"/>
  <c r="H1378" i="2"/>
  <c r="G1378" i="2"/>
  <c r="F1378" i="2"/>
  <c r="E1378" i="2"/>
  <c r="D1378" i="2"/>
  <c r="J1378" i="2" s="1"/>
  <c r="P1377" i="2"/>
  <c r="O1377" i="2"/>
  <c r="L1377" i="2"/>
  <c r="K1377" i="2"/>
  <c r="I1377" i="2"/>
  <c r="H1377" i="2"/>
  <c r="G1377" i="2"/>
  <c r="F1377" i="2"/>
  <c r="M1377" i="2" s="1"/>
  <c r="E1377" i="2"/>
  <c r="D1377" i="2"/>
  <c r="P1376" i="2"/>
  <c r="O1376" i="2"/>
  <c r="M1376" i="2"/>
  <c r="L1376" i="2"/>
  <c r="K1376" i="2"/>
  <c r="I1376" i="2"/>
  <c r="H1376" i="2"/>
  <c r="G1376" i="2"/>
  <c r="F1376" i="2"/>
  <c r="E1376" i="2"/>
  <c r="D1376" i="2"/>
  <c r="P1375" i="2"/>
  <c r="O1375" i="2"/>
  <c r="L1375" i="2"/>
  <c r="K1375" i="2"/>
  <c r="I1375" i="2"/>
  <c r="H1375" i="2"/>
  <c r="G1375" i="2"/>
  <c r="F1375" i="2"/>
  <c r="M1375" i="2" s="1"/>
  <c r="E1375" i="2"/>
  <c r="D1375" i="2"/>
  <c r="P1374" i="2"/>
  <c r="O1374" i="2"/>
  <c r="L1374" i="2"/>
  <c r="K1374" i="2"/>
  <c r="I1374" i="2"/>
  <c r="H1374" i="2"/>
  <c r="G1374" i="2"/>
  <c r="F1374" i="2"/>
  <c r="E1374" i="2"/>
  <c r="D1374" i="2"/>
  <c r="P1373" i="2"/>
  <c r="O1373" i="2"/>
  <c r="L1373" i="2"/>
  <c r="K1373" i="2"/>
  <c r="I1373" i="2"/>
  <c r="H1373" i="2"/>
  <c r="G1373" i="2"/>
  <c r="M1373" i="2" s="1"/>
  <c r="F1373" i="2"/>
  <c r="E1373" i="2"/>
  <c r="D1373" i="2"/>
  <c r="P1372" i="2"/>
  <c r="O1372" i="2"/>
  <c r="L1372" i="2"/>
  <c r="K1372" i="2"/>
  <c r="I1372" i="2"/>
  <c r="H1372" i="2"/>
  <c r="G1372" i="2"/>
  <c r="M1372" i="2" s="1"/>
  <c r="F1372" i="2"/>
  <c r="E1372" i="2"/>
  <c r="D1372" i="2"/>
  <c r="P1371" i="2"/>
  <c r="O1371" i="2"/>
  <c r="L1371" i="2"/>
  <c r="K1371" i="2"/>
  <c r="I1371" i="2"/>
  <c r="H1371" i="2"/>
  <c r="G1371" i="2"/>
  <c r="F1371" i="2"/>
  <c r="M1371" i="2" s="1"/>
  <c r="E1371" i="2"/>
  <c r="D1371" i="2"/>
  <c r="P1370" i="2"/>
  <c r="O1370" i="2"/>
  <c r="L1370" i="2"/>
  <c r="K1370" i="2"/>
  <c r="I1370" i="2"/>
  <c r="H1370" i="2"/>
  <c r="G1370" i="2"/>
  <c r="F1370" i="2"/>
  <c r="E1370" i="2"/>
  <c r="D1370" i="2"/>
  <c r="P1369" i="2"/>
  <c r="O1369" i="2"/>
  <c r="L1369" i="2"/>
  <c r="K1369" i="2"/>
  <c r="I1369" i="2"/>
  <c r="H1369" i="2"/>
  <c r="G1369" i="2"/>
  <c r="F1369" i="2"/>
  <c r="E1369" i="2"/>
  <c r="D1369" i="2"/>
  <c r="P1368" i="2"/>
  <c r="O1368" i="2"/>
  <c r="M1368" i="2"/>
  <c r="L1368" i="2"/>
  <c r="K1368" i="2"/>
  <c r="I1368" i="2"/>
  <c r="H1368" i="2"/>
  <c r="G1368" i="2"/>
  <c r="F1368" i="2"/>
  <c r="E1368" i="2"/>
  <c r="D1368" i="2"/>
  <c r="P1367" i="2"/>
  <c r="O1367" i="2"/>
  <c r="L1367" i="2"/>
  <c r="K1367" i="2"/>
  <c r="I1367" i="2"/>
  <c r="H1367" i="2"/>
  <c r="G1367" i="2"/>
  <c r="F1367" i="2"/>
  <c r="M1367" i="2" s="1"/>
  <c r="E1367" i="2"/>
  <c r="D1367" i="2"/>
  <c r="P1366" i="2"/>
  <c r="O1366" i="2"/>
  <c r="L1366" i="2"/>
  <c r="K1366" i="2"/>
  <c r="I1366" i="2"/>
  <c r="H1366" i="2"/>
  <c r="G1366" i="2"/>
  <c r="F1366" i="2"/>
  <c r="M1366" i="2" s="1"/>
  <c r="E1366" i="2"/>
  <c r="D1366" i="2"/>
  <c r="P1365" i="2"/>
  <c r="O1365" i="2"/>
  <c r="L1365" i="2"/>
  <c r="K1365" i="2"/>
  <c r="I1365" i="2"/>
  <c r="H1365" i="2"/>
  <c r="G1365" i="2"/>
  <c r="F1365" i="2"/>
  <c r="E1365" i="2"/>
  <c r="D1365" i="2"/>
  <c r="C1365" i="2" s="1"/>
  <c r="P1364" i="2"/>
  <c r="O1364" i="2"/>
  <c r="L1364" i="2"/>
  <c r="K1364" i="2"/>
  <c r="I1364" i="2"/>
  <c r="H1364" i="2"/>
  <c r="G1364" i="2"/>
  <c r="M1364" i="2" s="1"/>
  <c r="F1364" i="2"/>
  <c r="E1364" i="2"/>
  <c r="D1364" i="2"/>
  <c r="P1363" i="2"/>
  <c r="O1363" i="2"/>
  <c r="L1363" i="2"/>
  <c r="K1363" i="2"/>
  <c r="I1363" i="2"/>
  <c r="H1363" i="2"/>
  <c r="G1363" i="2"/>
  <c r="F1363" i="2"/>
  <c r="M1363" i="2" s="1"/>
  <c r="E1363" i="2"/>
  <c r="D1363" i="2"/>
  <c r="P1362" i="2"/>
  <c r="O1362" i="2"/>
  <c r="L1362" i="2"/>
  <c r="K1362" i="2"/>
  <c r="I1362" i="2"/>
  <c r="H1362" i="2"/>
  <c r="G1362" i="2"/>
  <c r="F1362" i="2"/>
  <c r="E1362" i="2"/>
  <c r="D1362" i="2"/>
  <c r="P1361" i="2"/>
  <c r="O1361" i="2"/>
  <c r="L1361" i="2"/>
  <c r="K1361" i="2"/>
  <c r="I1361" i="2"/>
  <c r="H1361" i="2"/>
  <c r="G1361" i="2"/>
  <c r="F1361" i="2"/>
  <c r="E1361" i="2"/>
  <c r="D1361" i="2"/>
  <c r="P1360" i="2"/>
  <c r="O1360" i="2"/>
  <c r="L1360" i="2"/>
  <c r="K1360" i="2"/>
  <c r="I1360" i="2"/>
  <c r="H1360" i="2"/>
  <c r="G1360" i="2"/>
  <c r="M1360" i="2" s="1"/>
  <c r="F1360" i="2"/>
  <c r="E1360" i="2"/>
  <c r="D1360" i="2"/>
  <c r="P1359" i="2"/>
  <c r="O1359" i="2"/>
  <c r="L1359" i="2"/>
  <c r="K1359" i="2"/>
  <c r="I1359" i="2"/>
  <c r="H1359" i="2"/>
  <c r="G1359" i="2"/>
  <c r="F1359" i="2"/>
  <c r="E1359" i="2"/>
  <c r="D1359" i="2"/>
  <c r="P1358" i="2"/>
  <c r="O1358" i="2"/>
  <c r="L1358" i="2"/>
  <c r="K1358" i="2"/>
  <c r="I1358" i="2"/>
  <c r="H1358" i="2"/>
  <c r="G1358" i="2"/>
  <c r="F1358" i="2"/>
  <c r="M1358" i="2" s="1"/>
  <c r="E1358" i="2"/>
  <c r="D1358" i="2"/>
  <c r="P1357" i="2"/>
  <c r="O1357" i="2"/>
  <c r="L1357" i="2"/>
  <c r="K1357" i="2"/>
  <c r="I1357" i="2"/>
  <c r="H1357" i="2"/>
  <c r="G1357" i="2"/>
  <c r="M1357" i="2" s="1"/>
  <c r="F1357" i="2"/>
  <c r="E1357" i="2"/>
  <c r="C1357" i="2" s="1"/>
  <c r="D1357" i="2"/>
  <c r="P1356" i="2"/>
  <c r="O1356" i="2"/>
  <c r="L1356" i="2"/>
  <c r="K1356" i="2"/>
  <c r="I1356" i="2"/>
  <c r="H1356" i="2"/>
  <c r="G1356" i="2"/>
  <c r="F1356" i="2"/>
  <c r="E1356" i="2"/>
  <c r="D1356" i="2"/>
  <c r="J1356" i="2" s="1"/>
  <c r="P1355" i="2"/>
  <c r="O1355" i="2"/>
  <c r="L1355" i="2"/>
  <c r="K1355" i="2"/>
  <c r="I1355" i="2"/>
  <c r="H1355" i="2"/>
  <c r="G1355" i="2"/>
  <c r="F1355" i="2"/>
  <c r="M1355" i="2" s="1"/>
  <c r="E1355" i="2"/>
  <c r="D1355" i="2"/>
  <c r="P1354" i="2"/>
  <c r="O1354" i="2"/>
  <c r="L1354" i="2"/>
  <c r="K1354" i="2"/>
  <c r="I1354" i="2"/>
  <c r="H1354" i="2"/>
  <c r="G1354" i="2"/>
  <c r="F1354" i="2"/>
  <c r="E1354" i="2"/>
  <c r="D1354" i="2"/>
  <c r="P1353" i="2"/>
  <c r="O1353" i="2"/>
  <c r="L1353" i="2"/>
  <c r="K1353" i="2"/>
  <c r="I1353" i="2"/>
  <c r="H1353" i="2"/>
  <c r="G1353" i="2"/>
  <c r="F1353" i="2"/>
  <c r="E1353" i="2"/>
  <c r="D1353" i="2"/>
  <c r="P1352" i="2"/>
  <c r="O1352" i="2"/>
  <c r="L1352" i="2"/>
  <c r="K1352" i="2"/>
  <c r="I1352" i="2"/>
  <c r="H1352" i="2"/>
  <c r="G1352" i="2"/>
  <c r="F1352" i="2"/>
  <c r="M1352" i="2" s="1"/>
  <c r="E1352" i="2"/>
  <c r="D1352" i="2"/>
  <c r="P1351" i="2"/>
  <c r="O1351" i="2"/>
  <c r="L1351" i="2"/>
  <c r="K1351" i="2"/>
  <c r="I1351" i="2"/>
  <c r="H1351" i="2"/>
  <c r="G1351" i="2"/>
  <c r="F1351" i="2"/>
  <c r="E1351" i="2"/>
  <c r="C1351" i="2" s="1"/>
  <c r="D1351" i="2"/>
  <c r="P1350" i="2"/>
  <c r="O1350" i="2"/>
  <c r="L1350" i="2"/>
  <c r="K1350" i="2"/>
  <c r="I1350" i="2"/>
  <c r="H1350" i="2"/>
  <c r="G1350" i="2"/>
  <c r="F1350" i="2"/>
  <c r="E1350" i="2"/>
  <c r="D1350" i="2"/>
  <c r="P1349" i="2"/>
  <c r="O1349" i="2"/>
  <c r="L1349" i="2"/>
  <c r="K1349" i="2"/>
  <c r="I1349" i="2"/>
  <c r="H1349" i="2"/>
  <c r="G1349" i="2"/>
  <c r="M1349" i="2" s="1"/>
  <c r="F1349" i="2"/>
  <c r="E1349" i="2"/>
  <c r="D1349" i="2"/>
  <c r="P1348" i="2"/>
  <c r="O1348" i="2"/>
  <c r="L1348" i="2"/>
  <c r="K1348" i="2"/>
  <c r="I1348" i="2"/>
  <c r="H1348" i="2"/>
  <c r="G1348" i="2"/>
  <c r="M1348" i="2" s="1"/>
  <c r="F1348" i="2"/>
  <c r="E1348" i="2"/>
  <c r="D1348" i="2"/>
  <c r="P1347" i="2"/>
  <c r="O1347" i="2"/>
  <c r="L1347" i="2"/>
  <c r="K1347" i="2"/>
  <c r="I1347" i="2"/>
  <c r="H1347" i="2"/>
  <c r="G1347" i="2"/>
  <c r="M1347" i="2" s="1"/>
  <c r="F1347" i="2"/>
  <c r="E1347" i="2"/>
  <c r="D1347" i="2"/>
  <c r="P1346" i="2"/>
  <c r="O1346" i="2"/>
  <c r="L1346" i="2"/>
  <c r="K1346" i="2"/>
  <c r="I1346" i="2"/>
  <c r="H1346" i="2"/>
  <c r="G1346" i="2"/>
  <c r="F1346" i="2"/>
  <c r="E1346" i="2"/>
  <c r="D1346" i="2"/>
  <c r="J1346" i="2" s="1"/>
  <c r="P1345" i="2"/>
  <c r="O1345" i="2"/>
  <c r="L1345" i="2"/>
  <c r="K1345" i="2"/>
  <c r="I1345" i="2"/>
  <c r="H1345" i="2"/>
  <c r="G1345" i="2"/>
  <c r="F1345" i="2"/>
  <c r="E1345" i="2"/>
  <c r="D1345" i="2"/>
  <c r="P1344" i="2"/>
  <c r="O1344" i="2"/>
  <c r="L1344" i="2"/>
  <c r="K1344" i="2"/>
  <c r="I1344" i="2"/>
  <c r="H1344" i="2"/>
  <c r="G1344" i="2"/>
  <c r="M1344" i="2" s="1"/>
  <c r="F1344" i="2"/>
  <c r="E1344" i="2"/>
  <c r="C1344" i="2" s="1"/>
  <c r="D1344" i="2"/>
  <c r="P1343" i="2"/>
  <c r="O1343" i="2"/>
  <c r="L1343" i="2"/>
  <c r="K1343" i="2"/>
  <c r="I1343" i="2"/>
  <c r="H1343" i="2"/>
  <c r="G1343" i="2"/>
  <c r="F1343" i="2"/>
  <c r="M1343" i="2" s="1"/>
  <c r="E1343" i="2"/>
  <c r="C1343" i="2" s="1"/>
  <c r="D1343" i="2"/>
  <c r="P1342" i="2"/>
  <c r="O1342" i="2"/>
  <c r="L1342" i="2"/>
  <c r="K1342" i="2"/>
  <c r="I1342" i="2"/>
  <c r="H1342" i="2"/>
  <c r="G1342" i="2"/>
  <c r="F1342" i="2"/>
  <c r="E1342" i="2"/>
  <c r="D1342" i="2"/>
  <c r="P1341" i="2"/>
  <c r="O1341" i="2"/>
  <c r="L1341" i="2"/>
  <c r="K1341" i="2"/>
  <c r="I1341" i="2"/>
  <c r="H1341" i="2"/>
  <c r="G1341" i="2"/>
  <c r="F1341" i="2"/>
  <c r="E1341" i="2"/>
  <c r="D1341" i="2"/>
  <c r="P1340" i="2"/>
  <c r="O1340" i="2"/>
  <c r="M1340" i="2"/>
  <c r="L1340" i="2"/>
  <c r="K1340" i="2"/>
  <c r="I1340" i="2"/>
  <c r="H1340" i="2"/>
  <c r="G1340" i="2"/>
  <c r="F1340" i="2"/>
  <c r="E1340" i="2"/>
  <c r="D1340" i="2"/>
  <c r="P1339" i="2"/>
  <c r="O1339" i="2"/>
  <c r="L1339" i="2"/>
  <c r="K1339" i="2"/>
  <c r="I1339" i="2"/>
  <c r="H1339" i="2"/>
  <c r="G1339" i="2"/>
  <c r="M1339" i="2" s="1"/>
  <c r="F1339" i="2"/>
  <c r="E1339" i="2"/>
  <c r="D1339" i="2"/>
  <c r="P1338" i="2"/>
  <c r="O1338" i="2"/>
  <c r="L1338" i="2"/>
  <c r="K1338" i="2"/>
  <c r="I1338" i="2"/>
  <c r="H1338" i="2"/>
  <c r="G1338" i="2"/>
  <c r="F1338" i="2"/>
  <c r="M1338" i="2" s="1"/>
  <c r="E1338" i="2"/>
  <c r="D1338" i="2"/>
  <c r="J1338" i="2" s="1"/>
  <c r="P1337" i="2"/>
  <c r="O1337" i="2"/>
  <c r="L1337" i="2"/>
  <c r="K1337" i="2"/>
  <c r="I1337" i="2"/>
  <c r="H1337" i="2"/>
  <c r="G1337" i="2"/>
  <c r="F1337" i="2"/>
  <c r="E1337" i="2"/>
  <c r="D1337" i="2"/>
  <c r="P1336" i="2"/>
  <c r="O1336" i="2"/>
  <c r="L1336" i="2"/>
  <c r="K1336" i="2"/>
  <c r="I1336" i="2"/>
  <c r="H1336" i="2"/>
  <c r="G1336" i="2"/>
  <c r="F1336" i="2"/>
  <c r="M1336" i="2" s="1"/>
  <c r="E1336" i="2"/>
  <c r="D1336" i="2"/>
  <c r="C1336" i="2"/>
  <c r="P1335" i="2"/>
  <c r="O1335" i="2"/>
  <c r="L1335" i="2"/>
  <c r="K1335" i="2"/>
  <c r="I1335" i="2"/>
  <c r="H1335" i="2"/>
  <c r="G1335" i="2"/>
  <c r="F1335" i="2"/>
  <c r="M1335" i="2" s="1"/>
  <c r="E1335" i="2"/>
  <c r="D1335" i="2"/>
  <c r="P1334" i="2"/>
  <c r="O1334" i="2"/>
  <c r="L1334" i="2"/>
  <c r="K1334" i="2"/>
  <c r="I1334" i="2"/>
  <c r="H1334" i="2"/>
  <c r="G1334" i="2"/>
  <c r="F1334" i="2"/>
  <c r="M1334" i="2" s="1"/>
  <c r="E1334" i="2"/>
  <c r="D1334" i="2"/>
  <c r="P1333" i="2"/>
  <c r="O1333" i="2"/>
  <c r="L1333" i="2"/>
  <c r="K1333" i="2"/>
  <c r="I1333" i="2"/>
  <c r="H1333" i="2"/>
  <c r="G1333" i="2"/>
  <c r="F1333" i="2"/>
  <c r="E1333" i="2"/>
  <c r="D1333" i="2"/>
  <c r="C1333" i="2" s="1"/>
  <c r="P1332" i="2"/>
  <c r="O1332" i="2"/>
  <c r="L1332" i="2"/>
  <c r="K1332" i="2"/>
  <c r="I1332" i="2"/>
  <c r="H1332" i="2"/>
  <c r="G1332" i="2"/>
  <c r="F1332" i="2"/>
  <c r="M1332" i="2" s="1"/>
  <c r="E1332" i="2"/>
  <c r="D1332" i="2"/>
  <c r="P1331" i="2"/>
  <c r="O1331" i="2"/>
  <c r="M1331" i="2"/>
  <c r="L1331" i="2"/>
  <c r="K1331" i="2"/>
  <c r="I1331" i="2"/>
  <c r="H1331" i="2"/>
  <c r="G1331" i="2"/>
  <c r="F1331" i="2"/>
  <c r="E1331" i="2"/>
  <c r="D1331" i="2"/>
  <c r="P1330" i="2"/>
  <c r="O1330" i="2"/>
  <c r="L1330" i="2"/>
  <c r="K1330" i="2"/>
  <c r="I1330" i="2"/>
  <c r="H1330" i="2"/>
  <c r="G1330" i="2"/>
  <c r="F1330" i="2"/>
  <c r="M1330" i="2" s="1"/>
  <c r="E1330" i="2"/>
  <c r="D1330" i="2"/>
  <c r="P1329" i="2"/>
  <c r="O1329" i="2"/>
  <c r="L1329" i="2"/>
  <c r="K1329" i="2"/>
  <c r="I1329" i="2"/>
  <c r="H1329" i="2"/>
  <c r="G1329" i="2"/>
  <c r="F1329" i="2"/>
  <c r="E1329" i="2"/>
  <c r="D1329" i="2"/>
  <c r="P1328" i="2"/>
  <c r="O1328" i="2"/>
  <c r="L1328" i="2"/>
  <c r="K1328" i="2"/>
  <c r="I1328" i="2"/>
  <c r="H1328" i="2"/>
  <c r="G1328" i="2"/>
  <c r="F1328" i="2"/>
  <c r="M1328" i="2" s="1"/>
  <c r="E1328" i="2"/>
  <c r="D1328" i="2"/>
  <c r="P1327" i="2"/>
  <c r="O1327" i="2"/>
  <c r="L1327" i="2"/>
  <c r="K1327" i="2"/>
  <c r="I1327" i="2"/>
  <c r="H1327" i="2"/>
  <c r="G1327" i="2"/>
  <c r="F1327" i="2"/>
  <c r="M1327" i="2" s="1"/>
  <c r="E1327" i="2"/>
  <c r="D1327" i="2"/>
  <c r="C1327" i="2" s="1"/>
  <c r="P1326" i="2"/>
  <c r="O1326" i="2"/>
  <c r="L1326" i="2"/>
  <c r="K1326" i="2"/>
  <c r="I1326" i="2"/>
  <c r="H1326" i="2"/>
  <c r="G1326" i="2"/>
  <c r="F1326" i="2"/>
  <c r="E1326" i="2"/>
  <c r="D1326" i="2"/>
  <c r="P1325" i="2"/>
  <c r="O1325" i="2"/>
  <c r="L1325" i="2"/>
  <c r="K1325" i="2"/>
  <c r="I1325" i="2"/>
  <c r="H1325" i="2"/>
  <c r="G1325" i="2"/>
  <c r="M1325" i="2" s="1"/>
  <c r="F1325" i="2"/>
  <c r="E1325" i="2"/>
  <c r="C1325" i="2" s="1"/>
  <c r="D1325" i="2"/>
  <c r="P1324" i="2"/>
  <c r="O1324" i="2"/>
  <c r="L1324" i="2"/>
  <c r="K1324" i="2"/>
  <c r="I1324" i="2"/>
  <c r="H1324" i="2"/>
  <c r="G1324" i="2"/>
  <c r="F1324" i="2"/>
  <c r="E1324" i="2"/>
  <c r="D1324" i="2"/>
  <c r="P1323" i="2"/>
  <c r="O1323" i="2"/>
  <c r="L1323" i="2"/>
  <c r="K1323" i="2"/>
  <c r="I1323" i="2"/>
  <c r="H1323" i="2"/>
  <c r="G1323" i="2"/>
  <c r="F1323" i="2"/>
  <c r="E1323" i="2"/>
  <c r="D1323" i="2"/>
  <c r="P1322" i="2"/>
  <c r="O1322" i="2"/>
  <c r="L1322" i="2"/>
  <c r="K1322" i="2"/>
  <c r="I1322" i="2"/>
  <c r="H1322" i="2"/>
  <c r="G1322" i="2"/>
  <c r="F1322" i="2"/>
  <c r="E1322" i="2"/>
  <c r="D1322" i="2"/>
  <c r="P1321" i="2"/>
  <c r="O1321" i="2"/>
  <c r="L1321" i="2"/>
  <c r="K1321" i="2"/>
  <c r="I1321" i="2"/>
  <c r="H1321" i="2"/>
  <c r="G1321" i="2"/>
  <c r="F1321" i="2"/>
  <c r="E1321" i="2"/>
  <c r="C1321" i="2" s="1"/>
  <c r="D1321" i="2"/>
  <c r="P1320" i="2"/>
  <c r="O1320" i="2"/>
  <c r="L1320" i="2"/>
  <c r="K1320" i="2"/>
  <c r="I1320" i="2"/>
  <c r="H1320" i="2"/>
  <c r="G1320" i="2"/>
  <c r="F1320" i="2"/>
  <c r="E1320" i="2"/>
  <c r="D1320" i="2"/>
  <c r="J1320" i="2" s="1"/>
  <c r="P1319" i="2"/>
  <c r="O1319" i="2"/>
  <c r="L1319" i="2"/>
  <c r="K1319" i="2"/>
  <c r="I1319" i="2"/>
  <c r="H1319" i="2"/>
  <c r="G1319" i="2"/>
  <c r="F1319" i="2"/>
  <c r="E1319" i="2"/>
  <c r="D1319" i="2"/>
  <c r="P1318" i="2"/>
  <c r="O1318" i="2"/>
  <c r="M1318" i="2"/>
  <c r="L1318" i="2"/>
  <c r="K1318" i="2"/>
  <c r="I1318" i="2"/>
  <c r="H1318" i="2"/>
  <c r="G1318" i="2"/>
  <c r="F1318" i="2"/>
  <c r="E1318" i="2"/>
  <c r="D1318" i="2"/>
  <c r="P1317" i="2"/>
  <c r="O1317" i="2"/>
  <c r="L1317" i="2"/>
  <c r="K1317" i="2"/>
  <c r="I1317" i="2"/>
  <c r="H1317" i="2"/>
  <c r="G1317" i="2"/>
  <c r="F1317" i="2"/>
  <c r="E1317" i="2"/>
  <c r="D1317" i="2"/>
  <c r="P1316" i="2"/>
  <c r="O1316" i="2"/>
  <c r="L1316" i="2"/>
  <c r="K1316" i="2"/>
  <c r="I1316" i="2"/>
  <c r="H1316" i="2"/>
  <c r="G1316" i="2"/>
  <c r="F1316" i="2"/>
  <c r="M1316" i="2" s="1"/>
  <c r="E1316" i="2"/>
  <c r="D1316" i="2"/>
  <c r="P1315" i="2"/>
  <c r="O1315" i="2"/>
  <c r="L1315" i="2"/>
  <c r="K1315" i="2"/>
  <c r="I1315" i="2"/>
  <c r="H1315" i="2"/>
  <c r="G1315" i="2"/>
  <c r="M1315" i="2" s="1"/>
  <c r="F1315" i="2"/>
  <c r="E1315" i="2"/>
  <c r="D1315" i="2"/>
  <c r="J1315" i="2" s="1"/>
  <c r="P1314" i="2"/>
  <c r="O1314" i="2"/>
  <c r="L1314" i="2"/>
  <c r="K1314" i="2"/>
  <c r="I1314" i="2"/>
  <c r="H1314" i="2"/>
  <c r="G1314" i="2"/>
  <c r="M1314" i="2" s="1"/>
  <c r="F1314" i="2"/>
  <c r="E1314" i="2"/>
  <c r="D1314" i="2"/>
  <c r="P1313" i="2"/>
  <c r="O1313" i="2"/>
  <c r="L1313" i="2"/>
  <c r="K1313" i="2"/>
  <c r="I1313" i="2"/>
  <c r="H1313" i="2"/>
  <c r="G1313" i="2"/>
  <c r="F1313" i="2"/>
  <c r="E1313" i="2"/>
  <c r="D1313" i="2"/>
  <c r="P1312" i="2"/>
  <c r="O1312" i="2"/>
  <c r="L1312" i="2"/>
  <c r="K1312" i="2"/>
  <c r="I1312" i="2"/>
  <c r="H1312" i="2"/>
  <c r="G1312" i="2"/>
  <c r="F1312" i="2"/>
  <c r="M1312" i="2" s="1"/>
  <c r="E1312" i="2"/>
  <c r="D1312" i="2"/>
  <c r="P1311" i="2"/>
  <c r="O1311" i="2"/>
  <c r="L1311" i="2"/>
  <c r="K1311" i="2"/>
  <c r="I1311" i="2"/>
  <c r="H1311" i="2"/>
  <c r="G1311" i="2"/>
  <c r="F1311" i="2"/>
  <c r="E1311" i="2"/>
  <c r="D1311" i="2"/>
  <c r="P1310" i="2"/>
  <c r="O1310" i="2"/>
  <c r="L1310" i="2"/>
  <c r="K1310" i="2"/>
  <c r="I1310" i="2"/>
  <c r="H1310" i="2"/>
  <c r="G1310" i="2"/>
  <c r="F1310" i="2"/>
  <c r="M1310" i="2" s="1"/>
  <c r="E1310" i="2"/>
  <c r="D1310" i="2"/>
  <c r="P1309" i="2"/>
  <c r="O1309" i="2"/>
  <c r="L1309" i="2"/>
  <c r="K1309" i="2"/>
  <c r="I1309" i="2"/>
  <c r="H1309" i="2"/>
  <c r="G1309" i="2"/>
  <c r="F1309" i="2"/>
  <c r="E1309" i="2"/>
  <c r="D1309" i="2"/>
  <c r="P1308" i="2"/>
  <c r="O1308" i="2"/>
  <c r="M1308" i="2"/>
  <c r="L1308" i="2"/>
  <c r="K1308" i="2"/>
  <c r="I1308" i="2"/>
  <c r="H1308" i="2"/>
  <c r="G1308" i="2"/>
  <c r="F1308" i="2"/>
  <c r="E1308" i="2"/>
  <c r="D1308" i="2"/>
  <c r="P1307" i="2"/>
  <c r="O1307" i="2"/>
  <c r="L1307" i="2"/>
  <c r="K1307" i="2"/>
  <c r="I1307" i="2"/>
  <c r="H1307" i="2"/>
  <c r="G1307" i="2"/>
  <c r="F1307" i="2"/>
  <c r="E1307" i="2"/>
  <c r="D1307" i="2"/>
  <c r="P1306" i="2"/>
  <c r="O1306" i="2"/>
  <c r="L1306" i="2"/>
  <c r="K1306" i="2"/>
  <c r="I1306" i="2"/>
  <c r="H1306" i="2"/>
  <c r="G1306" i="2"/>
  <c r="F1306" i="2"/>
  <c r="M1306" i="2" s="1"/>
  <c r="E1306" i="2"/>
  <c r="D1306" i="2"/>
  <c r="P1305" i="2"/>
  <c r="O1305" i="2"/>
  <c r="L1305" i="2"/>
  <c r="K1305" i="2"/>
  <c r="I1305" i="2"/>
  <c r="H1305" i="2"/>
  <c r="G1305" i="2"/>
  <c r="F1305" i="2"/>
  <c r="E1305" i="2"/>
  <c r="D1305" i="2"/>
  <c r="P1304" i="2"/>
  <c r="O1304" i="2"/>
  <c r="L1304" i="2"/>
  <c r="K1304" i="2"/>
  <c r="I1304" i="2"/>
  <c r="H1304" i="2"/>
  <c r="G1304" i="2"/>
  <c r="F1304" i="2"/>
  <c r="M1304" i="2" s="1"/>
  <c r="E1304" i="2"/>
  <c r="D1304" i="2"/>
  <c r="J1304" i="2" s="1"/>
  <c r="P1303" i="2"/>
  <c r="O1303" i="2"/>
  <c r="L1303" i="2"/>
  <c r="K1303" i="2"/>
  <c r="I1303" i="2"/>
  <c r="H1303" i="2"/>
  <c r="G1303" i="2"/>
  <c r="F1303" i="2"/>
  <c r="M1303" i="2" s="1"/>
  <c r="E1303" i="2"/>
  <c r="C1303" i="2" s="1"/>
  <c r="D1303" i="2"/>
  <c r="P1302" i="2"/>
  <c r="O1302" i="2"/>
  <c r="L1302" i="2"/>
  <c r="K1302" i="2"/>
  <c r="I1302" i="2"/>
  <c r="H1302" i="2"/>
  <c r="G1302" i="2"/>
  <c r="F1302" i="2"/>
  <c r="M1302" i="2" s="1"/>
  <c r="E1302" i="2"/>
  <c r="D1302" i="2"/>
  <c r="P1301" i="2"/>
  <c r="O1301" i="2"/>
  <c r="L1301" i="2"/>
  <c r="K1301" i="2"/>
  <c r="I1301" i="2"/>
  <c r="H1301" i="2"/>
  <c r="G1301" i="2"/>
  <c r="M1301" i="2" s="1"/>
  <c r="F1301" i="2"/>
  <c r="E1301" i="2"/>
  <c r="D1301" i="2"/>
  <c r="P1300" i="2"/>
  <c r="O1300" i="2"/>
  <c r="L1300" i="2"/>
  <c r="K1300" i="2"/>
  <c r="I1300" i="2"/>
  <c r="H1300" i="2"/>
  <c r="G1300" i="2"/>
  <c r="F1300" i="2"/>
  <c r="M1300" i="2" s="1"/>
  <c r="E1300" i="2"/>
  <c r="D1300" i="2"/>
  <c r="P1299" i="2"/>
  <c r="O1299" i="2"/>
  <c r="M1299" i="2"/>
  <c r="L1299" i="2"/>
  <c r="K1299" i="2"/>
  <c r="I1299" i="2"/>
  <c r="H1299" i="2"/>
  <c r="G1299" i="2"/>
  <c r="F1299" i="2"/>
  <c r="E1299" i="2"/>
  <c r="D1299" i="2"/>
  <c r="P1298" i="2"/>
  <c r="O1298" i="2"/>
  <c r="L1298" i="2"/>
  <c r="K1298" i="2"/>
  <c r="I1298" i="2"/>
  <c r="H1298" i="2"/>
  <c r="G1298" i="2"/>
  <c r="F1298" i="2"/>
  <c r="M1298" i="2" s="1"/>
  <c r="E1298" i="2"/>
  <c r="D1298" i="2"/>
  <c r="P1297" i="2"/>
  <c r="O1297" i="2"/>
  <c r="L1297" i="2"/>
  <c r="K1297" i="2"/>
  <c r="I1297" i="2"/>
  <c r="H1297" i="2"/>
  <c r="G1297" i="2"/>
  <c r="F1297" i="2"/>
  <c r="M1297" i="2" s="1"/>
  <c r="E1297" i="2"/>
  <c r="D1297" i="2"/>
  <c r="P1296" i="2"/>
  <c r="O1296" i="2"/>
  <c r="L1296" i="2"/>
  <c r="K1296" i="2"/>
  <c r="I1296" i="2"/>
  <c r="H1296" i="2"/>
  <c r="G1296" i="2"/>
  <c r="F1296" i="2"/>
  <c r="E1296" i="2"/>
  <c r="D1296" i="2"/>
  <c r="J1296" i="2" s="1"/>
  <c r="P1295" i="2"/>
  <c r="O1295" i="2"/>
  <c r="L1295" i="2"/>
  <c r="K1295" i="2"/>
  <c r="I1295" i="2"/>
  <c r="H1295" i="2"/>
  <c r="G1295" i="2"/>
  <c r="F1295" i="2"/>
  <c r="E1295" i="2"/>
  <c r="D1295" i="2"/>
  <c r="P1294" i="2"/>
  <c r="O1294" i="2"/>
  <c r="L1294" i="2"/>
  <c r="K1294" i="2"/>
  <c r="I1294" i="2"/>
  <c r="H1294" i="2"/>
  <c r="G1294" i="2"/>
  <c r="F1294" i="2"/>
  <c r="M1294" i="2" s="1"/>
  <c r="E1294" i="2"/>
  <c r="D1294" i="2"/>
  <c r="P1293" i="2"/>
  <c r="O1293" i="2"/>
  <c r="L1293" i="2"/>
  <c r="K1293" i="2"/>
  <c r="I1293" i="2"/>
  <c r="H1293" i="2"/>
  <c r="G1293" i="2"/>
  <c r="F1293" i="2"/>
  <c r="E1293" i="2"/>
  <c r="D1293" i="2"/>
  <c r="P1292" i="2"/>
  <c r="O1292" i="2"/>
  <c r="L1292" i="2"/>
  <c r="K1292" i="2"/>
  <c r="I1292" i="2"/>
  <c r="H1292" i="2"/>
  <c r="G1292" i="2"/>
  <c r="M1292" i="2" s="1"/>
  <c r="F1292" i="2"/>
  <c r="E1292" i="2"/>
  <c r="D1292" i="2"/>
  <c r="P1291" i="2"/>
  <c r="O1291" i="2"/>
  <c r="L1291" i="2"/>
  <c r="K1291" i="2"/>
  <c r="I1291" i="2"/>
  <c r="H1291" i="2"/>
  <c r="G1291" i="2"/>
  <c r="M1291" i="2" s="1"/>
  <c r="F1291" i="2"/>
  <c r="E1291" i="2"/>
  <c r="D1291" i="2"/>
  <c r="P1290" i="2"/>
  <c r="O1290" i="2"/>
  <c r="L1290" i="2"/>
  <c r="K1290" i="2"/>
  <c r="I1290" i="2"/>
  <c r="H1290" i="2"/>
  <c r="G1290" i="2"/>
  <c r="F1290" i="2"/>
  <c r="M1290" i="2" s="1"/>
  <c r="E1290" i="2"/>
  <c r="D1290" i="2"/>
  <c r="P1289" i="2"/>
  <c r="O1289" i="2"/>
  <c r="L1289" i="2"/>
  <c r="K1289" i="2"/>
  <c r="I1289" i="2"/>
  <c r="H1289" i="2"/>
  <c r="G1289" i="2"/>
  <c r="F1289" i="2"/>
  <c r="E1289" i="2"/>
  <c r="C1289" i="2" s="1"/>
  <c r="D1289" i="2"/>
  <c r="P1288" i="2"/>
  <c r="O1288" i="2"/>
  <c r="L1288" i="2"/>
  <c r="K1288" i="2"/>
  <c r="I1288" i="2"/>
  <c r="H1288" i="2"/>
  <c r="G1288" i="2"/>
  <c r="F1288" i="2"/>
  <c r="E1288" i="2"/>
  <c r="D1288" i="2"/>
  <c r="P1287" i="2"/>
  <c r="O1287" i="2"/>
  <c r="L1287" i="2"/>
  <c r="K1287" i="2"/>
  <c r="I1287" i="2"/>
  <c r="H1287" i="2"/>
  <c r="G1287" i="2"/>
  <c r="M1287" i="2" s="1"/>
  <c r="F1287" i="2"/>
  <c r="E1287" i="2"/>
  <c r="D1287" i="2"/>
  <c r="P1286" i="2"/>
  <c r="O1286" i="2"/>
  <c r="L1286" i="2"/>
  <c r="K1286" i="2"/>
  <c r="I1286" i="2"/>
  <c r="H1286" i="2"/>
  <c r="G1286" i="2"/>
  <c r="F1286" i="2"/>
  <c r="M1286" i="2" s="1"/>
  <c r="E1286" i="2"/>
  <c r="D1286" i="2"/>
  <c r="P1285" i="2"/>
  <c r="O1285" i="2"/>
  <c r="L1285" i="2"/>
  <c r="K1285" i="2"/>
  <c r="I1285" i="2"/>
  <c r="H1285" i="2"/>
  <c r="G1285" i="2"/>
  <c r="M1285" i="2" s="1"/>
  <c r="F1285" i="2"/>
  <c r="E1285" i="2"/>
  <c r="C1285" i="2" s="1"/>
  <c r="D1285" i="2"/>
  <c r="P1284" i="2"/>
  <c r="O1284" i="2"/>
  <c r="L1284" i="2"/>
  <c r="K1284" i="2"/>
  <c r="I1284" i="2"/>
  <c r="H1284" i="2"/>
  <c r="G1284" i="2"/>
  <c r="F1284" i="2"/>
  <c r="E1284" i="2"/>
  <c r="D1284" i="2"/>
  <c r="P1283" i="2"/>
  <c r="O1283" i="2"/>
  <c r="L1283" i="2"/>
  <c r="K1283" i="2"/>
  <c r="I1283" i="2"/>
  <c r="H1283" i="2"/>
  <c r="G1283" i="2"/>
  <c r="M1283" i="2" s="1"/>
  <c r="F1283" i="2"/>
  <c r="E1283" i="2"/>
  <c r="D1283" i="2"/>
  <c r="P1282" i="2"/>
  <c r="O1282" i="2"/>
  <c r="L1282" i="2"/>
  <c r="K1282" i="2"/>
  <c r="I1282" i="2"/>
  <c r="H1282" i="2"/>
  <c r="G1282" i="2"/>
  <c r="F1282" i="2"/>
  <c r="M1282" i="2" s="1"/>
  <c r="E1282" i="2"/>
  <c r="D1282" i="2"/>
  <c r="P1281" i="2"/>
  <c r="O1281" i="2"/>
  <c r="L1281" i="2"/>
  <c r="K1281" i="2"/>
  <c r="I1281" i="2"/>
  <c r="H1281" i="2"/>
  <c r="G1281" i="2"/>
  <c r="F1281" i="2"/>
  <c r="E1281" i="2"/>
  <c r="D1281" i="2"/>
  <c r="P1280" i="2"/>
  <c r="O1280" i="2"/>
  <c r="L1280" i="2"/>
  <c r="K1280" i="2"/>
  <c r="I1280" i="2"/>
  <c r="H1280" i="2"/>
  <c r="G1280" i="2"/>
  <c r="F1280" i="2"/>
  <c r="E1280" i="2"/>
  <c r="D1280" i="2"/>
  <c r="J1280" i="2" s="1"/>
  <c r="P1279" i="2"/>
  <c r="O1279" i="2"/>
  <c r="L1279" i="2"/>
  <c r="K1279" i="2"/>
  <c r="I1279" i="2"/>
  <c r="H1279" i="2"/>
  <c r="G1279" i="2"/>
  <c r="F1279" i="2"/>
  <c r="E1279" i="2"/>
  <c r="D1279" i="2"/>
  <c r="C1279" i="2"/>
  <c r="P1278" i="2"/>
  <c r="O1278" i="2"/>
  <c r="L1278" i="2"/>
  <c r="K1278" i="2"/>
  <c r="I1278" i="2"/>
  <c r="H1278" i="2"/>
  <c r="G1278" i="2"/>
  <c r="F1278" i="2"/>
  <c r="M1278" i="2" s="1"/>
  <c r="E1278" i="2"/>
  <c r="D1278" i="2"/>
  <c r="P1277" i="2"/>
  <c r="O1277" i="2"/>
  <c r="L1277" i="2"/>
  <c r="K1277" i="2"/>
  <c r="I1277" i="2"/>
  <c r="H1277" i="2"/>
  <c r="G1277" i="2"/>
  <c r="F1277" i="2"/>
  <c r="E1277" i="2"/>
  <c r="D1277" i="2"/>
  <c r="P1276" i="2"/>
  <c r="O1276" i="2"/>
  <c r="L1276" i="2"/>
  <c r="K1276" i="2"/>
  <c r="I1276" i="2"/>
  <c r="H1276" i="2"/>
  <c r="G1276" i="2"/>
  <c r="F1276" i="2"/>
  <c r="E1276" i="2"/>
  <c r="D1276" i="2"/>
  <c r="P1275" i="2"/>
  <c r="O1275" i="2"/>
  <c r="L1275" i="2"/>
  <c r="K1275" i="2"/>
  <c r="I1275" i="2"/>
  <c r="H1275" i="2"/>
  <c r="G1275" i="2"/>
  <c r="F1275" i="2"/>
  <c r="M1275" i="2" s="1"/>
  <c r="E1275" i="2"/>
  <c r="D1275" i="2"/>
  <c r="P1274" i="2"/>
  <c r="O1274" i="2"/>
  <c r="L1274" i="2"/>
  <c r="K1274" i="2"/>
  <c r="I1274" i="2"/>
  <c r="H1274" i="2"/>
  <c r="G1274" i="2"/>
  <c r="F1274" i="2"/>
  <c r="E1274" i="2"/>
  <c r="D1274" i="2"/>
  <c r="P1273" i="2"/>
  <c r="O1273" i="2"/>
  <c r="L1273" i="2"/>
  <c r="K1273" i="2"/>
  <c r="I1273" i="2"/>
  <c r="H1273" i="2"/>
  <c r="G1273" i="2"/>
  <c r="F1273" i="2"/>
  <c r="E1273" i="2"/>
  <c r="D1273" i="2"/>
  <c r="P1272" i="2"/>
  <c r="O1272" i="2"/>
  <c r="M1272" i="2"/>
  <c r="L1272" i="2"/>
  <c r="K1272" i="2"/>
  <c r="I1272" i="2"/>
  <c r="H1272" i="2"/>
  <c r="G1272" i="2"/>
  <c r="F1272" i="2"/>
  <c r="E1272" i="2"/>
  <c r="D1272" i="2"/>
  <c r="P1271" i="2"/>
  <c r="O1271" i="2"/>
  <c r="L1271" i="2"/>
  <c r="K1271" i="2"/>
  <c r="I1271" i="2"/>
  <c r="H1271" i="2"/>
  <c r="G1271" i="2"/>
  <c r="M1271" i="2" s="1"/>
  <c r="F1271" i="2"/>
  <c r="E1271" i="2"/>
  <c r="D1271" i="2"/>
  <c r="P1270" i="2"/>
  <c r="O1270" i="2"/>
  <c r="L1270" i="2"/>
  <c r="K1270" i="2"/>
  <c r="I1270" i="2"/>
  <c r="H1270" i="2"/>
  <c r="G1270" i="2"/>
  <c r="F1270" i="2"/>
  <c r="M1270" i="2" s="1"/>
  <c r="E1270" i="2"/>
  <c r="D1270" i="2"/>
  <c r="P1269" i="2"/>
  <c r="O1269" i="2"/>
  <c r="L1269" i="2"/>
  <c r="K1269" i="2"/>
  <c r="I1269" i="2"/>
  <c r="H1269" i="2"/>
  <c r="G1269" i="2"/>
  <c r="F1269" i="2"/>
  <c r="E1269" i="2"/>
  <c r="D1269" i="2"/>
  <c r="J1269" i="2" s="1"/>
  <c r="P1268" i="2"/>
  <c r="O1268" i="2"/>
  <c r="L1268" i="2"/>
  <c r="K1268" i="2"/>
  <c r="I1268" i="2"/>
  <c r="H1268" i="2"/>
  <c r="G1268" i="2"/>
  <c r="M1268" i="2" s="1"/>
  <c r="F1268" i="2"/>
  <c r="E1268" i="2"/>
  <c r="D1268" i="2"/>
  <c r="P1267" i="2"/>
  <c r="O1267" i="2"/>
  <c r="L1267" i="2"/>
  <c r="K1267" i="2"/>
  <c r="I1267" i="2"/>
  <c r="H1267" i="2"/>
  <c r="G1267" i="2"/>
  <c r="F1267" i="2"/>
  <c r="M1267" i="2" s="1"/>
  <c r="E1267" i="2"/>
  <c r="C1267" i="2" s="1"/>
  <c r="D1267" i="2"/>
  <c r="P1266" i="2"/>
  <c r="O1266" i="2"/>
  <c r="L1266" i="2"/>
  <c r="K1266" i="2"/>
  <c r="I1266" i="2"/>
  <c r="H1266" i="2"/>
  <c r="G1266" i="2"/>
  <c r="F1266" i="2"/>
  <c r="E1266" i="2"/>
  <c r="D1266" i="2"/>
  <c r="P1265" i="2"/>
  <c r="O1265" i="2"/>
  <c r="L1265" i="2"/>
  <c r="K1265" i="2"/>
  <c r="I1265" i="2"/>
  <c r="H1265" i="2"/>
  <c r="G1265" i="2"/>
  <c r="F1265" i="2"/>
  <c r="E1265" i="2"/>
  <c r="D1265" i="2"/>
  <c r="P1264" i="2"/>
  <c r="O1264" i="2"/>
  <c r="L1264" i="2"/>
  <c r="K1264" i="2"/>
  <c r="I1264" i="2"/>
  <c r="H1264" i="2"/>
  <c r="G1264" i="2"/>
  <c r="M1264" i="2" s="1"/>
  <c r="F1264" i="2"/>
  <c r="E1264" i="2"/>
  <c r="D1264" i="2"/>
  <c r="J1264" i="2" s="1"/>
  <c r="P1263" i="2"/>
  <c r="O1263" i="2"/>
  <c r="L1263" i="2"/>
  <c r="K1263" i="2"/>
  <c r="I1263" i="2"/>
  <c r="H1263" i="2"/>
  <c r="G1263" i="2"/>
  <c r="M1263" i="2" s="1"/>
  <c r="F1263" i="2"/>
  <c r="E1263" i="2"/>
  <c r="D1263" i="2"/>
  <c r="P1262" i="2"/>
  <c r="O1262" i="2"/>
  <c r="L1262" i="2"/>
  <c r="K1262" i="2"/>
  <c r="I1262" i="2"/>
  <c r="H1262" i="2"/>
  <c r="G1262" i="2"/>
  <c r="F1262" i="2"/>
  <c r="M1262" i="2" s="1"/>
  <c r="E1262" i="2"/>
  <c r="D1262" i="2"/>
  <c r="J1262" i="2" s="1"/>
  <c r="P1261" i="2"/>
  <c r="O1261" i="2"/>
  <c r="L1261" i="2"/>
  <c r="K1261" i="2"/>
  <c r="I1261" i="2"/>
  <c r="H1261" i="2"/>
  <c r="G1261" i="2"/>
  <c r="F1261" i="2"/>
  <c r="E1261" i="2"/>
  <c r="D1261" i="2"/>
  <c r="J1261" i="2" s="1"/>
  <c r="P1260" i="2"/>
  <c r="O1260" i="2"/>
  <c r="L1260" i="2"/>
  <c r="K1260" i="2"/>
  <c r="I1260" i="2"/>
  <c r="H1260" i="2"/>
  <c r="G1260" i="2"/>
  <c r="F1260" i="2"/>
  <c r="M1260" i="2" s="1"/>
  <c r="E1260" i="2"/>
  <c r="D1260" i="2"/>
  <c r="C1260" i="2"/>
  <c r="P1259" i="2"/>
  <c r="O1259" i="2"/>
  <c r="L1259" i="2"/>
  <c r="K1259" i="2"/>
  <c r="I1259" i="2"/>
  <c r="H1259" i="2"/>
  <c r="G1259" i="2"/>
  <c r="F1259" i="2"/>
  <c r="M1259" i="2" s="1"/>
  <c r="E1259" i="2"/>
  <c r="D1259" i="2"/>
  <c r="P1258" i="2"/>
  <c r="O1258" i="2"/>
  <c r="L1258" i="2"/>
  <c r="K1258" i="2"/>
  <c r="I1258" i="2"/>
  <c r="H1258" i="2"/>
  <c r="G1258" i="2"/>
  <c r="F1258" i="2"/>
  <c r="M1258" i="2" s="1"/>
  <c r="E1258" i="2"/>
  <c r="D1258" i="2"/>
  <c r="P1257" i="2"/>
  <c r="O1257" i="2"/>
  <c r="L1257" i="2"/>
  <c r="K1257" i="2"/>
  <c r="I1257" i="2"/>
  <c r="H1257" i="2"/>
  <c r="G1257" i="2"/>
  <c r="F1257" i="2"/>
  <c r="M1257" i="2" s="1"/>
  <c r="E1257" i="2"/>
  <c r="D1257" i="2"/>
  <c r="C1257" i="2"/>
  <c r="P1256" i="2"/>
  <c r="O1256" i="2"/>
  <c r="L1256" i="2"/>
  <c r="K1256" i="2"/>
  <c r="I1256" i="2"/>
  <c r="H1256" i="2"/>
  <c r="G1256" i="2"/>
  <c r="M1256" i="2" s="1"/>
  <c r="F1256" i="2"/>
  <c r="E1256" i="2"/>
  <c r="D1256" i="2"/>
  <c r="P1255" i="2"/>
  <c r="O1255" i="2"/>
  <c r="L1255" i="2"/>
  <c r="K1255" i="2"/>
  <c r="I1255" i="2"/>
  <c r="H1255" i="2"/>
  <c r="G1255" i="2"/>
  <c r="F1255" i="2"/>
  <c r="M1255" i="2" s="1"/>
  <c r="E1255" i="2"/>
  <c r="D1255" i="2"/>
  <c r="P1254" i="2"/>
  <c r="O1254" i="2"/>
  <c r="M1254" i="2"/>
  <c r="L1254" i="2"/>
  <c r="K1254" i="2"/>
  <c r="I1254" i="2"/>
  <c r="H1254" i="2"/>
  <c r="G1254" i="2"/>
  <c r="F1254" i="2"/>
  <c r="E1254" i="2"/>
  <c r="D1254" i="2"/>
  <c r="P1253" i="2"/>
  <c r="O1253" i="2"/>
  <c r="L1253" i="2"/>
  <c r="K1253" i="2"/>
  <c r="I1253" i="2"/>
  <c r="H1253" i="2"/>
  <c r="G1253" i="2"/>
  <c r="M1253" i="2" s="1"/>
  <c r="F1253" i="2"/>
  <c r="E1253" i="2"/>
  <c r="D1253" i="2"/>
  <c r="P1252" i="2"/>
  <c r="O1252" i="2"/>
  <c r="C1252" i="2" s="1"/>
  <c r="L1252" i="2"/>
  <c r="K1252" i="2"/>
  <c r="I1252" i="2"/>
  <c r="H1252" i="2"/>
  <c r="G1252" i="2"/>
  <c r="M1252" i="2" s="1"/>
  <c r="F1252" i="2"/>
  <c r="E1252" i="2"/>
  <c r="D1252" i="2"/>
  <c r="P1251" i="2"/>
  <c r="O1251" i="2"/>
  <c r="M1251" i="2"/>
  <c r="L1251" i="2"/>
  <c r="K1251" i="2"/>
  <c r="I1251" i="2"/>
  <c r="H1251" i="2"/>
  <c r="G1251" i="2"/>
  <c r="F1251" i="2"/>
  <c r="E1251" i="2"/>
  <c r="D1251" i="2"/>
  <c r="J1251" i="2" s="1"/>
  <c r="P1250" i="2"/>
  <c r="O1250" i="2"/>
  <c r="L1250" i="2"/>
  <c r="K1250" i="2"/>
  <c r="I1250" i="2"/>
  <c r="H1250" i="2"/>
  <c r="G1250" i="2"/>
  <c r="M1250" i="2" s="1"/>
  <c r="F1250" i="2"/>
  <c r="E1250" i="2"/>
  <c r="D1250" i="2"/>
  <c r="J1250" i="2" s="1"/>
  <c r="P1249" i="2"/>
  <c r="O1249" i="2"/>
  <c r="L1249" i="2"/>
  <c r="K1249" i="2"/>
  <c r="I1249" i="2"/>
  <c r="H1249" i="2"/>
  <c r="G1249" i="2"/>
  <c r="M1249" i="2" s="1"/>
  <c r="F1249" i="2"/>
  <c r="E1249" i="2"/>
  <c r="C1249" i="2" s="1"/>
  <c r="D1249" i="2"/>
  <c r="P1248" i="2"/>
  <c r="O1248" i="2"/>
  <c r="L1248" i="2"/>
  <c r="K1248" i="2"/>
  <c r="I1248" i="2"/>
  <c r="H1248" i="2"/>
  <c r="G1248" i="2"/>
  <c r="F1248" i="2"/>
  <c r="M1248" i="2" s="1"/>
  <c r="E1248" i="2"/>
  <c r="D1248" i="2"/>
  <c r="P1247" i="2"/>
  <c r="O1247" i="2"/>
  <c r="L1247" i="2"/>
  <c r="K1247" i="2"/>
  <c r="I1247" i="2"/>
  <c r="H1247" i="2"/>
  <c r="G1247" i="2"/>
  <c r="F1247" i="2"/>
  <c r="M1247" i="2" s="1"/>
  <c r="E1247" i="2"/>
  <c r="D1247" i="2"/>
  <c r="P1246" i="2"/>
  <c r="O1246" i="2"/>
  <c r="L1246" i="2"/>
  <c r="K1246" i="2"/>
  <c r="I1246" i="2"/>
  <c r="H1246" i="2"/>
  <c r="G1246" i="2"/>
  <c r="F1246" i="2"/>
  <c r="M1246" i="2" s="1"/>
  <c r="E1246" i="2"/>
  <c r="D1246" i="2"/>
  <c r="P1245" i="2"/>
  <c r="O1245" i="2"/>
  <c r="M1245" i="2"/>
  <c r="L1245" i="2"/>
  <c r="K1245" i="2"/>
  <c r="I1245" i="2"/>
  <c r="H1245" i="2"/>
  <c r="G1245" i="2"/>
  <c r="F1245" i="2"/>
  <c r="E1245" i="2"/>
  <c r="D1245" i="2"/>
  <c r="P1244" i="2"/>
  <c r="O1244" i="2"/>
  <c r="L1244" i="2"/>
  <c r="K1244" i="2"/>
  <c r="I1244" i="2"/>
  <c r="H1244" i="2"/>
  <c r="G1244" i="2"/>
  <c r="F1244" i="2"/>
  <c r="M1244" i="2" s="1"/>
  <c r="E1244" i="2"/>
  <c r="D1244" i="2"/>
  <c r="P1243" i="2"/>
  <c r="O1243" i="2"/>
  <c r="M1243" i="2"/>
  <c r="L1243" i="2"/>
  <c r="K1243" i="2"/>
  <c r="I1243" i="2"/>
  <c r="H1243" i="2"/>
  <c r="G1243" i="2"/>
  <c r="F1243" i="2"/>
  <c r="E1243" i="2"/>
  <c r="D1243" i="2"/>
  <c r="J1243" i="2" s="1"/>
  <c r="P1242" i="2"/>
  <c r="O1242" i="2"/>
  <c r="M1242" i="2"/>
  <c r="L1242" i="2"/>
  <c r="K1242" i="2"/>
  <c r="I1242" i="2"/>
  <c r="H1242" i="2"/>
  <c r="G1242" i="2"/>
  <c r="F1242" i="2"/>
  <c r="E1242" i="2"/>
  <c r="D1242" i="2"/>
  <c r="J1242" i="2" s="1"/>
  <c r="P1241" i="2"/>
  <c r="O1241" i="2"/>
  <c r="L1241" i="2"/>
  <c r="K1241" i="2"/>
  <c r="I1241" i="2"/>
  <c r="H1241" i="2"/>
  <c r="G1241" i="2"/>
  <c r="F1241" i="2"/>
  <c r="M1241" i="2" s="1"/>
  <c r="E1241" i="2"/>
  <c r="D1241" i="2"/>
  <c r="P1240" i="2"/>
  <c r="O1240" i="2"/>
  <c r="M1240" i="2"/>
  <c r="L1240" i="2"/>
  <c r="K1240" i="2"/>
  <c r="I1240" i="2"/>
  <c r="H1240" i="2"/>
  <c r="G1240" i="2"/>
  <c r="F1240" i="2"/>
  <c r="E1240" i="2"/>
  <c r="D1240" i="2"/>
  <c r="P1239" i="2"/>
  <c r="O1239" i="2"/>
  <c r="L1239" i="2"/>
  <c r="K1239" i="2"/>
  <c r="I1239" i="2"/>
  <c r="H1239" i="2"/>
  <c r="G1239" i="2"/>
  <c r="F1239" i="2"/>
  <c r="E1239" i="2"/>
  <c r="D1239" i="2"/>
  <c r="C1239" i="2"/>
  <c r="P1238" i="2"/>
  <c r="O1238" i="2"/>
  <c r="L1238" i="2"/>
  <c r="K1238" i="2"/>
  <c r="I1238" i="2"/>
  <c r="H1238" i="2"/>
  <c r="G1238" i="2"/>
  <c r="M1238" i="2" s="1"/>
  <c r="F1238" i="2"/>
  <c r="E1238" i="2"/>
  <c r="C1238" i="2" s="1"/>
  <c r="D1238" i="2"/>
  <c r="P1237" i="2"/>
  <c r="O1237" i="2"/>
  <c r="L1237" i="2"/>
  <c r="K1237" i="2"/>
  <c r="I1237" i="2"/>
  <c r="H1237" i="2"/>
  <c r="G1237" i="2"/>
  <c r="F1237" i="2"/>
  <c r="E1237" i="2"/>
  <c r="C1237" i="2" s="1"/>
  <c r="D1237" i="2"/>
  <c r="P1236" i="2"/>
  <c r="O1236" i="2"/>
  <c r="L1236" i="2"/>
  <c r="K1236" i="2"/>
  <c r="I1236" i="2"/>
  <c r="H1236" i="2"/>
  <c r="G1236" i="2"/>
  <c r="M1236" i="2" s="1"/>
  <c r="F1236" i="2"/>
  <c r="E1236" i="2"/>
  <c r="D1236" i="2"/>
  <c r="P1235" i="2"/>
  <c r="O1235" i="2"/>
  <c r="L1235" i="2"/>
  <c r="K1235" i="2"/>
  <c r="I1235" i="2"/>
  <c r="H1235" i="2"/>
  <c r="G1235" i="2"/>
  <c r="F1235" i="2"/>
  <c r="E1235" i="2"/>
  <c r="D1235" i="2"/>
  <c r="P1234" i="2"/>
  <c r="O1234" i="2"/>
  <c r="L1234" i="2"/>
  <c r="K1234" i="2"/>
  <c r="I1234" i="2"/>
  <c r="H1234" i="2"/>
  <c r="G1234" i="2"/>
  <c r="F1234" i="2"/>
  <c r="M1234" i="2" s="1"/>
  <c r="E1234" i="2"/>
  <c r="D1234" i="2"/>
  <c r="J1234" i="2" s="1"/>
  <c r="P1233" i="2"/>
  <c r="O1233" i="2"/>
  <c r="L1233" i="2"/>
  <c r="K1233" i="2"/>
  <c r="I1233" i="2"/>
  <c r="H1233" i="2"/>
  <c r="G1233" i="2"/>
  <c r="F1233" i="2"/>
  <c r="M1233" i="2" s="1"/>
  <c r="E1233" i="2"/>
  <c r="D1233" i="2"/>
  <c r="P1232" i="2"/>
  <c r="O1232" i="2"/>
  <c r="L1232" i="2"/>
  <c r="K1232" i="2"/>
  <c r="I1232" i="2"/>
  <c r="H1232" i="2"/>
  <c r="G1232" i="2"/>
  <c r="M1232" i="2" s="1"/>
  <c r="F1232" i="2"/>
  <c r="E1232" i="2"/>
  <c r="D1232" i="2"/>
  <c r="P1231" i="2"/>
  <c r="O1231" i="2"/>
  <c r="M1231" i="2"/>
  <c r="L1231" i="2"/>
  <c r="K1231" i="2"/>
  <c r="I1231" i="2"/>
  <c r="H1231" i="2"/>
  <c r="G1231" i="2"/>
  <c r="F1231" i="2"/>
  <c r="E1231" i="2"/>
  <c r="D1231" i="2"/>
  <c r="J1231" i="2" s="1"/>
  <c r="C1231" i="2"/>
  <c r="P1230" i="2"/>
  <c r="O1230" i="2"/>
  <c r="L1230" i="2"/>
  <c r="K1230" i="2"/>
  <c r="I1230" i="2"/>
  <c r="H1230" i="2"/>
  <c r="G1230" i="2"/>
  <c r="F1230" i="2"/>
  <c r="M1230" i="2" s="1"/>
  <c r="E1230" i="2"/>
  <c r="D1230" i="2"/>
  <c r="P1229" i="2"/>
  <c r="O1229" i="2"/>
  <c r="L1229" i="2"/>
  <c r="K1229" i="2"/>
  <c r="I1229" i="2"/>
  <c r="H1229" i="2"/>
  <c r="G1229" i="2"/>
  <c r="F1229" i="2"/>
  <c r="M1229" i="2" s="1"/>
  <c r="E1229" i="2"/>
  <c r="D1229" i="2"/>
  <c r="C1229" i="2"/>
  <c r="P1228" i="2"/>
  <c r="O1228" i="2"/>
  <c r="L1228" i="2"/>
  <c r="K1228" i="2"/>
  <c r="I1228" i="2"/>
  <c r="H1228" i="2"/>
  <c r="G1228" i="2"/>
  <c r="F1228" i="2"/>
  <c r="M1228" i="2" s="1"/>
  <c r="E1228" i="2"/>
  <c r="D1228" i="2"/>
  <c r="P1227" i="2"/>
  <c r="O1227" i="2"/>
  <c r="M1227" i="2"/>
  <c r="L1227" i="2"/>
  <c r="K1227" i="2"/>
  <c r="I1227" i="2"/>
  <c r="H1227" i="2"/>
  <c r="G1227" i="2"/>
  <c r="F1227" i="2"/>
  <c r="E1227" i="2"/>
  <c r="D1227" i="2"/>
  <c r="C1227" i="2" s="1"/>
  <c r="P1226" i="2"/>
  <c r="O1226" i="2"/>
  <c r="L1226" i="2"/>
  <c r="K1226" i="2"/>
  <c r="I1226" i="2"/>
  <c r="H1226" i="2"/>
  <c r="G1226" i="2"/>
  <c r="F1226" i="2"/>
  <c r="M1226" i="2" s="1"/>
  <c r="E1226" i="2"/>
  <c r="D1226" i="2"/>
  <c r="P1225" i="2"/>
  <c r="O1225" i="2"/>
  <c r="M1225" i="2"/>
  <c r="L1225" i="2"/>
  <c r="K1225" i="2"/>
  <c r="I1225" i="2"/>
  <c r="H1225" i="2"/>
  <c r="G1225" i="2"/>
  <c r="F1225" i="2"/>
  <c r="E1225" i="2"/>
  <c r="D1225" i="2"/>
  <c r="J1225" i="2" s="1"/>
  <c r="P1224" i="2"/>
  <c r="O1224" i="2"/>
  <c r="M1224" i="2"/>
  <c r="L1224" i="2"/>
  <c r="K1224" i="2"/>
  <c r="I1224" i="2"/>
  <c r="H1224" i="2"/>
  <c r="G1224" i="2"/>
  <c r="F1224" i="2"/>
  <c r="E1224" i="2"/>
  <c r="D1224" i="2"/>
  <c r="P1223" i="2"/>
  <c r="O1223" i="2"/>
  <c r="L1223" i="2"/>
  <c r="K1223" i="2"/>
  <c r="I1223" i="2"/>
  <c r="H1223" i="2"/>
  <c r="G1223" i="2"/>
  <c r="F1223" i="2"/>
  <c r="M1223" i="2" s="1"/>
  <c r="E1223" i="2"/>
  <c r="D1223" i="2"/>
  <c r="P1222" i="2"/>
  <c r="O1222" i="2"/>
  <c r="L1222" i="2"/>
  <c r="K1222" i="2"/>
  <c r="I1222" i="2"/>
  <c r="H1222" i="2"/>
  <c r="G1222" i="2"/>
  <c r="F1222" i="2"/>
  <c r="E1222" i="2"/>
  <c r="D1222" i="2"/>
  <c r="P1221" i="2"/>
  <c r="O1221" i="2"/>
  <c r="L1221" i="2"/>
  <c r="K1221" i="2"/>
  <c r="I1221" i="2"/>
  <c r="H1221" i="2"/>
  <c r="G1221" i="2"/>
  <c r="F1221" i="2"/>
  <c r="E1221" i="2"/>
  <c r="D1221" i="2"/>
  <c r="P1220" i="2"/>
  <c r="O1220" i="2"/>
  <c r="L1220" i="2"/>
  <c r="K1220" i="2"/>
  <c r="I1220" i="2"/>
  <c r="H1220" i="2"/>
  <c r="G1220" i="2"/>
  <c r="F1220" i="2"/>
  <c r="M1220" i="2" s="1"/>
  <c r="E1220" i="2"/>
  <c r="D1220" i="2"/>
  <c r="P1219" i="2"/>
  <c r="O1219" i="2"/>
  <c r="L1219" i="2"/>
  <c r="K1219" i="2"/>
  <c r="I1219" i="2"/>
  <c r="H1219" i="2"/>
  <c r="G1219" i="2"/>
  <c r="M1219" i="2" s="1"/>
  <c r="F1219" i="2"/>
  <c r="E1219" i="2"/>
  <c r="D1219" i="2"/>
  <c r="P1218" i="2"/>
  <c r="O1218" i="2"/>
  <c r="M1218" i="2"/>
  <c r="L1218" i="2"/>
  <c r="K1218" i="2"/>
  <c r="I1218" i="2"/>
  <c r="H1218" i="2"/>
  <c r="G1218" i="2"/>
  <c r="F1218" i="2"/>
  <c r="E1218" i="2"/>
  <c r="D1218" i="2"/>
  <c r="P1217" i="2"/>
  <c r="O1217" i="2"/>
  <c r="L1217" i="2"/>
  <c r="K1217" i="2"/>
  <c r="I1217" i="2"/>
  <c r="H1217" i="2"/>
  <c r="G1217" i="2"/>
  <c r="F1217" i="2"/>
  <c r="M1217" i="2" s="1"/>
  <c r="E1217" i="2"/>
  <c r="D1217" i="2"/>
  <c r="P1216" i="2"/>
  <c r="O1216" i="2"/>
  <c r="L1216" i="2"/>
  <c r="K1216" i="2"/>
  <c r="I1216" i="2"/>
  <c r="H1216" i="2"/>
  <c r="G1216" i="2"/>
  <c r="F1216" i="2"/>
  <c r="E1216" i="2"/>
  <c r="D1216" i="2"/>
  <c r="P1215" i="2"/>
  <c r="O1215" i="2"/>
  <c r="M1215" i="2"/>
  <c r="L1215" i="2"/>
  <c r="K1215" i="2"/>
  <c r="I1215" i="2"/>
  <c r="H1215" i="2"/>
  <c r="G1215" i="2"/>
  <c r="F1215" i="2"/>
  <c r="E1215" i="2"/>
  <c r="D1215" i="2"/>
  <c r="P1214" i="2"/>
  <c r="O1214" i="2"/>
  <c r="L1214" i="2"/>
  <c r="K1214" i="2"/>
  <c r="I1214" i="2"/>
  <c r="H1214" i="2"/>
  <c r="G1214" i="2"/>
  <c r="F1214" i="2"/>
  <c r="E1214" i="2"/>
  <c r="D1214" i="2"/>
  <c r="P1213" i="2"/>
  <c r="O1213" i="2"/>
  <c r="L1213" i="2"/>
  <c r="K1213" i="2"/>
  <c r="I1213" i="2"/>
  <c r="H1213" i="2"/>
  <c r="G1213" i="2"/>
  <c r="F1213" i="2"/>
  <c r="E1213" i="2"/>
  <c r="C1213" i="2" s="1"/>
  <c r="D1213" i="2"/>
  <c r="P1212" i="2"/>
  <c r="O1212" i="2"/>
  <c r="M1212" i="2"/>
  <c r="L1212" i="2"/>
  <c r="K1212" i="2"/>
  <c r="I1212" i="2"/>
  <c r="H1212" i="2"/>
  <c r="G1212" i="2"/>
  <c r="F1212" i="2"/>
  <c r="E1212" i="2"/>
  <c r="D1212" i="2"/>
  <c r="P1211" i="2"/>
  <c r="O1211" i="2"/>
  <c r="L1211" i="2"/>
  <c r="K1211" i="2"/>
  <c r="I1211" i="2"/>
  <c r="H1211" i="2"/>
  <c r="G1211" i="2"/>
  <c r="M1211" i="2" s="1"/>
  <c r="F1211" i="2"/>
  <c r="E1211" i="2"/>
  <c r="D1211" i="2"/>
  <c r="P1210" i="2"/>
  <c r="O1210" i="2"/>
  <c r="L1210" i="2"/>
  <c r="K1210" i="2"/>
  <c r="I1210" i="2"/>
  <c r="H1210" i="2"/>
  <c r="G1210" i="2"/>
  <c r="F1210" i="2"/>
  <c r="M1210" i="2" s="1"/>
  <c r="E1210" i="2"/>
  <c r="D1210" i="2"/>
  <c r="P1209" i="2"/>
  <c r="O1209" i="2"/>
  <c r="L1209" i="2"/>
  <c r="K1209" i="2"/>
  <c r="I1209" i="2"/>
  <c r="H1209" i="2"/>
  <c r="G1209" i="2"/>
  <c r="F1209" i="2"/>
  <c r="M1209" i="2" s="1"/>
  <c r="E1209" i="2"/>
  <c r="D1209" i="2"/>
  <c r="P1208" i="2"/>
  <c r="O1208" i="2"/>
  <c r="L1208" i="2"/>
  <c r="K1208" i="2"/>
  <c r="I1208" i="2"/>
  <c r="H1208" i="2"/>
  <c r="G1208" i="2"/>
  <c r="F1208" i="2"/>
  <c r="E1208" i="2"/>
  <c r="D1208" i="2"/>
  <c r="P1207" i="2"/>
  <c r="O1207" i="2"/>
  <c r="L1207" i="2"/>
  <c r="K1207" i="2"/>
  <c r="I1207" i="2"/>
  <c r="H1207" i="2"/>
  <c r="G1207" i="2"/>
  <c r="F1207" i="2"/>
  <c r="M1207" i="2" s="1"/>
  <c r="E1207" i="2"/>
  <c r="D1207" i="2"/>
  <c r="P1206" i="2"/>
  <c r="O1206" i="2"/>
  <c r="L1206" i="2"/>
  <c r="K1206" i="2"/>
  <c r="I1206" i="2"/>
  <c r="H1206" i="2"/>
  <c r="G1206" i="2"/>
  <c r="F1206" i="2"/>
  <c r="E1206" i="2"/>
  <c r="D1206" i="2"/>
  <c r="P1205" i="2"/>
  <c r="O1205" i="2"/>
  <c r="L1205" i="2"/>
  <c r="K1205" i="2"/>
  <c r="I1205" i="2"/>
  <c r="H1205" i="2"/>
  <c r="G1205" i="2"/>
  <c r="F1205" i="2"/>
  <c r="M1205" i="2" s="1"/>
  <c r="E1205" i="2"/>
  <c r="D1205" i="2"/>
  <c r="P1204" i="2"/>
  <c r="O1204" i="2"/>
  <c r="L1204" i="2"/>
  <c r="K1204" i="2"/>
  <c r="I1204" i="2"/>
  <c r="H1204" i="2"/>
  <c r="G1204" i="2"/>
  <c r="M1204" i="2" s="1"/>
  <c r="F1204" i="2"/>
  <c r="E1204" i="2"/>
  <c r="D1204" i="2"/>
  <c r="P1203" i="2"/>
  <c r="O1203" i="2"/>
  <c r="L1203" i="2"/>
  <c r="K1203" i="2"/>
  <c r="I1203" i="2"/>
  <c r="H1203" i="2"/>
  <c r="G1203" i="2"/>
  <c r="M1203" i="2" s="1"/>
  <c r="F1203" i="2"/>
  <c r="E1203" i="2"/>
  <c r="D1203" i="2"/>
  <c r="J1203" i="2" s="1"/>
  <c r="P1202" i="2"/>
  <c r="O1202" i="2"/>
  <c r="L1202" i="2"/>
  <c r="K1202" i="2"/>
  <c r="I1202" i="2"/>
  <c r="H1202" i="2"/>
  <c r="G1202" i="2"/>
  <c r="F1202" i="2"/>
  <c r="M1202" i="2" s="1"/>
  <c r="E1202" i="2"/>
  <c r="D1202" i="2"/>
  <c r="P1201" i="2"/>
  <c r="O1201" i="2"/>
  <c r="L1201" i="2"/>
  <c r="K1201" i="2"/>
  <c r="I1201" i="2"/>
  <c r="H1201" i="2"/>
  <c r="G1201" i="2"/>
  <c r="F1201" i="2"/>
  <c r="E1201" i="2"/>
  <c r="D1201" i="2"/>
  <c r="J1201" i="2" s="1"/>
  <c r="P1200" i="2"/>
  <c r="O1200" i="2"/>
  <c r="L1200" i="2"/>
  <c r="K1200" i="2"/>
  <c r="I1200" i="2"/>
  <c r="H1200" i="2"/>
  <c r="G1200" i="2"/>
  <c r="F1200" i="2"/>
  <c r="E1200" i="2"/>
  <c r="D1200" i="2"/>
  <c r="J1200" i="2" s="1"/>
  <c r="P1199" i="2"/>
  <c r="O1199" i="2"/>
  <c r="L1199" i="2"/>
  <c r="K1199" i="2"/>
  <c r="I1199" i="2"/>
  <c r="H1199" i="2"/>
  <c r="G1199" i="2"/>
  <c r="F1199" i="2"/>
  <c r="M1199" i="2" s="1"/>
  <c r="E1199" i="2"/>
  <c r="D1199" i="2"/>
  <c r="C1199" i="2" s="1"/>
  <c r="P1198" i="2"/>
  <c r="O1198" i="2"/>
  <c r="L1198" i="2"/>
  <c r="K1198" i="2"/>
  <c r="I1198" i="2"/>
  <c r="H1198" i="2"/>
  <c r="G1198" i="2"/>
  <c r="F1198" i="2"/>
  <c r="E1198" i="2"/>
  <c r="C1198" i="2" s="1"/>
  <c r="D1198" i="2"/>
  <c r="P1197" i="2"/>
  <c r="O1197" i="2"/>
  <c r="L1197" i="2"/>
  <c r="K1197" i="2"/>
  <c r="I1197" i="2"/>
  <c r="H1197" i="2"/>
  <c r="G1197" i="2"/>
  <c r="F1197" i="2"/>
  <c r="E1197" i="2"/>
  <c r="D1197" i="2"/>
  <c r="P1196" i="2"/>
  <c r="O1196" i="2"/>
  <c r="L1196" i="2"/>
  <c r="K1196" i="2"/>
  <c r="I1196" i="2"/>
  <c r="H1196" i="2"/>
  <c r="G1196" i="2"/>
  <c r="F1196" i="2"/>
  <c r="M1196" i="2" s="1"/>
  <c r="E1196" i="2"/>
  <c r="D1196" i="2"/>
  <c r="P1195" i="2"/>
  <c r="O1195" i="2"/>
  <c r="L1195" i="2"/>
  <c r="K1195" i="2"/>
  <c r="I1195" i="2"/>
  <c r="H1195" i="2"/>
  <c r="G1195" i="2"/>
  <c r="M1195" i="2" s="1"/>
  <c r="F1195" i="2"/>
  <c r="E1195" i="2"/>
  <c r="D1195" i="2"/>
  <c r="P1194" i="2"/>
  <c r="O1194" i="2"/>
  <c r="M1194" i="2"/>
  <c r="L1194" i="2"/>
  <c r="K1194" i="2"/>
  <c r="I1194" i="2"/>
  <c r="H1194" i="2"/>
  <c r="G1194" i="2"/>
  <c r="F1194" i="2"/>
  <c r="E1194" i="2"/>
  <c r="D1194" i="2"/>
  <c r="P1193" i="2"/>
  <c r="O1193" i="2"/>
  <c r="L1193" i="2"/>
  <c r="K1193" i="2"/>
  <c r="I1193" i="2"/>
  <c r="H1193" i="2"/>
  <c r="G1193" i="2"/>
  <c r="F1193" i="2"/>
  <c r="M1193" i="2" s="1"/>
  <c r="E1193" i="2"/>
  <c r="D1193" i="2"/>
  <c r="C1193" i="2" s="1"/>
  <c r="P1192" i="2"/>
  <c r="O1192" i="2"/>
  <c r="L1192" i="2"/>
  <c r="K1192" i="2"/>
  <c r="I1192" i="2"/>
  <c r="H1192" i="2"/>
  <c r="G1192" i="2"/>
  <c r="F1192" i="2"/>
  <c r="E1192" i="2"/>
  <c r="D1192" i="2"/>
  <c r="P1191" i="2"/>
  <c r="O1191" i="2"/>
  <c r="M1191" i="2"/>
  <c r="L1191" i="2"/>
  <c r="K1191" i="2"/>
  <c r="I1191" i="2"/>
  <c r="H1191" i="2"/>
  <c r="G1191" i="2"/>
  <c r="F1191" i="2"/>
  <c r="E1191" i="2"/>
  <c r="D1191" i="2"/>
  <c r="P1190" i="2"/>
  <c r="O1190" i="2"/>
  <c r="L1190" i="2"/>
  <c r="K1190" i="2"/>
  <c r="I1190" i="2"/>
  <c r="H1190" i="2"/>
  <c r="G1190" i="2"/>
  <c r="F1190" i="2"/>
  <c r="E1190" i="2"/>
  <c r="D1190" i="2"/>
  <c r="P1189" i="2"/>
  <c r="O1189" i="2"/>
  <c r="L1189" i="2"/>
  <c r="K1189" i="2"/>
  <c r="I1189" i="2"/>
  <c r="H1189" i="2"/>
  <c r="G1189" i="2"/>
  <c r="F1189" i="2"/>
  <c r="E1189" i="2"/>
  <c r="C1189" i="2" s="1"/>
  <c r="D1189" i="2"/>
  <c r="P1188" i="2"/>
  <c r="O1188" i="2"/>
  <c r="M1188" i="2"/>
  <c r="L1188" i="2"/>
  <c r="K1188" i="2"/>
  <c r="I1188" i="2"/>
  <c r="H1188" i="2"/>
  <c r="G1188" i="2"/>
  <c r="F1188" i="2"/>
  <c r="E1188" i="2"/>
  <c r="D1188" i="2"/>
  <c r="P1187" i="2"/>
  <c r="O1187" i="2"/>
  <c r="L1187" i="2"/>
  <c r="K1187" i="2"/>
  <c r="I1187" i="2"/>
  <c r="H1187" i="2"/>
  <c r="G1187" i="2"/>
  <c r="M1187" i="2" s="1"/>
  <c r="F1187" i="2"/>
  <c r="E1187" i="2"/>
  <c r="D1187" i="2"/>
  <c r="P1186" i="2"/>
  <c r="O1186" i="2"/>
  <c r="L1186" i="2"/>
  <c r="K1186" i="2"/>
  <c r="I1186" i="2"/>
  <c r="H1186" i="2"/>
  <c r="G1186" i="2"/>
  <c r="F1186" i="2"/>
  <c r="M1186" i="2" s="1"/>
  <c r="E1186" i="2"/>
  <c r="D1186" i="2"/>
  <c r="P1185" i="2"/>
  <c r="O1185" i="2"/>
  <c r="L1185" i="2"/>
  <c r="K1185" i="2"/>
  <c r="I1185" i="2"/>
  <c r="H1185" i="2"/>
  <c r="G1185" i="2"/>
  <c r="F1185" i="2"/>
  <c r="E1185" i="2"/>
  <c r="D1185" i="2"/>
  <c r="P1184" i="2"/>
  <c r="O1184" i="2"/>
  <c r="L1184" i="2"/>
  <c r="K1184" i="2"/>
  <c r="I1184" i="2"/>
  <c r="H1184" i="2"/>
  <c r="G1184" i="2"/>
  <c r="F1184" i="2"/>
  <c r="E1184" i="2"/>
  <c r="D1184" i="2"/>
  <c r="P1183" i="2"/>
  <c r="O1183" i="2"/>
  <c r="L1183" i="2"/>
  <c r="K1183" i="2"/>
  <c r="I1183" i="2"/>
  <c r="H1183" i="2"/>
  <c r="G1183" i="2"/>
  <c r="F1183" i="2"/>
  <c r="M1183" i="2" s="1"/>
  <c r="E1183" i="2"/>
  <c r="D1183" i="2"/>
  <c r="C1183" i="2"/>
  <c r="P1182" i="2"/>
  <c r="O1182" i="2"/>
  <c r="L1182" i="2"/>
  <c r="K1182" i="2"/>
  <c r="I1182" i="2"/>
  <c r="H1182" i="2"/>
  <c r="G1182" i="2"/>
  <c r="F1182" i="2"/>
  <c r="M1182" i="2" s="1"/>
  <c r="E1182" i="2"/>
  <c r="C1182" i="2" s="1"/>
  <c r="D1182" i="2"/>
  <c r="P1181" i="2"/>
  <c r="O1181" i="2"/>
  <c r="L1181" i="2"/>
  <c r="K1181" i="2"/>
  <c r="I1181" i="2"/>
  <c r="H1181" i="2"/>
  <c r="G1181" i="2"/>
  <c r="F1181" i="2"/>
  <c r="E1181" i="2"/>
  <c r="D1181" i="2"/>
  <c r="P1180" i="2"/>
  <c r="O1180" i="2"/>
  <c r="L1180" i="2"/>
  <c r="K1180" i="2"/>
  <c r="I1180" i="2"/>
  <c r="H1180" i="2"/>
  <c r="G1180" i="2"/>
  <c r="F1180" i="2"/>
  <c r="M1180" i="2" s="1"/>
  <c r="E1180" i="2"/>
  <c r="D1180" i="2"/>
  <c r="C1180" i="2"/>
  <c r="P1179" i="2"/>
  <c r="O1179" i="2"/>
  <c r="L1179" i="2"/>
  <c r="K1179" i="2"/>
  <c r="I1179" i="2"/>
  <c r="H1179" i="2"/>
  <c r="G1179" i="2"/>
  <c r="F1179" i="2"/>
  <c r="E1179" i="2"/>
  <c r="D1179" i="2"/>
  <c r="P1178" i="2"/>
  <c r="O1178" i="2"/>
  <c r="L1178" i="2"/>
  <c r="K1178" i="2"/>
  <c r="I1178" i="2"/>
  <c r="H1178" i="2"/>
  <c r="G1178" i="2"/>
  <c r="M1178" i="2" s="1"/>
  <c r="F1178" i="2"/>
  <c r="E1178" i="2"/>
  <c r="D1178" i="2"/>
  <c r="P1177" i="2"/>
  <c r="O1177" i="2"/>
  <c r="L1177" i="2"/>
  <c r="K1177" i="2"/>
  <c r="I1177" i="2"/>
  <c r="H1177" i="2"/>
  <c r="G1177" i="2"/>
  <c r="F1177" i="2"/>
  <c r="E1177" i="2"/>
  <c r="D1177" i="2"/>
  <c r="J1177" i="2" s="1"/>
  <c r="C1177" i="2"/>
  <c r="P1176" i="2"/>
  <c r="O1176" i="2"/>
  <c r="L1176" i="2"/>
  <c r="K1176" i="2"/>
  <c r="I1176" i="2"/>
  <c r="H1176" i="2"/>
  <c r="G1176" i="2"/>
  <c r="F1176" i="2"/>
  <c r="E1176" i="2"/>
  <c r="D1176" i="2"/>
  <c r="P1175" i="2"/>
  <c r="O1175" i="2"/>
  <c r="L1175" i="2"/>
  <c r="K1175" i="2"/>
  <c r="I1175" i="2"/>
  <c r="H1175" i="2"/>
  <c r="G1175" i="2"/>
  <c r="M1175" i="2" s="1"/>
  <c r="F1175" i="2"/>
  <c r="E1175" i="2"/>
  <c r="D1175" i="2"/>
  <c r="C1175" i="2" s="1"/>
  <c r="P1174" i="2"/>
  <c r="O1174" i="2"/>
  <c r="L1174" i="2"/>
  <c r="K1174" i="2"/>
  <c r="I1174" i="2"/>
  <c r="H1174" i="2"/>
  <c r="G1174" i="2"/>
  <c r="F1174" i="2"/>
  <c r="E1174" i="2"/>
  <c r="D1174" i="2"/>
  <c r="P1173" i="2"/>
  <c r="O1173" i="2"/>
  <c r="L1173" i="2"/>
  <c r="K1173" i="2"/>
  <c r="I1173" i="2"/>
  <c r="H1173" i="2"/>
  <c r="G1173" i="2"/>
  <c r="F1173" i="2"/>
  <c r="M1173" i="2" s="1"/>
  <c r="E1173" i="2"/>
  <c r="D1173" i="2"/>
  <c r="P1172" i="2"/>
  <c r="O1172" i="2"/>
  <c r="L1172" i="2"/>
  <c r="K1172" i="2"/>
  <c r="I1172" i="2"/>
  <c r="H1172" i="2"/>
  <c r="G1172" i="2"/>
  <c r="M1172" i="2" s="1"/>
  <c r="F1172" i="2"/>
  <c r="E1172" i="2"/>
  <c r="D1172" i="2"/>
  <c r="C1172" i="2" s="1"/>
  <c r="P1171" i="2"/>
  <c r="O1171" i="2"/>
  <c r="L1171" i="2"/>
  <c r="K1171" i="2"/>
  <c r="I1171" i="2"/>
  <c r="H1171" i="2"/>
  <c r="G1171" i="2"/>
  <c r="M1171" i="2" s="1"/>
  <c r="F1171" i="2"/>
  <c r="E1171" i="2"/>
  <c r="D1171" i="2"/>
  <c r="J1171" i="2" s="1"/>
  <c r="P1170" i="2"/>
  <c r="O1170" i="2"/>
  <c r="L1170" i="2"/>
  <c r="K1170" i="2"/>
  <c r="I1170" i="2"/>
  <c r="H1170" i="2"/>
  <c r="G1170" i="2"/>
  <c r="F1170" i="2"/>
  <c r="M1170" i="2" s="1"/>
  <c r="E1170" i="2"/>
  <c r="D1170" i="2"/>
  <c r="P1169" i="2"/>
  <c r="O1169" i="2"/>
  <c r="L1169" i="2"/>
  <c r="K1169" i="2"/>
  <c r="I1169" i="2"/>
  <c r="H1169" i="2"/>
  <c r="G1169" i="2"/>
  <c r="F1169" i="2"/>
  <c r="E1169" i="2"/>
  <c r="D1169" i="2"/>
  <c r="C1169" i="2" s="1"/>
  <c r="P1168" i="2"/>
  <c r="O1168" i="2"/>
  <c r="L1168" i="2"/>
  <c r="K1168" i="2"/>
  <c r="I1168" i="2"/>
  <c r="H1168" i="2"/>
  <c r="G1168" i="2"/>
  <c r="F1168" i="2"/>
  <c r="E1168" i="2"/>
  <c r="D1168" i="2"/>
  <c r="J1168" i="2" s="1"/>
  <c r="P1167" i="2"/>
  <c r="O1167" i="2"/>
  <c r="L1167" i="2"/>
  <c r="K1167" i="2"/>
  <c r="I1167" i="2"/>
  <c r="H1167" i="2"/>
  <c r="G1167" i="2"/>
  <c r="C1167" i="2" s="1"/>
  <c r="F1167" i="2"/>
  <c r="M1167" i="2" s="1"/>
  <c r="E1167" i="2"/>
  <c r="D1167" i="2"/>
  <c r="P1166" i="2"/>
  <c r="O1166" i="2"/>
  <c r="L1166" i="2"/>
  <c r="K1166" i="2"/>
  <c r="I1166" i="2"/>
  <c r="H1166" i="2"/>
  <c r="G1166" i="2"/>
  <c r="F1166" i="2"/>
  <c r="M1166" i="2" s="1"/>
  <c r="E1166" i="2"/>
  <c r="D1166" i="2"/>
  <c r="P1165" i="2"/>
  <c r="O1165" i="2"/>
  <c r="L1165" i="2"/>
  <c r="K1165" i="2"/>
  <c r="I1165" i="2"/>
  <c r="H1165" i="2"/>
  <c r="G1165" i="2"/>
  <c r="F1165" i="2"/>
  <c r="E1165" i="2"/>
  <c r="D1165" i="2"/>
  <c r="P1164" i="2"/>
  <c r="O1164" i="2"/>
  <c r="L1164" i="2"/>
  <c r="K1164" i="2"/>
  <c r="I1164" i="2"/>
  <c r="H1164" i="2"/>
  <c r="G1164" i="2"/>
  <c r="C1164" i="2" s="1"/>
  <c r="F1164" i="2"/>
  <c r="E1164" i="2"/>
  <c r="D1164" i="2"/>
  <c r="P1163" i="2"/>
  <c r="O1163" i="2"/>
  <c r="L1163" i="2"/>
  <c r="K1163" i="2"/>
  <c r="I1163" i="2"/>
  <c r="H1163" i="2"/>
  <c r="G1163" i="2"/>
  <c r="F1163" i="2"/>
  <c r="E1163" i="2"/>
  <c r="D1163" i="2"/>
  <c r="P1162" i="2"/>
  <c r="O1162" i="2"/>
  <c r="L1162" i="2"/>
  <c r="K1162" i="2"/>
  <c r="I1162" i="2"/>
  <c r="H1162" i="2"/>
  <c r="G1162" i="2"/>
  <c r="F1162" i="2"/>
  <c r="M1162" i="2" s="1"/>
  <c r="E1162" i="2"/>
  <c r="D1162" i="2"/>
  <c r="P1161" i="2"/>
  <c r="O1161" i="2"/>
  <c r="L1161" i="2"/>
  <c r="K1161" i="2"/>
  <c r="I1161" i="2"/>
  <c r="H1161" i="2"/>
  <c r="G1161" i="2"/>
  <c r="C1161" i="2" s="1"/>
  <c r="F1161" i="2"/>
  <c r="E1161" i="2"/>
  <c r="D1161" i="2"/>
  <c r="P1160" i="2"/>
  <c r="O1160" i="2"/>
  <c r="L1160" i="2"/>
  <c r="K1160" i="2"/>
  <c r="I1160" i="2"/>
  <c r="H1160" i="2"/>
  <c r="G1160" i="2"/>
  <c r="F1160" i="2"/>
  <c r="E1160" i="2"/>
  <c r="D1160" i="2"/>
  <c r="P1159" i="2"/>
  <c r="O1159" i="2"/>
  <c r="L1159" i="2"/>
  <c r="K1159" i="2"/>
  <c r="I1159" i="2"/>
  <c r="H1159" i="2"/>
  <c r="G1159" i="2"/>
  <c r="F1159" i="2"/>
  <c r="M1159" i="2" s="1"/>
  <c r="E1159" i="2"/>
  <c r="D1159" i="2"/>
  <c r="C1159" i="2" s="1"/>
  <c r="P1158" i="2"/>
  <c r="O1158" i="2"/>
  <c r="L1158" i="2"/>
  <c r="K1158" i="2"/>
  <c r="I1158" i="2"/>
  <c r="H1158" i="2"/>
  <c r="G1158" i="2"/>
  <c r="F1158" i="2"/>
  <c r="E1158" i="2"/>
  <c r="D1158" i="2"/>
  <c r="P1157" i="2"/>
  <c r="O1157" i="2"/>
  <c r="L1157" i="2"/>
  <c r="K1157" i="2"/>
  <c r="I1157" i="2"/>
  <c r="H1157" i="2"/>
  <c r="G1157" i="2"/>
  <c r="F1157" i="2"/>
  <c r="M1157" i="2" s="1"/>
  <c r="E1157" i="2"/>
  <c r="D1157" i="2"/>
  <c r="P1156" i="2"/>
  <c r="O1156" i="2"/>
  <c r="L1156" i="2"/>
  <c r="K1156" i="2"/>
  <c r="I1156" i="2"/>
  <c r="H1156" i="2"/>
  <c r="G1156" i="2"/>
  <c r="F1156" i="2"/>
  <c r="M1156" i="2" s="1"/>
  <c r="E1156" i="2"/>
  <c r="D1156" i="2"/>
  <c r="C1156" i="2" s="1"/>
  <c r="P1155" i="2"/>
  <c r="O1155" i="2"/>
  <c r="L1155" i="2"/>
  <c r="K1155" i="2"/>
  <c r="I1155" i="2"/>
  <c r="H1155" i="2"/>
  <c r="N1155" i="2" s="1"/>
  <c r="Y1155" i="2" s="1"/>
  <c r="G1155" i="2"/>
  <c r="M1155" i="2" s="1"/>
  <c r="F1155" i="2"/>
  <c r="E1155" i="2"/>
  <c r="D1155" i="2"/>
  <c r="J1155" i="2" s="1"/>
  <c r="P1154" i="2"/>
  <c r="O1154" i="2"/>
  <c r="M1154" i="2"/>
  <c r="L1154" i="2"/>
  <c r="K1154" i="2"/>
  <c r="I1154" i="2"/>
  <c r="H1154" i="2"/>
  <c r="G1154" i="2"/>
  <c r="F1154" i="2"/>
  <c r="E1154" i="2"/>
  <c r="D1154" i="2"/>
  <c r="P1153" i="2"/>
  <c r="O1153" i="2"/>
  <c r="L1153" i="2"/>
  <c r="K1153" i="2"/>
  <c r="I1153" i="2"/>
  <c r="H1153" i="2"/>
  <c r="G1153" i="2"/>
  <c r="F1153" i="2"/>
  <c r="M1153" i="2" s="1"/>
  <c r="E1153" i="2"/>
  <c r="D1153" i="2"/>
  <c r="P1152" i="2"/>
  <c r="O1152" i="2"/>
  <c r="L1152" i="2"/>
  <c r="K1152" i="2"/>
  <c r="I1152" i="2"/>
  <c r="H1152" i="2"/>
  <c r="G1152" i="2"/>
  <c r="F1152" i="2"/>
  <c r="E1152" i="2"/>
  <c r="D1152" i="2"/>
  <c r="J1152" i="2" s="1"/>
  <c r="P1151" i="2"/>
  <c r="O1151" i="2"/>
  <c r="M1151" i="2"/>
  <c r="L1151" i="2"/>
  <c r="K1151" i="2"/>
  <c r="I1151" i="2"/>
  <c r="H1151" i="2"/>
  <c r="G1151" i="2"/>
  <c r="F1151" i="2"/>
  <c r="E1151" i="2"/>
  <c r="D1151" i="2"/>
  <c r="J1151" i="2" s="1"/>
  <c r="P1150" i="2"/>
  <c r="O1150" i="2"/>
  <c r="L1150" i="2"/>
  <c r="K1150" i="2"/>
  <c r="I1150" i="2"/>
  <c r="H1150" i="2"/>
  <c r="G1150" i="2"/>
  <c r="F1150" i="2"/>
  <c r="M1150" i="2" s="1"/>
  <c r="E1150" i="2"/>
  <c r="C1150" i="2" s="1"/>
  <c r="D1150" i="2"/>
  <c r="P1149" i="2"/>
  <c r="O1149" i="2"/>
  <c r="L1149" i="2"/>
  <c r="K1149" i="2"/>
  <c r="I1149" i="2"/>
  <c r="H1149" i="2"/>
  <c r="G1149" i="2"/>
  <c r="F1149" i="2"/>
  <c r="E1149" i="2"/>
  <c r="D1149" i="2"/>
  <c r="P1148" i="2"/>
  <c r="O1148" i="2"/>
  <c r="L1148" i="2"/>
  <c r="K1148" i="2"/>
  <c r="I1148" i="2"/>
  <c r="H1148" i="2"/>
  <c r="G1148" i="2"/>
  <c r="F1148" i="2"/>
  <c r="M1148" i="2" s="1"/>
  <c r="E1148" i="2"/>
  <c r="D1148" i="2"/>
  <c r="C1148" i="2"/>
  <c r="P1147" i="2"/>
  <c r="O1147" i="2"/>
  <c r="L1147" i="2"/>
  <c r="K1147" i="2"/>
  <c r="I1147" i="2"/>
  <c r="H1147" i="2"/>
  <c r="G1147" i="2"/>
  <c r="F1147" i="2"/>
  <c r="E1147" i="2"/>
  <c r="D1147" i="2"/>
  <c r="P1146" i="2"/>
  <c r="O1146" i="2"/>
  <c r="M1146" i="2"/>
  <c r="L1146" i="2"/>
  <c r="K1146" i="2"/>
  <c r="I1146" i="2"/>
  <c r="H1146" i="2"/>
  <c r="G1146" i="2"/>
  <c r="F1146" i="2"/>
  <c r="E1146" i="2"/>
  <c r="D1146" i="2"/>
  <c r="P1145" i="2"/>
  <c r="O1145" i="2"/>
  <c r="L1145" i="2"/>
  <c r="K1145" i="2"/>
  <c r="I1145" i="2"/>
  <c r="H1145" i="2"/>
  <c r="G1145" i="2"/>
  <c r="F1145" i="2"/>
  <c r="M1145" i="2" s="1"/>
  <c r="E1145" i="2"/>
  <c r="D1145" i="2"/>
  <c r="C1145" i="2"/>
  <c r="P1144" i="2"/>
  <c r="O1144" i="2"/>
  <c r="L1144" i="2"/>
  <c r="K1144" i="2"/>
  <c r="I1144" i="2"/>
  <c r="H1144" i="2"/>
  <c r="G1144" i="2"/>
  <c r="F1144" i="2"/>
  <c r="E1144" i="2"/>
  <c r="D1144" i="2"/>
  <c r="P1143" i="2"/>
  <c r="O1143" i="2"/>
  <c r="M1143" i="2"/>
  <c r="L1143" i="2"/>
  <c r="K1143" i="2"/>
  <c r="I1143" i="2"/>
  <c r="H1143" i="2"/>
  <c r="G1143" i="2"/>
  <c r="F1143" i="2"/>
  <c r="E1143" i="2"/>
  <c r="D1143" i="2"/>
  <c r="J1143" i="2" s="1"/>
  <c r="P1142" i="2"/>
  <c r="O1142" i="2"/>
  <c r="L1142" i="2"/>
  <c r="K1142" i="2"/>
  <c r="I1142" i="2"/>
  <c r="H1142" i="2"/>
  <c r="G1142" i="2"/>
  <c r="F1142" i="2"/>
  <c r="M1142" i="2" s="1"/>
  <c r="E1142" i="2"/>
  <c r="D1142" i="2"/>
  <c r="P1141" i="2"/>
  <c r="O1141" i="2"/>
  <c r="L1141" i="2"/>
  <c r="K1141" i="2"/>
  <c r="I1141" i="2"/>
  <c r="H1141" i="2"/>
  <c r="G1141" i="2"/>
  <c r="F1141" i="2"/>
  <c r="E1141" i="2"/>
  <c r="D1141" i="2"/>
  <c r="P1140" i="2"/>
  <c r="O1140" i="2"/>
  <c r="L1140" i="2"/>
  <c r="K1140" i="2"/>
  <c r="I1140" i="2"/>
  <c r="H1140" i="2"/>
  <c r="G1140" i="2"/>
  <c r="C1140" i="2" s="1"/>
  <c r="F1140" i="2"/>
  <c r="M1140" i="2" s="1"/>
  <c r="E1140" i="2"/>
  <c r="D1140" i="2"/>
  <c r="P1139" i="2"/>
  <c r="O1139" i="2"/>
  <c r="L1139" i="2"/>
  <c r="K1139" i="2"/>
  <c r="I1139" i="2"/>
  <c r="H1139" i="2"/>
  <c r="G1139" i="2"/>
  <c r="F1139" i="2"/>
  <c r="E1139" i="2"/>
  <c r="D1139" i="2"/>
  <c r="P1138" i="2"/>
  <c r="O1138" i="2"/>
  <c r="L1138" i="2"/>
  <c r="K1138" i="2"/>
  <c r="I1138" i="2"/>
  <c r="H1138" i="2"/>
  <c r="G1138" i="2"/>
  <c r="F1138" i="2"/>
  <c r="M1138" i="2" s="1"/>
  <c r="E1138" i="2"/>
  <c r="D1138" i="2"/>
  <c r="P1137" i="2"/>
  <c r="O1137" i="2"/>
  <c r="L1137" i="2"/>
  <c r="K1137" i="2"/>
  <c r="I1137" i="2"/>
  <c r="H1137" i="2"/>
  <c r="G1137" i="2"/>
  <c r="C1137" i="2" s="1"/>
  <c r="F1137" i="2"/>
  <c r="E1137" i="2"/>
  <c r="D1137" i="2"/>
  <c r="P1136" i="2"/>
  <c r="O1136" i="2"/>
  <c r="L1136" i="2"/>
  <c r="K1136" i="2"/>
  <c r="I1136" i="2"/>
  <c r="H1136" i="2"/>
  <c r="G1136" i="2"/>
  <c r="F1136" i="2"/>
  <c r="E1136" i="2"/>
  <c r="D1136" i="2"/>
  <c r="P1135" i="2"/>
  <c r="O1135" i="2"/>
  <c r="L1135" i="2"/>
  <c r="K1135" i="2"/>
  <c r="I1135" i="2"/>
  <c r="H1135" i="2"/>
  <c r="G1135" i="2"/>
  <c r="F1135" i="2"/>
  <c r="M1135" i="2" s="1"/>
  <c r="E1135" i="2"/>
  <c r="D1135" i="2"/>
  <c r="P1134" i="2"/>
  <c r="O1134" i="2"/>
  <c r="L1134" i="2"/>
  <c r="K1134" i="2"/>
  <c r="I1134" i="2"/>
  <c r="H1134" i="2"/>
  <c r="G1134" i="2"/>
  <c r="F1134" i="2"/>
  <c r="E1134" i="2"/>
  <c r="D1134" i="2"/>
  <c r="P1133" i="2"/>
  <c r="O1133" i="2"/>
  <c r="L1133" i="2"/>
  <c r="K1133" i="2"/>
  <c r="I1133" i="2"/>
  <c r="H1133" i="2"/>
  <c r="G1133" i="2"/>
  <c r="F1133" i="2"/>
  <c r="E1133" i="2"/>
  <c r="D1133" i="2"/>
  <c r="P1132" i="2"/>
  <c r="O1132" i="2"/>
  <c r="M1132" i="2"/>
  <c r="L1132" i="2"/>
  <c r="K1132" i="2"/>
  <c r="I1132" i="2"/>
  <c r="H1132" i="2"/>
  <c r="G1132" i="2"/>
  <c r="F1132" i="2"/>
  <c r="E1132" i="2"/>
  <c r="D1132" i="2"/>
  <c r="P1131" i="2"/>
  <c r="O1131" i="2"/>
  <c r="L1131" i="2"/>
  <c r="K1131" i="2"/>
  <c r="I1131" i="2"/>
  <c r="H1131" i="2"/>
  <c r="G1131" i="2"/>
  <c r="M1131" i="2" s="1"/>
  <c r="F1131" i="2"/>
  <c r="E1131" i="2"/>
  <c r="D1131" i="2"/>
  <c r="P1130" i="2"/>
  <c r="O1130" i="2"/>
  <c r="L1130" i="2"/>
  <c r="K1130" i="2"/>
  <c r="I1130" i="2"/>
  <c r="H1130" i="2"/>
  <c r="G1130" i="2"/>
  <c r="F1130" i="2"/>
  <c r="E1130" i="2"/>
  <c r="D1130" i="2"/>
  <c r="P1129" i="2"/>
  <c r="O1129" i="2"/>
  <c r="L1129" i="2"/>
  <c r="K1129" i="2"/>
  <c r="I1129" i="2"/>
  <c r="H1129" i="2"/>
  <c r="G1129" i="2"/>
  <c r="F1129" i="2"/>
  <c r="E1129" i="2"/>
  <c r="D1129" i="2"/>
  <c r="J1129" i="2" s="1"/>
  <c r="C1129" i="2"/>
  <c r="P1128" i="2"/>
  <c r="O1128" i="2"/>
  <c r="L1128" i="2"/>
  <c r="K1128" i="2"/>
  <c r="I1128" i="2"/>
  <c r="H1128" i="2"/>
  <c r="G1128" i="2"/>
  <c r="F1128" i="2"/>
  <c r="E1128" i="2"/>
  <c r="D1128" i="2"/>
  <c r="P1127" i="2"/>
  <c r="O1127" i="2"/>
  <c r="L1127" i="2"/>
  <c r="K1127" i="2"/>
  <c r="I1127" i="2"/>
  <c r="H1127" i="2"/>
  <c r="G1127" i="2"/>
  <c r="M1127" i="2" s="1"/>
  <c r="F1127" i="2"/>
  <c r="E1127" i="2"/>
  <c r="D1127" i="2"/>
  <c r="P1126" i="2"/>
  <c r="O1126" i="2"/>
  <c r="L1126" i="2"/>
  <c r="K1126" i="2"/>
  <c r="I1126" i="2"/>
  <c r="H1126" i="2"/>
  <c r="G1126" i="2"/>
  <c r="F1126" i="2"/>
  <c r="E1126" i="2"/>
  <c r="D1126" i="2"/>
  <c r="P1125" i="2"/>
  <c r="O1125" i="2"/>
  <c r="L1125" i="2"/>
  <c r="K1125" i="2"/>
  <c r="I1125" i="2"/>
  <c r="H1125" i="2"/>
  <c r="G1125" i="2"/>
  <c r="F1125" i="2"/>
  <c r="M1125" i="2" s="1"/>
  <c r="E1125" i="2"/>
  <c r="D1125" i="2"/>
  <c r="P1124" i="2"/>
  <c r="O1124" i="2"/>
  <c r="M1124" i="2"/>
  <c r="L1124" i="2"/>
  <c r="K1124" i="2"/>
  <c r="I1124" i="2"/>
  <c r="H1124" i="2"/>
  <c r="G1124" i="2"/>
  <c r="F1124" i="2"/>
  <c r="E1124" i="2"/>
  <c r="D1124" i="2"/>
  <c r="J1124" i="2" s="1"/>
  <c r="P1123" i="2"/>
  <c r="O1123" i="2"/>
  <c r="L1123" i="2"/>
  <c r="K1123" i="2"/>
  <c r="I1123" i="2"/>
  <c r="H1123" i="2"/>
  <c r="G1123" i="2"/>
  <c r="F1123" i="2"/>
  <c r="E1123" i="2"/>
  <c r="D1123" i="2"/>
  <c r="P1122" i="2"/>
  <c r="O1122" i="2"/>
  <c r="L1122" i="2"/>
  <c r="K1122" i="2"/>
  <c r="I1122" i="2"/>
  <c r="H1122" i="2"/>
  <c r="G1122" i="2"/>
  <c r="F1122" i="2"/>
  <c r="E1122" i="2"/>
  <c r="D1122" i="2"/>
  <c r="P1121" i="2"/>
  <c r="O1121" i="2"/>
  <c r="L1121" i="2"/>
  <c r="K1121" i="2"/>
  <c r="I1121" i="2"/>
  <c r="H1121" i="2"/>
  <c r="G1121" i="2"/>
  <c r="F1121" i="2"/>
  <c r="E1121" i="2"/>
  <c r="D1121" i="2"/>
  <c r="P1120" i="2"/>
  <c r="O1120" i="2"/>
  <c r="L1120" i="2"/>
  <c r="K1120" i="2"/>
  <c r="I1120" i="2"/>
  <c r="H1120" i="2"/>
  <c r="G1120" i="2"/>
  <c r="F1120" i="2"/>
  <c r="E1120" i="2"/>
  <c r="D1120" i="2"/>
  <c r="P1119" i="2"/>
  <c r="O1119" i="2"/>
  <c r="M1119" i="2"/>
  <c r="L1119" i="2"/>
  <c r="K1119" i="2"/>
  <c r="I1119" i="2"/>
  <c r="H1119" i="2"/>
  <c r="G1119" i="2"/>
  <c r="F1119" i="2"/>
  <c r="E1119" i="2"/>
  <c r="D1119" i="2"/>
  <c r="P1118" i="2"/>
  <c r="O1118" i="2"/>
  <c r="L1118" i="2"/>
  <c r="K1118" i="2"/>
  <c r="I1118" i="2"/>
  <c r="H1118" i="2"/>
  <c r="G1118" i="2"/>
  <c r="F1118" i="2"/>
  <c r="M1118" i="2" s="1"/>
  <c r="E1118" i="2"/>
  <c r="D1118" i="2"/>
  <c r="P1117" i="2"/>
  <c r="O1117" i="2"/>
  <c r="L1117" i="2"/>
  <c r="K1117" i="2"/>
  <c r="I1117" i="2"/>
  <c r="H1117" i="2"/>
  <c r="G1117" i="2"/>
  <c r="F1117" i="2"/>
  <c r="E1117" i="2"/>
  <c r="D1117" i="2"/>
  <c r="P1116" i="2"/>
  <c r="O1116" i="2"/>
  <c r="M1116" i="2"/>
  <c r="L1116" i="2"/>
  <c r="K1116" i="2"/>
  <c r="I1116" i="2"/>
  <c r="H1116" i="2"/>
  <c r="G1116" i="2"/>
  <c r="F1116" i="2"/>
  <c r="E1116" i="2"/>
  <c r="D1116" i="2"/>
  <c r="J1116" i="2" s="1"/>
  <c r="C1116" i="2"/>
  <c r="P1115" i="2"/>
  <c r="O1115" i="2"/>
  <c r="L1115" i="2"/>
  <c r="K1115" i="2"/>
  <c r="I1115" i="2"/>
  <c r="H1115" i="2"/>
  <c r="G1115" i="2"/>
  <c r="F1115" i="2"/>
  <c r="E1115" i="2"/>
  <c r="D1115" i="2"/>
  <c r="P1114" i="2"/>
  <c r="O1114" i="2"/>
  <c r="L1114" i="2"/>
  <c r="K1114" i="2"/>
  <c r="I1114" i="2"/>
  <c r="H1114" i="2"/>
  <c r="G1114" i="2"/>
  <c r="M1114" i="2" s="1"/>
  <c r="F1114" i="2"/>
  <c r="E1114" i="2"/>
  <c r="D1114" i="2"/>
  <c r="P1113" i="2"/>
  <c r="O1113" i="2"/>
  <c r="L1113" i="2"/>
  <c r="K1113" i="2"/>
  <c r="I1113" i="2"/>
  <c r="H1113" i="2"/>
  <c r="G1113" i="2"/>
  <c r="F1113" i="2"/>
  <c r="E1113" i="2"/>
  <c r="D1113" i="2"/>
  <c r="J1113" i="2" s="1"/>
  <c r="C1113" i="2"/>
  <c r="P1112" i="2"/>
  <c r="O1112" i="2"/>
  <c r="L1112" i="2"/>
  <c r="K1112" i="2"/>
  <c r="I1112" i="2"/>
  <c r="H1112" i="2"/>
  <c r="G1112" i="2"/>
  <c r="F1112" i="2"/>
  <c r="E1112" i="2"/>
  <c r="D1112" i="2"/>
  <c r="P1111" i="2"/>
  <c r="O1111" i="2"/>
  <c r="L1111" i="2"/>
  <c r="K1111" i="2"/>
  <c r="I1111" i="2"/>
  <c r="H1111" i="2"/>
  <c r="G1111" i="2"/>
  <c r="M1111" i="2" s="1"/>
  <c r="F1111" i="2"/>
  <c r="E1111" i="2"/>
  <c r="D1111" i="2"/>
  <c r="P1110" i="2"/>
  <c r="O1110" i="2"/>
  <c r="L1110" i="2"/>
  <c r="K1110" i="2"/>
  <c r="I1110" i="2"/>
  <c r="H1110" i="2"/>
  <c r="G1110" i="2"/>
  <c r="F1110" i="2"/>
  <c r="E1110" i="2"/>
  <c r="D1110" i="2"/>
  <c r="P1109" i="2"/>
  <c r="O1109" i="2"/>
  <c r="L1109" i="2"/>
  <c r="K1109" i="2"/>
  <c r="I1109" i="2"/>
  <c r="H1109" i="2"/>
  <c r="G1109" i="2"/>
  <c r="F1109" i="2"/>
  <c r="M1109" i="2" s="1"/>
  <c r="E1109" i="2"/>
  <c r="C1109" i="2" s="1"/>
  <c r="D1109" i="2"/>
  <c r="P1108" i="2"/>
  <c r="O1108" i="2"/>
  <c r="M1108" i="2"/>
  <c r="L1108" i="2"/>
  <c r="K1108" i="2"/>
  <c r="I1108" i="2"/>
  <c r="H1108" i="2"/>
  <c r="G1108" i="2"/>
  <c r="F1108" i="2"/>
  <c r="E1108" i="2"/>
  <c r="D1108" i="2"/>
  <c r="P1107" i="2"/>
  <c r="O1107" i="2"/>
  <c r="L1107" i="2"/>
  <c r="K1107" i="2"/>
  <c r="I1107" i="2"/>
  <c r="H1107" i="2"/>
  <c r="G1107" i="2"/>
  <c r="F1107" i="2"/>
  <c r="E1107" i="2"/>
  <c r="D1107" i="2"/>
  <c r="P1106" i="2"/>
  <c r="O1106" i="2"/>
  <c r="L1106" i="2"/>
  <c r="K1106" i="2"/>
  <c r="I1106" i="2"/>
  <c r="H1106" i="2"/>
  <c r="G1106" i="2"/>
  <c r="F1106" i="2"/>
  <c r="E1106" i="2"/>
  <c r="D1106" i="2"/>
  <c r="P1105" i="2"/>
  <c r="O1105" i="2"/>
  <c r="L1105" i="2"/>
  <c r="K1105" i="2"/>
  <c r="I1105" i="2"/>
  <c r="H1105" i="2"/>
  <c r="G1105" i="2"/>
  <c r="F1105" i="2"/>
  <c r="M1105" i="2" s="1"/>
  <c r="E1105" i="2"/>
  <c r="D1105" i="2"/>
  <c r="C1105" i="2" s="1"/>
  <c r="P1104" i="2"/>
  <c r="O1104" i="2"/>
  <c r="L1104" i="2"/>
  <c r="K1104" i="2"/>
  <c r="I1104" i="2"/>
  <c r="H1104" i="2"/>
  <c r="G1104" i="2"/>
  <c r="F1104" i="2"/>
  <c r="E1104" i="2"/>
  <c r="D1104" i="2"/>
  <c r="P1103" i="2"/>
  <c r="O1103" i="2"/>
  <c r="M1103" i="2"/>
  <c r="L1103" i="2"/>
  <c r="K1103" i="2"/>
  <c r="I1103" i="2"/>
  <c r="H1103" i="2"/>
  <c r="G1103" i="2"/>
  <c r="F1103" i="2"/>
  <c r="E1103" i="2"/>
  <c r="D1103" i="2"/>
  <c r="P1102" i="2"/>
  <c r="O1102" i="2"/>
  <c r="L1102" i="2"/>
  <c r="K1102" i="2"/>
  <c r="I1102" i="2"/>
  <c r="H1102" i="2"/>
  <c r="G1102" i="2"/>
  <c r="F1102" i="2"/>
  <c r="E1102" i="2"/>
  <c r="D1102" i="2"/>
  <c r="P1101" i="2"/>
  <c r="O1101" i="2"/>
  <c r="L1101" i="2"/>
  <c r="K1101" i="2"/>
  <c r="I1101" i="2"/>
  <c r="H1101" i="2"/>
  <c r="G1101" i="2"/>
  <c r="F1101" i="2"/>
  <c r="E1101" i="2"/>
  <c r="D1101" i="2"/>
  <c r="P1100" i="2"/>
  <c r="O1100" i="2"/>
  <c r="M1100" i="2"/>
  <c r="L1100" i="2"/>
  <c r="K1100" i="2"/>
  <c r="I1100" i="2"/>
  <c r="H1100" i="2"/>
  <c r="G1100" i="2"/>
  <c r="F1100" i="2"/>
  <c r="E1100" i="2"/>
  <c r="D1100" i="2"/>
  <c r="P1099" i="2"/>
  <c r="O1099" i="2"/>
  <c r="L1099" i="2"/>
  <c r="K1099" i="2"/>
  <c r="I1099" i="2"/>
  <c r="H1099" i="2"/>
  <c r="G1099" i="2"/>
  <c r="F1099" i="2"/>
  <c r="E1099" i="2"/>
  <c r="D1099" i="2"/>
  <c r="P1098" i="2"/>
  <c r="O1098" i="2"/>
  <c r="L1098" i="2"/>
  <c r="K1098" i="2"/>
  <c r="I1098" i="2"/>
  <c r="H1098" i="2"/>
  <c r="G1098" i="2"/>
  <c r="F1098" i="2"/>
  <c r="E1098" i="2"/>
  <c r="D1098" i="2"/>
  <c r="P1097" i="2"/>
  <c r="O1097" i="2"/>
  <c r="L1097" i="2"/>
  <c r="K1097" i="2"/>
  <c r="I1097" i="2"/>
  <c r="H1097" i="2"/>
  <c r="G1097" i="2"/>
  <c r="F1097" i="2"/>
  <c r="M1097" i="2" s="1"/>
  <c r="E1097" i="2"/>
  <c r="D1097" i="2"/>
  <c r="P1096" i="2"/>
  <c r="O1096" i="2"/>
  <c r="L1096" i="2"/>
  <c r="K1096" i="2"/>
  <c r="I1096" i="2"/>
  <c r="H1096" i="2"/>
  <c r="G1096" i="2"/>
  <c r="F1096" i="2"/>
  <c r="E1096" i="2"/>
  <c r="D1096" i="2"/>
  <c r="P1095" i="2"/>
  <c r="O1095" i="2"/>
  <c r="M1095" i="2"/>
  <c r="L1095" i="2"/>
  <c r="K1095" i="2"/>
  <c r="I1095" i="2"/>
  <c r="H1095" i="2"/>
  <c r="G1095" i="2"/>
  <c r="F1095" i="2"/>
  <c r="E1095" i="2"/>
  <c r="D1095" i="2"/>
  <c r="P1094" i="2"/>
  <c r="O1094" i="2"/>
  <c r="L1094" i="2"/>
  <c r="K1094" i="2"/>
  <c r="I1094" i="2"/>
  <c r="H1094" i="2"/>
  <c r="G1094" i="2"/>
  <c r="F1094" i="2"/>
  <c r="E1094" i="2"/>
  <c r="D1094" i="2"/>
  <c r="P1093" i="2"/>
  <c r="O1093" i="2"/>
  <c r="L1093" i="2"/>
  <c r="K1093" i="2"/>
  <c r="I1093" i="2"/>
  <c r="H1093" i="2"/>
  <c r="G1093" i="2"/>
  <c r="F1093" i="2"/>
  <c r="E1093" i="2"/>
  <c r="D1093" i="2"/>
  <c r="P1092" i="2"/>
  <c r="O1092" i="2"/>
  <c r="M1092" i="2"/>
  <c r="L1092" i="2"/>
  <c r="K1092" i="2"/>
  <c r="I1092" i="2"/>
  <c r="H1092" i="2"/>
  <c r="G1092" i="2"/>
  <c r="F1092" i="2"/>
  <c r="E1092" i="2"/>
  <c r="D1092" i="2"/>
  <c r="P1091" i="2"/>
  <c r="O1091" i="2"/>
  <c r="L1091" i="2"/>
  <c r="K1091" i="2"/>
  <c r="I1091" i="2"/>
  <c r="H1091" i="2"/>
  <c r="G1091" i="2"/>
  <c r="M1091" i="2" s="1"/>
  <c r="F1091" i="2"/>
  <c r="E1091" i="2"/>
  <c r="D1091" i="2"/>
  <c r="J1091" i="2" s="1"/>
  <c r="P1090" i="2"/>
  <c r="O1090" i="2"/>
  <c r="L1090" i="2"/>
  <c r="K1090" i="2"/>
  <c r="I1090" i="2"/>
  <c r="H1090" i="2"/>
  <c r="G1090" i="2"/>
  <c r="F1090" i="2"/>
  <c r="E1090" i="2"/>
  <c r="D1090" i="2"/>
  <c r="P1089" i="2"/>
  <c r="O1089" i="2"/>
  <c r="L1089" i="2"/>
  <c r="K1089" i="2"/>
  <c r="I1089" i="2"/>
  <c r="H1089" i="2"/>
  <c r="G1089" i="2"/>
  <c r="F1089" i="2"/>
  <c r="E1089" i="2"/>
  <c r="D1089" i="2"/>
  <c r="P1088" i="2"/>
  <c r="O1088" i="2"/>
  <c r="L1088" i="2"/>
  <c r="K1088" i="2"/>
  <c r="I1088" i="2"/>
  <c r="H1088" i="2"/>
  <c r="G1088" i="2"/>
  <c r="F1088" i="2"/>
  <c r="E1088" i="2"/>
  <c r="D1088" i="2"/>
  <c r="J1088" i="2" s="1"/>
  <c r="P1087" i="2"/>
  <c r="O1087" i="2"/>
  <c r="L1087" i="2"/>
  <c r="K1087" i="2"/>
  <c r="I1087" i="2"/>
  <c r="H1087" i="2"/>
  <c r="G1087" i="2"/>
  <c r="F1087" i="2"/>
  <c r="M1087" i="2" s="1"/>
  <c r="E1087" i="2"/>
  <c r="D1087" i="2"/>
  <c r="P1086" i="2"/>
  <c r="O1086" i="2"/>
  <c r="L1086" i="2"/>
  <c r="K1086" i="2"/>
  <c r="I1086" i="2"/>
  <c r="H1086" i="2"/>
  <c r="G1086" i="2"/>
  <c r="F1086" i="2"/>
  <c r="E1086" i="2"/>
  <c r="D1086" i="2"/>
  <c r="P1085" i="2"/>
  <c r="O1085" i="2"/>
  <c r="M1085" i="2"/>
  <c r="L1085" i="2"/>
  <c r="K1085" i="2"/>
  <c r="I1085" i="2"/>
  <c r="H1085" i="2"/>
  <c r="G1085" i="2"/>
  <c r="F1085" i="2"/>
  <c r="E1085" i="2"/>
  <c r="D1085" i="2"/>
  <c r="J1085" i="2" s="1"/>
  <c r="P1084" i="2"/>
  <c r="O1084" i="2"/>
  <c r="L1084" i="2"/>
  <c r="K1084" i="2"/>
  <c r="I1084" i="2"/>
  <c r="H1084" i="2"/>
  <c r="G1084" i="2"/>
  <c r="F1084" i="2"/>
  <c r="M1084" i="2" s="1"/>
  <c r="E1084" i="2"/>
  <c r="D1084" i="2"/>
  <c r="J1084" i="2" s="1"/>
  <c r="P1083" i="2"/>
  <c r="O1083" i="2"/>
  <c r="L1083" i="2"/>
  <c r="K1083" i="2"/>
  <c r="I1083" i="2"/>
  <c r="H1083" i="2"/>
  <c r="G1083" i="2"/>
  <c r="F1083" i="2"/>
  <c r="M1083" i="2" s="1"/>
  <c r="E1083" i="2"/>
  <c r="D1083" i="2"/>
  <c r="P1082" i="2"/>
  <c r="O1082" i="2"/>
  <c r="M1082" i="2"/>
  <c r="L1082" i="2"/>
  <c r="K1082" i="2"/>
  <c r="I1082" i="2"/>
  <c r="H1082" i="2"/>
  <c r="G1082" i="2"/>
  <c r="F1082" i="2"/>
  <c r="E1082" i="2"/>
  <c r="C1082" i="2" s="1"/>
  <c r="D1082" i="2"/>
  <c r="P1081" i="2"/>
  <c r="O1081" i="2"/>
  <c r="M1081" i="2"/>
  <c r="L1081" i="2"/>
  <c r="K1081" i="2"/>
  <c r="I1081" i="2"/>
  <c r="H1081" i="2"/>
  <c r="G1081" i="2"/>
  <c r="F1081" i="2"/>
  <c r="E1081" i="2"/>
  <c r="D1081" i="2"/>
  <c r="P1080" i="2"/>
  <c r="O1080" i="2"/>
  <c r="L1080" i="2"/>
  <c r="K1080" i="2"/>
  <c r="I1080" i="2"/>
  <c r="H1080" i="2"/>
  <c r="G1080" i="2"/>
  <c r="F1080" i="2"/>
  <c r="M1080" i="2" s="1"/>
  <c r="E1080" i="2"/>
  <c r="D1080" i="2"/>
  <c r="J1080" i="2" s="1"/>
  <c r="P1079" i="2"/>
  <c r="O1079" i="2"/>
  <c r="L1079" i="2"/>
  <c r="K1079" i="2"/>
  <c r="I1079" i="2"/>
  <c r="H1079" i="2"/>
  <c r="G1079" i="2"/>
  <c r="M1079" i="2" s="1"/>
  <c r="F1079" i="2"/>
  <c r="E1079" i="2"/>
  <c r="D1079" i="2"/>
  <c r="P1078" i="2"/>
  <c r="O1078" i="2"/>
  <c r="L1078" i="2"/>
  <c r="K1078" i="2"/>
  <c r="I1078" i="2"/>
  <c r="H1078" i="2"/>
  <c r="G1078" i="2"/>
  <c r="C1078" i="2" s="1"/>
  <c r="F1078" i="2"/>
  <c r="M1078" i="2" s="1"/>
  <c r="E1078" i="2"/>
  <c r="J1078" i="2" s="1"/>
  <c r="D1078" i="2"/>
  <c r="P1077" i="2"/>
  <c r="O1077" i="2"/>
  <c r="M1077" i="2"/>
  <c r="L1077" i="2"/>
  <c r="K1077" i="2"/>
  <c r="I1077" i="2"/>
  <c r="H1077" i="2"/>
  <c r="G1077" i="2"/>
  <c r="F1077" i="2"/>
  <c r="E1077" i="2"/>
  <c r="D1077" i="2"/>
  <c r="P1076" i="2"/>
  <c r="O1076" i="2"/>
  <c r="M1076" i="2"/>
  <c r="L1076" i="2"/>
  <c r="K1076" i="2"/>
  <c r="I1076" i="2"/>
  <c r="H1076" i="2"/>
  <c r="G1076" i="2"/>
  <c r="F1076" i="2"/>
  <c r="E1076" i="2"/>
  <c r="J1076" i="2" s="1"/>
  <c r="D1076" i="2"/>
  <c r="P1075" i="2"/>
  <c r="O1075" i="2"/>
  <c r="L1075" i="2"/>
  <c r="K1075" i="2"/>
  <c r="J1075" i="2"/>
  <c r="I1075" i="2"/>
  <c r="H1075" i="2"/>
  <c r="G1075" i="2"/>
  <c r="F1075" i="2"/>
  <c r="M1075" i="2" s="1"/>
  <c r="E1075" i="2"/>
  <c r="D1075" i="2"/>
  <c r="C1075" i="2" s="1"/>
  <c r="P1074" i="2"/>
  <c r="O1074" i="2"/>
  <c r="L1074" i="2"/>
  <c r="K1074" i="2"/>
  <c r="I1074" i="2"/>
  <c r="H1074" i="2"/>
  <c r="G1074" i="2"/>
  <c r="F1074" i="2"/>
  <c r="M1074" i="2" s="1"/>
  <c r="E1074" i="2"/>
  <c r="D1074" i="2"/>
  <c r="J1074" i="2" s="1"/>
  <c r="P1073" i="2"/>
  <c r="O1073" i="2"/>
  <c r="L1073" i="2"/>
  <c r="K1073" i="2"/>
  <c r="I1073" i="2"/>
  <c r="H1073" i="2"/>
  <c r="G1073" i="2"/>
  <c r="F1073" i="2"/>
  <c r="M1073" i="2" s="1"/>
  <c r="E1073" i="2"/>
  <c r="D1073" i="2"/>
  <c r="P1072" i="2"/>
  <c r="O1072" i="2"/>
  <c r="M1072" i="2"/>
  <c r="L1072" i="2"/>
  <c r="K1072" i="2"/>
  <c r="I1072" i="2"/>
  <c r="H1072" i="2"/>
  <c r="G1072" i="2"/>
  <c r="F1072" i="2"/>
  <c r="E1072" i="2"/>
  <c r="D1072" i="2"/>
  <c r="C1072" i="2" s="1"/>
  <c r="P1071" i="2"/>
  <c r="O1071" i="2"/>
  <c r="L1071" i="2"/>
  <c r="K1071" i="2"/>
  <c r="J1071" i="2"/>
  <c r="I1071" i="2"/>
  <c r="H1071" i="2"/>
  <c r="G1071" i="2"/>
  <c r="F1071" i="2"/>
  <c r="M1071" i="2" s="1"/>
  <c r="E1071" i="2"/>
  <c r="D1071" i="2"/>
  <c r="C1071" i="2"/>
  <c r="P1070" i="2"/>
  <c r="O1070" i="2"/>
  <c r="L1070" i="2"/>
  <c r="K1070" i="2"/>
  <c r="I1070" i="2"/>
  <c r="H1070" i="2"/>
  <c r="G1070" i="2"/>
  <c r="C1070" i="2" s="1"/>
  <c r="F1070" i="2"/>
  <c r="M1070" i="2" s="1"/>
  <c r="E1070" i="2"/>
  <c r="J1070" i="2" s="1"/>
  <c r="D1070" i="2"/>
  <c r="P1069" i="2"/>
  <c r="O1069" i="2"/>
  <c r="M1069" i="2"/>
  <c r="L1069" i="2"/>
  <c r="K1069" i="2"/>
  <c r="I1069" i="2"/>
  <c r="H1069" i="2"/>
  <c r="G1069" i="2"/>
  <c r="F1069" i="2"/>
  <c r="E1069" i="2"/>
  <c r="D1069" i="2"/>
  <c r="P1068" i="2"/>
  <c r="O1068" i="2"/>
  <c r="M1068" i="2"/>
  <c r="L1068" i="2"/>
  <c r="K1068" i="2"/>
  <c r="J1068" i="2"/>
  <c r="I1068" i="2"/>
  <c r="H1068" i="2"/>
  <c r="G1068" i="2"/>
  <c r="F1068" i="2"/>
  <c r="E1068" i="2"/>
  <c r="C1068" i="2" s="1"/>
  <c r="D1068" i="2"/>
  <c r="P1067" i="2"/>
  <c r="O1067" i="2"/>
  <c r="L1067" i="2"/>
  <c r="K1067" i="2"/>
  <c r="J1067" i="2"/>
  <c r="I1067" i="2"/>
  <c r="H1067" i="2"/>
  <c r="G1067" i="2"/>
  <c r="F1067" i="2"/>
  <c r="E1067" i="2"/>
  <c r="D1067" i="2"/>
  <c r="P1066" i="2"/>
  <c r="O1066" i="2"/>
  <c r="L1066" i="2"/>
  <c r="K1066" i="2"/>
  <c r="I1066" i="2"/>
  <c r="H1066" i="2"/>
  <c r="G1066" i="2"/>
  <c r="F1066" i="2"/>
  <c r="E1066" i="2"/>
  <c r="D1066" i="2"/>
  <c r="J1066" i="2" s="1"/>
  <c r="C1066" i="2"/>
  <c r="P1065" i="2"/>
  <c r="O1065" i="2"/>
  <c r="L1065" i="2"/>
  <c r="K1065" i="2"/>
  <c r="I1065" i="2"/>
  <c r="H1065" i="2"/>
  <c r="G1065" i="2"/>
  <c r="F1065" i="2"/>
  <c r="M1065" i="2" s="1"/>
  <c r="E1065" i="2"/>
  <c r="D1065" i="2"/>
  <c r="P1064" i="2"/>
  <c r="O1064" i="2"/>
  <c r="L1064" i="2"/>
  <c r="K1064" i="2"/>
  <c r="I1064" i="2"/>
  <c r="H1064" i="2"/>
  <c r="N1064" i="2" s="1"/>
  <c r="G1064" i="2"/>
  <c r="M1064" i="2" s="1"/>
  <c r="F1064" i="2"/>
  <c r="E1064" i="2"/>
  <c r="D1064" i="2"/>
  <c r="J1064" i="2" s="1"/>
  <c r="P1063" i="2"/>
  <c r="O1063" i="2"/>
  <c r="L1063" i="2"/>
  <c r="K1063" i="2"/>
  <c r="I1063" i="2"/>
  <c r="H1063" i="2"/>
  <c r="G1063" i="2"/>
  <c r="F1063" i="2"/>
  <c r="M1063" i="2" s="1"/>
  <c r="E1063" i="2"/>
  <c r="D1063" i="2"/>
  <c r="P1062" i="2"/>
  <c r="O1062" i="2"/>
  <c r="L1062" i="2"/>
  <c r="K1062" i="2"/>
  <c r="J1062" i="2"/>
  <c r="I1062" i="2"/>
  <c r="H1062" i="2"/>
  <c r="G1062" i="2"/>
  <c r="F1062" i="2"/>
  <c r="E1062" i="2"/>
  <c r="D1062" i="2"/>
  <c r="P1061" i="2"/>
  <c r="O1061" i="2"/>
  <c r="L1061" i="2"/>
  <c r="K1061" i="2"/>
  <c r="I1061" i="2"/>
  <c r="H1061" i="2"/>
  <c r="G1061" i="2"/>
  <c r="F1061" i="2"/>
  <c r="E1061" i="2"/>
  <c r="D1061" i="2"/>
  <c r="P1060" i="2"/>
  <c r="O1060" i="2"/>
  <c r="M1060" i="2"/>
  <c r="L1060" i="2"/>
  <c r="K1060" i="2"/>
  <c r="I1060" i="2"/>
  <c r="H1060" i="2"/>
  <c r="G1060" i="2"/>
  <c r="F1060" i="2"/>
  <c r="E1060" i="2"/>
  <c r="D1060" i="2"/>
  <c r="C1060" i="2" s="1"/>
  <c r="P1059" i="2"/>
  <c r="O1059" i="2"/>
  <c r="L1059" i="2"/>
  <c r="K1059" i="2"/>
  <c r="I1059" i="2"/>
  <c r="H1059" i="2"/>
  <c r="G1059" i="2"/>
  <c r="F1059" i="2"/>
  <c r="E1059" i="2"/>
  <c r="D1059" i="2"/>
  <c r="P1058" i="2"/>
  <c r="O1058" i="2"/>
  <c r="L1058" i="2"/>
  <c r="K1058" i="2"/>
  <c r="I1058" i="2"/>
  <c r="H1058" i="2"/>
  <c r="G1058" i="2"/>
  <c r="F1058" i="2"/>
  <c r="E1058" i="2"/>
  <c r="J1058" i="2" s="1"/>
  <c r="D1058" i="2"/>
  <c r="P1057" i="2"/>
  <c r="O1057" i="2"/>
  <c r="L1057" i="2"/>
  <c r="K1057" i="2"/>
  <c r="I1057" i="2"/>
  <c r="H1057" i="2"/>
  <c r="G1057" i="2"/>
  <c r="F1057" i="2"/>
  <c r="M1057" i="2" s="1"/>
  <c r="E1057" i="2"/>
  <c r="D1057" i="2"/>
  <c r="P1056" i="2"/>
  <c r="O1056" i="2"/>
  <c r="M1056" i="2"/>
  <c r="L1056" i="2"/>
  <c r="K1056" i="2"/>
  <c r="I1056" i="2"/>
  <c r="H1056" i="2"/>
  <c r="G1056" i="2"/>
  <c r="F1056" i="2"/>
  <c r="E1056" i="2"/>
  <c r="D1056" i="2"/>
  <c r="P1055" i="2"/>
  <c r="O1055" i="2"/>
  <c r="L1055" i="2"/>
  <c r="K1055" i="2"/>
  <c r="J1055" i="2"/>
  <c r="I1055" i="2"/>
  <c r="H1055" i="2"/>
  <c r="G1055" i="2"/>
  <c r="F1055" i="2"/>
  <c r="E1055" i="2"/>
  <c r="D1055" i="2"/>
  <c r="P1054" i="2"/>
  <c r="O1054" i="2"/>
  <c r="L1054" i="2"/>
  <c r="K1054" i="2"/>
  <c r="I1054" i="2"/>
  <c r="H1054" i="2"/>
  <c r="G1054" i="2"/>
  <c r="F1054" i="2"/>
  <c r="M1054" i="2" s="1"/>
  <c r="E1054" i="2"/>
  <c r="D1054" i="2"/>
  <c r="P1053" i="2"/>
  <c r="O1053" i="2"/>
  <c r="L1053" i="2"/>
  <c r="K1053" i="2"/>
  <c r="I1053" i="2"/>
  <c r="H1053" i="2"/>
  <c r="G1053" i="2"/>
  <c r="F1053" i="2"/>
  <c r="M1053" i="2" s="1"/>
  <c r="E1053" i="2"/>
  <c r="J1053" i="2" s="1"/>
  <c r="D1053" i="2"/>
  <c r="P1052" i="2"/>
  <c r="O1052" i="2"/>
  <c r="L1052" i="2"/>
  <c r="K1052" i="2"/>
  <c r="J1052" i="2"/>
  <c r="I1052" i="2"/>
  <c r="H1052" i="2"/>
  <c r="G1052" i="2"/>
  <c r="F1052" i="2"/>
  <c r="M1052" i="2" s="1"/>
  <c r="E1052" i="2"/>
  <c r="D1052" i="2"/>
  <c r="P1051" i="2"/>
  <c r="O1051" i="2"/>
  <c r="L1051" i="2"/>
  <c r="K1051" i="2"/>
  <c r="I1051" i="2"/>
  <c r="H1051" i="2"/>
  <c r="G1051" i="2"/>
  <c r="F1051" i="2"/>
  <c r="M1051" i="2" s="1"/>
  <c r="E1051" i="2"/>
  <c r="D1051" i="2"/>
  <c r="P1050" i="2"/>
  <c r="O1050" i="2"/>
  <c r="L1050" i="2"/>
  <c r="K1050" i="2"/>
  <c r="I1050" i="2"/>
  <c r="H1050" i="2"/>
  <c r="G1050" i="2"/>
  <c r="F1050" i="2"/>
  <c r="E1050" i="2"/>
  <c r="D1050" i="2"/>
  <c r="P1049" i="2"/>
  <c r="O1049" i="2"/>
  <c r="L1049" i="2"/>
  <c r="K1049" i="2"/>
  <c r="I1049" i="2"/>
  <c r="H1049" i="2"/>
  <c r="G1049" i="2"/>
  <c r="F1049" i="2"/>
  <c r="E1049" i="2"/>
  <c r="D1049" i="2"/>
  <c r="C1049" i="2" s="1"/>
  <c r="P1048" i="2"/>
  <c r="O1048" i="2"/>
  <c r="L1048" i="2"/>
  <c r="K1048" i="2"/>
  <c r="I1048" i="2"/>
  <c r="H1048" i="2"/>
  <c r="G1048" i="2"/>
  <c r="F1048" i="2"/>
  <c r="E1048" i="2"/>
  <c r="J1048" i="2" s="1"/>
  <c r="D1048" i="2"/>
  <c r="P1047" i="2"/>
  <c r="O1047" i="2"/>
  <c r="L1047" i="2"/>
  <c r="K1047" i="2"/>
  <c r="J1047" i="2"/>
  <c r="I1047" i="2"/>
  <c r="H1047" i="2"/>
  <c r="G1047" i="2"/>
  <c r="F1047" i="2"/>
  <c r="E1047" i="2"/>
  <c r="D1047" i="2"/>
  <c r="P1046" i="2"/>
  <c r="O1046" i="2"/>
  <c r="L1046" i="2"/>
  <c r="K1046" i="2"/>
  <c r="I1046" i="2"/>
  <c r="H1046" i="2"/>
  <c r="G1046" i="2"/>
  <c r="F1046" i="2"/>
  <c r="M1046" i="2" s="1"/>
  <c r="E1046" i="2"/>
  <c r="D1046" i="2"/>
  <c r="P1045" i="2"/>
  <c r="O1045" i="2"/>
  <c r="L1045" i="2"/>
  <c r="K1045" i="2"/>
  <c r="I1045" i="2"/>
  <c r="H1045" i="2"/>
  <c r="G1045" i="2"/>
  <c r="F1045" i="2"/>
  <c r="M1045" i="2" s="1"/>
  <c r="E1045" i="2"/>
  <c r="J1045" i="2" s="1"/>
  <c r="D1045" i="2"/>
  <c r="P1044" i="2"/>
  <c r="O1044" i="2"/>
  <c r="L1044" i="2"/>
  <c r="K1044" i="2"/>
  <c r="J1044" i="2"/>
  <c r="I1044" i="2"/>
  <c r="H1044" i="2"/>
  <c r="G1044" i="2"/>
  <c r="F1044" i="2"/>
  <c r="M1044" i="2" s="1"/>
  <c r="E1044" i="2"/>
  <c r="D1044" i="2"/>
  <c r="P1043" i="2"/>
  <c r="O1043" i="2"/>
  <c r="L1043" i="2"/>
  <c r="K1043" i="2"/>
  <c r="I1043" i="2"/>
  <c r="H1043" i="2"/>
  <c r="G1043" i="2"/>
  <c r="F1043" i="2"/>
  <c r="M1043" i="2" s="1"/>
  <c r="E1043" i="2"/>
  <c r="D1043" i="2"/>
  <c r="P1042" i="2"/>
  <c r="O1042" i="2"/>
  <c r="L1042" i="2"/>
  <c r="K1042" i="2"/>
  <c r="I1042" i="2"/>
  <c r="H1042" i="2"/>
  <c r="G1042" i="2"/>
  <c r="F1042" i="2"/>
  <c r="E1042" i="2"/>
  <c r="D1042" i="2"/>
  <c r="P1041" i="2"/>
  <c r="O1041" i="2"/>
  <c r="L1041" i="2"/>
  <c r="K1041" i="2"/>
  <c r="I1041" i="2"/>
  <c r="H1041" i="2"/>
  <c r="G1041" i="2"/>
  <c r="F1041" i="2"/>
  <c r="E1041" i="2"/>
  <c r="D1041" i="2"/>
  <c r="C1041" i="2" s="1"/>
  <c r="P1040" i="2"/>
  <c r="O1040" i="2"/>
  <c r="L1040" i="2"/>
  <c r="K1040" i="2"/>
  <c r="I1040" i="2"/>
  <c r="H1040" i="2"/>
  <c r="G1040" i="2"/>
  <c r="F1040" i="2"/>
  <c r="E1040" i="2"/>
  <c r="J1040" i="2" s="1"/>
  <c r="D1040" i="2"/>
  <c r="P1039" i="2"/>
  <c r="O1039" i="2"/>
  <c r="L1039" i="2"/>
  <c r="K1039" i="2"/>
  <c r="J1039" i="2"/>
  <c r="I1039" i="2"/>
  <c r="H1039" i="2"/>
  <c r="G1039" i="2"/>
  <c r="F1039" i="2"/>
  <c r="E1039" i="2"/>
  <c r="D1039" i="2"/>
  <c r="P1038" i="2"/>
  <c r="O1038" i="2"/>
  <c r="L1038" i="2"/>
  <c r="K1038" i="2"/>
  <c r="I1038" i="2"/>
  <c r="H1038" i="2"/>
  <c r="G1038" i="2"/>
  <c r="F1038" i="2"/>
  <c r="M1038" i="2" s="1"/>
  <c r="E1038" i="2"/>
  <c r="D1038" i="2"/>
  <c r="P1037" i="2"/>
  <c r="O1037" i="2"/>
  <c r="L1037" i="2"/>
  <c r="K1037" i="2"/>
  <c r="I1037" i="2"/>
  <c r="H1037" i="2"/>
  <c r="G1037" i="2"/>
  <c r="F1037" i="2"/>
  <c r="M1037" i="2" s="1"/>
  <c r="E1037" i="2"/>
  <c r="J1037" i="2" s="1"/>
  <c r="D1037" i="2"/>
  <c r="P1036" i="2"/>
  <c r="O1036" i="2"/>
  <c r="L1036" i="2"/>
  <c r="K1036" i="2"/>
  <c r="I1036" i="2"/>
  <c r="H1036" i="2"/>
  <c r="G1036" i="2"/>
  <c r="F1036" i="2"/>
  <c r="E1036" i="2"/>
  <c r="D1036" i="2"/>
  <c r="P1035" i="2"/>
  <c r="O1035" i="2"/>
  <c r="L1035" i="2"/>
  <c r="K1035" i="2"/>
  <c r="I1035" i="2"/>
  <c r="H1035" i="2"/>
  <c r="G1035" i="2"/>
  <c r="F1035" i="2"/>
  <c r="E1035" i="2"/>
  <c r="D1035" i="2"/>
  <c r="C1035" i="2" s="1"/>
  <c r="P1034" i="2"/>
  <c r="O1034" i="2"/>
  <c r="L1034" i="2"/>
  <c r="K1034" i="2"/>
  <c r="I1034" i="2"/>
  <c r="H1034" i="2"/>
  <c r="G1034" i="2"/>
  <c r="F1034" i="2"/>
  <c r="M1034" i="2" s="1"/>
  <c r="E1034" i="2"/>
  <c r="D1034" i="2"/>
  <c r="C1034" i="2" s="1"/>
  <c r="P1033" i="2"/>
  <c r="O1033" i="2"/>
  <c r="L1033" i="2"/>
  <c r="K1033" i="2"/>
  <c r="I1033" i="2"/>
  <c r="H1033" i="2"/>
  <c r="G1033" i="2"/>
  <c r="F1033" i="2"/>
  <c r="M1033" i="2" s="1"/>
  <c r="E1033" i="2"/>
  <c r="D1033" i="2"/>
  <c r="P1032" i="2"/>
  <c r="O1032" i="2"/>
  <c r="L1032" i="2"/>
  <c r="K1032" i="2"/>
  <c r="I1032" i="2"/>
  <c r="H1032" i="2"/>
  <c r="G1032" i="2"/>
  <c r="F1032" i="2"/>
  <c r="E1032" i="2"/>
  <c r="D1032" i="2"/>
  <c r="P1031" i="2"/>
  <c r="O1031" i="2"/>
  <c r="L1031" i="2"/>
  <c r="K1031" i="2"/>
  <c r="I1031" i="2"/>
  <c r="H1031" i="2"/>
  <c r="G1031" i="2"/>
  <c r="F1031" i="2"/>
  <c r="E1031" i="2"/>
  <c r="D1031" i="2"/>
  <c r="C1031" i="2" s="1"/>
  <c r="P1030" i="2"/>
  <c r="O1030" i="2"/>
  <c r="L1030" i="2"/>
  <c r="K1030" i="2"/>
  <c r="I1030" i="2"/>
  <c r="H1030" i="2"/>
  <c r="G1030" i="2"/>
  <c r="F1030" i="2"/>
  <c r="M1030" i="2" s="1"/>
  <c r="E1030" i="2"/>
  <c r="D1030" i="2"/>
  <c r="C1030" i="2" s="1"/>
  <c r="P1029" i="2"/>
  <c r="O1029" i="2"/>
  <c r="L1029" i="2"/>
  <c r="K1029" i="2"/>
  <c r="I1029" i="2"/>
  <c r="H1029" i="2"/>
  <c r="G1029" i="2"/>
  <c r="F1029" i="2"/>
  <c r="M1029" i="2" s="1"/>
  <c r="E1029" i="2"/>
  <c r="D1029" i="2"/>
  <c r="P1028" i="2"/>
  <c r="O1028" i="2"/>
  <c r="L1028" i="2"/>
  <c r="K1028" i="2"/>
  <c r="I1028" i="2"/>
  <c r="H1028" i="2"/>
  <c r="G1028" i="2"/>
  <c r="F1028" i="2"/>
  <c r="E1028" i="2"/>
  <c r="D1028" i="2"/>
  <c r="P1027" i="2"/>
  <c r="O1027" i="2"/>
  <c r="L1027" i="2"/>
  <c r="K1027" i="2"/>
  <c r="I1027" i="2"/>
  <c r="H1027" i="2"/>
  <c r="G1027" i="2"/>
  <c r="F1027" i="2"/>
  <c r="E1027" i="2"/>
  <c r="D1027" i="2"/>
  <c r="C1027" i="2" s="1"/>
  <c r="P1026" i="2"/>
  <c r="O1026" i="2"/>
  <c r="L1026" i="2"/>
  <c r="K1026" i="2"/>
  <c r="I1026" i="2"/>
  <c r="H1026" i="2"/>
  <c r="G1026" i="2"/>
  <c r="F1026" i="2"/>
  <c r="M1026" i="2" s="1"/>
  <c r="E1026" i="2"/>
  <c r="D1026" i="2"/>
  <c r="C1026" i="2" s="1"/>
  <c r="P1025" i="2"/>
  <c r="O1025" i="2"/>
  <c r="L1025" i="2"/>
  <c r="K1025" i="2"/>
  <c r="I1025" i="2"/>
  <c r="H1025" i="2"/>
  <c r="G1025" i="2"/>
  <c r="F1025" i="2"/>
  <c r="M1025" i="2" s="1"/>
  <c r="E1025" i="2"/>
  <c r="D1025" i="2"/>
  <c r="P1024" i="2"/>
  <c r="O1024" i="2"/>
  <c r="L1024" i="2"/>
  <c r="K1024" i="2"/>
  <c r="I1024" i="2"/>
  <c r="H1024" i="2"/>
  <c r="G1024" i="2"/>
  <c r="F1024" i="2"/>
  <c r="E1024" i="2"/>
  <c r="D1024" i="2"/>
  <c r="P1023" i="2"/>
  <c r="O1023" i="2"/>
  <c r="L1023" i="2"/>
  <c r="K1023" i="2"/>
  <c r="I1023" i="2"/>
  <c r="H1023" i="2"/>
  <c r="G1023" i="2"/>
  <c r="F1023" i="2"/>
  <c r="E1023" i="2"/>
  <c r="D1023" i="2"/>
  <c r="C1023" i="2" s="1"/>
  <c r="P1022" i="2"/>
  <c r="O1022" i="2"/>
  <c r="L1022" i="2"/>
  <c r="K1022" i="2"/>
  <c r="I1022" i="2"/>
  <c r="H1022" i="2"/>
  <c r="G1022" i="2"/>
  <c r="F1022" i="2"/>
  <c r="M1022" i="2" s="1"/>
  <c r="E1022" i="2"/>
  <c r="D1022" i="2"/>
  <c r="C1022" i="2" s="1"/>
  <c r="P1021" i="2"/>
  <c r="O1021" i="2"/>
  <c r="L1021" i="2"/>
  <c r="K1021" i="2"/>
  <c r="I1021" i="2"/>
  <c r="H1021" i="2"/>
  <c r="G1021" i="2"/>
  <c r="F1021" i="2"/>
  <c r="M1021" i="2" s="1"/>
  <c r="E1021" i="2"/>
  <c r="D1021" i="2"/>
  <c r="P1020" i="2"/>
  <c r="O1020" i="2"/>
  <c r="L1020" i="2"/>
  <c r="K1020" i="2"/>
  <c r="I1020" i="2"/>
  <c r="H1020" i="2"/>
  <c r="G1020" i="2"/>
  <c r="F1020" i="2"/>
  <c r="E1020" i="2"/>
  <c r="D1020" i="2"/>
  <c r="P1019" i="2"/>
  <c r="O1019" i="2"/>
  <c r="L1019" i="2"/>
  <c r="K1019" i="2"/>
  <c r="I1019" i="2"/>
  <c r="H1019" i="2"/>
  <c r="G1019" i="2"/>
  <c r="F1019" i="2"/>
  <c r="E1019" i="2"/>
  <c r="D1019" i="2"/>
  <c r="C1019" i="2" s="1"/>
  <c r="P1018" i="2"/>
  <c r="O1018" i="2"/>
  <c r="L1018" i="2"/>
  <c r="K1018" i="2"/>
  <c r="I1018" i="2"/>
  <c r="H1018" i="2"/>
  <c r="G1018" i="2"/>
  <c r="F1018" i="2"/>
  <c r="M1018" i="2" s="1"/>
  <c r="E1018" i="2"/>
  <c r="D1018" i="2"/>
  <c r="C1018" i="2" s="1"/>
  <c r="P1017" i="2"/>
  <c r="O1017" i="2"/>
  <c r="L1017" i="2"/>
  <c r="K1017" i="2"/>
  <c r="I1017" i="2"/>
  <c r="H1017" i="2"/>
  <c r="G1017" i="2"/>
  <c r="F1017" i="2"/>
  <c r="M1017" i="2" s="1"/>
  <c r="E1017" i="2"/>
  <c r="D1017" i="2"/>
  <c r="P1016" i="2"/>
  <c r="O1016" i="2"/>
  <c r="L1016" i="2"/>
  <c r="K1016" i="2"/>
  <c r="I1016" i="2"/>
  <c r="H1016" i="2"/>
  <c r="G1016" i="2"/>
  <c r="F1016" i="2"/>
  <c r="E1016" i="2"/>
  <c r="D1016" i="2"/>
  <c r="P1015" i="2"/>
  <c r="O1015" i="2"/>
  <c r="L1015" i="2"/>
  <c r="K1015" i="2"/>
  <c r="I1015" i="2"/>
  <c r="H1015" i="2"/>
  <c r="G1015" i="2"/>
  <c r="F1015" i="2"/>
  <c r="E1015" i="2"/>
  <c r="D1015" i="2"/>
  <c r="C1015" i="2" s="1"/>
  <c r="P1014" i="2"/>
  <c r="O1014" i="2"/>
  <c r="L1014" i="2"/>
  <c r="K1014" i="2"/>
  <c r="I1014" i="2"/>
  <c r="H1014" i="2"/>
  <c r="G1014" i="2"/>
  <c r="F1014" i="2"/>
  <c r="M1014" i="2" s="1"/>
  <c r="E1014" i="2"/>
  <c r="D1014" i="2"/>
  <c r="C1014" i="2" s="1"/>
  <c r="P1013" i="2"/>
  <c r="O1013" i="2"/>
  <c r="L1013" i="2"/>
  <c r="K1013" i="2"/>
  <c r="I1013" i="2"/>
  <c r="H1013" i="2"/>
  <c r="G1013" i="2"/>
  <c r="F1013" i="2"/>
  <c r="M1013" i="2" s="1"/>
  <c r="E1013" i="2"/>
  <c r="D1013" i="2"/>
  <c r="P1012" i="2"/>
  <c r="O1012" i="2"/>
  <c r="L1012" i="2"/>
  <c r="K1012" i="2"/>
  <c r="I1012" i="2"/>
  <c r="H1012" i="2"/>
  <c r="G1012" i="2"/>
  <c r="F1012" i="2"/>
  <c r="E1012" i="2"/>
  <c r="D1012" i="2"/>
  <c r="P1011" i="2"/>
  <c r="O1011" i="2"/>
  <c r="L1011" i="2"/>
  <c r="K1011" i="2"/>
  <c r="I1011" i="2"/>
  <c r="H1011" i="2"/>
  <c r="G1011" i="2"/>
  <c r="F1011" i="2"/>
  <c r="E1011" i="2"/>
  <c r="D1011" i="2"/>
  <c r="C1011" i="2" s="1"/>
  <c r="P1010" i="2"/>
  <c r="O1010" i="2"/>
  <c r="L1010" i="2"/>
  <c r="K1010" i="2"/>
  <c r="I1010" i="2"/>
  <c r="H1010" i="2"/>
  <c r="G1010" i="2"/>
  <c r="F1010" i="2"/>
  <c r="M1010" i="2" s="1"/>
  <c r="E1010" i="2"/>
  <c r="D1010" i="2"/>
  <c r="C1010" i="2" s="1"/>
  <c r="P1009" i="2"/>
  <c r="O1009" i="2"/>
  <c r="L1009" i="2"/>
  <c r="K1009" i="2"/>
  <c r="I1009" i="2"/>
  <c r="H1009" i="2"/>
  <c r="G1009" i="2"/>
  <c r="F1009" i="2"/>
  <c r="M1009" i="2" s="1"/>
  <c r="E1009" i="2"/>
  <c r="D1009" i="2"/>
  <c r="P1008" i="2"/>
  <c r="O1008" i="2"/>
  <c r="L1008" i="2"/>
  <c r="K1008" i="2"/>
  <c r="I1008" i="2"/>
  <c r="H1008" i="2"/>
  <c r="G1008" i="2"/>
  <c r="F1008" i="2"/>
  <c r="E1008" i="2"/>
  <c r="D1008" i="2"/>
  <c r="P1007" i="2"/>
  <c r="O1007" i="2"/>
  <c r="L1007" i="2"/>
  <c r="K1007" i="2"/>
  <c r="I1007" i="2"/>
  <c r="H1007" i="2"/>
  <c r="G1007" i="2"/>
  <c r="F1007" i="2"/>
  <c r="E1007" i="2"/>
  <c r="D1007" i="2"/>
  <c r="C1007" i="2" s="1"/>
  <c r="P1006" i="2"/>
  <c r="O1006" i="2"/>
  <c r="L1006" i="2"/>
  <c r="K1006" i="2"/>
  <c r="I1006" i="2"/>
  <c r="H1006" i="2"/>
  <c r="G1006" i="2"/>
  <c r="F1006" i="2"/>
  <c r="M1006" i="2" s="1"/>
  <c r="E1006" i="2"/>
  <c r="D1006" i="2"/>
  <c r="C1006" i="2" s="1"/>
  <c r="P1005" i="2"/>
  <c r="O1005" i="2"/>
  <c r="L1005" i="2"/>
  <c r="K1005" i="2"/>
  <c r="I1005" i="2"/>
  <c r="H1005" i="2"/>
  <c r="G1005" i="2"/>
  <c r="F1005" i="2"/>
  <c r="M1005" i="2" s="1"/>
  <c r="E1005" i="2"/>
  <c r="D1005" i="2"/>
  <c r="P1004" i="2"/>
  <c r="O1004" i="2"/>
  <c r="L1004" i="2"/>
  <c r="K1004" i="2"/>
  <c r="I1004" i="2"/>
  <c r="H1004" i="2"/>
  <c r="G1004" i="2"/>
  <c r="F1004" i="2"/>
  <c r="E1004" i="2"/>
  <c r="D1004" i="2"/>
  <c r="P1003" i="2"/>
  <c r="O1003" i="2"/>
  <c r="L1003" i="2"/>
  <c r="K1003" i="2"/>
  <c r="I1003" i="2"/>
  <c r="H1003" i="2"/>
  <c r="G1003" i="2"/>
  <c r="F1003" i="2"/>
  <c r="E1003" i="2"/>
  <c r="D1003" i="2"/>
  <c r="C1003" i="2" s="1"/>
  <c r="P1002" i="2"/>
  <c r="O1002" i="2"/>
  <c r="L1002" i="2"/>
  <c r="K1002" i="2"/>
  <c r="I1002" i="2"/>
  <c r="H1002" i="2"/>
  <c r="G1002" i="2"/>
  <c r="F1002" i="2"/>
  <c r="E1002" i="2"/>
  <c r="D1002" i="2"/>
  <c r="J1002" i="2" s="1"/>
  <c r="P1001" i="2"/>
  <c r="O1001" i="2"/>
  <c r="L1001" i="2"/>
  <c r="K1001" i="2"/>
  <c r="I1001" i="2"/>
  <c r="H1001" i="2"/>
  <c r="G1001" i="2"/>
  <c r="F1001" i="2"/>
  <c r="E1001" i="2"/>
  <c r="D1001" i="2"/>
  <c r="P1000" i="2"/>
  <c r="O1000" i="2"/>
  <c r="L1000" i="2"/>
  <c r="K1000" i="2"/>
  <c r="J1000" i="2"/>
  <c r="I1000" i="2"/>
  <c r="H1000" i="2"/>
  <c r="G1000" i="2"/>
  <c r="F1000" i="2"/>
  <c r="M1000" i="2" s="1"/>
  <c r="E1000" i="2"/>
  <c r="D1000" i="2"/>
  <c r="P999" i="2"/>
  <c r="O999" i="2"/>
  <c r="L999" i="2"/>
  <c r="K999" i="2"/>
  <c r="I999" i="2"/>
  <c r="H999" i="2"/>
  <c r="G999" i="2"/>
  <c r="F999" i="2"/>
  <c r="E999" i="2"/>
  <c r="D999" i="2"/>
  <c r="P998" i="2"/>
  <c r="O998" i="2"/>
  <c r="L998" i="2"/>
  <c r="K998" i="2"/>
  <c r="I998" i="2"/>
  <c r="H998" i="2"/>
  <c r="G998" i="2"/>
  <c r="F998" i="2"/>
  <c r="E998" i="2"/>
  <c r="D998" i="2"/>
  <c r="P997" i="2"/>
  <c r="O997" i="2"/>
  <c r="L997" i="2"/>
  <c r="K997" i="2"/>
  <c r="I997" i="2"/>
  <c r="H997" i="2"/>
  <c r="G997" i="2"/>
  <c r="F997" i="2"/>
  <c r="E997" i="2"/>
  <c r="D997" i="2"/>
  <c r="P996" i="2"/>
  <c r="O996" i="2"/>
  <c r="L996" i="2"/>
  <c r="K996" i="2"/>
  <c r="J996" i="2"/>
  <c r="I996" i="2"/>
  <c r="H996" i="2"/>
  <c r="G996" i="2"/>
  <c r="F996" i="2"/>
  <c r="M996" i="2" s="1"/>
  <c r="E996" i="2"/>
  <c r="D996" i="2"/>
  <c r="P995" i="2"/>
  <c r="O995" i="2"/>
  <c r="L995" i="2"/>
  <c r="K995" i="2"/>
  <c r="I995" i="2"/>
  <c r="H995" i="2"/>
  <c r="G995" i="2"/>
  <c r="F995" i="2"/>
  <c r="M995" i="2" s="1"/>
  <c r="E995" i="2"/>
  <c r="J995" i="2" s="1"/>
  <c r="D995" i="2"/>
  <c r="P994" i="2"/>
  <c r="O994" i="2"/>
  <c r="L994" i="2"/>
  <c r="K994" i="2"/>
  <c r="I994" i="2"/>
  <c r="H994" i="2"/>
  <c r="G994" i="2"/>
  <c r="F994" i="2"/>
  <c r="E994" i="2"/>
  <c r="D994" i="2"/>
  <c r="P993" i="2"/>
  <c r="O993" i="2"/>
  <c r="L993" i="2"/>
  <c r="K993" i="2"/>
  <c r="I993" i="2"/>
  <c r="H993" i="2"/>
  <c r="G993" i="2"/>
  <c r="F993" i="2"/>
  <c r="E993" i="2"/>
  <c r="D993" i="2"/>
  <c r="C993" i="2" s="1"/>
  <c r="P992" i="2"/>
  <c r="O992" i="2"/>
  <c r="L992" i="2"/>
  <c r="K992" i="2"/>
  <c r="I992" i="2"/>
  <c r="H992" i="2"/>
  <c r="G992" i="2"/>
  <c r="F992" i="2"/>
  <c r="E992" i="2"/>
  <c r="D992" i="2"/>
  <c r="J992" i="2" s="1"/>
  <c r="P991" i="2"/>
  <c r="O991" i="2"/>
  <c r="L991" i="2"/>
  <c r="K991" i="2"/>
  <c r="I991" i="2"/>
  <c r="H991" i="2"/>
  <c r="G991" i="2"/>
  <c r="F991" i="2"/>
  <c r="E991" i="2"/>
  <c r="D991" i="2"/>
  <c r="P990" i="2"/>
  <c r="O990" i="2"/>
  <c r="L990" i="2"/>
  <c r="K990" i="2"/>
  <c r="I990" i="2"/>
  <c r="H990" i="2"/>
  <c r="G990" i="2"/>
  <c r="F990" i="2"/>
  <c r="E990" i="2"/>
  <c r="D990" i="2"/>
  <c r="P989" i="2"/>
  <c r="O989" i="2"/>
  <c r="L989" i="2"/>
  <c r="K989" i="2"/>
  <c r="I989" i="2"/>
  <c r="H989" i="2"/>
  <c r="G989" i="2"/>
  <c r="F989" i="2"/>
  <c r="E989" i="2"/>
  <c r="D989" i="2"/>
  <c r="C989" i="2" s="1"/>
  <c r="P988" i="2"/>
  <c r="O988" i="2"/>
  <c r="L988" i="2"/>
  <c r="K988" i="2"/>
  <c r="I988" i="2"/>
  <c r="H988" i="2"/>
  <c r="G988" i="2"/>
  <c r="F988" i="2"/>
  <c r="E988" i="2"/>
  <c r="D988" i="2"/>
  <c r="J988" i="2" s="1"/>
  <c r="P987" i="2"/>
  <c r="O987" i="2"/>
  <c r="L987" i="2"/>
  <c r="K987" i="2"/>
  <c r="I987" i="2"/>
  <c r="H987" i="2"/>
  <c r="G987" i="2"/>
  <c r="F987" i="2"/>
  <c r="E987" i="2"/>
  <c r="D987" i="2"/>
  <c r="P986" i="2"/>
  <c r="O986" i="2"/>
  <c r="L986" i="2"/>
  <c r="K986" i="2"/>
  <c r="I986" i="2"/>
  <c r="H986" i="2"/>
  <c r="G986" i="2"/>
  <c r="F986" i="2"/>
  <c r="E986" i="2"/>
  <c r="D986" i="2"/>
  <c r="P985" i="2"/>
  <c r="O985" i="2"/>
  <c r="L985" i="2"/>
  <c r="K985" i="2"/>
  <c r="I985" i="2"/>
  <c r="H985" i="2"/>
  <c r="G985" i="2"/>
  <c r="F985" i="2"/>
  <c r="E985" i="2"/>
  <c r="D985" i="2"/>
  <c r="C985" i="2" s="1"/>
  <c r="P984" i="2"/>
  <c r="O984" i="2"/>
  <c r="L984" i="2"/>
  <c r="K984" i="2"/>
  <c r="I984" i="2"/>
  <c r="H984" i="2"/>
  <c r="G984" i="2"/>
  <c r="F984" i="2"/>
  <c r="E984" i="2"/>
  <c r="D984" i="2"/>
  <c r="J984" i="2" s="1"/>
  <c r="P983" i="2"/>
  <c r="O983" i="2"/>
  <c r="L983" i="2"/>
  <c r="K983" i="2"/>
  <c r="I983" i="2"/>
  <c r="H983" i="2"/>
  <c r="G983" i="2"/>
  <c r="F983" i="2"/>
  <c r="E983" i="2"/>
  <c r="D983" i="2"/>
  <c r="P982" i="2"/>
  <c r="O982" i="2"/>
  <c r="L982" i="2"/>
  <c r="K982" i="2"/>
  <c r="I982" i="2"/>
  <c r="H982" i="2"/>
  <c r="G982" i="2"/>
  <c r="F982" i="2"/>
  <c r="E982" i="2"/>
  <c r="D982" i="2"/>
  <c r="P981" i="2"/>
  <c r="O981" i="2"/>
  <c r="L981" i="2"/>
  <c r="K981" i="2"/>
  <c r="I981" i="2"/>
  <c r="H981" i="2"/>
  <c r="G981" i="2"/>
  <c r="F981" i="2"/>
  <c r="E981" i="2"/>
  <c r="D981" i="2"/>
  <c r="C981" i="2" s="1"/>
  <c r="P980" i="2"/>
  <c r="O980" i="2"/>
  <c r="L980" i="2"/>
  <c r="K980" i="2"/>
  <c r="I980" i="2"/>
  <c r="H980" i="2"/>
  <c r="G980" i="2"/>
  <c r="F980" i="2"/>
  <c r="E980" i="2"/>
  <c r="D980" i="2"/>
  <c r="J980" i="2" s="1"/>
  <c r="P979" i="2"/>
  <c r="O979" i="2"/>
  <c r="L979" i="2"/>
  <c r="K979" i="2"/>
  <c r="I979" i="2"/>
  <c r="H979" i="2"/>
  <c r="G979" i="2"/>
  <c r="F979" i="2"/>
  <c r="E979" i="2"/>
  <c r="D979" i="2"/>
  <c r="P978" i="2"/>
  <c r="O978" i="2"/>
  <c r="L978" i="2"/>
  <c r="K978" i="2"/>
  <c r="I978" i="2"/>
  <c r="H978" i="2"/>
  <c r="G978" i="2"/>
  <c r="F978" i="2"/>
  <c r="E978" i="2"/>
  <c r="D978" i="2"/>
  <c r="P977" i="2"/>
  <c r="O977" i="2"/>
  <c r="L977" i="2"/>
  <c r="K977" i="2"/>
  <c r="I977" i="2"/>
  <c r="H977" i="2"/>
  <c r="G977" i="2"/>
  <c r="F977" i="2"/>
  <c r="E977" i="2"/>
  <c r="D977" i="2"/>
  <c r="C977" i="2" s="1"/>
  <c r="P976" i="2"/>
  <c r="O976" i="2"/>
  <c r="L976" i="2"/>
  <c r="K976" i="2"/>
  <c r="I976" i="2"/>
  <c r="H976" i="2"/>
  <c r="G976" i="2"/>
  <c r="F976" i="2"/>
  <c r="E976" i="2"/>
  <c r="D976" i="2"/>
  <c r="J976" i="2" s="1"/>
  <c r="P975" i="2"/>
  <c r="O975" i="2"/>
  <c r="L975" i="2"/>
  <c r="K975" i="2"/>
  <c r="I975" i="2"/>
  <c r="H975" i="2"/>
  <c r="G975" i="2"/>
  <c r="F975" i="2"/>
  <c r="E975" i="2"/>
  <c r="D975" i="2"/>
  <c r="P974" i="2"/>
  <c r="O974" i="2"/>
  <c r="L974" i="2"/>
  <c r="K974" i="2"/>
  <c r="I974" i="2"/>
  <c r="H974" i="2"/>
  <c r="G974" i="2"/>
  <c r="F974" i="2"/>
  <c r="E974" i="2"/>
  <c r="D974" i="2"/>
  <c r="P973" i="2"/>
  <c r="O973" i="2"/>
  <c r="L973" i="2"/>
  <c r="K973" i="2"/>
  <c r="I973" i="2"/>
  <c r="H973" i="2"/>
  <c r="G973" i="2"/>
  <c r="F973" i="2"/>
  <c r="E973" i="2"/>
  <c r="D973" i="2"/>
  <c r="C973" i="2" s="1"/>
  <c r="P972" i="2"/>
  <c r="O972" i="2"/>
  <c r="L972" i="2"/>
  <c r="K972" i="2"/>
  <c r="I972" i="2"/>
  <c r="H972" i="2"/>
  <c r="G972" i="2"/>
  <c r="F972" i="2"/>
  <c r="E972" i="2"/>
  <c r="D972" i="2"/>
  <c r="P971" i="2"/>
  <c r="O971" i="2"/>
  <c r="L971" i="2"/>
  <c r="K971" i="2"/>
  <c r="J971" i="2"/>
  <c r="I971" i="2"/>
  <c r="H971" i="2"/>
  <c r="G971" i="2"/>
  <c r="F971" i="2"/>
  <c r="E971" i="2"/>
  <c r="D971" i="2"/>
  <c r="P970" i="2"/>
  <c r="O970" i="2"/>
  <c r="L970" i="2"/>
  <c r="K970" i="2"/>
  <c r="I970" i="2"/>
  <c r="H970" i="2"/>
  <c r="G970" i="2"/>
  <c r="F970" i="2"/>
  <c r="E970" i="2"/>
  <c r="D970" i="2"/>
  <c r="J970" i="2" s="1"/>
  <c r="P969" i="2"/>
  <c r="O969" i="2"/>
  <c r="L969" i="2"/>
  <c r="K969" i="2"/>
  <c r="I969" i="2"/>
  <c r="H969" i="2"/>
  <c r="G969" i="2"/>
  <c r="F969" i="2"/>
  <c r="E969" i="2"/>
  <c r="J969" i="2" s="1"/>
  <c r="D969" i="2"/>
  <c r="P968" i="2"/>
  <c r="O968" i="2"/>
  <c r="L968" i="2"/>
  <c r="K968" i="2"/>
  <c r="I968" i="2"/>
  <c r="H968" i="2"/>
  <c r="G968" i="2"/>
  <c r="F968" i="2"/>
  <c r="E968" i="2"/>
  <c r="D968" i="2"/>
  <c r="P967" i="2"/>
  <c r="O967" i="2"/>
  <c r="L967" i="2"/>
  <c r="K967" i="2"/>
  <c r="I967" i="2"/>
  <c r="H967" i="2"/>
  <c r="G967" i="2"/>
  <c r="F967" i="2"/>
  <c r="E967" i="2"/>
  <c r="D967" i="2"/>
  <c r="P966" i="2"/>
  <c r="O966" i="2"/>
  <c r="L966" i="2"/>
  <c r="K966" i="2"/>
  <c r="I966" i="2"/>
  <c r="H966" i="2"/>
  <c r="G966" i="2"/>
  <c r="F966" i="2"/>
  <c r="C966" i="2" s="1"/>
  <c r="E966" i="2"/>
  <c r="D966" i="2"/>
  <c r="P965" i="2"/>
  <c r="O965" i="2"/>
  <c r="L965" i="2"/>
  <c r="K965" i="2"/>
  <c r="J965" i="2"/>
  <c r="I965" i="2"/>
  <c r="H965" i="2"/>
  <c r="G965" i="2"/>
  <c r="F965" i="2"/>
  <c r="M965" i="2" s="1"/>
  <c r="E965" i="2"/>
  <c r="D965" i="2"/>
  <c r="P964" i="2"/>
  <c r="O964" i="2"/>
  <c r="L964" i="2"/>
  <c r="K964" i="2"/>
  <c r="I964" i="2"/>
  <c r="H964" i="2"/>
  <c r="G964" i="2"/>
  <c r="F964" i="2"/>
  <c r="E964" i="2"/>
  <c r="D964" i="2"/>
  <c r="C964" i="2" s="1"/>
  <c r="P963" i="2"/>
  <c r="O963" i="2"/>
  <c r="L963" i="2"/>
  <c r="K963" i="2"/>
  <c r="I963" i="2"/>
  <c r="H963" i="2"/>
  <c r="G963" i="2"/>
  <c r="F963" i="2"/>
  <c r="E963" i="2"/>
  <c r="D963" i="2"/>
  <c r="C963" i="2" s="1"/>
  <c r="P962" i="2"/>
  <c r="O962" i="2"/>
  <c r="L962" i="2"/>
  <c r="K962" i="2"/>
  <c r="I962" i="2"/>
  <c r="H962" i="2"/>
  <c r="G962" i="2"/>
  <c r="F962" i="2"/>
  <c r="C962" i="2" s="1"/>
  <c r="E962" i="2"/>
  <c r="D962" i="2"/>
  <c r="P961" i="2"/>
  <c r="O961" i="2"/>
  <c r="L961" i="2"/>
  <c r="K961" i="2"/>
  <c r="J961" i="2"/>
  <c r="I961" i="2"/>
  <c r="H961" i="2"/>
  <c r="G961" i="2"/>
  <c r="F961" i="2"/>
  <c r="M961" i="2" s="1"/>
  <c r="E961" i="2"/>
  <c r="D961" i="2"/>
  <c r="P960" i="2"/>
  <c r="O960" i="2"/>
  <c r="L960" i="2"/>
  <c r="K960" i="2"/>
  <c r="I960" i="2"/>
  <c r="H960" i="2"/>
  <c r="G960" i="2"/>
  <c r="F960" i="2"/>
  <c r="E960" i="2"/>
  <c r="D960" i="2"/>
  <c r="C960" i="2" s="1"/>
  <c r="P959" i="2"/>
  <c r="O959" i="2"/>
  <c r="L959" i="2"/>
  <c r="K959" i="2"/>
  <c r="I959" i="2"/>
  <c r="H959" i="2"/>
  <c r="G959" i="2"/>
  <c r="F959" i="2"/>
  <c r="E959" i="2"/>
  <c r="D959" i="2"/>
  <c r="P958" i="2"/>
  <c r="O958" i="2"/>
  <c r="L958" i="2"/>
  <c r="K958" i="2"/>
  <c r="I958" i="2"/>
  <c r="H958" i="2"/>
  <c r="G958" i="2"/>
  <c r="F958" i="2"/>
  <c r="E958" i="2"/>
  <c r="C958" i="2" s="1"/>
  <c r="D958" i="2"/>
  <c r="P957" i="2"/>
  <c r="O957" i="2"/>
  <c r="L957" i="2"/>
  <c r="K957" i="2"/>
  <c r="I957" i="2"/>
  <c r="H957" i="2"/>
  <c r="G957" i="2"/>
  <c r="F957" i="2"/>
  <c r="E957" i="2"/>
  <c r="D957" i="2"/>
  <c r="J957" i="2" s="1"/>
  <c r="P956" i="2"/>
  <c r="O956" i="2"/>
  <c r="L956" i="2"/>
  <c r="K956" i="2"/>
  <c r="I956" i="2"/>
  <c r="H956" i="2"/>
  <c r="G956" i="2"/>
  <c r="F956" i="2"/>
  <c r="E956" i="2"/>
  <c r="D956" i="2"/>
  <c r="P955" i="2"/>
  <c r="O955" i="2"/>
  <c r="L955" i="2"/>
  <c r="K955" i="2"/>
  <c r="I955" i="2"/>
  <c r="H955" i="2"/>
  <c r="N955" i="2" s="1"/>
  <c r="G955" i="2"/>
  <c r="F955" i="2"/>
  <c r="M955" i="2" s="1"/>
  <c r="E955" i="2"/>
  <c r="D955" i="2"/>
  <c r="J955" i="2" s="1"/>
  <c r="P954" i="2"/>
  <c r="O954" i="2"/>
  <c r="L954" i="2"/>
  <c r="K954" i="2"/>
  <c r="I954" i="2"/>
  <c r="H954" i="2"/>
  <c r="G954" i="2"/>
  <c r="F954" i="2"/>
  <c r="E954" i="2"/>
  <c r="D954" i="2"/>
  <c r="P953" i="2"/>
  <c r="O953" i="2"/>
  <c r="L953" i="2"/>
  <c r="K953" i="2"/>
  <c r="I953" i="2"/>
  <c r="H953" i="2"/>
  <c r="G953" i="2"/>
  <c r="F953" i="2"/>
  <c r="M953" i="2" s="1"/>
  <c r="E953" i="2"/>
  <c r="J953" i="2" s="1"/>
  <c r="D953" i="2"/>
  <c r="P952" i="2"/>
  <c r="O952" i="2"/>
  <c r="L952" i="2"/>
  <c r="K952" i="2"/>
  <c r="I952" i="2"/>
  <c r="H952" i="2"/>
  <c r="G952" i="2"/>
  <c r="F952" i="2"/>
  <c r="E952" i="2"/>
  <c r="D952" i="2"/>
  <c r="P951" i="2"/>
  <c r="O951" i="2"/>
  <c r="L951" i="2"/>
  <c r="K951" i="2"/>
  <c r="J951" i="2"/>
  <c r="I951" i="2"/>
  <c r="H951" i="2"/>
  <c r="G951" i="2"/>
  <c r="F951" i="2"/>
  <c r="M951" i="2" s="1"/>
  <c r="E951" i="2"/>
  <c r="D951" i="2"/>
  <c r="P950" i="2"/>
  <c r="O950" i="2"/>
  <c r="L950" i="2"/>
  <c r="K950" i="2"/>
  <c r="I950" i="2"/>
  <c r="H950" i="2"/>
  <c r="G950" i="2"/>
  <c r="F950" i="2"/>
  <c r="E950" i="2"/>
  <c r="D950" i="2"/>
  <c r="J950" i="2" s="1"/>
  <c r="P949" i="2"/>
  <c r="O949" i="2"/>
  <c r="L949" i="2"/>
  <c r="K949" i="2"/>
  <c r="I949" i="2"/>
  <c r="H949" i="2"/>
  <c r="G949" i="2"/>
  <c r="F949" i="2"/>
  <c r="M949" i="2" s="1"/>
  <c r="E949" i="2"/>
  <c r="D949" i="2"/>
  <c r="J949" i="2" s="1"/>
  <c r="P948" i="2"/>
  <c r="O948" i="2"/>
  <c r="L948" i="2"/>
  <c r="K948" i="2"/>
  <c r="I948" i="2"/>
  <c r="H948" i="2"/>
  <c r="G948" i="2"/>
  <c r="F948" i="2"/>
  <c r="E948" i="2"/>
  <c r="D948" i="2"/>
  <c r="P947" i="2"/>
  <c r="O947" i="2"/>
  <c r="L947" i="2"/>
  <c r="K947" i="2"/>
  <c r="I947" i="2"/>
  <c r="H947" i="2"/>
  <c r="G947" i="2"/>
  <c r="F947" i="2"/>
  <c r="M947" i="2" s="1"/>
  <c r="E947" i="2"/>
  <c r="J947" i="2" s="1"/>
  <c r="D947" i="2"/>
  <c r="P946" i="2"/>
  <c r="O946" i="2"/>
  <c r="L946" i="2"/>
  <c r="K946" i="2"/>
  <c r="I946" i="2"/>
  <c r="H946" i="2"/>
  <c r="G946" i="2"/>
  <c r="F946" i="2"/>
  <c r="E946" i="2"/>
  <c r="C946" i="2" s="1"/>
  <c r="D946" i="2"/>
  <c r="P945" i="2"/>
  <c r="O945" i="2"/>
  <c r="L945" i="2"/>
  <c r="K945" i="2"/>
  <c r="I945" i="2"/>
  <c r="H945" i="2"/>
  <c r="G945" i="2"/>
  <c r="F945" i="2"/>
  <c r="E945" i="2"/>
  <c r="D945" i="2"/>
  <c r="J945" i="2" s="1"/>
  <c r="P944" i="2"/>
  <c r="O944" i="2"/>
  <c r="L944" i="2"/>
  <c r="K944" i="2"/>
  <c r="I944" i="2"/>
  <c r="H944" i="2"/>
  <c r="G944" i="2"/>
  <c r="F944" i="2"/>
  <c r="E944" i="2"/>
  <c r="D944" i="2"/>
  <c r="P943" i="2"/>
  <c r="O943" i="2"/>
  <c r="L943" i="2"/>
  <c r="K943" i="2"/>
  <c r="I943" i="2"/>
  <c r="H943" i="2"/>
  <c r="G943" i="2"/>
  <c r="F943" i="2"/>
  <c r="E943" i="2"/>
  <c r="D943" i="2"/>
  <c r="P942" i="2"/>
  <c r="O942" i="2"/>
  <c r="L942" i="2"/>
  <c r="K942" i="2"/>
  <c r="I942" i="2"/>
  <c r="H942" i="2"/>
  <c r="G942" i="2"/>
  <c r="F942" i="2"/>
  <c r="E942" i="2"/>
  <c r="D942" i="2"/>
  <c r="P941" i="2"/>
  <c r="O941" i="2"/>
  <c r="L941" i="2"/>
  <c r="K941" i="2"/>
  <c r="I941" i="2"/>
  <c r="H941" i="2"/>
  <c r="G941" i="2"/>
  <c r="F941" i="2"/>
  <c r="M941" i="2" s="1"/>
  <c r="E941" i="2"/>
  <c r="D941" i="2"/>
  <c r="J941" i="2" s="1"/>
  <c r="P940" i="2"/>
  <c r="O940" i="2"/>
  <c r="L940" i="2"/>
  <c r="K940" i="2"/>
  <c r="I940" i="2"/>
  <c r="H940" i="2"/>
  <c r="G940" i="2"/>
  <c r="F940" i="2"/>
  <c r="E940" i="2"/>
  <c r="D940" i="2"/>
  <c r="P939" i="2"/>
  <c r="O939" i="2"/>
  <c r="L939" i="2"/>
  <c r="K939" i="2"/>
  <c r="I939" i="2"/>
  <c r="H939" i="2"/>
  <c r="G939" i="2"/>
  <c r="F939" i="2"/>
  <c r="M939" i="2" s="1"/>
  <c r="E939" i="2"/>
  <c r="J939" i="2" s="1"/>
  <c r="D939" i="2"/>
  <c r="P938" i="2"/>
  <c r="O938" i="2"/>
  <c r="L938" i="2"/>
  <c r="K938" i="2"/>
  <c r="I938" i="2"/>
  <c r="H938" i="2"/>
  <c r="G938" i="2"/>
  <c r="F938" i="2"/>
  <c r="E938" i="2"/>
  <c r="D938" i="2"/>
  <c r="P937" i="2"/>
  <c r="O937" i="2"/>
  <c r="L937" i="2"/>
  <c r="K937" i="2"/>
  <c r="J937" i="2"/>
  <c r="I937" i="2"/>
  <c r="H937" i="2"/>
  <c r="G937" i="2"/>
  <c r="F937" i="2"/>
  <c r="M937" i="2" s="1"/>
  <c r="E937" i="2"/>
  <c r="D937" i="2"/>
  <c r="P936" i="2"/>
  <c r="O936" i="2"/>
  <c r="L936" i="2"/>
  <c r="K936" i="2"/>
  <c r="I936" i="2"/>
  <c r="H936" i="2"/>
  <c r="G936" i="2"/>
  <c r="F936" i="2"/>
  <c r="E936" i="2"/>
  <c r="D936" i="2"/>
  <c r="C936" i="2" s="1"/>
  <c r="P935" i="2"/>
  <c r="O935" i="2"/>
  <c r="L935" i="2"/>
  <c r="K935" i="2"/>
  <c r="I935" i="2"/>
  <c r="H935" i="2"/>
  <c r="G935" i="2"/>
  <c r="F935" i="2"/>
  <c r="E935" i="2"/>
  <c r="J935" i="2" s="1"/>
  <c r="D935" i="2"/>
  <c r="P934" i="2"/>
  <c r="O934" i="2"/>
  <c r="L934" i="2"/>
  <c r="K934" i="2"/>
  <c r="I934" i="2"/>
  <c r="H934" i="2"/>
  <c r="G934" i="2"/>
  <c r="F934" i="2"/>
  <c r="E934" i="2"/>
  <c r="D934" i="2"/>
  <c r="C934" i="2" s="1"/>
  <c r="P933" i="2"/>
  <c r="O933" i="2"/>
  <c r="L933" i="2"/>
  <c r="K933" i="2"/>
  <c r="I933" i="2"/>
  <c r="H933" i="2"/>
  <c r="G933" i="2"/>
  <c r="F933" i="2"/>
  <c r="M933" i="2" s="1"/>
  <c r="E933" i="2"/>
  <c r="J933" i="2" s="1"/>
  <c r="D933" i="2"/>
  <c r="P932" i="2"/>
  <c r="O932" i="2"/>
  <c r="L932" i="2"/>
  <c r="K932" i="2"/>
  <c r="I932" i="2"/>
  <c r="H932" i="2"/>
  <c r="G932" i="2"/>
  <c r="F932" i="2"/>
  <c r="E932" i="2"/>
  <c r="D932" i="2"/>
  <c r="P931" i="2"/>
  <c r="O931" i="2"/>
  <c r="L931" i="2"/>
  <c r="K931" i="2"/>
  <c r="J931" i="2"/>
  <c r="I931" i="2"/>
  <c r="H931" i="2"/>
  <c r="G931" i="2"/>
  <c r="F931" i="2"/>
  <c r="M931" i="2" s="1"/>
  <c r="E931" i="2"/>
  <c r="D931" i="2"/>
  <c r="P930" i="2"/>
  <c r="O930" i="2"/>
  <c r="L930" i="2"/>
  <c r="K930" i="2"/>
  <c r="I930" i="2"/>
  <c r="H930" i="2"/>
  <c r="G930" i="2"/>
  <c r="F930" i="2"/>
  <c r="E930" i="2"/>
  <c r="D930" i="2"/>
  <c r="J930" i="2" s="1"/>
  <c r="P929" i="2"/>
  <c r="O929" i="2"/>
  <c r="L929" i="2"/>
  <c r="K929" i="2"/>
  <c r="I929" i="2"/>
  <c r="H929" i="2"/>
  <c r="G929" i="2"/>
  <c r="F929" i="2"/>
  <c r="M929" i="2" s="1"/>
  <c r="E929" i="2"/>
  <c r="D929" i="2"/>
  <c r="J929" i="2" s="1"/>
  <c r="P928" i="2"/>
  <c r="O928" i="2"/>
  <c r="L928" i="2"/>
  <c r="K928" i="2"/>
  <c r="I928" i="2"/>
  <c r="H928" i="2"/>
  <c r="G928" i="2"/>
  <c r="F928" i="2"/>
  <c r="E928" i="2"/>
  <c r="D928" i="2"/>
  <c r="P927" i="2"/>
  <c r="O927" i="2"/>
  <c r="L927" i="2"/>
  <c r="K927" i="2"/>
  <c r="I927" i="2"/>
  <c r="N927" i="2" s="1"/>
  <c r="H927" i="2"/>
  <c r="G927" i="2"/>
  <c r="F927" i="2"/>
  <c r="M927" i="2" s="1"/>
  <c r="E927" i="2"/>
  <c r="D927" i="2"/>
  <c r="J927" i="2" s="1"/>
  <c r="P926" i="2"/>
  <c r="O926" i="2"/>
  <c r="L926" i="2"/>
  <c r="K926" i="2"/>
  <c r="I926" i="2"/>
  <c r="H926" i="2"/>
  <c r="G926" i="2"/>
  <c r="F926" i="2"/>
  <c r="M926" i="2" s="1"/>
  <c r="E926" i="2"/>
  <c r="D926" i="2"/>
  <c r="P925" i="2"/>
  <c r="O925" i="2"/>
  <c r="L925" i="2"/>
  <c r="K925" i="2"/>
  <c r="I925" i="2"/>
  <c r="H925" i="2"/>
  <c r="G925" i="2"/>
  <c r="M925" i="2" s="1"/>
  <c r="F925" i="2"/>
  <c r="E925" i="2"/>
  <c r="D925" i="2"/>
  <c r="P924" i="2"/>
  <c r="O924" i="2"/>
  <c r="L924" i="2"/>
  <c r="K924" i="2"/>
  <c r="I924" i="2"/>
  <c r="H924" i="2"/>
  <c r="G924" i="2"/>
  <c r="F924" i="2"/>
  <c r="M924" i="2" s="1"/>
  <c r="E924" i="2"/>
  <c r="J924" i="2" s="1"/>
  <c r="D924" i="2"/>
  <c r="P923" i="2"/>
  <c r="O923" i="2"/>
  <c r="L923" i="2"/>
  <c r="K923" i="2"/>
  <c r="I923" i="2"/>
  <c r="H923" i="2"/>
  <c r="G923" i="2"/>
  <c r="F923" i="2"/>
  <c r="M923" i="2" s="1"/>
  <c r="E923" i="2"/>
  <c r="D923" i="2"/>
  <c r="P922" i="2"/>
  <c r="O922" i="2"/>
  <c r="L922" i="2"/>
  <c r="K922" i="2"/>
  <c r="I922" i="2"/>
  <c r="H922" i="2"/>
  <c r="G922" i="2"/>
  <c r="F922" i="2"/>
  <c r="M922" i="2" s="1"/>
  <c r="E922" i="2"/>
  <c r="J922" i="2" s="1"/>
  <c r="D922" i="2"/>
  <c r="P921" i="2"/>
  <c r="O921" i="2"/>
  <c r="L921" i="2"/>
  <c r="K921" i="2"/>
  <c r="I921" i="2"/>
  <c r="H921" i="2"/>
  <c r="G921" i="2"/>
  <c r="F921" i="2"/>
  <c r="M921" i="2" s="1"/>
  <c r="E921" i="2"/>
  <c r="J921" i="2" s="1"/>
  <c r="D921" i="2"/>
  <c r="P920" i="2"/>
  <c r="O920" i="2"/>
  <c r="L920" i="2"/>
  <c r="K920" i="2"/>
  <c r="I920" i="2"/>
  <c r="H920" i="2"/>
  <c r="G920" i="2"/>
  <c r="F920" i="2"/>
  <c r="E920" i="2"/>
  <c r="J920" i="2" s="1"/>
  <c r="D920" i="2"/>
  <c r="P919" i="2"/>
  <c r="O919" i="2"/>
  <c r="L919" i="2"/>
  <c r="K919" i="2"/>
  <c r="I919" i="2"/>
  <c r="H919" i="2"/>
  <c r="G919" i="2"/>
  <c r="F919" i="2"/>
  <c r="M919" i="2" s="1"/>
  <c r="E919" i="2"/>
  <c r="J919" i="2" s="1"/>
  <c r="D919" i="2"/>
  <c r="P918" i="2"/>
  <c r="O918" i="2"/>
  <c r="L918" i="2"/>
  <c r="K918" i="2"/>
  <c r="I918" i="2"/>
  <c r="H918" i="2"/>
  <c r="G918" i="2"/>
  <c r="F918" i="2"/>
  <c r="E918" i="2"/>
  <c r="D918" i="2"/>
  <c r="P917" i="2"/>
  <c r="O917" i="2"/>
  <c r="L917" i="2"/>
  <c r="K917" i="2"/>
  <c r="I917" i="2"/>
  <c r="H917" i="2"/>
  <c r="G917" i="2"/>
  <c r="M917" i="2" s="1"/>
  <c r="F917" i="2"/>
  <c r="E917" i="2"/>
  <c r="J917" i="2" s="1"/>
  <c r="D917" i="2"/>
  <c r="P916" i="2"/>
  <c r="O916" i="2"/>
  <c r="L916" i="2"/>
  <c r="K916" i="2"/>
  <c r="I916" i="2"/>
  <c r="H916" i="2"/>
  <c r="G916" i="2"/>
  <c r="F916" i="2"/>
  <c r="E916" i="2"/>
  <c r="J916" i="2" s="1"/>
  <c r="D916" i="2"/>
  <c r="P915" i="2"/>
  <c r="O915" i="2"/>
  <c r="M915" i="2"/>
  <c r="L915" i="2"/>
  <c r="K915" i="2"/>
  <c r="I915" i="2"/>
  <c r="H915" i="2"/>
  <c r="G915" i="2"/>
  <c r="F915" i="2"/>
  <c r="E915" i="2"/>
  <c r="D915" i="2"/>
  <c r="P914" i="2"/>
  <c r="O914" i="2"/>
  <c r="L914" i="2"/>
  <c r="K914" i="2"/>
  <c r="I914" i="2"/>
  <c r="H914" i="2"/>
  <c r="G914" i="2"/>
  <c r="F914" i="2"/>
  <c r="M914" i="2" s="1"/>
  <c r="E914" i="2"/>
  <c r="D914" i="2"/>
  <c r="P913" i="2"/>
  <c r="O913" i="2"/>
  <c r="L913" i="2"/>
  <c r="K913" i="2"/>
  <c r="I913" i="2"/>
  <c r="H913" i="2"/>
  <c r="G913" i="2"/>
  <c r="M913" i="2" s="1"/>
  <c r="F913" i="2"/>
  <c r="E913" i="2"/>
  <c r="J913" i="2" s="1"/>
  <c r="D913" i="2"/>
  <c r="P912" i="2"/>
  <c r="O912" i="2"/>
  <c r="L912" i="2"/>
  <c r="K912" i="2"/>
  <c r="I912" i="2"/>
  <c r="H912" i="2"/>
  <c r="G912" i="2"/>
  <c r="F912" i="2"/>
  <c r="E912" i="2"/>
  <c r="D912" i="2"/>
  <c r="P911" i="2"/>
  <c r="O911" i="2"/>
  <c r="L911" i="2"/>
  <c r="K911" i="2"/>
  <c r="I911" i="2"/>
  <c r="H911" i="2"/>
  <c r="G911" i="2"/>
  <c r="F911" i="2"/>
  <c r="M911" i="2" s="1"/>
  <c r="E911" i="2"/>
  <c r="D911" i="2"/>
  <c r="P910" i="2"/>
  <c r="O910" i="2"/>
  <c r="L910" i="2"/>
  <c r="K910" i="2"/>
  <c r="I910" i="2"/>
  <c r="H910" i="2"/>
  <c r="G910" i="2"/>
  <c r="F910" i="2"/>
  <c r="M910" i="2" s="1"/>
  <c r="E910" i="2"/>
  <c r="D910" i="2"/>
  <c r="P909" i="2"/>
  <c r="O909" i="2"/>
  <c r="L909" i="2"/>
  <c r="K909" i="2"/>
  <c r="I909" i="2"/>
  <c r="H909" i="2"/>
  <c r="G909" i="2"/>
  <c r="M909" i="2" s="1"/>
  <c r="F909" i="2"/>
  <c r="E909" i="2"/>
  <c r="D909" i="2"/>
  <c r="P908" i="2"/>
  <c r="O908" i="2"/>
  <c r="L908" i="2"/>
  <c r="K908" i="2"/>
  <c r="I908" i="2"/>
  <c r="H908" i="2"/>
  <c r="G908" i="2"/>
  <c r="F908" i="2"/>
  <c r="M908" i="2" s="1"/>
  <c r="E908" i="2"/>
  <c r="J908" i="2" s="1"/>
  <c r="D908" i="2"/>
  <c r="P907" i="2"/>
  <c r="O907" i="2"/>
  <c r="L907" i="2"/>
  <c r="K907" i="2"/>
  <c r="I907" i="2"/>
  <c r="H907" i="2"/>
  <c r="G907" i="2"/>
  <c r="F907" i="2"/>
  <c r="M907" i="2" s="1"/>
  <c r="E907" i="2"/>
  <c r="D907" i="2"/>
  <c r="P906" i="2"/>
  <c r="O906" i="2"/>
  <c r="L906" i="2"/>
  <c r="K906" i="2"/>
  <c r="I906" i="2"/>
  <c r="H906" i="2"/>
  <c r="G906" i="2"/>
  <c r="F906" i="2"/>
  <c r="M906" i="2" s="1"/>
  <c r="E906" i="2"/>
  <c r="J906" i="2" s="1"/>
  <c r="D906" i="2"/>
  <c r="P905" i="2"/>
  <c r="O905" i="2"/>
  <c r="L905" i="2"/>
  <c r="K905" i="2"/>
  <c r="I905" i="2"/>
  <c r="H905" i="2"/>
  <c r="G905" i="2"/>
  <c r="F905" i="2"/>
  <c r="M905" i="2" s="1"/>
  <c r="E905" i="2"/>
  <c r="J905" i="2" s="1"/>
  <c r="D905" i="2"/>
  <c r="P904" i="2"/>
  <c r="O904" i="2"/>
  <c r="L904" i="2"/>
  <c r="K904" i="2"/>
  <c r="I904" i="2"/>
  <c r="H904" i="2"/>
  <c r="G904" i="2"/>
  <c r="F904" i="2"/>
  <c r="E904" i="2"/>
  <c r="J904" i="2" s="1"/>
  <c r="D904" i="2"/>
  <c r="P903" i="2"/>
  <c r="O903" i="2"/>
  <c r="L903" i="2"/>
  <c r="K903" i="2"/>
  <c r="I903" i="2"/>
  <c r="H903" i="2"/>
  <c r="G903" i="2"/>
  <c r="F903" i="2"/>
  <c r="M903" i="2" s="1"/>
  <c r="E903" i="2"/>
  <c r="J903" i="2" s="1"/>
  <c r="D903" i="2"/>
  <c r="P902" i="2"/>
  <c r="O902" i="2"/>
  <c r="L902" i="2"/>
  <c r="K902" i="2"/>
  <c r="I902" i="2"/>
  <c r="H902" i="2"/>
  <c r="G902" i="2"/>
  <c r="F902" i="2"/>
  <c r="E902" i="2"/>
  <c r="D902" i="2"/>
  <c r="P901" i="2"/>
  <c r="O901" i="2"/>
  <c r="L901" i="2"/>
  <c r="K901" i="2"/>
  <c r="I901" i="2"/>
  <c r="H901" i="2"/>
  <c r="G901" i="2"/>
  <c r="M901" i="2" s="1"/>
  <c r="F901" i="2"/>
  <c r="E901" i="2"/>
  <c r="J901" i="2" s="1"/>
  <c r="D901" i="2"/>
  <c r="P900" i="2"/>
  <c r="O900" i="2"/>
  <c r="L900" i="2"/>
  <c r="K900" i="2"/>
  <c r="I900" i="2"/>
  <c r="H900" i="2"/>
  <c r="G900" i="2"/>
  <c r="F900" i="2"/>
  <c r="E900" i="2"/>
  <c r="J900" i="2" s="1"/>
  <c r="D900" i="2"/>
  <c r="P899" i="2"/>
  <c r="O899" i="2"/>
  <c r="M899" i="2"/>
  <c r="L899" i="2"/>
  <c r="K899" i="2"/>
  <c r="I899" i="2"/>
  <c r="H899" i="2"/>
  <c r="G899" i="2"/>
  <c r="F899" i="2"/>
  <c r="E899" i="2"/>
  <c r="D899" i="2"/>
  <c r="C899" i="2" s="1"/>
  <c r="P898" i="2"/>
  <c r="O898" i="2"/>
  <c r="L898" i="2"/>
  <c r="K898" i="2"/>
  <c r="I898" i="2"/>
  <c r="H898" i="2"/>
  <c r="G898" i="2"/>
  <c r="F898" i="2"/>
  <c r="M898" i="2" s="1"/>
  <c r="E898" i="2"/>
  <c r="D898" i="2"/>
  <c r="P897" i="2"/>
  <c r="O897" i="2"/>
  <c r="L897" i="2"/>
  <c r="K897" i="2"/>
  <c r="I897" i="2"/>
  <c r="H897" i="2"/>
  <c r="G897" i="2"/>
  <c r="M897" i="2" s="1"/>
  <c r="F897" i="2"/>
  <c r="E897" i="2"/>
  <c r="J897" i="2" s="1"/>
  <c r="D897" i="2"/>
  <c r="P896" i="2"/>
  <c r="O896" i="2"/>
  <c r="L896" i="2"/>
  <c r="K896" i="2"/>
  <c r="I896" i="2"/>
  <c r="H896" i="2"/>
  <c r="G896" i="2"/>
  <c r="F896" i="2"/>
  <c r="E896" i="2"/>
  <c r="D896" i="2"/>
  <c r="P895" i="2"/>
  <c r="O895" i="2"/>
  <c r="L895" i="2"/>
  <c r="K895" i="2"/>
  <c r="I895" i="2"/>
  <c r="H895" i="2"/>
  <c r="G895" i="2"/>
  <c r="F895" i="2"/>
  <c r="M895" i="2" s="1"/>
  <c r="E895" i="2"/>
  <c r="D895" i="2"/>
  <c r="P894" i="2"/>
  <c r="O894" i="2"/>
  <c r="L894" i="2"/>
  <c r="K894" i="2"/>
  <c r="I894" i="2"/>
  <c r="H894" i="2"/>
  <c r="G894" i="2"/>
  <c r="F894" i="2"/>
  <c r="M894" i="2" s="1"/>
  <c r="E894" i="2"/>
  <c r="D894" i="2"/>
  <c r="P893" i="2"/>
  <c r="O893" i="2"/>
  <c r="L893" i="2"/>
  <c r="K893" i="2"/>
  <c r="I893" i="2"/>
  <c r="H893" i="2"/>
  <c r="G893" i="2"/>
  <c r="M893" i="2" s="1"/>
  <c r="F893" i="2"/>
  <c r="E893" i="2"/>
  <c r="D893" i="2"/>
  <c r="P892" i="2"/>
  <c r="O892" i="2"/>
  <c r="L892" i="2"/>
  <c r="K892" i="2"/>
  <c r="I892" i="2"/>
  <c r="H892" i="2"/>
  <c r="G892" i="2"/>
  <c r="F892" i="2"/>
  <c r="M892" i="2" s="1"/>
  <c r="E892" i="2"/>
  <c r="J892" i="2" s="1"/>
  <c r="D892" i="2"/>
  <c r="P891" i="2"/>
  <c r="O891" i="2"/>
  <c r="L891" i="2"/>
  <c r="K891" i="2"/>
  <c r="I891" i="2"/>
  <c r="H891" i="2"/>
  <c r="G891" i="2"/>
  <c r="F891" i="2"/>
  <c r="M891" i="2" s="1"/>
  <c r="E891" i="2"/>
  <c r="D891" i="2"/>
  <c r="P890" i="2"/>
  <c r="O890" i="2"/>
  <c r="L890" i="2"/>
  <c r="K890" i="2"/>
  <c r="I890" i="2"/>
  <c r="H890" i="2"/>
  <c r="G890" i="2"/>
  <c r="F890" i="2"/>
  <c r="M890" i="2" s="1"/>
  <c r="E890" i="2"/>
  <c r="J890" i="2" s="1"/>
  <c r="D890" i="2"/>
  <c r="P889" i="2"/>
  <c r="O889" i="2"/>
  <c r="L889" i="2"/>
  <c r="K889" i="2"/>
  <c r="I889" i="2"/>
  <c r="H889" i="2"/>
  <c r="G889" i="2"/>
  <c r="F889" i="2"/>
  <c r="M889" i="2" s="1"/>
  <c r="E889" i="2"/>
  <c r="J889" i="2" s="1"/>
  <c r="D889" i="2"/>
  <c r="P888" i="2"/>
  <c r="O888" i="2"/>
  <c r="L888" i="2"/>
  <c r="K888" i="2"/>
  <c r="I888" i="2"/>
  <c r="H888" i="2"/>
  <c r="G888" i="2"/>
  <c r="F888" i="2"/>
  <c r="E888" i="2"/>
  <c r="J888" i="2" s="1"/>
  <c r="D888" i="2"/>
  <c r="P887" i="2"/>
  <c r="O887" i="2"/>
  <c r="L887" i="2"/>
  <c r="K887" i="2"/>
  <c r="I887" i="2"/>
  <c r="H887" i="2"/>
  <c r="G887" i="2"/>
  <c r="F887" i="2"/>
  <c r="M887" i="2" s="1"/>
  <c r="E887" i="2"/>
  <c r="J887" i="2" s="1"/>
  <c r="D887" i="2"/>
  <c r="P886" i="2"/>
  <c r="O886" i="2"/>
  <c r="L886" i="2"/>
  <c r="K886" i="2"/>
  <c r="I886" i="2"/>
  <c r="H886" i="2"/>
  <c r="G886" i="2"/>
  <c r="F886" i="2"/>
  <c r="E886" i="2"/>
  <c r="D886" i="2"/>
  <c r="P885" i="2"/>
  <c r="O885" i="2"/>
  <c r="L885" i="2"/>
  <c r="K885" i="2"/>
  <c r="I885" i="2"/>
  <c r="H885" i="2"/>
  <c r="G885" i="2"/>
  <c r="M885" i="2" s="1"/>
  <c r="F885" i="2"/>
  <c r="E885" i="2"/>
  <c r="J885" i="2" s="1"/>
  <c r="D885" i="2"/>
  <c r="P884" i="2"/>
  <c r="O884" i="2"/>
  <c r="L884" i="2"/>
  <c r="K884" i="2"/>
  <c r="I884" i="2"/>
  <c r="H884" i="2"/>
  <c r="G884" i="2"/>
  <c r="F884" i="2"/>
  <c r="E884" i="2"/>
  <c r="J884" i="2" s="1"/>
  <c r="D884" i="2"/>
  <c r="P883" i="2"/>
  <c r="O883" i="2"/>
  <c r="M883" i="2"/>
  <c r="L883" i="2"/>
  <c r="K883" i="2"/>
  <c r="I883" i="2"/>
  <c r="H883" i="2"/>
  <c r="G883" i="2"/>
  <c r="F883" i="2"/>
  <c r="E883" i="2"/>
  <c r="D883" i="2"/>
  <c r="P882" i="2"/>
  <c r="O882" i="2"/>
  <c r="L882" i="2"/>
  <c r="K882" i="2"/>
  <c r="I882" i="2"/>
  <c r="H882" i="2"/>
  <c r="G882" i="2"/>
  <c r="F882" i="2"/>
  <c r="M882" i="2" s="1"/>
  <c r="E882" i="2"/>
  <c r="D882" i="2"/>
  <c r="P881" i="2"/>
  <c r="O881" i="2"/>
  <c r="L881" i="2"/>
  <c r="K881" i="2"/>
  <c r="I881" i="2"/>
  <c r="H881" i="2"/>
  <c r="G881" i="2"/>
  <c r="M881" i="2" s="1"/>
  <c r="F881" i="2"/>
  <c r="E881" i="2"/>
  <c r="J881" i="2" s="1"/>
  <c r="D881" i="2"/>
  <c r="P880" i="2"/>
  <c r="O880" i="2"/>
  <c r="L880" i="2"/>
  <c r="K880" i="2"/>
  <c r="I880" i="2"/>
  <c r="H880" i="2"/>
  <c r="G880" i="2"/>
  <c r="F880" i="2"/>
  <c r="E880" i="2"/>
  <c r="D880" i="2"/>
  <c r="P879" i="2"/>
  <c r="O879" i="2"/>
  <c r="L879" i="2"/>
  <c r="K879" i="2"/>
  <c r="I879" i="2"/>
  <c r="H879" i="2"/>
  <c r="G879" i="2"/>
  <c r="F879" i="2"/>
  <c r="M879" i="2" s="1"/>
  <c r="E879" i="2"/>
  <c r="D879" i="2"/>
  <c r="P878" i="2"/>
  <c r="O878" i="2"/>
  <c r="L878" i="2"/>
  <c r="K878" i="2"/>
  <c r="I878" i="2"/>
  <c r="H878" i="2"/>
  <c r="G878" i="2"/>
  <c r="F878" i="2"/>
  <c r="M878" i="2" s="1"/>
  <c r="E878" i="2"/>
  <c r="D878" i="2"/>
  <c r="P877" i="2"/>
  <c r="O877" i="2"/>
  <c r="L877" i="2"/>
  <c r="K877" i="2"/>
  <c r="I877" i="2"/>
  <c r="H877" i="2"/>
  <c r="G877" i="2"/>
  <c r="M877" i="2" s="1"/>
  <c r="F877" i="2"/>
  <c r="E877" i="2"/>
  <c r="D877" i="2"/>
  <c r="P876" i="2"/>
  <c r="O876" i="2"/>
  <c r="L876" i="2"/>
  <c r="K876" i="2"/>
  <c r="I876" i="2"/>
  <c r="H876" i="2"/>
  <c r="G876" i="2"/>
  <c r="F876" i="2"/>
  <c r="M876" i="2" s="1"/>
  <c r="E876" i="2"/>
  <c r="J876" i="2" s="1"/>
  <c r="D876" i="2"/>
  <c r="P875" i="2"/>
  <c r="O875" i="2"/>
  <c r="L875" i="2"/>
  <c r="K875" i="2"/>
  <c r="I875" i="2"/>
  <c r="H875" i="2"/>
  <c r="G875" i="2"/>
  <c r="F875" i="2"/>
  <c r="M875" i="2" s="1"/>
  <c r="E875" i="2"/>
  <c r="D875" i="2"/>
  <c r="P874" i="2"/>
  <c r="O874" i="2"/>
  <c r="L874" i="2"/>
  <c r="K874" i="2"/>
  <c r="I874" i="2"/>
  <c r="H874" i="2"/>
  <c r="G874" i="2"/>
  <c r="F874" i="2"/>
  <c r="M874" i="2" s="1"/>
  <c r="E874" i="2"/>
  <c r="J874" i="2" s="1"/>
  <c r="D874" i="2"/>
  <c r="P873" i="2"/>
  <c r="O873" i="2"/>
  <c r="L873" i="2"/>
  <c r="K873" i="2"/>
  <c r="I873" i="2"/>
  <c r="H873" i="2"/>
  <c r="G873" i="2"/>
  <c r="F873" i="2"/>
  <c r="M873" i="2" s="1"/>
  <c r="E873" i="2"/>
  <c r="J873" i="2" s="1"/>
  <c r="D873" i="2"/>
  <c r="P872" i="2"/>
  <c r="O872" i="2"/>
  <c r="L872" i="2"/>
  <c r="K872" i="2"/>
  <c r="I872" i="2"/>
  <c r="H872" i="2"/>
  <c r="G872" i="2"/>
  <c r="F872" i="2"/>
  <c r="E872" i="2"/>
  <c r="J872" i="2" s="1"/>
  <c r="D872" i="2"/>
  <c r="P871" i="2"/>
  <c r="O871" i="2"/>
  <c r="L871" i="2"/>
  <c r="K871" i="2"/>
  <c r="I871" i="2"/>
  <c r="H871" i="2"/>
  <c r="G871" i="2"/>
  <c r="F871" i="2"/>
  <c r="M871" i="2" s="1"/>
  <c r="E871" i="2"/>
  <c r="J871" i="2" s="1"/>
  <c r="D871" i="2"/>
  <c r="P870" i="2"/>
  <c r="O870" i="2"/>
  <c r="L870" i="2"/>
  <c r="K870" i="2"/>
  <c r="I870" i="2"/>
  <c r="H870" i="2"/>
  <c r="G870" i="2"/>
  <c r="F870" i="2"/>
  <c r="E870" i="2"/>
  <c r="D870" i="2"/>
  <c r="P869" i="2"/>
  <c r="O869" i="2"/>
  <c r="L869" i="2"/>
  <c r="K869" i="2"/>
  <c r="I869" i="2"/>
  <c r="H869" i="2"/>
  <c r="G869" i="2"/>
  <c r="M869" i="2" s="1"/>
  <c r="F869" i="2"/>
  <c r="E869" i="2"/>
  <c r="J869" i="2" s="1"/>
  <c r="D869" i="2"/>
  <c r="P868" i="2"/>
  <c r="O868" i="2"/>
  <c r="L868" i="2"/>
  <c r="K868" i="2"/>
  <c r="I868" i="2"/>
  <c r="H868" i="2"/>
  <c r="G868" i="2"/>
  <c r="F868" i="2"/>
  <c r="E868" i="2"/>
  <c r="J868" i="2" s="1"/>
  <c r="D868" i="2"/>
  <c r="P867" i="2"/>
  <c r="O867" i="2"/>
  <c r="M867" i="2"/>
  <c r="L867" i="2"/>
  <c r="K867" i="2"/>
  <c r="I867" i="2"/>
  <c r="H867" i="2"/>
  <c r="G867" i="2"/>
  <c r="F867" i="2"/>
  <c r="E867" i="2"/>
  <c r="D867" i="2"/>
  <c r="C867" i="2" s="1"/>
  <c r="P866" i="2"/>
  <c r="O866" i="2"/>
  <c r="L866" i="2"/>
  <c r="K866" i="2"/>
  <c r="I866" i="2"/>
  <c r="H866" i="2"/>
  <c r="G866" i="2"/>
  <c r="F866" i="2"/>
  <c r="M866" i="2" s="1"/>
  <c r="E866" i="2"/>
  <c r="D866" i="2"/>
  <c r="P865" i="2"/>
  <c r="O865" i="2"/>
  <c r="L865" i="2"/>
  <c r="K865" i="2"/>
  <c r="I865" i="2"/>
  <c r="H865" i="2"/>
  <c r="G865" i="2"/>
  <c r="M865" i="2" s="1"/>
  <c r="F865" i="2"/>
  <c r="E865" i="2"/>
  <c r="J865" i="2" s="1"/>
  <c r="D865" i="2"/>
  <c r="P864" i="2"/>
  <c r="O864" i="2"/>
  <c r="L864" i="2"/>
  <c r="K864" i="2"/>
  <c r="I864" i="2"/>
  <c r="H864" i="2"/>
  <c r="G864" i="2"/>
  <c r="F864" i="2"/>
  <c r="E864" i="2"/>
  <c r="D864" i="2"/>
  <c r="P863" i="2"/>
  <c r="O863" i="2"/>
  <c r="L863" i="2"/>
  <c r="K863" i="2"/>
  <c r="I863" i="2"/>
  <c r="H863" i="2"/>
  <c r="G863" i="2"/>
  <c r="F863" i="2"/>
  <c r="M863" i="2" s="1"/>
  <c r="E863" i="2"/>
  <c r="D863" i="2"/>
  <c r="P862" i="2"/>
  <c r="O862" i="2"/>
  <c r="L862" i="2"/>
  <c r="K862" i="2"/>
  <c r="I862" i="2"/>
  <c r="H862" i="2"/>
  <c r="G862" i="2"/>
  <c r="F862" i="2"/>
  <c r="M862" i="2" s="1"/>
  <c r="E862" i="2"/>
  <c r="D862" i="2"/>
  <c r="P861" i="2"/>
  <c r="O861" i="2"/>
  <c r="L861" i="2"/>
  <c r="K861" i="2"/>
  <c r="I861" i="2"/>
  <c r="H861" i="2"/>
  <c r="G861" i="2"/>
  <c r="M861" i="2" s="1"/>
  <c r="F861" i="2"/>
  <c r="E861" i="2"/>
  <c r="D861" i="2"/>
  <c r="P860" i="2"/>
  <c r="O860" i="2"/>
  <c r="L860" i="2"/>
  <c r="K860" i="2"/>
  <c r="I860" i="2"/>
  <c r="H860" i="2"/>
  <c r="G860" i="2"/>
  <c r="F860" i="2"/>
  <c r="M860" i="2" s="1"/>
  <c r="E860" i="2"/>
  <c r="J860" i="2" s="1"/>
  <c r="D860" i="2"/>
  <c r="P859" i="2"/>
  <c r="O859" i="2"/>
  <c r="L859" i="2"/>
  <c r="K859" i="2"/>
  <c r="I859" i="2"/>
  <c r="H859" i="2"/>
  <c r="G859" i="2"/>
  <c r="F859" i="2"/>
  <c r="M859" i="2" s="1"/>
  <c r="E859" i="2"/>
  <c r="D859" i="2"/>
  <c r="P858" i="2"/>
  <c r="O858" i="2"/>
  <c r="L858" i="2"/>
  <c r="K858" i="2"/>
  <c r="I858" i="2"/>
  <c r="H858" i="2"/>
  <c r="G858" i="2"/>
  <c r="F858" i="2"/>
  <c r="M858" i="2" s="1"/>
  <c r="E858" i="2"/>
  <c r="J858" i="2" s="1"/>
  <c r="D858" i="2"/>
  <c r="P857" i="2"/>
  <c r="O857" i="2"/>
  <c r="L857" i="2"/>
  <c r="K857" i="2"/>
  <c r="I857" i="2"/>
  <c r="H857" i="2"/>
  <c r="G857" i="2"/>
  <c r="F857" i="2"/>
  <c r="M857" i="2" s="1"/>
  <c r="E857" i="2"/>
  <c r="J857" i="2" s="1"/>
  <c r="D857" i="2"/>
  <c r="P856" i="2"/>
  <c r="O856" i="2"/>
  <c r="L856" i="2"/>
  <c r="K856" i="2"/>
  <c r="I856" i="2"/>
  <c r="H856" i="2"/>
  <c r="G856" i="2"/>
  <c r="F856" i="2"/>
  <c r="E856" i="2"/>
  <c r="J856" i="2" s="1"/>
  <c r="D856" i="2"/>
  <c r="P855" i="2"/>
  <c r="O855" i="2"/>
  <c r="L855" i="2"/>
  <c r="K855" i="2"/>
  <c r="I855" i="2"/>
  <c r="H855" i="2"/>
  <c r="G855" i="2"/>
  <c r="F855" i="2"/>
  <c r="M855" i="2" s="1"/>
  <c r="E855" i="2"/>
  <c r="J855" i="2" s="1"/>
  <c r="D855" i="2"/>
  <c r="P854" i="2"/>
  <c r="O854" i="2"/>
  <c r="L854" i="2"/>
  <c r="K854" i="2"/>
  <c r="I854" i="2"/>
  <c r="H854" i="2"/>
  <c r="G854" i="2"/>
  <c r="F854" i="2"/>
  <c r="M854" i="2" s="1"/>
  <c r="E854" i="2"/>
  <c r="J854" i="2" s="1"/>
  <c r="D854" i="2"/>
  <c r="P853" i="2"/>
  <c r="O853" i="2"/>
  <c r="L853" i="2"/>
  <c r="K853" i="2"/>
  <c r="I853" i="2"/>
  <c r="H853" i="2"/>
  <c r="G853" i="2"/>
  <c r="F853" i="2"/>
  <c r="M853" i="2" s="1"/>
  <c r="E853" i="2"/>
  <c r="D853" i="2"/>
  <c r="P852" i="2"/>
  <c r="O852" i="2"/>
  <c r="L852" i="2"/>
  <c r="K852" i="2"/>
  <c r="I852" i="2"/>
  <c r="H852" i="2"/>
  <c r="G852" i="2"/>
  <c r="M852" i="2" s="1"/>
  <c r="F852" i="2"/>
  <c r="E852" i="2"/>
  <c r="D852" i="2"/>
  <c r="P851" i="2"/>
  <c r="O851" i="2"/>
  <c r="L851" i="2"/>
  <c r="K851" i="2"/>
  <c r="I851" i="2"/>
  <c r="H851" i="2"/>
  <c r="G851" i="2"/>
  <c r="F851" i="2"/>
  <c r="M851" i="2" s="1"/>
  <c r="E851" i="2"/>
  <c r="D851" i="2"/>
  <c r="P850" i="2"/>
  <c r="O850" i="2"/>
  <c r="L850" i="2"/>
  <c r="K850" i="2"/>
  <c r="I850" i="2"/>
  <c r="H850" i="2"/>
  <c r="G850" i="2"/>
  <c r="M850" i="2" s="1"/>
  <c r="F850" i="2"/>
  <c r="E850" i="2"/>
  <c r="J850" i="2" s="1"/>
  <c r="D850" i="2"/>
  <c r="P849" i="2"/>
  <c r="O849" i="2"/>
  <c r="M849" i="2"/>
  <c r="L849" i="2"/>
  <c r="K849" i="2"/>
  <c r="I849" i="2"/>
  <c r="H849" i="2"/>
  <c r="G849" i="2"/>
  <c r="F849" i="2"/>
  <c r="E849" i="2"/>
  <c r="D849" i="2"/>
  <c r="P848" i="2"/>
  <c r="O848" i="2"/>
  <c r="L848" i="2"/>
  <c r="K848" i="2"/>
  <c r="I848" i="2"/>
  <c r="H848" i="2"/>
  <c r="G848" i="2"/>
  <c r="M848" i="2" s="1"/>
  <c r="F848" i="2"/>
  <c r="E848" i="2"/>
  <c r="J848" i="2" s="1"/>
  <c r="D848" i="2"/>
  <c r="P847" i="2"/>
  <c r="O847" i="2"/>
  <c r="L847" i="2"/>
  <c r="K847" i="2"/>
  <c r="I847" i="2"/>
  <c r="H847" i="2"/>
  <c r="G847" i="2"/>
  <c r="F847" i="2"/>
  <c r="M847" i="2" s="1"/>
  <c r="E847" i="2"/>
  <c r="J847" i="2" s="1"/>
  <c r="D847" i="2"/>
  <c r="P846" i="2"/>
  <c r="O846" i="2"/>
  <c r="L846" i="2"/>
  <c r="K846" i="2"/>
  <c r="I846" i="2"/>
  <c r="H846" i="2"/>
  <c r="G846" i="2"/>
  <c r="F846" i="2"/>
  <c r="M846" i="2" s="1"/>
  <c r="E846" i="2"/>
  <c r="J846" i="2" s="1"/>
  <c r="D846" i="2"/>
  <c r="P845" i="2"/>
  <c r="O845" i="2"/>
  <c r="L845" i="2"/>
  <c r="K845" i="2"/>
  <c r="I845" i="2"/>
  <c r="H845" i="2"/>
  <c r="G845" i="2"/>
  <c r="F845" i="2"/>
  <c r="M845" i="2" s="1"/>
  <c r="E845" i="2"/>
  <c r="D845" i="2"/>
  <c r="P844" i="2"/>
  <c r="O844" i="2"/>
  <c r="L844" i="2"/>
  <c r="K844" i="2"/>
  <c r="I844" i="2"/>
  <c r="H844" i="2"/>
  <c r="G844" i="2"/>
  <c r="M844" i="2" s="1"/>
  <c r="F844" i="2"/>
  <c r="E844" i="2"/>
  <c r="D844" i="2"/>
  <c r="P843" i="2"/>
  <c r="O843" i="2"/>
  <c r="L843" i="2"/>
  <c r="K843" i="2"/>
  <c r="I843" i="2"/>
  <c r="H843" i="2"/>
  <c r="G843" i="2"/>
  <c r="F843" i="2"/>
  <c r="M843" i="2" s="1"/>
  <c r="E843" i="2"/>
  <c r="D843" i="2"/>
  <c r="P842" i="2"/>
  <c r="O842" i="2"/>
  <c r="L842" i="2"/>
  <c r="K842" i="2"/>
  <c r="I842" i="2"/>
  <c r="H842" i="2"/>
  <c r="G842" i="2"/>
  <c r="M842" i="2" s="1"/>
  <c r="F842" i="2"/>
  <c r="E842" i="2"/>
  <c r="J842" i="2" s="1"/>
  <c r="D842" i="2"/>
  <c r="P841" i="2"/>
  <c r="O841" i="2"/>
  <c r="M841" i="2"/>
  <c r="L841" i="2"/>
  <c r="K841" i="2"/>
  <c r="I841" i="2"/>
  <c r="H841" i="2"/>
  <c r="G841" i="2"/>
  <c r="F841" i="2"/>
  <c r="E841" i="2"/>
  <c r="D841" i="2"/>
  <c r="P840" i="2"/>
  <c r="O840" i="2"/>
  <c r="L840" i="2"/>
  <c r="K840" i="2"/>
  <c r="I840" i="2"/>
  <c r="H840" i="2"/>
  <c r="G840" i="2"/>
  <c r="M840" i="2" s="1"/>
  <c r="F840" i="2"/>
  <c r="E840" i="2"/>
  <c r="D840" i="2"/>
  <c r="P839" i="2"/>
  <c r="O839" i="2"/>
  <c r="L839" i="2"/>
  <c r="K839" i="2"/>
  <c r="I839" i="2"/>
  <c r="H839" i="2"/>
  <c r="G839" i="2"/>
  <c r="F839" i="2"/>
  <c r="M839" i="2" s="1"/>
  <c r="E839" i="2"/>
  <c r="D839" i="2"/>
  <c r="P838" i="2"/>
  <c r="O838" i="2"/>
  <c r="L838" i="2"/>
  <c r="K838" i="2"/>
  <c r="I838" i="2"/>
  <c r="H838" i="2"/>
  <c r="G838" i="2"/>
  <c r="F838" i="2"/>
  <c r="M838" i="2" s="1"/>
  <c r="E838" i="2"/>
  <c r="D838" i="2"/>
  <c r="P837" i="2"/>
  <c r="O837" i="2"/>
  <c r="L837" i="2"/>
  <c r="K837" i="2"/>
  <c r="I837" i="2"/>
  <c r="H837" i="2"/>
  <c r="G837" i="2"/>
  <c r="F837" i="2"/>
  <c r="M837" i="2" s="1"/>
  <c r="E837" i="2"/>
  <c r="D837" i="2"/>
  <c r="P836" i="2"/>
  <c r="O836" i="2"/>
  <c r="L836" i="2"/>
  <c r="K836" i="2"/>
  <c r="I836" i="2"/>
  <c r="H836" i="2"/>
  <c r="G836" i="2"/>
  <c r="M836" i="2" s="1"/>
  <c r="F836" i="2"/>
  <c r="E836" i="2"/>
  <c r="D836" i="2"/>
  <c r="P835" i="2"/>
  <c r="O835" i="2"/>
  <c r="L835" i="2"/>
  <c r="K835" i="2"/>
  <c r="I835" i="2"/>
  <c r="H835" i="2"/>
  <c r="G835" i="2"/>
  <c r="F835" i="2"/>
  <c r="M835" i="2" s="1"/>
  <c r="E835" i="2"/>
  <c r="D835" i="2"/>
  <c r="P834" i="2"/>
  <c r="O834" i="2"/>
  <c r="L834" i="2"/>
  <c r="K834" i="2"/>
  <c r="I834" i="2"/>
  <c r="H834" i="2"/>
  <c r="G834" i="2"/>
  <c r="M834" i="2" s="1"/>
  <c r="F834" i="2"/>
  <c r="E834" i="2"/>
  <c r="D834" i="2"/>
  <c r="P833" i="2"/>
  <c r="O833" i="2"/>
  <c r="M833" i="2"/>
  <c r="L833" i="2"/>
  <c r="K833" i="2"/>
  <c r="I833" i="2"/>
  <c r="H833" i="2"/>
  <c r="G833" i="2"/>
  <c r="F833" i="2"/>
  <c r="E833" i="2"/>
  <c r="D833" i="2"/>
  <c r="P832" i="2"/>
  <c r="O832" i="2"/>
  <c r="L832" i="2"/>
  <c r="K832" i="2"/>
  <c r="I832" i="2"/>
  <c r="H832" i="2"/>
  <c r="G832" i="2"/>
  <c r="M832" i="2" s="1"/>
  <c r="F832" i="2"/>
  <c r="E832" i="2"/>
  <c r="D832" i="2"/>
  <c r="P831" i="2"/>
  <c r="O831" i="2"/>
  <c r="L831" i="2"/>
  <c r="K831" i="2"/>
  <c r="I831" i="2"/>
  <c r="H831" i="2"/>
  <c r="G831" i="2"/>
  <c r="F831" i="2"/>
  <c r="M831" i="2" s="1"/>
  <c r="E831" i="2"/>
  <c r="D831" i="2"/>
  <c r="P830" i="2"/>
  <c r="O830" i="2"/>
  <c r="L830" i="2"/>
  <c r="K830" i="2"/>
  <c r="I830" i="2"/>
  <c r="H830" i="2"/>
  <c r="G830" i="2"/>
  <c r="F830" i="2"/>
  <c r="M830" i="2" s="1"/>
  <c r="E830" i="2"/>
  <c r="D830" i="2"/>
  <c r="P829" i="2"/>
  <c r="O829" i="2"/>
  <c r="L829" i="2"/>
  <c r="K829" i="2"/>
  <c r="I829" i="2"/>
  <c r="H829" i="2"/>
  <c r="G829" i="2"/>
  <c r="F829" i="2"/>
  <c r="E829" i="2"/>
  <c r="D829" i="2"/>
  <c r="P828" i="2"/>
  <c r="O828" i="2"/>
  <c r="L828" i="2"/>
  <c r="K828" i="2"/>
  <c r="I828" i="2"/>
  <c r="H828" i="2"/>
  <c r="G828" i="2"/>
  <c r="F828" i="2"/>
  <c r="E828" i="2"/>
  <c r="D828" i="2"/>
  <c r="P827" i="2"/>
  <c r="O827" i="2"/>
  <c r="M827" i="2"/>
  <c r="L827" i="2"/>
  <c r="K827" i="2"/>
  <c r="I827" i="2"/>
  <c r="H827" i="2"/>
  <c r="G827" i="2"/>
  <c r="F827" i="2"/>
  <c r="E827" i="2"/>
  <c r="D827" i="2"/>
  <c r="P826" i="2"/>
  <c r="O826" i="2"/>
  <c r="L826" i="2"/>
  <c r="K826" i="2"/>
  <c r="I826" i="2"/>
  <c r="H826" i="2"/>
  <c r="G826" i="2"/>
  <c r="M826" i="2" s="1"/>
  <c r="F826" i="2"/>
  <c r="E826" i="2"/>
  <c r="D826" i="2"/>
  <c r="P825" i="2"/>
  <c r="O825" i="2"/>
  <c r="L825" i="2"/>
  <c r="K825" i="2"/>
  <c r="I825" i="2"/>
  <c r="H825" i="2"/>
  <c r="G825" i="2"/>
  <c r="F825" i="2"/>
  <c r="E825" i="2"/>
  <c r="D825" i="2"/>
  <c r="P824" i="2"/>
  <c r="O824" i="2"/>
  <c r="L824" i="2"/>
  <c r="K824" i="2"/>
  <c r="I824" i="2"/>
  <c r="H824" i="2"/>
  <c r="G824" i="2"/>
  <c r="F824" i="2"/>
  <c r="E824" i="2"/>
  <c r="D824" i="2"/>
  <c r="P823" i="2"/>
  <c r="O823" i="2"/>
  <c r="L823" i="2"/>
  <c r="K823" i="2"/>
  <c r="I823" i="2"/>
  <c r="H823" i="2"/>
  <c r="G823" i="2"/>
  <c r="F823" i="2"/>
  <c r="M823" i="2" s="1"/>
  <c r="E823" i="2"/>
  <c r="D823" i="2"/>
  <c r="P822" i="2"/>
  <c r="O822" i="2"/>
  <c r="L822" i="2"/>
  <c r="K822" i="2"/>
  <c r="I822" i="2"/>
  <c r="H822" i="2"/>
  <c r="G822" i="2"/>
  <c r="M822" i="2" s="1"/>
  <c r="F822" i="2"/>
  <c r="E822" i="2"/>
  <c r="D822" i="2"/>
  <c r="P821" i="2"/>
  <c r="O821" i="2"/>
  <c r="L821" i="2"/>
  <c r="K821" i="2"/>
  <c r="I821" i="2"/>
  <c r="H821" i="2"/>
  <c r="G821" i="2"/>
  <c r="F821" i="2"/>
  <c r="E821" i="2"/>
  <c r="D821" i="2"/>
  <c r="P820" i="2"/>
  <c r="O820" i="2"/>
  <c r="L820" i="2"/>
  <c r="K820" i="2"/>
  <c r="I820" i="2"/>
  <c r="H820" i="2"/>
  <c r="G820" i="2"/>
  <c r="F820" i="2"/>
  <c r="M820" i="2" s="1"/>
  <c r="E820" i="2"/>
  <c r="D820" i="2"/>
  <c r="P819" i="2"/>
  <c r="O819" i="2"/>
  <c r="L819" i="2"/>
  <c r="K819" i="2"/>
  <c r="I819" i="2"/>
  <c r="H819" i="2"/>
  <c r="G819" i="2"/>
  <c r="F819" i="2"/>
  <c r="M819" i="2" s="1"/>
  <c r="E819" i="2"/>
  <c r="D819" i="2"/>
  <c r="P818" i="2"/>
  <c r="O818" i="2"/>
  <c r="L818" i="2"/>
  <c r="K818" i="2"/>
  <c r="I818" i="2"/>
  <c r="H818" i="2"/>
  <c r="G818" i="2"/>
  <c r="M818" i="2" s="1"/>
  <c r="F818" i="2"/>
  <c r="E818" i="2"/>
  <c r="D818" i="2"/>
  <c r="P817" i="2"/>
  <c r="O817" i="2"/>
  <c r="L817" i="2"/>
  <c r="K817" i="2"/>
  <c r="I817" i="2"/>
  <c r="H817" i="2"/>
  <c r="G817" i="2"/>
  <c r="F817" i="2"/>
  <c r="M817" i="2" s="1"/>
  <c r="E817" i="2"/>
  <c r="D817" i="2"/>
  <c r="P816" i="2"/>
  <c r="O816" i="2"/>
  <c r="L816" i="2"/>
  <c r="K816" i="2"/>
  <c r="I816" i="2"/>
  <c r="H816" i="2"/>
  <c r="G816" i="2"/>
  <c r="F816" i="2"/>
  <c r="E816" i="2"/>
  <c r="D816" i="2"/>
  <c r="P815" i="2"/>
  <c r="O815" i="2"/>
  <c r="L815" i="2"/>
  <c r="K815" i="2"/>
  <c r="I815" i="2"/>
  <c r="H815" i="2"/>
  <c r="G815" i="2"/>
  <c r="F815" i="2"/>
  <c r="M815" i="2" s="1"/>
  <c r="E815" i="2"/>
  <c r="D815" i="2"/>
  <c r="P814" i="2"/>
  <c r="O814" i="2"/>
  <c r="L814" i="2"/>
  <c r="K814" i="2"/>
  <c r="I814" i="2"/>
  <c r="H814" i="2"/>
  <c r="G814" i="2"/>
  <c r="F814" i="2"/>
  <c r="M814" i="2" s="1"/>
  <c r="E814" i="2"/>
  <c r="D814" i="2"/>
  <c r="P813" i="2"/>
  <c r="O813" i="2"/>
  <c r="L813" i="2"/>
  <c r="K813" i="2"/>
  <c r="I813" i="2"/>
  <c r="H813" i="2"/>
  <c r="G813" i="2"/>
  <c r="F813" i="2"/>
  <c r="E813" i="2"/>
  <c r="D813" i="2"/>
  <c r="P812" i="2"/>
  <c r="O812" i="2"/>
  <c r="L812" i="2"/>
  <c r="K812" i="2"/>
  <c r="I812" i="2"/>
  <c r="H812" i="2"/>
  <c r="G812" i="2"/>
  <c r="F812" i="2"/>
  <c r="E812" i="2"/>
  <c r="D812" i="2"/>
  <c r="P811" i="2"/>
  <c r="O811" i="2"/>
  <c r="M811" i="2"/>
  <c r="L811" i="2"/>
  <c r="K811" i="2"/>
  <c r="I811" i="2"/>
  <c r="H811" i="2"/>
  <c r="G811" i="2"/>
  <c r="F811" i="2"/>
  <c r="E811" i="2"/>
  <c r="D811" i="2"/>
  <c r="P810" i="2"/>
  <c r="O810" i="2"/>
  <c r="L810" i="2"/>
  <c r="K810" i="2"/>
  <c r="I810" i="2"/>
  <c r="H810" i="2"/>
  <c r="G810" i="2"/>
  <c r="M810" i="2" s="1"/>
  <c r="F810" i="2"/>
  <c r="E810" i="2"/>
  <c r="D810" i="2"/>
  <c r="P809" i="2"/>
  <c r="O809" i="2"/>
  <c r="L809" i="2"/>
  <c r="K809" i="2"/>
  <c r="I809" i="2"/>
  <c r="H809" i="2"/>
  <c r="G809" i="2"/>
  <c r="F809" i="2"/>
  <c r="E809" i="2"/>
  <c r="D809" i="2"/>
  <c r="P808" i="2"/>
  <c r="O808" i="2"/>
  <c r="M808" i="2"/>
  <c r="L808" i="2"/>
  <c r="K808" i="2"/>
  <c r="I808" i="2"/>
  <c r="H808" i="2"/>
  <c r="G808" i="2"/>
  <c r="F808" i="2"/>
  <c r="E808" i="2"/>
  <c r="D808" i="2"/>
  <c r="P807" i="2"/>
  <c r="O807" i="2"/>
  <c r="L807" i="2"/>
  <c r="K807" i="2"/>
  <c r="I807" i="2"/>
  <c r="H807" i="2"/>
  <c r="G807" i="2"/>
  <c r="F807" i="2"/>
  <c r="M807" i="2" s="1"/>
  <c r="E807" i="2"/>
  <c r="D807" i="2"/>
  <c r="P806" i="2"/>
  <c r="O806" i="2"/>
  <c r="L806" i="2"/>
  <c r="K806" i="2"/>
  <c r="I806" i="2"/>
  <c r="H806" i="2"/>
  <c r="G806" i="2"/>
  <c r="M806" i="2" s="1"/>
  <c r="F806" i="2"/>
  <c r="E806" i="2"/>
  <c r="D806" i="2"/>
  <c r="P805" i="2"/>
  <c r="O805" i="2"/>
  <c r="L805" i="2"/>
  <c r="K805" i="2"/>
  <c r="I805" i="2"/>
  <c r="H805" i="2"/>
  <c r="G805" i="2"/>
  <c r="F805" i="2"/>
  <c r="E805" i="2"/>
  <c r="D805" i="2"/>
  <c r="P804" i="2"/>
  <c r="O804" i="2"/>
  <c r="L804" i="2"/>
  <c r="K804" i="2"/>
  <c r="I804" i="2"/>
  <c r="H804" i="2"/>
  <c r="G804" i="2"/>
  <c r="F804" i="2"/>
  <c r="M804" i="2" s="1"/>
  <c r="E804" i="2"/>
  <c r="D804" i="2"/>
  <c r="P803" i="2"/>
  <c r="O803" i="2"/>
  <c r="L803" i="2"/>
  <c r="K803" i="2"/>
  <c r="I803" i="2"/>
  <c r="H803" i="2"/>
  <c r="G803" i="2"/>
  <c r="F803" i="2"/>
  <c r="M803" i="2" s="1"/>
  <c r="E803" i="2"/>
  <c r="D803" i="2"/>
  <c r="P802" i="2"/>
  <c r="O802" i="2"/>
  <c r="L802" i="2"/>
  <c r="K802" i="2"/>
  <c r="I802" i="2"/>
  <c r="H802" i="2"/>
  <c r="G802" i="2"/>
  <c r="M802" i="2" s="1"/>
  <c r="F802" i="2"/>
  <c r="E802" i="2"/>
  <c r="D802" i="2"/>
  <c r="P801" i="2"/>
  <c r="O801" i="2"/>
  <c r="L801" i="2"/>
  <c r="K801" i="2"/>
  <c r="I801" i="2"/>
  <c r="H801" i="2"/>
  <c r="G801" i="2"/>
  <c r="F801" i="2"/>
  <c r="M801" i="2" s="1"/>
  <c r="E801" i="2"/>
  <c r="D801" i="2"/>
  <c r="P800" i="2"/>
  <c r="O800" i="2"/>
  <c r="L800" i="2"/>
  <c r="K800" i="2"/>
  <c r="I800" i="2"/>
  <c r="H800" i="2"/>
  <c r="G800" i="2"/>
  <c r="F800" i="2"/>
  <c r="M800" i="2" s="1"/>
  <c r="E800" i="2"/>
  <c r="D800" i="2"/>
  <c r="P799" i="2"/>
  <c r="O799" i="2"/>
  <c r="L799" i="2"/>
  <c r="K799" i="2"/>
  <c r="I799" i="2"/>
  <c r="H799" i="2"/>
  <c r="G799" i="2"/>
  <c r="F799" i="2"/>
  <c r="M799" i="2" s="1"/>
  <c r="E799" i="2"/>
  <c r="D799" i="2"/>
  <c r="P798" i="2"/>
  <c r="O798" i="2"/>
  <c r="L798" i="2"/>
  <c r="K798" i="2"/>
  <c r="I798" i="2"/>
  <c r="H798" i="2"/>
  <c r="G798" i="2"/>
  <c r="F798" i="2"/>
  <c r="M798" i="2" s="1"/>
  <c r="E798" i="2"/>
  <c r="D798" i="2"/>
  <c r="P797" i="2"/>
  <c r="O797" i="2"/>
  <c r="L797" i="2"/>
  <c r="K797" i="2"/>
  <c r="I797" i="2"/>
  <c r="H797" i="2"/>
  <c r="G797" i="2"/>
  <c r="F797" i="2"/>
  <c r="E797" i="2"/>
  <c r="D797" i="2"/>
  <c r="P796" i="2"/>
  <c r="O796" i="2"/>
  <c r="L796" i="2"/>
  <c r="K796" i="2"/>
  <c r="I796" i="2"/>
  <c r="H796" i="2"/>
  <c r="G796" i="2"/>
  <c r="F796" i="2"/>
  <c r="E796" i="2"/>
  <c r="D796" i="2"/>
  <c r="P795" i="2"/>
  <c r="O795" i="2"/>
  <c r="M795" i="2"/>
  <c r="L795" i="2"/>
  <c r="K795" i="2"/>
  <c r="I795" i="2"/>
  <c r="H795" i="2"/>
  <c r="G795" i="2"/>
  <c r="F795" i="2"/>
  <c r="E795" i="2"/>
  <c r="D795" i="2"/>
  <c r="P794" i="2"/>
  <c r="O794" i="2"/>
  <c r="L794" i="2"/>
  <c r="K794" i="2"/>
  <c r="I794" i="2"/>
  <c r="H794" i="2"/>
  <c r="G794" i="2"/>
  <c r="M794" i="2" s="1"/>
  <c r="F794" i="2"/>
  <c r="E794" i="2"/>
  <c r="D794" i="2"/>
  <c r="P793" i="2"/>
  <c r="O793" i="2"/>
  <c r="L793" i="2"/>
  <c r="K793" i="2"/>
  <c r="I793" i="2"/>
  <c r="H793" i="2"/>
  <c r="G793" i="2"/>
  <c r="F793" i="2"/>
  <c r="E793" i="2"/>
  <c r="D793" i="2"/>
  <c r="P792" i="2"/>
  <c r="O792" i="2"/>
  <c r="L792" i="2"/>
  <c r="K792" i="2"/>
  <c r="I792" i="2"/>
  <c r="H792" i="2"/>
  <c r="G792" i="2"/>
  <c r="F792" i="2"/>
  <c r="E792" i="2"/>
  <c r="D792" i="2"/>
  <c r="P791" i="2"/>
  <c r="O791" i="2"/>
  <c r="L791" i="2"/>
  <c r="K791" i="2"/>
  <c r="I791" i="2"/>
  <c r="H791" i="2"/>
  <c r="G791" i="2"/>
  <c r="F791" i="2"/>
  <c r="M791" i="2" s="1"/>
  <c r="E791" i="2"/>
  <c r="D791" i="2"/>
  <c r="P790" i="2"/>
  <c r="O790" i="2"/>
  <c r="L790" i="2"/>
  <c r="K790" i="2"/>
  <c r="I790" i="2"/>
  <c r="H790" i="2"/>
  <c r="G790" i="2"/>
  <c r="F790" i="2"/>
  <c r="E790" i="2"/>
  <c r="D790" i="2"/>
  <c r="P789" i="2"/>
  <c r="O789" i="2"/>
  <c r="L789" i="2"/>
  <c r="K789" i="2"/>
  <c r="I789" i="2"/>
  <c r="H789" i="2"/>
  <c r="G789" i="2"/>
  <c r="F789" i="2"/>
  <c r="M789" i="2" s="1"/>
  <c r="E789" i="2"/>
  <c r="D789" i="2"/>
  <c r="P788" i="2"/>
  <c r="O788" i="2"/>
  <c r="L788" i="2"/>
  <c r="K788" i="2"/>
  <c r="I788" i="2"/>
  <c r="H788" i="2"/>
  <c r="G788" i="2"/>
  <c r="F788" i="2"/>
  <c r="E788" i="2"/>
  <c r="D788" i="2"/>
  <c r="P787" i="2"/>
  <c r="O787" i="2"/>
  <c r="L787" i="2"/>
  <c r="K787" i="2"/>
  <c r="I787" i="2"/>
  <c r="H787" i="2"/>
  <c r="G787" i="2"/>
  <c r="M787" i="2" s="1"/>
  <c r="F787" i="2"/>
  <c r="E787" i="2"/>
  <c r="D787" i="2"/>
  <c r="P786" i="2"/>
  <c r="O786" i="2"/>
  <c r="L786" i="2"/>
  <c r="K786" i="2"/>
  <c r="I786" i="2"/>
  <c r="H786" i="2"/>
  <c r="G786" i="2"/>
  <c r="F786" i="2"/>
  <c r="M786" i="2" s="1"/>
  <c r="E786" i="2"/>
  <c r="D786" i="2"/>
  <c r="P785" i="2"/>
  <c r="O785" i="2"/>
  <c r="L785" i="2"/>
  <c r="K785" i="2"/>
  <c r="I785" i="2"/>
  <c r="H785" i="2"/>
  <c r="G785" i="2"/>
  <c r="F785" i="2"/>
  <c r="E785" i="2"/>
  <c r="D785" i="2"/>
  <c r="P784" i="2"/>
  <c r="O784" i="2"/>
  <c r="L784" i="2"/>
  <c r="K784" i="2"/>
  <c r="I784" i="2"/>
  <c r="H784" i="2"/>
  <c r="G784" i="2"/>
  <c r="F784" i="2"/>
  <c r="M784" i="2" s="1"/>
  <c r="E784" i="2"/>
  <c r="D784" i="2"/>
  <c r="P783" i="2"/>
  <c r="O783" i="2"/>
  <c r="L783" i="2"/>
  <c r="K783" i="2"/>
  <c r="I783" i="2"/>
  <c r="H783" i="2"/>
  <c r="G783" i="2"/>
  <c r="M783" i="2" s="1"/>
  <c r="F783" i="2"/>
  <c r="E783" i="2"/>
  <c r="D783" i="2"/>
  <c r="P782" i="2"/>
  <c r="O782" i="2"/>
  <c r="L782" i="2"/>
  <c r="K782" i="2"/>
  <c r="I782" i="2"/>
  <c r="H782" i="2"/>
  <c r="G782" i="2"/>
  <c r="M782" i="2" s="1"/>
  <c r="F782" i="2"/>
  <c r="E782" i="2"/>
  <c r="D782" i="2"/>
  <c r="P781" i="2"/>
  <c r="O781" i="2"/>
  <c r="L781" i="2"/>
  <c r="K781" i="2"/>
  <c r="I781" i="2"/>
  <c r="H781" i="2"/>
  <c r="G781" i="2"/>
  <c r="F781" i="2"/>
  <c r="M781" i="2" s="1"/>
  <c r="E781" i="2"/>
  <c r="D781" i="2"/>
  <c r="P780" i="2"/>
  <c r="O780" i="2"/>
  <c r="L780" i="2"/>
  <c r="K780" i="2"/>
  <c r="I780" i="2"/>
  <c r="H780" i="2"/>
  <c r="G780" i="2"/>
  <c r="F780" i="2"/>
  <c r="E780" i="2"/>
  <c r="D780" i="2"/>
  <c r="P779" i="2"/>
  <c r="O779" i="2"/>
  <c r="L779" i="2"/>
  <c r="K779" i="2"/>
  <c r="I779" i="2"/>
  <c r="H779" i="2"/>
  <c r="G779" i="2"/>
  <c r="F779" i="2"/>
  <c r="M779" i="2" s="1"/>
  <c r="E779" i="2"/>
  <c r="D779" i="2"/>
  <c r="P778" i="2"/>
  <c r="O778" i="2"/>
  <c r="L778" i="2"/>
  <c r="K778" i="2"/>
  <c r="I778" i="2"/>
  <c r="H778" i="2"/>
  <c r="G778" i="2"/>
  <c r="F778" i="2"/>
  <c r="M778" i="2" s="1"/>
  <c r="E778" i="2"/>
  <c r="D778" i="2"/>
  <c r="P777" i="2"/>
  <c r="O777" i="2"/>
  <c r="L777" i="2"/>
  <c r="K777" i="2"/>
  <c r="I777" i="2"/>
  <c r="H777" i="2"/>
  <c r="G777" i="2"/>
  <c r="F777" i="2"/>
  <c r="E777" i="2"/>
  <c r="D777" i="2"/>
  <c r="P776" i="2"/>
  <c r="O776" i="2"/>
  <c r="L776" i="2"/>
  <c r="K776" i="2"/>
  <c r="I776" i="2"/>
  <c r="H776" i="2"/>
  <c r="G776" i="2"/>
  <c r="F776" i="2"/>
  <c r="E776" i="2"/>
  <c r="D776" i="2"/>
  <c r="P775" i="2"/>
  <c r="O775" i="2"/>
  <c r="M775" i="2"/>
  <c r="L775" i="2"/>
  <c r="K775" i="2"/>
  <c r="I775" i="2"/>
  <c r="H775" i="2"/>
  <c r="G775" i="2"/>
  <c r="F775" i="2"/>
  <c r="E775" i="2"/>
  <c r="D775" i="2"/>
  <c r="P774" i="2"/>
  <c r="O774" i="2"/>
  <c r="L774" i="2"/>
  <c r="K774" i="2"/>
  <c r="I774" i="2"/>
  <c r="H774" i="2"/>
  <c r="G774" i="2"/>
  <c r="F774" i="2"/>
  <c r="E774" i="2"/>
  <c r="D774" i="2"/>
  <c r="P773" i="2"/>
  <c r="O773" i="2"/>
  <c r="L773" i="2"/>
  <c r="K773" i="2"/>
  <c r="I773" i="2"/>
  <c r="H773" i="2"/>
  <c r="G773" i="2"/>
  <c r="M773" i="2" s="1"/>
  <c r="F773" i="2"/>
  <c r="E773" i="2"/>
  <c r="D773" i="2"/>
  <c r="P772" i="2"/>
  <c r="O772" i="2"/>
  <c r="L772" i="2"/>
  <c r="K772" i="2"/>
  <c r="I772" i="2"/>
  <c r="H772" i="2"/>
  <c r="G772" i="2"/>
  <c r="F772" i="2"/>
  <c r="E772" i="2"/>
  <c r="D772" i="2"/>
  <c r="P771" i="2"/>
  <c r="O771" i="2"/>
  <c r="L771" i="2"/>
  <c r="K771" i="2"/>
  <c r="I771" i="2"/>
  <c r="H771" i="2"/>
  <c r="G771" i="2"/>
  <c r="F771" i="2"/>
  <c r="M771" i="2" s="1"/>
  <c r="E771" i="2"/>
  <c r="D771" i="2"/>
  <c r="P770" i="2"/>
  <c r="O770" i="2"/>
  <c r="L770" i="2"/>
  <c r="K770" i="2"/>
  <c r="I770" i="2"/>
  <c r="H770" i="2"/>
  <c r="G770" i="2"/>
  <c r="M770" i="2" s="1"/>
  <c r="F770" i="2"/>
  <c r="E770" i="2"/>
  <c r="D770" i="2"/>
  <c r="P769" i="2"/>
  <c r="O769" i="2"/>
  <c r="L769" i="2"/>
  <c r="K769" i="2"/>
  <c r="I769" i="2"/>
  <c r="H769" i="2"/>
  <c r="G769" i="2"/>
  <c r="F769" i="2"/>
  <c r="E769" i="2"/>
  <c r="D769" i="2"/>
  <c r="P768" i="2"/>
  <c r="O768" i="2"/>
  <c r="L768" i="2"/>
  <c r="K768" i="2"/>
  <c r="I768" i="2"/>
  <c r="H768" i="2"/>
  <c r="G768" i="2"/>
  <c r="F768" i="2"/>
  <c r="M768" i="2" s="1"/>
  <c r="E768" i="2"/>
  <c r="D768" i="2"/>
  <c r="P767" i="2"/>
  <c r="O767" i="2"/>
  <c r="L767" i="2"/>
  <c r="K767" i="2"/>
  <c r="I767" i="2"/>
  <c r="H767" i="2"/>
  <c r="G767" i="2"/>
  <c r="F767" i="2"/>
  <c r="M767" i="2" s="1"/>
  <c r="E767" i="2"/>
  <c r="D767" i="2"/>
  <c r="P766" i="2"/>
  <c r="O766" i="2"/>
  <c r="L766" i="2"/>
  <c r="K766" i="2"/>
  <c r="I766" i="2"/>
  <c r="H766" i="2"/>
  <c r="G766" i="2"/>
  <c r="F766" i="2"/>
  <c r="E766" i="2"/>
  <c r="D766" i="2"/>
  <c r="P765" i="2"/>
  <c r="O765" i="2"/>
  <c r="L765" i="2"/>
  <c r="K765" i="2"/>
  <c r="I765" i="2"/>
  <c r="H765" i="2"/>
  <c r="G765" i="2"/>
  <c r="F765" i="2"/>
  <c r="M765" i="2" s="1"/>
  <c r="E765" i="2"/>
  <c r="D765" i="2"/>
  <c r="P764" i="2"/>
  <c r="O764" i="2"/>
  <c r="L764" i="2"/>
  <c r="K764" i="2"/>
  <c r="I764" i="2"/>
  <c r="H764" i="2"/>
  <c r="G764" i="2"/>
  <c r="F764" i="2"/>
  <c r="E764" i="2"/>
  <c r="D764" i="2"/>
  <c r="P763" i="2"/>
  <c r="O763" i="2"/>
  <c r="L763" i="2"/>
  <c r="K763" i="2"/>
  <c r="I763" i="2"/>
  <c r="H763" i="2"/>
  <c r="G763" i="2"/>
  <c r="F763" i="2"/>
  <c r="M763" i="2" s="1"/>
  <c r="E763" i="2"/>
  <c r="D763" i="2"/>
  <c r="P762" i="2"/>
  <c r="O762" i="2"/>
  <c r="L762" i="2"/>
  <c r="K762" i="2"/>
  <c r="I762" i="2"/>
  <c r="H762" i="2"/>
  <c r="G762" i="2"/>
  <c r="F762" i="2"/>
  <c r="M762" i="2" s="1"/>
  <c r="E762" i="2"/>
  <c r="D762" i="2"/>
  <c r="P761" i="2"/>
  <c r="O761" i="2"/>
  <c r="L761" i="2"/>
  <c r="K761" i="2"/>
  <c r="I761" i="2"/>
  <c r="H761" i="2"/>
  <c r="G761" i="2"/>
  <c r="F761" i="2"/>
  <c r="E761" i="2"/>
  <c r="D761" i="2"/>
  <c r="P760" i="2"/>
  <c r="O760" i="2"/>
  <c r="L760" i="2"/>
  <c r="K760" i="2"/>
  <c r="I760" i="2"/>
  <c r="H760" i="2"/>
  <c r="G760" i="2"/>
  <c r="F760" i="2"/>
  <c r="E760" i="2"/>
  <c r="D760" i="2"/>
  <c r="P759" i="2"/>
  <c r="O759" i="2"/>
  <c r="M759" i="2"/>
  <c r="L759" i="2"/>
  <c r="K759" i="2"/>
  <c r="I759" i="2"/>
  <c r="H759" i="2"/>
  <c r="G759" i="2"/>
  <c r="F759" i="2"/>
  <c r="E759" i="2"/>
  <c r="D759" i="2"/>
  <c r="P758" i="2"/>
  <c r="O758" i="2"/>
  <c r="L758" i="2"/>
  <c r="K758" i="2"/>
  <c r="I758" i="2"/>
  <c r="H758" i="2"/>
  <c r="G758" i="2"/>
  <c r="F758" i="2"/>
  <c r="E758" i="2"/>
  <c r="D758" i="2"/>
  <c r="P757" i="2"/>
  <c r="O757" i="2"/>
  <c r="L757" i="2"/>
  <c r="K757" i="2"/>
  <c r="I757" i="2"/>
  <c r="H757" i="2"/>
  <c r="G757" i="2"/>
  <c r="M757" i="2" s="1"/>
  <c r="F757" i="2"/>
  <c r="E757" i="2"/>
  <c r="D757" i="2"/>
  <c r="P756" i="2"/>
  <c r="O756" i="2"/>
  <c r="L756" i="2"/>
  <c r="K756" i="2"/>
  <c r="I756" i="2"/>
  <c r="H756" i="2"/>
  <c r="G756" i="2"/>
  <c r="F756" i="2"/>
  <c r="E756" i="2"/>
  <c r="D756" i="2"/>
  <c r="P755" i="2"/>
  <c r="O755" i="2"/>
  <c r="L755" i="2"/>
  <c r="K755" i="2"/>
  <c r="I755" i="2"/>
  <c r="H755" i="2"/>
  <c r="G755" i="2"/>
  <c r="F755" i="2"/>
  <c r="M755" i="2" s="1"/>
  <c r="E755" i="2"/>
  <c r="D755" i="2"/>
  <c r="P754" i="2"/>
  <c r="O754" i="2"/>
  <c r="L754" i="2"/>
  <c r="K754" i="2"/>
  <c r="I754" i="2"/>
  <c r="H754" i="2"/>
  <c r="G754" i="2"/>
  <c r="F754" i="2"/>
  <c r="M754" i="2" s="1"/>
  <c r="E754" i="2"/>
  <c r="D754" i="2"/>
  <c r="P753" i="2"/>
  <c r="O753" i="2"/>
  <c r="M753" i="2"/>
  <c r="L753" i="2"/>
  <c r="K753" i="2"/>
  <c r="I753" i="2"/>
  <c r="H753" i="2"/>
  <c r="G753" i="2"/>
  <c r="F753" i="2"/>
  <c r="E753" i="2"/>
  <c r="J753" i="2" s="1"/>
  <c r="D753" i="2"/>
  <c r="P752" i="2"/>
  <c r="O752" i="2"/>
  <c r="L752" i="2"/>
  <c r="K752" i="2"/>
  <c r="I752" i="2"/>
  <c r="H752" i="2"/>
  <c r="G752" i="2"/>
  <c r="F752" i="2"/>
  <c r="E752" i="2"/>
  <c r="D752" i="2"/>
  <c r="P751" i="2"/>
  <c r="O751" i="2"/>
  <c r="L751" i="2"/>
  <c r="K751" i="2"/>
  <c r="I751" i="2"/>
  <c r="H751" i="2"/>
  <c r="G751" i="2"/>
  <c r="F751" i="2"/>
  <c r="M751" i="2" s="1"/>
  <c r="E751" i="2"/>
  <c r="D751" i="2"/>
  <c r="P750" i="2"/>
  <c r="O750" i="2"/>
  <c r="L750" i="2"/>
  <c r="K750" i="2"/>
  <c r="I750" i="2"/>
  <c r="H750" i="2"/>
  <c r="G750" i="2"/>
  <c r="F750" i="2"/>
  <c r="M750" i="2" s="1"/>
  <c r="E750" i="2"/>
  <c r="D750" i="2"/>
  <c r="P749" i="2"/>
  <c r="O749" i="2"/>
  <c r="L749" i="2"/>
  <c r="K749" i="2"/>
  <c r="I749" i="2"/>
  <c r="H749" i="2"/>
  <c r="G749" i="2"/>
  <c r="M749" i="2" s="1"/>
  <c r="F749" i="2"/>
  <c r="E749" i="2"/>
  <c r="J749" i="2" s="1"/>
  <c r="D749" i="2"/>
  <c r="P748" i="2"/>
  <c r="O748" i="2"/>
  <c r="L748" i="2"/>
  <c r="K748" i="2"/>
  <c r="I748" i="2"/>
  <c r="H748" i="2"/>
  <c r="G748" i="2"/>
  <c r="F748" i="2"/>
  <c r="E748" i="2"/>
  <c r="D748" i="2"/>
  <c r="J748" i="2" s="1"/>
  <c r="P747" i="2"/>
  <c r="O747" i="2"/>
  <c r="L747" i="2"/>
  <c r="K747" i="2"/>
  <c r="I747" i="2"/>
  <c r="H747" i="2"/>
  <c r="G747" i="2"/>
  <c r="F747" i="2"/>
  <c r="M747" i="2" s="1"/>
  <c r="E747" i="2"/>
  <c r="J747" i="2" s="1"/>
  <c r="D747" i="2"/>
  <c r="P746" i="2"/>
  <c r="O746" i="2"/>
  <c r="L746" i="2"/>
  <c r="K746" i="2"/>
  <c r="I746" i="2"/>
  <c r="H746" i="2"/>
  <c r="G746" i="2"/>
  <c r="F746" i="2"/>
  <c r="M746" i="2" s="1"/>
  <c r="E746" i="2"/>
  <c r="D746" i="2"/>
  <c r="P745" i="2"/>
  <c r="O745" i="2"/>
  <c r="M745" i="2"/>
  <c r="L745" i="2"/>
  <c r="K745" i="2"/>
  <c r="I745" i="2"/>
  <c r="H745" i="2"/>
  <c r="G745" i="2"/>
  <c r="F745" i="2"/>
  <c r="E745" i="2"/>
  <c r="D745" i="2"/>
  <c r="J745" i="2" s="1"/>
  <c r="P744" i="2"/>
  <c r="O744" i="2"/>
  <c r="L744" i="2"/>
  <c r="K744" i="2"/>
  <c r="I744" i="2"/>
  <c r="H744" i="2"/>
  <c r="G744" i="2"/>
  <c r="F744" i="2"/>
  <c r="M744" i="2" s="1"/>
  <c r="E744" i="2"/>
  <c r="D744" i="2"/>
  <c r="J744" i="2" s="1"/>
  <c r="P743" i="2"/>
  <c r="O743" i="2"/>
  <c r="L743" i="2"/>
  <c r="K743" i="2"/>
  <c r="I743" i="2"/>
  <c r="H743" i="2"/>
  <c r="G743" i="2"/>
  <c r="F743" i="2"/>
  <c r="M743" i="2" s="1"/>
  <c r="E743" i="2"/>
  <c r="J743" i="2" s="1"/>
  <c r="D743" i="2"/>
  <c r="P742" i="2"/>
  <c r="O742" i="2"/>
  <c r="M742" i="2"/>
  <c r="L742" i="2"/>
  <c r="K742" i="2"/>
  <c r="I742" i="2"/>
  <c r="H742" i="2"/>
  <c r="G742" i="2"/>
  <c r="F742" i="2"/>
  <c r="E742" i="2"/>
  <c r="D742" i="2"/>
  <c r="P741" i="2"/>
  <c r="O741" i="2"/>
  <c r="L741" i="2"/>
  <c r="K741" i="2"/>
  <c r="I741" i="2"/>
  <c r="H741" i="2"/>
  <c r="G741" i="2"/>
  <c r="F741" i="2"/>
  <c r="M741" i="2" s="1"/>
  <c r="E741" i="2"/>
  <c r="D741" i="2"/>
  <c r="J741" i="2" s="1"/>
  <c r="P740" i="2"/>
  <c r="O740" i="2"/>
  <c r="L740" i="2"/>
  <c r="K740" i="2"/>
  <c r="I740" i="2"/>
  <c r="H740" i="2"/>
  <c r="G740" i="2"/>
  <c r="F740" i="2"/>
  <c r="E740" i="2"/>
  <c r="D740" i="2"/>
  <c r="J740" i="2" s="1"/>
  <c r="P739" i="2"/>
  <c r="O739" i="2"/>
  <c r="L739" i="2"/>
  <c r="K739" i="2"/>
  <c r="I739" i="2"/>
  <c r="H739" i="2"/>
  <c r="G739" i="2"/>
  <c r="F739" i="2"/>
  <c r="M739" i="2" s="1"/>
  <c r="E739" i="2"/>
  <c r="D739" i="2"/>
  <c r="P738" i="2"/>
  <c r="O738" i="2"/>
  <c r="L738" i="2"/>
  <c r="K738" i="2"/>
  <c r="I738" i="2"/>
  <c r="H738" i="2"/>
  <c r="G738" i="2"/>
  <c r="M738" i="2" s="1"/>
  <c r="F738" i="2"/>
  <c r="E738" i="2"/>
  <c r="D738" i="2"/>
  <c r="P737" i="2"/>
  <c r="O737" i="2"/>
  <c r="L737" i="2"/>
  <c r="K737" i="2"/>
  <c r="I737" i="2"/>
  <c r="H737" i="2"/>
  <c r="G737" i="2"/>
  <c r="M737" i="2" s="1"/>
  <c r="F737" i="2"/>
  <c r="E737" i="2"/>
  <c r="D737" i="2"/>
  <c r="J737" i="2" s="1"/>
  <c r="P736" i="2"/>
  <c r="O736" i="2"/>
  <c r="L736" i="2"/>
  <c r="K736" i="2"/>
  <c r="I736" i="2"/>
  <c r="H736" i="2"/>
  <c r="G736" i="2"/>
  <c r="F736" i="2"/>
  <c r="M736" i="2" s="1"/>
  <c r="E736" i="2"/>
  <c r="D736" i="2"/>
  <c r="P735" i="2"/>
  <c r="O735" i="2"/>
  <c r="L735" i="2"/>
  <c r="K735" i="2"/>
  <c r="I735" i="2"/>
  <c r="H735" i="2"/>
  <c r="G735" i="2"/>
  <c r="F735" i="2"/>
  <c r="M735" i="2" s="1"/>
  <c r="E735" i="2"/>
  <c r="D735" i="2"/>
  <c r="C735" i="2" s="1"/>
  <c r="P734" i="2"/>
  <c r="O734" i="2"/>
  <c r="L734" i="2"/>
  <c r="K734" i="2"/>
  <c r="I734" i="2"/>
  <c r="H734" i="2"/>
  <c r="G734" i="2"/>
  <c r="F734" i="2"/>
  <c r="M734" i="2" s="1"/>
  <c r="E734" i="2"/>
  <c r="D734" i="2"/>
  <c r="P733" i="2"/>
  <c r="O733" i="2"/>
  <c r="L733" i="2"/>
  <c r="K733" i="2"/>
  <c r="I733" i="2"/>
  <c r="H733" i="2"/>
  <c r="G733" i="2"/>
  <c r="F733" i="2"/>
  <c r="M733" i="2" s="1"/>
  <c r="E733" i="2"/>
  <c r="J733" i="2" s="1"/>
  <c r="D733" i="2"/>
  <c r="P732" i="2"/>
  <c r="O732" i="2"/>
  <c r="L732" i="2"/>
  <c r="K732" i="2"/>
  <c r="I732" i="2"/>
  <c r="H732" i="2"/>
  <c r="G732" i="2"/>
  <c r="F732" i="2"/>
  <c r="E732" i="2"/>
  <c r="J732" i="2" s="1"/>
  <c r="D732" i="2"/>
  <c r="P731" i="2"/>
  <c r="O731" i="2"/>
  <c r="L731" i="2"/>
  <c r="K731" i="2"/>
  <c r="I731" i="2"/>
  <c r="H731" i="2"/>
  <c r="G731" i="2"/>
  <c r="F731" i="2"/>
  <c r="M731" i="2" s="1"/>
  <c r="E731" i="2"/>
  <c r="D731" i="2"/>
  <c r="P730" i="2"/>
  <c r="O730" i="2"/>
  <c r="L730" i="2"/>
  <c r="K730" i="2"/>
  <c r="I730" i="2"/>
  <c r="H730" i="2"/>
  <c r="G730" i="2"/>
  <c r="F730" i="2"/>
  <c r="M730" i="2" s="1"/>
  <c r="E730" i="2"/>
  <c r="D730" i="2"/>
  <c r="P729" i="2"/>
  <c r="O729" i="2"/>
  <c r="L729" i="2"/>
  <c r="K729" i="2"/>
  <c r="I729" i="2"/>
  <c r="H729" i="2"/>
  <c r="G729" i="2"/>
  <c r="M729" i="2" s="1"/>
  <c r="F729" i="2"/>
  <c r="E729" i="2"/>
  <c r="J729" i="2" s="1"/>
  <c r="D729" i="2"/>
  <c r="P728" i="2"/>
  <c r="O728" i="2"/>
  <c r="L728" i="2"/>
  <c r="K728" i="2"/>
  <c r="I728" i="2"/>
  <c r="H728" i="2"/>
  <c r="G728" i="2"/>
  <c r="F728" i="2"/>
  <c r="E728" i="2"/>
  <c r="J728" i="2" s="1"/>
  <c r="D728" i="2"/>
  <c r="P727" i="2"/>
  <c r="O727" i="2"/>
  <c r="M727" i="2"/>
  <c r="L727" i="2"/>
  <c r="K727" i="2"/>
  <c r="I727" i="2"/>
  <c r="H727" i="2"/>
  <c r="G727" i="2"/>
  <c r="F727" i="2"/>
  <c r="E727" i="2"/>
  <c r="D727" i="2"/>
  <c r="C727" i="2" s="1"/>
  <c r="P726" i="2"/>
  <c r="O726" i="2"/>
  <c r="L726" i="2"/>
  <c r="K726" i="2"/>
  <c r="I726" i="2"/>
  <c r="H726" i="2"/>
  <c r="G726" i="2"/>
  <c r="F726" i="2"/>
  <c r="M726" i="2" s="1"/>
  <c r="E726" i="2"/>
  <c r="D726" i="2"/>
  <c r="P725" i="2"/>
  <c r="O725" i="2"/>
  <c r="L725" i="2"/>
  <c r="K725" i="2"/>
  <c r="I725" i="2"/>
  <c r="H725" i="2"/>
  <c r="G725" i="2"/>
  <c r="M725" i="2" s="1"/>
  <c r="F725" i="2"/>
  <c r="E725" i="2"/>
  <c r="J725" i="2" s="1"/>
  <c r="D725" i="2"/>
  <c r="P724" i="2"/>
  <c r="O724" i="2"/>
  <c r="L724" i="2"/>
  <c r="K724" i="2"/>
  <c r="I724" i="2"/>
  <c r="H724" i="2"/>
  <c r="G724" i="2"/>
  <c r="F724" i="2"/>
  <c r="E724" i="2"/>
  <c r="D724" i="2"/>
  <c r="P723" i="2"/>
  <c r="O723" i="2"/>
  <c r="L723" i="2"/>
  <c r="K723" i="2"/>
  <c r="I723" i="2"/>
  <c r="H723" i="2"/>
  <c r="G723" i="2"/>
  <c r="F723" i="2"/>
  <c r="M723" i="2" s="1"/>
  <c r="E723" i="2"/>
  <c r="D723" i="2"/>
  <c r="P722" i="2"/>
  <c r="O722" i="2"/>
  <c r="L722" i="2"/>
  <c r="K722" i="2"/>
  <c r="I722" i="2"/>
  <c r="H722" i="2"/>
  <c r="G722" i="2"/>
  <c r="F722" i="2"/>
  <c r="M722" i="2" s="1"/>
  <c r="E722" i="2"/>
  <c r="D722" i="2"/>
  <c r="P721" i="2"/>
  <c r="O721" i="2"/>
  <c r="L721" i="2"/>
  <c r="K721" i="2"/>
  <c r="I721" i="2"/>
  <c r="H721" i="2"/>
  <c r="G721" i="2"/>
  <c r="M721" i="2" s="1"/>
  <c r="F721" i="2"/>
  <c r="E721" i="2"/>
  <c r="D721" i="2"/>
  <c r="P720" i="2"/>
  <c r="O720" i="2"/>
  <c r="L720" i="2"/>
  <c r="K720" i="2"/>
  <c r="I720" i="2"/>
  <c r="H720" i="2"/>
  <c r="G720" i="2"/>
  <c r="F720" i="2"/>
  <c r="M720" i="2" s="1"/>
  <c r="E720" i="2"/>
  <c r="J720" i="2" s="1"/>
  <c r="D720" i="2"/>
  <c r="P719" i="2"/>
  <c r="O719" i="2"/>
  <c r="L719" i="2"/>
  <c r="K719" i="2"/>
  <c r="I719" i="2"/>
  <c r="H719" i="2"/>
  <c r="G719" i="2"/>
  <c r="F719" i="2"/>
  <c r="M719" i="2" s="1"/>
  <c r="E719" i="2"/>
  <c r="D719" i="2"/>
  <c r="C719" i="2" s="1"/>
  <c r="P718" i="2"/>
  <c r="O718" i="2"/>
  <c r="L718" i="2"/>
  <c r="K718" i="2"/>
  <c r="I718" i="2"/>
  <c r="H718" i="2"/>
  <c r="G718" i="2"/>
  <c r="F718" i="2"/>
  <c r="M718" i="2" s="1"/>
  <c r="E718" i="2"/>
  <c r="D718" i="2"/>
  <c r="P717" i="2"/>
  <c r="O717" i="2"/>
  <c r="L717" i="2"/>
  <c r="K717" i="2"/>
  <c r="I717" i="2"/>
  <c r="H717" i="2"/>
  <c r="G717" i="2"/>
  <c r="F717" i="2"/>
  <c r="M717" i="2" s="1"/>
  <c r="E717" i="2"/>
  <c r="J717" i="2" s="1"/>
  <c r="D717" i="2"/>
  <c r="P716" i="2"/>
  <c r="O716" i="2"/>
  <c r="L716" i="2"/>
  <c r="K716" i="2"/>
  <c r="I716" i="2"/>
  <c r="H716" i="2"/>
  <c r="G716" i="2"/>
  <c r="F716" i="2"/>
  <c r="E716" i="2"/>
  <c r="J716" i="2" s="1"/>
  <c r="D716" i="2"/>
  <c r="P715" i="2"/>
  <c r="O715" i="2"/>
  <c r="L715" i="2"/>
  <c r="K715" i="2"/>
  <c r="I715" i="2"/>
  <c r="H715" i="2"/>
  <c r="G715" i="2"/>
  <c r="F715" i="2"/>
  <c r="M715" i="2" s="1"/>
  <c r="E715" i="2"/>
  <c r="D715" i="2"/>
  <c r="P714" i="2"/>
  <c r="O714" i="2"/>
  <c r="L714" i="2"/>
  <c r="K714" i="2"/>
  <c r="I714" i="2"/>
  <c r="H714" i="2"/>
  <c r="G714" i="2"/>
  <c r="F714" i="2"/>
  <c r="M714" i="2" s="1"/>
  <c r="E714" i="2"/>
  <c r="D714" i="2"/>
  <c r="P713" i="2"/>
  <c r="O713" i="2"/>
  <c r="L713" i="2"/>
  <c r="K713" i="2"/>
  <c r="I713" i="2"/>
  <c r="H713" i="2"/>
  <c r="G713" i="2"/>
  <c r="M713" i="2" s="1"/>
  <c r="F713" i="2"/>
  <c r="E713" i="2"/>
  <c r="D713" i="2"/>
  <c r="P712" i="2"/>
  <c r="O712" i="2"/>
  <c r="L712" i="2"/>
  <c r="K712" i="2"/>
  <c r="I712" i="2"/>
  <c r="H712" i="2"/>
  <c r="G712" i="2"/>
  <c r="F712" i="2"/>
  <c r="E712" i="2"/>
  <c r="D712" i="2"/>
  <c r="P711" i="2"/>
  <c r="O711" i="2"/>
  <c r="M711" i="2"/>
  <c r="L711" i="2"/>
  <c r="K711" i="2"/>
  <c r="I711" i="2"/>
  <c r="H711" i="2"/>
  <c r="G711" i="2"/>
  <c r="F711" i="2"/>
  <c r="E711" i="2"/>
  <c r="D711" i="2"/>
  <c r="C711" i="2" s="1"/>
  <c r="P710" i="2"/>
  <c r="O710" i="2"/>
  <c r="L710" i="2"/>
  <c r="K710" i="2"/>
  <c r="I710" i="2"/>
  <c r="H710" i="2"/>
  <c r="G710" i="2"/>
  <c r="F710" i="2"/>
  <c r="M710" i="2" s="1"/>
  <c r="E710" i="2"/>
  <c r="D710" i="2"/>
  <c r="P709" i="2"/>
  <c r="O709" i="2"/>
  <c r="L709" i="2"/>
  <c r="K709" i="2"/>
  <c r="I709" i="2"/>
  <c r="H709" i="2"/>
  <c r="G709" i="2"/>
  <c r="M709" i="2" s="1"/>
  <c r="F709" i="2"/>
  <c r="E709" i="2"/>
  <c r="D709" i="2"/>
  <c r="P708" i="2"/>
  <c r="O708" i="2"/>
  <c r="M708" i="2"/>
  <c r="L708" i="2"/>
  <c r="K708" i="2"/>
  <c r="I708" i="2"/>
  <c r="H708" i="2"/>
  <c r="G708" i="2"/>
  <c r="F708" i="2"/>
  <c r="E708" i="2"/>
  <c r="D708" i="2"/>
  <c r="C708" i="2" s="1"/>
  <c r="P707" i="2"/>
  <c r="O707" i="2"/>
  <c r="L707" i="2"/>
  <c r="K707" i="2"/>
  <c r="I707" i="2"/>
  <c r="H707" i="2"/>
  <c r="G707" i="2"/>
  <c r="F707" i="2"/>
  <c r="E707" i="2"/>
  <c r="D707" i="2"/>
  <c r="P706" i="2"/>
  <c r="O706" i="2"/>
  <c r="L706" i="2"/>
  <c r="K706" i="2"/>
  <c r="I706" i="2"/>
  <c r="H706" i="2"/>
  <c r="G706" i="2"/>
  <c r="F706" i="2"/>
  <c r="M706" i="2" s="1"/>
  <c r="E706" i="2"/>
  <c r="D706" i="2"/>
  <c r="P705" i="2"/>
  <c r="O705" i="2"/>
  <c r="M705" i="2"/>
  <c r="L705" i="2"/>
  <c r="K705" i="2"/>
  <c r="I705" i="2"/>
  <c r="H705" i="2"/>
  <c r="G705" i="2"/>
  <c r="F705" i="2"/>
  <c r="E705" i="2"/>
  <c r="D705" i="2"/>
  <c r="P704" i="2"/>
  <c r="O704" i="2"/>
  <c r="L704" i="2"/>
  <c r="K704" i="2"/>
  <c r="I704" i="2"/>
  <c r="H704" i="2"/>
  <c r="G704" i="2"/>
  <c r="F704" i="2"/>
  <c r="M704" i="2" s="1"/>
  <c r="E704" i="2"/>
  <c r="D704" i="2"/>
  <c r="P703" i="2"/>
  <c r="O703" i="2"/>
  <c r="L703" i="2"/>
  <c r="K703" i="2"/>
  <c r="I703" i="2"/>
  <c r="H703" i="2"/>
  <c r="G703" i="2"/>
  <c r="F703" i="2"/>
  <c r="M703" i="2" s="1"/>
  <c r="E703" i="2"/>
  <c r="D703" i="2"/>
  <c r="P702" i="2"/>
  <c r="O702" i="2"/>
  <c r="L702" i="2"/>
  <c r="K702" i="2"/>
  <c r="I702" i="2"/>
  <c r="H702" i="2"/>
  <c r="G702" i="2"/>
  <c r="F702" i="2"/>
  <c r="M702" i="2" s="1"/>
  <c r="E702" i="2"/>
  <c r="D702" i="2"/>
  <c r="P701" i="2"/>
  <c r="O701" i="2"/>
  <c r="L701" i="2"/>
  <c r="K701" i="2"/>
  <c r="I701" i="2"/>
  <c r="H701" i="2"/>
  <c r="G701" i="2"/>
  <c r="F701" i="2"/>
  <c r="M701" i="2" s="1"/>
  <c r="E701" i="2"/>
  <c r="D701" i="2"/>
  <c r="P700" i="2"/>
  <c r="O700" i="2"/>
  <c r="M700" i="2"/>
  <c r="L700" i="2"/>
  <c r="K700" i="2"/>
  <c r="I700" i="2"/>
  <c r="H700" i="2"/>
  <c r="G700" i="2"/>
  <c r="F700" i="2"/>
  <c r="E700" i="2"/>
  <c r="D700" i="2"/>
  <c r="C700" i="2" s="1"/>
  <c r="P699" i="2"/>
  <c r="O699" i="2"/>
  <c r="L699" i="2"/>
  <c r="K699" i="2"/>
  <c r="I699" i="2"/>
  <c r="H699" i="2"/>
  <c r="G699" i="2"/>
  <c r="F699" i="2"/>
  <c r="E699" i="2"/>
  <c r="D699" i="2"/>
  <c r="P698" i="2"/>
  <c r="O698" i="2"/>
  <c r="L698" i="2"/>
  <c r="K698" i="2"/>
  <c r="I698" i="2"/>
  <c r="H698" i="2"/>
  <c r="G698" i="2"/>
  <c r="F698" i="2"/>
  <c r="M698" i="2" s="1"/>
  <c r="E698" i="2"/>
  <c r="D698" i="2"/>
  <c r="P697" i="2"/>
  <c r="O697" i="2"/>
  <c r="L697" i="2"/>
  <c r="K697" i="2"/>
  <c r="I697" i="2"/>
  <c r="H697" i="2"/>
  <c r="G697" i="2"/>
  <c r="M697" i="2" s="1"/>
  <c r="F697" i="2"/>
  <c r="E697" i="2"/>
  <c r="D697" i="2"/>
  <c r="P696" i="2"/>
  <c r="O696" i="2"/>
  <c r="L696" i="2"/>
  <c r="K696" i="2"/>
  <c r="I696" i="2"/>
  <c r="H696" i="2"/>
  <c r="G696" i="2"/>
  <c r="F696" i="2"/>
  <c r="M696" i="2" s="1"/>
  <c r="E696" i="2"/>
  <c r="D696" i="2"/>
  <c r="P695" i="2"/>
  <c r="O695" i="2"/>
  <c r="L695" i="2"/>
  <c r="K695" i="2"/>
  <c r="I695" i="2"/>
  <c r="H695" i="2"/>
  <c r="G695" i="2"/>
  <c r="F695" i="2"/>
  <c r="M695" i="2" s="1"/>
  <c r="E695" i="2"/>
  <c r="D695" i="2"/>
  <c r="P694" i="2"/>
  <c r="O694" i="2"/>
  <c r="L694" i="2"/>
  <c r="K694" i="2"/>
  <c r="I694" i="2"/>
  <c r="H694" i="2"/>
  <c r="G694" i="2"/>
  <c r="F694" i="2"/>
  <c r="M694" i="2" s="1"/>
  <c r="E694" i="2"/>
  <c r="D694" i="2"/>
  <c r="P693" i="2"/>
  <c r="O693" i="2"/>
  <c r="L693" i="2"/>
  <c r="K693" i="2"/>
  <c r="I693" i="2"/>
  <c r="H693" i="2"/>
  <c r="G693" i="2"/>
  <c r="F693" i="2"/>
  <c r="M693" i="2" s="1"/>
  <c r="E693" i="2"/>
  <c r="D693" i="2"/>
  <c r="P692" i="2"/>
  <c r="O692" i="2"/>
  <c r="M692" i="2"/>
  <c r="L692" i="2"/>
  <c r="K692" i="2"/>
  <c r="I692" i="2"/>
  <c r="H692" i="2"/>
  <c r="G692" i="2"/>
  <c r="F692" i="2"/>
  <c r="E692" i="2"/>
  <c r="D692" i="2"/>
  <c r="P691" i="2"/>
  <c r="O691" i="2"/>
  <c r="L691" i="2"/>
  <c r="K691" i="2"/>
  <c r="I691" i="2"/>
  <c r="H691" i="2"/>
  <c r="G691" i="2"/>
  <c r="F691" i="2"/>
  <c r="E691" i="2"/>
  <c r="D691" i="2"/>
  <c r="P690" i="2"/>
  <c r="O690" i="2"/>
  <c r="L690" i="2"/>
  <c r="K690" i="2"/>
  <c r="I690" i="2"/>
  <c r="H690" i="2"/>
  <c r="G690" i="2"/>
  <c r="F690" i="2"/>
  <c r="M690" i="2" s="1"/>
  <c r="E690" i="2"/>
  <c r="D690" i="2"/>
  <c r="P689" i="2"/>
  <c r="O689" i="2"/>
  <c r="M689" i="2"/>
  <c r="L689" i="2"/>
  <c r="K689" i="2"/>
  <c r="I689" i="2"/>
  <c r="H689" i="2"/>
  <c r="G689" i="2"/>
  <c r="F689" i="2"/>
  <c r="E689" i="2"/>
  <c r="D689" i="2"/>
  <c r="P688" i="2"/>
  <c r="O688" i="2"/>
  <c r="L688" i="2"/>
  <c r="K688" i="2"/>
  <c r="I688" i="2"/>
  <c r="H688" i="2"/>
  <c r="G688" i="2"/>
  <c r="F688" i="2"/>
  <c r="M688" i="2" s="1"/>
  <c r="E688" i="2"/>
  <c r="D688" i="2"/>
  <c r="P687" i="2"/>
  <c r="O687" i="2"/>
  <c r="L687" i="2"/>
  <c r="K687" i="2"/>
  <c r="I687" i="2"/>
  <c r="H687" i="2"/>
  <c r="G687" i="2"/>
  <c r="F687" i="2"/>
  <c r="M687" i="2" s="1"/>
  <c r="E687" i="2"/>
  <c r="D687" i="2"/>
  <c r="P686" i="2"/>
  <c r="O686" i="2"/>
  <c r="L686" i="2"/>
  <c r="K686" i="2"/>
  <c r="I686" i="2"/>
  <c r="H686" i="2"/>
  <c r="G686" i="2"/>
  <c r="F686" i="2"/>
  <c r="M686" i="2" s="1"/>
  <c r="E686" i="2"/>
  <c r="D686" i="2"/>
  <c r="P685" i="2"/>
  <c r="O685" i="2"/>
  <c r="L685" i="2"/>
  <c r="K685" i="2"/>
  <c r="I685" i="2"/>
  <c r="H685" i="2"/>
  <c r="G685" i="2"/>
  <c r="F685" i="2"/>
  <c r="M685" i="2" s="1"/>
  <c r="E685" i="2"/>
  <c r="D685" i="2"/>
  <c r="P684" i="2"/>
  <c r="O684" i="2"/>
  <c r="M684" i="2"/>
  <c r="L684" i="2"/>
  <c r="K684" i="2"/>
  <c r="I684" i="2"/>
  <c r="H684" i="2"/>
  <c r="G684" i="2"/>
  <c r="F684" i="2"/>
  <c r="E684" i="2"/>
  <c r="D684" i="2"/>
  <c r="C684" i="2" s="1"/>
  <c r="P683" i="2"/>
  <c r="O683" i="2"/>
  <c r="L683" i="2"/>
  <c r="K683" i="2"/>
  <c r="I683" i="2"/>
  <c r="H683" i="2"/>
  <c r="G683" i="2"/>
  <c r="F683" i="2"/>
  <c r="E683" i="2"/>
  <c r="D683" i="2"/>
  <c r="P682" i="2"/>
  <c r="O682" i="2"/>
  <c r="L682" i="2"/>
  <c r="K682" i="2"/>
  <c r="I682" i="2"/>
  <c r="H682" i="2"/>
  <c r="G682" i="2"/>
  <c r="F682" i="2"/>
  <c r="M682" i="2" s="1"/>
  <c r="E682" i="2"/>
  <c r="D682" i="2"/>
  <c r="P681" i="2"/>
  <c r="O681" i="2"/>
  <c r="L681" i="2"/>
  <c r="K681" i="2"/>
  <c r="I681" i="2"/>
  <c r="H681" i="2"/>
  <c r="G681" i="2"/>
  <c r="M681" i="2" s="1"/>
  <c r="F681" i="2"/>
  <c r="E681" i="2"/>
  <c r="D681" i="2"/>
  <c r="P680" i="2"/>
  <c r="O680" i="2"/>
  <c r="L680" i="2"/>
  <c r="K680" i="2"/>
  <c r="I680" i="2"/>
  <c r="H680" i="2"/>
  <c r="G680" i="2"/>
  <c r="F680" i="2"/>
  <c r="M680" i="2" s="1"/>
  <c r="E680" i="2"/>
  <c r="D680" i="2"/>
  <c r="P679" i="2"/>
  <c r="O679" i="2"/>
  <c r="L679" i="2"/>
  <c r="K679" i="2"/>
  <c r="I679" i="2"/>
  <c r="H679" i="2"/>
  <c r="G679" i="2"/>
  <c r="F679" i="2"/>
  <c r="M679" i="2" s="1"/>
  <c r="E679" i="2"/>
  <c r="D679" i="2"/>
  <c r="P678" i="2"/>
  <c r="O678" i="2"/>
  <c r="L678" i="2"/>
  <c r="K678" i="2"/>
  <c r="I678" i="2"/>
  <c r="H678" i="2"/>
  <c r="G678" i="2"/>
  <c r="F678" i="2"/>
  <c r="M678" i="2" s="1"/>
  <c r="E678" i="2"/>
  <c r="D678" i="2"/>
  <c r="P677" i="2"/>
  <c r="O677" i="2"/>
  <c r="L677" i="2"/>
  <c r="K677" i="2"/>
  <c r="I677" i="2"/>
  <c r="H677" i="2"/>
  <c r="G677" i="2"/>
  <c r="F677" i="2"/>
  <c r="M677" i="2" s="1"/>
  <c r="E677" i="2"/>
  <c r="D677" i="2"/>
  <c r="P676" i="2"/>
  <c r="O676" i="2"/>
  <c r="L676" i="2"/>
  <c r="K676" i="2"/>
  <c r="I676" i="2"/>
  <c r="H676" i="2"/>
  <c r="G676" i="2"/>
  <c r="F676" i="2"/>
  <c r="M676" i="2" s="1"/>
  <c r="E676" i="2"/>
  <c r="D676" i="2"/>
  <c r="P675" i="2"/>
  <c r="O675" i="2"/>
  <c r="L675" i="2"/>
  <c r="K675" i="2"/>
  <c r="I675" i="2"/>
  <c r="H675" i="2"/>
  <c r="G675" i="2"/>
  <c r="F675" i="2"/>
  <c r="M675" i="2" s="1"/>
  <c r="E675" i="2"/>
  <c r="D675" i="2"/>
  <c r="P674" i="2"/>
  <c r="O674" i="2"/>
  <c r="L674" i="2"/>
  <c r="K674" i="2"/>
  <c r="I674" i="2"/>
  <c r="H674" i="2"/>
  <c r="G674" i="2"/>
  <c r="F674" i="2"/>
  <c r="M674" i="2" s="1"/>
  <c r="E674" i="2"/>
  <c r="D674" i="2"/>
  <c r="P673" i="2"/>
  <c r="O673" i="2"/>
  <c r="L673" i="2"/>
  <c r="K673" i="2"/>
  <c r="I673" i="2"/>
  <c r="H673" i="2"/>
  <c r="G673" i="2"/>
  <c r="F673" i="2"/>
  <c r="M673" i="2" s="1"/>
  <c r="E673" i="2"/>
  <c r="D673" i="2"/>
  <c r="P672" i="2"/>
  <c r="O672" i="2"/>
  <c r="L672" i="2"/>
  <c r="K672" i="2"/>
  <c r="I672" i="2"/>
  <c r="H672" i="2"/>
  <c r="G672" i="2"/>
  <c r="F672" i="2"/>
  <c r="M672" i="2" s="1"/>
  <c r="E672" i="2"/>
  <c r="D672" i="2"/>
  <c r="P671" i="2"/>
  <c r="O671" i="2"/>
  <c r="L671" i="2"/>
  <c r="K671" i="2"/>
  <c r="I671" i="2"/>
  <c r="H671" i="2"/>
  <c r="G671" i="2"/>
  <c r="F671" i="2"/>
  <c r="M671" i="2" s="1"/>
  <c r="E671" i="2"/>
  <c r="D671" i="2"/>
  <c r="P670" i="2"/>
  <c r="O670" i="2"/>
  <c r="L670" i="2"/>
  <c r="K670" i="2"/>
  <c r="I670" i="2"/>
  <c r="H670" i="2"/>
  <c r="G670" i="2"/>
  <c r="F670" i="2"/>
  <c r="M670" i="2" s="1"/>
  <c r="E670" i="2"/>
  <c r="D670" i="2"/>
  <c r="P669" i="2"/>
  <c r="O669" i="2"/>
  <c r="L669" i="2"/>
  <c r="K669" i="2"/>
  <c r="I669" i="2"/>
  <c r="H669" i="2"/>
  <c r="G669" i="2"/>
  <c r="M669" i="2" s="1"/>
  <c r="F669" i="2"/>
  <c r="E669" i="2"/>
  <c r="D669" i="2"/>
  <c r="P668" i="2"/>
  <c r="O668" i="2"/>
  <c r="M668" i="2"/>
  <c r="L668" i="2"/>
  <c r="K668" i="2"/>
  <c r="I668" i="2"/>
  <c r="H668" i="2"/>
  <c r="G668" i="2"/>
  <c r="F668" i="2"/>
  <c r="E668" i="2"/>
  <c r="D668" i="2"/>
  <c r="P667" i="2"/>
  <c r="O667" i="2"/>
  <c r="L667" i="2"/>
  <c r="K667" i="2"/>
  <c r="I667" i="2"/>
  <c r="H667" i="2"/>
  <c r="G667" i="2"/>
  <c r="F667" i="2"/>
  <c r="M667" i="2" s="1"/>
  <c r="E667" i="2"/>
  <c r="D667" i="2"/>
  <c r="P666" i="2"/>
  <c r="O666" i="2"/>
  <c r="L666" i="2"/>
  <c r="K666" i="2"/>
  <c r="I666" i="2"/>
  <c r="H666" i="2"/>
  <c r="G666" i="2"/>
  <c r="F666" i="2"/>
  <c r="M666" i="2" s="1"/>
  <c r="E666" i="2"/>
  <c r="D666" i="2"/>
  <c r="P665" i="2"/>
  <c r="O665" i="2"/>
  <c r="M665" i="2"/>
  <c r="L665" i="2"/>
  <c r="K665" i="2"/>
  <c r="I665" i="2"/>
  <c r="H665" i="2"/>
  <c r="G665" i="2"/>
  <c r="F665" i="2"/>
  <c r="E665" i="2"/>
  <c r="D665" i="2"/>
  <c r="P664" i="2"/>
  <c r="O664" i="2"/>
  <c r="L664" i="2"/>
  <c r="K664" i="2"/>
  <c r="I664" i="2"/>
  <c r="H664" i="2"/>
  <c r="G664" i="2"/>
  <c r="F664" i="2"/>
  <c r="M664" i="2" s="1"/>
  <c r="E664" i="2"/>
  <c r="D664" i="2"/>
  <c r="P663" i="2"/>
  <c r="O663" i="2"/>
  <c r="L663" i="2"/>
  <c r="K663" i="2"/>
  <c r="I663" i="2"/>
  <c r="H663" i="2"/>
  <c r="G663" i="2"/>
  <c r="F663" i="2"/>
  <c r="M663" i="2" s="1"/>
  <c r="E663" i="2"/>
  <c r="D663" i="2"/>
  <c r="P662" i="2"/>
  <c r="O662" i="2"/>
  <c r="L662" i="2"/>
  <c r="K662" i="2"/>
  <c r="I662" i="2"/>
  <c r="H662" i="2"/>
  <c r="G662" i="2"/>
  <c r="F662" i="2"/>
  <c r="M662" i="2" s="1"/>
  <c r="E662" i="2"/>
  <c r="D662" i="2"/>
  <c r="P661" i="2"/>
  <c r="O661" i="2"/>
  <c r="L661" i="2"/>
  <c r="K661" i="2"/>
  <c r="I661" i="2"/>
  <c r="H661" i="2"/>
  <c r="G661" i="2"/>
  <c r="F661" i="2"/>
  <c r="M661" i="2" s="1"/>
  <c r="E661" i="2"/>
  <c r="D661" i="2"/>
  <c r="P660" i="2"/>
  <c r="O660" i="2"/>
  <c r="M660" i="2"/>
  <c r="L660" i="2"/>
  <c r="K660" i="2"/>
  <c r="I660" i="2"/>
  <c r="H660" i="2"/>
  <c r="G660" i="2"/>
  <c r="F660" i="2"/>
  <c r="E660" i="2"/>
  <c r="D660" i="2"/>
  <c r="P659" i="2"/>
  <c r="O659" i="2"/>
  <c r="M659" i="2"/>
  <c r="L659" i="2"/>
  <c r="K659" i="2"/>
  <c r="I659" i="2"/>
  <c r="H659" i="2"/>
  <c r="G659" i="2"/>
  <c r="F659" i="2"/>
  <c r="E659" i="2"/>
  <c r="D659" i="2"/>
  <c r="P658" i="2"/>
  <c r="O658" i="2"/>
  <c r="L658" i="2"/>
  <c r="K658" i="2"/>
  <c r="I658" i="2"/>
  <c r="H658" i="2"/>
  <c r="G658" i="2"/>
  <c r="F658" i="2"/>
  <c r="M658" i="2" s="1"/>
  <c r="E658" i="2"/>
  <c r="D658" i="2"/>
  <c r="P657" i="2"/>
  <c r="O657" i="2"/>
  <c r="L657" i="2"/>
  <c r="K657" i="2"/>
  <c r="I657" i="2"/>
  <c r="H657" i="2"/>
  <c r="G657" i="2"/>
  <c r="F657" i="2"/>
  <c r="E657" i="2"/>
  <c r="D657" i="2"/>
  <c r="P656" i="2"/>
  <c r="O656" i="2"/>
  <c r="L656" i="2"/>
  <c r="K656" i="2"/>
  <c r="I656" i="2"/>
  <c r="H656" i="2"/>
  <c r="G656" i="2"/>
  <c r="F656" i="2"/>
  <c r="M656" i="2" s="1"/>
  <c r="E656" i="2"/>
  <c r="D656" i="2"/>
  <c r="P655" i="2"/>
  <c r="O655" i="2"/>
  <c r="L655" i="2"/>
  <c r="K655" i="2"/>
  <c r="I655" i="2"/>
  <c r="H655" i="2"/>
  <c r="G655" i="2"/>
  <c r="F655" i="2"/>
  <c r="M655" i="2" s="1"/>
  <c r="E655" i="2"/>
  <c r="D655" i="2"/>
  <c r="P654" i="2"/>
  <c r="O654" i="2"/>
  <c r="L654" i="2"/>
  <c r="K654" i="2"/>
  <c r="I654" i="2"/>
  <c r="H654" i="2"/>
  <c r="G654" i="2"/>
  <c r="F654" i="2"/>
  <c r="E654" i="2"/>
  <c r="D654" i="2"/>
  <c r="P653" i="2"/>
  <c r="O653" i="2"/>
  <c r="L653" i="2"/>
  <c r="K653" i="2"/>
  <c r="I653" i="2"/>
  <c r="H653" i="2"/>
  <c r="G653" i="2"/>
  <c r="F653" i="2"/>
  <c r="E653" i="2"/>
  <c r="D653" i="2"/>
  <c r="P652" i="2"/>
  <c r="O652" i="2"/>
  <c r="M652" i="2"/>
  <c r="L652" i="2"/>
  <c r="K652" i="2"/>
  <c r="I652" i="2"/>
  <c r="H652" i="2"/>
  <c r="G652" i="2"/>
  <c r="F652" i="2"/>
  <c r="E652" i="2"/>
  <c r="D652" i="2"/>
  <c r="P651" i="2"/>
  <c r="O651" i="2"/>
  <c r="L651" i="2"/>
  <c r="K651" i="2"/>
  <c r="I651" i="2"/>
  <c r="H651" i="2"/>
  <c r="G651" i="2"/>
  <c r="M651" i="2" s="1"/>
  <c r="F651" i="2"/>
  <c r="E651" i="2"/>
  <c r="D651" i="2"/>
  <c r="P650" i="2"/>
  <c r="O650" i="2"/>
  <c r="L650" i="2"/>
  <c r="K650" i="2"/>
  <c r="I650" i="2"/>
  <c r="H650" i="2"/>
  <c r="G650" i="2"/>
  <c r="F650" i="2"/>
  <c r="E650" i="2"/>
  <c r="D650" i="2"/>
  <c r="P649" i="2"/>
  <c r="O649" i="2"/>
  <c r="L649" i="2"/>
  <c r="K649" i="2"/>
  <c r="I649" i="2"/>
  <c r="H649" i="2"/>
  <c r="G649" i="2"/>
  <c r="F649" i="2"/>
  <c r="E649" i="2"/>
  <c r="D649" i="2"/>
  <c r="P648" i="2"/>
  <c r="O648" i="2"/>
  <c r="L648" i="2"/>
  <c r="K648" i="2"/>
  <c r="I648" i="2"/>
  <c r="H648" i="2"/>
  <c r="G648" i="2"/>
  <c r="F648" i="2"/>
  <c r="M648" i="2" s="1"/>
  <c r="E648" i="2"/>
  <c r="D648" i="2"/>
  <c r="P647" i="2"/>
  <c r="O647" i="2"/>
  <c r="L647" i="2"/>
  <c r="K647" i="2"/>
  <c r="I647" i="2"/>
  <c r="H647" i="2"/>
  <c r="G647" i="2"/>
  <c r="M647" i="2" s="1"/>
  <c r="F647" i="2"/>
  <c r="E647" i="2"/>
  <c r="D647" i="2"/>
  <c r="P646" i="2"/>
  <c r="O646" i="2"/>
  <c r="L646" i="2"/>
  <c r="K646" i="2"/>
  <c r="I646" i="2"/>
  <c r="H646" i="2"/>
  <c r="G646" i="2"/>
  <c r="F646" i="2"/>
  <c r="E646" i="2"/>
  <c r="D646" i="2"/>
  <c r="P645" i="2"/>
  <c r="O645" i="2"/>
  <c r="L645" i="2"/>
  <c r="K645" i="2"/>
  <c r="I645" i="2"/>
  <c r="H645" i="2"/>
  <c r="G645" i="2"/>
  <c r="F645" i="2"/>
  <c r="M645" i="2" s="1"/>
  <c r="E645" i="2"/>
  <c r="D645" i="2"/>
  <c r="P644" i="2"/>
  <c r="O644" i="2"/>
  <c r="M644" i="2"/>
  <c r="L644" i="2"/>
  <c r="K644" i="2"/>
  <c r="I644" i="2"/>
  <c r="H644" i="2"/>
  <c r="G644" i="2"/>
  <c r="F644" i="2"/>
  <c r="E644" i="2"/>
  <c r="D644" i="2"/>
  <c r="P643" i="2"/>
  <c r="O643" i="2"/>
  <c r="M643" i="2"/>
  <c r="L643" i="2"/>
  <c r="K643" i="2"/>
  <c r="I643" i="2"/>
  <c r="H643" i="2"/>
  <c r="G643" i="2"/>
  <c r="F643" i="2"/>
  <c r="E643" i="2"/>
  <c r="D643" i="2"/>
  <c r="P642" i="2"/>
  <c r="O642" i="2"/>
  <c r="L642" i="2"/>
  <c r="K642" i="2"/>
  <c r="I642" i="2"/>
  <c r="H642" i="2"/>
  <c r="G642" i="2"/>
  <c r="F642" i="2"/>
  <c r="M642" i="2" s="1"/>
  <c r="E642" i="2"/>
  <c r="D642" i="2"/>
  <c r="P641" i="2"/>
  <c r="O641" i="2"/>
  <c r="L641" i="2"/>
  <c r="K641" i="2"/>
  <c r="I641" i="2"/>
  <c r="H641" i="2"/>
  <c r="G641" i="2"/>
  <c r="F641" i="2"/>
  <c r="E641" i="2"/>
  <c r="D641" i="2"/>
  <c r="P640" i="2"/>
  <c r="O640" i="2"/>
  <c r="L640" i="2"/>
  <c r="K640" i="2"/>
  <c r="I640" i="2"/>
  <c r="H640" i="2"/>
  <c r="G640" i="2"/>
  <c r="F640" i="2"/>
  <c r="M640" i="2" s="1"/>
  <c r="E640" i="2"/>
  <c r="D640" i="2"/>
  <c r="P639" i="2"/>
  <c r="O639" i="2"/>
  <c r="L639" i="2"/>
  <c r="K639" i="2"/>
  <c r="I639" i="2"/>
  <c r="H639" i="2"/>
  <c r="G639" i="2"/>
  <c r="F639" i="2"/>
  <c r="M639" i="2" s="1"/>
  <c r="E639" i="2"/>
  <c r="D639" i="2"/>
  <c r="P638" i="2"/>
  <c r="O638" i="2"/>
  <c r="L638" i="2"/>
  <c r="K638" i="2"/>
  <c r="I638" i="2"/>
  <c r="H638" i="2"/>
  <c r="G638" i="2"/>
  <c r="F638" i="2"/>
  <c r="E638" i="2"/>
  <c r="D638" i="2"/>
  <c r="P637" i="2"/>
  <c r="O637" i="2"/>
  <c r="L637" i="2"/>
  <c r="K637" i="2"/>
  <c r="I637" i="2"/>
  <c r="H637" i="2"/>
  <c r="G637" i="2"/>
  <c r="F637" i="2"/>
  <c r="E637" i="2"/>
  <c r="D637" i="2"/>
  <c r="P636" i="2"/>
  <c r="O636" i="2"/>
  <c r="M636" i="2"/>
  <c r="L636" i="2"/>
  <c r="K636" i="2"/>
  <c r="I636" i="2"/>
  <c r="H636" i="2"/>
  <c r="G636" i="2"/>
  <c r="F636" i="2"/>
  <c r="E636" i="2"/>
  <c r="D636" i="2"/>
  <c r="P635" i="2"/>
  <c r="O635" i="2"/>
  <c r="L635" i="2"/>
  <c r="K635" i="2"/>
  <c r="I635" i="2"/>
  <c r="H635" i="2"/>
  <c r="G635" i="2"/>
  <c r="M635" i="2" s="1"/>
  <c r="F635" i="2"/>
  <c r="E635" i="2"/>
  <c r="D635" i="2"/>
  <c r="P634" i="2"/>
  <c r="O634" i="2"/>
  <c r="L634" i="2"/>
  <c r="K634" i="2"/>
  <c r="I634" i="2"/>
  <c r="H634" i="2"/>
  <c r="G634" i="2"/>
  <c r="F634" i="2"/>
  <c r="E634" i="2"/>
  <c r="D634" i="2"/>
  <c r="P633" i="2"/>
  <c r="O633" i="2"/>
  <c r="L633" i="2"/>
  <c r="K633" i="2"/>
  <c r="I633" i="2"/>
  <c r="H633" i="2"/>
  <c r="G633" i="2"/>
  <c r="F633" i="2"/>
  <c r="E633" i="2"/>
  <c r="D633" i="2"/>
  <c r="P632" i="2"/>
  <c r="O632" i="2"/>
  <c r="L632" i="2"/>
  <c r="K632" i="2"/>
  <c r="I632" i="2"/>
  <c r="H632" i="2"/>
  <c r="G632" i="2"/>
  <c r="F632" i="2"/>
  <c r="E632" i="2"/>
  <c r="D632" i="2"/>
  <c r="P631" i="2"/>
  <c r="O631" i="2"/>
  <c r="L631" i="2"/>
  <c r="K631" i="2"/>
  <c r="I631" i="2"/>
  <c r="H631" i="2"/>
  <c r="G631" i="2"/>
  <c r="M631" i="2" s="1"/>
  <c r="F631" i="2"/>
  <c r="E631" i="2"/>
  <c r="D631" i="2"/>
  <c r="P630" i="2"/>
  <c r="O630" i="2"/>
  <c r="L630" i="2"/>
  <c r="K630" i="2"/>
  <c r="I630" i="2"/>
  <c r="H630" i="2"/>
  <c r="G630" i="2"/>
  <c r="F630" i="2"/>
  <c r="E630" i="2"/>
  <c r="D630" i="2"/>
  <c r="P629" i="2"/>
  <c r="O629" i="2"/>
  <c r="L629" i="2"/>
  <c r="K629" i="2"/>
  <c r="I629" i="2"/>
  <c r="H629" i="2"/>
  <c r="G629" i="2"/>
  <c r="F629" i="2"/>
  <c r="M629" i="2" s="1"/>
  <c r="E629" i="2"/>
  <c r="D629" i="2"/>
  <c r="P628" i="2"/>
  <c r="O628" i="2"/>
  <c r="M628" i="2"/>
  <c r="L628" i="2"/>
  <c r="K628" i="2"/>
  <c r="I628" i="2"/>
  <c r="H628" i="2"/>
  <c r="G628" i="2"/>
  <c r="F628" i="2"/>
  <c r="E628" i="2"/>
  <c r="D628" i="2"/>
  <c r="P627" i="2"/>
  <c r="O627" i="2"/>
  <c r="M627" i="2"/>
  <c r="L627" i="2"/>
  <c r="K627" i="2"/>
  <c r="I627" i="2"/>
  <c r="H627" i="2"/>
  <c r="G627" i="2"/>
  <c r="F627" i="2"/>
  <c r="E627" i="2"/>
  <c r="D627" i="2"/>
  <c r="P626" i="2"/>
  <c r="O626" i="2"/>
  <c r="L626" i="2"/>
  <c r="K626" i="2"/>
  <c r="I626" i="2"/>
  <c r="H626" i="2"/>
  <c r="G626" i="2"/>
  <c r="F626" i="2"/>
  <c r="M626" i="2" s="1"/>
  <c r="E626" i="2"/>
  <c r="D626" i="2"/>
  <c r="P625" i="2"/>
  <c r="O625" i="2"/>
  <c r="L625" i="2"/>
  <c r="K625" i="2"/>
  <c r="I625" i="2"/>
  <c r="H625" i="2"/>
  <c r="G625" i="2"/>
  <c r="F625" i="2"/>
  <c r="E625" i="2"/>
  <c r="D625" i="2"/>
  <c r="P624" i="2"/>
  <c r="O624" i="2"/>
  <c r="L624" i="2"/>
  <c r="K624" i="2"/>
  <c r="I624" i="2"/>
  <c r="H624" i="2"/>
  <c r="G624" i="2"/>
  <c r="F624" i="2"/>
  <c r="M624" i="2" s="1"/>
  <c r="E624" i="2"/>
  <c r="D624" i="2"/>
  <c r="P623" i="2"/>
  <c r="O623" i="2"/>
  <c r="L623" i="2"/>
  <c r="K623" i="2"/>
  <c r="I623" i="2"/>
  <c r="H623" i="2"/>
  <c r="G623" i="2"/>
  <c r="F623" i="2"/>
  <c r="M623" i="2" s="1"/>
  <c r="E623" i="2"/>
  <c r="D623" i="2"/>
  <c r="P622" i="2"/>
  <c r="O622" i="2"/>
  <c r="L622" i="2"/>
  <c r="K622" i="2"/>
  <c r="I622" i="2"/>
  <c r="H622" i="2"/>
  <c r="G622" i="2"/>
  <c r="F622" i="2"/>
  <c r="E622" i="2"/>
  <c r="D622" i="2"/>
  <c r="P621" i="2"/>
  <c r="O621" i="2"/>
  <c r="L621" i="2"/>
  <c r="K621" i="2"/>
  <c r="I621" i="2"/>
  <c r="H621" i="2"/>
  <c r="G621" i="2"/>
  <c r="F621" i="2"/>
  <c r="E621" i="2"/>
  <c r="D621" i="2"/>
  <c r="P620" i="2"/>
  <c r="O620" i="2"/>
  <c r="M620" i="2"/>
  <c r="L620" i="2"/>
  <c r="K620" i="2"/>
  <c r="I620" i="2"/>
  <c r="H620" i="2"/>
  <c r="G620" i="2"/>
  <c r="F620" i="2"/>
  <c r="E620" i="2"/>
  <c r="D620" i="2"/>
  <c r="P619" i="2"/>
  <c r="O619" i="2"/>
  <c r="L619" i="2"/>
  <c r="K619" i="2"/>
  <c r="I619" i="2"/>
  <c r="H619" i="2"/>
  <c r="G619" i="2"/>
  <c r="M619" i="2" s="1"/>
  <c r="F619" i="2"/>
  <c r="E619" i="2"/>
  <c r="D619" i="2"/>
  <c r="P618" i="2"/>
  <c r="O618" i="2"/>
  <c r="L618" i="2"/>
  <c r="K618" i="2"/>
  <c r="I618" i="2"/>
  <c r="H618" i="2"/>
  <c r="G618" i="2"/>
  <c r="F618" i="2"/>
  <c r="E618" i="2"/>
  <c r="D618" i="2"/>
  <c r="P617" i="2"/>
  <c r="O617" i="2"/>
  <c r="L617" i="2"/>
  <c r="K617" i="2"/>
  <c r="I617" i="2"/>
  <c r="H617" i="2"/>
  <c r="G617" i="2"/>
  <c r="F617" i="2"/>
  <c r="E617" i="2"/>
  <c r="D617" i="2"/>
  <c r="P616" i="2"/>
  <c r="O616" i="2"/>
  <c r="L616" i="2"/>
  <c r="K616" i="2"/>
  <c r="I616" i="2"/>
  <c r="H616" i="2"/>
  <c r="G616" i="2"/>
  <c r="F616" i="2"/>
  <c r="M616" i="2" s="1"/>
  <c r="E616" i="2"/>
  <c r="D616" i="2"/>
  <c r="P615" i="2"/>
  <c r="O615" i="2"/>
  <c r="L615" i="2"/>
  <c r="K615" i="2"/>
  <c r="I615" i="2"/>
  <c r="H615" i="2"/>
  <c r="G615" i="2"/>
  <c r="M615" i="2" s="1"/>
  <c r="F615" i="2"/>
  <c r="E615" i="2"/>
  <c r="D615" i="2"/>
  <c r="P614" i="2"/>
  <c r="O614" i="2"/>
  <c r="L614" i="2"/>
  <c r="K614" i="2"/>
  <c r="I614" i="2"/>
  <c r="H614" i="2"/>
  <c r="G614" i="2"/>
  <c r="F614" i="2"/>
  <c r="E614" i="2"/>
  <c r="D614" i="2"/>
  <c r="P613" i="2"/>
  <c r="O613" i="2"/>
  <c r="L613" i="2"/>
  <c r="K613" i="2"/>
  <c r="I613" i="2"/>
  <c r="H613" i="2"/>
  <c r="G613" i="2"/>
  <c r="F613" i="2"/>
  <c r="M613" i="2" s="1"/>
  <c r="E613" i="2"/>
  <c r="D613" i="2"/>
  <c r="P612" i="2"/>
  <c r="O612" i="2"/>
  <c r="M612" i="2"/>
  <c r="L612" i="2"/>
  <c r="K612" i="2"/>
  <c r="I612" i="2"/>
  <c r="H612" i="2"/>
  <c r="G612" i="2"/>
  <c r="F612" i="2"/>
  <c r="E612" i="2"/>
  <c r="D612" i="2"/>
  <c r="P611" i="2"/>
  <c r="O611" i="2"/>
  <c r="L611" i="2"/>
  <c r="K611" i="2"/>
  <c r="I611" i="2"/>
  <c r="H611" i="2"/>
  <c r="G611" i="2"/>
  <c r="F611" i="2"/>
  <c r="E611" i="2"/>
  <c r="D611" i="2"/>
  <c r="P610" i="2"/>
  <c r="O610" i="2"/>
  <c r="L610" i="2"/>
  <c r="K610" i="2"/>
  <c r="I610" i="2"/>
  <c r="H610" i="2"/>
  <c r="G610" i="2"/>
  <c r="F610" i="2"/>
  <c r="M610" i="2" s="1"/>
  <c r="E610" i="2"/>
  <c r="D610" i="2"/>
  <c r="P609" i="2"/>
  <c r="O609" i="2"/>
  <c r="L609" i="2"/>
  <c r="K609" i="2"/>
  <c r="I609" i="2"/>
  <c r="H609" i="2"/>
  <c r="G609" i="2"/>
  <c r="F609" i="2"/>
  <c r="E609" i="2"/>
  <c r="D609" i="2"/>
  <c r="P608" i="2"/>
  <c r="O608" i="2"/>
  <c r="L608" i="2"/>
  <c r="K608" i="2"/>
  <c r="I608" i="2"/>
  <c r="H608" i="2"/>
  <c r="G608" i="2"/>
  <c r="M608" i="2" s="1"/>
  <c r="F608" i="2"/>
  <c r="E608" i="2"/>
  <c r="D608" i="2"/>
  <c r="P607" i="2"/>
  <c r="O607" i="2"/>
  <c r="M607" i="2"/>
  <c r="L607" i="2"/>
  <c r="K607" i="2"/>
  <c r="I607" i="2"/>
  <c r="H607" i="2"/>
  <c r="G607" i="2"/>
  <c r="F607" i="2"/>
  <c r="E607" i="2"/>
  <c r="D607" i="2"/>
  <c r="P606" i="2"/>
  <c r="O606" i="2"/>
  <c r="L606" i="2"/>
  <c r="K606" i="2"/>
  <c r="I606" i="2"/>
  <c r="H606" i="2"/>
  <c r="G606" i="2"/>
  <c r="F606" i="2"/>
  <c r="M606" i="2" s="1"/>
  <c r="E606" i="2"/>
  <c r="D606" i="2"/>
  <c r="J606" i="2" s="1"/>
  <c r="P605" i="2"/>
  <c r="O605" i="2"/>
  <c r="L605" i="2"/>
  <c r="K605" i="2"/>
  <c r="I605" i="2"/>
  <c r="H605" i="2"/>
  <c r="G605" i="2"/>
  <c r="M605" i="2" s="1"/>
  <c r="F605" i="2"/>
  <c r="E605" i="2"/>
  <c r="D605" i="2"/>
  <c r="P604" i="2"/>
  <c r="O604" i="2"/>
  <c r="L604" i="2"/>
  <c r="K604" i="2"/>
  <c r="I604" i="2"/>
  <c r="H604" i="2"/>
  <c r="G604" i="2"/>
  <c r="F604" i="2"/>
  <c r="M604" i="2" s="1"/>
  <c r="E604" i="2"/>
  <c r="D604" i="2"/>
  <c r="P603" i="2"/>
  <c r="O603" i="2"/>
  <c r="L603" i="2"/>
  <c r="K603" i="2"/>
  <c r="I603" i="2"/>
  <c r="H603" i="2"/>
  <c r="G603" i="2"/>
  <c r="F603" i="2"/>
  <c r="E603" i="2"/>
  <c r="D603" i="2"/>
  <c r="P602" i="2"/>
  <c r="O602" i="2"/>
  <c r="L602" i="2"/>
  <c r="K602" i="2"/>
  <c r="I602" i="2"/>
  <c r="H602" i="2"/>
  <c r="G602" i="2"/>
  <c r="F602" i="2"/>
  <c r="E602" i="2"/>
  <c r="C602" i="2" s="1"/>
  <c r="D602" i="2"/>
  <c r="P601" i="2"/>
  <c r="O601" i="2"/>
  <c r="L601" i="2"/>
  <c r="K601" i="2"/>
  <c r="I601" i="2"/>
  <c r="H601" i="2"/>
  <c r="G601" i="2"/>
  <c r="F601" i="2"/>
  <c r="E601" i="2"/>
  <c r="D601" i="2"/>
  <c r="P600" i="2"/>
  <c r="O600" i="2"/>
  <c r="M600" i="2"/>
  <c r="L600" i="2"/>
  <c r="K600" i="2"/>
  <c r="I600" i="2"/>
  <c r="H600" i="2"/>
  <c r="G600" i="2"/>
  <c r="F600" i="2"/>
  <c r="E600" i="2"/>
  <c r="D600" i="2"/>
  <c r="P599" i="2"/>
  <c r="O599" i="2"/>
  <c r="L599" i="2"/>
  <c r="K599" i="2"/>
  <c r="I599" i="2"/>
  <c r="H599" i="2"/>
  <c r="G599" i="2"/>
  <c r="F599" i="2"/>
  <c r="M599" i="2" s="1"/>
  <c r="E599" i="2"/>
  <c r="D599" i="2"/>
  <c r="P598" i="2"/>
  <c r="O598" i="2"/>
  <c r="L598" i="2"/>
  <c r="K598" i="2"/>
  <c r="I598" i="2"/>
  <c r="H598" i="2"/>
  <c r="G598" i="2"/>
  <c r="F598" i="2"/>
  <c r="M598" i="2" s="1"/>
  <c r="E598" i="2"/>
  <c r="D598" i="2"/>
  <c r="J598" i="2" s="1"/>
  <c r="P597" i="2"/>
  <c r="O597" i="2"/>
  <c r="L597" i="2"/>
  <c r="K597" i="2"/>
  <c r="I597" i="2"/>
  <c r="H597" i="2"/>
  <c r="G597" i="2"/>
  <c r="M597" i="2" s="1"/>
  <c r="F597" i="2"/>
  <c r="E597" i="2"/>
  <c r="D597" i="2"/>
  <c r="P596" i="2"/>
  <c r="O596" i="2"/>
  <c r="L596" i="2"/>
  <c r="K596" i="2"/>
  <c r="I596" i="2"/>
  <c r="H596" i="2"/>
  <c r="G596" i="2"/>
  <c r="F596" i="2"/>
  <c r="M596" i="2" s="1"/>
  <c r="E596" i="2"/>
  <c r="D596" i="2"/>
  <c r="J596" i="2" s="1"/>
  <c r="P595" i="2"/>
  <c r="O595" i="2"/>
  <c r="L595" i="2"/>
  <c r="K595" i="2"/>
  <c r="I595" i="2"/>
  <c r="H595" i="2"/>
  <c r="G595" i="2"/>
  <c r="F595" i="2"/>
  <c r="M595" i="2" s="1"/>
  <c r="E595" i="2"/>
  <c r="D595" i="2"/>
  <c r="P594" i="2"/>
  <c r="O594" i="2"/>
  <c r="L594" i="2"/>
  <c r="K594" i="2"/>
  <c r="I594" i="2"/>
  <c r="H594" i="2"/>
  <c r="G594" i="2"/>
  <c r="F594" i="2"/>
  <c r="E594" i="2"/>
  <c r="D594" i="2"/>
  <c r="J594" i="2" s="1"/>
  <c r="P593" i="2"/>
  <c r="O593" i="2"/>
  <c r="L593" i="2"/>
  <c r="K593" i="2"/>
  <c r="I593" i="2"/>
  <c r="H593" i="2"/>
  <c r="G593" i="2"/>
  <c r="F593" i="2"/>
  <c r="E593" i="2"/>
  <c r="D593" i="2"/>
  <c r="J593" i="2" s="1"/>
  <c r="P592" i="2"/>
  <c r="O592" i="2"/>
  <c r="M592" i="2"/>
  <c r="L592" i="2"/>
  <c r="K592" i="2"/>
  <c r="I592" i="2"/>
  <c r="H592" i="2"/>
  <c r="G592" i="2"/>
  <c r="F592" i="2"/>
  <c r="E592" i="2"/>
  <c r="D592" i="2"/>
  <c r="P591" i="2"/>
  <c r="O591" i="2"/>
  <c r="L591" i="2"/>
  <c r="K591" i="2"/>
  <c r="I591" i="2"/>
  <c r="H591" i="2"/>
  <c r="G591" i="2"/>
  <c r="F591" i="2"/>
  <c r="M591" i="2" s="1"/>
  <c r="E591" i="2"/>
  <c r="D591" i="2"/>
  <c r="P590" i="2"/>
  <c r="O590" i="2"/>
  <c r="L590" i="2"/>
  <c r="K590" i="2"/>
  <c r="I590" i="2"/>
  <c r="H590" i="2"/>
  <c r="G590" i="2"/>
  <c r="F590" i="2"/>
  <c r="M590" i="2" s="1"/>
  <c r="E590" i="2"/>
  <c r="D590" i="2"/>
  <c r="J590" i="2" s="1"/>
  <c r="P589" i="2"/>
  <c r="O589" i="2"/>
  <c r="L589" i="2"/>
  <c r="K589" i="2"/>
  <c r="I589" i="2"/>
  <c r="H589" i="2"/>
  <c r="G589" i="2"/>
  <c r="F589" i="2"/>
  <c r="E589" i="2"/>
  <c r="D589" i="2"/>
  <c r="P588" i="2"/>
  <c r="O588" i="2"/>
  <c r="L588" i="2"/>
  <c r="K588" i="2"/>
  <c r="I588" i="2"/>
  <c r="H588" i="2"/>
  <c r="G588" i="2"/>
  <c r="F588" i="2"/>
  <c r="M588" i="2" s="1"/>
  <c r="E588" i="2"/>
  <c r="D588" i="2"/>
  <c r="P587" i="2"/>
  <c r="O587" i="2"/>
  <c r="L587" i="2"/>
  <c r="K587" i="2"/>
  <c r="I587" i="2"/>
  <c r="H587" i="2"/>
  <c r="G587" i="2"/>
  <c r="F587" i="2"/>
  <c r="E587" i="2"/>
  <c r="D587" i="2"/>
  <c r="P586" i="2"/>
  <c r="O586" i="2"/>
  <c r="L586" i="2"/>
  <c r="K586" i="2"/>
  <c r="I586" i="2"/>
  <c r="H586" i="2"/>
  <c r="G586" i="2"/>
  <c r="F586" i="2"/>
  <c r="E586" i="2"/>
  <c r="D586" i="2"/>
  <c r="P585" i="2"/>
  <c r="O585" i="2"/>
  <c r="L585" i="2"/>
  <c r="K585" i="2"/>
  <c r="I585" i="2"/>
  <c r="H585" i="2"/>
  <c r="G585" i="2"/>
  <c r="M585" i="2" s="1"/>
  <c r="F585" i="2"/>
  <c r="E585" i="2"/>
  <c r="D585" i="2"/>
  <c r="P584" i="2"/>
  <c r="O584" i="2"/>
  <c r="L584" i="2"/>
  <c r="K584" i="2"/>
  <c r="I584" i="2"/>
  <c r="H584" i="2"/>
  <c r="G584" i="2"/>
  <c r="M584" i="2" s="1"/>
  <c r="F584" i="2"/>
  <c r="E584" i="2"/>
  <c r="D584" i="2"/>
  <c r="P583" i="2"/>
  <c r="O583" i="2"/>
  <c r="L583" i="2"/>
  <c r="K583" i="2"/>
  <c r="I583" i="2"/>
  <c r="H583" i="2"/>
  <c r="G583" i="2"/>
  <c r="F583" i="2"/>
  <c r="E583" i="2"/>
  <c r="C583" i="2" s="1"/>
  <c r="D583" i="2"/>
  <c r="P582" i="2"/>
  <c r="O582" i="2"/>
  <c r="L582" i="2"/>
  <c r="K582" i="2"/>
  <c r="I582" i="2"/>
  <c r="H582" i="2"/>
  <c r="G582" i="2"/>
  <c r="F582" i="2"/>
  <c r="E582" i="2"/>
  <c r="D582" i="2"/>
  <c r="J582" i="2" s="1"/>
  <c r="P581" i="2"/>
  <c r="O581" i="2"/>
  <c r="L581" i="2"/>
  <c r="K581" i="2"/>
  <c r="I581" i="2"/>
  <c r="H581" i="2"/>
  <c r="G581" i="2"/>
  <c r="F581" i="2"/>
  <c r="M581" i="2" s="1"/>
  <c r="E581" i="2"/>
  <c r="D581" i="2"/>
  <c r="J581" i="2" s="1"/>
  <c r="P580" i="2"/>
  <c r="O580" i="2"/>
  <c r="L580" i="2"/>
  <c r="K580" i="2"/>
  <c r="I580" i="2"/>
  <c r="H580" i="2"/>
  <c r="G580" i="2"/>
  <c r="F580" i="2"/>
  <c r="M580" i="2" s="1"/>
  <c r="E580" i="2"/>
  <c r="D580" i="2"/>
  <c r="P579" i="2"/>
  <c r="O579" i="2"/>
  <c r="L579" i="2"/>
  <c r="K579" i="2"/>
  <c r="I579" i="2"/>
  <c r="H579" i="2"/>
  <c r="G579" i="2"/>
  <c r="F579" i="2"/>
  <c r="M579" i="2" s="1"/>
  <c r="E579" i="2"/>
  <c r="C579" i="2" s="1"/>
  <c r="D579" i="2"/>
  <c r="P578" i="2"/>
  <c r="O578" i="2"/>
  <c r="L578" i="2"/>
  <c r="K578" i="2"/>
  <c r="I578" i="2"/>
  <c r="H578" i="2"/>
  <c r="G578" i="2"/>
  <c r="F578" i="2"/>
  <c r="E578" i="2"/>
  <c r="D578" i="2"/>
  <c r="J578" i="2" s="1"/>
  <c r="P577" i="2"/>
  <c r="O577" i="2"/>
  <c r="L577" i="2"/>
  <c r="K577" i="2"/>
  <c r="I577" i="2"/>
  <c r="H577" i="2"/>
  <c r="G577" i="2"/>
  <c r="F577" i="2"/>
  <c r="E577" i="2"/>
  <c r="D577" i="2"/>
  <c r="J577" i="2" s="1"/>
  <c r="P576" i="2"/>
  <c r="O576" i="2"/>
  <c r="M576" i="2"/>
  <c r="L576" i="2"/>
  <c r="K576" i="2"/>
  <c r="I576" i="2"/>
  <c r="H576" i="2"/>
  <c r="G576" i="2"/>
  <c r="F576" i="2"/>
  <c r="E576" i="2"/>
  <c r="D576" i="2"/>
  <c r="P575" i="2"/>
  <c r="O575" i="2"/>
  <c r="L575" i="2"/>
  <c r="K575" i="2"/>
  <c r="I575" i="2"/>
  <c r="H575" i="2"/>
  <c r="G575" i="2"/>
  <c r="F575" i="2"/>
  <c r="M575" i="2" s="1"/>
  <c r="E575" i="2"/>
  <c r="D575" i="2"/>
  <c r="P574" i="2"/>
  <c r="O574" i="2"/>
  <c r="L574" i="2"/>
  <c r="K574" i="2"/>
  <c r="I574" i="2"/>
  <c r="H574" i="2"/>
  <c r="N574" i="2" s="1"/>
  <c r="X574" i="2" s="1"/>
  <c r="G574" i="2"/>
  <c r="F574" i="2"/>
  <c r="M574" i="2" s="1"/>
  <c r="E574" i="2"/>
  <c r="D574" i="2"/>
  <c r="J574" i="2" s="1"/>
  <c r="P573" i="2"/>
  <c r="O573" i="2"/>
  <c r="M573" i="2"/>
  <c r="L573" i="2"/>
  <c r="K573" i="2"/>
  <c r="I573" i="2"/>
  <c r="H573" i="2"/>
  <c r="G573" i="2"/>
  <c r="F573" i="2"/>
  <c r="E573" i="2"/>
  <c r="D573" i="2"/>
  <c r="J573" i="2" s="1"/>
  <c r="P572" i="2"/>
  <c r="O572" i="2"/>
  <c r="L572" i="2"/>
  <c r="K572" i="2"/>
  <c r="I572" i="2"/>
  <c r="H572" i="2"/>
  <c r="G572" i="2"/>
  <c r="F572" i="2"/>
  <c r="E572" i="2"/>
  <c r="D572" i="2"/>
  <c r="P571" i="2"/>
  <c r="O571" i="2"/>
  <c r="L571" i="2"/>
  <c r="K571" i="2"/>
  <c r="I571" i="2"/>
  <c r="H571" i="2"/>
  <c r="G571" i="2"/>
  <c r="F571" i="2"/>
  <c r="M571" i="2" s="1"/>
  <c r="E571" i="2"/>
  <c r="D571" i="2"/>
  <c r="P570" i="2"/>
  <c r="O570" i="2"/>
  <c r="L570" i="2"/>
  <c r="K570" i="2"/>
  <c r="I570" i="2"/>
  <c r="H570" i="2"/>
  <c r="G570" i="2"/>
  <c r="F570" i="2"/>
  <c r="E570" i="2"/>
  <c r="D570" i="2"/>
  <c r="J570" i="2" s="1"/>
  <c r="P569" i="2"/>
  <c r="O569" i="2"/>
  <c r="L569" i="2"/>
  <c r="K569" i="2"/>
  <c r="I569" i="2"/>
  <c r="H569" i="2"/>
  <c r="G569" i="2"/>
  <c r="F569" i="2"/>
  <c r="E569" i="2"/>
  <c r="D569" i="2"/>
  <c r="P568" i="2"/>
  <c r="O568" i="2"/>
  <c r="M568" i="2"/>
  <c r="L568" i="2"/>
  <c r="K568" i="2"/>
  <c r="I568" i="2"/>
  <c r="H568" i="2"/>
  <c r="G568" i="2"/>
  <c r="F568" i="2"/>
  <c r="E568" i="2"/>
  <c r="D568" i="2"/>
  <c r="P567" i="2"/>
  <c r="O567" i="2"/>
  <c r="L567" i="2"/>
  <c r="K567" i="2"/>
  <c r="I567" i="2"/>
  <c r="H567" i="2"/>
  <c r="G567" i="2"/>
  <c r="F567" i="2"/>
  <c r="M567" i="2" s="1"/>
  <c r="E567" i="2"/>
  <c r="D567" i="2"/>
  <c r="P566" i="2"/>
  <c r="O566" i="2"/>
  <c r="L566" i="2"/>
  <c r="K566" i="2"/>
  <c r="I566" i="2"/>
  <c r="H566" i="2"/>
  <c r="G566" i="2"/>
  <c r="F566" i="2"/>
  <c r="M566" i="2" s="1"/>
  <c r="E566" i="2"/>
  <c r="D566" i="2"/>
  <c r="P565" i="2"/>
  <c r="O565" i="2"/>
  <c r="M565" i="2"/>
  <c r="L565" i="2"/>
  <c r="K565" i="2"/>
  <c r="I565" i="2"/>
  <c r="H565" i="2"/>
  <c r="G565" i="2"/>
  <c r="F565" i="2"/>
  <c r="E565" i="2"/>
  <c r="D565" i="2"/>
  <c r="P564" i="2"/>
  <c r="O564" i="2"/>
  <c r="M564" i="2"/>
  <c r="L564" i="2"/>
  <c r="K564" i="2"/>
  <c r="I564" i="2"/>
  <c r="H564" i="2"/>
  <c r="G564" i="2"/>
  <c r="F564" i="2"/>
  <c r="E564" i="2"/>
  <c r="D564" i="2"/>
  <c r="P563" i="2"/>
  <c r="O563" i="2"/>
  <c r="L563" i="2"/>
  <c r="K563" i="2"/>
  <c r="I563" i="2"/>
  <c r="H563" i="2"/>
  <c r="G563" i="2"/>
  <c r="F563" i="2"/>
  <c r="M563" i="2" s="1"/>
  <c r="E563" i="2"/>
  <c r="C563" i="2" s="1"/>
  <c r="D563" i="2"/>
  <c r="P562" i="2"/>
  <c r="O562" i="2"/>
  <c r="L562" i="2"/>
  <c r="K562" i="2"/>
  <c r="I562" i="2"/>
  <c r="H562" i="2"/>
  <c r="G562" i="2"/>
  <c r="C562" i="2" s="1"/>
  <c r="F562" i="2"/>
  <c r="E562" i="2"/>
  <c r="D562" i="2"/>
  <c r="P561" i="2"/>
  <c r="O561" i="2"/>
  <c r="L561" i="2"/>
  <c r="K561" i="2"/>
  <c r="I561" i="2"/>
  <c r="H561" i="2"/>
  <c r="G561" i="2"/>
  <c r="M561" i="2" s="1"/>
  <c r="F561" i="2"/>
  <c r="E561" i="2"/>
  <c r="D561" i="2"/>
  <c r="P560" i="2"/>
  <c r="O560" i="2"/>
  <c r="M560" i="2"/>
  <c r="L560" i="2"/>
  <c r="K560" i="2"/>
  <c r="I560" i="2"/>
  <c r="H560" i="2"/>
  <c r="G560" i="2"/>
  <c r="F560" i="2"/>
  <c r="E560" i="2"/>
  <c r="D560" i="2"/>
  <c r="P559" i="2"/>
  <c r="O559" i="2"/>
  <c r="L559" i="2"/>
  <c r="K559" i="2"/>
  <c r="I559" i="2"/>
  <c r="H559" i="2"/>
  <c r="G559" i="2"/>
  <c r="F559" i="2"/>
  <c r="M559" i="2" s="1"/>
  <c r="E559" i="2"/>
  <c r="D559" i="2"/>
  <c r="P558" i="2"/>
  <c r="O558" i="2"/>
  <c r="L558" i="2"/>
  <c r="K558" i="2"/>
  <c r="I558" i="2"/>
  <c r="H558" i="2"/>
  <c r="G558" i="2"/>
  <c r="F558" i="2"/>
  <c r="E558" i="2"/>
  <c r="D558" i="2"/>
  <c r="P557" i="2"/>
  <c r="O557" i="2"/>
  <c r="M557" i="2"/>
  <c r="L557" i="2"/>
  <c r="K557" i="2"/>
  <c r="I557" i="2"/>
  <c r="H557" i="2"/>
  <c r="G557" i="2"/>
  <c r="F557" i="2"/>
  <c r="E557" i="2"/>
  <c r="D557" i="2"/>
  <c r="P556" i="2"/>
  <c r="O556" i="2"/>
  <c r="L556" i="2"/>
  <c r="K556" i="2"/>
  <c r="I556" i="2"/>
  <c r="H556" i="2"/>
  <c r="G556" i="2"/>
  <c r="M556" i="2" s="1"/>
  <c r="F556" i="2"/>
  <c r="E556" i="2"/>
  <c r="D556" i="2"/>
  <c r="P555" i="2"/>
  <c r="O555" i="2"/>
  <c r="L555" i="2"/>
  <c r="K555" i="2"/>
  <c r="I555" i="2"/>
  <c r="H555" i="2"/>
  <c r="G555" i="2"/>
  <c r="F555" i="2"/>
  <c r="E555" i="2"/>
  <c r="C555" i="2" s="1"/>
  <c r="D555" i="2"/>
  <c r="P554" i="2"/>
  <c r="O554" i="2"/>
  <c r="L554" i="2"/>
  <c r="K554" i="2"/>
  <c r="I554" i="2"/>
  <c r="H554" i="2"/>
  <c r="G554" i="2"/>
  <c r="F554" i="2"/>
  <c r="E554" i="2"/>
  <c r="D554" i="2"/>
  <c r="J554" i="2" s="1"/>
  <c r="P553" i="2"/>
  <c r="O553" i="2"/>
  <c r="L553" i="2"/>
  <c r="K553" i="2"/>
  <c r="I553" i="2"/>
  <c r="H553" i="2"/>
  <c r="G553" i="2"/>
  <c r="F553" i="2"/>
  <c r="E553" i="2"/>
  <c r="C553" i="2" s="1"/>
  <c r="D553" i="2"/>
  <c r="P552" i="2"/>
  <c r="O552" i="2"/>
  <c r="L552" i="2"/>
  <c r="K552" i="2"/>
  <c r="I552" i="2"/>
  <c r="H552" i="2"/>
  <c r="G552" i="2"/>
  <c r="M552" i="2" s="1"/>
  <c r="F552" i="2"/>
  <c r="E552" i="2"/>
  <c r="D552" i="2"/>
  <c r="P551" i="2"/>
  <c r="O551" i="2"/>
  <c r="L551" i="2"/>
  <c r="K551" i="2"/>
  <c r="I551" i="2"/>
  <c r="H551" i="2"/>
  <c r="G551" i="2"/>
  <c r="F551" i="2"/>
  <c r="E551" i="2"/>
  <c r="D551" i="2"/>
  <c r="P550" i="2"/>
  <c r="O550" i="2"/>
  <c r="L550" i="2"/>
  <c r="K550" i="2"/>
  <c r="I550" i="2"/>
  <c r="H550" i="2"/>
  <c r="G550" i="2"/>
  <c r="F550" i="2"/>
  <c r="E550" i="2"/>
  <c r="D550" i="2"/>
  <c r="J550" i="2" s="1"/>
  <c r="P549" i="2"/>
  <c r="O549" i="2"/>
  <c r="L549" i="2"/>
  <c r="K549" i="2"/>
  <c r="I549" i="2"/>
  <c r="H549" i="2"/>
  <c r="G549" i="2"/>
  <c r="M549" i="2" s="1"/>
  <c r="F549" i="2"/>
  <c r="E549" i="2"/>
  <c r="D549" i="2"/>
  <c r="P548" i="2"/>
  <c r="O548" i="2"/>
  <c r="M548" i="2"/>
  <c r="L548" i="2"/>
  <c r="K548" i="2"/>
  <c r="I548" i="2"/>
  <c r="H548" i="2"/>
  <c r="G548" i="2"/>
  <c r="F548" i="2"/>
  <c r="E548" i="2"/>
  <c r="D548" i="2"/>
  <c r="P547" i="2"/>
  <c r="O547" i="2"/>
  <c r="L547" i="2"/>
  <c r="K547" i="2"/>
  <c r="I547" i="2"/>
  <c r="H547" i="2"/>
  <c r="G547" i="2"/>
  <c r="F547" i="2"/>
  <c r="E547" i="2"/>
  <c r="D547" i="2"/>
  <c r="P546" i="2"/>
  <c r="O546" i="2"/>
  <c r="L546" i="2"/>
  <c r="K546" i="2"/>
  <c r="I546" i="2"/>
  <c r="H546" i="2"/>
  <c r="G546" i="2"/>
  <c r="F546" i="2"/>
  <c r="E546" i="2"/>
  <c r="D546" i="2"/>
  <c r="J546" i="2" s="1"/>
  <c r="P545" i="2"/>
  <c r="O545" i="2"/>
  <c r="L545" i="2"/>
  <c r="K545" i="2"/>
  <c r="I545" i="2"/>
  <c r="H545" i="2"/>
  <c r="G545" i="2"/>
  <c r="F545" i="2"/>
  <c r="E545" i="2"/>
  <c r="D545" i="2"/>
  <c r="J545" i="2" s="1"/>
  <c r="P544" i="2"/>
  <c r="O544" i="2"/>
  <c r="L544" i="2"/>
  <c r="K544" i="2"/>
  <c r="I544" i="2"/>
  <c r="H544" i="2"/>
  <c r="G544" i="2"/>
  <c r="F544" i="2"/>
  <c r="M544" i="2" s="1"/>
  <c r="E544" i="2"/>
  <c r="D544" i="2"/>
  <c r="P543" i="2"/>
  <c r="O543" i="2"/>
  <c r="L543" i="2"/>
  <c r="K543" i="2"/>
  <c r="I543" i="2"/>
  <c r="H543" i="2"/>
  <c r="G543" i="2"/>
  <c r="F543" i="2"/>
  <c r="E543" i="2"/>
  <c r="D543" i="2"/>
  <c r="P542" i="2"/>
  <c r="O542" i="2"/>
  <c r="L542" i="2"/>
  <c r="K542" i="2"/>
  <c r="I542" i="2"/>
  <c r="H542" i="2"/>
  <c r="G542" i="2"/>
  <c r="F542" i="2"/>
  <c r="M542" i="2" s="1"/>
  <c r="E542" i="2"/>
  <c r="D542" i="2"/>
  <c r="J542" i="2" s="1"/>
  <c r="P541" i="2"/>
  <c r="O541" i="2"/>
  <c r="L541" i="2"/>
  <c r="K541" i="2"/>
  <c r="I541" i="2"/>
  <c r="H541" i="2"/>
  <c r="G541" i="2"/>
  <c r="F541" i="2"/>
  <c r="M541" i="2" s="1"/>
  <c r="E541" i="2"/>
  <c r="D541" i="2"/>
  <c r="P540" i="2"/>
  <c r="O540" i="2"/>
  <c r="M540" i="2"/>
  <c r="L540" i="2"/>
  <c r="K540" i="2"/>
  <c r="I540" i="2"/>
  <c r="H540" i="2"/>
  <c r="G540" i="2"/>
  <c r="F540" i="2"/>
  <c r="E540" i="2"/>
  <c r="D540" i="2"/>
  <c r="P539" i="2"/>
  <c r="O539" i="2"/>
  <c r="L539" i="2"/>
  <c r="K539" i="2"/>
  <c r="I539" i="2"/>
  <c r="H539" i="2"/>
  <c r="G539" i="2"/>
  <c r="F539" i="2"/>
  <c r="M539" i="2" s="1"/>
  <c r="E539" i="2"/>
  <c r="D539" i="2"/>
  <c r="P538" i="2"/>
  <c r="O538" i="2"/>
  <c r="L538" i="2"/>
  <c r="K538" i="2"/>
  <c r="I538" i="2"/>
  <c r="H538" i="2"/>
  <c r="G538" i="2"/>
  <c r="F538" i="2"/>
  <c r="M538" i="2" s="1"/>
  <c r="E538" i="2"/>
  <c r="D538" i="2"/>
  <c r="J538" i="2" s="1"/>
  <c r="P537" i="2"/>
  <c r="O537" i="2"/>
  <c r="L537" i="2"/>
  <c r="K537" i="2"/>
  <c r="I537" i="2"/>
  <c r="H537" i="2"/>
  <c r="G537" i="2"/>
  <c r="F537" i="2"/>
  <c r="E537" i="2"/>
  <c r="D537" i="2"/>
  <c r="P536" i="2"/>
  <c r="O536" i="2"/>
  <c r="L536" i="2"/>
  <c r="K536" i="2"/>
  <c r="I536" i="2"/>
  <c r="H536" i="2"/>
  <c r="G536" i="2"/>
  <c r="F536" i="2"/>
  <c r="M536" i="2" s="1"/>
  <c r="E536" i="2"/>
  <c r="D536" i="2"/>
  <c r="P535" i="2"/>
  <c r="O535" i="2"/>
  <c r="L535" i="2"/>
  <c r="K535" i="2"/>
  <c r="I535" i="2"/>
  <c r="H535" i="2"/>
  <c r="G535" i="2"/>
  <c r="F535" i="2"/>
  <c r="E535" i="2"/>
  <c r="D535" i="2"/>
  <c r="P534" i="2"/>
  <c r="O534" i="2"/>
  <c r="L534" i="2"/>
  <c r="K534" i="2"/>
  <c r="I534" i="2"/>
  <c r="H534" i="2"/>
  <c r="G534" i="2"/>
  <c r="F534" i="2"/>
  <c r="M534" i="2" s="1"/>
  <c r="E534" i="2"/>
  <c r="D534" i="2"/>
  <c r="J534" i="2" s="1"/>
  <c r="P533" i="2"/>
  <c r="O533" i="2"/>
  <c r="L533" i="2"/>
  <c r="K533" i="2"/>
  <c r="I533" i="2"/>
  <c r="H533" i="2"/>
  <c r="G533" i="2"/>
  <c r="M533" i="2" s="1"/>
  <c r="F533" i="2"/>
  <c r="E533" i="2"/>
  <c r="D533" i="2"/>
  <c r="P532" i="2"/>
  <c r="O532" i="2"/>
  <c r="M532" i="2"/>
  <c r="L532" i="2"/>
  <c r="K532" i="2"/>
  <c r="I532" i="2"/>
  <c r="H532" i="2"/>
  <c r="G532" i="2"/>
  <c r="F532" i="2"/>
  <c r="E532" i="2"/>
  <c r="D532" i="2"/>
  <c r="P531" i="2"/>
  <c r="O531" i="2"/>
  <c r="L531" i="2"/>
  <c r="K531" i="2"/>
  <c r="I531" i="2"/>
  <c r="H531" i="2"/>
  <c r="G531" i="2"/>
  <c r="F531" i="2"/>
  <c r="M531" i="2" s="1"/>
  <c r="E531" i="2"/>
  <c r="D531" i="2"/>
  <c r="P530" i="2"/>
  <c r="O530" i="2"/>
  <c r="L530" i="2"/>
  <c r="K530" i="2"/>
  <c r="I530" i="2"/>
  <c r="H530" i="2"/>
  <c r="G530" i="2"/>
  <c r="F530" i="2"/>
  <c r="M530" i="2" s="1"/>
  <c r="E530" i="2"/>
  <c r="D530" i="2"/>
  <c r="J530" i="2" s="1"/>
  <c r="P529" i="2"/>
  <c r="O529" i="2"/>
  <c r="L529" i="2"/>
  <c r="K529" i="2"/>
  <c r="I529" i="2"/>
  <c r="H529" i="2"/>
  <c r="G529" i="2"/>
  <c r="F529" i="2"/>
  <c r="E529" i="2"/>
  <c r="D529" i="2"/>
  <c r="P528" i="2"/>
  <c r="O528" i="2"/>
  <c r="L528" i="2"/>
  <c r="K528" i="2"/>
  <c r="I528" i="2"/>
  <c r="H528" i="2"/>
  <c r="G528" i="2"/>
  <c r="F528" i="2"/>
  <c r="M528" i="2" s="1"/>
  <c r="E528" i="2"/>
  <c r="D528" i="2"/>
  <c r="P527" i="2"/>
  <c r="O527" i="2"/>
  <c r="L527" i="2"/>
  <c r="K527" i="2"/>
  <c r="I527" i="2"/>
  <c r="H527" i="2"/>
  <c r="G527" i="2"/>
  <c r="F527" i="2"/>
  <c r="E527" i="2"/>
  <c r="D527" i="2"/>
  <c r="P526" i="2"/>
  <c r="O526" i="2"/>
  <c r="L526" i="2"/>
  <c r="K526" i="2"/>
  <c r="I526" i="2"/>
  <c r="H526" i="2"/>
  <c r="G526" i="2"/>
  <c r="F526" i="2"/>
  <c r="M526" i="2" s="1"/>
  <c r="E526" i="2"/>
  <c r="D526" i="2"/>
  <c r="J526" i="2" s="1"/>
  <c r="C526" i="2"/>
  <c r="P525" i="2"/>
  <c r="O525" i="2"/>
  <c r="L525" i="2"/>
  <c r="K525" i="2"/>
  <c r="I525" i="2"/>
  <c r="H525" i="2"/>
  <c r="G525" i="2"/>
  <c r="F525" i="2"/>
  <c r="E525" i="2"/>
  <c r="D525" i="2"/>
  <c r="P524" i="2"/>
  <c r="O524" i="2"/>
  <c r="L524" i="2"/>
  <c r="K524" i="2"/>
  <c r="I524" i="2"/>
  <c r="H524" i="2"/>
  <c r="G524" i="2"/>
  <c r="F524" i="2"/>
  <c r="M524" i="2" s="1"/>
  <c r="E524" i="2"/>
  <c r="D524" i="2"/>
  <c r="P523" i="2"/>
  <c r="O523" i="2"/>
  <c r="L523" i="2"/>
  <c r="K523" i="2"/>
  <c r="I523" i="2"/>
  <c r="H523" i="2"/>
  <c r="G523" i="2"/>
  <c r="F523" i="2"/>
  <c r="E523" i="2"/>
  <c r="D523" i="2"/>
  <c r="P522" i="2"/>
  <c r="O522" i="2"/>
  <c r="L522" i="2"/>
  <c r="K522" i="2"/>
  <c r="I522" i="2"/>
  <c r="H522" i="2"/>
  <c r="G522" i="2"/>
  <c r="F522" i="2"/>
  <c r="M522" i="2" s="1"/>
  <c r="E522" i="2"/>
  <c r="D522" i="2"/>
  <c r="P521" i="2"/>
  <c r="O521" i="2"/>
  <c r="L521" i="2"/>
  <c r="K521" i="2"/>
  <c r="I521" i="2"/>
  <c r="H521" i="2"/>
  <c r="G521" i="2"/>
  <c r="M521" i="2" s="1"/>
  <c r="F521" i="2"/>
  <c r="E521" i="2"/>
  <c r="D521" i="2"/>
  <c r="P520" i="2"/>
  <c r="O520" i="2"/>
  <c r="L520" i="2"/>
  <c r="K520" i="2"/>
  <c r="I520" i="2"/>
  <c r="H520" i="2"/>
  <c r="G520" i="2"/>
  <c r="F520" i="2"/>
  <c r="E520" i="2"/>
  <c r="D520" i="2"/>
  <c r="P519" i="2"/>
  <c r="O519" i="2"/>
  <c r="L519" i="2"/>
  <c r="K519" i="2"/>
  <c r="I519" i="2"/>
  <c r="H519" i="2"/>
  <c r="G519" i="2"/>
  <c r="F519" i="2"/>
  <c r="E519" i="2"/>
  <c r="D519" i="2"/>
  <c r="C519" i="2" s="1"/>
  <c r="P518" i="2"/>
  <c r="O518" i="2"/>
  <c r="L518" i="2"/>
  <c r="K518" i="2"/>
  <c r="I518" i="2"/>
  <c r="H518" i="2"/>
  <c r="G518" i="2"/>
  <c r="F518" i="2"/>
  <c r="E518" i="2"/>
  <c r="D518" i="2"/>
  <c r="J518" i="2" s="1"/>
  <c r="P517" i="2"/>
  <c r="O517" i="2"/>
  <c r="L517" i="2"/>
  <c r="K517" i="2"/>
  <c r="I517" i="2"/>
  <c r="H517" i="2"/>
  <c r="G517" i="2"/>
  <c r="M517" i="2" s="1"/>
  <c r="F517" i="2"/>
  <c r="E517" i="2"/>
  <c r="D517" i="2"/>
  <c r="P516" i="2"/>
  <c r="O516" i="2"/>
  <c r="L516" i="2"/>
  <c r="K516" i="2"/>
  <c r="I516" i="2"/>
  <c r="H516" i="2"/>
  <c r="G516" i="2"/>
  <c r="F516" i="2"/>
  <c r="E516" i="2"/>
  <c r="D516" i="2"/>
  <c r="P515" i="2"/>
  <c r="O515" i="2"/>
  <c r="L515" i="2"/>
  <c r="K515" i="2"/>
  <c r="I515" i="2"/>
  <c r="H515" i="2"/>
  <c r="G515" i="2"/>
  <c r="F515" i="2"/>
  <c r="M515" i="2" s="1"/>
  <c r="E515" i="2"/>
  <c r="D515" i="2"/>
  <c r="P514" i="2"/>
  <c r="O514" i="2"/>
  <c r="L514" i="2"/>
  <c r="K514" i="2"/>
  <c r="I514" i="2"/>
  <c r="H514" i="2"/>
  <c r="G514" i="2"/>
  <c r="M514" i="2" s="1"/>
  <c r="F514" i="2"/>
  <c r="E514" i="2"/>
  <c r="D514" i="2"/>
  <c r="P513" i="2"/>
  <c r="O513" i="2"/>
  <c r="L513" i="2"/>
  <c r="K513" i="2"/>
  <c r="I513" i="2"/>
  <c r="H513" i="2"/>
  <c r="G513" i="2"/>
  <c r="F513" i="2"/>
  <c r="M513" i="2" s="1"/>
  <c r="E513" i="2"/>
  <c r="D513" i="2"/>
  <c r="P512" i="2"/>
  <c r="O512" i="2"/>
  <c r="L512" i="2"/>
  <c r="K512" i="2"/>
  <c r="I512" i="2"/>
  <c r="H512" i="2"/>
  <c r="G512" i="2"/>
  <c r="F512" i="2"/>
  <c r="M512" i="2" s="1"/>
  <c r="E512" i="2"/>
  <c r="C512" i="2" s="1"/>
  <c r="D512" i="2"/>
  <c r="P511" i="2"/>
  <c r="O511" i="2"/>
  <c r="L511" i="2"/>
  <c r="K511" i="2"/>
  <c r="I511" i="2"/>
  <c r="H511" i="2"/>
  <c r="G511" i="2"/>
  <c r="F511" i="2"/>
  <c r="E511" i="2"/>
  <c r="D511" i="2"/>
  <c r="J511" i="2" s="1"/>
  <c r="P510" i="2"/>
  <c r="O510" i="2"/>
  <c r="L510" i="2"/>
  <c r="K510" i="2"/>
  <c r="I510" i="2"/>
  <c r="H510" i="2"/>
  <c r="G510" i="2"/>
  <c r="M510" i="2" s="1"/>
  <c r="F510" i="2"/>
  <c r="E510" i="2"/>
  <c r="C510" i="2" s="1"/>
  <c r="D510" i="2"/>
  <c r="P509" i="2"/>
  <c r="O509" i="2"/>
  <c r="L509" i="2"/>
  <c r="K509" i="2"/>
  <c r="I509" i="2"/>
  <c r="H509" i="2"/>
  <c r="G509" i="2"/>
  <c r="F509" i="2"/>
  <c r="M509" i="2" s="1"/>
  <c r="E509" i="2"/>
  <c r="D509" i="2"/>
  <c r="P508" i="2"/>
  <c r="O508" i="2"/>
  <c r="L508" i="2"/>
  <c r="K508" i="2"/>
  <c r="I508" i="2"/>
  <c r="H508" i="2"/>
  <c r="G508" i="2"/>
  <c r="F508" i="2"/>
  <c r="E508" i="2"/>
  <c r="D508" i="2"/>
  <c r="P507" i="2"/>
  <c r="O507" i="2"/>
  <c r="L507" i="2"/>
  <c r="K507" i="2"/>
  <c r="I507" i="2"/>
  <c r="H507" i="2"/>
  <c r="G507" i="2"/>
  <c r="C507" i="2" s="1"/>
  <c r="F507" i="2"/>
  <c r="E507" i="2"/>
  <c r="D507" i="2"/>
  <c r="P506" i="2"/>
  <c r="O506" i="2"/>
  <c r="L506" i="2"/>
  <c r="K506" i="2"/>
  <c r="I506" i="2"/>
  <c r="H506" i="2"/>
  <c r="G506" i="2"/>
  <c r="M506" i="2" s="1"/>
  <c r="F506" i="2"/>
  <c r="E506" i="2"/>
  <c r="D506" i="2"/>
  <c r="J506" i="2" s="1"/>
  <c r="P505" i="2"/>
  <c r="O505" i="2"/>
  <c r="M505" i="2"/>
  <c r="L505" i="2"/>
  <c r="K505" i="2"/>
  <c r="I505" i="2"/>
  <c r="H505" i="2"/>
  <c r="G505" i="2"/>
  <c r="F505" i="2"/>
  <c r="E505" i="2"/>
  <c r="D505" i="2"/>
  <c r="P504" i="2"/>
  <c r="O504" i="2"/>
  <c r="L504" i="2"/>
  <c r="K504" i="2"/>
  <c r="I504" i="2"/>
  <c r="H504" i="2"/>
  <c r="G504" i="2"/>
  <c r="F504" i="2"/>
  <c r="M504" i="2" s="1"/>
  <c r="E504" i="2"/>
  <c r="D504" i="2"/>
  <c r="P503" i="2"/>
  <c r="O503" i="2"/>
  <c r="L503" i="2"/>
  <c r="K503" i="2"/>
  <c r="I503" i="2"/>
  <c r="H503" i="2"/>
  <c r="G503" i="2"/>
  <c r="F503" i="2"/>
  <c r="E503" i="2"/>
  <c r="D503" i="2"/>
  <c r="J503" i="2" s="1"/>
  <c r="P502" i="2"/>
  <c r="O502" i="2"/>
  <c r="L502" i="2"/>
  <c r="K502" i="2"/>
  <c r="I502" i="2"/>
  <c r="H502" i="2"/>
  <c r="G502" i="2"/>
  <c r="F502" i="2"/>
  <c r="M502" i="2" s="1"/>
  <c r="E502" i="2"/>
  <c r="C502" i="2" s="1"/>
  <c r="D502" i="2"/>
  <c r="P501" i="2"/>
  <c r="O501" i="2"/>
  <c r="L501" i="2"/>
  <c r="K501" i="2"/>
  <c r="I501" i="2"/>
  <c r="H501" i="2"/>
  <c r="G501" i="2"/>
  <c r="M501" i="2" s="1"/>
  <c r="F501" i="2"/>
  <c r="E501" i="2"/>
  <c r="D501" i="2"/>
  <c r="P500" i="2"/>
  <c r="O500" i="2"/>
  <c r="L500" i="2"/>
  <c r="K500" i="2"/>
  <c r="I500" i="2"/>
  <c r="H500" i="2"/>
  <c r="G500" i="2"/>
  <c r="F500" i="2"/>
  <c r="E500" i="2"/>
  <c r="D500" i="2"/>
  <c r="P499" i="2"/>
  <c r="O499" i="2"/>
  <c r="L499" i="2"/>
  <c r="K499" i="2"/>
  <c r="I499" i="2"/>
  <c r="H499" i="2"/>
  <c r="G499" i="2"/>
  <c r="F499" i="2"/>
  <c r="M499" i="2" s="1"/>
  <c r="E499" i="2"/>
  <c r="D499" i="2"/>
  <c r="P498" i="2"/>
  <c r="O498" i="2"/>
  <c r="L498" i="2"/>
  <c r="K498" i="2"/>
  <c r="I498" i="2"/>
  <c r="H498" i="2"/>
  <c r="G498" i="2"/>
  <c r="M498" i="2" s="1"/>
  <c r="F498" i="2"/>
  <c r="E498" i="2"/>
  <c r="D498" i="2"/>
  <c r="P497" i="2"/>
  <c r="O497" i="2"/>
  <c r="L497" i="2"/>
  <c r="K497" i="2"/>
  <c r="I497" i="2"/>
  <c r="H497" i="2"/>
  <c r="G497" i="2"/>
  <c r="F497" i="2"/>
  <c r="M497" i="2" s="1"/>
  <c r="E497" i="2"/>
  <c r="D497" i="2"/>
  <c r="P496" i="2"/>
  <c r="O496" i="2"/>
  <c r="L496" i="2"/>
  <c r="K496" i="2"/>
  <c r="I496" i="2"/>
  <c r="H496" i="2"/>
  <c r="G496" i="2"/>
  <c r="F496" i="2"/>
  <c r="M496" i="2" s="1"/>
  <c r="E496" i="2"/>
  <c r="C496" i="2" s="1"/>
  <c r="D496" i="2"/>
  <c r="P495" i="2"/>
  <c r="O495" i="2"/>
  <c r="L495" i="2"/>
  <c r="K495" i="2"/>
  <c r="I495" i="2"/>
  <c r="H495" i="2"/>
  <c r="G495" i="2"/>
  <c r="F495" i="2"/>
  <c r="E495" i="2"/>
  <c r="D495" i="2"/>
  <c r="J495" i="2" s="1"/>
  <c r="P494" i="2"/>
  <c r="O494" i="2"/>
  <c r="L494" i="2"/>
  <c r="K494" i="2"/>
  <c r="I494" i="2"/>
  <c r="H494" i="2"/>
  <c r="G494" i="2"/>
  <c r="M494" i="2" s="1"/>
  <c r="F494" i="2"/>
  <c r="E494" i="2"/>
  <c r="D494" i="2"/>
  <c r="P493" i="2"/>
  <c r="O493" i="2"/>
  <c r="L493" i="2"/>
  <c r="K493" i="2"/>
  <c r="I493" i="2"/>
  <c r="H493" i="2"/>
  <c r="G493" i="2"/>
  <c r="F493" i="2"/>
  <c r="M493" i="2" s="1"/>
  <c r="E493" i="2"/>
  <c r="D493" i="2"/>
  <c r="P492" i="2"/>
  <c r="O492" i="2"/>
  <c r="L492" i="2"/>
  <c r="K492" i="2"/>
  <c r="I492" i="2"/>
  <c r="H492" i="2"/>
  <c r="G492" i="2"/>
  <c r="F492" i="2"/>
  <c r="E492" i="2"/>
  <c r="D492" i="2"/>
  <c r="P491" i="2"/>
  <c r="O491" i="2"/>
  <c r="L491" i="2"/>
  <c r="K491" i="2"/>
  <c r="I491" i="2"/>
  <c r="H491" i="2"/>
  <c r="G491" i="2"/>
  <c r="C491" i="2" s="1"/>
  <c r="F491" i="2"/>
  <c r="E491" i="2"/>
  <c r="D491" i="2"/>
  <c r="P490" i="2"/>
  <c r="O490" i="2"/>
  <c r="L490" i="2"/>
  <c r="K490" i="2"/>
  <c r="I490" i="2"/>
  <c r="H490" i="2"/>
  <c r="G490" i="2"/>
  <c r="M490" i="2" s="1"/>
  <c r="F490" i="2"/>
  <c r="E490" i="2"/>
  <c r="D490" i="2"/>
  <c r="J490" i="2" s="1"/>
  <c r="P489" i="2"/>
  <c r="O489" i="2"/>
  <c r="L489" i="2"/>
  <c r="K489" i="2"/>
  <c r="I489" i="2"/>
  <c r="H489" i="2"/>
  <c r="G489" i="2"/>
  <c r="F489" i="2"/>
  <c r="M489" i="2" s="1"/>
  <c r="E489" i="2"/>
  <c r="D489" i="2"/>
  <c r="P488" i="2"/>
  <c r="O488" i="2"/>
  <c r="L488" i="2"/>
  <c r="K488" i="2"/>
  <c r="I488" i="2"/>
  <c r="H488" i="2"/>
  <c r="G488" i="2"/>
  <c r="F488" i="2"/>
  <c r="M488" i="2" s="1"/>
  <c r="E488" i="2"/>
  <c r="D488" i="2"/>
  <c r="P487" i="2"/>
  <c r="O487" i="2"/>
  <c r="L487" i="2"/>
  <c r="K487" i="2"/>
  <c r="I487" i="2"/>
  <c r="H487" i="2"/>
  <c r="G487" i="2"/>
  <c r="F487" i="2"/>
  <c r="E487" i="2"/>
  <c r="D487" i="2"/>
  <c r="J487" i="2" s="1"/>
  <c r="P486" i="2"/>
  <c r="O486" i="2"/>
  <c r="L486" i="2"/>
  <c r="K486" i="2"/>
  <c r="I486" i="2"/>
  <c r="H486" i="2"/>
  <c r="G486" i="2"/>
  <c r="F486" i="2"/>
  <c r="M486" i="2" s="1"/>
  <c r="E486" i="2"/>
  <c r="D486" i="2"/>
  <c r="P485" i="2"/>
  <c r="O485" i="2"/>
  <c r="L485" i="2"/>
  <c r="K485" i="2"/>
  <c r="I485" i="2"/>
  <c r="H485" i="2"/>
  <c r="G485" i="2"/>
  <c r="M485" i="2" s="1"/>
  <c r="F485" i="2"/>
  <c r="E485" i="2"/>
  <c r="D485" i="2"/>
  <c r="P484" i="2"/>
  <c r="O484" i="2"/>
  <c r="L484" i="2"/>
  <c r="K484" i="2"/>
  <c r="I484" i="2"/>
  <c r="H484" i="2"/>
  <c r="G484" i="2"/>
  <c r="F484" i="2"/>
  <c r="E484" i="2"/>
  <c r="D484" i="2"/>
  <c r="P483" i="2"/>
  <c r="O483" i="2"/>
  <c r="L483" i="2"/>
  <c r="K483" i="2"/>
  <c r="I483" i="2"/>
  <c r="H483" i="2"/>
  <c r="G483" i="2"/>
  <c r="F483" i="2"/>
  <c r="M483" i="2" s="1"/>
  <c r="E483" i="2"/>
  <c r="D483" i="2"/>
  <c r="P482" i="2"/>
  <c r="O482" i="2"/>
  <c r="L482" i="2"/>
  <c r="K482" i="2"/>
  <c r="I482" i="2"/>
  <c r="H482" i="2"/>
  <c r="G482" i="2"/>
  <c r="F482" i="2"/>
  <c r="E482" i="2"/>
  <c r="D482" i="2"/>
  <c r="J482" i="2" s="1"/>
  <c r="P481" i="2"/>
  <c r="O481" i="2"/>
  <c r="L481" i="2"/>
  <c r="K481" i="2"/>
  <c r="I481" i="2"/>
  <c r="H481" i="2"/>
  <c r="G481" i="2"/>
  <c r="M481" i="2" s="1"/>
  <c r="F481" i="2"/>
  <c r="E481" i="2"/>
  <c r="D481" i="2"/>
  <c r="P480" i="2"/>
  <c r="O480" i="2"/>
  <c r="L480" i="2"/>
  <c r="K480" i="2"/>
  <c r="I480" i="2"/>
  <c r="H480" i="2"/>
  <c r="G480" i="2"/>
  <c r="F480" i="2"/>
  <c r="M480" i="2" s="1"/>
  <c r="E480" i="2"/>
  <c r="D480" i="2"/>
  <c r="P479" i="2"/>
  <c r="O479" i="2"/>
  <c r="L479" i="2"/>
  <c r="K479" i="2"/>
  <c r="I479" i="2"/>
  <c r="H479" i="2"/>
  <c r="G479" i="2"/>
  <c r="F479" i="2"/>
  <c r="E479" i="2"/>
  <c r="D479" i="2"/>
  <c r="P478" i="2"/>
  <c r="O478" i="2"/>
  <c r="L478" i="2"/>
  <c r="K478" i="2"/>
  <c r="I478" i="2"/>
  <c r="H478" i="2"/>
  <c r="G478" i="2"/>
  <c r="F478" i="2"/>
  <c r="M478" i="2" s="1"/>
  <c r="E478" i="2"/>
  <c r="D478" i="2"/>
  <c r="J478" i="2" s="1"/>
  <c r="C478" i="2"/>
  <c r="P477" i="2"/>
  <c r="O477" i="2"/>
  <c r="L477" i="2"/>
  <c r="K477" i="2"/>
  <c r="I477" i="2"/>
  <c r="H477" i="2"/>
  <c r="G477" i="2"/>
  <c r="F477" i="2"/>
  <c r="M477" i="2" s="1"/>
  <c r="E477" i="2"/>
  <c r="D477" i="2"/>
  <c r="P476" i="2"/>
  <c r="O476" i="2"/>
  <c r="L476" i="2"/>
  <c r="K476" i="2"/>
  <c r="I476" i="2"/>
  <c r="H476" i="2"/>
  <c r="G476" i="2"/>
  <c r="F476" i="2"/>
  <c r="M476" i="2" s="1"/>
  <c r="E476" i="2"/>
  <c r="D476" i="2"/>
  <c r="P475" i="2"/>
  <c r="O475" i="2"/>
  <c r="L475" i="2"/>
  <c r="K475" i="2"/>
  <c r="I475" i="2"/>
  <c r="H475" i="2"/>
  <c r="G475" i="2"/>
  <c r="F475" i="2"/>
  <c r="M475" i="2" s="1"/>
  <c r="E475" i="2"/>
  <c r="D475" i="2"/>
  <c r="J475" i="2" s="1"/>
  <c r="P474" i="2"/>
  <c r="O474" i="2"/>
  <c r="L474" i="2"/>
  <c r="K474" i="2"/>
  <c r="I474" i="2"/>
  <c r="H474" i="2"/>
  <c r="G474" i="2"/>
  <c r="F474" i="2"/>
  <c r="E474" i="2"/>
  <c r="D474" i="2"/>
  <c r="P473" i="2"/>
  <c r="O473" i="2"/>
  <c r="L473" i="2"/>
  <c r="K473" i="2"/>
  <c r="I473" i="2"/>
  <c r="H473" i="2"/>
  <c r="G473" i="2"/>
  <c r="M473" i="2" s="1"/>
  <c r="F473" i="2"/>
  <c r="E473" i="2"/>
  <c r="D473" i="2"/>
  <c r="P472" i="2"/>
  <c r="O472" i="2"/>
  <c r="L472" i="2"/>
  <c r="K472" i="2"/>
  <c r="I472" i="2"/>
  <c r="H472" i="2"/>
  <c r="G472" i="2"/>
  <c r="F472" i="2"/>
  <c r="E472" i="2"/>
  <c r="C472" i="2" s="1"/>
  <c r="D472" i="2"/>
  <c r="P471" i="2"/>
  <c r="O471" i="2"/>
  <c r="L471" i="2"/>
  <c r="K471" i="2"/>
  <c r="I471" i="2"/>
  <c r="H471" i="2"/>
  <c r="G471" i="2"/>
  <c r="F471" i="2"/>
  <c r="E471" i="2"/>
  <c r="D471" i="2"/>
  <c r="J471" i="2" s="1"/>
  <c r="P470" i="2"/>
  <c r="O470" i="2"/>
  <c r="L470" i="2"/>
  <c r="K470" i="2"/>
  <c r="I470" i="2"/>
  <c r="H470" i="2"/>
  <c r="G470" i="2"/>
  <c r="F470" i="2"/>
  <c r="M470" i="2" s="1"/>
  <c r="E470" i="2"/>
  <c r="D470" i="2"/>
  <c r="P469" i="2"/>
  <c r="O469" i="2"/>
  <c r="L469" i="2"/>
  <c r="K469" i="2"/>
  <c r="I469" i="2"/>
  <c r="H469" i="2"/>
  <c r="G469" i="2"/>
  <c r="F469" i="2"/>
  <c r="M469" i="2" s="1"/>
  <c r="E469" i="2"/>
  <c r="D469" i="2"/>
  <c r="P468" i="2"/>
  <c r="O468" i="2"/>
  <c r="L468" i="2"/>
  <c r="K468" i="2"/>
  <c r="I468" i="2"/>
  <c r="H468" i="2"/>
  <c r="G468" i="2"/>
  <c r="F468" i="2"/>
  <c r="M468" i="2" s="1"/>
  <c r="E468" i="2"/>
  <c r="D468" i="2"/>
  <c r="P467" i="2"/>
  <c r="O467" i="2"/>
  <c r="L467" i="2"/>
  <c r="K467" i="2"/>
  <c r="I467" i="2"/>
  <c r="H467" i="2"/>
  <c r="G467" i="2"/>
  <c r="F467" i="2"/>
  <c r="M467" i="2" s="1"/>
  <c r="E467" i="2"/>
  <c r="D467" i="2"/>
  <c r="J467" i="2" s="1"/>
  <c r="P466" i="2"/>
  <c r="O466" i="2"/>
  <c r="L466" i="2"/>
  <c r="K466" i="2"/>
  <c r="I466" i="2"/>
  <c r="H466" i="2"/>
  <c r="G466" i="2"/>
  <c r="F466" i="2"/>
  <c r="E466" i="2"/>
  <c r="D466" i="2"/>
  <c r="J466" i="2" s="1"/>
  <c r="P465" i="2"/>
  <c r="O465" i="2"/>
  <c r="L465" i="2"/>
  <c r="K465" i="2"/>
  <c r="I465" i="2"/>
  <c r="H465" i="2"/>
  <c r="G465" i="2"/>
  <c r="M465" i="2" s="1"/>
  <c r="F465" i="2"/>
  <c r="E465" i="2"/>
  <c r="D465" i="2"/>
  <c r="P464" i="2"/>
  <c r="O464" i="2"/>
  <c r="L464" i="2"/>
  <c r="K464" i="2"/>
  <c r="I464" i="2"/>
  <c r="H464" i="2"/>
  <c r="G464" i="2"/>
  <c r="F464" i="2"/>
  <c r="M464" i="2" s="1"/>
  <c r="E464" i="2"/>
  <c r="C464" i="2" s="1"/>
  <c r="D464" i="2"/>
  <c r="P463" i="2"/>
  <c r="O463" i="2"/>
  <c r="L463" i="2"/>
  <c r="K463" i="2"/>
  <c r="I463" i="2"/>
  <c r="H463" i="2"/>
  <c r="G463" i="2"/>
  <c r="F463" i="2"/>
  <c r="E463" i="2"/>
  <c r="D463" i="2"/>
  <c r="P462" i="2"/>
  <c r="O462" i="2"/>
  <c r="L462" i="2"/>
  <c r="K462" i="2"/>
  <c r="I462" i="2"/>
  <c r="H462" i="2"/>
  <c r="G462" i="2"/>
  <c r="F462" i="2"/>
  <c r="M462" i="2" s="1"/>
  <c r="E462" i="2"/>
  <c r="D462" i="2"/>
  <c r="J462" i="2" s="1"/>
  <c r="C462" i="2"/>
  <c r="P461" i="2"/>
  <c r="O461" i="2"/>
  <c r="L461" i="2"/>
  <c r="K461" i="2"/>
  <c r="I461" i="2"/>
  <c r="H461" i="2"/>
  <c r="G461" i="2"/>
  <c r="F461" i="2"/>
  <c r="M461" i="2" s="1"/>
  <c r="E461" i="2"/>
  <c r="D461" i="2"/>
  <c r="P460" i="2"/>
  <c r="O460" i="2"/>
  <c r="L460" i="2"/>
  <c r="K460" i="2"/>
  <c r="I460" i="2"/>
  <c r="H460" i="2"/>
  <c r="G460" i="2"/>
  <c r="F460" i="2"/>
  <c r="M460" i="2" s="1"/>
  <c r="E460" i="2"/>
  <c r="D460" i="2"/>
  <c r="P459" i="2"/>
  <c r="O459" i="2"/>
  <c r="L459" i="2"/>
  <c r="K459" i="2"/>
  <c r="I459" i="2"/>
  <c r="H459" i="2"/>
  <c r="G459" i="2"/>
  <c r="F459" i="2"/>
  <c r="M459" i="2" s="1"/>
  <c r="E459" i="2"/>
  <c r="D459" i="2"/>
  <c r="J459" i="2" s="1"/>
  <c r="P458" i="2"/>
  <c r="O458" i="2"/>
  <c r="L458" i="2"/>
  <c r="K458" i="2"/>
  <c r="I458" i="2"/>
  <c r="H458" i="2"/>
  <c r="G458" i="2"/>
  <c r="F458" i="2"/>
  <c r="E458" i="2"/>
  <c r="D458" i="2"/>
  <c r="P457" i="2"/>
  <c r="O457" i="2"/>
  <c r="L457" i="2"/>
  <c r="K457" i="2"/>
  <c r="I457" i="2"/>
  <c r="H457" i="2"/>
  <c r="G457" i="2"/>
  <c r="M457" i="2" s="1"/>
  <c r="F457" i="2"/>
  <c r="E457" i="2"/>
  <c r="D457" i="2"/>
  <c r="P456" i="2"/>
  <c r="O456" i="2"/>
  <c r="L456" i="2"/>
  <c r="K456" i="2"/>
  <c r="I456" i="2"/>
  <c r="H456" i="2"/>
  <c r="G456" i="2"/>
  <c r="F456" i="2"/>
  <c r="E456" i="2"/>
  <c r="D456" i="2"/>
  <c r="P455" i="2"/>
  <c r="O455" i="2"/>
  <c r="L455" i="2"/>
  <c r="K455" i="2"/>
  <c r="I455" i="2"/>
  <c r="H455" i="2"/>
  <c r="G455" i="2"/>
  <c r="F455" i="2"/>
  <c r="E455" i="2"/>
  <c r="D455" i="2"/>
  <c r="J455" i="2" s="1"/>
  <c r="P454" i="2"/>
  <c r="O454" i="2"/>
  <c r="L454" i="2"/>
  <c r="K454" i="2"/>
  <c r="I454" i="2"/>
  <c r="H454" i="2"/>
  <c r="G454" i="2"/>
  <c r="F454" i="2"/>
  <c r="M454" i="2" s="1"/>
  <c r="E454" i="2"/>
  <c r="D454" i="2"/>
  <c r="P453" i="2"/>
  <c r="O453" i="2"/>
  <c r="L453" i="2"/>
  <c r="K453" i="2"/>
  <c r="I453" i="2"/>
  <c r="H453" i="2"/>
  <c r="G453" i="2"/>
  <c r="F453" i="2"/>
  <c r="M453" i="2" s="1"/>
  <c r="E453" i="2"/>
  <c r="D453" i="2"/>
  <c r="P452" i="2"/>
  <c r="O452" i="2"/>
  <c r="L452" i="2"/>
  <c r="K452" i="2"/>
  <c r="I452" i="2"/>
  <c r="H452" i="2"/>
  <c r="G452" i="2"/>
  <c r="F452" i="2"/>
  <c r="M452" i="2" s="1"/>
  <c r="E452" i="2"/>
  <c r="C452" i="2" s="1"/>
  <c r="D452" i="2"/>
  <c r="P451" i="2"/>
  <c r="O451" i="2"/>
  <c r="L451" i="2"/>
  <c r="K451" i="2"/>
  <c r="I451" i="2"/>
  <c r="H451" i="2"/>
  <c r="G451" i="2"/>
  <c r="F451" i="2"/>
  <c r="E451" i="2"/>
  <c r="D451" i="2"/>
  <c r="J451" i="2" s="1"/>
  <c r="P450" i="2"/>
  <c r="O450" i="2"/>
  <c r="L450" i="2"/>
  <c r="K450" i="2"/>
  <c r="I450" i="2"/>
  <c r="H450" i="2"/>
  <c r="G450" i="2"/>
  <c r="F450" i="2"/>
  <c r="E450" i="2"/>
  <c r="D450" i="2"/>
  <c r="J450" i="2" s="1"/>
  <c r="P449" i="2"/>
  <c r="O449" i="2"/>
  <c r="L449" i="2"/>
  <c r="K449" i="2"/>
  <c r="I449" i="2"/>
  <c r="H449" i="2"/>
  <c r="G449" i="2"/>
  <c r="M449" i="2" s="1"/>
  <c r="F449" i="2"/>
  <c r="E449" i="2"/>
  <c r="D449" i="2"/>
  <c r="P448" i="2"/>
  <c r="O448" i="2"/>
  <c r="L448" i="2"/>
  <c r="K448" i="2"/>
  <c r="I448" i="2"/>
  <c r="H448" i="2"/>
  <c r="G448" i="2"/>
  <c r="F448" i="2"/>
  <c r="M448" i="2" s="1"/>
  <c r="E448" i="2"/>
  <c r="D448" i="2"/>
  <c r="P447" i="2"/>
  <c r="O447" i="2"/>
  <c r="L447" i="2"/>
  <c r="K447" i="2"/>
  <c r="I447" i="2"/>
  <c r="H447" i="2"/>
  <c r="G447" i="2"/>
  <c r="F447" i="2"/>
  <c r="E447" i="2"/>
  <c r="D447" i="2"/>
  <c r="P446" i="2"/>
  <c r="O446" i="2"/>
  <c r="L446" i="2"/>
  <c r="K446" i="2"/>
  <c r="I446" i="2"/>
  <c r="H446" i="2"/>
  <c r="G446" i="2"/>
  <c r="F446" i="2"/>
  <c r="M446" i="2" s="1"/>
  <c r="E446" i="2"/>
  <c r="D446" i="2"/>
  <c r="J446" i="2" s="1"/>
  <c r="C446" i="2"/>
  <c r="P445" i="2"/>
  <c r="O445" i="2"/>
  <c r="L445" i="2"/>
  <c r="K445" i="2"/>
  <c r="I445" i="2"/>
  <c r="H445" i="2"/>
  <c r="G445" i="2"/>
  <c r="F445" i="2"/>
  <c r="M445" i="2" s="1"/>
  <c r="E445" i="2"/>
  <c r="D445" i="2"/>
  <c r="P444" i="2"/>
  <c r="O444" i="2"/>
  <c r="L444" i="2"/>
  <c r="K444" i="2"/>
  <c r="I444" i="2"/>
  <c r="H444" i="2"/>
  <c r="G444" i="2"/>
  <c r="F444" i="2"/>
  <c r="M444" i="2" s="1"/>
  <c r="E444" i="2"/>
  <c r="D444" i="2"/>
  <c r="P443" i="2"/>
  <c r="O443" i="2"/>
  <c r="L443" i="2"/>
  <c r="K443" i="2"/>
  <c r="I443" i="2"/>
  <c r="H443" i="2"/>
  <c r="G443" i="2"/>
  <c r="F443" i="2"/>
  <c r="E443" i="2"/>
  <c r="D443" i="2"/>
  <c r="J443" i="2" s="1"/>
  <c r="P442" i="2"/>
  <c r="O442" i="2"/>
  <c r="L442" i="2"/>
  <c r="K442" i="2"/>
  <c r="I442" i="2"/>
  <c r="H442" i="2"/>
  <c r="G442" i="2"/>
  <c r="F442" i="2"/>
  <c r="E442" i="2"/>
  <c r="D442" i="2"/>
  <c r="P441" i="2"/>
  <c r="O441" i="2"/>
  <c r="L441" i="2"/>
  <c r="K441" i="2"/>
  <c r="I441" i="2"/>
  <c r="H441" i="2"/>
  <c r="G441" i="2"/>
  <c r="M441" i="2" s="1"/>
  <c r="F441" i="2"/>
  <c r="E441" i="2"/>
  <c r="D441" i="2"/>
  <c r="P440" i="2"/>
  <c r="O440" i="2"/>
  <c r="L440" i="2"/>
  <c r="K440" i="2"/>
  <c r="I440" i="2"/>
  <c r="H440" i="2"/>
  <c r="G440" i="2"/>
  <c r="F440" i="2"/>
  <c r="E440" i="2"/>
  <c r="D440" i="2"/>
  <c r="P439" i="2"/>
  <c r="O439" i="2"/>
  <c r="L439" i="2"/>
  <c r="K439" i="2"/>
  <c r="I439" i="2"/>
  <c r="H439" i="2"/>
  <c r="G439" i="2"/>
  <c r="F439" i="2"/>
  <c r="E439" i="2"/>
  <c r="D439" i="2"/>
  <c r="P438" i="2"/>
  <c r="O438" i="2"/>
  <c r="L438" i="2"/>
  <c r="K438" i="2"/>
  <c r="I438" i="2"/>
  <c r="H438" i="2"/>
  <c r="G438" i="2"/>
  <c r="F438" i="2"/>
  <c r="M438" i="2" s="1"/>
  <c r="E438" i="2"/>
  <c r="D438" i="2"/>
  <c r="P437" i="2"/>
  <c r="O437" i="2"/>
  <c r="M437" i="2"/>
  <c r="L437" i="2"/>
  <c r="K437" i="2"/>
  <c r="I437" i="2"/>
  <c r="H437" i="2"/>
  <c r="G437" i="2"/>
  <c r="F437" i="2"/>
  <c r="E437" i="2"/>
  <c r="D437" i="2"/>
  <c r="P436" i="2"/>
  <c r="O436" i="2"/>
  <c r="L436" i="2"/>
  <c r="K436" i="2"/>
  <c r="I436" i="2"/>
  <c r="H436" i="2"/>
  <c r="G436" i="2"/>
  <c r="F436" i="2"/>
  <c r="M436" i="2" s="1"/>
  <c r="E436" i="2"/>
  <c r="D436" i="2"/>
  <c r="P435" i="2"/>
  <c r="O435" i="2"/>
  <c r="L435" i="2"/>
  <c r="K435" i="2"/>
  <c r="I435" i="2"/>
  <c r="H435" i="2"/>
  <c r="G435" i="2"/>
  <c r="F435" i="2"/>
  <c r="E435" i="2"/>
  <c r="D435" i="2"/>
  <c r="J435" i="2" s="1"/>
  <c r="P434" i="2"/>
  <c r="O434" i="2"/>
  <c r="L434" i="2"/>
  <c r="K434" i="2"/>
  <c r="I434" i="2"/>
  <c r="H434" i="2"/>
  <c r="G434" i="2"/>
  <c r="F434" i="2"/>
  <c r="E434" i="2"/>
  <c r="D434" i="2"/>
  <c r="J434" i="2" s="1"/>
  <c r="P433" i="2"/>
  <c r="O433" i="2"/>
  <c r="L433" i="2"/>
  <c r="K433" i="2"/>
  <c r="I433" i="2"/>
  <c r="H433" i="2"/>
  <c r="G433" i="2"/>
  <c r="F433" i="2"/>
  <c r="M433" i="2" s="1"/>
  <c r="E433" i="2"/>
  <c r="D433" i="2"/>
  <c r="P432" i="2"/>
  <c r="O432" i="2"/>
  <c r="L432" i="2"/>
  <c r="K432" i="2"/>
  <c r="I432" i="2"/>
  <c r="H432" i="2"/>
  <c r="G432" i="2"/>
  <c r="F432" i="2"/>
  <c r="M432" i="2" s="1"/>
  <c r="E432" i="2"/>
  <c r="D432" i="2"/>
  <c r="P431" i="2"/>
  <c r="O431" i="2"/>
  <c r="L431" i="2"/>
  <c r="K431" i="2"/>
  <c r="I431" i="2"/>
  <c r="H431" i="2"/>
  <c r="G431" i="2"/>
  <c r="F431" i="2"/>
  <c r="E431" i="2"/>
  <c r="D431" i="2"/>
  <c r="P430" i="2"/>
  <c r="O430" i="2"/>
  <c r="L430" i="2"/>
  <c r="K430" i="2"/>
  <c r="I430" i="2"/>
  <c r="H430" i="2"/>
  <c r="G430" i="2"/>
  <c r="M430" i="2" s="1"/>
  <c r="F430" i="2"/>
  <c r="E430" i="2"/>
  <c r="D430" i="2"/>
  <c r="J430" i="2" s="1"/>
  <c r="P429" i="2"/>
  <c r="O429" i="2"/>
  <c r="L429" i="2"/>
  <c r="K429" i="2"/>
  <c r="I429" i="2"/>
  <c r="H429" i="2"/>
  <c r="G429" i="2"/>
  <c r="F429" i="2"/>
  <c r="M429" i="2" s="1"/>
  <c r="E429" i="2"/>
  <c r="D429" i="2"/>
  <c r="P428" i="2"/>
  <c r="O428" i="2"/>
  <c r="L428" i="2"/>
  <c r="K428" i="2"/>
  <c r="I428" i="2"/>
  <c r="H428" i="2"/>
  <c r="G428" i="2"/>
  <c r="F428" i="2"/>
  <c r="E428" i="2"/>
  <c r="D428" i="2"/>
  <c r="P427" i="2"/>
  <c r="O427" i="2"/>
  <c r="L427" i="2"/>
  <c r="K427" i="2"/>
  <c r="I427" i="2"/>
  <c r="H427" i="2"/>
  <c r="G427" i="2"/>
  <c r="F427" i="2"/>
  <c r="M427" i="2" s="1"/>
  <c r="E427" i="2"/>
  <c r="D427" i="2"/>
  <c r="J427" i="2" s="1"/>
  <c r="P426" i="2"/>
  <c r="O426" i="2"/>
  <c r="L426" i="2"/>
  <c r="K426" i="2"/>
  <c r="I426" i="2"/>
  <c r="H426" i="2"/>
  <c r="G426" i="2"/>
  <c r="F426" i="2"/>
  <c r="E426" i="2"/>
  <c r="C426" i="2" s="1"/>
  <c r="D426" i="2"/>
  <c r="P425" i="2"/>
  <c r="O425" i="2"/>
  <c r="L425" i="2"/>
  <c r="K425" i="2"/>
  <c r="I425" i="2"/>
  <c r="H425" i="2"/>
  <c r="G425" i="2"/>
  <c r="M425" i="2" s="1"/>
  <c r="F425" i="2"/>
  <c r="E425" i="2"/>
  <c r="D425" i="2"/>
  <c r="P424" i="2"/>
  <c r="O424" i="2"/>
  <c r="L424" i="2"/>
  <c r="K424" i="2"/>
  <c r="I424" i="2"/>
  <c r="H424" i="2"/>
  <c r="G424" i="2"/>
  <c r="F424" i="2"/>
  <c r="M424" i="2" s="1"/>
  <c r="E424" i="2"/>
  <c r="D424" i="2"/>
  <c r="P423" i="2"/>
  <c r="O423" i="2"/>
  <c r="L423" i="2"/>
  <c r="K423" i="2"/>
  <c r="I423" i="2"/>
  <c r="H423" i="2"/>
  <c r="G423" i="2"/>
  <c r="F423" i="2"/>
  <c r="M423" i="2" s="1"/>
  <c r="E423" i="2"/>
  <c r="D423" i="2"/>
  <c r="P422" i="2"/>
  <c r="O422" i="2"/>
  <c r="L422" i="2"/>
  <c r="K422" i="2"/>
  <c r="I422" i="2"/>
  <c r="H422" i="2"/>
  <c r="G422" i="2"/>
  <c r="M422" i="2" s="1"/>
  <c r="F422" i="2"/>
  <c r="E422" i="2"/>
  <c r="D422" i="2"/>
  <c r="P421" i="2"/>
  <c r="O421" i="2"/>
  <c r="L421" i="2"/>
  <c r="K421" i="2"/>
  <c r="I421" i="2"/>
  <c r="H421" i="2"/>
  <c r="G421" i="2"/>
  <c r="M421" i="2" s="1"/>
  <c r="F421" i="2"/>
  <c r="E421" i="2"/>
  <c r="D421" i="2"/>
  <c r="P420" i="2"/>
  <c r="O420" i="2"/>
  <c r="L420" i="2"/>
  <c r="K420" i="2"/>
  <c r="I420" i="2"/>
  <c r="H420" i="2"/>
  <c r="G420" i="2"/>
  <c r="F420" i="2"/>
  <c r="E420" i="2"/>
  <c r="D420" i="2"/>
  <c r="P419" i="2"/>
  <c r="O419" i="2"/>
  <c r="L419" i="2"/>
  <c r="K419" i="2"/>
  <c r="I419" i="2"/>
  <c r="H419" i="2"/>
  <c r="G419" i="2"/>
  <c r="F419" i="2"/>
  <c r="E419" i="2"/>
  <c r="D419" i="2"/>
  <c r="P418" i="2"/>
  <c r="O418" i="2"/>
  <c r="L418" i="2"/>
  <c r="K418" i="2"/>
  <c r="I418" i="2"/>
  <c r="H418" i="2"/>
  <c r="G418" i="2"/>
  <c r="F418" i="2"/>
  <c r="M418" i="2" s="1"/>
  <c r="E418" i="2"/>
  <c r="D418" i="2"/>
  <c r="P417" i="2"/>
  <c r="O417" i="2"/>
  <c r="L417" i="2"/>
  <c r="K417" i="2"/>
  <c r="I417" i="2"/>
  <c r="H417" i="2"/>
  <c r="G417" i="2"/>
  <c r="F417" i="2"/>
  <c r="M417" i="2" s="1"/>
  <c r="E417" i="2"/>
  <c r="D417" i="2"/>
  <c r="P416" i="2"/>
  <c r="O416" i="2"/>
  <c r="L416" i="2"/>
  <c r="K416" i="2"/>
  <c r="I416" i="2"/>
  <c r="H416" i="2"/>
  <c r="G416" i="2"/>
  <c r="F416" i="2"/>
  <c r="M416" i="2" s="1"/>
  <c r="E416" i="2"/>
  <c r="C416" i="2" s="1"/>
  <c r="D416" i="2"/>
  <c r="P415" i="2"/>
  <c r="O415" i="2"/>
  <c r="L415" i="2"/>
  <c r="K415" i="2"/>
  <c r="I415" i="2"/>
  <c r="H415" i="2"/>
  <c r="G415" i="2"/>
  <c r="F415" i="2"/>
  <c r="E415" i="2"/>
  <c r="D415" i="2"/>
  <c r="J415" i="2" s="1"/>
  <c r="P414" i="2"/>
  <c r="O414" i="2"/>
  <c r="L414" i="2"/>
  <c r="K414" i="2"/>
  <c r="I414" i="2"/>
  <c r="H414" i="2"/>
  <c r="G414" i="2"/>
  <c r="F414" i="2"/>
  <c r="E414" i="2"/>
  <c r="D414" i="2"/>
  <c r="J414" i="2" s="1"/>
  <c r="P413" i="2"/>
  <c r="O413" i="2"/>
  <c r="L413" i="2"/>
  <c r="K413" i="2"/>
  <c r="I413" i="2"/>
  <c r="H413" i="2"/>
  <c r="G413" i="2"/>
  <c r="F413" i="2"/>
  <c r="M413" i="2" s="1"/>
  <c r="E413" i="2"/>
  <c r="D413" i="2"/>
  <c r="P412" i="2"/>
  <c r="O412" i="2"/>
  <c r="L412" i="2"/>
  <c r="K412" i="2"/>
  <c r="I412" i="2"/>
  <c r="H412" i="2"/>
  <c r="G412" i="2"/>
  <c r="F412" i="2"/>
  <c r="M412" i="2" s="1"/>
  <c r="E412" i="2"/>
  <c r="D412" i="2"/>
  <c r="P411" i="2"/>
  <c r="O411" i="2"/>
  <c r="L411" i="2"/>
  <c r="K411" i="2"/>
  <c r="I411" i="2"/>
  <c r="H411" i="2"/>
  <c r="G411" i="2"/>
  <c r="F411" i="2"/>
  <c r="E411" i="2"/>
  <c r="D411" i="2"/>
  <c r="J411" i="2" s="1"/>
  <c r="P410" i="2"/>
  <c r="O410" i="2"/>
  <c r="L410" i="2"/>
  <c r="K410" i="2"/>
  <c r="I410" i="2"/>
  <c r="H410" i="2"/>
  <c r="G410" i="2"/>
  <c r="F410" i="2"/>
  <c r="E410" i="2"/>
  <c r="D410" i="2"/>
  <c r="C410" i="2" s="1"/>
  <c r="P409" i="2"/>
  <c r="O409" i="2"/>
  <c r="M409" i="2"/>
  <c r="L409" i="2"/>
  <c r="K409" i="2"/>
  <c r="I409" i="2"/>
  <c r="H409" i="2"/>
  <c r="G409" i="2"/>
  <c r="F409" i="2"/>
  <c r="E409" i="2"/>
  <c r="D409" i="2"/>
  <c r="P408" i="2"/>
  <c r="O408" i="2"/>
  <c r="L408" i="2"/>
  <c r="K408" i="2"/>
  <c r="I408" i="2"/>
  <c r="H408" i="2"/>
  <c r="G408" i="2"/>
  <c r="F408" i="2"/>
  <c r="E408" i="2"/>
  <c r="D408" i="2"/>
  <c r="P407" i="2"/>
  <c r="O407" i="2"/>
  <c r="L407" i="2"/>
  <c r="K407" i="2"/>
  <c r="I407" i="2"/>
  <c r="H407" i="2"/>
  <c r="G407" i="2"/>
  <c r="M407" i="2" s="1"/>
  <c r="F407" i="2"/>
  <c r="E407" i="2"/>
  <c r="D407" i="2"/>
  <c r="P406" i="2"/>
  <c r="O406" i="2"/>
  <c r="L406" i="2"/>
  <c r="K406" i="2"/>
  <c r="I406" i="2"/>
  <c r="H406" i="2"/>
  <c r="G406" i="2"/>
  <c r="M406" i="2" s="1"/>
  <c r="F406" i="2"/>
  <c r="E406" i="2"/>
  <c r="D406" i="2"/>
  <c r="P405" i="2"/>
  <c r="O405" i="2"/>
  <c r="L405" i="2"/>
  <c r="K405" i="2"/>
  <c r="I405" i="2"/>
  <c r="H405" i="2"/>
  <c r="G405" i="2"/>
  <c r="M405" i="2" s="1"/>
  <c r="F405" i="2"/>
  <c r="E405" i="2"/>
  <c r="D405" i="2"/>
  <c r="P404" i="2"/>
  <c r="O404" i="2"/>
  <c r="L404" i="2"/>
  <c r="K404" i="2"/>
  <c r="I404" i="2"/>
  <c r="H404" i="2"/>
  <c r="G404" i="2"/>
  <c r="F404" i="2"/>
  <c r="E404" i="2"/>
  <c r="D404" i="2"/>
  <c r="P403" i="2"/>
  <c r="O403" i="2"/>
  <c r="L403" i="2"/>
  <c r="K403" i="2"/>
  <c r="I403" i="2"/>
  <c r="H403" i="2"/>
  <c r="G403" i="2"/>
  <c r="F403" i="2"/>
  <c r="E403" i="2"/>
  <c r="D403" i="2"/>
  <c r="J403" i="2" s="1"/>
  <c r="P402" i="2"/>
  <c r="O402" i="2"/>
  <c r="L402" i="2"/>
  <c r="K402" i="2"/>
  <c r="I402" i="2"/>
  <c r="H402" i="2"/>
  <c r="G402" i="2"/>
  <c r="F402" i="2"/>
  <c r="E402" i="2"/>
  <c r="D402" i="2"/>
  <c r="P401" i="2"/>
  <c r="O401" i="2"/>
  <c r="L401" i="2"/>
  <c r="K401" i="2"/>
  <c r="I401" i="2"/>
  <c r="H401" i="2"/>
  <c r="G401" i="2"/>
  <c r="F401" i="2"/>
  <c r="M401" i="2" s="1"/>
  <c r="E401" i="2"/>
  <c r="D401" i="2"/>
  <c r="P400" i="2"/>
  <c r="O400" i="2"/>
  <c r="L400" i="2"/>
  <c r="K400" i="2"/>
  <c r="I400" i="2"/>
  <c r="H400" i="2"/>
  <c r="G400" i="2"/>
  <c r="F400" i="2"/>
  <c r="M400" i="2" s="1"/>
  <c r="E400" i="2"/>
  <c r="D400" i="2"/>
  <c r="P399" i="2"/>
  <c r="O399" i="2"/>
  <c r="L399" i="2"/>
  <c r="K399" i="2"/>
  <c r="I399" i="2"/>
  <c r="H399" i="2"/>
  <c r="G399" i="2"/>
  <c r="F399" i="2"/>
  <c r="E399" i="2"/>
  <c r="D399" i="2"/>
  <c r="P398" i="2"/>
  <c r="O398" i="2"/>
  <c r="L398" i="2"/>
  <c r="K398" i="2"/>
  <c r="I398" i="2"/>
  <c r="H398" i="2"/>
  <c r="G398" i="2"/>
  <c r="F398" i="2"/>
  <c r="M398" i="2" s="1"/>
  <c r="E398" i="2"/>
  <c r="D398" i="2"/>
  <c r="J398" i="2" s="1"/>
  <c r="P397" i="2"/>
  <c r="O397" i="2"/>
  <c r="L397" i="2"/>
  <c r="K397" i="2"/>
  <c r="I397" i="2"/>
  <c r="H397" i="2"/>
  <c r="G397" i="2"/>
  <c r="F397" i="2"/>
  <c r="M397" i="2" s="1"/>
  <c r="E397" i="2"/>
  <c r="D397" i="2"/>
  <c r="P396" i="2"/>
  <c r="O396" i="2"/>
  <c r="L396" i="2"/>
  <c r="K396" i="2"/>
  <c r="I396" i="2"/>
  <c r="H396" i="2"/>
  <c r="G396" i="2"/>
  <c r="F396" i="2"/>
  <c r="E396" i="2"/>
  <c r="D396" i="2"/>
  <c r="P395" i="2"/>
  <c r="O395" i="2"/>
  <c r="L395" i="2"/>
  <c r="K395" i="2"/>
  <c r="I395" i="2"/>
  <c r="H395" i="2"/>
  <c r="G395" i="2"/>
  <c r="F395" i="2"/>
  <c r="M395" i="2" s="1"/>
  <c r="E395" i="2"/>
  <c r="D395" i="2"/>
  <c r="J395" i="2" s="1"/>
  <c r="P394" i="2"/>
  <c r="O394" i="2"/>
  <c r="L394" i="2"/>
  <c r="K394" i="2"/>
  <c r="I394" i="2"/>
  <c r="H394" i="2"/>
  <c r="G394" i="2"/>
  <c r="F394" i="2"/>
  <c r="C394" i="2" s="1"/>
  <c r="E394" i="2"/>
  <c r="D394" i="2"/>
  <c r="P393" i="2"/>
  <c r="O393" i="2"/>
  <c r="M393" i="2"/>
  <c r="L393" i="2"/>
  <c r="K393" i="2"/>
  <c r="I393" i="2"/>
  <c r="H393" i="2"/>
  <c r="G393" i="2"/>
  <c r="F393" i="2"/>
  <c r="E393" i="2"/>
  <c r="D393" i="2"/>
  <c r="P392" i="2"/>
  <c r="O392" i="2"/>
  <c r="L392" i="2"/>
  <c r="K392" i="2"/>
  <c r="I392" i="2"/>
  <c r="H392" i="2"/>
  <c r="G392" i="2"/>
  <c r="F392" i="2"/>
  <c r="E392" i="2"/>
  <c r="D392" i="2"/>
  <c r="P391" i="2"/>
  <c r="O391" i="2"/>
  <c r="L391" i="2"/>
  <c r="K391" i="2"/>
  <c r="I391" i="2"/>
  <c r="H391" i="2"/>
  <c r="G391" i="2"/>
  <c r="F391" i="2"/>
  <c r="C391" i="2" s="1"/>
  <c r="E391" i="2"/>
  <c r="D391" i="2"/>
  <c r="J391" i="2" s="1"/>
  <c r="P390" i="2"/>
  <c r="O390" i="2"/>
  <c r="M390" i="2"/>
  <c r="L390" i="2"/>
  <c r="K390" i="2"/>
  <c r="I390" i="2"/>
  <c r="H390" i="2"/>
  <c r="G390" i="2"/>
  <c r="F390" i="2"/>
  <c r="E390" i="2"/>
  <c r="D390" i="2"/>
  <c r="P389" i="2"/>
  <c r="O389" i="2"/>
  <c r="L389" i="2"/>
  <c r="K389" i="2"/>
  <c r="I389" i="2"/>
  <c r="H389" i="2"/>
  <c r="G389" i="2"/>
  <c r="F389" i="2"/>
  <c r="E389" i="2"/>
  <c r="D389" i="2"/>
  <c r="P388" i="2"/>
  <c r="O388" i="2"/>
  <c r="L388" i="2"/>
  <c r="K388" i="2"/>
  <c r="I388" i="2"/>
  <c r="H388" i="2"/>
  <c r="G388" i="2"/>
  <c r="F388" i="2"/>
  <c r="E388" i="2"/>
  <c r="D388" i="2"/>
  <c r="P387" i="2"/>
  <c r="O387" i="2"/>
  <c r="L387" i="2"/>
  <c r="K387" i="2"/>
  <c r="I387" i="2"/>
  <c r="H387" i="2"/>
  <c r="G387" i="2"/>
  <c r="F387" i="2"/>
  <c r="M387" i="2" s="1"/>
  <c r="E387" i="2"/>
  <c r="D387" i="2"/>
  <c r="J387" i="2" s="1"/>
  <c r="P386" i="2"/>
  <c r="O386" i="2"/>
  <c r="L386" i="2"/>
  <c r="K386" i="2"/>
  <c r="I386" i="2"/>
  <c r="H386" i="2"/>
  <c r="G386" i="2"/>
  <c r="F386" i="2"/>
  <c r="E386" i="2"/>
  <c r="D386" i="2"/>
  <c r="P385" i="2"/>
  <c r="O385" i="2"/>
  <c r="L385" i="2"/>
  <c r="K385" i="2"/>
  <c r="I385" i="2"/>
  <c r="H385" i="2"/>
  <c r="G385" i="2"/>
  <c r="F385" i="2"/>
  <c r="M385" i="2" s="1"/>
  <c r="E385" i="2"/>
  <c r="D385" i="2"/>
  <c r="P384" i="2"/>
  <c r="O384" i="2"/>
  <c r="L384" i="2"/>
  <c r="K384" i="2"/>
  <c r="I384" i="2"/>
  <c r="H384" i="2"/>
  <c r="G384" i="2"/>
  <c r="F384" i="2"/>
  <c r="E384" i="2"/>
  <c r="D384" i="2"/>
  <c r="P383" i="2"/>
  <c r="O383" i="2"/>
  <c r="L383" i="2"/>
  <c r="K383" i="2"/>
  <c r="I383" i="2"/>
  <c r="H383" i="2"/>
  <c r="G383" i="2"/>
  <c r="F383" i="2"/>
  <c r="M383" i="2" s="1"/>
  <c r="E383" i="2"/>
  <c r="D383" i="2"/>
  <c r="P382" i="2"/>
  <c r="O382" i="2"/>
  <c r="L382" i="2"/>
  <c r="K382" i="2"/>
  <c r="I382" i="2"/>
  <c r="H382" i="2"/>
  <c r="G382" i="2"/>
  <c r="M382" i="2" s="1"/>
  <c r="F382" i="2"/>
  <c r="E382" i="2"/>
  <c r="D382" i="2"/>
  <c r="P381" i="2"/>
  <c r="O381" i="2"/>
  <c r="L381" i="2"/>
  <c r="K381" i="2"/>
  <c r="I381" i="2"/>
  <c r="H381" i="2"/>
  <c r="G381" i="2"/>
  <c r="F381" i="2"/>
  <c r="M381" i="2" s="1"/>
  <c r="E381" i="2"/>
  <c r="D381" i="2"/>
  <c r="P380" i="2"/>
  <c r="O380" i="2"/>
  <c r="L380" i="2"/>
  <c r="K380" i="2"/>
  <c r="I380" i="2"/>
  <c r="H380" i="2"/>
  <c r="G380" i="2"/>
  <c r="F380" i="2"/>
  <c r="M380" i="2" s="1"/>
  <c r="E380" i="2"/>
  <c r="C380" i="2" s="1"/>
  <c r="D380" i="2"/>
  <c r="P379" i="2"/>
  <c r="O379" i="2"/>
  <c r="L379" i="2"/>
  <c r="K379" i="2"/>
  <c r="I379" i="2"/>
  <c r="H379" i="2"/>
  <c r="G379" i="2"/>
  <c r="F379" i="2"/>
  <c r="E379" i="2"/>
  <c r="D379" i="2"/>
  <c r="P378" i="2"/>
  <c r="O378" i="2"/>
  <c r="L378" i="2"/>
  <c r="K378" i="2"/>
  <c r="I378" i="2"/>
  <c r="H378" i="2"/>
  <c r="G378" i="2"/>
  <c r="M378" i="2" s="1"/>
  <c r="F378" i="2"/>
  <c r="E378" i="2"/>
  <c r="D378" i="2"/>
  <c r="J378" i="2" s="1"/>
  <c r="P377" i="2"/>
  <c r="O377" i="2"/>
  <c r="L377" i="2"/>
  <c r="K377" i="2"/>
  <c r="I377" i="2"/>
  <c r="H377" i="2"/>
  <c r="G377" i="2"/>
  <c r="F377" i="2"/>
  <c r="E377" i="2"/>
  <c r="D377" i="2"/>
  <c r="P376" i="2"/>
  <c r="O376" i="2"/>
  <c r="L376" i="2"/>
  <c r="K376" i="2"/>
  <c r="I376" i="2"/>
  <c r="H376" i="2"/>
  <c r="G376" i="2"/>
  <c r="F376" i="2"/>
  <c r="E376" i="2"/>
  <c r="C376" i="2" s="1"/>
  <c r="D376" i="2"/>
  <c r="P375" i="2"/>
  <c r="O375" i="2"/>
  <c r="L375" i="2"/>
  <c r="K375" i="2"/>
  <c r="I375" i="2"/>
  <c r="H375" i="2"/>
  <c r="G375" i="2"/>
  <c r="M375" i="2" s="1"/>
  <c r="F375" i="2"/>
  <c r="E375" i="2"/>
  <c r="D375" i="2"/>
  <c r="J375" i="2" s="1"/>
  <c r="P374" i="2"/>
  <c r="O374" i="2"/>
  <c r="M374" i="2"/>
  <c r="L374" i="2"/>
  <c r="K374" i="2"/>
  <c r="I374" i="2"/>
  <c r="H374" i="2"/>
  <c r="G374" i="2"/>
  <c r="F374" i="2"/>
  <c r="E374" i="2"/>
  <c r="D374" i="2"/>
  <c r="J374" i="2" s="1"/>
  <c r="P373" i="2"/>
  <c r="O373" i="2"/>
  <c r="L373" i="2"/>
  <c r="K373" i="2"/>
  <c r="I373" i="2"/>
  <c r="H373" i="2"/>
  <c r="G373" i="2"/>
  <c r="F373" i="2"/>
  <c r="E373" i="2"/>
  <c r="D373" i="2"/>
  <c r="P372" i="2"/>
  <c r="O372" i="2"/>
  <c r="L372" i="2"/>
  <c r="K372" i="2"/>
  <c r="I372" i="2"/>
  <c r="H372" i="2"/>
  <c r="G372" i="2"/>
  <c r="F372" i="2"/>
  <c r="C372" i="2" s="1"/>
  <c r="E372" i="2"/>
  <c r="D372" i="2"/>
  <c r="P371" i="2"/>
  <c r="O371" i="2"/>
  <c r="L371" i="2"/>
  <c r="K371" i="2"/>
  <c r="I371" i="2"/>
  <c r="H371" i="2"/>
  <c r="G371" i="2"/>
  <c r="F371" i="2"/>
  <c r="E371" i="2"/>
  <c r="D371" i="2"/>
  <c r="P370" i="2"/>
  <c r="O370" i="2"/>
  <c r="L370" i="2"/>
  <c r="K370" i="2"/>
  <c r="I370" i="2"/>
  <c r="H370" i="2"/>
  <c r="G370" i="2"/>
  <c r="F370" i="2"/>
  <c r="E370" i="2"/>
  <c r="C370" i="2" s="1"/>
  <c r="D370" i="2"/>
  <c r="P369" i="2"/>
  <c r="O369" i="2"/>
  <c r="L369" i="2"/>
  <c r="K369" i="2"/>
  <c r="I369" i="2"/>
  <c r="H369" i="2"/>
  <c r="G369" i="2"/>
  <c r="M369" i="2" s="1"/>
  <c r="F369" i="2"/>
  <c r="E369" i="2"/>
  <c r="D369" i="2"/>
  <c r="J369" i="2" s="1"/>
  <c r="P368" i="2"/>
  <c r="O368" i="2"/>
  <c r="L368" i="2"/>
  <c r="K368" i="2"/>
  <c r="I368" i="2"/>
  <c r="H368" i="2"/>
  <c r="G368" i="2"/>
  <c r="M368" i="2" s="1"/>
  <c r="F368" i="2"/>
  <c r="E368" i="2"/>
  <c r="D368" i="2"/>
  <c r="J368" i="2" s="1"/>
  <c r="P367" i="2"/>
  <c r="O367" i="2"/>
  <c r="L367" i="2"/>
  <c r="K367" i="2"/>
  <c r="I367" i="2"/>
  <c r="H367" i="2"/>
  <c r="G367" i="2"/>
  <c r="F367" i="2"/>
  <c r="M367" i="2" s="1"/>
  <c r="E367" i="2"/>
  <c r="D367" i="2"/>
  <c r="P366" i="2"/>
  <c r="O366" i="2"/>
  <c r="L366" i="2"/>
  <c r="K366" i="2"/>
  <c r="I366" i="2"/>
  <c r="H366" i="2"/>
  <c r="G366" i="2"/>
  <c r="F366" i="2"/>
  <c r="M366" i="2" s="1"/>
  <c r="E366" i="2"/>
  <c r="D366" i="2"/>
  <c r="P365" i="2"/>
  <c r="O365" i="2"/>
  <c r="L365" i="2"/>
  <c r="K365" i="2"/>
  <c r="I365" i="2"/>
  <c r="H365" i="2"/>
  <c r="G365" i="2"/>
  <c r="M365" i="2" s="1"/>
  <c r="F365" i="2"/>
  <c r="E365" i="2"/>
  <c r="D365" i="2"/>
  <c r="C365" i="2" s="1"/>
  <c r="P364" i="2"/>
  <c r="O364" i="2"/>
  <c r="L364" i="2"/>
  <c r="K364" i="2"/>
  <c r="I364" i="2"/>
  <c r="H364" i="2"/>
  <c r="G364" i="2"/>
  <c r="F364" i="2"/>
  <c r="E364" i="2"/>
  <c r="D364" i="2"/>
  <c r="C364" i="2" s="1"/>
  <c r="P363" i="2"/>
  <c r="O363" i="2"/>
  <c r="L363" i="2"/>
  <c r="K363" i="2"/>
  <c r="I363" i="2"/>
  <c r="H363" i="2"/>
  <c r="G363" i="2"/>
  <c r="M363" i="2" s="1"/>
  <c r="F363" i="2"/>
  <c r="E363" i="2"/>
  <c r="D363" i="2"/>
  <c r="P362" i="2"/>
  <c r="O362" i="2"/>
  <c r="L362" i="2"/>
  <c r="K362" i="2"/>
  <c r="I362" i="2"/>
  <c r="H362" i="2"/>
  <c r="G362" i="2"/>
  <c r="F362" i="2"/>
  <c r="E362" i="2"/>
  <c r="D362" i="2"/>
  <c r="C362" i="2"/>
  <c r="P361" i="2"/>
  <c r="O361" i="2"/>
  <c r="L361" i="2"/>
  <c r="K361" i="2"/>
  <c r="I361" i="2"/>
  <c r="H361" i="2"/>
  <c r="G361" i="2"/>
  <c r="F361" i="2"/>
  <c r="M361" i="2" s="1"/>
  <c r="E361" i="2"/>
  <c r="C361" i="2" s="1"/>
  <c r="D361" i="2"/>
  <c r="P360" i="2"/>
  <c r="O360" i="2"/>
  <c r="L360" i="2"/>
  <c r="K360" i="2"/>
  <c r="I360" i="2"/>
  <c r="H360" i="2"/>
  <c r="G360" i="2"/>
  <c r="F360" i="2"/>
  <c r="E360" i="2"/>
  <c r="D360" i="2"/>
  <c r="P359" i="2"/>
  <c r="O359" i="2"/>
  <c r="L359" i="2"/>
  <c r="K359" i="2"/>
  <c r="I359" i="2"/>
  <c r="H359" i="2"/>
  <c r="G359" i="2"/>
  <c r="F359" i="2"/>
  <c r="M359" i="2" s="1"/>
  <c r="E359" i="2"/>
  <c r="D359" i="2"/>
  <c r="P358" i="2"/>
  <c r="O358" i="2"/>
  <c r="L358" i="2"/>
  <c r="K358" i="2"/>
  <c r="I358" i="2"/>
  <c r="H358" i="2"/>
  <c r="G358" i="2"/>
  <c r="F358" i="2"/>
  <c r="M358" i="2" s="1"/>
  <c r="E358" i="2"/>
  <c r="D358" i="2"/>
  <c r="J358" i="2" s="1"/>
  <c r="P357" i="2"/>
  <c r="O357" i="2"/>
  <c r="L357" i="2"/>
  <c r="K357" i="2"/>
  <c r="I357" i="2"/>
  <c r="H357" i="2"/>
  <c r="G357" i="2"/>
  <c r="F357" i="2"/>
  <c r="E357" i="2"/>
  <c r="D357" i="2"/>
  <c r="P356" i="2"/>
  <c r="O356" i="2"/>
  <c r="L356" i="2"/>
  <c r="K356" i="2"/>
  <c r="I356" i="2"/>
  <c r="H356" i="2"/>
  <c r="G356" i="2"/>
  <c r="M356" i="2" s="1"/>
  <c r="F356" i="2"/>
  <c r="E356" i="2"/>
  <c r="D356" i="2"/>
  <c r="C356" i="2" s="1"/>
  <c r="P355" i="2"/>
  <c r="O355" i="2"/>
  <c r="L355" i="2"/>
  <c r="K355" i="2"/>
  <c r="I355" i="2"/>
  <c r="H355" i="2"/>
  <c r="G355" i="2"/>
  <c r="M355" i="2" s="1"/>
  <c r="F355" i="2"/>
  <c r="E355" i="2"/>
  <c r="D355" i="2"/>
  <c r="P354" i="2"/>
  <c r="O354" i="2"/>
  <c r="L354" i="2"/>
  <c r="K354" i="2"/>
  <c r="I354" i="2"/>
  <c r="H354" i="2"/>
  <c r="G354" i="2"/>
  <c r="M354" i="2" s="1"/>
  <c r="F354" i="2"/>
  <c r="E354" i="2"/>
  <c r="D354" i="2"/>
  <c r="C354" i="2" s="1"/>
  <c r="P353" i="2"/>
  <c r="O353" i="2"/>
  <c r="L353" i="2"/>
  <c r="K353" i="2"/>
  <c r="I353" i="2"/>
  <c r="H353" i="2"/>
  <c r="G353" i="2"/>
  <c r="F353" i="2"/>
  <c r="M353" i="2" s="1"/>
  <c r="E353" i="2"/>
  <c r="D353" i="2"/>
  <c r="P352" i="2"/>
  <c r="O352" i="2"/>
  <c r="L352" i="2"/>
  <c r="K352" i="2"/>
  <c r="I352" i="2"/>
  <c r="H352" i="2"/>
  <c r="G352" i="2"/>
  <c r="F352" i="2"/>
  <c r="E352" i="2"/>
  <c r="D352" i="2"/>
  <c r="J352" i="2" s="1"/>
  <c r="P351" i="2"/>
  <c r="O351" i="2"/>
  <c r="L351" i="2"/>
  <c r="K351" i="2"/>
  <c r="I351" i="2"/>
  <c r="H351" i="2"/>
  <c r="G351" i="2"/>
  <c r="F351" i="2"/>
  <c r="M351" i="2" s="1"/>
  <c r="E351" i="2"/>
  <c r="D351" i="2"/>
  <c r="J351" i="2" s="1"/>
  <c r="P350" i="2"/>
  <c r="O350" i="2"/>
  <c r="L350" i="2"/>
  <c r="K350" i="2"/>
  <c r="I350" i="2"/>
  <c r="H350" i="2"/>
  <c r="G350" i="2"/>
  <c r="F350" i="2"/>
  <c r="M350" i="2" s="1"/>
  <c r="E350" i="2"/>
  <c r="D350" i="2"/>
  <c r="J350" i="2" s="1"/>
  <c r="P349" i="2"/>
  <c r="O349" i="2"/>
  <c r="L349" i="2"/>
  <c r="K349" i="2"/>
  <c r="I349" i="2"/>
  <c r="H349" i="2"/>
  <c r="G349" i="2"/>
  <c r="F349" i="2"/>
  <c r="E349" i="2"/>
  <c r="D349" i="2"/>
  <c r="P348" i="2"/>
  <c r="O348" i="2"/>
  <c r="L348" i="2"/>
  <c r="K348" i="2"/>
  <c r="I348" i="2"/>
  <c r="H348" i="2"/>
  <c r="G348" i="2"/>
  <c r="F348" i="2"/>
  <c r="E348" i="2"/>
  <c r="C348" i="2" s="1"/>
  <c r="D348" i="2"/>
  <c r="P347" i="2"/>
  <c r="O347" i="2"/>
  <c r="L347" i="2"/>
  <c r="K347" i="2"/>
  <c r="I347" i="2"/>
  <c r="H347" i="2"/>
  <c r="G347" i="2"/>
  <c r="F347" i="2"/>
  <c r="E347" i="2"/>
  <c r="C347" i="2" s="1"/>
  <c r="D347" i="2"/>
  <c r="P346" i="2"/>
  <c r="O346" i="2"/>
  <c r="L346" i="2"/>
  <c r="K346" i="2"/>
  <c r="I346" i="2"/>
  <c r="H346" i="2"/>
  <c r="G346" i="2"/>
  <c r="M346" i="2" s="1"/>
  <c r="F346" i="2"/>
  <c r="E346" i="2"/>
  <c r="D346" i="2"/>
  <c r="P345" i="2"/>
  <c r="O345" i="2"/>
  <c r="L345" i="2"/>
  <c r="K345" i="2"/>
  <c r="I345" i="2"/>
  <c r="H345" i="2"/>
  <c r="G345" i="2"/>
  <c r="F345" i="2"/>
  <c r="M345" i="2" s="1"/>
  <c r="E345" i="2"/>
  <c r="D345" i="2"/>
  <c r="J345" i="2" s="1"/>
  <c r="C345" i="2"/>
  <c r="P344" i="2"/>
  <c r="O344" i="2"/>
  <c r="L344" i="2"/>
  <c r="K344" i="2"/>
  <c r="I344" i="2"/>
  <c r="H344" i="2"/>
  <c r="G344" i="2"/>
  <c r="F344" i="2"/>
  <c r="M344" i="2" s="1"/>
  <c r="E344" i="2"/>
  <c r="D344" i="2"/>
  <c r="P343" i="2"/>
  <c r="O343" i="2"/>
  <c r="L343" i="2"/>
  <c r="K343" i="2"/>
  <c r="I343" i="2"/>
  <c r="H343" i="2"/>
  <c r="G343" i="2"/>
  <c r="F343" i="2"/>
  <c r="E343" i="2"/>
  <c r="D343" i="2"/>
  <c r="P342" i="2"/>
  <c r="O342" i="2"/>
  <c r="L342" i="2"/>
  <c r="K342" i="2"/>
  <c r="I342" i="2"/>
  <c r="H342" i="2"/>
  <c r="G342" i="2"/>
  <c r="F342" i="2"/>
  <c r="E342" i="2"/>
  <c r="D342" i="2"/>
  <c r="C342" i="2"/>
  <c r="P341" i="2"/>
  <c r="O341" i="2"/>
  <c r="L341" i="2"/>
  <c r="K341" i="2"/>
  <c r="I341" i="2"/>
  <c r="H341" i="2"/>
  <c r="G341" i="2"/>
  <c r="F341" i="2"/>
  <c r="E341" i="2"/>
  <c r="D341" i="2"/>
  <c r="P340" i="2"/>
  <c r="O340" i="2"/>
  <c r="L340" i="2"/>
  <c r="K340" i="2"/>
  <c r="I340" i="2"/>
  <c r="H340" i="2"/>
  <c r="G340" i="2"/>
  <c r="M340" i="2" s="1"/>
  <c r="F340" i="2"/>
  <c r="E340" i="2"/>
  <c r="D340" i="2"/>
  <c r="J340" i="2" s="1"/>
  <c r="P339" i="2"/>
  <c r="O339" i="2"/>
  <c r="M339" i="2"/>
  <c r="L339" i="2"/>
  <c r="K339" i="2"/>
  <c r="I339" i="2"/>
  <c r="H339" i="2"/>
  <c r="G339" i="2"/>
  <c r="F339" i="2"/>
  <c r="E339" i="2"/>
  <c r="D339" i="2"/>
  <c r="J339" i="2" s="1"/>
  <c r="P338" i="2"/>
  <c r="O338" i="2"/>
  <c r="L338" i="2"/>
  <c r="K338" i="2"/>
  <c r="I338" i="2"/>
  <c r="H338" i="2"/>
  <c r="G338" i="2"/>
  <c r="F338" i="2"/>
  <c r="M338" i="2" s="1"/>
  <c r="E338" i="2"/>
  <c r="D338" i="2"/>
  <c r="J338" i="2" s="1"/>
  <c r="P337" i="2"/>
  <c r="O337" i="2"/>
  <c r="L337" i="2"/>
  <c r="K337" i="2"/>
  <c r="I337" i="2"/>
  <c r="H337" i="2"/>
  <c r="G337" i="2"/>
  <c r="M337" i="2" s="1"/>
  <c r="F337" i="2"/>
  <c r="E337" i="2"/>
  <c r="D337" i="2"/>
  <c r="J337" i="2" s="1"/>
  <c r="P336" i="2"/>
  <c r="O336" i="2"/>
  <c r="L336" i="2"/>
  <c r="K336" i="2"/>
  <c r="I336" i="2"/>
  <c r="H336" i="2"/>
  <c r="G336" i="2"/>
  <c r="F336" i="2"/>
  <c r="E336" i="2"/>
  <c r="D336" i="2"/>
  <c r="C336" i="2" s="1"/>
  <c r="P335" i="2"/>
  <c r="O335" i="2"/>
  <c r="L335" i="2"/>
  <c r="K335" i="2"/>
  <c r="I335" i="2"/>
  <c r="H335" i="2"/>
  <c r="G335" i="2"/>
  <c r="F335" i="2"/>
  <c r="E335" i="2"/>
  <c r="D335" i="2"/>
  <c r="P334" i="2"/>
  <c r="O334" i="2"/>
  <c r="L334" i="2"/>
  <c r="K334" i="2"/>
  <c r="I334" i="2"/>
  <c r="H334" i="2"/>
  <c r="G334" i="2"/>
  <c r="M334" i="2" s="1"/>
  <c r="F334" i="2"/>
  <c r="E334" i="2"/>
  <c r="D334" i="2"/>
  <c r="C334" i="2" s="1"/>
  <c r="P333" i="2"/>
  <c r="O333" i="2"/>
  <c r="L333" i="2"/>
  <c r="K333" i="2"/>
  <c r="I333" i="2"/>
  <c r="H333" i="2"/>
  <c r="G333" i="2"/>
  <c r="M333" i="2" s="1"/>
  <c r="F333" i="2"/>
  <c r="E333" i="2"/>
  <c r="D333" i="2"/>
  <c r="C333" i="2" s="1"/>
  <c r="P332" i="2"/>
  <c r="O332" i="2"/>
  <c r="L332" i="2"/>
  <c r="K332" i="2"/>
  <c r="I332" i="2"/>
  <c r="H332" i="2"/>
  <c r="G332" i="2"/>
  <c r="F332" i="2"/>
  <c r="E332" i="2"/>
  <c r="D332" i="2"/>
  <c r="P331" i="2"/>
  <c r="O331" i="2"/>
  <c r="L331" i="2"/>
  <c r="K331" i="2"/>
  <c r="I331" i="2"/>
  <c r="H331" i="2"/>
  <c r="G331" i="2"/>
  <c r="F331" i="2"/>
  <c r="M331" i="2" s="1"/>
  <c r="E331" i="2"/>
  <c r="D331" i="2"/>
  <c r="P330" i="2"/>
  <c r="O330" i="2"/>
  <c r="L330" i="2"/>
  <c r="K330" i="2"/>
  <c r="I330" i="2"/>
  <c r="H330" i="2"/>
  <c r="G330" i="2"/>
  <c r="F330" i="2"/>
  <c r="E330" i="2"/>
  <c r="D330" i="2"/>
  <c r="J330" i="2" s="1"/>
  <c r="P329" i="2"/>
  <c r="O329" i="2"/>
  <c r="L329" i="2"/>
  <c r="K329" i="2"/>
  <c r="I329" i="2"/>
  <c r="H329" i="2"/>
  <c r="G329" i="2"/>
  <c r="F329" i="2"/>
  <c r="M329" i="2" s="1"/>
  <c r="E329" i="2"/>
  <c r="D329" i="2"/>
  <c r="P328" i="2"/>
  <c r="O328" i="2"/>
  <c r="L328" i="2"/>
  <c r="K328" i="2"/>
  <c r="I328" i="2"/>
  <c r="H328" i="2"/>
  <c r="G328" i="2"/>
  <c r="F328" i="2"/>
  <c r="M328" i="2" s="1"/>
  <c r="E328" i="2"/>
  <c r="C328" i="2" s="1"/>
  <c r="D328" i="2"/>
  <c r="P327" i="2"/>
  <c r="O327" i="2"/>
  <c r="L327" i="2"/>
  <c r="K327" i="2"/>
  <c r="I327" i="2"/>
  <c r="H327" i="2"/>
  <c r="G327" i="2"/>
  <c r="F327" i="2"/>
  <c r="M327" i="2" s="1"/>
  <c r="E327" i="2"/>
  <c r="C327" i="2" s="1"/>
  <c r="D327" i="2"/>
  <c r="P326" i="2"/>
  <c r="O326" i="2"/>
  <c r="L326" i="2"/>
  <c r="K326" i="2"/>
  <c r="I326" i="2"/>
  <c r="H326" i="2"/>
  <c r="G326" i="2"/>
  <c r="M326" i="2" s="1"/>
  <c r="F326" i="2"/>
  <c r="E326" i="2"/>
  <c r="C326" i="2" s="1"/>
  <c r="D326" i="2"/>
  <c r="P325" i="2"/>
  <c r="O325" i="2"/>
  <c r="L325" i="2"/>
  <c r="K325" i="2"/>
  <c r="I325" i="2"/>
  <c r="H325" i="2"/>
  <c r="G325" i="2"/>
  <c r="F325" i="2"/>
  <c r="E325" i="2"/>
  <c r="D325" i="2"/>
  <c r="P324" i="2"/>
  <c r="O324" i="2"/>
  <c r="L324" i="2"/>
  <c r="K324" i="2"/>
  <c r="I324" i="2"/>
  <c r="H324" i="2"/>
  <c r="G324" i="2"/>
  <c r="F324" i="2"/>
  <c r="M324" i="2" s="1"/>
  <c r="E324" i="2"/>
  <c r="D324" i="2"/>
  <c r="P323" i="2"/>
  <c r="O323" i="2"/>
  <c r="L323" i="2"/>
  <c r="K323" i="2"/>
  <c r="I323" i="2"/>
  <c r="H323" i="2"/>
  <c r="G323" i="2"/>
  <c r="F323" i="2"/>
  <c r="M323" i="2" s="1"/>
  <c r="E323" i="2"/>
  <c r="D323" i="2"/>
  <c r="J323" i="2" s="1"/>
  <c r="P322" i="2"/>
  <c r="O322" i="2"/>
  <c r="L322" i="2"/>
  <c r="K322" i="2"/>
  <c r="I322" i="2"/>
  <c r="H322" i="2"/>
  <c r="G322" i="2"/>
  <c r="F322" i="2"/>
  <c r="M322" i="2" s="1"/>
  <c r="E322" i="2"/>
  <c r="D322" i="2"/>
  <c r="P321" i="2"/>
  <c r="O321" i="2"/>
  <c r="L321" i="2"/>
  <c r="K321" i="2"/>
  <c r="I321" i="2"/>
  <c r="H321" i="2"/>
  <c r="G321" i="2"/>
  <c r="F321" i="2"/>
  <c r="M321" i="2" s="1"/>
  <c r="E321" i="2"/>
  <c r="C321" i="2" s="1"/>
  <c r="D321" i="2"/>
  <c r="P320" i="2"/>
  <c r="O320" i="2"/>
  <c r="L320" i="2"/>
  <c r="K320" i="2"/>
  <c r="I320" i="2"/>
  <c r="H320" i="2"/>
  <c r="G320" i="2"/>
  <c r="F320" i="2"/>
  <c r="M320" i="2" s="1"/>
  <c r="E320" i="2"/>
  <c r="D320" i="2"/>
  <c r="P319" i="2"/>
  <c r="O319" i="2"/>
  <c r="L319" i="2"/>
  <c r="K319" i="2"/>
  <c r="I319" i="2"/>
  <c r="H319" i="2"/>
  <c r="G319" i="2"/>
  <c r="F319" i="2"/>
  <c r="M319" i="2" s="1"/>
  <c r="E319" i="2"/>
  <c r="D319" i="2"/>
  <c r="P318" i="2"/>
  <c r="O318" i="2"/>
  <c r="L318" i="2"/>
  <c r="K318" i="2"/>
  <c r="I318" i="2"/>
  <c r="H318" i="2"/>
  <c r="G318" i="2"/>
  <c r="F318" i="2"/>
  <c r="E318" i="2"/>
  <c r="C318" i="2" s="1"/>
  <c r="D318" i="2"/>
  <c r="P317" i="2"/>
  <c r="O317" i="2"/>
  <c r="L317" i="2"/>
  <c r="K317" i="2"/>
  <c r="I317" i="2"/>
  <c r="H317" i="2"/>
  <c r="G317" i="2"/>
  <c r="F317" i="2"/>
  <c r="E317" i="2"/>
  <c r="D317" i="2"/>
  <c r="P316" i="2"/>
  <c r="O316" i="2"/>
  <c r="L316" i="2"/>
  <c r="K316" i="2"/>
  <c r="I316" i="2"/>
  <c r="H316" i="2"/>
  <c r="G316" i="2"/>
  <c r="F316" i="2"/>
  <c r="M316" i="2" s="1"/>
  <c r="E316" i="2"/>
  <c r="D316" i="2"/>
  <c r="P315" i="2"/>
  <c r="O315" i="2"/>
  <c r="L315" i="2"/>
  <c r="K315" i="2"/>
  <c r="I315" i="2"/>
  <c r="H315" i="2"/>
  <c r="G315" i="2"/>
  <c r="F315" i="2"/>
  <c r="M315" i="2" s="1"/>
  <c r="E315" i="2"/>
  <c r="D315" i="2"/>
  <c r="J315" i="2" s="1"/>
  <c r="P314" i="2"/>
  <c r="O314" i="2"/>
  <c r="L314" i="2"/>
  <c r="K314" i="2"/>
  <c r="I314" i="2"/>
  <c r="H314" i="2"/>
  <c r="G314" i="2"/>
  <c r="F314" i="2"/>
  <c r="M314" i="2" s="1"/>
  <c r="E314" i="2"/>
  <c r="D314" i="2"/>
  <c r="J314" i="2" s="1"/>
  <c r="P313" i="2"/>
  <c r="O313" i="2"/>
  <c r="L313" i="2"/>
  <c r="K313" i="2"/>
  <c r="I313" i="2"/>
  <c r="H313" i="2"/>
  <c r="G313" i="2"/>
  <c r="F313" i="2"/>
  <c r="M313" i="2" s="1"/>
  <c r="E313" i="2"/>
  <c r="D313" i="2"/>
  <c r="J313" i="2" s="1"/>
  <c r="C313" i="2"/>
  <c r="P312" i="2"/>
  <c r="O312" i="2"/>
  <c r="L312" i="2"/>
  <c r="K312" i="2"/>
  <c r="I312" i="2"/>
  <c r="H312" i="2"/>
  <c r="G312" i="2"/>
  <c r="F312" i="2"/>
  <c r="M312" i="2" s="1"/>
  <c r="E312" i="2"/>
  <c r="D312" i="2"/>
  <c r="C312" i="2" s="1"/>
  <c r="P311" i="2"/>
  <c r="O311" i="2"/>
  <c r="L311" i="2"/>
  <c r="K311" i="2"/>
  <c r="I311" i="2"/>
  <c r="H311" i="2"/>
  <c r="G311" i="2"/>
  <c r="F311" i="2"/>
  <c r="E311" i="2"/>
  <c r="D311" i="2"/>
  <c r="P310" i="2"/>
  <c r="O310" i="2"/>
  <c r="L310" i="2"/>
  <c r="K310" i="2"/>
  <c r="I310" i="2"/>
  <c r="H310" i="2"/>
  <c r="G310" i="2"/>
  <c r="F310" i="2"/>
  <c r="E310" i="2"/>
  <c r="D310" i="2"/>
  <c r="C310" i="2"/>
  <c r="P309" i="2"/>
  <c r="O309" i="2"/>
  <c r="L309" i="2"/>
  <c r="K309" i="2"/>
  <c r="I309" i="2"/>
  <c r="H309" i="2"/>
  <c r="G309" i="2"/>
  <c r="F309" i="2"/>
  <c r="E309" i="2"/>
  <c r="D309" i="2"/>
  <c r="P308" i="2"/>
  <c r="O308" i="2"/>
  <c r="L308" i="2"/>
  <c r="K308" i="2"/>
  <c r="I308" i="2"/>
  <c r="H308" i="2"/>
  <c r="G308" i="2"/>
  <c r="M308" i="2" s="1"/>
  <c r="F308" i="2"/>
  <c r="E308" i="2"/>
  <c r="D308" i="2"/>
  <c r="P307" i="2"/>
  <c r="O307" i="2"/>
  <c r="L307" i="2"/>
  <c r="K307" i="2"/>
  <c r="I307" i="2"/>
  <c r="H307" i="2"/>
  <c r="G307" i="2"/>
  <c r="F307" i="2"/>
  <c r="M307" i="2" s="1"/>
  <c r="E307" i="2"/>
  <c r="D307" i="2"/>
  <c r="P306" i="2"/>
  <c r="O306" i="2"/>
  <c r="L306" i="2"/>
  <c r="K306" i="2"/>
  <c r="I306" i="2"/>
  <c r="H306" i="2"/>
  <c r="G306" i="2"/>
  <c r="F306" i="2"/>
  <c r="E306" i="2"/>
  <c r="D306" i="2"/>
  <c r="P305" i="2"/>
  <c r="O305" i="2"/>
  <c r="L305" i="2"/>
  <c r="K305" i="2"/>
  <c r="I305" i="2"/>
  <c r="H305" i="2"/>
  <c r="G305" i="2"/>
  <c r="F305" i="2"/>
  <c r="M305" i="2" s="1"/>
  <c r="E305" i="2"/>
  <c r="C305" i="2" s="1"/>
  <c r="D305" i="2"/>
  <c r="P304" i="2"/>
  <c r="O304" i="2"/>
  <c r="L304" i="2"/>
  <c r="K304" i="2"/>
  <c r="I304" i="2"/>
  <c r="H304" i="2"/>
  <c r="G304" i="2"/>
  <c r="F304" i="2"/>
  <c r="M304" i="2" s="1"/>
  <c r="E304" i="2"/>
  <c r="C304" i="2" s="1"/>
  <c r="D304" i="2"/>
  <c r="P303" i="2"/>
  <c r="O303" i="2"/>
  <c r="L303" i="2"/>
  <c r="K303" i="2"/>
  <c r="I303" i="2"/>
  <c r="H303" i="2"/>
  <c r="G303" i="2"/>
  <c r="F303" i="2"/>
  <c r="M303" i="2" s="1"/>
  <c r="E303" i="2"/>
  <c r="D303" i="2"/>
  <c r="P302" i="2"/>
  <c r="O302" i="2"/>
  <c r="L302" i="2"/>
  <c r="K302" i="2"/>
  <c r="I302" i="2"/>
  <c r="H302" i="2"/>
  <c r="G302" i="2"/>
  <c r="F302" i="2"/>
  <c r="E302" i="2"/>
  <c r="C302" i="2" s="1"/>
  <c r="D302" i="2"/>
  <c r="P301" i="2"/>
  <c r="O301" i="2"/>
  <c r="L301" i="2"/>
  <c r="K301" i="2"/>
  <c r="I301" i="2"/>
  <c r="H301" i="2"/>
  <c r="G301" i="2"/>
  <c r="F301" i="2"/>
  <c r="E301" i="2"/>
  <c r="D301" i="2"/>
  <c r="P300" i="2"/>
  <c r="O300" i="2"/>
  <c r="L300" i="2"/>
  <c r="K300" i="2"/>
  <c r="I300" i="2"/>
  <c r="H300" i="2"/>
  <c r="G300" i="2"/>
  <c r="F300" i="2"/>
  <c r="M300" i="2" s="1"/>
  <c r="E300" i="2"/>
  <c r="D300" i="2"/>
  <c r="P299" i="2"/>
  <c r="O299" i="2"/>
  <c r="M299" i="2"/>
  <c r="L299" i="2"/>
  <c r="K299" i="2"/>
  <c r="I299" i="2"/>
  <c r="H299" i="2"/>
  <c r="G299" i="2"/>
  <c r="F299" i="2"/>
  <c r="E299" i="2"/>
  <c r="D299" i="2"/>
  <c r="J299" i="2" s="1"/>
  <c r="P298" i="2"/>
  <c r="O298" i="2"/>
  <c r="L298" i="2"/>
  <c r="K298" i="2"/>
  <c r="I298" i="2"/>
  <c r="H298" i="2"/>
  <c r="G298" i="2"/>
  <c r="F298" i="2"/>
  <c r="M298" i="2" s="1"/>
  <c r="E298" i="2"/>
  <c r="D298" i="2"/>
  <c r="J298" i="2" s="1"/>
  <c r="P297" i="2"/>
  <c r="O297" i="2"/>
  <c r="L297" i="2"/>
  <c r="K297" i="2"/>
  <c r="I297" i="2"/>
  <c r="H297" i="2"/>
  <c r="G297" i="2"/>
  <c r="M297" i="2" s="1"/>
  <c r="F297" i="2"/>
  <c r="E297" i="2"/>
  <c r="D297" i="2"/>
  <c r="J297" i="2" s="1"/>
  <c r="P296" i="2"/>
  <c r="O296" i="2"/>
  <c r="L296" i="2"/>
  <c r="K296" i="2"/>
  <c r="I296" i="2"/>
  <c r="H296" i="2"/>
  <c r="G296" i="2"/>
  <c r="F296" i="2"/>
  <c r="E296" i="2"/>
  <c r="D296" i="2"/>
  <c r="C296" i="2" s="1"/>
  <c r="P295" i="2"/>
  <c r="O295" i="2"/>
  <c r="L295" i="2"/>
  <c r="K295" i="2"/>
  <c r="I295" i="2"/>
  <c r="H295" i="2"/>
  <c r="G295" i="2"/>
  <c r="F295" i="2"/>
  <c r="E295" i="2"/>
  <c r="D295" i="2"/>
  <c r="P294" i="2"/>
  <c r="O294" i="2"/>
  <c r="L294" i="2"/>
  <c r="K294" i="2"/>
  <c r="I294" i="2"/>
  <c r="H294" i="2"/>
  <c r="G294" i="2"/>
  <c r="M294" i="2" s="1"/>
  <c r="F294" i="2"/>
  <c r="E294" i="2"/>
  <c r="D294" i="2"/>
  <c r="C294" i="2" s="1"/>
  <c r="P293" i="2"/>
  <c r="O293" i="2"/>
  <c r="L293" i="2"/>
  <c r="K293" i="2"/>
  <c r="I293" i="2"/>
  <c r="H293" i="2"/>
  <c r="G293" i="2"/>
  <c r="M293" i="2" s="1"/>
  <c r="F293" i="2"/>
  <c r="E293" i="2"/>
  <c r="D293" i="2"/>
  <c r="C293" i="2" s="1"/>
  <c r="P292" i="2"/>
  <c r="O292" i="2"/>
  <c r="L292" i="2"/>
  <c r="K292" i="2"/>
  <c r="I292" i="2"/>
  <c r="H292" i="2"/>
  <c r="G292" i="2"/>
  <c r="F292" i="2"/>
  <c r="M292" i="2" s="1"/>
  <c r="E292" i="2"/>
  <c r="D292" i="2"/>
  <c r="P291" i="2"/>
  <c r="O291" i="2"/>
  <c r="L291" i="2"/>
  <c r="K291" i="2"/>
  <c r="I291" i="2"/>
  <c r="H291" i="2"/>
  <c r="G291" i="2"/>
  <c r="F291" i="2"/>
  <c r="M291" i="2" s="1"/>
  <c r="E291" i="2"/>
  <c r="D291" i="2"/>
  <c r="P290" i="2"/>
  <c r="O290" i="2"/>
  <c r="L290" i="2"/>
  <c r="K290" i="2"/>
  <c r="I290" i="2"/>
  <c r="H290" i="2"/>
  <c r="G290" i="2"/>
  <c r="F290" i="2"/>
  <c r="E290" i="2"/>
  <c r="D290" i="2"/>
  <c r="J290" i="2" s="1"/>
  <c r="P289" i="2"/>
  <c r="O289" i="2"/>
  <c r="L289" i="2"/>
  <c r="K289" i="2"/>
  <c r="I289" i="2"/>
  <c r="H289" i="2"/>
  <c r="G289" i="2"/>
  <c r="F289" i="2"/>
  <c r="M289" i="2" s="1"/>
  <c r="E289" i="2"/>
  <c r="D289" i="2"/>
  <c r="P288" i="2"/>
  <c r="O288" i="2"/>
  <c r="L288" i="2"/>
  <c r="K288" i="2"/>
  <c r="I288" i="2"/>
  <c r="H288" i="2"/>
  <c r="G288" i="2"/>
  <c r="F288" i="2"/>
  <c r="M288" i="2" s="1"/>
  <c r="E288" i="2"/>
  <c r="C288" i="2" s="1"/>
  <c r="D288" i="2"/>
  <c r="P287" i="2"/>
  <c r="O287" i="2"/>
  <c r="L287" i="2"/>
  <c r="K287" i="2"/>
  <c r="I287" i="2"/>
  <c r="H287" i="2"/>
  <c r="G287" i="2"/>
  <c r="F287" i="2"/>
  <c r="M287" i="2" s="1"/>
  <c r="E287" i="2"/>
  <c r="C287" i="2" s="1"/>
  <c r="D287" i="2"/>
  <c r="P286" i="2"/>
  <c r="O286" i="2"/>
  <c r="L286" i="2"/>
  <c r="K286" i="2"/>
  <c r="I286" i="2"/>
  <c r="H286" i="2"/>
  <c r="G286" i="2"/>
  <c r="M286" i="2" s="1"/>
  <c r="F286" i="2"/>
  <c r="E286" i="2"/>
  <c r="D286" i="2"/>
  <c r="P285" i="2"/>
  <c r="O285" i="2"/>
  <c r="L285" i="2"/>
  <c r="K285" i="2"/>
  <c r="I285" i="2"/>
  <c r="H285" i="2"/>
  <c r="G285" i="2"/>
  <c r="F285" i="2"/>
  <c r="E285" i="2"/>
  <c r="D285" i="2"/>
  <c r="P284" i="2"/>
  <c r="O284" i="2"/>
  <c r="L284" i="2"/>
  <c r="K284" i="2"/>
  <c r="I284" i="2"/>
  <c r="H284" i="2"/>
  <c r="G284" i="2"/>
  <c r="F284" i="2"/>
  <c r="M284" i="2" s="1"/>
  <c r="E284" i="2"/>
  <c r="D284" i="2"/>
  <c r="P283" i="2"/>
  <c r="O283" i="2"/>
  <c r="L283" i="2"/>
  <c r="K283" i="2"/>
  <c r="I283" i="2"/>
  <c r="H283" i="2"/>
  <c r="G283" i="2"/>
  <c r="F283" i="2"/>
  <c r="M283" i="2" s="1"/>
  <c r="E283" i="2"/>
  <c r="D283" i="2"/>
  <c r="J283" i="2" s="1"/>
  <c r="P282" i="2"/>
  <c r="O282" i="2"/>
  <c r="L282" i="2"/>
  <c r="K282" i="2"/>
  <c r="I282" i="2"/>
  <c r="H282" i="2"/>
  <c r="G282" i="2"/>
  <c r="F282" i="2"/>
  <c r="M282" i="2" s="1"/>
  <c r="E282" i="2"/>
  <c r="D282" i="2"/>
  <c r="P281" i="2"/>
  <c r="O281" i="2"/>
  <c r="L281" i="2"/>
  <c r="K281" i="2"/>
  <c r="I281" i="2"/>
  <c r="H281" i="2"/>
  <c r="G281" i="2"/>
  <c r="F281" i="2"/>
  <c r="M281" i="2" s="1"/>
  <c r="E281" i="2"/>
  <c r="D281" i="2"/>
  <c r="P280" i="2"/>
  <c r="O280" i="2"/>
  <c r="L280" i="2"/>
  <c r="K280" i="2"/>
  <c r="I280" i="2"/>
  <c r="H280" i="2"/>
  <c r="G280" i="2"/>
  <c r="F280" i="2"/>
  <c r="M280" i="2" s="1"/>
  <c r="E280" i="2"/>
  <c r="D280" i="2"/>
  <c r="P279" i="2"/>
  <c r="O279" i="2"/>
  <c r="L279" i="2"/>
  <c r="K279" i="2"/>
  <c r="I279" i="2"/>
  <c r="H279" i="2"/>
  <c r="G279" i="2"/>
  <c r="F279" i="2"/>
  <c r="M279" i="2" s="1"/>
  <c r="E279" i="2"/>
  <c r="D279" i="2"/>
  <c r="P278" i="2"/>
  <c r="O278" i="2"/>
  <c r="L278" i="2"/>
  <c r="K278" i="2"/>
  <c r="I278" i="2"/>
  <c r="H278" i="2"/>
  <c r="G278" i="2"/>
  <c r="F278" i="2"/>
  <c r="E278" i="2"/>
  <c r="C278" i="2" s="1"/>
  <c r="D278" i="2"/>
  <c r="P277" i="2"/>
  <c r="O277" i="2"/>
  <c r="L277" i="2"/>
  <c r="K277" i="2"/>
  <c r="I277" i="2"/>
  <c r="H277" i="2"/>
  <c r="G277" i="2"/>
  <c r="F277" i="2"/>
  <c r="E277" i="2"/>
  <c r="D277" i="2"/>
  <c r="P276" i="2"/>
  <c r="O276" i="2"/>
  <c r="L276" i="2"/>
  <c r="K276" i="2"/>
  <c r="I276" i="2"/>
  <c r="H276" i="2"/>
  <c r="G276" i="2"/>
  <c r="F276" i="2"/>
  <c r="M276" i="2" s="1"/>
  <c r="E276" i="2"/>
  <c r="D276" i="2"/>
  <c r="P275" i="2"/>
  <c r="O275" i="2"/>
  <c r="L275" i="2"/>
  <c r="K275" i="2"/>
  <c r="I275" i="2"/>
  <c r="H275" i="2"/>
  <c r="G275" i="2"/>
  <c r="M275" i="2" s="1"/>
  <c r="F275" i="2"/>
  <c r="E275" i="2"/>
  <c r="C275" i="2" s="1"/>
  <c r="D275" i="2"/>
  <c r="P274" i="2"/>
  <c r="O274" i="2"/>
  <c r="M274" i="2"/>
  <c r="L274" i="2"/>
  <c r="K274" i="2"/>
  <c r="I274" i="2"/>
  <c r="H274" i="2"/>
  <c r="G274" i="2"/>
  <c r="F274" i="2"/>
  <c r="E274" i="2"/>
  <c r="C274" i="2" s="1"/>
  <c r="D274" i="2"/>
  <c r="P273" i="2"/>
  <c r="O273" i="2"/>
  <c r="L273" i="2"/>
  <c r="K273" i="2"/>
  <c r="I273" i="2"/>
  <c r="H273" i="2"/>
  <c r="G273" i="2"/>
  <c r="F273" i="2"/>
  <c r="M273" i="2" s="1"/>
  <c r="E273" i="2"/>
  <c r="D273" i="2"/>
  <c r="J273" i="2" s="1"/>
  <c r="C273" i="2"/>
  <c r="P272" i="2"/>
  <c r="O272" i="2"/>
  <c r="L272" i="2"/>
  <c r="K272" i="2"/>
  <c r="I272" i="2"/>
  <c r="H272" i="2"/>
  <c r="G272" i="2"/>
  <c r="M272" i="2" s="1"/>
  <c r="F272" i="2"/>
  <c r="E272" i="2"/>
  <c r="D272" i="2"/>
  <c r="C272" i="2" s="1"/>
  <c r="P271" i="2"/>
  <c r="O271" i="2"/>
  <c r="L271" i="2"/>
  <c r="K271" i="2"/>
  <c r="I271" i="2"/>
  <c r="H271" i="2"/>
  <c r="G271" i="2"/>
  <c r="M271" i="2" s="1"/>
  <c r="F271" i="2"/>
  <c r="E271" i="2"/>
  <c r="D271" i="2"/>
  <c r="P270" i="2"/>
  <c r="O270" i="2"/>
  <c r="M270" i="2"/>
  <c r="L270" i="2"/>
  <c r="K270" i="2"/>
  <c r="I270" i="2"/>
  <c r="H270" i="2"/>
  <c r="G270" i="2"/>
  <c r="F270" i="2"/>
  <c r="E270" i="2"/>
  <c r="C270" i="2" s="1"/>
  <c r="D270" i="2"/>
  <c r="P269" i="2"/>
  <c r="O269" i="2"/>
  <c r="L269" i="2"/>
  <c r="K269" i="2"/>
  <c r="I269" i="2"/>
  <c r="H269" i="2"/>
  <c r="G269" i="2"/>
  <c r="F269" i="2"/>
  <c r="M269" i="2" s="1"/>
  <c r="E269" i="2"/>
  <c r="D269" i="2"/>
  <c r="J269" i="2" s="1"/>
  <c r="C269" i="2"/>
  <c r="P268" i="2"/>
  <c r="O268" i="2"/>
  <c r="L268" i="2"/>
  <c r="K268" i="2"/>
  <c r="I268" i="2"/>
  <c r="H268" i="2"/>
  <c r="G268" i="2"/>
  <c r="M268" i="2" s="1"/>
  <c r="F268" i="2"/>
  <c r="E268" i="2"/>
  <c r="D268" i="2"/>
  <c r="C268" i="2" s="1"/>
  <c r="P267" i="2"/>
  <c r="O267" i="2"/>
  <c r="L267" i="2"/>
  <c r="K267" i="2"/>
  <c r="I267" i="2"/>
  <c r="H267" i="2"/>
  <c r="G267" i="2"/>
  <c r="M267" i="2" s="1"/>
  <c r="F267" i="2"/>
  <c r="E267" i="2"/>
  <c r="D267" i="2"/>
  <c r="P266" i="2"/>
  <c r="O266" i="2"/>
  <c r="M266" i="2"/>
  <c r="L266" i="2"/>
  <c r="K266" i="2"/>
  <c r="I266" i="2"/>
  <c r="H266" i="2"/>
  <c r="G266" i="2"/>
  <c r="F266" i="2"/>
  <c r="E266" i="2"/>
  <c r="C266" i="2" s="1"/>
  <c r="D266" i="2"/>
  <c r="J266" i="2" s="1"/>
  <c r="P265" i="2"/>
  <c r="O265" i="2"/>
  <c r="L265" i="2"/>
  <c r="K265" i="2"/>
  <c r="I265" i="2"/>
  <c r="H265" i="2"/>
  <c r="G265" i="2"/>
  <c r="F265" i="2"/>
  <c r="M265" i="2" s="1"/>
  <c r="E265" i="2"/>
  <c r="D265" i="2"/>
  <c r="J265" i="2" s="1"/>
  <c r="C265" i="2"/>
  <c r="P264" i="2"/>
  <c r="O264" i="2"/>
  <c r="L264" i="2"/>
  <c r="K264" i="2"/>
  <c r="I264" i="2"/>
  <c r="H264" i="2"/>
  <c r="G264" i="2"/>
  <c r="M264" i="2" s="1"/>
  <c r="F264" i="2"/>
  <c r="E264" i="2"/>
  <c r="D264" i="2"/>
  <c r="C264" i="2" s="1"/>
  <c r="P263" i="2"/>
  <c r="O263" i="2"/>
  <c r="L263" i="2"/>
  <c r="K263" i="2"/>
  <c r="I263" i="2"/>
  <c r="H263" i="2"/>
  <c r="G263" i="2"/>
  <c r="M263" i="2" s="1"/>
  <c r="F263" i="2"/>
  <c r="E263" i="2"/>
  <c r="C263" i="2" s="1"/>
  <c r="D263" i="2"/>
  <c r="P262" i="2"/>
  <c r="O262" i="2"/>
  <c r="M262" i="2"/>
  <c r="L262" i="2"/>
  <c r="K262" i="2"/>
  <c r="I262" i="2"/>
  <c r="H262" i="2"/>
  <c r="G262" i="2"/>
  <c r="F262" i="2"/>
  <c r="E262" i="2"/>
  <c r="C262" i="2" s="1"/>
  <c r="D262" i="2"/>
  <c r="P261" i="2"/>
  <c r="O261" i="2"/>
  <c r="L261" i="2"/>
  <c r="K261" i="2"/>
  <c r="I261" i="2"/>
  <c r="H261" i="2"/>
  <c r="G261" i="2"/>
  <c r="F261" i="2"/>
  <c r="M261" i="2" s="1"/>
  <c r="E261" i="2"/>
  <c r="D261" i="2"/>
  <c r="J261" i="2" s="1"/>
  <c r="C261" i="2"/>
  <c r="P260" i="2"/>
  <c r="O260" i="2"/>
  <c r="L260" i="2"/>
  <c r="K260" i="2"/>
  <c r="I260" i="2"/>
  <c r="H260" i="2"/>
  <c r="G260" i="2"/>
  <c r="M260" i="2" s="1"/>
  <c r="F260" i="2"/>
  <c r="E260" i="2"/>
  <c r="D260" i="2"/>
  <c r="C260" i="2" s="1"/>
  <c r="P259" i="2"/>
  <c r="O259" i="2"/>
  <c r="L259" i="2"/>
  <c r="K259" i="2"/>
  <c r="I259" i="2"/>
  <c r="H259" i="2"/>
  <c r="G259" i="2"/>
  <c r="M259" i="2" s="1"/>
  <c r="F259" i="2"/>
  <c r="E259" i="2"/>
  <c r="C259" i="2" s="1"/>
  <c r="D259" i="2"/>
  <c r="P258" i="2"/>
  <c r="O258" i="2"/>
  <c r="M258" i="2"/>
  <c r="L258" i="2"/>
  <c r="K258" i="2"/>
  <c r="I258" i="2"/>
  <c r="H258" i="2"/>
  <c r="G258" i="2"/>
  <c r="F258" i="2"/>
  <c r="E258" i="2"/>
  <c r="C258" i="2" s="1"/>
  <c r="D258" i="2"/>
  <c r="P257" i="2"/>
  <c r="O257" i="2"/>
  <c r="L257" i="2"/>
  <c r="K257" i="2"/>
  <c r="I257" i="2"/>
  <c r="H257" i="2"/>
  <c r="G257" i="2"/>
  <c r="F257" i="2"/>
  <c r="M257" i="2" s="1"/>
  <c r="E257" i="2"/>
  <c r="D257" i="2"/>
  <c r="J257" i="2" s="1"/>
  <c r="C257" i="2"/>
  <c r="P256" i="2"/>
  <c r="O256" i="2"/>
  <c r="L256" i="2"/>
  <c r="K256" i="2"/>
  <c r="I256" i="2"/>
  <c r="H256" i="2"/>
  <c r="G256" i="2"/>
  <c r="M256" i="2" s="1"/>
  <c r="F256" i="2"/>
  <c r="E256" i="2"/>
  <c r="D256" i="2"/>
  <c r="C256" i="2" s="1"/>
  <c r="P255" i="2"/>
  <c r="O255" i="2"/>
  <c r="L255" i="2"/>
  <c r="K255" i="2"/>
  <c r="I255" i="2"/>
  <c r="H255" i="2"/>
  <c r="G255" i="2"/>
  <c r="M255" i="2" s="1"/>
  <c r="F255" i="2"/>
  <c r="E255" i="2"/>
  <c r="D255" i="2"/>
  <c r="P254" i="2"/>
  <c r="O254" i="2"/>
  <c r="M254" i="2"/>
  <c r="L254" i="2"/>
  <c r="K254" i="2"/>
  <c r="I254" i="2"/>
  <c r="H254" i="2"/>
  <c r="G254" i="2"/>
  <c r="F254" i="2"/>
  <c r="E254" i="2"/>
  <c r="C254" i="2" s="1"/>
  <c r="D254" i="2"/>
  <c r="P253" i="2"/>
  <c r="O253" i="2"/>
  <c r="L253" i="2"/>
  <c r="K253" i="2"/>
  <c r="I253" i="2"/>
  <c r="H253" i="2"/>
  <c r="G253" i="2"/>
  <c r="F253" i="2"/>
  <c r="M253" i="2" s="1"/>
  <c r="E253" i="2"/>
  <c r="D253" i="2"/>
  <c r="J253" i="2" s="1"/>
  <c r="C253" i="2"/>
  <c r="P252" i="2"/>
  <c r="O252" i="2"/>
  <c r="L252" i="2"/>
  <c r="K252" i="2"/>
  <c r="I252" i="2"/>
  <c r="H252" i="2"/>
  <c r="G252" i="2"/>
  <c r="M252" i="2" s="1"/>
  <c r="F252" i="2"/>
  <c r="E252" i="2"/>
  <c r="D252" i="2"/>
  <c r="C252" i="2" s="1"/>
  <c r="P251" i="2"/>
  <c r="O251" i="2"/>
  <c r="L251" i="2"/>
  <c r="K251" i="2"/>
  <c r="I251" i="2"/>
  <c r="H251" i="2"/>
  <c r="G251" i="2"/>
  <c r="M251" i="2" s="1"/>
  <c r="F251" i="2"/>
  <c r="E251" i="2"/>
  <c r="D251" i="2"/>
  <c r="P250" i="2"/>
  <c r="O250" i="2"/>
  <c r="M250" i="2"/>
  <c r="L250" i="2"/>
  <c r="K250" i="2"/>
  <c r="I250" i="2"/>
  <c r="H250" i="2"/>
  <c r="G250" i="2"/>
  <c r="F250" i="2"/>
  <c r="E250" i="2"/>
  <c r="C250" i="2" s="1"/>
  <c r="D250" i="2"/>
  <c r="J250" i="2" s="1"/>
  <c r="P249" i="2"/>
  <c r="O249" i="2"/>
  <c r="L249" i="2"/>
  <c r="K249" i="2"/>
  <c r="I249" i="2"/>
  <c r="H249" i="2"/>
  <c r="G249" i="2"/>
  <c r="F249" i="2"/>
  <c r="M249" i="2" s="1"/>
  <c r="E249" i="2"/>
  <c r="D249" i="2"/>
  <c r="J249" i="2" s="1"/>
  <c r="C249" i="2"/>
  <c r="P248" i="2"/>
  <c r="O248" i="2"/>
  <c r="L248" i="2"/>
  <c r="K248" i="2"/>
  <c r="I248" i="2"/>
  <c r="H248" i="2"/>
  <c r="G248" i="2"/>
  <c r="M248" i="2" s="1"/>
  <c r="F248" i="2"/>
  <c r="E248" i="2"/>
  <c r="D248" i="2"/>
  <c r="C248" i="2" s="1"/>
  <c r="P247" i="2"/>
  <c r="O247" i="2"/>
  <c r="L247" i="2"/>
  <c r="K247" i="2"/>
  <c r="I247" i="2"/>
  <c r="H247" i="2"/>
  <c r="G247" i="2"/>
  <c r="M247" i="2" s="1"/>
  <c r="F247" i="2"/>
  <c r="E247" i="2"/>
  <c r="C247" i="2" s="1"/>
  <c r="D247" i="2"/>
  <c r="P246" i="2"/>
  <c r="O246" i="2"/>
  <c r="M246" i="2"/>
  <c r="L246" i="2"/>
  <c r="K246" i="2"/>
  <c r="I246" i="2"/>
  <c r="H246" i="2"/>
  <c r="G246" i="2"/>
  <c r="F246" i="2"/>
  <c r="E246" i="2"/>
  <c r="C246" i="2" s="1"/>
  <c r="D246" i="2"/>
  <c r="P245" i="2"/>
  <c r="O245" i="2"/>
  <c r="L245" i="2"/>
  <c r="K245" i="2"/>
  <c r="I245" i="2"/>
  <c r="H245" i="2"/>
  <c r="G245" i="2"/>
  <c r="F245" i="2"/>
  <c r="M245" i="2" s="1"/>
  <c r="E245" i="2"/>
  <c r="D245" i="2"/>
  <c r="J245" i="2" s="1"/>
  <c r="C245" i="2"/>
  <c r="P244" i="2"/>
  <c r="O244" i="2"/>
  <c r="L244" i="2"/>
  <c r="K244" i="2"/>
  <c r="I244" i="2"/>
  <c r="H244" i="2"/>
  <c r="G244" i="2"/>
  <c r="M244" i="2" s="1"/>
  <c r="F244" i="2"/>
  <c r="E244" i="2"/>
  <c r="D244" i="2"/>
  <c r="C244" i="2" s="1"/>
  <c r="P243" i="2"/>
  <c r="O243" i="2"/>
  <c r="L243" i="2"/>
  <c r="K243" i="2"/>
  <c r="I243" i="2"/>
  <c r="H243" i="2"/>
  <c r="G243" i="2"/>
  <c r="M243" i="2" s="1"/>
  <c r="F243" i="2"/>
  <c r="E243" i="2"/>
  <c r="C243" i="2" s="1"/>
  <c r="D243" i="2"/>
  <c r="P242" i="2"/>
  <c r="O242" i="2"/>
  <c r="M242" i="2"/>
  <c r="L242" i="2"/>
  <c r="K242" i="2"/>
  <c r="I242" i="2"/>
  <c r="H242" i="2"/>
  <c r="G242" i="2"/>
  <c r="F242" i="2"/>
  <c r="E242" i="2"/>
  <c r="C242" i="2" s="1"/>
  <c r="D242" i="2"/>
  <c r="P241" i="2"/>
  <c r="O241" i="2"/>
  <c r="L241" i="2"/>
  <c r="K241" i="2"/>
  <c r="I241" i="2"/>
  <c r="H241" i="2"/>
  <c r="G241" i="2"/>
  <c r="F241" i="2"/>
  <c r="M241" i="2" s="1"/>
  <c r="E241" i="2"/>
  <c r="D241" i="2"/>
  <c r="J241" i="2" s="1"/>
  <c r="C241" i="2"/>
  <c r="P240" i="2"/>
  <c r="O240" i="2"/>
  <c r="L240" i="2"/>
  <c r="K240" i="2"/>
  <c r="I240" i="2"/>
  <c r="H240" i="2"/>
  <c r="G240" i="2"/>
  <c r="M240" i="2" s="1"/>
  <c r="F240" i="2"/>
  <c r="E240" i="2"/>
  <c r="D240" i="2"/>
  <c r="C240" i="2" s="1"/>
  <c r="P239" i="2"/>
  <c r="O239" i="2"/>
  <c r="L239" i="2"/>
  <c r="K239" i="2"/>
  <c r="I239" i="2"/>
  <c r="H239" i="2"/>
  <c r="G239" i="2"/>
  <c r="M239" i="2" s="1"/>
  <c r="F239" i="2"/>
  <c r="E239" i="2"/>
  <c r="D239" i="2"/>
  <c r="P238" i="2"/>
  <c r="O238" i="2"/>
  <c r="M238" i="2"/>
  <c r="L238" i="2"/>
  <c r="K238" i="2"/>
  <c r="I238" i="2"/>
  <c r="H238" i="2"/>
  <c r="G238" i="2"/>
  <c r="F238" i="2"/>
  <c r="E238" i="2"/>
  <c r="C238" i="2" s="1"/>
  <c r="D238" i="2"/>
  <c r="P237" i="2"/>
  <c r="O237" i="2"/>
  <c r="L237" i="2"/>
  <c r="K237" i="2"/>
  <c r="I237" i="2"/>
  <c r="H237" i="2"/>
  <c r="G237" i="2"/>
  <c r="F237" i="2"/>
  <c r="M237" i="2" s="1"/>
  <c r="E237" i="2"/>
  <c r="D237" i="2"/>
  <c r="J237" i="2" s="1"/>
  <c r="C237" i="2"/>
  <c r="P236" i="2"/>
  <c r="O236" i="2"/>
  <c r="L236" i="2"/>
  <c r="K236" i="2"/>
  <c r="I236" i="2"/>
  <c r="H236" i="2"/>
  <c r="G236" i="2"/>
  <c r="M236" i="2" s="1"/>
  <c r="F236" i="2"/>
  <c r="E236" i="2"/>
  <c r="D236" i="2"/>
  <c r="C236" i="2" s="1"/>
  <c r="P235" i="2"/>
  <c r="O235" i="2"/>
  <c r="L235" i="2"/>
  <c r="K235" i="2"/>
  <c r="I235" i="2"/>
  <c r="H235" i="2"/>
  <c r="G235" i="2"/>
  <c r="M235" i="2" s="1"/>
  <c r="F235" i="2"/>
  <c r="E235" i="2"/>
  <c r="D235" i="2"/>
  <c r="P234" i="2"/>
  <c r="O234" i="2"/>
  <c r="M234" i="2"/>
  <c r="L234" i="2"/>
  <c r="K234" i="2"/>
  <c r="I234" i="2"/>
  <c r="H234" i="2"/>
  <c r="G234" i="2"/>
  <c r="F234" i="2"/>
  <c r="E234" i="2"/>
  <c r="C234" i="2" s="1"/>
  <c r="D234" i="2"/>
  <c r="J234" i="2" s="1"/>
  <c r="P233" i="2"/>
  <c r="O233" i="2"/>
  <c r="L233" i="2"/>
  <c r="K233" i="2"/>
  <c r="I233" i="2"/>
  <c r="H233" i="2"/>
  <c r="G233" i="2"/>
  <c r="F233" i="2"/>
  <c r="M233" i="2" s="1"/>
  <c r="E233" i="2"/>
  <c r="D233" i="2"/>
  <c r="J233" i="2" s="1"/>
  <c r="C233" i="2"/>
  <c r="P232" i="2"/>
  <c r="O232" i="2"/>
  <c r="L232" i="2"/>
  <c r="K232" i="2"/>
  <c r="I232" i="2"/>
  <c r="H232" i="2"/>
  <c r="G232" i="2"/>
  <c r="M232" i="2" s="1"/>
  <c r="F232" i="2"/>
  <c r="E232" i="2"/>
  <c r="D232" i="2"/>
  <c r="C232" i="2" s="1"/>
  <c r="P231" i="2"/>
  <c r="O231" i="2"/>
  <c r="L231" i="2"/>
  <c r="K231" i="2"/>
  <c r="I231" i="2"/>
  <c r="H231" i="2"/>
  <c r="G231" i="2"/>
  <c r="M231" i="2" s="1"/>
  <c r="F231" i="2"/>
  <c r="E231" i="2"/>
  <c r="C231" i="2" s="1"/>
  <c r="D231" i="2"/>
  <c r="P230" i="2"/>
  <c r="O230" i="2"/>
  <c r="M230" i="2"/>
  <c r="L230" i="2"/>
  <c r="K230" i="2"/>
  <c r="I230" i="2"/>
  <c r="H230" i="2"/>
  <c r="G230" i="2"/>
  <c r="F230" i="2"/>
  <c r="E230" i="2"/>
  <c r="C230" i="2" s="1"/>
  <c r="D230" i="2"/>
  <c r="P229" i="2"/>
  <c r="O229" i="2"/>
  <c r="L229" i="2"/>
  <c r="K229" i="2"/>
  <c r="I229" i="2"/>
  <c r="H229" i="2"/>
  <c r="G229" i="2"/>
  <c r="F229" i="2"/>
  <c r="M229" i="2" s="1"/>
  <c r="E229" i="2"/>
  <c r="D229" i="2"/>
  <c r="J229" i="2" s="1"/>
  <c r="C229" i="2"/>
  <c r="P228" i="2"/>
  <c r="O228" i="2"/>
  <c r="L228" i="2"/>
  <c r="K228" i="2"/>
  <c r="I228" i="2"/>
  <c r="H228" i="2"/>
  <c r="G228" i="2"/>
  <c r="M228" i="2" s="1"/>
  <c r="F228" i="2"/>
  <c r="E228" i="2"/>
  <c r="D228" i="2"/>
  <c r="C228" i="2" s="1"/>
  <c r="P227" i="2"/>
  <c r="O227" i="2"/>
  <c r="L227" i="2"/>
  <c r="K227" i="2"/>
  <c r="I227" i="2"/>
  <c r="H227" i="2"/>
  <c r="G227" i="2"/>
  <c r="M227" i="2" s="1"/>
  <c r="F227" i="2"/>
  <c r="E227" i="2"/>
  <c r="C227" i="2" s="1"/>
  <c r="D227" i="2"/>
  <c r="P226" i="2"/>
  <c r="O226" i="2"/>
  <c r="M226" i="2"/>
  <c r="L226" i="2"/>
  <c r="K226" i="2"/>
  <c r="I226" i="2"/>
  <c r="H226" i="2"/>
  <c r="G226" i="2"/>
  <c r="F226" i="2"/>
  <c r="E226" i="2"/>
  <c r="C226" i="2" s="1"/>
  <c r="D226" i="2"/>
  <c r="P225" i="2"/>
  <c r="O225" i="2"/>
  <c r="L225" i="2"/>
  <c r="K225" i="2"/>
  <c r="I225" i="2"/>
  <c r="H225" i="2"/>
  <c r="G225" i="2"/>
  <c r="F225" i="2"/>
  <c r="M225" i="2" s="1"/>
  <c r="E225" i="2"/>
  <c r="D225" i="2"/>
  <c r="J225" i="2" s="1"/>
  <c r="C225" i="2"/>
  <c r="P224" i="2"/>
  <c r="O224" i="2"/>
  <c r="L224" i="2"/>
  <c r="K224" i="2"/>
  <c r="I224" i="2"/>
  <c r="H224" i="2"/>
  <c r="G224" i="2"/>
  <c r="M224" i="2" s="1"/>
  <c r="F224" i="2"/>
  <c r="E224" i="2"/>
  <c r="D224" i="2"/>
  <c r="C224" i="2" s="1"/>
  <c r="P223" i="2"/>
  <c r="O223" i="2"/>
  <c r="L223" i="2"/>
  <c r="K223" i="2"/>
  <c r="I223" i="2"/>
  <c r="H223" i="2"/>
  <c r="G223" i="2"/>
  <c r="M223" i="2" s="1"/>
  <c r="F223" i="2"/>
  <c r="E223" i="2"/>
  <c r="D223" i="2"/>
  <c r="P222" i="2"/>
  <c r="O222" i="2"/>
  <c r="M222" i="2"/>
  <c r="L222" i="2"/>
  <c r="K222" i="2"/>
  <c r="I222" i="2"/>
  <c r="H222" i="2"/>
  <c r="G222" i="2"/>
  <c r="F222" i="2"/>
  <c r="E222" i="2"/>
  <c r="C222" i="2" s="1"/>
  <c r="D222" i="2"/>
  <c r="P221" i="2"/>
  <c r="O221" i="2"/>
  <c r="L221" i="2"/>
  <c r="K221" i="2"/>
  <c r="I221" i="2"/>
  <c r="H221" i="2"/>
  <c r="G221" i="2"/>
  <c r="F221" i="2"/>
  <c r="M221" i="2" s="1"/>
  <c r="E221" i="2"/>
  <c r="D221" i="2"/>
  <c r="J221" i="2" s="1"/>
  <c r="C221" i="2"/>
  <c r="P220" i="2"/>
  <c r="O220" i="2"/>
  <c r="L220" i="2"/>
  <c r="K220" i="2"/>
  <c r="I220" i="2"/>
  <c r="H220" i="2"/>
  <c r="G220" i="2"/>
  <c r="M220" i="2" s="1"/>
  <c r="F220" i="2"/>
  <c r="E220" i="2"/>
  <c r="D220" i="2"/>
  <c r="C220" i="2" s="1"/>
  <c r="P219" i="2"/>
  <c r="O219" i="2"/>
  <c r="L219" i="2"/>
  <c r="K219" i="2"/>
  <c r="I219" i="2"/>
  <c r="H219" i="2"/>
  <c r="G219" i="2"/>
  <c r="M219" i="2" s="1"/>
  <c r="F219" i="2"/>
  <c r="E219" i="2"/>
  <c r="D219" i="2"/>
  <c r="P218" i="2"/>
  <c r="O218" i="2"/>
  <c r="M218" i="2"/>
  <c r="L218" i="2"/>
  <c r="K218" i="2"/>
  <c r="I218" i="2"/>
  <c r="H218" i="2"/>
  <c r="G218" i="2"/>
  <c r="F218" i="2"/>
  <c r="E218" i="2"/>
  <c r="C218" i="2" s="1"/>
  <c r="D218" i="2"/>
  <c r="J218" i="2" s="1"/>
  <c r="P217" i="2"/>
  <c r="O217" i="2"/>
  <c r="L217" i="2"/>
  <c r="K217" i="2"/>
  <c r="I217" i="2"/>
  <c r="H217" i="2"/>
  <c r="G217" i="2"/>
  <c r="F217" i="2"/>
  <c r="M217" i="2" s="1"/>
  <c r="E217" i="2"/>
  <c r="D217" i="2"/>
  <c r="J217" i="2" s="1"/>
  <c r="C217" i="2"/>
  <c r="P216" i="2"/>
  <c r="O216" i="2"/>
  <c r="L216" i="2"/>
  <c r="K216" i="2"/>
  <c r="I216" i="2"/>
  <c r="H216" i="2"/>
  <c r="G216" i="2"/>
  <c r="M216" i="2" s="1"/>
  <c r="F216" i="2"/>
  <c r="E216" i="2"/>
  <c r="D216" i="2"/>
  <c r="C216" i="2" s="1"/>
  <c r="P215" i="2"/>
  <c r="O215" i="2"/>
  <c r="L215" i="2"/>
  <c r="K215" i="2"/>
  <c r="I215" i="2"/>
  <c r="H215" i="2"/>
  <c r="G215" i="2"/>
  <c r="M215" i="2" s="1"/>
  <c r="F215" i="2"/>
  <c r="E215" i="2"/>
  <c r="C215" i="2" s="1"/>
  <c r="D215" i="2"/>
  <c r="P214" i="2"/>
  <c r="O214" i="2"/>
  <c r="M214" i="2"/>
  <c r="L214" i="2"/>
  <c r="K214" i="2"/>
  <c r="I214" i="2"/>
  <c r="H214" i="2"/>
  <c r="G214" i="2"/>
  <c r="F214" i="2"/>
  <c r="E214" i="2"/>
  <c r="C214" i="2" s="1"/>
  <c r="D214" i="2"/>
  <c r="P213" i="2"/>
  <c r="O213" i="2"/>
  <c r="L213" i="2"/>
  <c r="K213" i="2"/>
  <c r="I213" i="2"/>
  <c r="H213" i="2"/>
  <c r="G213" i="2"/>
  <c r="F213" i="2"/>
  <c r="M213" i="2" s="1"/>
  <c r="E213" i="2"/>
  <c r="D213" i="2"/>
  <c r="J213" i="2" s="1"/>
  <c r="C213" i="2"/>
  <c r="P212" i="2"/>
  <c r="O212" i="2"/>
  <c r="L212" i="2"/>
  <c r="K212" i="2"/>
  <c r="I212" i="2"/>
  <c r="H212" i="2"/>
  <c r="G212" i="2"/>
  <c r="M212" i="2" s="1"/>
  <c r="F212" i="2"/>
  <c r="E212" i="2"/>
  <c r="D212" i="2"/>
  <c r="C212" i="2" s="1"/>
  <c r="P211" i="2"/>
  <c r="O211" i="2"/>
  <c r="L211" i="2"/>
  <c r="K211" i="2"/>
  <c r="I211" i="2"/>
  <c r="H211" i="2"/>
  <c r="G211" i="2"/>
  <c r="M211" i="2" s="1"/>
  <c r="F211" i="2"/>
  <c r="E211" i="2"/>
  <c r="C211" i="2" s="1"/>
  <c r="D211" i="2"/>
  <c r="P210" i="2"/>
  <c r="O210" i="2"/>
  <c r="M210" i="2"/>
  <c r="L210" i="2"/>
  <c r="K210" i="2"/>
  <c r="I210" i="2"/>
  <c r="H210" i="2"/>
  <c r="G210" i="2"/>
  <c r="F210" i="2"/>
  <c r="E210" i="2"/>
  <c r="C210" i="2" s="1"/>
  <c r="D210" i="2"/>
  <c r="P209" i="2"/>
  <c r="O209" i="2"/>
  <c r="L209" i="2"/>
  <c r="K209" i="2"/>
  <c r="I209" i="2"/>
  <c r="H209" i="2"/>
  <c r="G209" i="2"/>
  <c r="F209" i="2"/>
  <c r="M209" i="2" s="1"/>
  <c r="E209" i="2"/>
  <c r="D209" i="2"/>
  <c r="J209" i="2" s="1"/>
  <c r="C209" i="2"/>
  <c r="P208" i="2"/>
  <c r="O208" i="2"/>
  <c r="L208" i="2"/>
  <c r="K208" i="2"/>
  <c r="I208" i="2"/>
  <c r="H208" i="2"/>
  <c r="G208" i="2"/>
  <c r="M208" i="2" s="1"/>
  <c r="F208" i="2"/>
  <c r="E208" i="2"/>
  <c r="D208" i="2"/>
  <c r="C208" i="2" s="1"/>
  <c r="P207" i="2"/>
  <c r="O207" i="2"/>
  <c r="L207" i="2"/>
  <c r="K207" i="2"/>
  <c r="I207" i="2"/>
  <c r="H207" i="2"/>
  <c r="G207" i="2"/>
  <c r="M207" i="2" s="1"/>
  <c r="F207" i="2"/>
  <c r="E207" i="2"/>
  <c r="D207" i="2"/>
  <c r="P206" i="2"/>
  <c r="O206" i="2"/>
  <c r="M206" i="2"/>
  <c r="L206" i="2"/>
  <c r="K206" i="2"/>
  <c r="I206" i="2"/>
  <c r="H206" i="2"/>
  <c r="G206" i="2"/>
  <c r="F206" i="2"/>
  <c r="E206" i="2"/>
  <c r="C206" i="2" s="1"/>
  <c r="D206" i="2"/>
  <c r="P205" i="2"/>
  <c r="O205" i="2"/>
  <c r="L205" i="2"/>
  <c r="K205" i="2"/>
  <c r="I205" i="2"/>
  <c r="H205" i="2"/>
  <c r="G205" i="2"/>
  <c r="F205" i="2"/>
  <c r="M205" i="2" s="1"/>
  <c r="E205" i="2"/>
  <c r="D205" i="2"/>
  <c r="J205" i="2" s="1"/>
  <c r="C205" i="2"/>
  <c r="P204" i="2"/>
  <c r="O204" i="2"/>
  <c r="L204" i="2"/>
  <c r="K204" i="2"/>
  <c r="I204" i="2"/>
  <c r="H204" i="2"/>
  <c r="G204" i="2"/>
  <c r="M204" i="2" s="1"/>
  <c r="F204" i="2"/>
  <c r="E204" i="2"/>
  <c r="D204" i="2"/>
  <c r="C204" i="2" s="1"/>
  <c r="P203" i="2"/>
  <c r="O203" i="2"/>
  <c r="L203" i="2"/>
  <c r="K203" i="2"/>
  <c r="I203" i="2"/>
  <c r="H203" i="2"/>
  <c r="G203" i="2"/>
  <c r="M203" i="2" s="1"/>
  <c r="F203" i="2"/>
  <c r="E203" i="2"/>
  <c r="D203" i="2"/>
  <c r="P202" i="2"/>
  <c r="O202" i="2"/>
  <c r="M202" i="2"/>
  <c r="L202" i="2"/>
  <c r="K202" i="2"/>
  <c r="I202" i="2"/>
  <c r="H202" i="2"/>
  <c r="G202" i="2"/>
  <c r="F202" i="2"/>
  <c r="E202" i="2"/>
  <c r="C202" i="2" s="1"/>
  <c r="D202" i="2"/>
  <c r="J202" i="2" s="1"/>
  <c r="P201" i="2"/>
  <c r="O201" i="2"/>
  <c r="L201" i="2"/>
  <c r="K201" i="2"/>
  <c r="I201" i="2"/>
  <c r="H201" i="2"/>
  <c r="G201" i="2"/>
  <c r="F201" i="2"/>
  <c r="M201" i="2" s="1"/>
  <c r="E201" i="2"/>
  <c r="D201" i="2"/>
  <c r="J201" i="2" s="1"/>
  <c r="C201" i="2"/>
  <c r="P200" i="2"/>
  <c r="O200" i="2"/>
  <c r="L200" i="2"/>
  <c r="K200" i="2"/>
  <c r="I200" i="2"/>
  <c r="H200" i="2"/>
  <c r="G200" i="2"/>
  <c r="M200" i="2" s="1"/>
  <c r="F200" i="2"/>
  <c r="E200" i="2"/>
  <c r="D200" i="2"/>
  <c r="C200" i="2" s="1"/>
  <c r="P199" i="2"/>
  <c r="O199" i="2"/>
  <c r="L199" i="2"/>
  <c r="K199" i="2"/>
  <c r="I199" i="2"/>
  <c r="H199" i="2"/>
  <c r="G199" i="2"/>
  <c r="M199" i="2" s="1"/>
  <c r="F199" i="2"/>
  <c r="E199" i="2"/>
  <c r="C199" i="2" s="1"/>
  <c r="D199" i="2"/>
  <c r="P198" i="2"/>
  <c r="O198" i="2"/>
  <c r="M198" i="2"/>
  <c r="L198" i="2"/>
  <c r="K198" i="2"/>
  <c r="I198" i="2"/>
  <c r="H198" i="2"/>
  <c r="G198" i="2"/>
  <c r="F198" i="2"/>
  <c r="E198" i="2"/>
  <c r="C198" i="2" s="1"/>
  <c r="D198" i="2"/>
  <c r="P197" i="2"/>
  <c r="O197" i="2"/>
  <c r="L197" i="2"/>
  <c r="K197" i="2"/>
  <c r="I197" i="2"/>
  <c r="H197" i="2"/>
  <c r="G197" i="2"/>
  <c r="F197" i="2"/>
  <c r="M197" i="2" s="1"/>
  <c r="E197" i="2"/>
  <c r="D197" i="2"/>
  <c r="J197" i="2" s="1"/>
  <c r="C197" i="2"/>
  <c r="P196" i="2"/>
  <c r="O196" i="2"/>
  <c r="L196" i="2"/>
  <c r="K196" i="2"/>
  <c r="I196" i="2"/>
  <c r="H196" i="2"/>
  <c r="G196" i="2"/>
  <c r="M196" i="2" s="1"/>
  <c r="F196" i="2"/>
  <c r="E196" i="2"/>
  <c r="D196" i="2"/>
  <c r="C196" i="2" s="1"/>
  <c r="P195" i="2"/>
  <c r="O195" i="2"/>
  <c r="L195" i="2"/>
  <c r="K195" i="2"/>
  <c r="I195" i="2"/>
  <c r="H195" i="2"/>
  <c r="G195" i="2"/>
  <c r="M195" i="2" s="1"/>
  <c r="F195" i="2"/>
  <c r="E195" i="2"/>
  <c r="C195" i="2" s="1"/>
  <c r="D195" i="2"/>
  <c r="P194" i="2"/>
  <c r="O194" i="2"/>
  <c r="M194" i="2"/>
  <c r="L194" i="2"/>
  <c r="K194" i="2"/>
  <c r="I194" i="2"/>
  <c r="H194" i="2"/>
  <c r="G194" i="2"/>
  <c r="F194" i="2"/>
  <c r="E194" i="2"/>
  <c r="C194" i="2" s="1"/>
  <c r="D194" i="2"/>
  <c r="P193" i="2"/>
  <c r="O193" i="2"/>
  <c r="L193" i="2"/>
  <c r="K193" i="2"/>
  <c r="I193" i="2"/>
  <c r="H193" i="2"/>
  <c r="G193" i="2"/>
  <c r="F193" i="2"/>
  <c r="M193" i="2" s="1"/>
  <c r="E193" i="2"/>
  <c r="D193" i="2"/>
  <c r="J193" i="2" s="1"/>
  <c r="C193" i="2"/>
  <c r="P192" i="2"/>
  <c r="O192" i="2"/>
  <c r="L192" i="2"/>
  <c r="K192" i="2"/>
  <c r="I192" i="2"/>
  <c r="H192" i="2"/>
  <c r="G192" i="2"/>
  <c r="M192" i="2" s="1"/>
  <c r="F192" i="2"/>
  <c r="E192" i="2"/>
  <c r="D192" i="2"/>
  <c r="C192" i="2" s="1"/>
  <c r="P191" i="2"/>
  <c r="O191" i="2"/>
  <c r="L191" i="2"/>
  <c r="K191" i="2"/>
  <c r="I191" i="2"/>
  <c r="H191" i="2"/>
  <c r="G191" i="2"/>
  <c r="M191" i="2" s="1"/>
  <c r="F191" i="2"/>
  <c r="E191" i="2"/>
  <c r="D191" i="2"/>
  <c r="P190" i="2"/>
  <c r="O190" i="2"/>
  <c r="M190" i="2"/>
  <c r="L190" i="2"/>
  <c r="K190" i="2"/>
  <c r="I190" i="2"/>
  <c r="H190" i="2"/>
  <c r="G190" i="2"/>
  <c r="F190" i="2"/>
  <c r="E190" i="2"/>
  <c r="C190" i="2" s="1"/>
  <c r="D190" i="2"/>
  <c r="P189" i="2"/>
  <c r="O189" i="2"/>
  <c r="L189" i="2"/>
  <c r="K189" i="2"/>
  <c r="I189" i="2"/>
  <c r="H189" i="2"/>
  <c r="G189" i="2"/>
  <c r="F189" i="2"/>
  <c r="M189" i="2" s="1"/>
  <c r="E189" i="2"/>
  <c r="D189" i="2"/>
  <c r="J189" i="2" s="1"/>
  <c r="C189" i="2"/>
  <c r="P188" i="2"/>
  <c r="O188" i="2"/>
  <c r="L188" i="2"/>
  <c r="K188" i="2"/>
  <c r="I188" i="2"/>
  <c r="H188" i="2"/>
  <c r="G188" i="2"/>
  <c r="M188" i="2" s="1"/>
  <c r="F188" i="2"/>
  <c r="E188" i="2"/>
  <c r="D188" i="2"/>
  <c r="P187" i="2"/>
  <c r="O187" i="2"/>
  <c r="M187" i="2"/>
  <c r="L187" i="2"/>
  <c r="K187" i="2"/>
  <c r="I187" i="2"/>
  <c r="H187" i="2"/>
  <c r="G187" i="2"/>
  <c r="F187" i="2"/>
  <c r="E187" i="2"/>
  <c r="D187" i="2"/>
  <c r="P186" i="2"/>
  <c r="O186" i="2"/>
  <c r="M186" i="2"/>
  <c r="L186" i="2"/>
  <c r="K186" i="2"/>
  <c r="I186" i="2"/>
  <c r="H186" i="2"/>
  <c r="G186" i="2"/>
  <c r="F186" i="2"/>
  <c r="E186" i="2"/>
  <c r="C186" i="2" s="1"/>
  <c r="D186" i="2"/>
  <c r="P185" i="2"/>
  <c r="O185" i="2"/>
  <c r="L185" i="2"/>
  <c r="K185" i="2"/>
  <c r="I185" i="2"/>
  <c r="H185" i="2"/>
  <c r="G185" i="2"/>
  <c r="F185" i="2"/>
  <c r="M185" i="2" s="1"/>
  <c r="E185" i="2"/>
  <c r="D185" i="2"/>
  <c r="J185" i="2" s="1"/>
  <c r="C185" i="2"/>
  <c r="P184" i="2"/>
  <c r="O184" i="2"/>
  <c r="L184" i="2"/>
  <c r="K184" i="2"/>
  <c r="I184" i="2"/>
  <c r="H184" i="2"/>
  <c r="G184" i="2"/>
  <c r="M184" i="2" s="1"/>
  <c r="F184" i="2"/>
  <c r="E184" i="2"/>
  <c r="D184" i="2"/>
  <c r="C184" i="2" s="1"/>
  <c r="P183" i="2"/>
  <c r="O183" i="2"/>
  <c r="L183" i="2"/>
  <c r="K183" i="2"/>
  <c r="I183" i="2"/>
  <c r="H183" i="2"/>
  <c r="G183" i="2"/>
  <c r="M183" i="2" s="1"/>
  <c r="F183" i="2"/>
  <c r="E183" i="2"/>
  <c r="D183" i="2"/>
  <c r="P182" i="2"/>
  <c r="O182" i="2"/>
  <c r="M182" i="2"/>
  <c r="L182" i="2"/>
  <c r="K182" i="2"/>
  <c r="I182" i="2"/>
  <c r="H182" i="2"/>
  <c r="G182" i="2"/>
  <c r="F182" i="2"/>
  <c r="E182" i="2"/>
  <c r="D182" i="2"/>
  <c r="J182" i="2" s="1"/>
  <c r="C182" i="2"/>
  <c r="P181" i="2"/>
  <c r="O181" i="2"/>
  <c r="L181" i="2"/>
  <c r="K181" i="2"/>
  <c r="I181" i="2"/>
  <c r="H181" i="2"/>
  <c r="G181" i="2"/>
  <c r="F181" i="2"/>
  <c r="M181" i="2" s="1"/>
  <c r="E181" i="2"/>
  <c r="D181" i="2"/>
  <c r="J181" i="2" s="1"/>
  <c r="C181" i="2"/>
  <c r="P180" i="2"/>
  <c r="O180" i="2"/>
  <c r="L180" i="2"/>
  <c r="K180" i="2"/>
  <c r="I180" i="2"/>
  <c r="H180" i="2"/>
  <c r="G180" i="2"/>
  <c r="M180" i="2" s="1"/>
  <c r="F180" i="2"/>
  <c r="E180" i="2"/>
  <c r="D180" i="2"/>
  <c r="P179" i="2"/>
  <c r="O179" i="2"/>
  <c r="M179" i="2"/>
  <c r="L179" i="2"/>
  <c r="K179" i="2"/>
  <c r="I179" i="2"/>
  <c r="H179" i="2"/>
  <c r="G179" i="2"/>
  <c r="F179" i="2"/>
  <c r="E179" i="2"/>
  <c r="D179" i="2"/>
  <c r="P178" i="2"/>
  <c r="O178" i="2"/>
  <c r="M178" i="2"/>
  <c r="L178" i="2"/>
  <c r="K178" i="2"/>
  <c r="I178" i="2"/>
  <c r="H178" i="2"/>
  <c r="G178" i="2"/>
  <c r="F178" i="2"/>
  <c r="E178" i="2"/>
  <c r="C178" i="2" s="1"/>
  <c r="D178" i="2"/>
  <c r="P177" i="2"/>
  <c r="O177" i="2"/>
  <c r="L177" i="2"/>
  <c r="K177" i="2"/>
  <c r="I177" i="2"/>
  <c r="H177" i="2"/>
  <c r="G177" i="2"/>
  <c r="F177" i="2"/>
  <c r="M177" i="2" s="1"/>
  <c r="E177" i="2"/>
  <c r="D177" i="2"/>
  <c r="J177" i="2" s="1"/>
  <c r="C177" i="2"/>
  <c r="P176" i="2"/>
  <c r="O176" i="2"/>
  <c r="L176" i="2"/>
  <c r="K176" i="2"/>
  <c r="I176" i="2"/>
  <c r="H176" i="2"/>
  <c r="G176" i="2"/>
  <c r="M176" i="2" s="1"/>
  <c r="F176" i="2"/>
  <c r="E176" i="2"/>
  <c r="D176" i="2"/>
  <c r="C176" i="2" s="1"/>
  <c r="P175" i="2"/>
  <c r="O175" i="2"/>
  <c r="L175" i="2"/>
  <c r="K175" i="2"/>
  <c r="I175" i="2"/>
  <c r="H175" i="2"/>
  <c r="G175" i="2"/>
  <c r="M175" i="2" s="1"/>
  <c r="F175" i="2"/>
  <c r="E175" i="2"/>
  <c r="D175" i="2"/>
  <c r="P174" i="2"/>
  <c r="O174" i="2"/>
  <c r="M174" i="2"/>
  <c r="L174" i="2"/>
  <c r="K174" i="2"/>
  <c r="I174" i="2"/>
  <c r="H174" i="2"/>
  <c r="G174" i="2"/>
  <c r="F174" i="2"/>
  <c r="E174" i="2"/>
  <c r="D174" i="2"/>
  <c r="J174" i="2" s="1"/>
  <c r="C174" i="2"/>
  <c r="P173" i="2"/>
  <c r="O173" i="2"/>
  <c r="L173" i="2"/>
  <c r="K173" i="2"/>
  <c r="I173" i="2"/>
  <c r="H173" i="2"/>
  <c r="G173" i="2"/>
  <c r="F173" i="2"/>
  <c r="M173" i="2" s="1"/>
  <c r="E173" i="2"/>
  <c r="D173" i="2"/>
  <c r="J173" i="2" s="1"/>
  <c r="C173" i="2"/>
  <c r="P172" i="2"/>
  <c r="O172" i="2"/>
  <c r="L172" i="2"/>
  <c r="K172" i="2"/>
  <c r="I172" i="2"/>
  <c r="H172" i="2"/>
  <c r="G172" i="2"/>
  <c r="M172" i="2" s="1"/>
  <c r="F172" i="2"/>
  <c r="E172" i="2"/>
  <c r="D172" i="2"/>
  <c r="P171" i="2"/>
  <c r="O171" i="2"/>
  <c r="M171" i="2"/>
  <c r="L171" i="2"/>
  <c r="K171" i="2"/>
  <c r="J171" i="2"/>
  <c r="I171" i="2"/>
  <c r="H171" i="2"/>
  <c r="G171" i="2"/>
  <c r="F171" i="2"/>
  <c r="E171" i="2"/>
  <c r="C171" i="2" s="1"/>
  <c r="D171" i="2"/>
  <c r="P170" i="2"/>
  <c r="O170" i="2"/>
  <c r="M170" i="2"/>
  <c r="L170" i="2"/>
  <c r="K170" i="2"/>
  <c r="I170" i="2"/>
  <c r="H170" i="2"/>
  <c r="N170" i="2" s="1"/>
  <c r="R170" i="2" s="1"/>
  <c r="G170" i="2"/>
  <c r="F170" i="2"/>
  <c r="E170" i="2"/>
  <c r="C170" i="2" s="1"/>
  <c r="D170" i="2"/>
  <c r="J170" i="2" s="1"/>
  <c r="P169" i="2"/>
  <c r="O169" i="2"/>
  <c r="L169" i="2"/>
  <c r="K169" i="2"/>
  <c r="I169" i="2"/>
  <c r="H169" i="2"/>
  <c r="G169" i="2"/>
  <c r="F169" i="2"/>
  <c r="M169" i="2" s="1"/>
  <c r="E169" i="2"/>
  <c r="J169" i="2" s="1"/>
  <c r="D169" i="2"/>
  <c r="C169" i="2"/>
  <c r="P168" i="2"/>
  <c r="O168" i="2"/>
  <c r="L168" i="2"/>
  <c r="K168" i="2"/>
  <c r="I168" i="2"/>
  <c r="H168" i="2"/>
  <c r="G168" i="2"/>
  <c r="M168" i="2" s="1"/>
  <c r="F168" i="2"/>
  <c r="E168" i="2"/>
  <c r="D168" i="2"/>
  <c r="P167" i="2"/>
  <c r="O167" i="2"/>
  <c r="M167" i="2"/>
  <c r="L167" i="2"/>
  <c r="K167" i="2"/>
  <c r="J167" i="2"/>
  <c r="I167" i="2"/>
  <c r="H167" i="2"/>
  <c r="G167" i="2"/>
  <c r="F167" i="2"/>
  <c r="E167" i="2"/>
  <c r="D167" i="2"/>
  <c r="C167" i="2"/>
  <c r="P166" i="2"/>
  <c r="O166" i="2"/>
  <c r="L166" i="2"/>
  <c r="K166" i="2"/>
  <c r="I166" i="2"/>
  <c r="H166" i="2"/>
  <c r="N166" i="2" s="1"/>
  <c r="G166" i="2"/>
  <c r="F166" i="2"/>
  <c r="M166" i="2" s="1"/>
  <c r="E166" i="2"/>
  <c r="C166" i="2" s="1"/>
  <c r="D166" i="2"/>
  <c r="J166" i="2" s="1"/>
  <c r="P165" i="2"/>
  <c r="O165" i="2"/>
  <c r="L165" i="2"/>
  <c r="K165" i="2"/>
  <c r="I165" i="2"/>
  <c r="H165" i="2"/>
  <c r="G165" i="2"/>
  <c r="F165" i="2"/>
  <c r="E165" i="2"/>
  <c r="D165" i="2"/>
  <c r="J165" i="2" s="1"/>
  <c r="C165" i="2"/>
  <c r="P164" i="2"/>
  <c r="O164" i="2"/>
  <c r="L164" i="2"/>
  <c r="K164" i="2"/>
  <c r="J164" i="2"/>
  <c r="I164" i="2"/>
  <c r="H164" i="2"/>
  <c r="G164" i="2"/>
  <c r="M164" i="2" s="1"/>
  <c r="F164" i="2"/>
  <c r="E164" i="2"/>
  <c r="D164" i="2"/>
  <c r="P163" i="2"/>
  <c r="O163" i="2"/>
  <c r="M163" i="2"/>
  <c r="L163" i="2"/>
  <c r="K163" i="2"/>
  <c r="I163" i="2"/>
  <c r="H163" i="2"/>
  <c r="G163" i="2"/>
  <c r="F163" i="2"/>
  <c r="E163" i="2"/>
  <c r="D163" i="2"/>
  <c r="P162" i="2"/>
  <c r="O162" i="2"/>
  <c r="M162" i="2"/>
  <c r="L162" i="2"/>
  <c r="K162" i="2"/>
  <c r="I162" i="2"/>
  <c r="H162" i="2"/>
  <c r="G162" i="2"/>
  <c r="F162" i="2"/>
  <c r="E162" i="2"/>
  <c r="D162" i="2"/>
  <c r="J162" i="2" s="1"/>
  <c r="C162" i="2"/>
  <c r="P161" i="2"/>
  <c r="O161" i="2"/>
  <c r="L161" i="2"/>
  <c r="K161" i="2"/>
  <c r="I161" i="2"/>
  <c r="H161" i="2"/>
  <c r="G161" i="2"/>
  <c r="F161" i="2"/>
  <c r="E161" i="2"/>
  <c r="D161" i="2"/>
  <c r="P160" i="2"/>
  <c r="O160" i="2"/>
  <c r="L160" i="2"/>
  <c r="K160" i="2"/>
  <c r="J160" i="2"/>
  <c r="I160" i="2"/>
  <c r="H160" i="2"/>
  <c r="G160" i="2"/>
  <c r="M160" i="2" s="1"/>
  <c r="F160" i="2"/>
  <c r="E160" i="2"/>
  <c r="D160" i="2"/>
  <c r="C160" i="2" s="1"/>
  <c r="P159" i="2"/>
  <c r="O159" i="2"/>
  <c r="L159" i="2"/>
  <c r="K159" i="2"/>
  <c r="I159" i="2"/>
  <c r="H159" i="2"/>
  <c r="G159" i="2"/>
  <c r="M159" i="2" s="1"/>
  <c r="F159" i="2"/>
  <c r="E159" i="2"/>
  <c r="C159" i="2" s="1"/>
  <c r="D159" i="2"/>
  <c r="P158" i="2"/>
  <c r="O158" i="2"/>
  <c r="M158" i="2"/>
  <c r="L158" i="2"/>
  <c r="K158" i="2"/>
  <c r="I158" i="2"/>
  <c r="H158" i="2"/>
  <c r="G158" i="2"/>
  <c r="F158" i="2"/>
  <c r="E158" i="2"/>
  <c r="D158" i="2"/>
  <c r="J158" i="2" s="1"/>
  <c r="C158" i="2"/>
  <c r="P157" i="2"/>
  <c r="O157" i="2"/>
  <c r="L157" i="2"/>
  <c r="K157" i="2"/>
  <c r="I157" i="2"/>
  <c r="H157" i="2"/>
  <c r="G157" i="2"/>
  <c r="F157" i="2"/>
  <c r="E157" i="2"/>
  <c r="D157" i="2"/>
  <c r="J157" i="2" s="1"/>
  <c r="P156" i="2"/>
  <c r="O156" i="2"/>
  <c r="M156" i="2"/>
  <c r="L156" i="2"/>
  <c r="K156" i="2"/>
  <c r="I156" i="2"/>
  <c r="H156" i="2"/>
  <c r="G156" i="2"/>
  <c r="F156" i="2"/>
  <c r="E156" i="2"/>
  <c r="D156" i="2"/>
  <c r="P155" i="2"/>
  <c r="O155" i="2"/>
  <c r="M155" i="2"/>
  <c r="L155" i="2"/>
  <c r="K155" i="2"/>
  <c r="J155" i="2"/>
  <c r="I155" i="2"/>
  <c r="H155" i="2"/>
  <c r="G155" i="2"/>
  <c r="F155" i="2"/>
  <c r="E155" i="2"/>
  <c r="D155" i="2"/>
  <c r="C155" i="2"/>
  <c r="P154" i="2"/>
  <c r="O154" i="2"/>
  <c r="L154" i="2"/>
  <c r="K154" i="2"/>
  <c r="I154" i="2"/>
  <c r="H154" i="2"/>
  <c r="G154" i="2"/>
  <c r="F154" i="2"/>
  <c r="M154" i="2" s="1"/>
  <c r="E154" i="2"/>
  <c r="C154" i="2" s="1"/>
  <c r="D154" i="2"/>
  <c r="J154" i="2" s="1"/>
  <c r="P153" i="2"/>
  <c r="O153" i="2"/>
  <c r="M153" i="2"/>
  <c r="L153" i="2"/>
  <c r="K153" i="2"/>
  <c r="I153" i="2"/>
  <c r="H153" i="2"/>
  <c r="G153" i="2"/>
  <c r="F153" i="2"/>
  <c r="E153" i="2"/>
  <c r="D153" i="2"/>
  <c r="J153" i="2" s="1"/>
  <c r="P152" i="2"/>
  <c r="O152" i="2"/>
  <c r="L152" i="2"/>
  <c r="K152" i="2"/>
  <c r="J152" i="2"/>
  <c r="I152" i="2"/>
  <c r="H152" i="2"/>
  <c r="G152" i="2"/>
  <c r="M152" i="2" s="1"/>
  <c r="F152" i="2"/>
  <c r="E152" i="2"/>
  <c r="D152" i="2"/>
  <c r="C152" i="2"/>
  <c r="P151" i="2"/>
  <c r="O151" i="2"/>
  <c r="L151" i="2"/>
  <c r="K151" i="2"/>
  <c r="I151" i="2"/>
  <c r="H151" i="2"/>
  <c r="G151" i="2"/>
  <c r="M151" i="2" s="1"/>
  <c r="F151" i="2"/>
  <c r="E151" i="2"/>
  <c r="D151" i="2"/>
  <c r="P150" i="2"/>
  <c r="O150" i="2"/>
  <c r="M150" i="2"/>
  <c r="L150" i="2"/>
  <c r="K150" i="2"/>
  <c r="I150" i="2"/>
  <c r="H150" i="2"/>
  <c r="G150" i="2"/>
  <c r="F150" i="2"/>
  <c r="E150" i="2"/>
  <c r="D150" i="2"/>
  <c r="J150" i="2" s="1"/>
  <c r="C150" i="2"/>
  <c r="P149" i="2"/>
  <c r="O149" i="2"/>
  <c r="L149" i="2"/>
  <c r="K149" i="2"/>
  <c r="J149" i="2"/>
  <c r="I149" i="2"/>
  <c r="H149" i="2"/>
  <c r="G149" i="2"/>
  <c r="M149" i="2" s="1"/>
  <c r="F149" i="2"/>
  <c r="E149" i="2"/>
  <c r="D149" i="2"/>
  <c r="C149" i="2"/>
  <c r="P148" i="2"/>
  <c r="O148" i="2"/>
  <c r="L148" i="2"/>
  <c r="K148" i="2"/>
  <c r="I148" i="2"/>
  <c r="H148" i="2"/>
  <c r="G148" i="2"/>
  <c r="M148" i="2" s="1"/>
  <c r="F148" i="2"/>
  <c r="E148" i="2"/>
  <c r="C148" i="2" s="1"/>
  <c r="D148" i="2"/>
  <c r="J148" i="2" s="1"/>
  <c r="P147" i="2"/>
  <c r="O147" i="2"/>
  <c r="M147" i="2"/>
  <c r="L147" i="2"/>
  <c r="K147" i="2"/>
  <c r="I147" i="2"/>
  <c r="H147" i="2"/>
  <c r="G147" i="2"/>
  <c r="F147" i="2"/>
  <c r="E147" i="2"/>
  <c r="D147" i="2"/>
  <c r="P146" i="2"/>
  <c r="O146" i="2"/>
  <c r="M146" i="2"/>
  <c r="L146" i="2"/>
  <c r="K146" i="2"/>
  <c r="J146" i="2"/>
  <c r="I146" i="2"/>
  <c r="H146" i="2"/>
  <c r="G146" i="2"/>
  <c r="F146" i="2"/>
  <c r="E146" i="2"/>
  <c r="D146" i="2"/>
  <c r="C146" i="2"/>
  <c r="P145" i="2"/>
  <c r="O145" i="2"/>
  <c r="L145" i="2"/>
  <c r="K145" i="2"/>
  <c r="J145" i="2"/>
  <c r="I145" i="2"/>
  <c r="H145" i="2"/>
  <c r="G145" i="2"/>
  <c r="M145" i="2" s="1"/>
  <c r="F145" i="2"/>
  <c r="E145" i="2"/>
  <c r="D145" i="2"/>
  <c r="C145" i="2"/>
  <c r="P144" i="2"/>
  <c r="O144" i="2"/>
  <c r="L144" i="2"/>
  <c r="K144" i="2"/>
  <c r="I144" i="2"/>
  <c r="H144" i="2"/>
  <c r="G144" i="2"/>
  <c r="F144" i="2"/>
  <c r="E144" i="2"/>
  <c r="D144" i="2"/>
  <c r="J144" i="2" s="1"/>
  <c r="P143" i="2"/>
  <c r="O143" i="2"/>
  <c r="M143" i="2"/>
  <c r="L143" i="2"/>
  <c r="K143" i="2"/>
  <c r="I143" i="2"/>
  <c r="H143" i="2"/>
  <c r="G143" i="2"/>
  <c r="F143" i="2"/>
  <c r="E143" i="2"/>
  <c r="D143" i="2"/>
  <c r="P142" i="2"/>
  <c r="O142" i="2"/>
  <c r="M142" i="2"/>
  <c r="L142" i="2"/>
  <c r="K142" i="2"/>
  <c r="J142" i="2"/>
  <c r="I142" i="2"/>
  <c r="H142" i="2"/>
  <c r="G142" i="2"/>
  <c r="F142" i="2"/>
  <c r="E142" i="2"/>
  <c r="D142" i="2"/>
  <c r="C142" i="2"/>
  <c r="P141" i="2"/>
  <c r="O141" i="2"/>
  <c r="L141" i="2"/>
  <c r="K141" i="2"/>
  <c r="J141" i="2"/>
  <c r="I141" i="2"/>
  <c r="H141" i="2"/>
  <c r="G141" i="2"/>
  <c r="M141" i="2" s="1"/>
  <c r="F141" i="2"/>
  <c r="E141" i="2"/>
  <c r="D141" i="2"/>
  <c r="C141" i="2"/>
  <c r="P140" i="2"/>
  <c r="O140" i="2"/>
  <c r="L140" i="2"/>
  <c r="K140" i="2"/>
  <c r="I140" i="2"/>
  <c r="H140" i="2"/>
  <c r="G140" i="2"/>
  <c r="F140" i="2"/>
  <c r="M140" i="2" s="1"/>
  <c r="E140" i="2"/>
  <c r="D140" i="2"/>
  <c r="J140" i="2" s="1"/>
  <c r="P139" i="2"/>
  <c r="O139" i="2"/>
  <c r="M139" i="2"/>
  <c r="L139" i="2"/>
  <c r="K139" i="2"/>
  <c r="I139" i="2"/>
  <c r="H139" i="2"/>
  <c r="G139" i="2"/>
  <c r="F139" i="2"/>
  <c r="E139" i="2"/>
  <c r="D139" i="2"/>
  <c r="P138" i="2"/>
  <c r="O138" i="2"/>
  <c r="M138" i="2"/>
  <c r="L138" i="2"/>
  <c r="K138" i="2"/>
  <c r="J138" i="2"/>
  <c r="I138" i="2"/>
  <c r="H138" i="2"/>
  <c r="G138" i="2"/>
  <c r="F138" i="2"/>
  <c r="E138" i="2"/>
  <c r="D138" i="2"/>
  <c r="C138" i="2"/>
  <c r="P137" i="2"/>
  <c r="O137" i="2"/>
  <c r="L137" i="2"/>
  <c r="K137" i="2"/>
  <c r="J137" i="2"/>
  <c r="I137" i="2"/>
  <c r="H137" i="2"/>
  <c r="G137" i="2"/>
  <c r="M137" i="2" s="1"/>
  <c r="F137" i="2"/>
  <c r="E137" i="2"/>
  <c r="D137" i="2"/>
  <c r="C137" i="2"/>
  <c r="P136" i="2"/>
  <c r="O136" i="2"/>
  <c r="L136" i="2"/>
  <c r="K136" i="2"/>
  <c r="I136" i="2"/>
  <c r="H136" i="2"/>
  <c r="G136" i="2"/>
  <c r="F136" i="2"/>
  <c r="M136" i="2" s="1"/>
  <c r="E136" i="2"/>
  <c r="C136" i="2" s="1"/>
  <c r="D136" i="2"/>
  <c r="J136" i="2" s="1"/>
  <c r="P135" i="2"/>
  <c r="O135" i="2"/>
  <c r="M135" i="2"/>
  <c r="L135" i="2"/>
  <c r="K135" i="2"/>
  <c r="I135" i="2"/>
  <c r="H135" i="2"/>
  <c r="G135" i="2"/>
  <c r="F135" i="2"/>
  <c r="E135" i="2"/>
  <c r="D135" i="2"/>
  <c r="P134" i="2"/>
  <c r="O134" i="2"/>
  <c r="M134" i="2"/>
  <c r="L134" i="2"/>
  <c r="K134" i="2"/>
  <c r="I134" i="2"/>
  <c r="H134" i="2"/>
  <c r="G134" i="2"/>
  <c r="F134" i="2"/>
  <c r="E134" i="2"/>
  <c r="J134" i="2" s="1"/>
  <c r="D134" i="2"/>
  <c r="P133" i="2"/>
  <c r="O133" i="2"/>
  <c r="L133" i="2"/>
  <c r="K133" i="2"/>
  <c r="J133" i="2"/>
  <c r="I133" i="2"/>
  <c r="H133" i="2"/>
  <c r="G133" i="2"/>
  <c r="M133" i="2" s="1"/>
  <c r="F133" i="2"/>
  <c r="E133" i="2"/>
  <c r="D133" i="2"/>
  <c r="C133" i="2"/>
  <c r="P132" i="2"/>
  <c r="O132" i="2"/>
  <c r="L132" i="2"/>
  <c r="K132" i="2"/>
  <c r="I132" i="2"/>
  <c r="H132" i="2"/>
  <c r="G132" i="2"/>
  <c r="F132" i="2"/>
  <c r="M132" i="2" s="1"/>
  <c r="E132" i="2"/>
  <c r="D132" i="2"/>
  <c r="J132" i="2" s="1"/>
  <c r="P131" i="2"/>
  <c r="O131" i="2"/>
  <c r="L131" i="2"/>
  <c r="K131" i="2"/>
  <c r="I131" i="2"/>
  <c r="H131" i="2"/>
  <c r="G131" i="2"/>
  <c r="M131" i="2" s="1"/>
  <c r="F131" i="2"/>
  <c r="E131" i="2"/>
  <c r="D131" i="2"/>
  <c r="P130" i="2"/>
  <c r="O130" i="2"/>
  <c r="M130" i="2"/>
  <c r="L130" i="2"/>
  <c r="K130" i="2"/>
  <c r="I130" i="2"/>
  <c r="H130" i="2"/>
  <c r="G130" i="2"/>
  <c r="F130" i="2"/>
  <c r="E130" i="2"/>
  <c r="J130" i="2" s="1"/>
  <c r="D130" i="2"/>
  <c r="C130" i="2"/>
  <c r="P129" i="2"/>
  <c r="O129" i="2"/>
  <c r="L129" i="2"/>
  <c r="K129" i="2"/>
  <c r="J129" i="2"/>
  <c r="I129" i="2"/>
  <c r="H129" i="2"/>
  <c r="G129" i="2"/>
  <c r="M129" i="2" s="1"/>
  <c r="F129" i="2"/>
  <c r="E129" i="2"/>
  <c r="D129" i="2"/>
  <c r="C129" i="2"/>
  <c r="P128" i="2"/>
  <c r="O128" i="2"/>
  <c r="L128" i="2"/>
  <c r="K128" i="2"/>
  <c r="I128" i="2"/>
  <c r="H128" i="2"/>
  <c r="G128" i="2"/>
  <c r="F128" i="2"/>
  <c r="M128" i="2" s="1"/>
  <c r="E128" i="2"/>
  <c r="D128" i="2"/>
  <c r="J128" i="2" s="1"/>
  <c r="P127" i="2"/>
  <c r="O127" i="2"/>
  <c r="L127" i="2"/>
  <c r="K127" i="2"/>
  <c r="I127" i="2"/>
  <c r="H127" i="2"/>
  <c r="G127" i="2"/>
  <c r="M127" i="2" s="1"/>
  <c r="F127" i="2"/>
  <c r="E127" i="2"/>
  <c r="D127" i="2"/>
  <c r="P126" i="2"/>
  <c r="O126" i="2"/>
  <c r="M126" i="2"/>
  <c r="L126" i="2"/>
  <c r="K126" i="2"/>
  <c r="J126" i="2"/>
  <c r="I126" i="2"/>
  <c r="H126" i="2"/>
  <c r="G126" i="2"/>
  <c r="F126" i="2"/>
  <c r="E126" i="2"/>
  <c r="D126" i="2"/>
  <c r="C126" i="2"/>
  <c r="P125" i="2"/>
  <c r="O125" i="2"/>
  <c r="L125" i="2"/>
  <c r="K125" i="2"/>
  <c r="J125" i="2"/>
  <c r="I125" i="2"/>
  <c r="H125" i="2"/>
  <c r="G125" i="2"/>
  <c r="M125" i="2" s="1"/>
  <c r="F125" i="2"/>
  <c r="E125" i="2"/>
  <c r="D125" i="2"/>
  <c r="C125" i="2"/>
  <c r="P124" i="2"/>
  <c r="O124" i="2"/>
  <c r="L124" i="2"/>
  <c r="K124" i="2"/>
  <c r="I124" i="2"/>
  <c r="H124" i="2"/>
  <c r="G124" i="2"/>
  <c r="F124" i="2"/>
  <c r="M124" i="2" s="1"/>
  <c r="E124" i="2"/>
  <c r="D124" i="2"/>
  <c r="J124" i="2" s="1"/>
  <c r="P123" i="2"/>
  <c r="O123" i="2"/>
  <c r="L123" i="2"/>
  <c r="K123" i="2"/>
  <c r="I123" i="2"/>
  <c r="H123" i="2"/>
  <c r="G123" i="2"/>
  <c r="M123" i="2" s="1"/>
  <c r="F123" i="2"/>
  <c r="E123" i="2"/>
  <c r="D123" i="2"/>
  <c r="P122" i="2"/>
  <c r="O122" i="2"/>
  <c r="M122" i="2"/>
  <c r="L122" i="2"/>
  <c r="K122" i="2"/>
  <c r="J122" i="2"/>
  <c r="I122" i="2"/>
  <c r="H122" i="2"/>
  <c r="G122" i="2"/>
  <c r="F122" i="2"/>
  <c r="E122" i="2"/>
  <c r="D122" i="2"/>
  <c r="C122" i="2"/>
  <c r="P121" i="2"/>
  <c r="O121" i="2"/>
  <c r="L121" i="2"/>
  <c r="K121" i="2"/>
  <c r="J121" i="2"/>
  <c r="I121" i="2"/>
  <c r="H121" i="2"/>
  <c r="G121" i="2"/>
  <c r="M121" i="2" s="1"/>
  <c r="F121" i="2"/>
  <c r="E121" i="2"/>
  <c r="D121" i="2"/>
  <c r="C121" i="2"/>
  <c r="P120" i="2"/>
  <c r="O120" i="2"/>
  <c r="L120" i="2"/>
  <c r="K120" i="2"/>
  <c r="I120" i="2"/>
  <c r="H120" i="2"/>
  <c r="G120" i="2"/>
  <c r="F120" i="2"/>
  <c r="M120" i="2" s="1"/>
  <c r="E120" i="2"/>
  <c r="D120" i="2"/>
  <c r="J120" i="2" s="1"/>
  <c r="P119" i="2"/>
  <c r="O119" i="2"/>
  <c r="M119" i="2"/>
  <c r="L119" i="2"/>
  <c r="K119" i="2"/>
  <c r="I119" i="2"/>
  <c r="H119" i="2"/>
  <c r="G119" i="2"/>
  <c r="F119" i="2"/>
  <c r="E119" i="2"/>
  <c r="D119" i="2"/>
  <c r="P118" i="2"/>
  <c r="O118" i="2"/>
  <c r="M118" i="2"/>
  <c r="L118" i="2"/>
  <c r="K118" i="2"/>
  <c r="J118" i="2"/>
  <c r="I118" i="2"/>
  <c r="H118" i="2"/>
  <c r="G118" i="2"/>
  <c r="F118" i="2"/>
  <c r="E118" i="2"/>
  <c r="D118" i="2"/>
  <c r="C118" i="2"/>
  <c r="P117" i="2"/>
  <c r="O117" i="2"/>
  <c r="L117" i="2"/>
  <c r="K117" i="2"/>
  <c r="J117" i="2"/>
  <c r="I117" i="2"/>
  <c r="H117" i="2"/>
  <c r="G117" i="2"/>
  <c r="M117" i="2" s="1"/>
  <c r="F117" i="2"/>
  <c r="E117" i="2"/>
  <c r="D117" i="2"/>
  <c r="C117" i="2"/>
  <c r="P116" i="2"/>
  <c r="O116" i="2"/>
  <c r="L116" i="2"/>
  <c r="K116" i="2"/>
  <c r="I116" i="2"/>
  <c r="H116" i="2"/>
  <c r="G116" i="2"/>
  <c r="F116" i="2"/>
  <c r="M116" i="2" s="1"/>
  <c r="E116" i="2"/>
  <c r="D116" i="2"/>
  <c r="J116" i="2" s="1"/>
  <c r="P115" i="2"/>
  <c r="O115" i="2"/>
  <c r="M115" i="2"/>
  <c r="L115" i="2"/>
  <c r="K115" i="2"/>
  <c r="I115" i="2"/>
  <c r="H115" i="2"/>
  <c r="G115" i="2"/>
  <c r="F115" i="2"/>
  <c r="E115" i="2"/>
  <c r="D115" i="2"/>
  <c r="P114" i="2"/>
  <c r="O114" i="2"/>
  <c r="M114" i="2"/>
  <c r="L114" i="2"/>
  <c r="K114" i="2"/>
  <c r="J114" i="2"/>
  <c r="I114" i="2"/>
  <c r="H114" i="2"/>
  <c r="G114" i="2"/>
  <c r="F114" i="2"/>
  <c r="E114" i="2"/>
  <c r="D114" i="2"/>
  <c r="C114" i="2"/>
  <c r="P113" i="2"/>
  <c r="O113" i="2"/>
  <c r="L113" i="2"/>
  <c r="K113" i="2"/>
  <c r="J113" i="2"/>
  <c r="I113" i="2"/>
  <c r="H113" i="2"/>
  <c r="G113" i="2"/>
  <c r="M113" i="2" s="1"/>
  <c r="F113" i="2"/>
  <c r="E113" i="2"/>
  <c r="D113" i="2"/>
  <c r="C113" i="2"/>
  <c r="P112" i="2"/>
  <c r="O112" i="2"/>
  <c r="L112" i="2"/>
  <c r="K112" i="2"/>
  <c r="I112" i="2"/>
  <c r="H112" i="2"/>
  <c r="G112" i="2"/>
  <c r="F112" i="2"/>
  <c r="E112" i="2"/>
  <c r="D112" i="2"/>
  <c r="J112" i="2" s="1"/>
  <c r="P111" i="2"/>
  <c r="O111" i="2"/>
  <c r="M111" i="2"/>
  <c r="L111" i="2"/>
  <c r="K111" i="2"/>
  <c r="I111" i="2"/>
  <c r="H111" i="2"/>
  <c r="G111" i="2"/>
  <c r="F111" i="2"/>
  <c r="E111" i="2"/>
  <c r="D111" i="2"/>
  <c r="P110" i="2"/>
  <c r="O110" i="2"/>
  <c r="M110" i="2"/>
  <c r="L110" i="2"/>
  <c r="K110" i="2"/>
  <c r="J110" i="2"/>
  <c r="I110" i="2"/>
  <c r="H110" i="2"/>
  <c r="G110" i="2"/>
  <c r="F110" i="2"/>
  <c r="E110" i="2"/>
  <c r="D110" i="2"/>
  <c r="C110" i="2"/>
  <c r="P109" i="2"/>
  <c r="O109" i="2"/>
  <c r="L109" i="2"/>
  <c r="K109" i="2"/>
  <c r="J109" i="2"/>
  <c r="I109" i="2"/>
  <c r="H109" i="2"/>
  <c r="G109" i="2"/>
  <c r="M109" i="2" s="1"/>
  <c r="F109" i="2"/>
  <c r="E109" i="2"/>
  <c r="D109" i="2"/>
  <c r="C109" i="2"/>
  <c r="P108" i="2"/>
  <c r="O108" i="2"/>
  <c r="L108" i="2"/>
  <c r="K108" i="2"/>
  <c r="I108" i="2"/>
  <c r="H108" i="2"/>
  <c r="G108" i="2"/>
  <c r="F108" i="2"/>
  <c r="M108" i="2" s="1"/>
  <c r="E108" i="2"/>
  <c r="D108" i="2"/>
  <c r="J108" i="2" s="1"/>
  <c r="P107" i="2"/>
  <c r="O107" i="2"/>
  <c r="M107" i="2"/>
  <c r="L107" i="2"/>
  <c r="K107" i="2"/>
  <c r="I107" i="2"/>
  <c r="H107" i="2"/>
  <c r="G107" i="2"/>
  <c r="F107" i="2"/>
  <c r="E107" i="2"/>
  <c r="D107" i="2"/>
  <c r="P106" i="2"/>
  <c r="O106" i="2"/>
  <c r="M106" i="2"/>
  <c r="L106" i="2"/>
  <c r="K106" i="2"/>
  <c r="I106" i="2"/>
  <c r="H106" i="2"/>
  <c r="G106" i="2"/>
  <c r="F106" i="2"/>
  <c r="E106" i="2"/>
  <c r="C106" i="2" s="1"/>
  <c r="D106" i="2"/>
  <c r="P105" i="2"/>
  <c r="O105" i="2"/>
  <c r="L105" i="2"/>
  <c r="K105" i="2"/>
  <c r="J105" i="2"/>
  <c r="I105" i="2"/>
  <c r="H105" i="2"/>
  <c r="G105" i="2"/>
  <c r="M105" i="2" s="1"/>
  <c r="F105" i="2"/>
  <c r="E105" i="2"/>
  <c r="D105" i="2"/>
  <c r="C105" i="2"/>
  <c r="P104" i="2"/>
  <c r="O104" i="2"/>
  <c r="L104" i="2"/>
  <c r="K104" i="2"/>
  <c r="I104" i="2"/>
  <c r="H104" i="2"/>
  <c r="G104" i="2"/>
  <c r="F104" i="2"/>
  <c r="M104" i="2" s="1"/>
  <c r="E104" i="2"/>
  <c r="C104" i="2" s="1"/>
  <c r="D104" i="2"/>
  <c r="J104" i="2" s="1"/>
  <c r="P103" i="2"/>
  <c r="O103" i="2"/>
  <c r="M103" i="2"/>
  <c r="L103" i="2"/>
  <c r="K103" i="2"/>
  <c r="I103" i="2"/>
  <c r="H103" i="2"/>
  <c r="G103" i="2"/>
  <c r="F103" i="2"/>
  <c r="E103" i="2"/>
  <c r="D103" i="2"/>
  <c r="P102" i="2"/>
  <c r="O102" i="2"/>
  <c r="M102" i="2"/>
  <c r="L102" i="2"/>
  <c r="K102" i="2"/>
  <c r="I102" i="2"/>
  <c r="H102" i="2"/>
  <c r="G102" i="2"/>
  <c r="F102" i="2"/>
  <c r="E102" i="2"/>
  <c r="J102" i="2" s="1"/>
  <c r="D102" i="2"/>
  <c r="P101" i="2"/>
  <c r="O101" i="2"/>
  <c r="L101" i="2"/>
  <c r="K101" i="2"/>
  <c r="J101" i="2"/>
  <c r="I101" i="2"/>
  <c r="H101" i="2"/>
  <c r="G101" i="2"/>
  <c r="M101" i="2" s="1"/>
  <c r="F101" i="2"/>
  <c r="E101" i="2"/>
  <c r="D101" i="2"/>
  <c r="C101" i="2"/>
  <c r="P100" i="2"/>
  <c r="O100" i="2"/>
  <c r="L100" i="2"/>
  <c r="K100" i="2"/>
  <c r="I100" i="2"/>
  <c r="H100" i="2"/>
  <c r="G100" i="2"/>
  <c r="F100" i="2"/>
  <c r="M100" i="2" s="1"/>
  <c r="E100" i="2"/>
  <c r="C100" i="2" s="1"/>
  <c r="D100" i="2"/>
  <c r="P99" i="2"/>
  <c r="O99" i="2"/>
  <c r="M99" i="2"/>
  <c r="L99" i="2"/>
  <c r="K99" i="2"/>
  <c r="I99" i="2"/>
  <c r="H99" i="2"/>
  <c r="G99" i="2"/>
  <c r="F99" i="2"/>
  <c r="E99" i="2"/>
  <c r="D99" i="2"/>
  <c r="J99" i="2" s="1"/>
  <c r="C99" i="2"/>
  <c r="P98" i="2"/>
  <c r="O98" i="2"/>
  <c r="M98" i="2"/>
  <c r="L98" i="2"/>
  <c r="K98" i="2"/>
  <c r="I98" i="2"/>
  <c r="H98" i="2"/>
  <c r="G98" i="2"/>
  <c r="F98" i="2"/>
  <c r="E98" i="2"/>
  <c r="C98" i="2" s="1"/>
  <c r="D98" i="2"/>
  <c r="P97" i="2"/>
  <c r="O97" i="2"/>
  <c r="L97" i="2"/>
  <c r="K97" i="2"/>
  <c r="J97" i="2"/>
  <c r="I97" i="2"/>
  <c r="H97" i="2"/>
  <c r="G97" i="2"/>
  <c r="M97" i="2" s="1"/>
  <c r="F97" i="2"/>
  <c r="E97" i="2"/>
  <c r="D97" i="2"/>
  <c r="C97" i="2"/>
  <c r="P96" i="2"/>
  <c r="O96" i="2"/>
  <c r="L96" i="2"/>
  <c r="K96" i="2"/>
  <c r="I96" i="2"/>
  <c r="H96" i="2"/>
  <c r="G96" i="2"/>
  <c r="F96" i="2"/>
  <c r="E96" i="2"/>
  <c r="D96" i="2"/>
  <c r="P95" i="2"/>
  <c r="O95" i="2"/>
  <c r="L95" i="2"/>
  <c r="K95" i="2"/>
  <c r="J95" i="2"/>
  <c r="I95" i="2"/>
  <c r="H95" i="2"/>
  <c r="G95" i="2"/>
  <c r="M95" i="2" s="1"/>
  <c r="F95" i="2"/>
  <c r="E95" i="2"/>
  <c r="D95" i="2"/>
  <c r="C95" i="2"/>
  <c r="P94" i="2"/>
  <c r="O94" i="2"/>
  <c r="L94" i="2"/>
  <c r="K94" i="2"/>
  <c r="J94" i="2"/>
  <c r="I94" i="2"/>
  <c r="H94" i="2"/>
  <c r="G94" i="2"/>
  <c r="F94" i="2"/>
  <c r="E94" i="2"/>
  <c r="D94" i="2"/>
  <c r="P93" i="2"/>
  <c r="O93" i="2"/>
  <c r="L93" i="2"/>
  <c r="K93" i="2"/>
  <c r="I93" i="2"/>
  <c r="H93" i="2"/>
  <c r="G93" i="2"/>
  <c r="F93" i="2"/>
  <c r="E93" i="2"/>
  <c r="D93" i="2"/>
  <c r="J93" i="2" s="1"/>
  <c r="C93" i="2"/>
  <c r="P92" i="2"/>
  <c r="O92" i="2"/>
  <c r="L92" i="2"/>
  <c r="K92" i="2"/>
  <c r="I92" i="2"/>
  <c r="H92" i="2"/>
  <c r="G92" i="2"/>
  <c r="F92" i="2"/>
  <c r="E92" i="2"/>
  <c r="D92" i="2"/>
  <c r="J92" i="2" s="1"/>
  <c r="P91" i="2"/>
  <c r="O91" i="2"/>
  <c r="L91" i="2"/>
  <c r="K91" i="2"/>
  <c r="I91" i="2"/>
  <c r="H91" i="2"/>
  <c r="G91" i="2"/>
  <c r="F91" i="2"/>
  <c r="E91" i="2"/>
  <c r="D91" i="2"/>
  <c r="J91" i="2" s="1"/>
  <c r="P90" i="2"/>
  <c r="O90" i="2"/>
  <c r="L90" i="2"/>
  <c r="K90" i="2"/>
  <c r="I90" i="2"/>
  <c r="H90" i="2"/>
  <c r="G90" i="2"/>
  <c r="F90" i="2"/>
  <c r="E90" i="2"/>
  <c r="D90" i="2"/>
  <c r="J90" i="2" s="1"/>
  <c r="C90" i="2"/>
  <c r="P89" i="2"/>
  <c r="O89" i="2"/>
  <c r="L89" i="2"/>
  <c r="K89" i="2"/>
  <c r="J89" i="2"/>
  <c r="I89" i="2"/>
  <c r="H89" i="2"/>
  <c r="N89" i="2" s="1"/>
  <c r="R89" i="2" s="1"/>
  <c r="G89" i="2"/>
  <c r="M89" i="2" s="1"/>
  <c r="F89" i="2"/>
  <c r="E89" i="2"/>
  <c r="D89" i="2"/>
  <c r="C89" i="2"/>
  <c r="P88" i="2"/>
  <c r="O88" i="2"/>
  <c r="L88" i="2"/>
  <c r="K88" i="2"/>
  <c r="I88" i="2"/>
  <c r="H88" i="2"/>
  <c r="G88" i="2"/>
  <c r="F88" i="2"/>
  <c r="E88" i="2"/>
  <c r="D88" i="2"/>
  <c r="P87" i="2"/>
  <c r="O87" i="2"/>
  <c r="L87" i="2"/>
  <c r="K87" i="2"/>
  <c r="J87" i="2"/>
  <c r="I87" i="2"/>
  <c r="H87" i="2"/>
  <c r="G87" i="2"/>
  <c r="M87" i="2" s="1"/>
  <c r="F87" i="2"/>
  <c r="E87" i="2"/>
  <c r="D87" i="2"/>
  <c r="C87" i="2"/>
  <c r="P86" i="2"/>
  <c r="O86" i="2"/>
  <c r="L86" i="2"/>
  <c r="K86" i="2"/>
  <c r="J86" i="2"/>
  <c r="I86" i="2"/>
  <c r="H86" i="2"/>
  <c r="G86" i="2"/>
  <c r="F86" i="2"/>
  <c r="E86" i="2"/>
  <c r="D86" i="2"/>
  <c r="C86" i="2" s="1"/>
  <c r="P85" i="2"/>
  <c r="O85" i="2"/>
  <c r="L85" i="2"/>
  <c r="K85" i="2"/>
  <c r="I85" i="2"/>
  <c r="H85" i="2"/>
  <c r="G85" i="2"/>
  <c r="M85" i="2" s="1"/>
  <c r="F85" i="2"/>
  <c r="E85" i="2"/>
  <c r="D85" i="2"/>
  <c r="J85" i="2" s="1"/>
  <c r="P84" i="2"/>
  <c r="O84" i="2"/>
  <c r="L84" i="2"/>
  <c r="K84" i="2"/>
  <c r="I84" i="2"/>
  <c r="H84" i="2"/>
  <c r="G84" i="2"/>
  <c r="F84" i="2"/>
  <c r="E84" i="2"/>
  <c r="D84" i="2"/>
  <c r="J84" i="2" s="1"/>
  <c r="C84" i="2"/>
  <c r="P83" i="2"/>
  <c r="O83" i="2"/>
  <c r="L83" i="2"/>
  <c r="K83" i="2"/>
  <c r="I83" i="2"/>
  <c r="H83" i="2"/>
  <c r="G83" i="2"/>
  <c r="M83" i="2" s="1"/>
  <c r="F83" i="2"/>
  <c r="E83" i="2"/>
  <c r="D83" i="2"/>
  <c r="J83" i="2" s="1"/>
  <c r="P82" i="2"/>
  <c r="O82" i="2"/>
  <c r="L82" i="2"/>
  <c r="K82" i="2"/>
  <c r="J82" i="2"/>
  <c r="I82" i="2"/>
  <c r="H82" i="2"/>
  <c r="G82" i="2"/>
  <c r="F82" i="2"/>
  <c r="E82" i="2"/>
  <c r="D82" i="2"/>
  <c r="C82" i="2"/>
  <c r="P81" i="2"/>
  <c r="O81" i="2"/>
  <c r="L81" i="2"/>
  <c r="K81" i="2"/>
  <c r="J81" i="2"/>
  <c r="I81" i="2"/>
  <c r="H81" i="2"/>
  <c r="G81" i="2"/>
  <c r="M81" i="2" s="1"/>
  <c r="F81" i="2"/>
  <c r="E81" i="2"/>
  <c r="D81" i="2"/>
  <c r="P80" i="2"/>
  <c r="O80" i="2"/>
  <c r="L80" i="2"/>
  <c r="K80" i="2"/>
  <c r="I80" i="2"/>
  <c r="H80" i="2"/>
  <c r="G80" i="2"/>
  <c r="F80" i="2"/>
  <c r="E80" i="2"/>
  <c r="D80" i="2"/>
  <c r="P79" i="2"/>
  <c r="O79" i="2"/>
  <c r="L79" i="2"/>
  <c r="K79" i="2"/>
  <c r="J79" i="2"/>
  <c r="I79" i="2"/>
  <c r="H79" i="2"/>
  <c r="G79" i="2"/>
  <c r="M79" i="2" s="1"/>
  <c r="F79" i="2"/>
  <c r="E79" i="2"/>
  <c r="D79" i="2"/>
  <c r="C79" i="2"/>
  <c r="P78" i="2"/>
  <c r="O78" i="2"/>
  <c r="L78" i="2"/>
  <c r="K78" i="2"/>
  <c r="J78" i="2"/>
  <c r="I78" i="2"/>
  <c r="H78" i="2"/>
  <c r="G78" i="2"/>
  <c r="F78" i="2"/>
  <c r="E78" i="2"/>
  <c r="D78" i="2"/>
  <c r="C78" i="2" s="1"/>
  <c r="P77" i="2"/>
  <c r="O77" i="2"/>
  <c r="L77" i="2"/>
  <c r="K77" i="2"/>
  <c r="I77" i="2"/>
  <c r="H77" i="2"/>
  <c r="G77" i="2"/>
  <c r="F77" i="2"/>
  <c r="C77" i="2" s="1"/>
  <c r="E77" i="2"/>
  <c r="D77" i="2"/>
  <c r="J77" i="2" s="1"/>
  <c r="P76" i="2"/>
  <c r="O76" i="2"/>
  <c r="L76" i="2"/>
  <c r="K76" i="2"/>
  <c r="J76" i="2"/>
  <c r="I76" i="2"/>
  <c r="H76" i="2"/>
  <c r="G76" i="2"/>
  <c r="F76" i="2"/>
  <c r="E76" i="2"/>
  <c r="D76" i="2"/>
  <c r="C76" i="2"/>
  <c r="P75" i="2"/>
  <c r="O75" i="2"/>
  <c r="L75" i="2"/>
  <c r="K75" i="2"/>
  <c r="I75" i="2"/>
  <c r="H75" i="2"/>
  <c r="G75" i="2"/>
  <c r="F75" i="2"/>
  <c r="E75" i="2"/>
  <c r="D75" i="2"/>
  <c r="J75" i="2" s="1"/>
  <c r="P74" i="2"/>
  <c r="O74" i="2"/>
  <c r="L74" i="2"/>
  <c r="K74" i="2"/>
  <c r="J74" i="2"/>
  <c r="I74" i="2"/>
  <c r="H74" i="2"/>
  <c r="G74" i="2"/>
  <c r="F74" i="2"/>
  <c r="E74" i="2"/>
  <c r="D74" i="2"/>
  <c r="C74" i="2"/>
  <c r="P73" i="2"/>
  <c r="O73" i="2"/>
  <c r="L73" i="2"/>
  <c r="K73" i="2"/>
  <c r="J73" i="2"/>
  <c r="I73" i="2"/>
  <c r="H73" i="2"/>
  <c r="G73" i="2"/>
  <c r="M73" i="2" s="1"/>
  <c r="F73" i="2"/>
  <c r="E73" i="2"/>
  <c r="D73" i="2"/>
  <c r="P72" i="2"/>
  <c r="O72" i="2"/>
  <c r="L72" i="2"/>
  <c r="K72" i="2"/>
  <c r="I72" i="2"/>
  <c r="H72" i="2"/>
  <c r="G72" i="2"/>
  <c r="F72" i="2"/>
  <c r="E72" i="2"/>
  <c r="D72" i="2"/>
  <c r="P71" i="2"/>
  <c r="O71" i="2"/>
  <c r="L71" i="2"/>
  <c r="K71" i="2"/>
  <c r="I71" i="2"/>
  <c r="H71" i="2"/>
  <c r="G71" i="2"/>
  <c r="M71" i="2" s="1"/>
  <c r="F71" i="2"/>
  <c r="E71" i="2"/>
  <c r="C71" i="2" s="1"/>
  <c r="D71" i="2"/>
  <c r="P70" i="2"/>
  <c r="O70" i="2"/>
  <c r="L70" i="2"/>
  <c r="K70" i="2"/>
  <c r="J70" i="2"/>
  <c r="I70" i="2"/>
  <c r="H70" i="2"/>
  <c r="G70" i="2"/>
  <c r="F70" i="2"/>
  <c r="E70" i="2"/>
  <c r="D70" i="2"/>
  <c r="C70" i="2" s="1"/>
  <c r="P69" i="2"/>
  <c r="O69" i="2"/>
  <c r="L69" i="2"/>
  <c r="K69" i="2"/>
  <c r="I69" i="2"/>
  <c r="H69" i="2"/>
  <c r="G69" i="2"/>
  <c r="F69" i="2"/>
  <c r="E69" i="2"/>
  <c r="C69" i="2" s="1"/>
  <c r="D69" i="2"/>
  <c r="P68" i="2"/>
  <c r="O68" i="2"/>
  <c r="L68" i="2"/>
  <c r="K68" i="2"/>
  <c r="J68" i="2"/>
  <c r="I68" i="2"/>
  <c r="H68" i="2"/>
  <c r="G68" i="2"/>
  <c r="F68" i="2"/>
  <c r="E68" i="2"/>
  <c r="D68" i="2"/>
  <c r="C68" i="2"/>
  <c r="P67" i="2"/>
  <c r="O67" i="2"/>
  <c r="L67" i="2"/>
  <c r="K67" i="2"/>
  <c r="I67" i="2"/>
  <c r="H67" i="2"/>
  <c r="G67" i="2"/>
  <c r="F67" i="2"/>
  <c r="E67" i="2"/>
  <c r="C67" i="2" s="1"/>
  <c r="D67" i="2"/>
  <c r="P66" i="2"/>
  <c r="O66" i="2"/>
  <c r="L66" i="2"/>
  <c r="K66" i="2"/>
  <c r="J66" i="2"/>
  <c r="I66" i="2"/>
  <c r="H66" i="2"/>
  <c r="G66" i="2"/>
  <c r="F66" i="2"/>
  <c r="E66" i="2"/>
  <c r="D66" i="2"/>
  <c r="C66" i="2"/>
  <c r="P65" i="2"/>
  <c r="O65" i="2"/>
  <c r="L65" i="2"/>
  <c r="K65" i="2"/>
  <c r="J65" i="2"/>
  <c r="I65" i="2"/>
  <c r="H65" i="2"/>
  <c r="G65" i="2"/>
  <c r="M65" i="2" s="1"/>
  <c r="F65" i="2"/>
  <c r="E65" i="2"/>
  <c r="D65" i="2"/>
  <c r="P64" i="2"/>
  <c r="O64" i="2"/>
  <c r="L64" i="2"/>
  <c r="K64" i="2"/>
  <c r="I64" i="2"/>
  <c r="H64" i="2"/>
  <c r="G64" i="2"/>
  <c r="F64" i="2"/>
  <c r="E64" i="2"/>
  <c r="D64" i="2"/>
  <c r="P63" i="2"/>
  <c r="O63" i="2"/>
  <c r="L63" i="2"/>
  <c r="K63" i="2"/>
  <c r="I63" i="2"/>
  <c r="H63" i="2"/>
  <c r="G63" i="2"/>
  <c r="M63" i="2" s="1"/>
  <c r="F63" i="2"/>
  <c r="E63" i="2"/>
  <c r="D63" i="2"/>
  <c r="J63" i="2" s="1"/>
  <c r="P62" i="2"/>
  <c r="O62" i="2"/>
  <c r="L62" i="2"/>
  <c r="K62" i="2"/>
  <c r="J62" i="2"/>
  <c r="I62" i="2"/>
  <c r="H62" i="2"/>
  <c r="G62" i="2"/>
  <c r="F62" i="2"/>
  <c r="E62" i="2"/>
  <c r="D62" i="2"/>
  <c r="C62" i="2" s="1"/>
  <c r="P61" i="2"/>
  <c r="O61" i="2"/>
  <c r="L61" i="2"/>
  <c r="K61" i="2"/>
  <c r="I61" i="2"/>
  <c r="H61" i="2"/>
  <c r="G61" i="2"/>
  <c r="F61" i="2"/>
  <c r="E61" i="2"/>
  <c r="D61" i="2"/>
  <c r="J61" i="2" s="1"/>
  <c r="P60" i="2"/>
  <c r="O60" i="2"/>
  <c r="L60" i="2"/>
  <c r="K60" i="2"/>
  <c r="J60" i="2"/>
  <c r="I60" i="2"/>
  <c r="H60" i="2"/>
  <c r="G60" i="2"/>
  <c r="F60" i="2"/>
  <c r="E60" i="2"/>
  <c r="D60" i="2"/>
  <c r="C60" i="2"/>
  <c r="P59" i="2"/>
  <c r="O59" i="2"/>
  <c r="L59" i="2"/>
  <c r="K59" i="2"/>
  <c r="I59" i="2"/>
  <c r="H59" i="2"/>
  <c r="G59" i="2"/>
  <c r="F59" i="2"/>
  <c r="E59" i="2"/>
  <c r="D59" i="2"/>
  <c r="J59" i="2" s="1"/>
  <c r="P58" i="2"/>
  <c r="O58" i="2"/>
  <c r="L58" i="2"/>
  <c r="K58" i="2"/>
  <c r="J58" i="2"/>
  <c r="I58" i="2"/>
  <c r="H58" i="2"/>
  <c r="G58" i="2"/>
  <c r="F58" i="2"/>
  <c r="E58" i="2"/>
  <c r="D58" i="2"/>
  <c r="C58" i="2"/>
  <c r="P57" i="2"/>
  <c r="O57" i="2"/>
  <c r="L57" i="2"/>
  <c r="K57" i="2"/>
  <c r="J57" i="2"/>
  <c r="I57" i="2"/>
  <c r="H57" i="2"/>
  <c r="G57" i="2"/>
  <c r="M57" i="2" s="1"/>
  <c r="F57" i="2"/>
  <c r="E57" i="2"/>
  <c r="D57" i="2"/>
  <c r="P56" i="2"/>
  <c r="O56" i="2"/>
  <c r="L56" i="2"/>
  <c r="K56" i="2"/>
  <c r="I56" i="2"/>
  <c r="H56" i="2"/>
  <c r="G56" i="2"/>
  <c r="F56" i="2"/>
  <c r="E56" i="2"/>
  <c r="D56" i="2"/>
  <c r="P55" i="2"/>
  <c r="O55" i="2"/>
  <c r="L55" i="2"/>
  <c r="K55" i="2"/>
  <c r="I55" i="2"/>
  <c r="H55" i="2"/>
  <c r="G55" i="2"/>
  <c r="M55" i="2" s="1"/>
  <c r="F55" i="2"/>
  <c r="E55" i="2"/>
  <c r="D55" i="2"/>
  <c r="J55" i="2" s="1"/>
  <c r="C55" i="2"/>
  <c r="P54" i="2"/>
  <c r="O54" i="2"/>
  <c r="L54" i="2"/>
  <c r="K54" i="2"/>
  <c r="J54" i="2"/>
  <c r="I54" i="2"/>
  <c r="H54" i="2"/>
  <c r="G54" i="2"/>
  <c r="F54" i="2"/>
  <c r="E54" i="2"/>
  <c r="D54" i="2"/>
  <c r="C54" i="2" s="1"/>
  <c r="P53" i="2"/>
  <c r="O53" i="2"/>
  <c r="L53" i="2"/>
  <c r="K53" i="2"/>
  <c r="I53" i="2"/>
  <c r="H53" i="2"/>
  <c r="G53" i="2"/>
  <c r="F53" i="2"/>
  <c r="E53" i="2"/>
  <c r="D53" i="2"/>
  <c r="J53" i="2" s="1"/>
  <c r="C53" i="2"/>
  <c r="P52" i="2"/>
  <c r="O52" i="2"/>
  <c r="L52" i="2"/>
  <c r="K52" i="2"/>
  <c r="J52" i="2"/>
  <c r="I52" i="2"/>
  <c r="H52" i="2"/>
  <c r="G52" i="2"/>
  <c r="F52" i="2"/>
  <c r="E52" i="2"/>
  <c r="D52" i="2"/>
  <c r="C52" i="2"/>
  <c r="P51" i="2"/>
  <c r="O51" i="2"/>
  <c r="L51" i="2"/>
  <c r="K51" i="2"/>
  <c r="I51" i="2"/>
  <c r="H51" i="2"/>
  <c r="G51" i="2"/>
  <c r="F51" i="2"/>
  <c r="E51" i="2"/>
  <c r="D51" i="2"/>
  <c r="J51" i="2" s="1"/>
  <c r="P50" i="2"/>
  <c r="O50" i="2"/>
  <c r="L50" i="2"/>
  <c r="K50" i="2"/>
  <c r="J50" i="2"/>
  <c r="I50" i="2"/>
  <c r="H50" i="2"/>
  <c r="G50" i="2"/>
  <c r="F50" i="2"/>
  <c r="C50" i="2" s="1"/>
  <c r="E50" i="2"/>
  <c r="D50" i="2"/>
  <c r="P49" i="2"/>
  <c r="O49" i="2"/>
  <c r="L49" i="2"/>
  <c r="K49" i="2"/>
  <c r="J49" i="2"/>
  <c r="I49" i="2"/>
  <c r="H49" i="2"/>
  <c r="G49" i="2"/>
  <c r="M49" i="2" s="1"/>
  <c r="F49" i="2"/>
  <c r="E49" i="2"/>
  <c r="D49" i="2"/>
  <c r="C49" i="2"/>
  <c r="P48" i="2"/>
  <c r="O48" i="2"/>
  <c r="L48" i="2"/>
  <c r="K48" i="2"/>
  <c r="I48" i="2"/>
  <c r="H48" i="2"/>
  <c r="G48" i="2"/>
  <c r="M48" i="2" s="1"/>
  <c r="F48" i="2"/>
  <c r="E48" i="2"/>
  <c r="D48" i="2"/>
  <c r="P47" i="2"/>
  <c r="O47" i="2"/>
  <c r="L47" i="2"/>
  <c r="K47" i="2"/>
  <c r="J47" i="2"/>
  <c r="I47" i="2"/>
  <c r="H47" i="2"/>
  <c r="G47" i="2"/>
  <c r="M47" i="2" s="1"/>
  <c r="F47" i="2"/>
  <c r="E47" i="2"/>
  <c r="D47" i="2"/>
  <c r="C47" i="2"/>
  <c r="P46" i="2"/>
  <c r="O46" i="2"/>
  <c r="L46" i="2"/>
  <c r="K46" i="2"/>
  <c r="J46" i="2"/>
  <c r="I46" i="2"/>
  <c r="H46" i="2"/>
  <c r="G46" i="2"/>
  <c r="M46" i="2" s="1"/>
  <c r="F46" i="2"/>
  <c r="E46" i="2"/>
  <c r="D46" i="2"/>
  <c r="P45" i="2"/>
  <c r="O45" i="2"/>
  <c r="L45" i="2"/>
  <c r="K45" i="2"/>
  <c r="I45" i="2"/>
  <c r="H45" i="2"/>
  <c r="G45" i="2"/>
  <c r="F45" i="2"/>
  <c r="E45" i="2"/>
  <c r="D45" i="2"/>
  <c r="J45" i="2" s="1"/>
  <c r="C45" i="2"/>
  <c r="P44" i="2"/>
  <c r="O44" i="2"/>
  <c r="L44" i="2"/>
  <c r="K44" i="2"/>
  <c r="J44" i="2"/>
  <c r="I44" i="2"/>
  <c r="H44" i="2"/>
  <c r="G44" i="2"/>
  <c r="F44" i="2"/>
  <c r="E44" i="2"/>
  <c r="D44" i="2"/>
  <c r="C44" i="2"/>
  <c r="P43" i="2"/>
  <c r="O43" i="2"/>
  <c r="L43" i="2"/>
  <c r="K43" i="2"/>
  <c r="I43" i="2"/>
  <c r="H43" i="2"/>
  <c r="G43" i="2"/>
  <c r="F43" i="2"/>
  <c r="E43" i="2"/>
  <c r="D43" i="2"/>
  <c r="J43" i="2" s="1"/>
  <c r="P42" i="2"/>
  <c r="O42" i="2"/>
  <c r="L42" i="2"/>
  <c r="K42" i="2"/>
  <c r="I42" i="2"/>
  <c r="H42" i="2"/>
  <c r="G42" i="2"/>
  <c r="F42" i="2"/>
  <c r="E42" i="2"/>
  <c r="C42" i="2" s="1"/>
  <c r="D42" i="2"/>
  <c r="P41" i="2"/>
  <c r="O41" i="2"/>
  <c r="L41" i="2"/>
  <c r="K41" i="2"/>
  <c r="J41" i="2"/>
  <c r="I41" i="2"/>
  <c r="H41" i="2"/>
  <c r="G41" i="2"/>
  <c r="M41" i="2" s="1"/>
  <c r="F41" i="2"/>
  <c r="E41" i="2"/>
  <c r="D41" i="2"/>
  <c r="C41" i="2"/>
  <c r="P40" i="2"/>
  <c r="O40" i="2"/>
  <c r="L40" i="2"/>
  <c r="K40" i="2"/>
  <c r="I40" i="2"/>
  <c r="H40" i="2"/>
  <c r="G40" i="2"/>
  <c r="F40" i="2"/>
  <c r="E40" i="2"/>
  <c r="D40" i="2"/>
  <c r="P39" i="2"/>
  <c r="O39" i="2"/>
  <c r="L39" i="2"/>
  <c r="K39" i="2"/>
  <c r="J39" i="2"/>
  <c r="I39" i="2"/>
  <c r="H39" i="2"/>
  <c r="G39" i="2"/>
  <c r="M39" i="2" s="1"/>
  <c r="F39" i="2"/>
  <c r="E39" i="2"/>
  <c r="D39" i="2"/>
  <c r="C39" i="2"/>
  <c r="P38" i="2"/>
  <c r="O38" i="2"/>
  <c r="L38" i="2"/>
  <c r="K38" i="2"/>
  <c r="J38" i="2"/>
  <c r="I38" i="2"/>
  <c r="H38" i="2"/>
  <c r="G38" i="2"/>
  <c r="F38" i="2"/>
  <c r="E38" i="2"/>
  <c r="D38" i="2"/>
  <c r="P37" i="2"/>
  <c r="O37" i="2"/>
  <c r="L37" i="2"/>
  <c r="K37" i="2"/>
  <c r="I37" i="2"/>
  <c r="H37" i="2"/>
  <c r="G37" i="2"/>
  <c r="F37" i="2"/>
  <c r="E37" i="2"/>
  <c r="D37" i="2"/>
  <c r="J37" i="2" s="1"/>
  <c r="C37" i="2"/>
  <c r="P36" i="2"/>
  <c r="O36" i="2"/>
  <c r="L36" i="2"/>
  <c r="K36" i="2"/>
  <c r="J36" i="2"/>
  <c r="I36" i="2"/>
  <c r="H36" i="2"/>
  <c r="G36" i="2"/>
  <c r="F36" i="2"/>
  <c r="E36" i="2"/>
  <c r="D36" i="2"/>
  <c r="C36" i="2"/>
  <c r="P35" i="2"/>
  <c r="O35" i="2"/>
  <c r="L35" i="2"/>
  <c r="K35" i="2"/>
  <c r="I35" i="2"/>
  <c r="H35" i="2"/>
  <c r="G35" i="2"/>
  <c r="F35" i="2"/>
  <c r="E35" i="2"/>
  <c r="D35" i="2"/>
  <c r="J35" i="2" s="1"/>
  <c r="P34" i="2"/>
  <c r="O34" i="2"/>
  <c r="L34" i="2"/>
  <c r="K34" i="2"/>
  <c r="I34" i="2"/>
  <c r="H34" i="2"/>
  <c r="G34" i="2"/>
  <c r="F34" i="2"/>
  <c r="E34" i="2"/>
  <c r="D34" i="2"/>
  <c r="J34" i="2" s="1"/>
  <c r="P33" i="2"/>
  <c r="O33" i="2"/>
  <c r="L33" i="2"/>
  <c r="K33" i="2"/>
  <c r="J33" i="2"/>
  <c r="I33" i="2"/>
  <c r="H33" i="2"/>
  <c r="G33" i="2"/>
  <c r="M33" i="2" s="1"/>
  <c r="F33" i="2"/>
  <c r="E33" i="2"/>
  <c r="D33" i="2"/>
  <c r="C33" i="2"/>
  <c r="P32" i="2"/>
  <c r="O32" i="2"/>
  <c r="L32" i="2"/>
  <c r="K32" i="2"/>
  <c r="I32" i="2"/>
  <c r="H32" i="2"/>
  <c r="G32" i="2"/>
  <c r="F32" i="2"/>
  <c r="E32" i="2"/>
  <c r="D32" i="2"/>
  <c r="P31" i="2"/>
  <c r="O31" i="2"/>
  <c r="L31" i="2"/>
  <c r="K31" i="2"/>
  <c r="J31" i="2"/>
  <c r="I31" i="2"/>
  <c r="H31" i="2"/>
  <c r="G31" i="2"/>
  <c r="M31" i="2" s="1"/>
  <c r="F31" i="2"/>
  <c r="E31" i="2"/>
  <c r="D31" i="2"/>
  <c r="C31" i="2"/>
  <c r="P30" i="2"/>
  <c r="O30" i="2"/>
  <c r="L30" i="2"/>
  <c r="K30" i="2"/>
  <c r="J30" i="2"/>
  <c r="I30" i="2"/>
  <c r="H30" i="2"/>
  <c r="G30" i="2"/>
  <c r="F30" i="2"/>
  <c r="E30" i="2"/>
  <c r="D30" i="2"/>
  <c r="P29" i="2"/>
  <c r="O29" i="2"/>
  <c r="L29" i="2"/>
  <c r="K29" i="2"/>
  <c r="I29" i="2"/>
  <c r="H29" i="2"/>
  <c r="G29" i="2"/>
  <c r="F29" i="2"/>
  <c r="E29" i="2"/>
  <c r="D29" i="2"/>
  <c r="J29" i="2" s="1"/>
  <c r="C29" i="2"/>
  <c r="P28" i="2"/>
  <c r="O28" i="2"/>
  <c r="L28" i="2"/>
  <c r="K28" i="2"/>
  <c r="I28" i="2"/>
  <c r="H28" i="2"/>
  <c r="G28" i="2"/>
  <c r="F28" i="2"/>
  <c r="E28" i="2"/>
  <c r="D28" i="2"/>
  <c r="J28" i="2" s="1"/>
  <c r="P27" i="2"/>
  <c r="O27" i="2"/>
  <c r="L27" i="2"/>
  <c r="K27" i="2"/>
  <c r="I27" i="2"/>
  <c r="H27" i="2"/>
  <c r="G27" i="2"/>
  <c r="F27" i="2"/>
  <c r="E27" i="2"/>
  <c r="D27" i="2"/>
  <c r="J27" i="2" s="1"/>
  <c r="C27" i="2"/>
  <c r="P26" i="2"/>
  <c r="O26" i="2"/>
  <c r="L26" i="2"/>
  <c r="K26" i="2"/>
  <c r="I26" i="2"/>
  <c r="H26" i="2"/>
  <c r="G26" i="2"/>
  <c r="F26" i="2"/>
  <c r="E26" i="2"/>
  <c r="D26" i="2"/>
  <c r="J26" i="2" s="1"/>
  <c r="P25" i="2"/>
  <c r="O25" i="2"/>
  <c r="L25" i="2"/>
  <c r="K25" i="2"/>
  <c r="J25" i="2"/>
  <c r="I25" i="2"/>
  <c r="H25" i="2"/>
  <c r="G25" i="2"/>
  <c r="M25" i="2" s="1"/>
  <c r="F25" i="2"/>
  <c r="E25" i="2"/>
  <c r="D25" i="2"/>
  <c r="C25" i="2"/>
  <c r="P24" i="2"/>
  <c r="O24" i="2"/>
  <c r="L24" i="2"/>
  <c r="K24" i="2"/>
  <c r="J24" i="2"/>
  <c r="I24" i="2"/>
  <c r="H24" i="2"/>
  <c r="G24" i="2"/>
  <c r="F24" i="2"/>
  <c r="E24" i="2"/>
  <c r="D24" i="2"/>
  <c r="P23" i="2"/>
  <c r="O23" i="2"/>
  <c r="L23" i="2"/>
  <c r="K23" i="2"/>
  <c r="J23" i="2"/>
  <c r="I23" i="2"/>
  <c r="H23" i="2"/>
  <c r="G23" i="2"/>
  <c r="M23" i="2" s="1"/>
  <c r="F23" i="2"/>
  <c r="E23" i="2"/>
  <c r="D23" i="2"/>
  <c r="C23" i="2"/>
  <c r="P22" i="2"/>
  <c r="O22" i="2"/>
  <c r="L22" i="2"/>
  <c r="K22" i="2"/>
  <c r="J22" i="2"/>
  <c r="I22" i="2"/>
  <c r="H22" i="2"/>
  <c r="G22" i="2"/>
  <c r="M22" i="2" s="1"/>
  <c r="F22" i="2"/>
  <c r="E22" i="2"/>
  <c r="D22" i="2"/>
  <c r="P21" i="2"/>
  <c r="O21" i="2"/>
  <c r="L21" i="2"/>
  <c r="K21" i="2"/>
  <c r="I21" i="2"/>
  <c r="H21" i="2"/>
  <c r="G21" i="2"/>
  <c r="F21" i="2"/>
  <c r="E21" i="2"/>
  <c r="D21" i="2"/>
  <c r="J21" i="2" s="1"/>
  <c r="C21" i="2"/>
  <c r="P20" i="2"/>
  <c r="O20" i="2"/>
  <c r="L20" i="2"/>
  <c r="K20" i="2"/>
  <c r="J20" i="2"/>
  <c r="I20" i="2"/>
  <c r="H20" i="2"/>
  <c r="G20" i="2"/>
  <c r="F20" i="2"/>
  <c r="C20" i="2" s="1"/>
  <c r="E20" i="2"/>
  <c r="D20" i="2"/>
  <c r="P19" i="2"/>
  <c r="O19" i="2"/>
  <c r="L19" i="2"/>
  <c r="K19" i="2"/>
  <c r="I19" i="2"/>
  <c r="H19" i="2"/>
  <c r="G19" i="2"/>
  <c r="F19" i="2"/>
  <c r="E19" i="2"/>
  <c r="D19" i="2"/>
  <c r="J19" i="2" s="1"/>
  <c r="C19" i="2"/>
  <c r="P18" i="2"/>
  <c r="O18" i="2"/>
  <c r="L18" i="2"/>
  <c r="K18" i="2"/>
  <c r="J18" i="2"/>
  <c r="I18" i="2"/>
  <c r="H18" i="2"/>
  <c r="G18" i="2"/>
  <c r="F18" i="2"/>
  <c r="C18" i="2" s="1"/>
  <c r="E18" i="2"/>
  <c r="D18" i="2"/>
  <c r="P17" i="2"/>
  <c r="O17" i="2"/>
  <c r="L17" i="2"/>
  <c r="K17" i="2"/>
  <c r="I17" i="2"/>
  <c r="H17" i="2"/>
  <c r="G17" i="2"/>
  <c r="M17" i="2" s="1"/>
  <c r="F17" i="2"/>
  <c r="E17" i="2"/>
  <c r="J17" i="2" s="1"/>
  <c r="D17" i="2"/>
  <c r="C17" i="2"/>
  <c r="P16" i="2"/>
  <c r="O16" i="2"/>
  <c r="L16" i="2"/>
  <c r="K16" i="2"/>
  <c r="J16" i="2"/>
  <c r="I16" i="2"/>
  <c r="H16" i="2"/>
  <c r="G16" i="2"/>
  <c r="F16" i="2"/>
  <c r="E16" i="2"/>
  <c r="D16" i="2"/>
  <c r="C16" i="2" s="1"/>
  <c r="P15" i="2"/>
  <c r="O15" i="2"/>
  <c r="L15" i="2"/>
  <c r="K15" i="2"/>
  <c r="I15" i="2"/>
  <c r="H15" i="2"/>
  <c r="G15" i="2"/>
  <c r="M15" i="2" s="1"/>
  <c r="F15" i="2"/>
  <c r="E15" i="2"/>
  <c r="D15" i="2"/>
  <c r="J15" i="2" s="1"/>
  <c r="P14" i="2"/>
  <c r="O14" i="2"/>
  <c r="L14" i="2"/>
  <c r="K14" i="2"/>
  <c r="J14" i="2"/>
  <c r="I14" i="2"/>
  <c r="H14" i="2"/>
  <c r="G14" i="2"/>
  <c r="F14" i="2"/>
  <c r="E14" i="2"/>
  <c r="D14" i="2"/>
  <c r="C14" i="2" s="1"/>
  <c r="P13" i="2"/>
  <c r="O13" i="2"/>
  <c r="L13" i="2"/>
  <c r="K13" i="2"/>
  <c r="I13" i="2"/>
  <c r="H13" i="2"/>
  <c r="G13" i="2"/>
  <c r="F13" i="2"/>
  <c r="E13" i="2"/>
  <c r="D13" i="2"/>
  <c r="J13" i="2" s="1"/>
  <c r="P12" i="2"/>
  <c r="O12" i="2"/>
  <c r="L12" i="2"/>
  <c r="K12" i="2"/>
  <c r="J12" i="2"/>
  <c r="I12" i="2"/>
  <c r="H12" i="2"/>
  <c r="G12" i="2"/>
  <c r="F12" i="2"/>
  <c r="E12" i="2"/>
  <c r="D12" i="2"/>
  <c r="C12" i="2"/>
  <c r="P11" i="2"/>
  <c r="O11" i="2"/>
  <c r="L11" i="2"/>
  <c r="K11" i="2"/>
  <c r="I11" i="2"/>
  <c r="H11" i="2"/>
  <c r="G11" i="2"/>
  <c r="F11" i="2"/>
  <c r="E11" i="2"/>
  <c r="C11" i="2" s="1"/>
  <c r="D11" i="2"/>
  <c r="J11" i="2" s="1"/>
  <c r="P10" i="2"/>
  <c r="O10" i="2"/>
  <c r="L10" i="2"/>
  <c r="K10" i="2"/>
  <c r="J10" i="2"/>
  <c r="I10" i="2"/>
  <c r="H10" i="2"/>
  <c r="G10" i="2"/>
  <c r="F10" i="2"/>
  <c r="E10" i="2"/>
  <c r="D10" i="2"/>
  <c r="C10" i="2"/>
  <c r="P9" i="2"/>
  <c r="O9" i="2"/>
  <c r="L9" i="2"/>
  <c r="K9" i="2"/>
  <c r="I9" i="2"/>
  <c r="H9" i="2"/>
  <c r="G9" i="2"/>
  <c r="M9" i="2" s="1"/>
  <c r="F9" i="2"/>
  <c r="E9" i="2"/>
  <c r="C9" i="2" s="1"/>
  <c r="D9" i="2"/>
  <c r="P8" i="2"/>
  <c r="O8" i="2"/>
  <c r="L8" i="2"/>
  <c r="K8" i="2"/>
  <c r="J8" i="2"/>
  <c r="I8" i="2"/>
  <c r="H8" i="2"/>
  <c r="G8" i="2"/>
  <c r="F8" i="2"/>
  <c r="E8" i="2"/>
  <c r="D8" i="2"/>
  <c r="C8" i="2" s="1"/>
  <c r="P7" i="2"/>
  <c r="O7" i="2"/>
  <c r="L7" i="2"/>
  <c r="K7" i="2"/>
  <c r="J7" i="2"/>
  <c r="I7" i="2"/>
  <c r="H7" i="2"/>
  <c r="G7" i="2"/>
  <c r="M7" i="2" s="1"/>
  <c r="F7" i="2"/>
  <c r="E7" i="2"/>
  <c r="D7" i="2"/>
  <c r="P6" i="2"/>
  <c r="O6" i="2"/>
  <c r="L6" i="2"/>
  <c r="K6" i="2"/>
  <c r="I6" i="2"/>
  <c r="H6" i="2"/>
  <c r="G6" i="2"/>
  <c r="F6" i="2"/>
  <c r="E6" i="2"/>
  <c r="D6" i="2"/>
  <c r="C6" i="2" s="1"/>
  <c r="P5" i="2"/>
  <c r="O5" i="2"/>
  <c r="L5" i="2"/>
  <c r="K5" i="2"/>
  <c r="I5" i="2"/>
  <c r="H5" i="2"/>
  <c r="G5" i="2"/>
  <c r="F5" i="2"/>
  <c r="C5" i="2" s="1"/>
  <c r="B5" i="2" s="1"/>
  <c r="E5" i="2"/>
  <c r="D5" i="2"/>
  <c r="J5" i="2" s="1"/>
  <c r="P4" i="2"/>
  <c r="O4" i="2"/>
  <c r="L4" i="2"/>
  <c r="K4" i="2"/>
  <c r="J4" i="2"/>
  <c r="I4" i="2"/>
  <c r="H4" i="2"/>
  <c r="G4" i="2"/>
  <c r="F4" i="2"/>
  <c r="E4" i="2"/>
  <c r="D4" i="2"/>
  <c r="C4" i="2"/>
  <c r="P3" i="2"/>
  <c r="O3" i="2"/>
  <c r="L3" i="2"/>
  <c r="K3" i="2"/>
  <c r="I3" i="2"/>
  <c r="H3" i="2"/>
  <c r="G3" i="2"/>
  <c r="F3" i="2"/>
  <c r="C3" i="2" s="1"/>
  <c r="E3" i="2"/>
  <c r="D3" i="2"/>
  <c r="J3" i="2" s="1"/>
  <c r="P2218" i="2"/>
  <c r="O2218" i="2"/>
  <c r="L2218" i="2"/>
  <c r="K2218" i="2"/>
  <c r="I2218" i="2"/>
  <c r="H2218" i="2"/>
  <c r="G2218" i="2"/>
  <c r="F2218" i="2"/>
  <c r="E2218" i="2"/>
  <c r="D2218" i="2"/>
  <c r="J2218" i="2" s="1"/>
  <c r="C2218" i="2"/>
  <c r="B2218" i="2"/>
  <c r="C2271" i="6"/>
  <c r="B2271" i="6"/>
  <c r="C2270" i="6"/>
  <c r="B2270" i="6"/>
  <c r="C2269" i="6"/>
  <c r="B2269" i="6"/>
  <c r="C2268" i="6"/>
  <c r="B2268" i="6"/>
  <c r="C2267" i="6"/>
  <c r="B2267" i="6"/>
  <c r="C2266" i="6"/>
  <c r="B2266" i="6"/>
  <c r="C2265" i="6"/>
  <c r="B2265" i="6"/>
  <c r="C2264" i="6"/>
  <c r="B2264" i="6"/>
  <c r="C2263" i="6"/>
  <c r="B2263" i="6"/>
  <c r="C2262" i="6"/>
  <c r="B2262" i="6"/>
  <c r="C2261" i="6"/>
  <c r="B2261" i="6"/>
  <c r="C2260" i="6"/>
  <c r="B2260" i="6"/>
  <c r="C2259" i="6"/>
  <c r="B2259" i="6"/>
  <c r="C2258" i="6"/>
  <c r="B2258" i="6"/>
  <c r="C2257" i="6"/>
  <c r="B2257" i="6"/>
  <c r="C2256" i="6"/>
  <c r="B2256" i="6"/>
  <c r="C2255" i="6"/>
  <c r="B2255" i="6"/>
  <c r="C2254" i="6"/>
  <c r="B2254" i="6"/>
  <c r="C2253" i="6"/>
  <c r="B2253" i="6"/>
  <c r="C2252" i="6"/>
  <c r="B2252" i="6"/>
  <c r="C2251" i="6"/>
  <c r="B2251" i="6"/>
  <c r="C2250" i="6"/>
  <c r="B2250" i="6"/>
  <c r="C2249" i="6"/>
  <c r="B2249" i="6"/>
  <c r="C2248" i="6"/>
  <c r="B2248" i="6"/>
  <c r="C2247" i="6"/>
  <c r="B2247" i="6"/>
  <c r="C2246" i="6"/>
  <c r="B2246" i="6"/>
  <c r="C2245" i="6"/>
  <c r="B2245" i="6"/>
  <c r="C2244" i="6"/>
  <c r="B2244" i="6"/>
  <c r="C2243" i="6"/>
  <c r="B2243" i="6"/>
  <c r="C2242" i="6"/>
  <c r="B2242" i="6"/>
  <c r="C2241" i="6"/>
  <c r="B2241" i="6"/>
  <c r="C2240" i="6"/>
  <c r="B2240" i="6"/>
  <c r="C2239" i="6"/>
  <c r="B2239" i="6"/>
  <c r="C2238" i="6"/>
  <c r="B2238" i="6"/>
  <c r="C2237" i="6"/>
  <c r="B2237" i="6"/>
  <c r="C2236" i="6"/>
  <c r="B2236" i="6"/>
  <c r="C2235" i="6"/>
  <c r="B2235" i="6"/>
  <c r="C2234" i="6"/>
  <c r="B2234" i="6"/>
  <c r="C2233" i="6"/>
  <c r="B2233" i="6"/>
  <c r="C2232" i="6"/>
  <c r="B2232" i="6"/>
  <c r="C2231" i="6"/>
  <c r="B2231" i="6"/>
  <c r="C2230" i="6"/>
  <c r="B2230" i="6"/>
  <c r="C2229" i="6"/>
  <c r="B2229" i="6"/>
  <c r="C2228" i="6"/>
  <c r="B2228" i="6"/>
  <c r="C2227" i="6"/>
  <c r="B2227" i="6"/>
  <c r="C2226" i="6"/>
  <c r="B2226" i="6"/>
  <c r="C2225" i="6"/>
  <c r="B2225" i="6"/>
  <c r="C2224" i="6"/>
  <c r="B2224" i="6"/>
  <c r="C2223" i="6"/>
  <c r="B2223" i="6"/>
  <c r="C2222" i="6"/>
  <c r="B2222" i="6"/>
  <c r="C2221" i="6"/>
  <c r="B2221" i="6"/>
  <c r="C2220" i="6"/>
  <c r="B2220" i="6"/>
  <c r="C2219" i="6"/>
  <c r="B2219" i="6"/>
  <c r="C2218" i="6"/>
  <c r="B2218" i="6"/>
  <c r="C2217" i="6"/>
  <c r="B2217" i="6"/>
  <c r="C2216" i="6"/>
  <c r="B2216" i="6"/>
  <c r="C2215" i="6"/>
  <c r="B2215" i="6"/>
  <c r="C2214" i="6"/>
  <c r="B2214" i="6"/>
  <c r="C2213" i="6"/>
  <c r="B2213" i="6"/>
  <c r="C2212" i="6"/>
  <c r="B2212" i="6"/>
  <c r="C2211" i="6"/>
  <c r="B2211" i="6"/>
  <c r="C2210" i="6"/>
  <c r="B2210" i="6"/>
  <c r="C2209" i="6"/>
  <c r="B2209" i="6"/>
  <c r="C2208" i="6"/>
  <c r="B2208" i="6"/>
  <c r="C2207" i="6"/>
  <c r="B2207" i="6"/>
  <c r="C2206" i="6"/>
  <c r="B2206" i="6"/>
  <c r="C2205" i="6"/>
  <c r="B2205" i="6"/>
  <c r="C2204" i="6"/>
  <c r="B2204" i="6"/>
  <c r="C2203" i="6"/>
  <c r="B2203" i="6"/>
  <c r="C2202" i="6"/>
  <c r="B2202" i="6"/>
  <c r="C2201" i="6"/>
  <c r="B2201" i="6"/>
  <c r="C2200" i="6"/>
  <c r="B2200" i="6"/>
  <c r="C2199" i="6"/>
  <c r="B2199" i="6"/>
  <c r="C2198" i="6"/>
  <c r="B2198" i="6"/>
  <c r="C2197" i="6"/>
  <c r="B2197" i="6"/>
  <c r="C2196" i="6"/>
  <c r="B2196" i="6"/>
  <c r="C2195" i="6"/>
  <c r="B2195" i="6"/>
  <c r="C2194" i="6"/>
  <c r="B2194" i="6"/>
  <c r="C2193" i="6"/>
  <c r="B2193" i="6"/>
  <c r="C2192" i="6"/>
  <c r="B2192" i="6"/>
  <c r="C2191" i="6"/>
  <c r="B2191" i="6"/>
  <c r="C2190" i="6"/>
  <c r="B2190" i="6"/>
  <c r="C2189" i="6"/>
  <c r="B2189" i="6"/>
  <c r="C2188" i="6"/>
  <c r="B2188" i="6"/>
  <c r="C2187" i="6"/>
  <c r="B2187" i="6"/>
  <c r="C2186" i="6"/>
  <c r="B2186" i="6"/>
  <c r="C2185" i="6"/>
  <c r="B2185" i="6"/>
  <c r="C2184" i="6"/>
  <c r="B2184" i="6"/>
  <c r="C2183" i="6"/>
  <c r="B2183" i="6"/>
  <c r="C2182" i="6"/>
  <c r="B2182" i="6"/>
  <c r="C2181" i="6"/>
  <c r="B2181" i="6"/>
  <c r="C2180" i="6"/>
  <c r="B2180" i="6"/>
  <c r="C2179" i="6"/>
  <c r="B2179" i="6"/>
  <c r="C2178" i="6"/>
  <c r="B2178" i="6"/>
  <c r="C2177" i="6"/>
  <c r="B2177" i="6"/>
  <c r="C2176" i="6"/>
  <c r="B2176" i="6"/>
  <c r="C2175" i="6"/>
  <c r="B2175" i="6"/>
  <c r="C2174" i="6"/>
  <c r="B2174" i="6"/>
  <c r="C2173" i="6"/>
  <c r="B2173" i="6"/>
  <c r="C2172" i="6"/>
  <c r="B2172" i="6"/>
  <c r="C2171" i="6"/>
  <c r="B2171" i="6"/>
  <c r="C2170" i="6"/>
  <c r="B2170" i="6"/>
  <c r="C2169" i="6"/>
  <c r="B2169" i="6"/>
  <c r="C2168" i="6"/>
  <c r="B2168" i="6"/>
  <c r="C2167" i="6"/>
  <c r="B2167" i="6"/>
  <c r="C2166" i="6"/>
  <c r="B2166" i="6"/>
  <c r="C2165" i="6"/>
  <c r="B2165" i="6"/>
  <c r="C2164" i="6"/>
  <c r="B2164" i="6"/>
  <c r="C2163" i="6"/>
  <c r="B2163" i="6"/>
  <c r="C2162" i="6"/>
  <c r="B2162" i="6"/>
  <c r="C2161" i="6"/>
  <c r="B2161" i="6"/>
  <c r="C2160" i="6"/>
  <c r="B2160" i="6"/>
  <c r="C2159" i="6"/>
  <c r="B2159" i="6"/>
  <c r="C2158" i="6"/>
  <c r="B2158" i="6"/>
  <c r="C2157" i="6"/>
  <c r="B2157" i="6"/>
  <c r="C2156" i="6"/>
  <c r="B2156" i="6"/>
  <c r="C2155" i="6"/>
  <c r="B2155" i="6"/>
  <c r="C2154" i="6"/>
  <c r="B2154" i="6"/>
  <c r="C2153" i="6"/>
  <c r="B2153" i="6"/>
  <c r="C2152" i="6"/>
  <c r="B2152" i="6"/>
  <c r="C2151" i="6"/>
  <c r="B2151" i="6"/>
  <c r="C2150" i="6"/>
  <c r="B2150" i="6"/>
  <c r="C2149" i="6"/>
  <c r="B2149" i="6"/>
  <c r="C2148" i="6"/>
  <c r="B2148" i="6"/>
  <c r="C2147" i="6"/>
  <c r="B2147" i="6"/>
  <c r="C2146" i="6"/>
  <c r="B2146" i="6"/>
  <c r="C2145" i="6"/>
  <c r="B2145" i="6"/>
  <c r="C2144" i="6"/>
  <c r="B2144" i="6"/>
  <c r="C2143" i="6"/>
  <c r="B2143" i="6"/>
  <c r="C2142" i="6"/>
  <c r="B2142" i="6"/>
  <c r="C2141" i="6"/>
  <c r="B2141" i="6"/>
  <c r="C2140" i="6"/>
  <c r="B2140" i="6"/>
  <c r="C2139" i="6"/>
  <c r="B2139" i="6"/>
  <c r="C2138" i="6"/>
  <c r="B2138" i="6"/>
  <c r="C2137" i="6"/>
  <c r="B2137" i="6"/>
  <c r="C2136" i="6"/>
  <c r="B2136" i="6"/>
  <c r="C2135" i="6"/>
  <c r="B2135" i="6"/>
  <c r="C2133" i="6"/>
  <c r="B2133" i="6"/>
  <c r="C2132" i="6"/>
  <c r="B2132" i="6"/>
  <c r="C2131" i="6"/>
  <c r="B2131" i="6"/>
  <c r="C2130" i="6"/>
  <c r="B2130" i="6"/>
  <c r="C2129" i="6"/>
  <c r="B2129" i="6"/>
  <c r="C2128" i="6"/>
  <c r="B2128" i="6"/>
  <c r="C2127" i="6"/>
  <c r="B2127" i="6"/>
  <c r="C2126" i="6"/>
  <c r="B2126" i="6"/>
  <c r="C2125" i="6"/>
  <c r="B2125" i="6"/>
  <c r="C2124" i="6"/>
  <c r="B2124" i="6"/>
  <c r="C2123" i="6"/>
  <c r="B2123" i="6"/>
  <c r="C2122" i="6"/>
  <c r="B2122" i="6"/>
  <c r="C2121" i="6"/>
  <c r="B2121" i="6"/>
  <c r="C2120" i="6"/>
  <c r="B2120" i="6"/>
  <c r="C2119" i="6"/>
  <c r="B2119" i="6"/>
  <c r="C2118" i="6"/>
  <c r="B2118" i="6"/>
  <c r="C2117" i="6"/>
  <c r="B2117" i="6"/>
  <c r="C2116" i="6"/>
  <c r="B2116" i="6"/>
  <c r="C2115" i="6"/>
  <c r="B2115" i="6"/>
  <c r="C2114" i="6"/>
  <c r="B2114" i="6"/>
  <c r="C2113" i="6"/>
  <c r="B2113" i="6"/>
  <c r="C2112" i="6"/>
  <c r="B2112" i="6"/>
  <c r="C2111" i="6"/>
  <c r="B2111" i="6"/>
  <c r="C2110" i="6"/>
  <c r="B2110" i="6"/>
  <c r="C2109" i="6"/>
  <c r="B2109" i="6"/>
  <c r="C2108" i="6"/>
  <c r="B2108" i="6"/>
  <c r="C2107" i="6"/>
  <c r="B2107" i="6"/>
  <c r="C2106" i="6"/>
  <c r="B2106" i="6"/>
  <c r="C2105" i="6"/>
  <c r="B2105" i="6"/>
  <c r="C2104" i="6"/>
  <c r="B2104" i="6"/>
  <c r="C2103" i="6"/>
  <c r="B2103" i="6"/>
  <c r="C2102" i="6"/>
  <c r="B2102" i="6"/>
  <c r="C2101" i="6"/>
  <c r="B2101" i="6"/>
  <c r="C2100" i="6"/>
  <c r="B2100" i="6"/>
  <c r="C2099" i="6"/>
  <c r="B2099" i="6"/>
  <c r="C2098" i="6"/>
  <c r="B2098" i="6"/>
  <c r="C2097" i="6"/>
  <c r="B2097" i="6"/>
  <c r="C2096" i="6"/>
  <c r="B2096" i="6"/>
  <c r="C2095" i="6"/>
  <c r="B2095" i="6"/>
  <c r="C2094" i="6"/>
  <c r="B2094" i="6"/>
  <c r="C2093" i="6"/>
  <c r="B2093" i="6"/>
  <c r="C2092" i="6"/>
  <c r="B2092" i="6"/>
  <c r="C2091" i="6"/>
  <c r="B2091" i="6"/>
  <c r="C2090" i="6"/>
  <c r="B2090" i="6"/>
  <c r="C2089" i="6"/>
  <c r="B2089" i="6"/>
  <c r="C2088" i="6"/>
  <c r="B2088" i="6"/>
  <c r="C2087" i="6"/>
  <c r="B2087" i="6"/>
  <c r="C2086" i="6"/>
  <c r="B2086" i="6"/>
  <c r="C2085" i="6"/>
  <c r="B2085" i="6"/>
  <c r="C2084" i="6"/>
  <c r="B2084" i="6"/>
  <c r="C2083" i="6"/>
  <c r="B2083" i="6"/>
  <c r="C2082" i="6"/>
  <c r="B2082" i="6"/>
  <c r="C2081" i="6"/>
  <c r="B2081" i="6"/>
  <c r="C2080" i="6"/>
  <c r="B2080" i="6"/>
  <c r="C2079" i="6"/>
  <c r="B2079" i="6"/>
  <c r="C2078" i="6"/>
  <c r="B2078" i="6"/>
  <c r="C2077" i="6"/>
  <c r="B2077" i="6"/>
  <c r="C2076" i="6"/>
  <c r="B2076" i="6"/>
  <c r="C2075" i="6"/>
  <c r="B2075" i="6"/>
  <c r="C2074" i="6"/>
  <c r="B2074" i="6"/>
  <c r="C2073" i="6"/>
  <c r="B2073" i="6"/>
  <c r="C2072" i="6"/>
  <c r="B2072" i="6"/>
  <c r="C2071" i="6"/>
  <c r="B2071" i="6"/>
  <c r="C2070" i="6"/>
  <c r="B2070" i="6"/>
  <c r="C2069" i="6"/>
  <c r="B2069" i="6"/>
  <c r="C2068" i="6"/>
  <c r="B2068" i="6"/>
  <c r="C2067" i="6"/>
  <c r="B2067" i="6"/>
  <c r="C2066" i="6"/>
  <c r="B2066" i="6"/>
  <c r="C2065" i="6"/>
  <c r="B2065" i="6"/>
  <c r="C2064" i="6"/>
  <c r="B2064" i="6"/>
  <c r="C2063" i="6"/>
  <c r="B2063" i="6"/>
  <c r="C2062" i="6"/>
  <c r="B2062" i="6"/>
  <c r="C2061" i="6"/>
  <c r="B2061" i="6"/>
  <c r="C2060" i="6"/>
  <c r="B2060" i="6"/>
  <c r="C2059" i="6"/>
  <c r="B2059" i="6"/>
  <c r="C2058" i="6"/>
  <c r="B2058" i="6"/>
  <c r="C2057" i="6"/>
  <c r="B2057" i="6"/>
  <c r="C2056" i="6"/>
  <c r="B2056" i="6"/>
  <c r="C2055" i="6"/>
  <c r="B2055" i="6"/>
  <c r="C2054" i="6"/>
  <c r="B2054" i="6"/>
  <c r="C2053" i="6"/>
  <c r="B2053" i="6"/>
  <c r="C2052" i="6"/>
  <c r="B2052" i="6"/>
  <c r="C2051" i="6"/>
  <c r="B2051" i="6"/>
  <c r="C2050" i="6"/>
  <c r="B2050" i="6"/>
  <c r="C2049" i="6"/>
  <c r="B2049" i="6"/>
  <c r="C2048" i="6"/>
  <c r="B2048" i="6"/>
  <c r="C2047" i="6"/>
  <c r="B2047" i="6"/>
  <c r="C2046" i="6"/>
  <c r="B2046" i="6"/>
  <c r="C2045" i="6"/>
  <c r="B2045" i="6"/>
  <c r="C2044" i="6"/>
  <c r="B2044" i="6"/>
  <c r="C2043" i="6"/>
  <c r="B2043" i="6"/>
  <c r="C2042" i="6"/>
  <c r="B2042" i="6"/>
  <c r="C2041" i="6"/>
  <c r="B2041" i="6"/>
  <c r="C2040" i="6"/>
  <c r="B2040" i="6"/>
  <c r="C2039" i="6"/>
  <c r="B2039" i="6"/>
  <c r="C2038" i="6"/>
  <c r="B2038" i="6"/>
  <c r="C2037" i="6"/>
  <c r="B2037" i="6"/>
  <c r="C2036" i="6"/>
  <c r="B2036" i="6"/>
  <c r="C2035" i="6"/>
  <c r="B2035" i="6"/>
  <c r="C2034" i="6"/>
  <c r="B2034" i="6"/>
  <c r="C2033" i="6"/>
  <c r="B2033" i="6"/>
  <c r="C2032" i="6"/>
  <c r="B2032" i="6"/>
  <c r="C2031" i="6"/>
  <c r="B2031" i="6"/>
  <c r="C2030" i="6"/>
  <c r="B2030" i="6"/>
  <c r="C2029" i="6"/>
  <c r="B2029" i="6"/>
  <c r="C2028" i="6"/>
  <c r="B2028" i="6"/>
  <c r="C2027" i="6"/>
  <c r="B2027" i="6"/>
  <c r="C2026" i="6"/>
  <c r="B2026" i="6"/>
  <c r="C2025" i="6"/>
  <c r="B2025" i="6"/>
  <c r="C2024" i="6"/>
  <c r="B2024" i="6"/>
  <c r="C2023" i="6"/>
  <c r="B2023" i="6"/>
  <c r="C2022" i="6"/>
  <c r="B2022" i="6"/>
  <c r="C2021" i="6"/>
  <c r="B2021" i="6"/>
  <c r="C2020" i="6"/>
  <c r="B2020" i="6"/>
  <c r="C2019" i="6"/>
  <c r="B2019" i="6"/>
  <c r="C2018" i="6"/>
  <c r="B2018" i="6"/>
  <c r="C2017" i="6"/>
  <c r="B2017" i="6"/>
  <c r="C2016" i="6"/>
  <c r="B2016" i="6"/>
  <c r="C2015" i="6"/>
  <c r="B2015" i="6"/>
  <c r="C2014" i="6"/>
  <c r="B2014" i="6"/>
  <c r="C2013" i="6"/>
  <c r="B2013" i="6"/>
  <c r="C2012" i="6"/>
  <c r="B2012" i="6"/>
  <c r="C2011" i="6"/>
  <c r="B2011" i="6"/>
  <c r="C2010" i="6"/>
  <c r="B2010" i="6"/>
  <c r="C2009" i="6"/>
  <c r="B2009" i="6"/>
  <c r="C2008" i="6"/>
  <c r="B2008" i="6"/>
  <c r="C2007" i="6"/>
  <c r="B2007" i="6"/>
  <c r="C2006" i="6"/>
  <c r="B2006" i="6"/>
  <c r="C2005" i="6"/>
  <c r="B2005" i="6"/>
  <c r="C2004" i="6"/>
  <c r="B2004" i="6"/>
  <c r="C2003" i="6"/>
  <c r="B2003" i="6"/>
  <c r="C2002" i="6"/>
  <c r="B2002" i="6"/>
  <c r="C2001" i="6"/>
  <c r="B2001" i="6"/>
  <c r="C2000" i="6"/>
  <c r="B2000" i="6"/>
  <c r="C1999" i="6"/>
  <c r="B1999" i="6"/>
  <c r="C1998" i="6"/>
  <c r="B1998" i="6"/>
  <c r="C1997" i="6"/>
  <c r="B1997" i="6"/>
  <c r="C1996" i="6"/>
  <c r="B1996" i="6"/>
  <c r="C1995" i="6"/>
  <c r="B1995" i="6"/>
  <c r="C1994" i="6"/>
  <c r="B1994" i="6"/>
  <c r="C1993" i="6"/>
  <c r="B1993" i="6"/>
  <c r="C1992" i="6"/>
  <c r="B1992" i="6"/>
  <c r="C1991" i="6"/>
  <c r="B1991" i="6"/>
  <c r="C1990" i="6"/>
  <c r="B1990" i="6"/>
  <c r="C1989" i="6"/>
  <c r="B1989" i="6"/>
  <c r="C1988" i="6"/>
  <c r="B1988" i="6"/>
  <c r="C1987" i="6"/>
  <c r="B1987" i="6"/>
  <c r="C1986" i="6"/>
  <c r="B1986" i="6"/>
  <c r="C1985" i="6"/>
  <c r="B1985" i="6"/>
  <c r="C1984" i="6"/>
  <c r="B1984" i="6"/>
  <c r="C1983" i="6"/>
  <c r="B1983" i="6"/>
  <c r="C1982" i="6"/>
  <c r="B1982" i="6"/>
  <c r="C1981" i="6"/>
  <c r="B1981" i="6"/>
  <c r="C1980" i="6"/>
  <c r="B1980" i="6"/>
  <c r="C1979" i="6"/>
  <c r="B1979" i="6"/>
  <c r="C1978" i="6"/>
  <c r="B1978" i="6"/>
  <c r="C1977" i="6"/>
  <c r="B1977" i="6"/>
  <c r="C1976" i="6"/>
  <c r="B1976" i="6"/>
  <c r="C1975" i="6"/>
  <c r="B1975" i="6"/>
  <c r="C1974" i="6"/>
  <c r="B1974" i="6"/>
  <c r="C1973" i="6"/>
  <c r="B1973" i="6"/>
  <c r="C1972" i="6"/>
  <c r="B1972" i="6"/>
  <c r="C1971" i="6"/>
  <c r="B1971" i="6"/>
  <c r="C1970" i="6"/>
  <c r="B1970" i="6"/>
  <c r="C1969" i="6"/>
  <c r="B1969" i="6"/>
  <c r="C1968" i="6"/>
  <c r="B1968" i="6"/>
  <c r="C1967" i="6"/>
  <c r="B1967" i="6"/>
  <c r="C1966" i="6"/>
  <c r="B1966" i="6"/>
  <c r="C1965" i="6"/>
  <c r="B1965" i="6"/>
  <c r="C1964" i="6"/>
  <c r="B1964" i="6"/>
  <c r="C1963" i="6"/>
  <c r="B1963" i="6"/>
  <c r="C1962" i="6"/>
  <c r="B1962" i="6"/>
  <c r="C1961" i="6"/>
  <c r="B1961" i="6"/>
  <c r="C1960" i="6"/>
  <c r="B1960" i="6"/>
  <c r="C1959" i="6"/>
  <c r="B1959" i="6"/>
  <c r="C1958" i="6"/>
  <c r="B1958" i="6"/>
  <c r="C1957" i="6"/>
  <c r="B1957" i="6"/>
  <c r="C1956" i="6"/>
  <c r="B1956" i="6"/>
  <c r="C1955" i="6"/>
  <c r="B1955" i="6"/>
  <c r="C1954" i="6"/>
  <c r="B1954" i="6"/>
  <c r="C1953" i="6"/>
  <c r="B1953" i="6"/>
  <c r="C1952" i="6"/>
  <c r="B1952" i="6"/>
  <c r="C1951" i="6"/>
  <c r="B1951" i="6"/>
  <c r="C1950" i="6"/>
  <c r="B1950" i="6"/>
  <c r="C1949" i="6"/>
  <c r="B1949" i="6"/>
  <c r="C1948" i="6"/>
  <c r="B1948" i="6"/>
  <c r="C1947" i="6"/>
  <c r="B1947" i="6"/>
  <c r="C1946" i="6"/>
  <c r="B1946" i="6"/>
  <c r="C1945" i="6"/>
  <c r="B1945" i="6"/>
  <c r="C1944" i="6"/>
  <c r="B1944" i="6"/>
  <c r="C1943" i="6"/>
  <c r="B1943" i="6"/>
  <c r="C1942" i="6"/>
  <c r="B1942" i="6"/>
  <c r="C1941" i="6"/>
  <c r="B1941" i="6"/>
  <c r="C1940" i="6"/>
  <c r="B1940" i="6"/>
  <c r="C1939" i="6"/>
  <c r="B1939" i="6"/>
  <c r="C1938" i="6"/>
  <c r="B1938" i="6"/>
  <c r="C1937" i="6"/>
  <c r="B1937" i="6"/>
  <c r="C1936" i="6"/>
  <c r="B1936" i="6"/>
  <c r="C1935" i="6"/>
  <c r="B1935" i="6"/>
  <c r="C1934" i="6"/>
  <c r="B1934" i="6"/>
  <c r="C1933" i="6"/>
  <c r="B1933" i="6"/>
  <c r="C1932" i="6"/>
  <c r="B1932" i="6"/>
  <c r="C1931" i="6"/>
  <c r="B1931" i="6"/>
  <c r="C1930" i="6"/>
  <c r="B1930" i="6"/>
  <c r="C1929" i="6"/>
  <c r="B1929" i="6"/>
  <c r="C1928" i="6"/>
  <c r="B1928" i="6"/>
  <c r="C1927" i="6"/>
  <c r="B1927" i="6"/>
  <c r="C1926" i="6"/>
  <c r="B1926" i="6"/>
  <c r="C1925" i="6"/>
  <c r="B1925" i="6"/>
  <c r="C1924" i="6"/>
  <c r="B1924" i="6"/>
  <c r="C1923" i="6"/>
  <c r="B1923" i="6"/>
  <c r="C1922" i="6"/>
  <c r="B1922" i="6"/>
  <c r="C1921" i="6"/>
  <c r="B1921" i="6"/>
  <c r="C1920" i="6"/>
  <c r="B1920" i="6"/>
  <c r="C1919" i="6"/>
  <c r="B1919" i="6"/>
  <c r="C1918" i="6"/>
  <c r="B1918" i="6"/>
  <c r="C1917" i="6"/>
  <c r="B1917" i="6"/>
  <c r="C1916" i="6"/>
  <c r="B1916" i="6"/>
  <c r="C1915" i="6"/>
  <c r="B1915" i="6"/>
  <c r="C1914" i="6"/>
  <c r="B1914" i="6"/>
  <c r="C1913" i="6"/>
  <c r="B1913" i="6"/>
  <c r="C1912" i="6"/>
  <c r="B1912" i="6"/>
  <c r="C1911" i="6"/>
  <c r="B1911" i="6"/>
  <c r="C1910" i="6"/>
  <c r="B1910" i="6"/>
  <c r="C1909" i="6"/>
  <c r="B1909" i="6"/>
  <c r="C1908" i="6"/>
  <c r="B1908" i="6"/>
  <c r="C1907" i="6"/>
  <c r="B1907" i="6"/>
  <c r="C1906" i="6"/>
  <c r="B1906" i="6"/>
  <c r="C1905" i="6"/>
  <c r="B1905" i="6"/>
  <c r="C1904" i="6"/>
  <c r="B1904" i="6"/>
  <c r="C1903" i="6"/>
  <c r="B1903" i="6"/>
  <c r="C1902" i="6"/>
  <c r="B1902" i="6"/>
  <c r="C1901" i="6"/>
  <c r="B1901" i="6"/>
  <c r="C1900" i="6"/>
  <c r="B1900" i="6"/>
  <c r="C1899" i="6"/>
  <c r="B1899" i="6"/>
  <c r="C1898" i="6"/>
  <c r="B1898" i="6"/>
  <c r="C1897" i="6"/>
  <c r="B1897" i="6"/>
  <c r="C1896" i="6"/>
  <c r="B1896" i="6"/>
  <c r="C1895" i="6"/>
  <c r="B1895" i="6"/>
  <c r="C1894" i="6"/>
  <c r="B1894" i="6"/>
  <c r="C1893" i="6"/>
  <c r="B1893" i="6"/>
  <c r="C1892" i="6"/>
  <c r="B1892" i="6"/>
  <c r="C1891" i="6"/>
  <c r="B1891" i="6"/>
  <c r="C1890" i="6"/>
  <c r="B1890" i="6"/>
  <c r="C1889" i="6"/>
  <c r="B1889" i="6"/>
  <c r="C1888" i="6"/>
  <c r="B1888" i="6"/>
  <c r="C1887" i="6"/>
  <c r="B1887" i="6"/>
  <c r="C1886" i="6"/>
  <c r="B1886" i="6"/>
  <c r="C1885" i="6"/>
  <c r="B1885" i="6"/>
  <c r="C1884" i="6"/>
  <c r="B1884" i="6"/>
  <c r="C1883" i="6"/>
  <c r="B1883" i="6"/>
  <c r="C1882" i="6"/>
  <c r="B1882" i="6"/>
  <c r="C1881" i="6"/>
  <c r="B1881" i="6"/>
  <c r="C1880" i="6"/>
  <c r="B1880" i="6"/>
  <c r="C1879" i="6"/>
  <c r="B1879" i="6"/>
  <c r="C1878" i="6"/>
  <c r="B1878" i="6"/>
  <c r="C1877" i="6"/>
  <c r="B1877" i="6"/>
  <c r="C1876" i="6"/>
  <c r="B1876" i="6"/>
  <c r="C1875" i="6"/>
  <c r="B1875" i="6"/>
  <c r="C1874" i="6"/>
  <c r="B1874" i="6"/>
  <c r="C1873" i="6"/>
  <c r="B1873" i="6"/>
  <c r="C1872" i="6"/>
  <c r="B1872" i="6"/>
  <c r="C1871" i="6"/>
  <c r="B1871" i="6"/>
  <c r="C1870" i="6"/>
  <c r="B1870" i="6"/>
  <c r="C1869" i="6"/>
  <c r="B1869" i="6"/>
  <c r="C1868" i="6"/>
  <c r="B1868" i="6"/>
  <c r="C1867" i="6"/>
  <c r="B1867" i="6"/>
  <c r="C1866" i="6"/>
  <c r="B1866" i="6"/>
  <c r="C1865" i="6"/>
  <c r="B1865" i="6"/>
  <c r="C1864" i="6"/>
  <c r="B1864" i="6"/>
  <c r="C1863" i="6"/>
  <c r="B1863" i="6"/>
  <c r="C1862" i="6"/>
  <c r="B1862" i="6"/>
  <c r="C1861" i="6"/>
  <c r="B1861" i="6"/>
  <c r="C1860" i="6"/>
  <c r="B1860" i="6"/>
  <c r="C1859" i="6"/>
  <c r="B1859" i="6"/>
  <c r="C1858" i="6"/>
  <c r="B1858" i="6"/>
  <c r="C1857" i="6"/>
  <c r="B1857" i="6"/>
  <c r="C1856" i="6"/>
  <c r="B1856" i="6"/>
  <c r="C1855" i="6"/>
  <c r="B1855" i="6"/>
  <c r="C1854" i="6"/>
  <c r="B1854" i="6"/>
  <c r="C1853" i="6"/>
  <c r="B1853" i="6"/>
  <c r="C1852" i="6"/>
  <c r="B1852" i="6"/>
  <c r="C1851" i="6"/>
  <c r="B1851" i="6"/>
  <c r="C1850" i="6"/>
  <c r="B1850" i="6"/>
  <c r="C1849" i="6"/>
  <c r="B1849" i="6"/>
  <c r="C1848" i="6"/>
  <c r="B1848" i="6"/>
  <c r="C1847" i="6"/>
  <c r="B1847" i="6"/>
  <c r="C1846" i="6"/>
  <c r="B1846" i="6"/>
  <c r="C1845" i="6"/>
  <c r="B1845" i="6"/>
  <c r="C1844" i="6"/>
  <c r="B1844" i="6"/>
  <c r="C1843" i="6"/>
  <c r="B1843" i="6"/>
  <c r="C1842" i="6"/>
  <c r="B1842" i="6"/>
  <c r="C1841" i="6"/>
  <c r="B1841" i="6"/>
  <c r="C1840" i="6"/>
  <c r="B1840" i="6"/>
  <c r="C1839" i="6"/>
  <c r="B1839" i="6"/>
  <c r="C1838" i="6"/>
  <c r="B1838" i="6"/>
  <c r="C1837" i="6"/>
  <c r="B1837" i="6"/>
  <c r="C1836" i="6"/>
  <c r="B1836" i="6"/>
  <c r="C1835" i="6"/>
  <c r="B1835" i="6"/>
  <c r="C1834" i="6"/>
  <c r="B1834" i="6"/>
  <c r="C1833" i="6"/>
  <c r="B1833" i="6"/>
  <c r="C1832" i="6"/>
  <c r="B1832" i="6"/>
  <c r="C1831" i="6"/>
  <c r="B1831" i="6"/>
  <c r="C1830" i="6"/>
  <c r="B1830" i="6"/>
  <c r="C1829" i="6"/>
  <c r="B1829" i="6"/>
  <c r="C1828" i="6"/>
  <c r="B1828" i="6"/>
  <c r="C1827" i="6"/>
  <c r="B1827" i="6"/>
  <c r="C1826" i="6"/>
  <c r="B1826" i="6"/>
  <c r="C1825" i="6"/>
  <c r="B1825" i="6"/>
  <c r="C1824" i="6"/>
  <c r="B1824" i="6"/>
  <c r="C1823" i="6"/>
  <c r="B1823" i="6"/>
  <c r="C1822" i="6"/>
  <c r="B1822" i="6"/>
  <c r="C1821" i="6"/>
  <c r="B1821" i="6"/>
  <c r="C1820" i="6"/>
  <c r="B1820" i="6"/>
  <c r="C1819" i="6"/>
  <c r="B1819" i="6"/>
  <c r="C1818" i="6"/>
  <c r="B1818" i="6"/>
  <c r="C1817" i="6"/>
  <c r="B1817" i="6"/>
  <c r="C1816" i="6"/>
  <c r="B1816" i="6"/>
  <c r="C1815" i="6"/>
  <c r="B1815" i="6"/>
  <c r="C1814" i="6"/>
  <c r="B1814" i="6"/>
  <c r="C1813" i="6"/>
  <c r="B1813" i="6"/>
  <c r="C1812" i="6"/>
  <c r="B1812" i="6"/>
  <c r="C1811" i="6"/>
  <c r="B1811" i="6"/>
  <c r="C1810" i="6"/>
  <c r="B1810" i="6"/>
  <c r="C1809" i="6"/>
  <c r="B1809" i="6"/>
  <c r="C1808" i="6"/>
  <c r="B1808" i="6"/>
  <c r="C1807" i="6"/>
  <c r="B1807" i="6"/>
  <c r="C1806" i="6"/>
  <c r="B1806" i="6"/>
  <c r="C1805" i="6"/>
  <c r="B1805" i="6"/>
  <c r="C1804" i="6"/>
  <c r="B1804" i="6"/>
  <c r="C1803" i="6"/>
  <c r="B1803" i="6"/>
  <c r="C1802" i="6"/>
  <c r="B1802" i="6"/>
  <c r="C1801" i="6"/>
  <c r="B1801" i="6"/>
  <c r="C1800" i="6"/>
  <c r="B1800" i="6"/>
  <c r="C1799" i="6"/>
  <c r="B1799" i="6"/>
  <c r="C1798" i="6"/>
  <c r="B1798" i="6"/>
  <c r="C1797" i="6"/>
  <c r="B1797" i="6"/>
  <c r="C1796" i="6"/>
  <c r="B1796" i="6"/>
  <c r="C1795" i="6"/>
  <c r="B1795" i="6"/>
  <c r="C1794" i="6"/>
  <c r="B1794" i="6"/>
  <c r="C1793" i="6"/>
  <c r="B1793" i="6"/>
  <c r="C1792" i="6"/>
  <c r="B1792" i="6"/>
  <c r="C1791" i="6"/>
  <c r="B1791" i="6"/>
  <c r="C1790" i="6"/>
  <c r="B1790" i="6"/>
  <c r="C1789" i="6"/>
  <c r="B1789" i="6"/>
  <c r="C1788" i="6"/>
  <c r="B1788" i="6"/>
  <c r="C1787" i="6"/>
  <c r="B1787" i="6"/>
  <c r="C1786" i="6"/>
  <c r="B1786" i="6"/>
  <c r="C1785" i="6"/>
  <c r="B1785" i="6"/>
  <c r="C1784" i="6"/>
  <c r="B1784" i="6"/>
  <c r="C1783" i="6"/>
  <c r="B1783" i="6"/>
  <c r="C1782" i="6"/>
  <c r="B1782" i="6"/>
  <c r="C1781" i="6"/>
  <c r="B1781" i="6"/>
  <c r="C1780" i="6"/>
  <c r="B1780" i="6"/>
  <c r="C1779" i="6"/>
  <c r="B1779" i="6"/>
  <c r="C1778" i="6"/>
  <c r="B1778" i="6"/>
  <c r="C1777" i="6"/>
  <c r="B1777" i="6"/>
  <c r="C1776" i="6"/>
  <c r="B1776" i="6"/>
  <c r="C1775" i="6"/>
  <c r="B1775" i="6"/>
  <c r="C1774" i="6"/>
  <c r="B1774" i="6"/>
  <c r="C1773" i="6"/>
  <c r="B1773" i="6"/>
  <c r="C1772" i="6"/>
  <c r="B1772" i="6"/>
  <c r="C1771" i="6"/>
  <c r="B1771" i="6"/>
  <c r="C1770" i="6"/>
  <c r="B1770" i="6"/>
  <c r="C1769" i="6"/>
  <c r="B1769" i="6"/>
  <c r="C1768" i="6"/>
  <c r="B1768" i="6"/>
  <c r="C1767" i="6"/>
  <c r="B1767" i="6"/>
  <c r="C1766" i="6"/>
  <c r="B1766" i="6"/>
  <c r="C1765" i="6"/>
  <c r="B1765" i="6"/>
  <c r="C1764" i="6"/>
  <c r="B1764" i="6"/>
  <c r="C1763" i="6"/>
  <c r="B1763" i="6"/>
  <c r="C1762" i="6"/>
  <c r="B1762" i="6"/>
  <c r="C1761" i="6"/>
  <c r="B1761" i="6"/>
  <c r="C1760" i="6"/>
  <c r="B1760" i="6"/>
  <c r="C1759" i="6"/>
  <c r="B1759" i="6"/>
  <c r="C1758" i="6"/>
  <c r="B1758" i="6"/>
  <c r="C1757" i="6"/>
  <c r="B1757" i="6"/>
  <c r="C1756" i="6"/>
  <c r="B1756" i="6"/>
  <c r="C1755" i="6"/>
  <c r="B1755" i="6"/>
  <c r="C1754" i="6"/>
  <c r="B1754" i="6"/>
  <c r="C1753" i="6"/>
  <c r="B1753" i="6"/>
  <c r="C1752" i="6"/>
  <c r="B1752" i="6"/>
  <c r="C1751" i="6"/>
  <c r="B1751" i="6"/>
  <c r="C1750" i="6"/>
  <c r="B1750" i="6"/>
  <c r="C1749" i="6"/>
  <c r="B1749" i="6"/>
  <c r="C1748" i="6"/>
  <c r="B1748" i="6"/>
  <c r="C1747" i="6"/>
  <c r="B1747" i="6"/>
  <c r="C1746" i="6"/>
  <c r="B1746" i="6"/>
  <c r="C1745" i="6"/>
  <c r="B1745" i="6"/>
  <c r="C1744" i="6"/>
  <c r="B1744" i="6"/>
  <c r="C1743" i="6"/>
  <c r="B1743" i="6"/>
  <c r="C1742" i="6"/>
  <c r="B1742" i="6"/>
  <c r="C1741" i="6"/>
  <c r="B1741" i="6"/>
  <c r="C1740" i="6"/>
  <c r="B1740" i="6"/>
  <c r="C1739" i="6"/>
  <c r="B1739" i="6"/>
  <c r="C1738" i="6"/>
  <c r="B1738" i="6"/>
  <c r="C1737" i="6"/>
  <c r="B1737" i="6"/>
  <c r="C1736" i="6"/>
  <c r="B1736" i="6"/>
  <c r="C1735" i="6"/>
  <c r="B1735" i="6"/>
  <c r="C1734" i="6"/>
  <c r="B1734" i="6"/>
  <c r="C1733" i="6"/>
  <c r="B1733" i="6"/>
  <c r="C1732" i="6"/>
  <c r="B1732" i="6"/>
  <c r="C1731" i="6"/>
  <c r="B1731" i="6"/>
  <c r="C1730" i="6"/>
  <c r="B1730" i="6"/>
  <c r="C1729" i="6"/>
  <c r="B1729" i="6"/>
  <c r="C1728" i="6"/>
  <c r="B1728" i="6"/>
  <c r="C1727" i="6"/>
  <c r="B1727" i="6"/>
  <c r="C1726" i="6"/>
  <c r="B1726" i="6"/>
  <c r="C1725" i="6"/>
  <c r="B1725" i="6"/>
  <c r="C1724" i="6"/>
  <c r="B1724" i="6"/>
  <c r="C1723" i="6"/>
  <c r="B1723" i="6"/>
  <c r="C1722" i="6"/>
  <c r="B1722" i="6"/>
  <c r="C1721" i="6"/>
  <c r="B1721" i="6"/>
  <c r="C1720" i="6"/>
  <c r="B1720" i="6"/>
  <c r="C1719" i="6"/>
  <c r="B1719" i="6"/>
  <c r="C1718" i="6"/>
  <c r="B1718" i="6"/>
  <c r="C1717" i="6"/>
  <c r="B1717" i="6"/>
  <c r="C1716" i="6"/>
  <c r="B1716" i="6"/>
  <c r="C1715" i="6"/>
  <c r="B1715" i="6"/>
  <c r="C1714" i="6"/>
  <c r="B1714" i="6"/>
  <c r="C1713" i="6"/>
  <c r="B1713" i="6"/>
  <c r="C1712" i="6"/>
  <c r="B1712" i="6"/>
  <c r="C1711" i="6"/>
  <c r="B1711" i="6"/>
  <c r="C1710" i="6"/>
  <c r="B1710" i="6"/>
  <c r="C1709" i="6"/>
  <c r="B1709" i="6"/>
  <c r="C1708" i="6"/>
  <c r="B1708" i="6"/>
  <c r="C1707" i="6"/>
  <c r="B1707" i="6"/>
  <c r="C1706" i="6"/>
  <c r="B1706" i="6"/>
  <c r="C1705" i="6"/>
  <c r="B1705" i="6"/>
  <c r="C1704" i="6"/>
  <c r="B1704" i="6"/>
  <c r="C1703" i="6"/>
  <c r="B1703" i="6"/>
  <c r="C1702" i="6"/>
  <c r="B1702" i="6"/>
  <c r="C1701" i="6"/>
  <c r="B1701" i="6"/>
  <c r="C1700" i="6"/>
  <c r="B1700" i="6"/>
  <c r="C1699" i="6"/>
  <c r="B1699" i="6"/>
  <c r="C1698" i="6"/>
  <c r="B1698" i="6"/>
  <c r="C1697" i="6"/>
  <c r="B1697" i="6"/>
  <c r="C1696" i="6"/>
  <c r="B1696" i="6"/>
  <c r="C1695" i="6"/>
  <c r="B1695" i="6"/>
  <c r="C1694" i="6"/>
  <c r="B1694" i="6"/>
  <c r="C1693" i="6"/>
  <c r="B1693" i="6"/>
  <c r="C1692" i="6"/>
  <c r="B1692" i="6"/>
  <c r="C1691" i="6"/>
  <c r="B1691" i="6"/>
  <c r="C1690" i="6"/>
  <c r="B1690" i="6"/>
  <c r="C1689" i="6"/>
  <c r="B1689" i="6"/>
  <c r="C1688" i="6"/>
  <c r="B1688" i="6"/>
  <c r="C1687" i="6"/>
  <c r="B1687" i="6"/>
  <c r="C1686" i="6"/>
  <c r="B1686" i="6"/>
  <c r="C1685" i="6"/>
  <c r="B1685" i="6"/>
  <c r="C1684" i="6"/>
  <c r="B1684" i="6"/>
  <c r="C1683" i="6"/>
  <c r="B1683" i="6"/>
  <c r="C1682" i="6"/>
  <c r="B1682" i="6"/>
  <c r="C1681" i="6"/>
  <c r="B1681" i="6"/>
  <c r="C1680" i="6"/>
  <c r="B1680" i="6"/>
  <c r="C1679" i="6"/>
  <c r="B1679" i="6"/>
  <c r="C1678" i="6"/>
  <c r="B1678" i="6"/>
  <c r="C1677" i="6"/>
  <c r="B1677" i="6"/>
  <c r="C1676" i="6"/>
  <c r="B1676" i="6"/>
  <c r="C1675" i="6"/>
  <c r="B1675" i="6"/>
  <c r="C1674" i="6"/>
  <c r="B1674" i="6"/>
  <c r="C1673" i="6"/>
  <c r="B1673" i="6"/>
  <c r="C1672" i="6"/>
  <c r="B1672" i="6"/>
  <c r="C1671" i="6"/>
  <c r="B1671" i="6"/>
  <c r="C1670" i="6"/>
  <c r="B1670" i="6"/>
  <c r="C1669" i="6"/>
  <c r="B1669" i="6"/>
  <c r="C1668" i="6"/>
  <c r="B1668" i="6"/>
  <c r="C1667" i="6"/>
  <c r="B1667" i="6"/>
  <c r="C1666" i="6"/>
  <c r="B1666" i="6"/>
  <c r="C1665" i="6"/>
  <c r="B1665" i="6"/>
  <c r="C1664" i="6"/>
  <c r="B1664" i="6"/>
  <c r="C1663" i="6"/>
  <c r="B1663" i="6"/>
  <c r="C1662" i="6"/>
  <c r="B1662" i="6"/>
  <c r="C1661" i="6"/>
  <c r="B1661" i="6"/>
  <c r="C1660" i="6"/>
  <c r="B1660" i="6"/>
  <c r="C1659" i="6"/>
  <c r="B1659" i="6"/>
  <c r="C1658" i="6"/>
  <c r="B1658" i="6"/>
  <c r="C1657" i="6"/>
  <c r="B1657" i="6"/>
  <c r="C1656" i="6"/>
  <c r="B1656" i="6"/>
  <c r="C1655" i="6"/>
  <c r="B1655" i="6"/>
  <c r="C1654" i="6"/>
  <c r="B1654" i="6"/>
  <c r="C1653" i="6"/>
  <c r="B1653" i="6"/>
  <c r="C1652" i="6"/>
  <c r="B1652" i="6"/>
  <c r="C1651" i="6"/>
  <c r="B1651" i="6"/>
  <c r="C1650" i="6"/>
  <c r="B1650" i="6"/>
  <c r="C1649" i="6"/>
  <c r="B1649" i="6"/>
  <c r="C1648" i="6"/>
  <c r="B1648" i="6"/>
  <c r="C1647" i="6"/>
  <c r="B1647" i="6"/>
  <c r="C1646" i="6"/>
  <c r="B1646" i="6"/>
  <c r="C1645" i="6"/>
  <c r="B1645" i="6"/>
  <c r="C1644" i="6"/>
  <c r="B1644" i="6"/>
  <c r="C1643" i="6"/>
  <c r="B1643" i="6"/>
  <c r="C1642" i="6"/>
  <c r="B1642" i="6"/>
  <c r="C1641" i="6"/>
  <c r="B1641" i="6"/>
  <c r="C1640" i="6"/>
  <c r="B1640" i="6"/>
  <c r="C1639" i="6"/>
  <c r="B1639" i="6"/>
  <c r="C1638" i="6"/>
  <c r="B1638" i="6"/>
  <c r="C1637" i="6"/>
  <c r="B1637" i="6"/>
  <c r="C1636" i="6"/>
  <c r="B1636" i="6"/>
  <c r="C1635" i="6"/>
  <c r="B1635" i="6"/>
  <c r="C1634" i="6"/>
  <c r="B1634" i="6"/>
  <c r="C1633" i="6"/>
  <c r="B1633" i="6"/>
  <c r="C1632" i="6"/>
  <c r="B1632" i="6"/>
  <c r="C1631" i="6"/>
  <c r="B1631" i="6"/>
  <c r="C1630" i="6"/>
  <c r="B1630" i="6"/>
  <c r="C1629" i="6"/>
  <c r="B1629" i="6"/>
  <c r="C1628" i="6"/>
  <c r="B1628" i="6"/>
  <c r="C1627" i="6"/>
  <c r="B1627" i="6"/>
  <c r="C1626" i="6"/>
  <c r="B1626" i="6"/>
  <c r="C1625" i="6"/>
  <c r="B1625" i="6"/>
  <c r="C1624" i="6"/>
  <c r="B1624" i="6"/>
  <c r="C1623" i="6"/>
  <c r="B1623" i="6"/>
  <c r="C1622" i="6"/>
  <c r="B1622" i="6"/>
  <c r="C1621" i="6"/>
  <c r="B1621" i="6"/>
  <c r="C1620" i="6"/>
  <c r="B1620" i="6"/>
  <c r="C1619" i="6"/>
  <c r="B1619" i="6"/>
  <c r="C1618" i="6"/>
  <c r="B1618" i="6"/>
  <c r="C1617" i="6"/>
  <c r="B1617" i="6"/>
  <c r="C1616" i="6"/>
  <c r="B1616" i="6"/>
  <c r="C1615" i="6"/>
  <c r="B1615" i="6"/>
  <c r="C1614" i="6"/>
  <c r="B1614" i="6"/>
  <c r="C1613" i="6"/>
  <c r="B1613" i="6"/>
  <c r="C1612" i="6"/>
  <c r="B1612" i="6"/>
  <c r="C1611" i="6"/>
  <c r="B1611" i="6"/>
  <c r="C1610" i="6"/>
  <c r="B1610" i="6"/>
  <c r="C1609" i="6"/>
  <c r="B1609" i="6"/>
  <c r="C1608" i="6"/>
  <c r="B1608" i="6"/>
  <c r="C1607" i="6"/>
  <c r="B1607" i="6"/>
  <c r="C1606" i="6"/>
  <c r="B1606" i="6"/>
  <c r="C1605" i="6"/>
  <c r="B1605" i="6"/>
  <c r="C1604" i="6"/>
  <c r="B1604" i="6"/>
  <c r="C1603" i="6"/>
  <c r="B1603" i="6"/>
  <c r="C1602" i="6"/>
  <c r="B1602" i="6"/>
  <c r="C1601" i="6"/>
  <c r="B1601" i="6"/>
  <c r="C1600" i="6"/>
  <c r="B1600" i="6"/>
  <c r="C1599" i="6"/>
  <c r="B1599" i="6"/>
  <c r="C1598" i="6"/>
  <c r="B1598" i="6"/>
  <c r="C1597" i="6"/>
  <c r="B1597" i="6"/>
  <c r="C1596" i="6"/>
  <c r="B1596" i="6"/>
  <c r="C1595" i="6"/>
  <c r="B1595" i="6"/>
  <c r="C1594" i="6"/>
  <c r="B1594" i="6"/>
  <c r="C1593" i="6"/>
  <c r="B1593" i="6"/>
  <c r="C1592" i="6"/>
  <c r="B1592" i="6"/>
  <c r="C1591" i="6"/>
  <c r="B1591" i="6"/>
  <c r="C1590" i="6"/>
  <c r="B1590" i="6"/>
  <c r="C1589" i="6"/>
  <c r="B1589" i="6"/>
  <c r="C1588" i="6"/>
  <c r="B1588" i="6"/>
  <c r="C1587" i="6"/>
  <c r="B1587" i="6"/>
  <c r="C1586" i="6"/>
  <c r="B1586" i="6"/>
  <c r="C1585" i="6"/>
  <c r="B1585" i="6"/>
  <c r="C1584" i="6"/>
  <c r="B1584" i="6"/>
  <c r="C1583" i="6"/>
  <c r="B1583" i="6"/>
  <c r="C1582" i="6"/>
  <c r="B1582" i="6"/>
  <c r="C1581" i="6"/>
  <c r="B1581" i="6"/>
  <c r="C1580" i="6"/>
  <c r="B1580" i="6"/>
  <c r="C1579" i="6"/>
  <c r="B1579" i="6"/>
  <c r="C1578" i="6"/>
  <c r="B1578" i="6"/>
  <c r="C1577" i="6"/>
  <c r="B1577" i="6"/>
  <c r="C1576" i="6"/>
  <c r="B1576" i="6"/>
  <c r="C1575" i="6"/>
  <c r="B1575" i="6"/>
  <c r="C1574" i="6"/>
  <c r="B1574" i="6"/>
  <c r="C1573" i="6"/>
  <c r="B1573" i="6"/>
  <c r="C1572" i="6"/>
  <c r="B1572" i="6"/>
  <c r="C1571" i="6"/>
  <c r="B1571" i="6"/>
  <c r="C1570" i="6"/>
  <c r="B1570" i="6"/>
  <c r="C1569" i="6"/>
  <c r="B1569" i="6"/>
  <c r="C1568" i="6"/>
  <c r="B1568" i="6"/>
  <c r="C1567" i="6"/>
  <c r="B1567" i="6"/>
  <c r="C1566" i="6"/>
  <c r="B1566" i="6"/>
  <c r="C1565" i="6"/>
  <c r="B1565" i="6"/>
  <c r="C1564" i="6"/>
  <c r="B1564" i="6"/>
  <c r="C1563" i="6"/>
  <c r="B1563" i="6"/>
  <c r="C1562" i="6"/>
  <c r="B1562" i="6"/>
  <c r="C1561" i="6"/>
  <c r="B1561" i="6"/>
  <c r="C1560" i="6"/>
  <c r="B1560" i="6"/>
  <c r="C1559" i="6"/>
  <c r="B1559" i="6"/>
  <c r="C1558" i="6"/>
  <c r="B1558" i="6"/>
  <c r="C1557" i="6"/>
  <c r="B1557" i="6"/>
  <c r="C1556" i="6"/>
  <c r="B1556" i="6"/>
  <c r="C1555" i="6"/>
  <c r="B1555" i="6"/>
  <c r="C1554" i="6"/>
  <c r="B1554" i="6"/>
  <c r="C1553" i="6"/>
  <c r="B1553" i="6"/>
  <c r="C1552" i="6"/>
  <c r="B1552" i="6"/>
  <c r="C1551" i="6"/>
  <c r="B1551" i="6"/>
  <c r="C1550" i="6"/>
  <c r="B1550" i="6"/>
  <c r="C1549" i="6"/>
  <c r="B1549" i="6"/>
  <c r="C1548" i="6"/>
  <c r="B1548" i="6"/>
  <c r="C1547" i="6"/>
  <c r="B1547" i="6"/>
  <c r="C1546" i="6"/>
  <c r="B1546" i="6"/>
  <c r="C1545" i="6"/>
  <c r="B1545" i="6"/>
  <c r="C1544" i="6"/>
  <c r="B1544" i="6"/>
  <c r="C1543" i="6"/>
  <c r="B1543" i="6"/>
  <c r="C1542" i="6"/>
  <c r="B1542" i="6"/>
  <c r="C1541" i="6"/>
  <c r="B1541" i="6"/>
  <c r="C1540" i="6"/>
  <c r="B1540" i="6"/>
  <c r="C1539" i="6"/>
  <c r="B1539" i="6"/>
  <c r="C1538" i="6"/>
  <c r="B1538" i="6"/>
  <c r="C1537" i="6"/>
  <c r="B1537" i="6"/>
  <c r="C1536" i="6"/>
  <c r="B1536" i="6"/>
  <c r="C1535" i="6"/>
  <c r="B1535" i="6"/>
  <c r="C1534" i="6"/>
  <c r="B1534" i="6"/>
  <c r="C1533" i="6"/>
  <c r="B1533" i="6"/>
  <c r="C1532" i="6"/>
  <c r="B1532" i="6"/>
  <c r="C1531" i="6"/>
  <c r="B1531" i="6"/>
  <c r="C1530" i="6"/>
  <c r="B1530" i="6"/>
  <c r="C1529" i="6"/>
  <c r="B1529" i="6"/>
  <c r="C1528" i="6"/>
  <c r="B1528" i="6"/>
  <c r="C1527" i="6"/>
  <c r="B1527" i="6"/>
  <c r="C1526" i="6"/>
  <c r="B1526" i="6"/>
  <c r="C1525" i="6"/>
  <c r="B1525" i="6"/>
  <c r="C1524" i="6"/>
  <c r="B1524" i="6"/>
  <c r="C1523" i="6"/>
  <c r="B1523" i="6"/>
  <c r="C1522" i="6"/>
  <c r="B1522" i="6"/>
  <c r="C1521" i="6"/>
  <c r="B1521" i="6"/>
  <c r="C1520" i="6"/>
  <c r="B1520" i="6"/>
  <c r="C1519" i="6"/>
  <c r="B1519" i="6"/>
  <c r="C1518" i="6"/>
  <c r="B1518" i="6"/>
  <c r="C1517" i="6"/>
  <c r="B1517" i="6"/>
  <c r="C1516" i="6"/>
  <c r="B1516" i="6"/>
  <c r="C1515" i="6"/>
  <c r="B1515" i="6"/>
  <c r="C1514" i="6"/>
  <c r="B1514" i="6"/>
  <c r="C1513" i="6"/>
  <c r="B1513" i="6"/>
  <c r="C1512" i="6"/>
  <c r="B1512" i="6"/>
  <c r="C1511" i="6"/>
  <c r="B1511" i="6"/>
  <c r="C1510" i="6"/>
  <c r="B1510" i="6"/>
  <c r="C1509" i="6"/>
  <c r="B1509" i="6"/>
  <c r="C1508" i="6"/>
  <c r="B1508" i="6"/>
  <c r="C1507" i="6"/>
  <c r="B1507" i="6"/>
  <c r="C1506" i="6"/>
  <c r="B1506" i="6"/>
  <c r="C1505" i="6"/>
  <c r="B1505" i="6"/>
  <c r="C1504" i="6"/>
  <c r="B1504" i="6"/>
  <c r="C1503" i="6"/>
  <c r="B1503" i="6"/>
  <c r="C1502" i="6"/>
  <c r="B1502" i="6"/>
  <c r="C1501" i="6"/>
  <c r="B1501" i="6"/>
  <c r="C1500" i="6"/>
  <c r="B1500" i="6"/>
  <c r="C1499" i="6"/>
  <c r="B1499" i="6"/>
  <c r="C1498" i="6"/>
  <c r="B1498" i="6"/>
  <c r="C1497" i="6"/>
  <c r="B1497" i="6"/>
  <c r="C1496" i="6"/>
  <c r="B1496" i="6"/>
  <c r="C1495" i="6"/>
  <c r="B1495" i="6"/>
  <c r="C1494" i="6"/>
  <c r="B1494" i="6"/>
  <c r="C1493" i="6"/>
  <c r="B1493" i="6"/>
  <c r="C1492" i="6"/>
  <c r="B1492" i="6"/>
  <c r="C1491" i="6"/>
  <c r="B1491" i="6"/>
  <c r="C1490" i="6"/>
  <c r="B1490" i="6"/>
  <c r="C1489" i="6"/>
  <c r="B1489" i="6"/>
  <c r="C1488" i="6"/>
  <c r="B1488" i="6"/>
  <c r="C1487" i="6"/>
  <c r="B1487" i="6"/>
  <c r="C1486" i="6"/>
  <c r="B1486" i="6"/>
  <c r="C1485" i="6"/>
  <c r="B1485" i="6"/>
  <c r="C1484" i="6"/>
  <c r="B1484" i="6"/>
  <c r="C1483" i="6"/>
  <c r="B1483" i="6"/>
  <c r="C1482" i="6"/>
  <c r="B1482" i="6"/>
  <c r="C1481" i="6"/>
  <c r="B1481" i="6"/>
  <c r="C1480" i="6"/>
  <c r="B1480" i="6"/>
  <c r="C1479" i="6"/>
  <c r="B1479" i="6"/>
  <c r="C1478" i="6"/>
  <c r="B1478" i="6"/>
  <c r="C1477" i="6"/>
  <c r="B1477" i="6"/>
  <c r="C1476" i="6"/>
  <c r="B1476" i="6"/>
  <c r="C1475" i="6"/>
  <c r="B1475" i="6"/>
  <c r="C1474" i="6"/>
  <c r="B1474" i="6"/>
  <c r="C1473" i="6"/>
  <c r="B1473" i="6"/>
  <c r="C1472" i="6"/>
  <c r="B1472" i="6"/>
  <c r="C1471" i="6"/>
  <c r="B1471" i="6"/>
  <c r="C1470" i="6"/>
  <c r="B1470" i="6"/>
  <c r="C1469" i="6"/>
  <c r="B1469" i="6"/>
  <c r="C1468" i="6"/>
  <c r="B1468" i="6"/>
  <c r="C1467" i="6"/>
  <c r="B1467" i="6"/>
  <c r="C1466" i="6"/>
  <c r="B1466" i="6"/>
  <c r="C1465" i="6"/>
  <c r="B1465" i="6"/>
  <c r="C1464" i="6"/>
  <c r="B1464" i="6"/>
  <c r="C1463" i="6"/>
  <c r="B1463" i="6"/>
  <c r="C1462" i="6"/>
  <c r="B1462" i="6"/>
  <c r="C1461" i="6"/>
  <c r="B1461" i="6"/>
  <c r="C1460" i="6"/>
  <c r="B1460" i="6"/>
  <c r="C1459" i="6"/>
  <c r="B1459" i="6"/>
  <c r="C1458" i="6"/>
  <c r="B1458" i="6"/>
  <c r="C1457" i="6"/>
  <c r="B1457" i="6"/>
  <c r="C1456" i="6"/>
  <c r="B1456" i="6"/>
  <c r="C1455" i="6"/>
  <c r="B1455" i="6"/>
  <c r="C1454" i="6"/>
  <c r="B1454" i="6"/>
  <c r="C1453" i="6"/>
  <c r="B1453" i="6"/>
  <c r="C1452" i="6"/>
  <c r="B1452" i="6"/>
  <c r="C1451" i="6"/>
  <c r="B1451" i="6"/>
  <c r="C1450" i="6"/>
  <c r="B1450" i="6"/>
  <c r="C1449" i="6"/>
  <c r="B1449" i="6"/>
  <c r="C1448" i="6"/>
  <c r="B1448" i="6"/>
  <c r="C1447" i="6"/>
  <c r="B1447" i="6"/>
  <c r="C1446" i="6"/>
  <c r="B1446" i="6"/>
  <c r="C1445" i="6"/>
  <c r="B1445" i="6"/>
  <c r="C1444" i="6"/>
  <c r="B1444" i="6"/>
  <c r="C1443" i="6"/>
  <c r="B1443" i="6"/>
  <c r="C1442" i="6"/>
  <c r="B1442" i="6"/>
  <c r="C1441" i="6"/>
  <c r="B1441" i="6"/>
  <c r="C1440" i="6"/>
  <c r="B1440" i="6"/>
  <c r="C1439" i="6"/>
  <c r="B1439" i="6"/>
  <c r="C1438" i="6"/>
  <c r="B1438" i="6"/>
  <c r="C1437" i="6"/>
  <c r="B1437" i="6"/>
  <c r="C1436" i="6"/>
  <c r="B1436" i="6"/>
  <c r="C1435" i="6"/>
  <c r="B1435" i="6"/>
  <c r="C1434" i="6"/>
  <c r="B1434" i="6"/>
  <c r="C1433" i="6"/>
  <c r="B1433" i="6"/>
  <c r="C1432" i="6"/>
  <c r="B1432" i="6"/>
  <c r="C1431" i="6"/>
  <c r="B1431" i="6"/>
  <c r="C1430" i="6"/>
  <c r="B1430" i="6"/>
  <c r="C1429" i="6"/>
  <c r="B1429" i="6"/>
  <c r="C1428" i="6"/>
  <c r="B1428" i="6"/>
  <c r="C1427" i="6"/>
  <c r="B1427" i="6"/>
  <c r="C1426" i="6"/>
  <c r="B1426" i="6"/>
  <c r="C1425" i="6"/>
  <c r="B1425" i="6"/>
  <c r="C1424" i="6"/>
  <c r="B1424" i="6"/>
  <c r="C1423" i="6"/>
  <c r="B1423" i="6"/>
  <c r="C1422" i="6"/>
  <c r="B1422" i="6"/>
  <c r="C1421" i="6"/>
  <c r="B1421" i="6"/>
  <c r="C1420" i="6"/>
  <c r="B1420" i="6"/>
  <c r="C1419" i="6"/>
  <c r="B1419" i="6"/>
  <c r="C1418" i="6"/>
  <c r="B1418" i="6"/>
  <c r="C1417" i="6"/>
  <c r="B1417" i="6"/>
  <c r="C1416" i="6"/>
  <c r="B1416" i="6"/>
  <c r="C1415" i="6"/>
  <c r="B1415" i="6"/>
  <c r="C1414" i="6"/>
  <c r="B1414" i="6"/>
  <c r="C1413" i="6"/>
  <c r="B1413" i="6"/>
  <c r="C1412" i="6"/>
  <c r="B1412" i="6"/>
  <c r="C1411" i="6"/>
  <c r="B1411" i="6"/>
  <c r="C1410" i="6"/>
  <c r="B1410" i="6"/>
  <c r="C1409" i="6"/>
  <c r="B1409" i="6"/>
  <c r="C1408" i="6"/>
  <c r="B1408" i="6"/>
  <c r="C1407" i="6"/>
  <c r="B1407" i="6"/>
  <c r="C1406" i="6"/>
  <c r="B1406" i="6"/>
  <c r="C1405" i="6"/>
  <c r="B1405" i="6"/>
  <c r="C1404" i="6"/>
  <c r="B1404" i="6"/>
  <c r="C1403" i="6"/>
  <c r="B1403" i="6"/>
  <c r="C1402" i="6"/>
  <c r="B1402" i="6"/>
  <c r="C1401" i="6"/>
  <c r="B1401" i="6"/>
  <c r="C1400" i="6"/>
  <c r="B1400" i="6"/>
  <c r="C1399" i="6"/>
  <c r="B1399" i="6"/>
  <c r="C1398" i="6"/>
  <c r="B1398" i="6"/>
  <c r="C1397" i="6"/>
  <c r="B1397" i="6"/>
  <c r="C1396" i="6"/>
  <c r="B1396" i="6"/>
  <c r="C1395" i="6"/>
  <c r="B1395" i="6"/>
  <c r="C1394" i="6"/>
  <c r="B1394" i="6"/>
  <c r="C1393" i="6"/>
  <c r="B1393" i="6"/>
  <c r="C1392" i="6"/>
  <c r="B1392" i="6"/>
  <c r="C1391" i="6"/>
  <c r="B1391" i="6"/>
  <c r="C1390" i="6"/>
  <c r="B1390" i="6"/>
  <c r="C1389" i="6"/>
  <c r="B1389" i="6"/>
  <c r="C1388" i="6"/>
  <c r="B1388" i="6"/>
  <c r="C1387" i="6"/>
  <c r="B1387" i="6"/>
  <c r="C1386" i="6"/>
  <c r="B1386" i="6"/>
  <c r="C1385" i="6"/>
  <c r="B1385" i="6"/>
  <c r="C1384" i="6"/>
  <c r="B1384" i="6"/>
  <c r="C1383" i="6"/>
  <c r="B1383" i="6"/>
  <c r="C1382" i="6"/>
  <c r="B1382" i="6"/>
  <c r="C1381" i="6"/>
  <c r="B1381" i="6"/>
  <c r="C1380" i="6"/>
  <c r="B1380" i="6"/>
  <c r="C1379" i="6"/>
  <c r="B1379" i="6"/>
  <c r="C1378" i="6"/>
  <c r="B1378" i="6"/>
  <c r="C1377" i="6"/>
  <c r="B1377" i="6"/>
  <c r="C1376" i="6"/>
  <c r="B1376" i="6"/>
  <c r="C1375" i="6"/>
  <c r="B1375" i="6"/>
  <c r="C1374" i="6"/>
  <c r="B1374" i="6"/>
  <c r="C1373" i="6"/>
  <c r="B1373" i="6"/>
  <c r="C1372" i="6"/>
  <c r="B1372" i="6"/>
  <c r="C1371" i="6"/>
  <c r="B1371" i="6"/>
  <c r="C1370" i="6"/>
  <c r="B1370" i="6"/>
  <c r="C1369" i="6"/>
  <c r="B1369" i="6"/>
  <c r="C1368" i="6"/>
  <c r="B1368" i="6"/>
  <c r="C1367" i="6"/>
  <c r="B1367" i="6"/>
  <c r="C1366" i="6"/>
  <c r="B1366" i="6"/>
  <c r="C1365" i="6"/>
  <c r="B1365" i="6"/>
  <c r="C1364" i="6"/>
  <c r="B1364" i="6"/>
  <c r="C1363" i="6"/>
  <c r="B1363" i="6"/>
  <c r="C1362" i="6"/>
  <c r="B1362" i="6"/>
  <c r="C1361" i="6"/>
  <c r="B1361" i="6"/>
  <c r="C1360" i="6"/>
  <c r="B1360" i="6"/>
  <c r="C1359" i="6"/>
  <c r="B1359" i="6"/>
  <c r="C1358" i="6"/>
  <c r="B1358" i="6"/>
  <c r="C1357" i="6"/>
  <c r="B1357" i="6"/>
  <c r="C1356" i="6"/>
  <c r="B1356" i="6"/>
  <c r="C1355" i="6"/>
  <c r="B1355" i="6"/>
  <c r="C1354" i="6"/>
  <c r="B1354" i="6"/>
  <c r="C1353" i="6"/>
  <c r="B1353" i="6"/>
  <c r="C1352" i="6"/>
  <c r="B1352" i="6"/>
  <c r="C1351" i="6"/>
  <c r="B1351" i="6"/>
  <c r="C1350" i="6"/>
  <c r="B1350" i="6"/>
  <c r="C1349" i="6"/>
  <c r="B1349" i="6"/>
  <c r="C1348" i="6"/>
  <c r="B1348" i="6"/>
  <c r="C1347" i="6"/>
  <c r="B1347" i="6"/>
  <c r="C1346" i="6"/>
  <c r="B1346" i="6"/>
  <c r="C1345" i="6"/>
  <c r="B1345" i="6"/>
  <c r="C1344" i="6"/>
  <c r="B1344" i="6"/>
  <c r="C1343" i="6"/>
  <c r="B1343" i="6"/>
  <c r="C1342" i="6"/>
  <c r="B1342" i="6"/>
  <c r="C1341" i="6"/>
  <c r="B1341" i="6"/>
  <c r="C1340" i="6"/>
  <c r="B1340" i="6"/>
  <c r="C1339" i="6"/>
  <c r="B1339" i="6"/>
  <c r="C1338" i="6"/>
  <c r="B1338" i="6"/>
  <c r="C1337" i="6"/>
  <c r="B1337" i="6"/>
  <c r="C1336" i="6"/>
  <c r="B1336" i="6"/>
  <c r="C1335" i="6"/>
  <c r="B1335" i="6"/>
  <c r="C1334" i="6"/>
  <c r="B1334" i="6"/>
  <c r="C1333" i="6"/>
  <c r="B1333" i="6"/>
  <c r="C1332" i="6"/>
  <c r="B1332" i="6"/>
  <c r="C1331" i="6"/>
  <c r="B1331" i="6"/>
  <c r="C1330" i="6"/>
  <c r="B1330" i="6"/>
  <c r="C1329" i="6"/>
  <c r="B1329" i="6"/>
  <c r="C1328" i="6"/>
  <c r="B1328" i="6"/>
  <c r="C1327" i="6"/>
  <c r="B1327" i="6"/>
  <c r="C1326" i="6"/>
  <c r="B1326" i="6"/>
  <c r="C1325" i="6"/>
  <c r="B1325" i="6"/>
  <c r="C1324" i="6"/>
  <c r="B1324" i="6"/>
  <c r="C1323" i="6"/>
  <c r="B1323" i="6"/>
  <c r="C1322" i="6"/>
  <c r="B1322" i="6"/>
  <c r="C1321" i="6"/>
  <c r="B1321" i="6"/>
  <c r="C1320" i="6"/>
  <c r="B1320" i="6"/>
  <c r="C1319" i="6"/>
  <c r="B1319" i="6"/>
  <c r="C1318" i="6"/>
  <c r="B1318" i="6"/>
  <c r="C1317" i="6"/>
  <c r="B1317" i="6"/>
  <c r="C1316" i="6"/>
  <c r="B1316" i="6"/>
  <c r="C1315" i="6"/>
  <c r="B1315" i="6"/>
  <c r="C1314" i="6"/>
  <c r="B1314" i="6"/>
  <c r="C1313" i="6"/>
  <c r="B1313" i="6"/>
  <c r="C1312" i="6"/>
  <c r="B1312" i="6"/>
  <c r="C1311" i="6"/>
  <c r="B1311" i="6"/>
  <c r="C1310" i="6"/>
  <c r="B1310" i="6"/>
  <c r="C1309" i="6"/>
  <c r="B1309" i="6"/>
  <c r="C1308" i="6"/>
  <c r="B1308" i="6"/>
  <c r="C1307" i="6"/>
  <c r="B1307" i="6"/>
  <c r="C1306" i="6"/>
  <c r="B1306" i="6"/>
  <c r="C1305" i="6"/>
  <c r="B1305" i="6"/>
  <c r="C1304" i="6"/>
  <c r="B1304" i="6"/>
  <c r="C1303" i="6"/>
  <c r="B1303" i="6"/>
  <c r="C1302" i="6"/>
  <c r="B1302" i="6"/>
  <c r="C1301" i="6"/>
  <c r="B1301" i="6"/>
  <c r="C1300" i="6"/>
  <c r="B1300" i="6"/>
  <c r="C1299" i="6"/>
  <c r="B1299" i="6"/>
  <c r="C1298" i="6"/>
  <c r="B1298" i="6"/>
  <c r="C1297" i="6"/>
  <c r="B1297" i="6"/>
  <c r="C1296" i="6"/>
  <c r="B1296" i="6"/>
  <c r="C1295" i="6"/>
  <c r="B1295" i="6"/>
  <c r="C1294" i="6"/>
  <c r="B1294" i="6"/>
  <c r="C1293" i="6"/>
  <c r="B1293" i="6"/>
  <c r="C1292" i="6"/>
  <c r="B1292" i="6"/>
  <c r="C1291" i="6"/>
  <c r="B1291" i="6"/>
  <c r="C1290" i="6"/>
  <c r="B1290" i="6"/>
  <c r="C1289" i="6"/>
  <c r="B1289" i="6"/>
  <c r="C1288" i="6"/>
  <c r="B1288" i="6"/>
  <c r="C1287" i="6"/>
  <c r="B1287" i="6"/>
  <c r="C1286" i="6"/>
  <c r="B1286" i="6"/>
  <c r="C1285" i="6"/>
  <c r="B1285" i="6"/>
  <c r="C1284" i="6"/>
  <c r="B1284" i="6"/>
  <c r="C1283" i="6"/>
  <c r="B1283" i="6"/>
  <c r="C1282" i="6"/>
  <c r="B1282" i="6"/>
  <c r="C1281" i="6"/>
  <c r="B1281" i="6"/>
  <c r="C1280" i="6"/>
  <c r="B1280" i="6"/>
  <c r="C1279" i="6"/>
  <c r="B1279" i="6"/>
  <c r="C1278" i="6"/>
  <c r="B1278" i="6"/>
  <c r="C1277" i="6"/>
  <c r="B1277" i="6"/>
  <c r="C1276" i="6"/>
  <c r="B1276" i="6"/>
  <c r="C1275" i="6"/>
  <c r="B1275" i="6"/>
  <c r="C1274" i="6"/>
  <c r="B1274" i="6"/>
  <c r="C1273" i="6"/>
  <c r="B1273" i="6"/>
  <c r="C1272" i="6"/>
  <c r="B1272" i="6"/>
  <c r="C1271" i="6"/>
  <c r="B1271" i="6"/>
  <c r="C1270" i="6"/>
  <c r="B1270" i="6"/>
  <c r="C1269" i="6"/>
  <c r="B1269" i="6"/>
  <c r="C1268" i="6"/>
  <c r="B1268" i="6"/>
  <c r="C1267" i="6"/>
  <c r="B1267" i="6"/>
  <c r="C1266" i="6"/>
  <c r="B1266" i="6"/>
  <c r="C1265" i="6"/>
  <c r="B1265" i="6"/>
  <c r="C1264" i="6"/>
  <c r="B1264" i="6"/>
  <c r="C1263" i="6"/>
  <c r="B1263" i="6"/>
  <c r="C1262" i="6"/>
  <c r="B1262" i="6"/>
  <c r="C1261" i="6"/>
  <c r="B1261" i="6"/>
  <c r="C1260" i="6"/>
  <c r="B1260" i="6"/>
  <c r="C1259" i="6"/>
  <c r="B1259" i="6"/>
  <c r="C1258" i="6"/>
  <c r="B1258" i="6"/>
  <c r="C1257" i="6"/>
  <c r="B1257" i="6"/>
  <c r="C1256" i="6"/>
  <c r="B1256" i="6"/>
  <c r="C1255" i="6"/>
  <c r="B1255" i="6"/>
  <c r="C1254" i="6"/>
  <c r="B1254" i="6"/>
  <c r="C1253" i="6"/>
  <c r="B1253" i="6"/>
  <c r="C1252" i="6"/>
  <c r="B1252" i="6"/>
  <c r="C1251" i="6"/>
  <c r="B1251" i="6"/>
  <c r="C1250" i="6"/>
  <c r="B1250" i="6"/>
  <c r="C1249" i="6"/>
  <c r="B1249" i="6"/>
  <c r="C1248" i="6"/>
  <c r="B1248" i="6"/>
  <c r="C1247" i="6"/>
  <c r="B1247" i="6"/>
  <c r="C1246" i="6"/>
  <c r="B1246" i="6"/>
  <c r="C1245" i="6"/>
  <c r="B1245" i="6"/>
  <c r="C1244" i="6"/>
  <c r="B1244" i="6"/>
  <c r="C1243" i="6"/>
  <c r="B1243" i="6"/>
  <c r="C1242" i="6"/>
  <c r="B1242" i="6"/>
  <c r="C1241" i="6"/>
  <c r="B1241" i="6"/>
  <c r="C1240" i="6"/>
  <c r="B1240" i="6"/>
  <c r="C1239" i="6"/>
  <c r="B1239" i="6"/>
  <c r="C1238" i="6"/>
  <c r="B1238" i="6"/>
  <c r="C1237" i="6"/>
  <c r="B1237" i="6"/>
  <c r="C1236" i="6"/>
  <c r="B1236" i="6"/>
  <c r="C1235" i="6"/>
  <c r="B1235" i="6"/>
  <c r="C1234" i="6"/>
  <c r="B1234" i="6"/>
  <c r="C1233" i="6"/>
  <c r="B1233" i="6"/>
  <c r="C1232" i="6"/>
  <c r="B1232" i="6"/>
  <c r="C1231" i="6"/>
  <c r="B1231" i="6"/>
  <c r="C1230" i="6"/>
  <c r="B1230" i="6"/>
  <c r="C1229" i="6"/>
  <c r="B1229" i="6"/>
  <c r="C1228" i="6"/>
  <c r="B1228" i="6"/>
  <c r="C1227" i="6"/>
  <c r="B1227" i="6"/>
  <c r="C1226" i="6"/>
  <c r="B1226" i="6"/>
  <c r="C1225" i="6"/>
  <c r="B1225" i="6"/>
  <c r="C1224" i="6"/>
  <c r="B1224" i="6"/>
  <c r="C1223" i="6"/>
  <c r="B1223" i="6"/>
  <c r="C1222" i="6"/>
  <c r="B1222" i="6"/>
  <c r="C1221" i="6"/>
  <c r="B1221" i="6"/>
  <c r="C1220" i="6"/>
  <c r="B1220" i="6"/>
  <c r="C1219" i="6"/>
  <c r="B1219" i="6"/>
  <c r="C1218" i="6"/>
  <c r="B1218" i="6"/>
  <c r="C1217" i="6"/>
  <c r="B1217" i="6"/>
  <c r="C1216" i="6"/>
  <c r="B1216" i="6"/>
  <c r="C1215" i="6"/>
  <c r="B1215" i="6"/>
  <c r="C1214" i="6"/>
  <c r="B1214" i="6"/>
  <c r="C1213" i="6"/>
  <c r="B1213" i="6"/>
  <c r="C1212" i="6"/>
  <c r="B1212" i="6"/>
  <c r="C1211" i="6"/>
  <c r="B1211" i="6"/>
  <c r="C1210" i="6"/>
  <c r="B1210" i="6"/>
  <c r="C1209" i="6"/>
  <c r="B1209" i="6"/>
  <c r="C1208" i="6"/>
  <c r="B1208" i="6"/>
  <c r="C1207" i="6"/>
  <c r="B1207" i="6"/>
  <c r="C1206" i="6"/>
  <c r="B1206" i="6"/>
  <c r="C1205" i="6"/>
  <c r="B1205" i="6"/>
  <c r="C1204" i="6"/>
  <c r="B1204" i="6"/>
  <c r="C1203" i="6"/>
  <c r="B1203" i="6"/>
  <c r="C1202" i="6"/>
  <c r="B1202" i="6"/>
  <c r="C1201" i="6"/>
  <c r="B1201" i="6"/>
  <c r="C1200" i="6"/>
  <c r="B1200" i="6"/>
  <c r="C1199" i="6"/>
  <c r="B1199" i="6"/>
  <c r="C1198" i="6"/>
  <c r="B1198" i="6"/>
  <c r="C1197" i="6"/>
  <c r="B1197" i="6"/>
  <c r="C1196" i="6"/>
  <c r="B1196" i="6"/>
  <c r="C1195" i="6"/>
  <c r="B1195" i="6"/>
  <c r="C1194" i="6"/>
  <c r="B1194" i="6"/>
  <c r="C1193" i="6"/>
  <c r="B1193" i="6"/>
  <c r="C1192" i="6"/>
  <c r="B1192" i="6"/>
  <c r="C1191" i="6"/>
  <c r="B1191" i="6"/>
  <c r="C1190" i="6"/>
  <c r="B1190" i="6"/>
  <c r="C1189" i="6"/>
  <c r="B1189" i="6"/>
  <c r="C1188" i="6"/>
  <c r="B1188" i="6"/>
  <c r="C1187" i="6"/>
  <c r="B1187" i="6"/>
  <c r="C1186" i="6"/>
  <c r="B1186" i="6"/>
  <c r="C1185" i="6"/>
  <c r="B1185" i="6"/>
  <c r="C1184" i="6"/>
  <c r="B1184" i="6"/>
  <c r="C1183" i="6"/>
  <c r="B1183" i="6"/>
  <c r="C1182" i="6"/>
  <c r="B1182" i="6"/>
  <c r="C1181" i="6"/>
  <c r="B1181" i="6"/>
  <c r="C1180" i="6"/>
  <c r="B1180" i="6"/>
  <c r="C1179" i="6"/>
  <c r="B1179" i="6"/>
  <c r="C1178" i="6"/>
  <c r="B1178" i="6"/>
  <c r="C1177" i="6"/>
  <c r="B1177" i="6"/>
  <c r="C1176" i="6"/>
  <c r="B1176" i="6"/>
  <c r="C1175" i="6"/>
  <c r="B1175" i="6"/>
  <c r="C1174" i="6"/>
  <c r="B1174" i="6"/>
  <c r="C1173" i="6"/>
  <c r="B1173" i="6"/>
  <c r="C1172" i="6"/>
  <c r="B1172" i="6"/>
  <c r="C1171" i="6"/>
  <c r="B1171" i="6"/>
  <c r="C1170" i="6"/>
  <c r="B1170" i="6"/>
  <c r="C1169" i="6"/>
  <c r="B1169" i="6"/>
  <c r="C1168" i="6"/>
  <c r="B1168" i="6"/>
  <c r="C1167" i="6"/>
  <c r="B1167" i="6"/>
  <c r="C1166" i="6"/>
  <c r="B1166" i="6"/>
  <c r="C1165" i="6"/>
  <c r="B1165" i="6"/>
  <c r="C1164" i="6"/>
  <c r="B1164" i="6"/>
  <c r="C1163" i="6"/>
  <c r="B1163" i="6"/>
  <c r="C1162" i="6"/>
  <c r="B1162" i="6"/>
  <c r="C1161" i="6"/>
  <c r="B1161" i="6"/>
  <c r="C1160" i="6"/>
  <c r="B1160" i="6"/>
  <c r="C1159" i="6"/>
  <c r="B1159" i="6"/>
  <c r="C1158" i="6"/>
  <c r="B1158" i="6"/>
  <c r="C1157" i="6"/>
  <c r="B1157" i="6"/>
  <c r="C1156" i="6"/>
  <c r="B1156" i="6"/>
  <c r="C1155" i="6"/>
  <c r="B1155" i="6"/>
  <c r="C1154" i="6"/>
  <c r="B1154" i="6"/>
  <c r="C1153" i="6"/>
  <c r="B1153" i="6"/>
  <c r="C1152" i="6"/>
  <c r="B1152" i="6"/>
  <c r="C1151" i="6"/>
  <c r="B1151" i="6"/>
  <c r="C1150" i="6"/>
  <c r="B1150" i="6"/>
  <c r="C1149" i="6"/>
  <c r="B1149" i="6"/>
  <c r="C1148" i="6"/>
  <c r="B1148" i="6"/>
  <c r="C1147" i="6"/>
  <c r="B1147" i="6"/>
  <c r="C1146" i="6"/>
  <c r="B1146" i="6"/>
  <c r="C1145" i="6"/>
  <c r="B1145" i="6"/>
  <c r="C1144" i="6"/>
  <c r="B1144" i="6"/>
  <c r="C1143" i="6"/>
  <c r="B1143" i="6"/>
  <c r="C1142" i="6"/>
  <c r="B1142" i="6"/>
  <c r="C1141" i="6"/>
  <c r="B1141" i="6"/>
  <c r="C1140" i="6"/>
  <c r="B1140" i="6"/>
  <c r="C1139" i="6"/>
  <c r="B1139" i="6"/>
  <c r="C1138" i="6"/>
  <c r="B1138" i="6"/>
  <c r="C1137" i="6"/>
  <c r="B1137" i="6"/>
  <c r="C1136" i="6"/>
  <c r="B1136" i="6"/>
  <c r="C1135" i="6"/>
  <c r="B1135" i="6"/>
  <c r="C1134" i="6"/>
  <c r="B1134" i="6"/>
  <c r="C1133" i="6"/>
  <c r="B1133" i="6"/>
  <c r="C1132" i="6"/>
  <c r="B1132" i="6"/>
  <c r="C1131" i="6"/>
  <c r="B1131" i="6"/>
  <c r="C1130" i="6"/>
  <c r="B1130" i="6"/>
  <c r="C1129" i="6"/>
  <c r="B1129" i="6"/>
  <c r="C1128" i="6"/>
  <c r="B1128" i="6"/>
  <c r="C1127" i="6"/>
  <c r="B1127" i="6"/>
  <c r="C1126" i="6"/>
  <c r="B1126" i="6"/>
  <c r="C1125" i="6"/>
  <c r="B1125" i="6"/>
  <c r="C1124" i="6"/>
  <c r="B1124" i="6"/>
  <c r="C1123" i="6"/>
  <c r="B1123" i="6"/>
  <c r="C1122" i="6"/>
  <c r="B1122" i="6"/>
  <c r="C1121" i="6"/>
  <c r="B1121" i="6"/>
  <c r="C1120" i="6"/>
  <c r="B1120" i="6"/>
  <c r="C1119" i="6"/>
  <c r="B1119" i="6"/>
  <c r="C1118" i="6"/>
  <c r="B1118" i="6"/>
  <c r="C1117" i="6"/>
  <c r="B1117" i="6"/>
  <c r="C1116" i="6"/>
  <c r="B1116" i="6"/>
  <c r="C1115" i="6"/>
  <c r="B1115" i="6"/>
  <c r="C1114" i="6"/>
  <c r="B1114" i="6"/>
  <c r="C1113" i="6"/>
  <c r="B1113" i="6"/>
  <c r="C1112" i="6"/>
  <c r="B1112" i="6"/>
  <c r="C1111" i="6"/>
  <c r="B1111" i="6"/>
  <c r="C1110" i="6"/>
  <c r="B1110" i="6"/>
  <c r="C1109" i="6"/>
  <c r="B1109" i="6"/>
  <c r="C1108" i="6"/>
  <c r="B1108" i="6"/>
  <c r="C1107" i="6"/>
  <c r="B1107" i="6"/>
  <c r="C1106" i="6"/>
  <c r="B1106" i="6"/>
  <c r="C1105" i="6"/>
  <c r="B1105" i="6"/>
  <c r="C1104" i="6"/>
  <c r="B1104" i="6"/>
  <c r="C1103" i="6"/>
  <c r="B1103" i="6"/>
  <c r="C1102" i="6"/>
  <c r="B1102" i="6"/>
  <c r="C1101" i="6"/>
  <c r="B1101" i="6"/>
  <c r="C1100" i="6"/>
  <c r="B1100" i="6"/>
  <c r="C1099" i="6"/>
  <c r="B1099" i="6"/>
  <c r="C1098" i="6"/>
  <c r="B1098" i="6"/>
  <c r="C1097" i="6"/>
  <c r="B1097" i="6"/>
  <c r="C1096" i="6"/>
  <c r="B1096" i="6"/>
  <c r="C1095" i="6"/>
  <c r="B1095" i="6"/>
  <c r="C1094" i="6"/>
  <c r="B1094" i="6"/>
  <c r="C1093" i="6"/>
  <c r="B1093" i="6"/>
  <c r="C1092" i="6"/>
  <c r="B1092" i="6"/>
  <c r="C1091" i="6"/>
  <c r="B1091" i="6"/>
  <c r="C1090" i="6"/>
  <c r="B1090" i="6"/>
  <c r="C1089" i="6"/>
  <c r="B1089" i="6"/>
  <c r="C1088" i="6"/>
  <c r="B1088" i="6"/>
  <c r="C1087" i="6"/>
  <c r="B1087" i="6"/>
  <c r="C1086" i="6"/>
  <c r="B1086" i="6"/>
  <c r="C1085" i="6"/>
  <c r="B1085" i="6"/>
  <c r="C1084" i="6"/>
  <c r="B1084" i="6"/>
  <c r="C1083" i="6"/>
  <c r="B1083" i="6"/>
  <c r="C1082" i="6"/>
  <c r="B1082" i="6"/>
  <c r="C1081" i="6"/>
  <c r="B1081" i="6"/>
  <c r="C1080" i="6"/>
  <c r="B1080" i="6"/>
  <c r="C1079" i="6"/>
  <c r="B1079" i="6"/>
  <c r="C1078" i="6"/>
  <c r="B1078" i="6"/>
  <c r="C1077" i="6"/>
  <c r="B1077" i="6"/>
  <c r="C1076" i="6"/>
  <c r="B1076" i="6"/>
  <c r="C1075" i="6"/>
  <c r="B1075" i="6"/>
  <c r="C1074" i="6"/>
  <c r="B1074" i="6"/>
  <c r="C1073" i="6"/>
  <c r="B1073" i="6"/>
  <c r="C1072" i="6"/>
  <c r="B1072" i="6"/>
  <c r="C1071" i="6"/>
  <c r="B1071" i="6"/>
  <c r="C1070" i="6"/>
  <c r="B1070" i="6"/>
  <c r="C1069" i="6"/>
  <c r="B1069" i="6"/>
  <c r="C1068" i="6"/>
  <c r="B1068" i="6"/>
  <c r="C1067" i="6"/>
  <c r="B1067" i="6"/>
  <c r="C1066" i="6"/>
  <c r="B1066" i="6"/>
  <c r="C1065" i="6"/>
  <c r="B1065" i="6"/>
  <c r="C1064" i="6"/>
  <c r="B1064" i="6"/>
  <c r="C1063" i="6"/>
  <c r="B1063" i="6"/>
  <c r="C1062" i="6"/>
  <c r="B1062" i="6"/>
  <c r="C1061" i="6"/>
  <c r="B1061" i="6"/>
  <c r="C1060" i="6"/>
  <c r="B1060" i="6"/>
  <c r="C1059" i="6"/>
  <c r="B1059" i="6"/>
  <c r="C1058" i="6"/>
  <c r="B1058" i="6"/>
  <c r="C1057" i="6"/>
  <c r="B1057" i="6"/>
  <c r="C1056" i="6"/>
  <c r="B1056" i="6"/>
  <c r="C1055" i="6"/>
  <c r="B1055" i="6"/>
  <c r="C1054" i="6"/>
  <c r="B1054" i="6"/>
  <c r="C1053" i="6"/>
  <c r="B1053" i="6"/>
  <c r="C1052" i="6"/>
  <c r="B1052" i="6"/>
  <c r="C1051" i="6"/>
  <c r="B1051" i="6"/>
  <c r="C1050" i="6"/>
  <c r="B1050" i="6"/>
  <c r="C1049" i="6"/>
  <c r="B1049" i="6"/>
  <c r="C1048" i="6"/>
  <c r="B1048" i="6"/>
  <c r="C1047" i="6"/>
  <c r="B1047" i="6"/>
  <c r="C1046" i="6"/>
  <c r="B1046" i="6"/>
  <c r="C1045" i="6"/>
  <c r="B1045" i="6"/>
  <c r="C1044" i="6"/>
  <c r="B1044" i="6"/>
  <c r="C1043" i="6"/>
  <c r="B1043" i="6"/>
  <c r="C1042" i="6"/>
  <c r="B1042" i="6"/>
  <c r="C1041" i="6"/>
  <c r="B1041" i="6"/>
  <c r="C1040" i="6"/>
  <c r="B1040" i="6"/>
  <c r="C1039" i="6"/>
  <c r="B1039" i="6"/>
  <c r="C1038" i="6"/>
  <c r="B1038" i="6"/>
  <c r="C1037" i="6"/>
  <c r="B1037" i="6"/>
  <c r="C1036" i="6"/>
  <c r="B1036" i="6"/>
  <c r="C1035" i="6"/>
  <c r="B1035" i="6"/>
  <c r="C1034" i="6"/>
  <c r="B1034" i="6"/>
  <c r="C1033" i="6"/>
  <c r="B1033" i="6"/>
  <c r="C1032" i="6"/>
  <c r="B1032" i="6"/>
  <c r="C1031" i="6"/>
  <c r="B1031" i="6"/>
  <c r="C1030" i="6"/>
  <c r="B1030" i="6"/>
  <c r="C1029" i="6"/>
  <c r="B1029" i="6"/>
  <c r="C1028" i="6"/>
  <c r="B1028" i="6"/>
  <c r="C1027" i="6"/>
  <c r="B1027" i="6"/>
  <c r="C1026" i="6"/>
  <c r="B1026" i="6"/>
  <c r="C1025" i="6"/>
  <c r="B1025" i="6"/>
  <c r="C1024" i="6"/>
  <c r="B1024" i="6"/>
  <c r="C1023" i="6"/>
  <c r="B1023" i="6"/>
  <c r="C1022" i="6"/>
  <c r="B1022" i="6"/>
  <c r="C1021" i="6"/>
  <c r="B1021" i="6"/>
  <c r="C1020" i="6"/>
  <c r="B1020" i="6"/>
  <c r="C1019" i="6"/>
  <c r="B1019" i="6"/>
  <c r="C1018" i="6"/>
  <c r="B1018" i="6"/>
  <c r="C1017" i="6"/>
  <c r="B1017" i="6"/>
  <c r="C1016" i="6"/>
  <c r="B1016" i="6"/>
  <c r="C1015" i="6"/>
  <c r="B1015" i="6"/>
  <c r="C1014" i="6"/>
  <c r="B1014" i="6"/>
  <c r="C1013" i="6"/>
  <c r="B1013" i="6"/>
  <c r="C1012" i="6"/>
  <c r="B1012" i="6"/>
  <c r="C1011" i="6"/>
  <c r="B1011" i="6"/>
  <c r="C1010" i="6"/>
  <c r="B1010" i="6"/>
  <c r="C1009" i="6"/>
  <c r="B1009" i="6"/>
  <c r="C1008" i="6"/>
  <c r="B1008" i="6"/>
  <c r="C1007" i="6"/>
  <c r="B1007" i="6"/>
  <c r="C1006" i="6"/>
  <c r="B1006" i="6"/>
  <c r="C1005" i="6"/>
  <c r="B1005" i="6"/>
  <c r="C1004" i="6"/>
  <c r="B1004" i="6"/>
  <c r="C1003" i="6"/>
  <c r="B1003" i="6"/>
  <c r="C1002" i="6"/>
  <c r="B1002" i="6"/>
  <c r="C1001" i="6"/>
  <c r="B1001" i="6"/>
  <c r="C1000" i="6"/>
  <c r="B1000" i="6"/>
  <c r="C999" i="6"/>
  <c r="B999" i="6"/>
  <c r="C998" i="6"/>
  <c r="B998" i="6"/>
  <c r="C997" i="6"/>
  <c r="B997" i="6"/>
  <c r="C996" i="6"/>
  <c r="B996" i="6"/>
  <c r="C995" i="6"/>
  <c r="B995" i="6"/>
  <c r="C994" i="6"/>
  <c r="B994" i="6"/>
  <c r="C993" i="6"/>
  <c r="B993" i="6"/>
  <c r="C992" i="6"/>
  <c r="B992" i="6"/>
  <c r="C991" i="6"/>
  <c r="B991" i="6"/>
  <c r="C990" i="6"/>
  <c r="B990" i="6"/>
  <c r="C989" i="6"/>
  <c r="B989" i="6"/>
  <c r="C988" i="6"/>
  <c r="B988" i="6"/>
  <c r="C987" i="6"/>
  <c r="B987" i="6"/>
  <c r="C986" i="6"/>
  <c r="B986" i="6"/>
  <c r="C985" i="6"/>
  <c r="B985" i="6"/>
  <c r="C984" i="6"/>
  <c r="B984" i="6"/>
  <c r="C983" i="6"/>
  <c r="B983" i="6"/>
  <c r="C982" i="6"/>
  <c r="B982" i="6"/>
  <c r="C981" i="6"/>
  <c r="B981" i="6"/>
  <c r="C980" i="6"/>
  <c r="B980" i="6"/>
  <c r="C979" i="6"/>
  <c r="B979" i="6"/>
  <c r="C978" i="6"/>
  <c r="B978" i="6"/>
  <c r="C977" i="6"/>
  <c r="B977" i="6"/>
  <c r="C976" i="6"/>
  <c r="B976" i="6"/>
  <c r="C975" i="6"/>
  <c r="B975" i="6"/>
  <c r="C974" i="6"/>
  <c r="B974" i="6"/>
  <c r="C973" i="6"/>
  <c r="B973" i="6"/>
  <c r="C972" i="6"/>
  <c r="B972" i="6"/>
  <c r="C971" i="6"/>
  <c r="B971" i="6"/>
  <c r="C970" i="6"/>
  <c r="B970" i="6"/>
  <c r="C969" i="6"/>
  <c r="B969" i="6"/>
  <c r="C968" i="6"/>
  <c r="B968" i="6"/>
  <c r="C967" i="6"/>
  <c r="B967" i="6"/>
  <c r="C966" i="6"/>
  <c r="B966" i="6"/>
  <c r="C965" i="6"/>
  <c r="B965" i="6"/>
  <c r="C964" i="6"/>
  <c r="B964" i="6"/>
  <c r="C963" i="6"/>
  <c r="B963" i="6"/>
  <c r="C962" i="6"/>
  <c r="B962" i="6"/>
  <c r="C961" i="6"/>
  <c r="B961" i="6"/>
  <c r="C960" i="6"/>
  <c r="B960" i="6"/>
  <c r="C959" i="6"/>
  <c r="B959" i="6"/>
  <c r="C958" i="6"/>
  <c r="B958" i="6"/>
  <c r="C957" i="6"/>
  <c r="B957" i="6"/>
  <c r="C956" i="6"/>
  <c r="B956" i="6"/>
  <c r="C955" i="6"/>
  <c r="B955" i="6"/>
  <c r="C954" i="6"/>
  <c r="B954" i="6"/>
  <c r="C953" i="6"/>
  <c r="B953" i="6"/>
  <c r="C952" i="6"/>
  <c r="B952" i="6"/>
  <c r="C951" i="6"/>
  <c r="B951" i="6"/>
  <c r="C950" i="6"/>
  <c r="B950" i="6"/>
  <c r="C949" i="6"/>
  <c r="B949" i="6"/>
  <c r="C948" i="6"/>
  <c r="B948" i="6"/>
  <c r="C947" i="6"/>
  <c r="B947" i="6"/>
  <c r="C946" i="6"/>
  <c r="B946" i="6"/>
  <c r="C945" i="6"/>
  <c r="B945" i="6"/>
  <c r="C944" i="6"/>
  <c r="B944" i="6"/>
  <c r="C943" i="6"/>
  <c r="B943" i="6"/>
  <c r="C942" i="6"/>
  <c r="B942" i="6"/>
  <c r="C941" i="6"/>
  <c r="B941" i="6"/>
  <c r="C940" i="6"/>
  <c r="B940" i="6"/>
  <c r="C939" i="6"/>
  <c r="B939" i="6"/>
  <c r="C938" i="6"/>
  <c r="B938" i="6"/>
  <c r="C937" i="6"/>
  <c r="B937" i="6"/>
  <c r="C936" i="6"/>
  <c r="B936" i="6"/>
  <c r="C935" i="6"/>
  <c r="B935" i="6"/>
  <c r="C934" i="6"/>
  <c r="B934" i="6"/>
  <c r="C933" i="6"/>
  <c r="B933" i="6"/>
  <c r="C932" i="6"/>
  <c r="B932" i="6"/>
  <c r="C931" i="6"/>
  <c r="B931" i="6"/>
  <c r="C930" i="6"/>
  <c r="B930" i="6"/>
  <c r="C929" i="6"/>
  <c r="B929" i="6"/>
  <c r="C928" i="6"/>
  <c r="B928" i="6"/>
  <c r="C927" i="6"/>
  <c r="B927" i="6"/>
  <c r="C926" i="6"/>
  <c r="B926" i="6"/>
  <c r="C925" i="6"/>
  <c r="B925" i="6"/>
  <c r="C924" i="6"/>
  <c r="B924" i="6"/>
  <c r="C923" i="6"/>
  <c r="B923" i="6"/>
  <c r="C922" i="6"/>
  <c r="B922" i="6"/>
  <c r="C921" i="6"/>
  <c r="B921" i="6"/>
  <c r="C920" i="6"/>
  <c r="B920" i="6"/>
  <c r="C919" i="6"/>
  <c r="B919" i="6"/>
  <c r="C918" i="6"/>
  <c r="B918" i="6"/>
  <c r="C917" i="6"/>
  <c r="B917" i="6"/>
  <c r="C916" i="6"/>
  <c r="B916" i="6"/>
  <c r="C915" i="6"/>
  <c r="B915" i="6"/>
  <c r="C914" i="6"/>
  <c r="B914" i="6"/>
  <c r="C913" i="6"/>
  <c r="B913" i="6"/>
  <c r="C912" i="6"/>
  <c r="B912" i="6"/>
  <c r="C911" i="6"/>
  <c r="B911" i="6"/>
  <c r="C910" i="6"/>
  <c r="B910" i="6"/>
  <c r="C909" i="6"/>
  <c r="B909" i="6"/>
  <c r="C908" i="6"/>
  <c r="B908" i="6"/>
  <c r="C907" i="6"/>
  <c r="B907" i="6"/>
  <c r="C906" i="6"/>
  <c r="B906" i="6"/>
  <c r="C905" i="6"/>
  <c r="B905" i="6"/>
  <c r="C904" i="6"/>
  <c r="B904" i="6"/>
  <c r="C903" i="6"/>
  <c r="B903" i="6"/>
  <c r="C902" i="6"/>
  <c r="B902" i="6"/>
  <c r="C901" i="6"/>
  <c r="B901" i="6"/>
  <c r="C900" i="6"/>
  <c r="B900" i="6"/>
  <c r="C899" i="6"/>
  <c r="B899" i="6"/>
  <c r="C898" i="6"/>
  <c r="B898" i="6"/>
  <c r="C897" i="6"/>
  <c r="B897" i="6"/>
  <c r="C896" i="6"/>
  <c r="B896" i="6"/>
  <c r="C895" i="6"/>
  <c r="B895" i="6"/>
  <c r="C894" i="6"/>
  <c r="B894" i="6"/>
  <c r="C893" i="6"/>
  <c r="B893" i="6"/>
  <c r="C892" i="6"/>
  <c r="B892" i="6"/>
  <c r="C891" i="6"/>
  <c r="B891" i="6"/>
  <c r="C890" i="6"/>
  <c r="B890" i="6"/>
  <c r="C889" i="6"/>
  <c r="B889" i="6"/>
  <c r="C888" i="6"/>
  <c r="B888" i="6"/>
  <c r="C887" i="6"/>
  <c r="B887" i="6"/>
  <c r="C886" i="6"/>
  <c r="B886" i="6"/>
  <c r="C885" i="6"/>
  <c r="B885" i="6"/>
  <c r="C884" i="6"/>
  <c r="B884" i="6"/>
  <c r="C883" i="6"/>
  <c r="B883" i="6"/>
  <c r="C882" i="6"/>
  <c r="B882" i="6"/>
  <c r="C881" i="6"/>
  <c r="B881" i="6"/>
  <c r="C880" i="6"/>
  <c r="B880" i="6"/>
  <c r="C879" i="6"/>
  <c r="B879" i="6"/>
  <c r="C878" i="6"/>
  <c r="B878" i="6"/>
  <c r="C877" i="6"/>
  <c r="B877" i="6"/>
  <c r="C876" i="6"/>
  <c r="B876" i="6"/>
  <c r="C875" i="6"/>
  <c r="B875" i="6"/>
  <c r="C874" i="6"/>
  <c r="B874" i="6"/>
  <c r="C873" i="6"/>
  <c r="B873" i="6"/>
  <c r="C872" i="6"/>
  <c r="B872" i="6"/>
  <c r="C871" i="6"/>
  <c r="B871" i="6"/>
  <c r="C870" i="6"/>
  <c r="B870" i="6"/>
  <c r="C869" i="6"/>
  <c r="B869" i="6"/>
  <c r="C868" i="6"/>
  <c r="B868" i="6"/>
  <c r="C867" i="6"/>
  <c r="B867" i="6"/>
  <c r="C866" i="6"/>
  <c r="B866" i="6"/>
  <c r="C865" i="6"/>
  <c r="B865" i="6"/>
  <c r="C864" i="6"/>
  <c r="B864" i="6"/>
  <c r="C863" i="6"/>
  <c r="B863" i="6"/>
  <c r="C862" i="6"/>
  <c r="B862" i="6"/>
  <c r="C861" i="6"/>
  <c r="B861" i="6"/>
  <c r="C860" i="6"/>
  <c r="B860" i="6"/>
  <c r="C859" i="6"/>
  <c r="B859" i="6"/>
  <c r="C858" i="6"/>
  <c r="B858" i="6"/>
  <c r="C857" i="6"/>
  <c r="B857" i="6"/>
  <c r="C856" i="6"/>
  <c r="B856" i="6"/>
  <c r="C855" i="6"/>
  <c r="B855" i="6"/>
  <c r="C854" i="6"/>
  <c r="B854" i="6"/>
  <c r="C853" i="6"/>
  <c r="B853" i="6"/>
  <c r="C852" i="6"/>
  <c r="B852" i="6"/>
  <c r="C851" i="6"/>
  <c r="B851" i="6"/>
  <c r="C850" i="6"/>
  <c r="B850" i="6"/>
  <c r="C849" i="6"/>
  <c r="B849" i="6"/>
  <c r="C848" i="6"/>
  <c r="B848" i="6"/>
  <c r="C847" i="6"/>
  <c r="B847" i="6"/>
  <c r="C846" i="6"/>
  <c r="B846" i="6"/>
  <c r="C845" i="6"/>
  <c r="B845" i="6"/>
  <c r="C844" i="6"/>
  <c r="B844" i="6"/>
  <c r="C843" i="6"/>
  <c r="B843" i="6"/>
  <c r="C842" i="6"/>
  <c r="B842" i="6"/>
  <c r="C841" i="6"/>
  <c r="B841" i="6"/>
  <c r="C840" i="6"/>
  <c r="B840" i="6"/>
  <c r="C839" i="6"/>
  <c r="B839" i="6"/>
  <c r="C838" i="6"/>
  <c r="B838" i="6"/>
  <c r="C837" i="6"/>
  <c r="B837" i="6"/>
  <c r="C836" i="6"/>
  <c r="B836" i="6"/>
  <c r="C835" i="6"/>
  <c r="B835" i="6"/>
  <c r="C834" i="6"/>
  <c r="B834" i="6"/>
  <c r="C833" i="6"/>
  <c r="B833" i="6"/>
  <c r="C832" i="6"/>
  <c r="B832" i="6"/>
  <c r="C831" i="6"/>
  <c r="B831" i="6"/>
  <c r="C830" i="6"/>
  <c r="B830" i="6"/>
  <c r="C829" i="6"/>
  <c r="B829" i="6"/>
  <c r="C828" i="6"/>
  <c r="B828" i="6"/>
  <c r="C827" i="6"/>
  <c r="B827" i="6"/>
  <c r="C826" i="6"/>
  <c r="B826" i="6"/>
  <c r="C825" i="6"/>
  <c r="B825" i="6"/>
  <c r="C824" i="6"/>
  <c r="B824" i="6"/>
  <c r="C823" i="6"/>
  <c r="B823" i="6"/>
  <c r="C822" i="6"/>
  <c r="B822" i="6"/>
  <c r="C821" i="6"/>
  <c r="B821" i="6"/>
  <c r="C820" i="6"/>
  <c r="B820" i="6"/>
  <c r="C819" i="6"/>
  <c r="B819" i="6"/>
  <c r="C818" i="6"/>
  <c r="B818" i="6"/>
  <c r="C817" i="6"/>
  <c r="B817" i="6"/>
  <c r="C816" i="6"/>
  <c r="B816" i="6"/>
  <c r="C815" i="6"/>
  <c r="B815" i="6"/>
  <c r="C814" i="6"/>
  <c r="B814" i="6"/>
  <c r="C813" i="6"/>
  <c r="B813" i="6"/>
  <c r="C812" i="6"/>
  <c r="B812" i="6"/>
  <c r="C811" i="6"/>
  <c r="B811" i="6"/>
  <c r="C810" i="6"/>
  <c r="B810" i="6"/>
  <c r="C809" i="6"/>
  <c r="B809" i="6"/>
  <c r="C808" i="6"/>
  <c r="B808" i="6"/>
  <c r="C807" i="6"/>
  <c r="B807" i="6"/>
  <c r="C806" i="6"/>
  <c r="B806" i="6"/>
  <c r="C805" i="6"/>
  <c r="B805" i="6"/>
  <c r="C804" i="6"/>
  <c r="B804" i="6"/>
  <c r="C803" i="6"/>
  <c r="B803" i="6"/>
  <c r="C802" i="6"/>
  <c r="B802" i="6"/>
  <c r="C801" i="6"/>
  <c r="B801" i="6"/>
  <c r="C800" i="6"/>
  <c r="B800" i="6"/>
  <c r="C799" i="6"/>
  <c r="B799" i="6"/>
  <c r="C798" i="6"/>
  <c r="B798" i="6"/>
  <c r="C797" i="6"/>
  <c r="B797" i="6"/>
  <c r="C796" i="6"/>
  <c r="B796" i="6"/>
  <c r="C795" i="6"/>
  <c r="B795" i="6"/>
  <c r="C794" i="6"/>
  <c r="B794" i="6"/>
  <c r="C793" i="6"/>
  <c r="B793" i="6"/>
  <c r="C792" i="6"/>
  <c r="B792" i="6"/>
  <c r="C791" i="6"/>
  <c r="B791" i="6"/>
  <c r="C790" i="6"/>
  <c r="B790" i="6"/>
  <c r="C789" i="6"/>
  <c r="B789" i="6"/>
  <c r="C788" i="6"/>
  <c r="B788" i="6"/>
  <c r="C787" i="6"/>
  <c r="B787" i="6"/>
  <c r="C786" i="6"/>
  <c r="B786" i="6"/>
  <c r="C785" i="6"/>
  <c r="B785" i="6"/>
  <c r="C784" i="6"/>
  <c r="B784" i="6"/>
  <c r="C783" i="6"/>
  <c r="B783" i="6"/>
  <c r="C782" i="6"/>
  <c r="B782" i="6"/>
  <c r="C781" i="6"/>
  <c r="B781" i="6"/>
  <c r="C780" i="6"/>
  <c r="B780" i="6"/>
  <c r="C779" i="6"/>
  <c r="B779" i="6"/>
  <c r="C778" i="6"/>
  <c r="B778" i="6"/>
  <c r="C777" i="6"/>
  <c r="B777" i="6"/>
  <c r="C776" i="6"/>
  <c r="B776" i="6"/>
  <c r="C775" i="6"/>
  <c r="B775" i="6"/>
  <c r="C774" i="6"/>
  <c r="B774" i="6"/>
  <c r="C773" i="6"/>
  <c r="B773" i="6"/>
  <c r="C772" i="6"/>
  <c r="B772" i="6"/>
  <c r="C771" i="6"/>
  <c r="B771" i="6"/>
  <c r="C770" i="6"/>
  <c r="B770" i="6"/>
  <c r="C769" i="6"/>
  <c r="B769" i="6"/>
  <c r="C768" i="6"/>
  <c r="B768" i="6"/>
  <c r="C767" i="6"/>
  <c r="B767" i="6"/>
  <c r="C766" i="6"/>
  <c r="B766" i="6"/>
  <c r="C765" i="6"/>
  <c r="B765" i="6"/>
  <c r="C764" i="6"/>
  <c r="B764" i="6"/>
  <c r="C763" i="6"/>
  <c r="B763" i="6"/>
  <c r="C762" i="6"/>
  <c r="B762" i="6"/>
  <c r="C761" i="6"/>
  <c r="B761" i="6"/>
  <c r="C760" i="6"/>
  <c r="B760" i="6"/>
  <c r="C759" i="6"/>
  <c r="B759" i="6"/>
  <c r="C758" i="6"/>
  <c r="B758" i="6"/>
  <c r="C757" i="6"/>
  <c r="B757" i="6"/>
  <c r="C756" i="6"/>
  <c r="B756" i="6"/>
  <c r="C755" i="6"/>
  <c r="B755" i="6"/>
  <c r="C754" i="6"/>
  <c r="B754" i="6"/>
  <c r="C753" i="6"/>
  <c r="B753" i="6"/>
  <c r="C752" i="6"/>
  <c r="B752" i="6"/>
  <c r="C751" i="6"/>
  <c r="B751" i="6"/>
  <c r="C750" i="6"/>
  <c r="B750" i="6"/>
  <c r="C749" i="6"/>
  <c r="B749" i="6"/>
  <c r="C748" i="6"/>
  <c r="B748" i="6"/>
  <c r="C747" i="6"/>
  <c r="B747" i="6"/>
  <c r="C746" i="6"/>
  <c r="B746" i="6"/>
  <c r="C745" i="6"/>
  <c r="B745" i="6"/>
  <c r="C744" i="6"/>
  <c r="B744" i="6"/>
  <c r="C743" i="6"/>
  <c r="B743" i="6"/>
  <c r="C742" i="6"/>
  <c r="B742" i="6"/>
  <c r="C741" i="6"/>
  <c r="B741" i="6"/>
  <c r="C740" i="6"/>
  <c r="B740" i="6"/>
  <c r="C739" i="6"/>
  <c r="B739" i="6"/>
  <c r="C738" i="6"/>
  <c r="B738" i="6"/>
  <c r="C737" i="6"/>
  <c r="B737" i="6"/>
  <c r="C736" i="6"/>
  <c r="B736" i="6"/>
  <c r="C735" i="6"/>
  <c r="B735" i="6"/>
  <c r="C734" i="6"/>
  <c r="B734" i="6"/>
  <c r="C733" i="6"/>
  <c r="B733" i="6"/>
  <c r="C732" i="6"/>
  <c r="B732" i="6"/>
  <c r="C731" i="6"/>
  <c r="B731" i="6"/>
  <c r="C730" i="6"/>
  <c r="B730" i="6"/>
  <c r="C729" i="6"/>
  <c r="B729" i="6"/>
  <c r="C728" i="6"/>
  <c r="B728" i="6"/>
  <c r="C727" i="6"/>
  <c r="B727" i="6"/>
  <c r="C726" i="6"/>
  <c r="B726" i="6"/>
  <c r="C725" i="6"/>
  <c r="B725" i="6"/>
  <c r="C724" i="6"/>
  <c r="B724" i="6"/>
  <c r="C723" i="6"/>
  <c r="B723" i="6"/>
  <c r="C722" i="6"/>
  <c r="B722" i="6"/>
  <c r="C721" i="6"/>
  <c r="B721" i="6"/>
  <c r="C720" i="6"/>
  <c r="B720" i="6"/>
  <c r="C719" i="6"/>
  <c r="B719" i="6"/>
  <c r="C718" i="6"/>
  <c r="B718" i="6"/>
  <c r="C717" i="6"/>
  <c r="B717" i="6"/>
  <c r="C716" i="6"/>
  <c r="B716" i="6"/>
  <c r="C715" i="6"/>
  <c r="B715" i="6"/>
  <c r="C714" i="6"/>
  <c r="B714" i="6"/>
  <c r="C713" i="6"/>
  <c r="B713" i="6"/>
  <c r="C712" i="6"/>
  <c r="B712" i="6"/>
  <c r="C711" i="6"/>
  <c r="B711" i="6"/>
  <c r="C710" i="6"/>
  <c r="B710" i="6"/>
  <c r="C709" i="6"/>
  <c r="B709" i="6"/>
  <c r="C708" i="6"/>
  <c r="B708" i="6"/>
  <c r="C707" i="6"/>
  <c r="B707" i="6"/>
  <c r="C706" i="6"/>
  <c r="B706" i="6"/>
  <c r="C705" i="6"/>
  <c r="B705" i="6"/>
  <c r="C704" i="6"/>
  <c r="B704" i="6"/>
  <c r="C703" i="6"/>
  <c r="B703" i="6"/>
  <c r="C702" i="6"/>
  <c r="B702" i="6"/>
  <c r="C701" i="6"/>
  <c r="B701" i="6"/>
  <c r="C700" i="6"/>
  <c r="B700" i="6"/>
  <c r="C699" i="6"/>
  <c r="B699" i="6"/>
  <c r="C698" i="6"/>
  <c r="B698" i="6"/>
  <c r="C697" i="6"/>
  <c r="B697" i="6"/>
  <c r="C696" i="6"/>
  <c r="B696" i="6"/>
  <c r="C695" i="6"/>
  <c r="B695" i="6"/>
  <c r="C694" i="6"/>
  <c r="B694" i="6"/>
  <c r="C693" i="6"/>
  <c r="B693" i="6"/>
  <c r="C692" i="6"/>
  <c r="B692" i="6"/>
  <c r="C691" i="6"/>
  <c r="B691" i="6"/>
  <c r="C690" i="6"/>
  <c r="B690" i="6"/>
  <c r="C689" i="6"/>
  <c r="B689" i="6"/>
  <c r="C688" i="6"/>
  <c r="B688" i="6"/>
  <c r="C687" i="6"/>
  <c r="B687" i="6"/>
  <c r="C686" i="6"/>
  <c r="B686" i="6"/>
  <c r="C685" i="6"/>
  <c r="B685" i="6"/>
  <c r="C684" i="6"/>
  <c r="B684" i="6"/>
  <c r="C683" i="6"/>
  <c r="B683" i="6"/>
  <c r="C682" i="6"/>
  <c r="B682" i="6"/>
  <c r="C681" i="6"/>
  <c r="B681" i="6"/>
  <c r="C680" i="6"/>
  <c r="B680" i="6"/>
  <c r="C679" i="6"/>
  <c r="B679" i="6"/>
  <c r="C678" i="6"/>
  <c r="B678" i="6"/>
  <c r="C677" i="6"/>
  <c r="B677" i="6"/>
  <c r="C676" i="6"/>
  <c r="B676" i="6"/>
  <c r="C675" i="6"/>
  <c r="B675" i="6"/>
  <c r="C674" i="6"/>
  <c r="B674" i="6"/>
  <c r="C673" i="6"/>
  <c r="B673" i="6"/>
  <c r="C672" i="6"/>
  <c r="B672" i="6"/>
  <c r="C671" i="6"/>
  <c r="B671" i="6"/>
  <c r="C670" i="6"/>
  <c r="B670" i="6"/>
  <c r="C669" i="6"/>
  <c r="B669" i="6"/>
  <c r="C668" i="6"/>
  <c r="B668" i="6"/>
  <c r="C667" i="6"/>
  <c r="B667" i="6"/>
  <c r="C666" i="6"/>
  <c r="B666" i="6"/>
  <c r="C665" i="6"/>
  <c r="B665" i="6"/>
  <c r="C664" i="6"/>
  <c r="B664" i="6"/>
  <c r="C663" i="6"/>
  <c r="B663" i="6"/>
  <c r="C662" i="6"/>
  <c r="B662" i="6"/>
  <c r="C661" i="6"/>
  <c r="B661" i="6"/>
  <c r="C660" i="6"/>
  <c r="B660" i="6"/>
  <c r="C659" i="6"/>
  <c r="B659" i="6"/>
  <c r="C658" i="6"/>
  <c r="B658" i="6"/>
  <c r="C657" i="6"/>
  <c r="B657" i="6"/>
  <c r="C656" i="6"/>
  <c r="B656" i="6"/>
  <c r="C655" i="6"/>
  <c r="B655" i="6"/>
  <c r="C654" i="6"/>
  <c r="B654" i="6"/>
  <c r="C653" i="6"/>
  <c r="B653" i="6"/>
  <c r="C652" i="6"/>
  <c r="B652" i="6"/>
  <c r="C651" i="6"/>
  <c r="B651" i="6"/>
  <c r="C650" i="6"/>
  <c r="B650" i="6"/>
  <c r="C649" i="6"/>
  <c r="B649" i="6"/>
  <c r="C648" i="6"/>
  <c r="B648" i="6"/>
  <c r="C647" i="6"/>
  <c r="B647" i="6"/>
  <c r="C646" i="6"/>
  <c r="B646" i="6"/>
  <c r="C645" i="6"/>
  <c r="B645" i="6"/>
  <c r="C644" i="6"/>
  <c r="B644" i="6"/>
  <c r="C643" i="6"/>
  <c r="B643" i="6"/>
  <c r="C642" i="6"/>
  <c r="B642" i="6"/>
  <c r="C641" i="6"/>
  <c r="B641" i="6"/>
  <c r="C640" i="6"/>
  <c r="B640" i="6"/>
  <c r="C639" i="6"/>
  <c r="B639" i="6"/>
  <c r="C638" i="6"/>
  <c r="B638" i="6"/>
  <c r="C637" i="6"/>
  <c r="B637" i="6"/>
  <c r="C636" i="6"/>
  <c r="B636" i="6"/>
  <c r="C635" i="6"/>
  <c r="B635" i="6"/>
  <c r="C634" i="6"/>
  <c r="B634" i="6"/>
  <c r="C633" i="6"/>
  <c r="B633" i="6"/>
  <c r="C632" i="6"/>
  <c r="B632" i="6"/>
  <c r="C631" i="6"/>
  <c r="B631" i="6"/>
  <c r="C630" i="6"/>
  <c r="B630" i="6"/>
  <c r="C629" i="6"/>
  <c r="B629" i="6"/>
  <c r="C628" i="6"/>
  <c r="B628" i="6"/>
  <c r="C627" i="6"/>
  <c r="B627" i="6"/>
  <c r="C626" i="6"/>
  <c r="B626" i="6"/>
  <c r="C625" i="6"/>
  <c r="B625" i="6"/>
  <c r="C624" i="6"/>
  <c r="B624" i="6"/>
  <c r="C623" i="6"/>
  <c r="B623" i="6"/>
  <c r="C622" i="6"/>
  <c r="B622" i="6"/>
  <c r="C621" i="6"/>
  <c r="B621" i="6"/>
  <c r="C620" i="6"/>
  <c r="B620" i="6"/>
  <c r="C619" i="6"/>
  <c r="B619" i="6"/>
  <c r="C618" i="6"/>
  <c r="B618" i="6"/>
  <c r="C617" i="6"/>
  <c r="B617" i="6"/>
  <c r="C616" i="6"/>
  <c r="B616" i="6"/>
  <c r="C615" i="6"/>
  <c r="B615" i="6"/>
  <c r="C614" i="6"/>
  <c r="B614" i="6"/>
  <c r="C613" i="6"/>
  <c r="B613" i="6"/>
  <c r="C612" i="6"/>
  <c r="B612" i="6"/>
  <c r="C611" i="6"/>
  <c r="B611" i="6"/>
  <c r="C610" i="6"/>
  <c r="B610" i="6"/>
  <c r="C609" i="6"/>
  <c r="B609" i="6"/>
  <c r="C608" i="6"/>
  <c r="B608" i="6"/>
  <c r="C607" i="6"/>
  <c r="B607" i="6"/>
  <c r="C606" i="6"/>
  <c r="B606" i="6"/>
  <c r="C605" i="6"/>
  <c r="B605" i="6"/>
  <c r="C604" i="6"/>
  <c r="B604" i="6"/>
  <c r="C603" i="6"/>
  <c r="B603" i="6"/>
  <c r="C602" i="6"/>
  <c r="B602" i="6"/>
  <c r="C601" i="6"/>
  <c r="B601" i="6"/>
  <c r="C600" i="6"/>
  <c r="B600" i="6"/>
  <c r="C599" i="6"/>
  <c r="B599" i="6"/>
  <c r="C598" i="6"/>
  <c r="B598" i="6"/>
  <c r="C597" i="6"/>
  <c r="B597" i="6"/>
  <c r="C596" i="6"/>
  <c r="B596" i="6"/>
  <c r="C595" i="6"/>
  <c r="B595" i="6"/>
  <c r="C594" i="6"/>
  <c r="B594" i="6"/>
  <c r="C593" i="6"/>
  <c r="B593" i="6"/>
  <c r="C592" i="6"/>
  <c r="B592" i="6"/>
  <c r="C591" i="6"/>
  <c r="B591" i="6"/>
  <c r="C590" i="6"/>
  <c r="B590" i="6"/>
  <c r="C589" i="6"/>
  <c r="B589" i="6"/>
  <c r="C588" i="6"/>
  <c r="B588" i="6"/>
  <c r="C587" i="6"/>
  <c r="B587" i="6"/>
  <c r="C586" i="6"/>
  <c r="B586" i="6"/>
  <c r="C585" i="6"/>
  <c r="B585" i="6"/>
  <c r="C584" i="6"/>
  <c r="B584" i="6"/>
  <c r="C583" i="6"/>
  <c r="B583" i="6"/>
  <c r="C582" i="6"/>
  <c r="B582" i="6"/>
  <c r="C581" i="6"/>
  <c r="B581" i="6"/>
  <c r="C580" i="6"/>
  <c r="B580" i="6"/>
  <c r="C579" i="6"/>
  <c r="B579" i="6"/>
  <c r="C578" i="6"/>
  <c r="B578" i="6"/>
  <c r="C577" i="6"/>
  <c r="B577" i="6"/>
  <c r="C576" i="6"/>
  <c r="B576" i="6"/>
  <c r="C575" i="6"/>
  <c r="B575" i="6"/>
  <c r="C574" i="6"/>
  <c r="B574" i="6"/>
  <c r="C573" i="6"/>
  <c r="B573" i="6"/>
  <c r="C572" i="6"/>
  <c r="B572" i="6"/>
  <c r="C571" i="6"/>
  <c r="B571" i="6"/>
  <c r="C570" i="6"/>
  <c r="B570" i="6"/>
  <c r="C569" i="6"/>
  <c r="B569" i="6"/>
  <c r="C568" i="6"/>
  <c r="B568" i="6"/>
  <c r="C567" i="6"/>
  <c r="B567" i="6"/>
  <c r="C566" i="6"/>
  <c r="B566" i="6"/>
  <c r="C565" i="6"/>
  <c r="B565" i="6"/>
  <c r="C564" i="6"/>
  <c r="B564" i="6"/>
  <c r="C563" i="6"/>
  <c r="B563" i="6"/>
  <c r="C562" i="6"/>
  <c r="B562" i="6"/>
  <c r="C561" i="6"/>
  <c r="B561" i="6"/>
  <c r="C560" i="6"/>
  <c r="B560" i="6"/>
  <c r="C559" i="6"/>
  <c r="B559" i="6"/>
  <c r="C558" i="6"/>
  <c r="B558" i="6"/>
  <c r="C557" i="6"/>
  <c r="B557" i="6"/>
  <c r="C556" i="6"/>
  <c r="B556" i="6"/>
  <c r="C555" i="6"/>
  <c r="B555" i="6"/>
  <c r="C554" i="6"/>
  <c r="B554" i="6"/>
  <c r="C553" i="6"/>
  <c r="B553" i="6"/>
  <c r="C552" i="6"/>
  <c r="B552" i="6"/>
  <c r="C551" i="6"/>
  <c r="B551" i="6"/>
  <c r="C550" i="6"/>
  <c r="B550" i="6"/>
  <c r="C549" i="6"/>
  <c r="B549" i="6"/>
  <c r="C548" i="6"/>
  <c r="B548" i="6"/>
  <c r="C547" i="6"/>
  <c r="B547" i="6"/>
  <c r="C546" i="6"/>
  <c r="B546" i="6"/>
  <c r="C545" i="6"/>
  <c r="B545" i="6"/>
  <c r="C544" i="6"/>
  <c r="B544" i="6"/>
  <c r="C543" i="6"/>
  <c r="B543" i="6"/>
  <c r="C542" i="6"/>
  <c r="B542" i="6"/>
  <c r="C541" i="6"/>
  <c r="B541" i="6"/>
  <c r="C540" i="6"/>
  <c r="B540" i="6"/>
  <c r="C539" i="6"/>
  <c r="B539" i="6"/>
  <c r="C538" i="6"/>
  <c r="B538" i="6"/>
  <c r="C537" i="6"/>
  <c r="B537" i="6"/>
  <c r="C536" i="6"/>
  <c r="B536" i="6"/>
  <c r="C535" i="6"/>
  <c r="B535" i="6"/>
  <c r="C534" i="6"/>
  <c r="B534" i="6"/>
  <c r="C533" i="6"/>
  <c r="B533" i="6"/>
  <c r="C532" i="6"/>
  <c r="B532" i="6"/>
  <c r="C531" i="6"/>
  <c r="B531" i="6"/>
  <c r="C530" i="6"/>
  <c r="B530" i="6"/>
  <c r="C529" i="6"/>
  <c r="B529" i="6"/>
  <c r="C528" i="6"/>
  <c r="B528" i="6"/>
  <c r="C527" i="6"/>
  <c r="B527" i="6"/>
  <c r="C526" i="6"/>
  <c r="B526" i="6"/>
  <c r="C525" i="6"/>
  <c r="B525" i="6"/>
  <c r="C524" i="6"/>
  <c r="B524" i="6"/>
  <c r="C523" i="6"/>
  <c r="B523" i="6"/>
  <c r="C522" i="6"/>
  <c r="B522" i="6"/>
  <c r="C521" i="6"/>
  <c r="B521" i="6"/>
  <c r="C520" i="6"/>
  <c r="B520" i="6"/>
  <c r="C519" i="6"/>
  <c r="B519" i="6"/>
  <c r="C518" i="6"/>
  <c r="B518" i="6"/>
  <c r="C517" i="6"/>
  <c r="B517" i="6"/>
  <c r="C516" i="6"/>
  <c r="B516" i="6"/>
  <c r="C515" i="6"/>
  <c r="B515" i="6"/>
  <c r="C514" i="6"/>
  <c r="B514" i="6"/>
  <c r="C513" i="6"/>
  <c r="B513" i="6"/>
  <c r="C512" i="6"/>
  <c r="B512" i="6"/>
  <c r="C511" i="6"/>
  <c r="B511" i="6"/>
  <c r="C510" i="6"/>
  <c r="B510" i="6"/>
  <c r="C509" i="6"/>
  <c r="B509" i="6"/>
  <c r="C508" i="6"/>
  <c r="B508" i="6"/>
  <c r="C507" i="6"/>
  <c r="B507" i="6"/>
  <c r="C506" i="6"/>
  <c r="B506" i="6"/>
  <c r="C505" i="6"/>
  <c r="B505" i="6"/>
  <c r="C504" i="6"/>
  <c r="B504" i="6"/>
  <c r="C503" i="6"/>
  <c r="B503" i="6"/>
  <c r="C502" i="6"/>
  <c r="B502" i="6"/>
  <c r="C501" i="6"/>
  <c r="B501" i="6"/>
  <c r="C500" i="6"/>
  <c r="B500" i="6"/>
  <c r="C499" i="6"/>
  <c r="B499" i="6"/>
  <c r="C498" i="6"/>
  <c r="B498" i="6"/>
  <c r="C497" i="6"/>
  <c r="B497" i="6"/>
  <c r="C496" i="6"/>
  <c r="B496" i="6"/>
  <c r="C495" i="6"/>
  <c r="B495" i="6"/>
  <c r="C494" i="6"/>
  <c r="B494" i="6"/>
  <c r="C493" i="6"/>
  <c r="B493" i="6"/>
  <c r="C492" i="6"/>
  <c r="B492" i="6"/>
  <c r="C491" i="6"/>
  <c r="B491" i="6"/>
  <c r="C490" i="6"/>
  <c r="B490" i="6"/>
  <c r="C489" i="6"/>
  <c r="B489" i="6"/>
  <c r="C488" i="6"/>
  <c r="B488" i="6"/>
  <c r="C487" i="6"/>
  <c r="B487" i="6"/>
  <c r="C486" i="6"/>
  <c r="B486" i="6"/>
  <c r="C485" i="6"/>
  <c r="B485" i="6"/>
  <c r="C484" i="6"/>
  <c r="B484" i="6"/>
  <c r="C483" i="6"/>
  <c r="B483" i="6"/>
  <c r="C482" i="6"/>
  <c r="B482" i="6"/>
  <c r="C481" i="6"/>
  <c r="B481" i="6"/>
  <c r="C480" i="6"/>
  <c r="B480" i="6"/>
  <c r="C479" i="6"/>
  <c r="B479" i="6"/>
  <c r="C478" i="6"/>
  <c r="B478" i="6"/>
  <c r="C477" i="6"/>
  <c r="B477" i="6"/>
  <c r="C476" i="6"/>
  <c r="B476" i="6"/>
  <c r="C475" i="6"/>
  <c r="B475" i="6"/>
  <c r="C474" i="6"/>
  <c r="B474" i="6"/>
  <c r="C473" i="6"/>
  <c r="B473" i="6"/>
  <c r="C472" i="6"/>
  <c r="B472" i="6"/>
  <c r="C471" i="6"/>
  <c r="B471" i="6"/>
  <c r="C470" i="6"/>
  <c r="B470" i="6"/>
  <c r="C469" i="6"/>
  <c r="B469" i="6"/>
  <c r="C468" i="6"/>
  <c r="B468" i="6"/>
  <c r="C467" i="6"/>
  <c r="B467" i="6"/>
  <c r="C466" i="6"/>
  <c r="B466" i="6"/>
  <c r="C465" i="6"/>
  <c r="B465" i="6"/>
  <c r="C464" i="6"/>
  <c r="B464" i="6"/>
  <c r="C463" i="6"/>
  <c r="B463" i="6"/>
  <c r="C462" i="6"/>
  <c r="B462" i="6"/>
  <c r="C461" i="6"/>
  <c r="B461" i="6"/>
  <c r="C460" i="6"/>
  <c r="B460" i="6"/>
  <c r="C459" i="6"/>
  <c r="B459" i="6"/>
  <c r="C458" i="6"/>
  <c r="B458" i="6"/>
  <c r="C457" i="6"/>
  <c r="B457" i="6"/>
  <c r="C456" i="6"/>
  <c r="B456" i="6"/>
  <c r="C455" i="6"/>
  <c r="B455" i="6"/>
  <c r="C454" i="6"/>
  <c r="B454" i="6"/>
  <c r="C453" i="6"/>
  <c r="B453" i="6"/>
  <c r="C452" i="6"/>
  <c r="B452" i="6"/>
  <c r="C451" i="6"/>
  <c r="B451" i="6"/>
  <c r="C450" i="6"/>
  <c r="B450" i="6"/>
  <c r="C449" i="6"/>
  <c r="B449" i="6"/>
  <c r="C448" i="6"/>
  <c r="B448" i="6"/>
  <c r="C447" i="6"/>
  <c r="B447" i="6"/>
  <c r="C446" i="6"/>
  <c r="B446" i="6"/>
  <c r="C445" i="6"/>
  <c r="B445" i="6"/>
  <c r="C444" i="6"/>
  <c r="B444" i="6"/>
  <c r="C443" i="6"/>
  <c r="B443" i="6"/>
  <c r="C442" i="6"/>
  <c r="B442" i="6"/>
  <c r="C441" i="6"/>
  <c r="B441" i="6"/>
  <c r="C440" i="6"/>
  <c r="B440" i="6"/>
  <c r="C439" i="6"/>
  <c r="B439" i="6"/>
  <c r="C438" i="6"/>
  <c r="B438" i="6"/>
  <c r="C437" i="6"/>
  <c r="B437" i="6"/>
  <c r="C436" i="6"/>
  <c r="B436" i="6"/>
  <c r="C435" i="6"/>
  <c r="B435" i="6"/>
  <c r="C434" i="6"/>
  <c r="B434" i="6"/>
  <c r="C433" i="6"/>
  <c r="B433" i="6"/>
  <c r="C432" i="6"/>
  <c r="B432" i="6"/>
  <c r="C431" i="6"/>
  <c r="B431" i="6"/>
  <c r="C430" i="6"/>
  <c r="B430" i="6"/>
  <c r="C429" i="6"/>
  <c r="B429" i="6"/>
  <c r="C428" i="6"/>
  <c r="B428" i="6"/>
  <c r="C427" i="6"/>
  <c r="B427" i="6"/>
  <c r="C426" i="6"/>
  <c r="B426" i="6"/>
  <c r="C425" i="6"/>
  <c r="B425" i="6"/>
  <c r="C424" i="6"/>
  <c r="B424" i="6"/>
  <c r="C423" i="6"/>
  <c r="B423" i="6"/>
  <c r="C422" i="6"/>
  <c r="B422" i="6"/>
  <c r="C421" i="6"/>
  <c r="B421" i="6"/>
  <c r="C420" i="6"/>
  <c r="B420" i="6"/>
  <c r="C419" i="6"/>
  <c r="B419" i="6"/>
  <c r="C418" i="6"/>
  <c r="B418" i="6"/>
  <c r="C417" i="6"/>
  <c r="B417" i="6"/>
  <c r="C416" i="6"/>
  <c r="B416" i="6"/>
  <c r="C415" i="6"/>
  <c r="B415" i="6"/>
  <c r="C414" i="6"/>
  <c r="B414" i="6"/>
  <c r="C413" i="6"/>
  <c r="B413" i="6"/>
  <c r="C412" i="6"/>
  <c r="B412" i="6"/>
  <c r="C411" i="6"/>
  <c r="B411" i="6"/>
  <c r="C410" i="6"/>
  <c r="B410" i="6"/>
  <c r="C409" i="6"/>
  <c r="B409" i="6"/>
  <c r="C408" i="6"/>
  <c r="B408" i="6"/>
  <c r="C407" i="6"/>
  <c r="B407" i="6"/>
  <c r="C406" i="6"/>
  <c r="B406" i="6"/>
  <c r="C405" i="6"/>
  <c r="B405" i="6"/>
  <c r="C404" i="6"/>
  <c r="B404" i="6"/>
  <c r="C403" i="6"/>
  <c r="B403" i="6"/>
  <c r="C402" i="6"/>
  <c r="B402" i="6"/>
  <c r="C401" i="6"/>
  <c r="B401" i="6"/>
  <c r="C400" i="6"/>
  <c r="B400" i="6"/>
  <c r="C399" i="6"/>
  <c r="B399" i="6"/>
  <c r="C398" i="6"/>
  <c r="B398" i="6"/>
  <c r="C397" i="6"/>
  <c r="B397" i="6"/>
  <c r="C396" i="6"/>
  <c r="B396" i="6"/>
  <c r="C395" i="6"/>
  <c r="B395" i="6"/>
  <c r="C394" i="6"/>
  <c r="B394" i="6"/>
  <c r="C393" i="6"/>
  <c r="B393" i="6"/>
  <c r="C392" i="6"/>
  <c r="B392" i="6"/>
  <c r="C391" i="6"/>
  <c r="B391" i="6"/>
  <c r="C390" i="6"/>
  <c r="B390" i="6"/>
  <c r="C389" i="6"/>
  <c r="B389" i="6"/>
  <c r="C388" i="6"/>
  <c r="B388" i="6"/>
  <c r="C387" i="6"/>
  <c r="B387" i="6"/>
  <c r="C386" i="6"/>
  <c r="B386" i="6"/>
  <c r="C385" i="6"/>
  <c r="B385" i="6"/>
  <c r="C384" i="6"/>
  <c r="B384" i="6"/>
  <c r="C383" i="6"/>
  <c r="B383" i="6"/>
  <c r="C382" i="6"/>
  <c r="B382" i="6"/>
  <c r="C381" i="6"/>
  <c r="B381" i="6"/>
  <c r="C380" i="6"/>
  <c r="B380" i="6"/>
  <c r="C379" i="6"/>
  <c r="B379" i="6"/>
  <c r="C378" i="6"/>
  <c r="B378" i="6"/>
  <c r="C377" i="6"/>
  <c r="B377" i="6"/>
  <c r="C376" i="6"/>
  <c r="B376" i="6"/>
  <c r="C375" i="6"/>
  <c r="B375" i="6"/>
  <c r="C374" i="6"/>
  <c r="B374" i="6"/>
  <c r="C373" i="6"/>
  <c r="B373" i="6"/>
  <c r="C372" i="6"/>
  <c r="B372" i="6"/>
  <c r="C371" i="6"/>
  <c r="B371" i="6"/>
  <c r="C370" i="6"/>
  <c r="B370" i="6"/>
  <c r="C369" i="6"/>
  <c r="B369" i="6"/>
  <c r="C368" i="6"/>
  <c r="B368" i="6"/>
  <c r="C367" i="6"/>
  <c r="B367" i="6"/>
  <c r="C366" i="6"/>
  <c r="B366" i="6"/>
  <c r="C365" i="6"/>
  <c r="B365" i="6"/>
  <c r="C364" i="6"/>
  <c r="B364" i="6"/>
  <c r="C363" i="6"/>
  <c r="B363" i="6"/>
  <c r="C362" i="6"/>
  <c r="B362" i="6"/>
  <c r="C361" i="6"/>
  <c r="B361" i="6"/>
  <c r="C360" i="6"/>
  <c r="B360" i="6"/>
  <c r="C359" i="6"/>
  <c r="B359" i="6"/>
  <c r="C358" i="6"/>
  <c r="B358" i="6"/>
  <c r="C357" i="6"/>
  <c r="B357" i="6"/>
  <c r="C356" i="6"/>
  <c r="B356" i="6"/>
  <c r="C355" i="6"/>
  <c r="B355" i="6"/>
  <c r="C354" i="6"/>
  <c r="B354" i="6"/>
  <c r="C353" i="6"/>
  <c r="B353" i="6"/>
  <c r="C352" i="6"/>
  <c r="B352" i="6"/>
  <c r="C351" i="6"/>
  <c r="B351" i="6"/>
  <c r="C350" i="6"/>
  <c r="B350" i="6"/>
  <c r="C349" i="6"/>
  <c r="B349" i="6"/>
  <c r="C348" i="6"/>
  <c r="B348" i="6"/>
  <c r="C347" i="6"/>
  <c r="B347" i="6"/>
  <c r="C346" i="6"/>
  <c r="B346" i="6"/>
  <c r="C345" i="6"/>
  <c r="B345" i="6"/>
  <c r="C344" i="6"/>
  <c r="B344" i="6"/>
  <c r="C343" i="6"/>
  <c r="B343" i="6"/>
  <c r="C342" i="6"/>
  <c r="B342" i="6"/>
  <c r="C341" i="6"/>
  <c r="B341" i="6"/>
  <c r="C340" i="6"/>
  <c r="B340" i="6"/>
  <c r="C339" i="6"/>
  <c r="B339" i="6"/>
  <c r="C338" i="6"/>
  <c r="B338" i="6"/>
  <c r="C337" i="6"/>
  <c r="B337" i="6"/>
  <c r="C336" i="6"/>
  <c r="B336" i="6"/>
  <c r="C335" i="6"/>
  <c r="B335" i="6"/>
  <c r="C334" i="6"/>
  <c r="B334" i="6"/>
  <c r="C333" i="6"/>
  <c r="B333" i="6"/>
  <c r="C332" i="6"/>
  <c r="B332" i="6"/>
  <c r="C331" i="6"/>
  <c r="B331" i="6"/>
  <c r="C330" i="6"/>
  <c r="B330" i="6"/>
  <c r="C329" i="6"/>
  <c r="B329" i="6"/>
  <c r="C328" i="6"/>
  <c r="B328" i="6"/>
  <c r="C327" i="6"/>
  <c r="B327" i="6"/>
  <c r="C326" i="6"/>
  <c r="B326" i="6"/>
  <c r="C325" i="6"/>
  <c r="B325" i="6"/>
  <c r="C324" i="6"/>
  <c r="B324" i="6"/>
  <c r="C323" i="6"/>
  <c r="B323" i="6"/>
  <c r="C322" i="6"/>
  <c r="B322" i="6"/>
  <c r="C321" i="6"/>
  <c r="B321" i="6"/>
  <c r="C320" i="6"/>
  <c r="B320" i="6"/>
  <c r="C319" i="6"/>
  <c r="B319" i="6"/>
  <c r="C318" i="6"/>
  <c r="B318" i="6"/>
  <c r="C317" i="6"/>
  <c r="B317" i="6"/>
  <c r="C316" i="6"/>
  <c r="B316" i="6"/>
  <c r="C315" i="6"/>
  <c r="B315" i="6"/>
  <c r="C314" i="6"/>
  <c r="B314" i="6"/>
  <c r="C313" i="6"/>
  <c r="B313" i="6"/>
  <c r="C312" i="6"/>
  <c r="B312" i="6"/>
  <c r="C311" i="6"/>
  <c r="B311" i="6"/>
  <c r="C310" i="6"/>
  <c r="B310" i="6"/>
  <c r="C309" i="6"/>
  <c r="B309" i="6"/>
  <c r="C308" i="6"/>
  <c r="B308" i="6"/>
  <c r="C307" i="6"/>
  <c r="B307" i="6"/>
  <c r="C306" i="6"/>
  <c r="B306" i="6"/>
  <c r="C305" i="6"/>
  <c r="B305" i="6"/>
  <c r="C304" i="6"/>
  <c r="B304" i="6"/>
  <c r="C303" i="6"/>
  <c r="B303" i="6"/>
  <c r="C302" i="6"/>
  <c r="B302" i="6"/>
  <c r="C301" i="6"/>
  <c r="B301" i="6"/>
  <c r="C300" i="6"/>
  <c r="B300" i="6"/>
  <c r="C299" i="6"/>
  <c r="B299" i="6"/>
  <c r="C298" i="6"/>
  <c r="B298" i="6"/>
  <c r="C297" i="6"/>
  <c r="B297" i="6"/>
  <c r="C296" i="6"/>
  <c r="B296" i="6"/>
  <c r="C295" i="6"/>
  <c r="B295" i="6"/>
  <c r="C294" i="6"/>
  <c r="B294" i="6"/>
  <c r="C293" i="6"/>
  <c r="B293" i="6"/>
  <c r="C292" i="6"/>
  <c r="B292" i="6"/>
  <c r="C291" i="6"/>
  <c r="B291" i="6"/>
  <c r="C290" i="6"/>
  <c r="B290" i="6"/>
  <c r="C289" i="6"/>
  <c r="B289" i="6"/>
  <c r="C288" i="6"/>
  <c r="B288" i="6"/>
  <c r="C287" i="6"/>
  <c r="B287" i="6"/>
  <c r="C286" i="6"/>
  <c r="B286" i="6"/>
  <c r="C285" i="6"/>
  <c r="B285" i="6"/>
  <c r="C284" i="6"/>
  <c r="B284" i="6"/>
  <c r="C283" i="6"/>
  <c r="B283" i="6"/>
  <c r="C282" i="6"/>
  <c r="B282" i="6"/>
  <c r="C281" i="6"/>
  <c r="B281" i="6"/>
  <c r="C280" i="6"/>
  <c r="B280" i="6"/>
  <c r="C279" i="6"/>
  <c r="B279" i="6"/>
  <c r="C278" i="6"/>
  <c r="B278" i="6"/>
  <c r="C277" i="6"/>
  <c r="B277" i="6"/>
  <c r="C276" i="6"/>
  <c r="B276" i="6"/>
  <c r="C275" i="6"/>
  <c r="B275" i="6"/>
  <c r="C274" i="6"/>
  <c r="B274" i="6"/>
  <c r="C273" i="6"/>
  <c r="B273" i="6"/>
  <c r="C272" i="6"/>
  <c r="B272" i="6"/>
  <c r="C271" i="6"/>
  <c r="B271" i="6"/>
  <c r="C270" i="6"/>
  <c r="B270" i="6"/>
  <c r="C269" i="6"/>
  <c r="B269" i="6"/>
  <c r="C268" i="6"/>
  <c r="B268" i="6"/>
  <c r="C267" i="6"/>
  <c r="B267" i="6"/>
  <c r="C266" i="6"/>
  <c r="B266" i="6"/>
  <c r="C265" i="6"/>
  <c r="B265" i="6"/>
  <c r="C264" i="6"/>
  <c r="B264" i="6"/>
  <c r="C263" i="6"/>
  <c r="B263" i="6"/>
  <c r="C262" i="6"/>
  <c r="B262" i="6"/>
  <c r="C261" i="6"/>
  <c r="B261" i="6"/>
  <c r="C260" i="6"/>
  <c r="B260" i="6"/>
  <c r="C259" i="6"/>
  <c r="B259" i="6"/>
  <c r="C258" i="6"/>
  <c r="B258" i="6"/>
  <c r="C257" i="6"/>
  <c r="B257" i="6"/>
  <c r="C256" i="6"/>
  <c r="B256" i="6"/>
  <c r="C255" i="6"/>
  <c r="B255" i="6"/>
  <c r="C254" i="6"/>
  <c r="B254" i="6"/>
  <c r="C253" i="6"/>
  <c r="B253" i="6"/>
  <c r="C252" i="6"/>
  <c r="B252" i="6"/>
  <c r="C251" i="6"/>
  <c r="B251" i="6"/>
  <c r="C250" i="6"/>
  <c r="B250" i="6"/>
  <c r="C249" i="6"/>
  <c r="B249" i="6"/>
  <c r="C248" i="6"/>
  <c r="B248" i="6"/>
  <c r="C247" i="6"/>
  <c r="B247" i="6"/>
  <c r="C246" i="6"/>
  <c r="B246" i="6"/>
  <c r="C245" i="6"/>
  <c r="B245" i="6"/>
  <c r="C244" i="6"/>
  <c r="B244" i="6"/>
  <c r="C243" i="6"/>
  <c r="B243" i="6"/>
  <c r="C242" i="6"/>
  <c r="B242" i="6"/>
  <c r="C241" i="6"/>
  <c r="B241" i="6"/>
  <c r="C240" i="6"/>
  <c r="B240" i="6"/>
  <c r="C239" i="6"/>
  <c r="B239" i="6"/>
  <c r="C238" i="6"/>
  <c r="B238" i="6"/>
  <c r="C237" i="6"/>
  <c r="B237" i="6"/>
  <c r="C236" i="6"/>
  <c r="B236" i="6"/>
  <c r="C235" i="6"/>
  <c r="B235" i="6"/>
  <c r="C234" i="6"/>
  <c r="B234" i="6"/>
  <c r="C233" i="6"/>
  <c r="B233" i="6"/>
  <c r="C232" i="6"/>
  <c r="B232" i="6"/>
  <c r="C231" i="6"/>
  <c r="B231" i="6"/>
  <c r="C230" i="6"/>
  <c r="B230" i="6"/>
  <c r="C229" i="6"/>
  <c r="B229" i="6"/>
  <c r="C228" i="6"/>
  <c r="B228" i="6"/>
  <c r="C227" i="6"/>
  <c r="B227" i="6"/>
  <c r="C226" i="6"/>
  <c r="B226" i="6"/>
  <c r="C225" i="6"/>
  <c r="B225" i="6"/>
  <c r="C224" i="6"/>
  <c r="B224" i="6"/>
  <c r="C223" i="6"/>
  <c r="B223" i="6"/>
  <c r="C222" i="6"/>
  <c r="B222" i="6"/>
  <c r="C221" i="6"/>
  <c r="B221" i="6"/>
  <c r="C220" i="6"/>
  <c r="B220" i="6"/>
  <c r="C219" i="6"/>
  <c r="B219" i="6"/>
  <c r="C218" i="6"/>
  <c r="B218" i="6"/>
  <c r="C217" i="6"/>
  <c r="B217" i="6"/>
  <c r="C216" i="6"/>
  <c r="B216" i="6"/>
  <c r="C215" i="6"/>
  <c r="B215" i="6"/>
  <c r="C214" i="6"/>
  <c r="B214" i="6"/>
  <c r="C213" i="6"/>
  <c r="B213" i="6"/>
  <c r="C212" i="6"/>
  <c r="B212" i="6"/>
  <c r="C211" i="6"/>
  <c r="B211" i="6"/>
  <c r="C210" i="6"/>
  <c r="B210" i="6"/>
  <c r="C209" i="6"/>
  <c r="B209" i="6"/>
  <c r="C208" i="6"/>
  <c r="B208" i="6"/>
  <c r="C207" i="6"/>
  <c r="B207" i="6"/>
  <c r="C206" i="6"/>
  <c r="B206" i="6"/>
  <c r="C205" i="6"/>
  <c r="B205" i="6"/>
  <c r="C204" i="6"/>
  <c r="B204" i="6"/>
  <c r="C203" i="6"/>
  <c r="B203" i="6"/>
  <c r="C202" i="6"/>
  <c r="B202" i="6"/>
  <c r="C201" i="6"/>
  <c r="B201" i="6"/>
  <c r="C200" i="6"/>
  <c r="B200" i="6"/>
  <c r="C199" i="6"/>
  <c r="B199" i="6"/>
  <c r="C198" i="6"/>
  <c r="B198" i="6"/>
  <c r="C197" i="6"/>
  <c r="B197" i="6"/>
  <c r="C196" i="6"/>
  <c r="B196" i="6"/>
  <c r="C195" i="6"/>
  <c r="B195" i="6"/>
  <c r="C194" i="6"/>
  <c r="B194" i="6"/>
  <c r="C193" i="6"/>
  <c r="B193" i="6"/>
  <c r="C192" i="6"/>
  <c r="B192" i="6"/>
  <c r="C191" i="6"/>
  <c r="B191" i="6"/>
  <c r="C190" i="6"/>
  <c r="B190" i="6"/>
  <c r="C189" i="6"/>
  <c r="B189" i="6"/>
  <c r="C188" i="6"/>
  <c r="B188" i="6"/>
  <c r="C187" i="6"/>
  <c r="B187" i="6"/>
  <c r="C186" i="6"/>
  <c r="B186" i="6"/>
  <c r="C185" i="6"/>
  <c r="B185" i="6"/>
  <c r="C184" i="6"/>
  <c r="B184" i="6"/>
  <c r="C183" i="6"/>
  <c r="B183" i="6"/>
  <c r="C182" i="6"/>
  <c r="B182" i="6"/>
  <c r="C181" i="6"/>
  <c r="B181" i="6"/>
  <c r="C180" i="6"/>
  <c r="B180" i="6"/>
  <c r="C179" i="6"/>
  <c r="B179" i="6"/>
  <c r="C178" i="6"/>
  <c r="B178" i="6"/>
  <c r="C177" i="6"/>
  <c r="B177" i="6"/>
  <c r="C176" i="6"/>
  <c r="B176" i="6"/>
  <c r="C175" i="6"/>
  <c r="B175" i="6"/>
  <c r="C174" i="6"/>
  <c r="B174" i="6"/>
  <c r="C173" i="6"/>
  <c r="B173" i="6"/>
  <c r="C172" i="6"/>
  <c r="B172" i="6"/>
  <c r="C171" i="6"/>
  <c r="B171" i="6"/>
  <c r="C170" i="6"/>
  <c r="B170" i="6"/>
  <c r="C169" i="6"/>
  <c r="B169" i="6"/>
  <c r="C168" i="6"/>
  <c r="B168" i="6"/>
  <c r="C167" i="6"/>
  <c r="B167" i="6"/>
  <c r="C166" i="6"/>
  <c r="B166" i="6"/>
  <c r="C165" i="6"/>
  <c r="B165" i="6"/>
  <c r="C164" i="6"/>
  <c r="B164" i="6"/>
  <c r="C163" i="6"/>
  <c r="B163" i="6"/>
  <c r="C162" i="6"/>
  <c r="B162" i="6"/>
  <c r="C161" i="6"/>
  <c r="B161" i="6"/>
  <c r="C160" i="6"/>
  <c r="B160" i="6"/>
  <c r="C159" i="6"/>
  <c r="B159" i="6"/>
  <c r="C158" i="6"/>
  <c r="B158" i="6"/>
  <c r="C157" i="6"/>
  <c r="B157" i="6"/>
  <c r="C156" i="6"/>
  <c r="B156" i="6"/>
  <c r="C155" i="6"/>
  <c r="B155" i="6"/>
  <c r="C154" i="6"/>
  <c r="B154" i="6"/>
  <c r="C153" i="6"/>
  <c r="B153" i="6"/>
  <c r="C152" i="6"/>
  <c r="B152" i="6"/>
  <c r="C151" i="6"/>
  <c r="B151" i="6"/>
  <c r="C150" i="6"/>
  <c r="B150" i="6"/>
  <c r="C149" i="6"/>
  <c r="B149" i="6"/>
  <c r="C148" i="6"/>
  <c r="B148" i="6"/>
  <c r="C147" i="6"/>
  <c r="B147" i="6"/>
  <c r="C146" i="6"/>
  <c r="B146" i="6"/>
  <c r="C145" i="6"/>
  <c r="B145" i="6"/>
  <c r="C144" i="6"/>
  <c r="B144" i="6"/>
  <c r="C143" i="6"/>
  <c r="B143" i="6"/>
  <c r="C142" i="6"/>
  <c r="B142" i="6"/>
  <c r="C141" i="6"/>
  <c r="B141" i="6"/>
  <c r="C140" i="6"/>
  <c r="B140" i="6"/>
  <c r="C139" i="6"/>
  <c r="B139" i="6"/>
  <c r="C138" i="6"/>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K5" i="5"/>
  <c r="J5" i="5"/>
  <c r="C4002" i="6"/>
  <c r="B4002" i="6"/>
  <c r="C3999" i="6"/>
  <c r="B3999" i="6"/>
  <c r="C3998" i="6"/>
  <c r="B3998" i="6"/>
  <c r="C3997" i="6"/>
  <c r="B3997" i="6"/>
  <c r="C3996" i="6"/>
  <c r="B3996" i="6"/>
  <c r="C3995" i="6"/>
  <c r="B3995" i="6"/>
  <c r="C3994" i="6"/>
  <c r="B3994" i="6"/>
  <c r="C3993" i="6"/>
  <c r="B3993" i="6"/>
  <c r="C3992" i="6"/>
  <c r="B3992" i="6"/>
  <c r="C3991" i="6"/>
  <c r="B3991" i="6"/>
  <c r="C3990" i="6"/>
  <c r="B3990" i="6"/>
  <c r="C3989" i="6"/>
  <c r="B3989" i="6"/>
  <c r="C3988" i="6"/>
  <c r="B3988" i="6"/>
  <c r="C3987" i="6"/>
  <c r="B3987" i="6"/>
  <c r="C3986" i="6"/>
  <c r="B3986" i="6"/>
  <c r="C3985" i="6"/>
  <c r="B3985" i="6"/>
  <c r="C3984" i="6"/>
  <c r="B3984" i="6"/>
  <c r="C3983" i="6"/>
  <c r="B3983" i="6"/>
  <c r="C3982" i="6"/>
  <c r="B3982" i="6"/>
  <c r="C3981" i="6"/>
  <c r="B3981" i="6"/>
  <c r="C3980" i="6"/>
  <c r="B3980" i="6"/>
  <c r="C3979" i="6"/>
  <c r="B3979" i="6"/>
  <c r="C3978" i="6"/>
  <c r="B3978" i="6"/>
  <c r="C3977" i="6"/>
  <c r="B3977" i="6"/>
  <c r="C3976" i="6"/>
  <c r="B3976" i="6"/>
  <c r="C3975" i="6"/>
  <c r="B3975" i="6"/>
  <c r="C3974" i="6"/>
  <c r="B3974" i="6"/>
  <c r="C3973" i="6"/>
  <c r="B3973" i="6"/>
  <c r="C3972" i="6"/>
  <c r="B3972" i="6"/>
  <c r="C3971" i="6"/>
  <c r="B3971" i="6"/>
  <c r="C3970" i="6"/>
  <c r="B3970" i="6"/>
  <c r="C3969" i="6"/>
  <c r="B3969" i="6"/>
  <c r="C3968" i="6"/>
  <c r="B3968" i="6"/>
  <c r="C3967" i="6"/>
  <c r="B3967" i="6"/>
  <c r="C3966" i="6"/>
  <c r="B3966" i="6"/>
  <c r="C3965" i="6"/>
  <c r="B3965" i="6"/>
  <c r="C3964" i="6"/>
  <c r="B3964" i="6"/>
  <c r="C3963" i="6"/>
  <c r="B3963" i="6"/>
  <c r="C3962" i="6"/>
  <c r="B3962" i="6"/>
  <c r="C3961" i="6"/>
  <c r="B3961" i="6"/>
  <c r="C3960" i="6"/>
  <c r="B3960" i="6"/>
  <c r="C3959" i="6"/>
  <c r="B3959" i="6"/>
  <c r="C3958" i="6"/>
  <c r="B3958" i="6"/>
  <c r="C3957" i="6"/>
  <c r="B3957" i="6"/>
  <c r="C3956" i="6"/>
  <c r="B3956" i="6"/>
  <c r="C3955" i="6"/>
  <c r="B3955" i="6"/>
  <c r="C3954" i="6"/>
  <c r="B3954" i="6"/>
  <c r="C3953" i="6"/>
  <c r="B3953" i="6"/>
  <c r="C3952" i="6"/>
  <c r="B3952" i="6"/>
  <c r="C3951" i="6"/>
  <c r="B3951" i="6"/>
  <c r="C3950" i="6"/>
  <c r="B3950" i="6"/>
  <c r="C3949" i="6"/>
  <c r="B3949" i="6"/>
  <c r="C3948" i="6"/>
  <c r="B3948" i="6"/>
  <c r="C3947" i="6"/>
  <c r="B3947" i="6"/>
  <c r="C3946" i="6"/>
  <c r="B3946" i="6"/>
  <c r="C3945" i="6"/>
  <c r="B3945" i="6"/>
  <c r="C3944" i="6"/>
  <c r="B3944" i="6"/>
  <c r="C3943" i="6"/>
  <c r="B3943" i="6"/>
  <c r="C3942" i="6"/>
  <c r="B3942" i="6"/>
  <c r="C3941" i="6"/>
  <c r="B3941" i="6"/>
  <c r="C3940" i="6"/>
  <c r="B3940" i="6"/>
  <c r="C3939" i="6"/>
  <c r="B3939" i="6"/>
  <c r="C3938" i="6"/>
  <c r="B3938" i="6"/>
  <c r="C3937" i="6"/>
  <c r="B3937" i="6"/>
  <c r="C3936" i="6"/>
  <c r="B3936" i="6"/>
  <c r="C3935" i="6"/>
  <c r="B3935" i="6"/>
  <c r="C3934" i="6"/>
  <c r="B3934" i="6"/>
  <c r="C3933" i="6"/>
  <c r="B3933" i="6"/>
  <c r="C3932" i="6"/>
  <c r="B3932" i="6"/>
  <c r="C3931" i="6"/>
  <c r="B3931" i="6"/>
  <c r="C3930" i="6"/>
  <c r="B3930" i="6"/>
  <c r="C3929" i="6"/>
  <c r="B3929" i="6"/>
  <c r="C3928" i="6"/>
  <c r="B3928" i="6"/>
  <c r="C3927" i="6"/>
  <c r="B3927" i="6"/>
  <c r="C3926" i="6"/>
  <c r="B3926" i="6"/>
  <c r="C3925" i="6"/>
  <c r="B3925" i="6"/>
  <c r="C3924" i="6"/>
  <c r="B3924" i="6"/>
  <c r="C3923" i="6"/>
  <c r="B3923" i="6"/>
  <c r="C3922" i="6"/>
  <c r="B3922" i="6"/>
  <c r="C3921" i="6"/>
  <c r="B3921" i="6"/>
  <c r="C3920" i="6"/>
  <c r="B3920" i="6"/>
  <c r="C3919" i="6"/>
  <c r="B3919" i="6"/>
  <c r="C3918" i="6"/>
  <c r="B3918" i="6"/>
  <c r="C3917" i="6"/>
  <c r="B3917" i="6"/>
  <c r="C3916" i="6"/>
  <c r="B3916" i="6"/>
  <c r="C3915" i="6"/>
  <c r="B3915" i="6"/>
  <c r="C3914" i="6"/>
  <c r="B3914" i="6"/>
  <c r="C3913" i="6"/>
  <c r="B3913" i="6"/>
  <c r="C3912" i="6"/>
  <c r="B3912" i="6"/>
  <c r="C3911" i="6"/>
  <c r="B3911" i="6"/>
  <c r="C3910" i="6"/>
  <c r="B3910" i="6"/>
  <c r="C3909" i="6"/>
  <c r="B3909" i="6"/>
  <c r="C3908" i="6"/>
  <c r="B3908" i="6"/>
  <c r="C3907" i="6"/>
  <c r="B3907" i="6"/>
  <c r="C3906" i="6"/>
  <c r="B3906" i="6"/>
  <c r="C3905" i="6"/>
  <c r="B3905" i="6"/>
  <c r="C3904" i="6"/>
  <c r="B3904" i="6"/>
  <c r="C3903" i="6"/>
  <c r="B3903" i="6"/>
  <c r="C3902" i="6"/>
  <c r="B3902" i="6"/>
  <c r="C3901" i="6"/>
  <c r="B3901" i="6"/>
  <c r="C3900" i="6"/>
  <c r="B3900" i="6"/>
  <c r="C3899" i="6"/>
  <c r="B3899" i="6"/>
  <c r="C3898" i="6"/>
  <c r="B3898" i="6"/>
  <c r="C3897" i="6"/>
  <c r="B3897" i="6"/>
  <c r="C3896" i="6"/>
  <c r="B3896" i="6"/>
  <c r="C3895" i="6"/>
  <c r="B3895" i="6"/>
  <c r="C3894" i="6"/>
  <c r="B3894" i="6"/>
  <c r="C3893" i="6"/>
  <c r="B3893" i="6"/>
  <c r="C3892" i="6"/>
  <c r="B3892" i="6"/>
  <c r="C3891" i="6"/>
  <c r="B3891" i="6"/>
  <c r="C3890" i="6"/>
  <c r="B3890" i="6"/>
  <c r="C3889" i="6"/>
  <c r="B3889" i="6"/>
  <c r="C3888" i="6"/>
  <c r="B3888" i="6"/>
  <c r="C3887" i="6"/>
  <c r="B3887" i="6"/>
  <c r="C3886" i="6"/>
  <c r="B3886" i="6"/>
  <c r="C3885" i="6"/>
  <c r="B3885" i="6"/>
  <c r="C3884" i="6"/>
  <c r="B3884" i="6"/>
  <c r="C3883" i="6"/>
  <c r="B3883" i="6"/>
  <c r="C3882" i="6"/>
  <c r="B3882" i="6"/>
  <c r="C3881" i="6"/>
  <c r="B3881" i="6"/>
  <c r="C3880" i="6"/>
  <c r="B3880" i="6"/>
  <c r="C3879" i="6"/>
  <c r="B3879" i="6"/>
  <c r="C3878" i="6"/>
  <c r="B3878" i="6"/>
  <c r="C3877" i="6"/>
  <c r="B3877" i="6"/>
  <c r="C3876" i="6"/>
  <c r="B3876" i="6"/>
  <c r="C3875" i="6"/>
  <c r="B3875" i="6"/>
  <c r="C3874" i="6"/>
  <c r="B3874" i="6"/>
  <c r="C3873" i="6"/>
  <c r="B3873" i="6"/>
  <c r="C3872" i="6"/>
  <c r="B3872" i="6"/>
  <c r="C3871" i="6"/>
  <c r="B3871" i="6"/>
  <c r="C3870" i="6"/>
  <c r="B3870" i="6"/>
  <c r="C3869" i="6"/>
  <c r="B3869" i="6"/>
  <c r="C3868" i="6"/>
  <c r="B3868" i="6"/>
  <c r="C3867" i="6"/>
  <c r="B3867" i="6"/>
  <c r="C3866" i="6"/>
  <c r="B3866" i="6"/>
  <c r="C3865" i="6"/>
  <c r="B3865" i="6"/>
  <c r="C3864" i="6"/>
  <c r="B3864" i="6"/>
  <c r="C3863" i="6"/>
  <c r="B3863" i="6"/>
  <c r="C3862" i="6"/>
  <c r="B3862" i="6"/>
  <c r="C3861" i="6"/>
  <c r="B3861" i="6"/>
  <c r="C3860" i="6"/>
  <c r="B3860" i="6"/>
  <c r="C3859" i="6"/>
  <c r="B3859" i="6"/>
  <c r="C3858" i="6"/>
  <c r="B3858" i="6"/>
  <c r="C3857" i="6"/>
  <c r="B3857" i="6"/>
  <c r="C3856" i="6"/>
  <c r="B3856" i="6"/>
  <c r="C3855" i="6"/>
  <c r="B3855" i="6"/>
  <c r="C3854" i="6"/>
  <c r="B3854" i="6"/>
  <c r="C3853" i="6"/>
  <c r="B3853" i="6"/>
  <c r="C3852" i="6"/>
  <c r="B3852" i="6"/>
  <c r="C3851" i="6"/>
  <c r="B3851" i="6"/>
  <c r="C3850" i="6"/>
  <c r="B3850" i="6"/>
  <c r="C3849" i="6"/>
  <c r="B3849" i="6"/>
  <c r="C3848" i="6"/>
  <c r="B3848" i="6"/>
  <c r="C3847" i="6"/>
  <c r="B3847" i="6"/>
  <c r="C3846" i="6"/>
  <c r="B3846" i="6"/>
  <c r="C3845" i="6"/>
  <c r="B3845" i="6"/>
  <c r="C3844" i="6"/>
  <c r="B3844" i="6"/>
  <c r="C3843" i="6"/>
  <c r="B3843" i="6"/>
  <c r="C3842" i="6"/>
  <c r="B3842" i="6"/>
  <c r="C3841" i="6"/>
  <c r="B3841" i="6"/>
  <c r="C3840" i="6"/>
  <c r="B3840" i="6"/>
  <c r="C3839" i="6"/>
  <c r="B3839" i="6"/>
  <c r="C3838" i="6"/>
  <c r="B3838" i="6"/>
  <c r="C3837" i="6"/>
  <c r="B3837" i="6"/>
  <c r="C3836" i="6"/>
  <c r="B3836" i="6"/>
  <c r="C3835" i="6"/>
  <c r="B3835" i="6"/>
  <c r="C3834" i="6"/>
  <c r="B3834" i="6"/>
  <c r="C3833" i="6"/>
  <c r="B3833" i="6"/>
  <c r="C3832" i="6"/>
  <c r="B3832" i="6"/>
  <c r="C3831" i="6"/>
  <c r="B3831" i="6"/>
  <c r="C3830" i="6"/>
  <c r="B3830" i="6"/>
  <c r="C3829" i="6"/>
  <c r="B3829" i="6"/>
  <c r="C3828" i="6"/>
  <c r="B3828" i="6"/>
  <c r="C3827" i="6"/>
  <c r="B3827" i="6"/>
  <c r="C3826" i="6"/>
  <c r="B3826" i="6"/>
  <c r="C3825" i="6"/>
  <c r="B3825" i="6"/>
  <c r="C3824" i="6"/>
  <c r="B3824" i="6"/>
  <c r="C3823" i="6"/>
  <c r="B3823" i="6"/>
  <c r="C3822" i="6"/>
  <c r="B3822" i="6"/>
  <c r="C3821" i="6"/>
  <c r="B3821" i="6"/>
  <c r="C3820" i="6"/>
  <c r="B3820" i="6"/>
  <c r="C3819" i="6"/>
  <c r="B3819" i="6"/>
  <c r="C3818" i="6"/>
  <c r="B3818" i="6"/>
  <c r="C3817" i="6"/>
  <c r="B3817" i="6"/>
  <c r="C3816" i="6"/>
  <c r="B3816" i="6"/>
  <c r="C3815" i="6"/>
  <c r="B3815" i="6"/>
  <c r="C3814" i="6"/>
  <c r="B3814" i="6"/>
  <c r="C3813" i="6"/>
  <c r="B3813" i="6"/>
  <c r="C3812" i="6"/>
  <c r="B3812" i="6"/>
  <c r="C3811" i="6"/>
  <c r="B3811" i="6"/>
  <c r="C3810" i="6"/>
  <c r="B3810" i="6"/>
  <c r="C3809" i="6"/>
  <c r="B3809" i="6"/>
  <c r="C3808" i="6"/>
  <c r="B3808" i="6"/>
  <c r="C3807" i="6"/>
  <c r="B3807" i="6"/>
  <c r="C3806" i="6"/>
  <c r="B3806" i="6"/>
  <c r="C3805" i="6"/>
  <c r="B3805" i="6"/>
  <c r="C3804" i="6"/>
  <c r="B3804" i="6"/>
  <c r="C3803" i="6"/>
  <c r="B3803" i="6"/>
  <c r="C3802" i="6"/>
  <c r="B3802" i="6"/>
  <c r="C3801" i="6"/>
  <c r="B3801" i="6"/>
  <c r="C3800" i="6"/>
  <c r="B3800" i="6"/>
  <c r="C3799" i="6"/>
  <c r="B3799" i="6"/>
  <c r="C3798" i="6"/>
  <c r="B3798" i="6"/>
  <c r="C3797" i="6"/>
  <c r="B3797" i="6"/>
  <c r="C3796" i="6"/>
  <c r="B3796" i="6"/>
  <c r="C3795" i="6"/>
  <c r="B3795" i="6"/>
  <c r="C3794" i="6"/>
  <c r="B3794" i="6"/>
  <c r="C3793" i="6"/>
  <c r="B3793" i="6"/>
  <c r="C3792" i="6"/>
  <c r="B3792" i="6"/>
  <c r="C3791" i="6"/>
  <c r="B3791" i="6"/>
  <c r="C3790" i="6"/>
  <c r="B3790" i="6"/>
  <c r="C3789" i="6"/>
  <c r="B3789" i="6"/>
  <c r="C3788" i="6"/>
  <c r="B3788" i="6"/>
  <c r="C3787" i="6"/>
  <c r="B3787" i="6"/>
  <c r="C3786" i="6"/>
  <c r="B3786" i="6"/>
  <c r="C3785" i="6"/>
  <c r="B3785" i="6"/>
  <c r="C3784" i="6"/>
  <c r="B3784" i="6"/>
  <c r="C3783" i="6"/>
  <c r="B3783" i="6"/>
  <c r="C3782" i="6"/>
  <c r="B3782" i="6"/>
  <c r="C3781" i="6"/>
  <c r="B3781" i="6"/>
  <c r="C3780" i="6"/>
  <c r="B3780" i="6"/>
  <c r="C3779" i="6"/>
  <c r="B3779" i="6"/>
  <c r="C3778" i="6"/>
  <c r="B3778" i="6"/>
  <c r="C3777" i="6"/>
  <c r="B3777" i="6"/>
  <c r="C3776" i="6"/>
  <c r="B3776" i="6"/>
  <c r="C3775" i="6"/>
  <c r="B3775" i="6"/>
  <c r="C3774" i="6"/>
  <c r="B3774" i="6"/>
  <c r="C3773" i="6"/>
  <c r="B3773" i="6"/>
  <c r="C3772" i="6"/>
  <c r="B3772" i="6"/>
  <c r="C3771" i="6"/>
  <c r="B3771" i="6"/>
  <c r="C3770" i="6"/>
  <c r="B3770" i="6"/>
  <c r="C3769" i="6"/>
  <c r="B3769" i="6"/>
  <c r="C3768" i="6"/>
  <c r="B3768" i="6"/>
  <c r="C3767" i="6"/>
  <c r="B3767" i="6"/>
  <c r="C3766" i="6"/>
  <c r="B3766" i="6"/>
  <c r="C3765" i="6"/>
  <c r="B3765" i="6"/>
  <c r="C3764" i="6"/>
  <c r="B3764" i="6"/>
  <c r="C3763" i="6"/>
  <c r="B3763" i="6"/>
  <c r="C3762" i="6"/>
  <c r="B3762" i="6"/>
  <c r="C3761" i="6"/>
  <c r="B3761" i="6"/>
  <c r="C3760" i="6"/>
  <c r="B3760" i="6"/>
  <c r="C3759" i="6"/>
  <c r="B3759" i="6"/>
  <c r="C3758" i="6"/>
  <c r="B3758" i="6"/>
  <c r="C3757" i="6"/>
  <c r="B3757" i="6"/>
  <c r="C3756" i="6"/>
  <c r="B3756" i="6"/>
  <c r="C3755" i="6"/>
  <c r="B3755" i="6"/>
  <c r="C3754" i="6"/>
  <c r="B3754" i="6"/>
  <c r="C3753" i="6"/>
  <c r="B3753" i="6"/>
  <c r="C3752" i="6"/>
  <c r="B3752" i="6"/>
  <c r="C3751" i="6"/>
  <c r="B3751" i="6"/>
  <c r="C3750" i="6"/>
  <c r="B3750" i="6"/>
  <c r="C3749" i="6"/>
  <c r="B3749" i="6"/>
  <c r="C3748" i="6"/>
  <c r="B3748" i="6"/>
  <c r="C3747" i="6"/>
  <c r="B3747" i="6"/>
  <c r="C3746" i="6"/>
  <c r="B3746" i="6"/>
  <c r="C3745" i="6"/>
  <c r="B3745" i="6"/>
  <c r="C3744" i="6"/>
  <c r="B3744" i="6"/>
  <c r="C3743" i="6"/>
  <c r="B3743" i="6"/>
  <c r="C3742" i="6"/>
  <c r="B3742" i="6"/>
  <c r="C3741" i="6"/>
  <c r="B3741" i="6"/>
  <c r="C3740" i="6"/>
  <c r="B3740" i="6"/>
  <c r="C3739" i="6"/>
  <c r="B3739" i="6"/>
  <c r="C3738" i="6"/>
  <c r="B3738" i="6"/>
  <c r="C3737" i="6"/>
  <c r="B3737" i="6"/>
  <c r="C3736" i="6"/>
  <c r="B3736" i="6"/>
  <c r="C3735" i="6"/>
  <c r="B3735" i="6"/>
  <c r="C3734" i="6"/>
  <c r="B3734" i="6"/>
  <c r="C3733" i="6"/>
  <c r="B3733" i="6"/>
  <c r="C3732" i="6"/>
  <c r="B3732" i="6"/>
  <c r="C3731" i="6"/>
  <c r="B3731" i="6"/>
  <c r="C3730" i="6"/>
  <c r="B3730" i="6"/>
  <c r="C3729" i="6"/>
  <c r="B3729" i="6"/>
  <c r="C3728" i="6"/>
  <c r="B3728" i="6"/>
  <c r="C3727" i="6"/>
  <c r="B3727" i="6"/>
  <c r="C3726" i="6"/>
  <c r="B3726" i="6"/>
  <c r="C3725" i="6"/>
  <c r="B3725" i="6"/>
  <c r="C3724" i="6"/>
  <c r="B3724" i="6"/>
  <c r="C3723" i="6"/>
  <c r="B3723" i="6"/>
  <c r="C3722" i="6"/>
  <c r="B3722" i="6"/>
  <c r="C3721" i="6"/>
  <c r="B3721" i="6"/>
  <c r="C3720" i="6"/>
  <c r="B3720" i="6"/>
  <c r="C3719" i="6"/>
  <c r="B3719" i="6"/>
  <c r="C3718" i="6"/>
  <c r="B3718" i="6"/>
  <c r="C3717" i="6"/>
  <c r="B3717" i="6"/>
  <c r="C3716" i="6"/>
  <c r="B3716" i="6"/>
  <c r="C3715" i="6"/>
  <c r="B3715" i="6"/>
  <c r="C3714" i="6"/>
  <c r="B3714" i="6"/>
  <c r="C3713" i="6"/>
  <c r="B3713" i="6"/>
  <c r="C3712" i="6"/>
  <c r="B3712" i="6"/>
  <c r="C3711" i="6"/>
  <c r="B3711" i="6"/>
  <c r="C3710" i="6"/>
  <c r="B3710" i="6"/>
  <c r="C3709" i="6"/>
  <c r="B3709" i="6"/>
  <c r="C3708" i="6"/>
  <c r="B3708" i="6"/>
  <c r="C3707" i="6"/>
  <c r="B3707" i="6"/>
  <c r="C3706" i="6"/>
  <c r="B3706" i="6"/>
  <c r="C3705" i="6"/>
  <c r="B3705" i="6"/>
  <c r="C3704" i="6"/>
  <c r="B3704" i="6"/>
  <c r="C3703" i="6"/>
  <c r="B3703" i="6"/>
  <c r="C3702" i="6"/>
  <c r="B3702" i="6"/>
  <c r="C3701" i="6"/>
  <c r="B3701" i="6"/>
  <c r="C3700" i="6"/>
  <c r="B3700" i="6"/>
  <c r="C3699" i="6"/>
  <c r="B3699" i="6"/>
  <c r="C3698" i="6"/>
  <c r="B3698" i="6"/>
  <c r="C3697" i="6"/>
  <c r="B3697" i="6"/>
  <c r="C3696" i="6"/>
  <c r="B3696" i="6"/>
  <c r="C3695" i="6"/>
  <c r="B3695" i="6"/>
  <c r="C3694" i="6"/>
  <c r="B3694" i="6"/>
  <c r="C3693" i="6"/>
  <c r="B3693" i="6"/>
  <c r="C3692" i="6"/>
  <c r="B3692" i="6"/>
  <c r="C3691" i="6"/>
  <c r="B3691" i="6"/>
  <c r="C3690" i="6"/>
  <c r="B3690" i="6"/>
  <c r="C3689" i="6"/>
  <c r="B3689" i="6"/>
  <c r="C3688" i="6"/>
  <c r="B3688" i="6"/>
  <c r="C3687" i="6"/>
  <c r="B3687" i="6"/>
  <c r="C3686" i="6"/>
  <c r="B3686" i="6"/>
  <c r="C3685" i="6"/>
  <c r="B3685" i="6"/>
  <c r="C3684" i="6"/>
  <c r="B3684" i="6"/>
  <c r="C3683" i="6"/>
  <c r="B3683" i="6"/>
  <c r="C3682" i="6"/>
  <c r="B3682" i="6"/>
  <c r="C3681" i="6"/>
  <c r="B3681" i="6"/>
  <c r="C3680" i="6"/>
  <c r="B3680" i="6"/>
  <c r="C3679" i="6"/>
  <c r="B3679" i="6"/>
  <c r="C3678" i="6"/>
  <c r="B3678" i="6"/>
  <c r="C3677" i="6"/>
  <c r="B3677" i="6"/>
  <c r="C3676" i="6"/>
  <c r="B3676" i="6"/>
  <c r="C3675" i="6"/>
  <c r="B3675" i="6"/>
  <c r="C3674" i="6"/>
  <c r="B3674" i="6"/>
  <c r="C3673" i="6"/>
  <c r="B3673" i="6"/>
  <c r="C3672" i="6"/>
  <c r="B3672" i="6"/>
  <c r="C3671" i="6"/>
  <c r="B3671" i="6"/>
  <c r="C3670" i="6"/>
  <c r="B3670" i="6"/>
  <c r="C3669" i="6"/>
  <c r="B3669" i="6"/>
  <c r="C3668" i="6"/>
  <c r="B3668" i="6"/>
  <c r="C3667" i="6"/>
  <c r="B3667" i="6"/>
  <c r="C3666" i="6"/>
  <c r="B3666" i="6"/>
  <c r="C3665" i="6"/>
  <c r="B3665" i="6"/>
  <c r="C3664" i="6"/>
  <c r="B3664" i="6"/>
  <c r="C3663" i="6"/>
  <c r="B3663" i="6"/>
  <c r="C3662" i="6"/>
  <c r="B3662" i="6"/>
  <c r="C3661" i="6"/>
  <c r="B3661" i="6"/>
  <c r="C3660" i="6"/>
  <c r="B3660" i="6"/>
  <c r="C3659" i="6"/>
  <c r="B3659" i="6"/>
  <c r="C3658" i="6"/>
  <c r="B3658" i="6"/>
  <c r="C3657" i="6"/>
  <c r="B3657" i="6"/>
  <c r="C3656" i="6"/>
  <c r="B3656" i="6"/>
  <c r="C3655" i="6"/>
  <c r="B3655" i="6"/>
  <c r="C3654" i="6"/>
  <c r="B3654" i="6"/>
  <c r="C3653" i="6"/>
  <c r="B3653" i="6"/>
  <c r="C3652" i="6"/>
  <c r="B3652" i="6"/>
  <c r="C3651" i="6"/>
  <c r="B3651" i="6"/>
  <c r="C3650" i="6"/>
  <c r="B3650" i="6"/>
  <c r="C3649" i="6"/>
  <c r="B3649" i="6"/>
  <c r="C3648" i="6"/>
  <c r="B3648" i="6"/>
  <c r="C3647" i="6"/>
  <c r="B3647" i="6"/>
  <c r="C3646" i="6"/>
  <c r="B3646" i="6"/>
  <c r="C3645" i="6"/>
  <c r="B3645" i="6"/>
  <c r="C3644" i="6"/>
  <c r="B3644" i="6"/>
  <c r="C3643" i="6"/>
  <c r="B3643" i="6"/>
  <c r="C3642" i="6"/>
  <c r="B3642" i="6"/>
  <c r="C3641" i="6"/>
  <c r="B3641" i="6"/>
  <c r="C3640" i="6"/>
  <c r="B3640" i="6"/>
  <c r="C3639" i="6"/>
  <c r="B3639" i="6"/>
  <c r="C3638" i="6"/>
  <c r="B3638" i="6"/>
  <c r="C3637" i="6"/>
  <c r="B3637" i="6"/>
  <c r="C3636" i="6"/>
  <c r="B3636" i="6"/>
  <c r="C3635" i="6"/>
  <c r="B3635" i="6"/>
  <c r="C3634" i="6"/>
  <c r="B3634" i="6"/>
  <c r="C3633" i="6"/>
  <c r="B3633" i="6"/>
  <c r="C3632" i="6"/>
  <c r="B3632" i="6"/>
  <c r="C3631" i="6"/>
  <c r="B3631" i="6"/>
  <c r="C3630" i="6"/>
  <c r="B3630" i="6"/>
  <c r="C3629" i="6"/>
  <c r="B3629" i="6"/>
  <c r="C3628" i="6"/>
  <c r="B3628" i="6"/>
  <c r="C3627" i="6"/>
  <c r="B3627" i="6"/>
  <c r="C3626" i="6"/>
  <c r="B3626" i="6"/>
  <c r="C3625" i="6"/>
  <c r="B3625" i="6"/>
  <c r="C3624" i="6"/>
  <c r="B3624" i="6"/>
  <c r="C3623" i="6"/>
  <c r="B3623" i="6"/>
  <c r="C3622" i="6"/>
  <c r="B3622" i="6"/>
  <c r="C3621" i="6"/>
  <c r="B3621" i="6"/>
  <c r="C3620" i="6"/>
  <c r="B3620" i="6"/>
  <c r="C3619" i="6"/>
  <c r="B3619" i="6"/>
  <c r="C3618" i="6"/>
  <c r="B3618" i="6"/>
  <c r="C3617" i="6"/>
  <c r="B3617" i="6"/>
  <c r="C3616" i="6"/>
  <c r="B3616" i="6"/>
  <c r="C3615" i="6"/>
  <c r="B3615" i="6"/>
  <c r="C3614" i="6"/>
  <c r="B3614" i="6"/>
  <c r="C3613" i="6"/>
  <c r="B3613" i="6"/>
  <c r="C3612" i="6"/>
  <c r="B3612" i="6"/>
  <c r="C3611" i="6"/>
  <c r="B3611" i="6"/>
  <c r="C3610" i="6"/>
  <c r="B3610" i="6"/>
  <c r="C3609" i="6"/>
  <c r="B3609" i="6"/>
  <c r="C3608" i="6"/>
  <c r="B3608" i="6"/>
  <c r="C3607" i="6"/>
  <c r="B3607" i="6"/>
  <c r="C3606" i="6"/>
  <c r="B3606" i="6"/>
  <c r="C3605" i="6"/>
  <c r="B3605" i="6"/>
  <c r="C3604" i="6"/>
  <c r="B3604" i="6"/>
  <c r="C3603" i="6"/>
  <c r="B3603" i="6"/>
  <c r="C3602" i="6"/>
  <c r="B3602" i="6"/>
  <c r="C3601" i="6"/>
  <c r="B3601" i="6"/>
  <c r="C3600" i="6"/>
  <c r="B3600" i="6"/>
  <c r="C3599" i="6"/>
  <c r="B3599" i="6"/>
  <c r="C3598" i="6"/>
  <c r="B3598" i="6"/>
  <c r="C3597" i="6"/>
  <c r="B3597" i="6"/>
  <c r="C3596" i="6"/>
  <c r="B3596" i="6"/>
  <c r="C3595" i="6"/>
  <c r="B3595" i="6"/>
  <c r="C3594" i="6"/>
  <c r="B3594" i="6"/>
  <c r="C3593" i="6"/>
  <c r="B3593" i="6"/>
  <c r="C3592" i="6"/>
  <c r="B3592" i="6"/>
  <c r="C3591" i="6"/>
  <c r="B3591" i="6"/>
  <c r="C3590" i="6"/>
  <c r="B3590" i="6"/>
  <c r="C3589" i="6"/>
  <c r="B3589" i="6"/>
  <c r="C3588" i="6"/>
  <c r="B3588" i="6"/>
  <c r="C3587" i="6"/>
  <c r="B3587" i="6"/>
  <c r="C3586" i="6"/>
  <c r="B3586" i="6"/>
  <c r="C3585" i="6"/>
  <c r="B3585" i="6"/>
  <c r="C3584" i="6"/>
  <c r="B3584" i="6"/>
  <c r="C3583" i="6"/>
  <c r="B3583" i="6"/>
  <c r="C3582" i="6"/>
  <c r="B3582" i="6"/>
  <c r="C3581" i="6"/>
  <c r="B3581" i="6"/>
  <c r="C3580" i="6"/>
  <c r="B3580" i="6"/>
  <c r="C3579" i="6"/>
  <c r="B3579" i="6"/>
  <c r="C3578" i="6"/>
  <c r="B3578" i="6"/>
  <c r="C3577" i="6"/>
  <c r="B3577" i="6"/>
  <c r="C3576" i="6"/>
  <c r="B3576" i="6"/>
  <c r="C3575" i="6"/>
  <c r="B3575" i="6"/>
  <c r="C3574" i="6"/>
  <c r="B3574" i="6"/>
  <c r="C3573" i="6"/>
  <c r="B3573" i="6"/>
  <c r="C3572" i="6"/>
  <c r="B3572" i="6"/>
  <c r="C3571" i="6"/>
  <c r="B3571" i="6"/>
  <c r="C3570" i="6"/>
  <c r="B3570" i="6"/>
  <c r="C3569" i="6"/>
  <c r="B3569" i="6"/>
  <c r="C3568" i="6"/>
  <c r="B3568" i="6"/>
  <c r="C3567" i="6"/>
  <c r="B3567" i="6"/>
  <c r="C3566" i="6"/>
  <c r="B3566" i="6"/>
  <c r="C3565" i="6"/>
  <c r="B3565" i="6"/>
  <c r="C3564" i="6"/>
  <c r="B3564" i="6"/>
  <c r="C3563" i="6"/>
  <c r="B3563" i="6"/>
  <c r="C3562" i="6"/>
  <c r="B3562" i="6"/>
  <c r="C3561" i="6"/>
  <c r="B3561" i="6"/>
  <c r="C3560" i="6"/>
  <c r="B3560" i="6"/>
  <c r="C3559" i="6"/>
  <c r="B3559" i="6"/>
  <c r="C3558" i="6"/>
  <c r="B3558" i="6"/>
  <c r="C3557" i="6"/>
  <c r="B3557" i="6"/>
  <c r="C3556" i="6"/>
  <c r="B3556" i="6"/>
  <c r="C3555" i="6"/>
  <c r="B3555" i="6"/>
  <c r="C3554" i="6"/>
  <c r="B3554" i="6"/>
  <c r="C3553" i="6"/>
  <c r="B3553" i="6"/>
  <c r="C3552" i="6"/>
  <c r="B3552" i="6"/>
  <c r="C3551" i="6"/>
  <c r="B3551" i="6"/>
  <c r="C3550" i="6"/>
  <c r="B3550" i="6"/>
  <c r="C3549" i="6"/>
  <c r="B3549" i="6"/>
  <c r="C3548" i="6"/>
  <c r="B3548" i="6"/>
  <c r="C3547" i="6"/>
  <c r="B3547" i="6"/>
  <c r="C3546" i="6"/>
  <c r="B3546" i="6"/>
  <c r="C3545" i="6"/>
  <c r="B3545" i="6"/>
  <c r="C3544" i="6"/>
  <c r="B3544" i="6"/>
  <c r="C3543" i="6"/>
  <c r="B3543" i="6"/>
  <c r="C3542" i="6"/>
  <c r="B3542" i="6"/>
  <c r="C3541" i="6"/>
  <c r="B3541" i="6"/>
  <c r="C3540" i="6"/>
  <c r="B3540" i="6"/>
  <c r="C3539" i="6"/>
  <c r="B3539" i="6"/>
  <c r="C3538" i="6"/>
  <c r="B3538" i="6"/>
  <c r="C3537" i="6"/>
  <c r="B3537" i="6"/>
  <c r="C3536" i="6"/>
  <c r="B3536" i="6"/>
  <c r="C3535" i="6"/>
  <c r="B3535" i="6"/>
  <c r="C3534" i="6"/>
  <c r="B3534" i="6"/>
  <c r="C3533" i="6"/>
  <c r="B3533" i="6"/>
  <c r="C3532" i="6"/>
  <c r="B3532" i="6"/>
  <c r="C3531" i="6"/>
  <c r="B3531" i="6"/>
  <c r="C3530" i="6"/>
  <c r="B3530" i="6"/>
  <c r="C3529" i="6"/>
  <c r="B3529" i="6"/>
  <c r="C3528" i="6"/>
  <c r="B3528" i="6"/>
  <c r="C3527" i="6"/>
  <c r="B3527" i="6"/>
  <c r="C3526" i="6"/>
  <c r="B3526" i="6"/>
  <c r="C3525" i="6"/>
  <c r="B3525" i="6"/>
  <c r="C3524" i="6"/>
  <c r="B3524" i="6"/>
  <c r="C3523" i="6"/>
  <c r="B3523" i="6"/>
  <c r="C3522" i="6"/>
  <c r="B3522" i="6"/>
  <c r="C3521" i="6"/>
  <c r="B3521" i="6"/>
  <c r="C3520" i="6"/>
  <c r="B3520" i="6"/>
  <c r="C3519" i="6"/>
  <c r="B3519" i="6"/>
  <c r="C3518" i="6"/>
  <c r="B3518" i="6"/>
  <c r="C3517" i="6"/>
  <c r="B3517" i="6"/>
  <c r="C3516" i="6"/>
  <c r="B3516" i="6"/>
  <c r="C3515" i="6"/>
  <c r="B3515" i="6"/>
  <c r="C3514" i="6"/>
  <c r="B3514" i="6"/>
  <c r="C3513" i="6"/>
  <c r="B3513" i="6"/>
  <c r="C3512" i="6"/>
  <c r="B3512" i="6"/>
  <c r="C3511" i="6"/>
  <c r="B3511" i="6"/>
  <c r="C3510" i="6"/>
  <c r="B3510" i="6"/>
  <c r="C3509" i="6"/>
  <c r="B3509" i="6"/>
  <c r="C3508" i="6"/>
  <c r="B3508" i="6"/>
  <c r="C3507" i="6"/>
  <c r="B3507" i="6"/>
  <c r="C3506" i="6"/>
  <c r="B3506" i="6"/>
  <c r="C3505" i="6"/>
  <c r="B3505" i="6"/>
  <c r="C3504" i="6"/>
  <c r="B3504" i="6"/>
  <c r="C3503" i="6"/>
  <c r="B3503" i="6"/>
  <c r="C3502" i="6"/>
  <c r="B3502" i="6"/>
  <c r="C3501" i="6"/>
  <c r="B3501" i="6"/>
  <c r="C3500" i="6"/>
  <c r="B3500" i="6"/>
  <c r="C3499" i="6"/>
  <c r="B3499" i="6"/>
  <c r="C3498" i="6"/>
  <c r="B3498" i="6"/>
  <c r="C3497" i="6"/>
  <c r="B3497" i="6"/>
  <c r="C3496" i="6"/>
  <c r="B3496" i="6"/>
  <c r="C3495" i="6"/>
  <c r="B3495" i="6"/>
  <c r="C3494" i="6"/>
  <c r="B3494" i="6"/>
  <c r="C3493" i="6"/>
  <c r="B3493" i="6"/>
  <c r="C3492" i="6"/>
  <c r="B3492" i="6"/>
  <c r="C3491" i="6"/>
  <c r="B3491" i="6"/>
  <c r="C3490" i="6"/>
  <c r="B3490" i="6"/>
  <c r="C3489" i="6"/>
  <c r="B3489" i="6"/>
  <c r="C3488" i="6"/>
  <c r="B3488" i="6"/>
  <c r="C3487" i="6"/>
  <c r="B3487" i="6"/>
  <c r="C3486" i="6"/>
  <c r="B3486" i="6"/>
  <c r="C3485" i="6"/>
  <c r="B3485" i="6"/>
  <c r="C3484" i="6"/>
  <c r="B3484" i="6"/>
  <c r="C3483" i="6"/>
  <c r="B3483" i="6"/>
  <c r="C3482" i="6"/>
  <c r="B3482" i="6"/>
  <c r="C3481" i="6"/>
  <c r="B3481" i="6"/>
  <c r="C3480" i="6"/>
  <c r="B3480" i="6"/>
  <c r="C3479" i="6"/>
  <c r="B3479" i="6"/>
  <c r="C3478" i="6"/>
  <c r="B3478" i="6"/>
  <c r="C3477" i="6"/>
  <c r="B3477" i="6"/>
  <c r="C3476" i="6"/>
  <c r="B3476" i="6"/>
  <c r="C3475" i="6"/>
  <c r="B3475" i="6"/>
  <c r="C3474" i="6"/>
  <c r="B3474" i="6"/>
  <c r="C3473" i="6"/>
  <c r="B3473" i="6"/>
  <c r="C3472" i="6"/>
  <c r="B3472" i="6"/>
  <c r="C3471" i="6"/>
  <c r="B3471" i="6"/>
  <c r="C3470" i="6"/>
  <c r="B3470" i="6"/>
  <c r="C3469" i="6"/>
  <c r="B3469" i="6"/>
  <c r="C3468" i="6"/>
  <c r="B3468" i="6"/>
  <c r="C3467" i="6"/>
  <c r="B3467" i="6"/>
  <c r="C3466" i="6"/>
  <c r="B3466" i="6"/>
  <c r="C3465" i="6"/>
  <c r="B3465" i="6"/>
  <c r="C3464" i="6"/>
  <c r="B3464" i="6"/>
  <c r="C3463" i="6"/>
  <c r="B3463" i="6"/>
  <c r="C3462" i="6"/>
  <c r="B3462" i="6"/>
  <c r="C3461" i="6"/>
  <c r="B3461" i="6"/>
  <c r="C3460" i="6"/>
  <c r="B3460" i="6"/>
  <c r="C3459" i="6"/>
  <c r="B3459" i="6"/>
  <c r="C3458" i="6"/>
  <c r="B3458" i="6"/>
  <c r="C3457" i="6"/>
  <c r="B3457" i="6"/>
  <c r="C3456" i="6"/>
  <c r="B3456" i="6"/>
  <c r="C3455" i="6"/>
  <c r="B3455" i="6"/>
  <c r="C3454" i="6"/>
  <c r="B3454" i="6"/>
  <c r="C3453" i="6"/>
  <c r="B3453" i="6"/>
  <c r="C3452" i="6"/>
  <c r="B3452" i="6"/>
  <c r="C3451" i="6"/>
  <c r="B3451" i="6"/>
  <c r="C3450" i="6"/>
  <c r="B3450" i="6"/>
  <c r="C3449" i="6"/>
  <c r="B3449" i="6"/>
  <c r="C3448" i="6"/>
  <c r="B3448" i="6"/>
  <c r="C3447" i="6"/>
  <c r="B3447" i="6"/>
  <c r="C3446" i="6"/>
  <c r="B3446" i="6"/>
  <c r="C3445" i="6"/>
  <c r="B3445" i="6"/>
  <c r="C3444" i="6"/>
  <c r="B3444" i="6"/>
  <c r="C3443" i="6"/>
  <c r="B3443" i="6"/>
  <c r="C3442" i="6"/>
  <c r="B3442" i="6"/>
  <c r="C3441" i="6"/>
  <c r="B3441" i="6"/>
  <c r="C3440" i="6"/>
  <c r="B3440" i="6"/>
  <c r="C3439" i="6"/>
  <c r="B3439" i="6"/>
  <c r="C3438" i="6"/>
  <c r="B3438" i="6"/>
  <c r="C3437" i="6"/>
  <c r="B3437" i="6"/>
  <c r="C3436" i="6"/>
  <c r="B3436" i="6"/>
  <c r="C3435" i="6"/>
  <c r="B3435" i="6"/>
  <c r="C3434" i="6"/>
  <c r="B3434" i="6"/>
  <c r="C3433" i="6"/>
  <c r="B3433" i="6"/>
  <c r="C3432" i="6"/>
  <c r="B3432" i="6"/>
  <c r="C3431" i="6"/>
  <c r="B3431" i="6"/>
  <c r="C3430" i="6"/>
  <c r="B3430" i="6"/>
  <c r="C3429" i="6"/>
  <c r="B3429" i="6"/>
  <c r="C3428" i="6"/>
  <c r="B3428" i="6"/>
  <c r="C3427" i="6"/>
  <c r="B3427" i="6"/>
  <c r="C3426" i="6"/>
  <c r="B3426" i="6"/>
  <c r="C3425" i="6"/>
  <c r="B3425" i="6"/>
  <c r="C3424" i="6"/>
  <c r="B3424" i="6"/>
  <c r="C3423" i="6"/>
  <c r="B3423" i="6"/>
  <c r="C3422" i="6"/>
  <c r="B3422" i="6"/>
  <c r="C3421" i="6"/>
  <c r="B3421" i="6"/>
  <c r="C3420" i="6"/>
  <c r="B3420" i="6"/>
  <c r="C3419" i="6"/>
  <c r="B3419" i="6"/>
  <c r="C3418" i="6"/>
  <c r="B3418" i="6"/>
  <c r="C3417" i="6"/>
  <c r="B3417" i="6"/>
  <c r="C3416" i="6"/>
  <c r="B3416" i="6"/>
  <c r="C3415" i="6"/>
  <c r="B3415" i="6"/>
  <c r="C3414" i="6"/>
  <c r="B3414" i="6"/>
  <c r="C3413" i="6"/>
  <c r="B3413" i="6"/>
  <c r="C3412" i="6"/>
  <c r="B3412" i="6"/>
  <c r="C3411" i="6"/>
  <c r="B3411" i="6"/>
  <c r="C3410" i="6"/>
  <c r="B3410" i="6"/>
  <c r="C3409" i="6"/>
  <c r="B3409" i="6"/>
  <c r="C3408" i="6"/>
  <c r="B3408" i="6"/>
  <c r="C3407" i="6"/>
  <c r="B3407" i="6"/>
  <c r="C3406" i="6"/>
  <c r="B3406" i="6"/>
  <c r="C3405" i="6"/>
  <c r="B3405" i="6"/>
  <c r="C3404" i="6"/>
  <c r="B3404" i="6"/>
  <c r="C3403" i="6"/>
  <c r="B3403" i="6"/>
  <c r="C3402" i="6"/>
  <c r="B3402" i="6"/>
  <c r="C3401" i="6"/>
  <c r="B3401" i="6"/>
  <c r="C3400" i="6"/>
  <c r="B3400" i="6"/>
  <c r="C3399" i="6"/>
  <c r="B3399" i="6"/>
  <c r="C3398" i="6"/>
  <c r="B3398" i="6"/>
  <c r="C3397" i="6"/>
  <c r="B3397" i="6"/>
  <c r="C3396" i="6"/>
  <c r="B3396" i="6"/>
  <c r="C3395" i="6"/>
  <c r="B3395" i="6"/>
  <c r="C3394" i="6"/>
  <c r="B3394" i="6"/>
  <c r="C3393" i="6"/>
  <c r="B3393" i="6"/>
  <c r="C3392" i="6"/>
  <c r="B3392" i="6"/>
  <c r="C3391" i="6"/>
  <c r="B3391" i="6"/>
  <c r="C3390" i="6"/>
  <c r="B3390" i="6"/>
  <c r="C3389" i="6"/>
  <c r="B3389" i="6"/>
  <c r="C3388" i="6"/>
  <c r="B3388" i="6"/>
  <c r="C3387" i="6"/>
  <c r="B3387" i="6"/>
  <c r="C3386" i="6"/>
  <c r="B3386" i="6"/>
  <c r="C3385" i="6"/>
  <c r="B3385" i="6"/>
  <c r="C3384" i="6"/>
  <c r="B3384" i="6"/>
  <c r="C3383" i="6"/>
  <c r="B3383" i="6"/>
  <c r="C3382" i="6"/>
  <c r="B3382" i="6"/>
  <c r="C3381" i="6"/>
  <c r="B3381" i="6"/>
  <c r="C3380" i="6"/>
  <c r="B3380" i="6"/>
  <c r="C3379" i="6"/>
  <c r="B3379" i="6"/>
  <c r="C3378" i="6"/>
  <c r="B3378" i="6"/>
  <c r="C3377" i="6"/>
  <c r="B3377" i="6"/>
  <c r="C3376" i="6"/>
  <c r="B3376" i="6"/>
  <c r="C3375" i="6"/>
  <c r="B3375" i="6"/>
  <c r="C3374" i="6"/>
  <c r="B3374" i="6"/>
  <c r="C3373" i="6"/>
  <c r="B3373" i="6"/>
  <c r="C3372" i="6"/>
  <c r="B3372" i="6"/>
  <c r="C3371" i="6"/>
  <c r="B3371" i="6"/>
  <c r="C3370" i="6"/>
  <c r="B3370" i="6"/>
  <c r="C3369" i="6"/>
  <c r="B3369" i="6"/>
  <c r="C3368" i="6"/>
  <c r="B3368" i="6"/>
  <c r="C3367" i="6"/>
  <c r="B3367" i="6"/>
  <c r="C3366" i="6"/>
  <c r="B3366" i="6"/>
  <c r="C3365" i="6"/>
  <c r="B3365" i="6"/>
  <c r="C3364" i="6"/>
  <c r="B3364" i="6"/>
  <c r="C3363" i="6"/>
  <c r="B3363" i="6"/>
  <c r="C3362" i="6"/>
  <c r="B3362" i="6"/>
  <c r="C3361" i="6"/>
  <c r="B3361" i="6"/>
  <c r="C3360" i="6"/>
  <c r="B3360" i="6"/>
  <c r="C3359" i="6"/>
  <c r="B3359" i="6"/>
  <c r="C3358" i="6"/>
  <c r="B3358" i="6"/>
  <c r="C3357" i="6"/>
  <c r="B3357" i="6"/>
  <c r="C3356" i="6"/>
  <c r="B3356" i="6"/>
  <c r="C3355" i="6"/>
  <c r="B3355" i="6"/>
  <c r="C3354" i="6"/>
  <c r="B3354" i="6"/>
  <c r="C3353" i="6"/>
  <c r="B3353" i="6"/>
  <c r="C3352" i="6"/>
  <c r="B3352" i="6"/>
  <c r="C3351" i="6"/>
  <c r="B3351" i="6"/>
  <c r="C3350" i="6"/>
  <c r="B3350" i="6"/>
  <c r="C3349" i="6"/>
  <c r="B3349" i="6"/>
  <c r="C3348" i="6"/>
  <c r="B3348" i="6"/>
  <c r="C3347" i="6"/>
  <c r="B3347" i="6"/>
  <c r="C3346" i="6"/>
  <c r="B3346" i="6"/>
  <c r="C3345" i="6"/>
  <c r="B3345" i="6"/>
  <c r="C3344" i="6"/>
  <c r="B3344" i="6"/>
  <c r="C3343" i="6"/>
  <c r="B3343" i="6"/>
  <c r="C3342" i="6"/>
  <c r="B3342" i="6"/>
  <c r="C3341" i="6"/>
  <c r="B3341" i="6"/>
  <c r="C3340" i="6"/>
  <c r="B3340" i="6"/>
  <c r="C3339" i="6"/>
  <c r="B3339" i="6"/>
  <c r="C3338" i="6"/>
  <c r="B3338" i="6"/>
  <c r="C3337" i="6"/>
  <c r="B3337" i="6"/>
  <c r="C3336" i="6"/>
  <c r="B3336" i="6"/>
  <c r="C3335" i="6"/>
  <c r="B3335" i="6"/>
  <c r="C3334" i="6"/>
  <c r="B3334" i="6"/>
  <c r="C3333" i="6"/>
  <c r="B3333" i="6"/>
  <c r="C3332" i="6"/>
  <c r="B3332" i="6"/>
  <c r="C3331" i="6"/>
  <c r="B3331" i="6"/>
  <c r="C3330" i="6"/>
  <c r="B3330" i="6"/>
  <c r="C3329" i="6"/>
  <c r="B3329" i="6"/>
  <c r="C3328" i="6"/>
  <c r="B3328" i="6"/>
  <c r="C3327" i="6"/>
  <c r="B3327" i="6"/>
  <c r="C3326" i="6"/>
  <c r="B3326" i="6"/>
  <c r="C3325" i="6"/>
  <c r="B3325" i="6"/>
  <c r="C3324" i="6"/>
  <c r="B3324" i="6"/>
  <c r="C3323" i="6"/>
  <c r="B3323" i="6"/>
  <c r="C3322" i="6"/>
  <c r="B3322" i="6"/>
  <c r="C3321" i="6"/>
  <c r="B3321" i="6"/>
  <c r="C3320" i="6"/>
  <c r="B3320" i="6"/>
  <c r="C3319" i="6"/>
  <c r="B3319" i="6"/>
  <c r="C3318" i="6"/>
  <c r="B3318" i="6"/>
  <c r="C3317" i="6"/>
  <c r="B3317" i="6"/>
  <c r="C3316" i="6"/>
  <c r="B3316" i="6"/>
  <c r="C3315" i="6"/>
  <c r="B3315" i="6"/>
  <c r="C3314" i="6"/>
  <c r="B3314" i="6"/>
  <c r="C3313" i="6"/>
  <c r="B3313" i="6"/>
  <c r="C3312" i="6"/>
  <c r="B3312" i="6"/>
  <c r="C3311" i="6"/>
  <c r="B3311" i="6"/>
  <c r="C3310" i="6"/>
  <c r="B3310" i="6"/>
  <c r="C3309" i="6"/>
  <c r="B3309" i="6"/>
  <c r="C3308" i="6"/>
  <c r="B3308" i="6"/>
  <c r="C3307" i="6"/>
  <c r="B3307" i="6"/>
  <c r="C3306" i="6"/>
  <c r="B3306" i="6"/>
  <c r="C3305" i="6"/>
  <c r="B3305" i="6"/>
  <c r="C3304" i="6"/>
  <c r="B3304" i="6"/>
  <c r="C3303" i="6"/>
  <c r="B3303" i="6"/>
  <c r="C3302" i="6"/>
  <c r="B3302" i="6"/>
  <c r="C3301" i="6"/>
  <c r="B3301" i="6"/>
  <c r="C3300" i="6"/>
  <c r="B3300" i="6"/>
  <c r="C3299" i="6"/>
  <c r="B3299" i="6"/>
  <c r="C3298" i="6"/>
  <c r="B3298" i="6"/>
  <c r="C3297" i="6"/>
  <c r="B3297" i="6"/>
  <c r="C3296" i="6"/>
  <c r="B3296" i="6"/>
  <c r="C3295" i="6"/>
  <c r="B3295" i="6"/>
  <c r="C3294" i="6"/>
  <c r="B3294" i="6"/>
  <c r="C3293" i="6"/>
  <c r="B3293" i="6"/>
  <c r="C3292" i="6"/>
  <c r="B3292" i="6"/>
  <c r="C3291" i="6"/>
  <c r="B3291" i="6"/>
  <c r="C3290" i="6"/>
  <c r="B3290" i="6"/>
  <c r="C3289" i="6"/>
  <c r="B3289" i="6"/>
  <c r="C3288" i="6"/>
  <c r="B3288" i="6"/>
  <c r="C3287" i="6"/>
  <c r="B3287" i="6"/>
  <c r="C3286" i="6"/>
  <c r="B3286" i="6"/>
  <c r="C3285" i="6"/>
  <c r="B3285" i="6"/>
  <c r="C3284" i="6"/>
  <c r="B3284" i="6"/>
  <c r="C3283" i="6"/>
  <c r="B3283" i="6"/>
  <c r="C3282" i="6"/>
  <c r="B3282" i="6"/>
  <c r="C3281" i="6"/>
  <c r="B3281" i="6"/>
  <c r="C3280" i="6"/>
  <c r="B3280" i="6"/>
  <c r="C3279" i="6"/>
  <c r="B3279" i="6"/>
  <c r="C3278" i="6"/>
  <c r="B3278" i="6"/>
  <c r="C3277" i="6"/>
  <c r="B3277" i="6"/>
  <c r="C3276" i="6"/>
  <c r="B3276" i="6"/>
  <c r="C3275" i="6"/>
  <c r="B3275" i="6"/>
  <c r="C3274" i="6"/>
  <c r="B3274" i="6"/>
  <c r="C3273" i="6"/>
  <c r="B3273" i="6"/>
  <c r="C3272" i="6"/>
  <c r="B3272" i="6"/>
  <c r="C3271" i="6"/>
  <c r="B3271" i="6"/>
  <c r="C3270" i="6"/>
  <c r="B3270" i="6"/>
  <c r="C3269" i="6"/>
  <c r="B3269" i="6"/>
  <c r="C3268" i="6"/>
  <c r="B3268" i="6"/>
  <c r="C3267" i="6"/>
  <c r="B3267" i="6"/>
  <c r="C3266" i="6"/>
  <c r="B3266" i="6"/>
  <c r="C3265" i="6"/>
  <c r="B3265" i="6"/>
  <c r="C3264" i="6"/>
  <c r="B3264" i="6"/>
  <c r="C3263" i="6"/>
  <c r="B3263" i="6"/>
  <c r="C3262" i="6"/>
  <c r="B3262" i="6"/>
  <c r="C3261" i="6"/>
  <c r="B3261" i="6"/>
  <c r="C3260" i="6"/>
  <c r="B3260" i="6"/>
  <c r="C3259" i="6"/>
  <c r="B3259" i="6"/>
  <c r="C3258" i="6"/>
  <c r="B3258" i="6"/>
  <c r="C3257" i="6"/>
  <c r="B3257" i="6"/>
  <c r="C3256" i="6"/>
  <c r="B3256" i="6"/>
  <c r="C3255" i="6"/>
  <c r="B3255" i="6"/>
  <c r="C3254" i="6"/>
  <c r="B3254" i="6"/>
  <c r="C3253" i="6"/>
  <c r="B3253" i="6"/>
  <c r="C3252" i="6"/>
  <c r="B3252" i="6"/>
  <c r="C3251" i="6"/>
  <c r="B3251" i="6"/>
  <c r="C3250" i="6"/>
  <c r="B3250" i="6"/>
  <c r="C3249" i="6"/>
  <c r="B3249" i="6"/>
  <c r="C3248" i="6"/>
  <c r="B3248" i="6"/>
  <c r="C3247" i="6"/>
  <c r="B3247" i="6"/>
  <c r="C3246" i="6"/>
  <c r="B3246" i="6"/>
  <c r="C3245" i="6"/>
  <c r="B3245" i="6"/>
  <c r="C3244" i="6"/>
  <c r="B3244" i="6"/>
  <c r="C3243" i="6"/>
  <c r="B3243" i="6"/>
  <c r="C3242" i="6"/>
  <c r="B3242" i="6"/>
  <c r="C3241" i="6"/>
  <c r="B3241" i="6"/>
  <c r="C3240" i="6"/>
  <c r="B3240" i="6"/>
  <c r="C3239" i="6"/>
  <c r="B3239" i="6"/>
  <c r="C3238" i="6"/>
  <c r="B3238" i="6"/>
  <c r="C3237" i="6"/>
  <c r="B3237" i="6"/>
  <c r="C3236" i="6"/>
  <c r="B3236" i="6"/>
  <c r="C3235" i="6"/>
  <c r="B3235" i="6"/>
  <c r="C3234" i="6"/>
  <c r="B3234" i="6"/>
  <c r="C3233" i="6"/>
  <c r="B3233" i="6"/>
  <c r="C3232" i="6"/>
  <c r="B3232" i="6"/>
  <c r="C3231" i="6"/>
  <c r="B3231" i="6"/>
  <c r="C3230" i="6"/>
  <c r="B3230" i="6"/>
  <c r="C3229" i="6"/>
  <c r="B3229" i="6"/>
  <c r="C3228" i="6"/>
  <c r="B3228" i="6"/>
  <c r="C3227" i="6"/>
  <c r="B3227" i="6"/>
  <c r="C3226" i="6"/>
  <c r="B3226" i="6"/>
  <c r="C3225" i="6"/>
  <c r="B3225" i="6"/>
  <c r="C3224" i="6"/>
  <c r="B3224" i="6"/>
  <c r="C3223" i="6"/>
  <c r="B3223" i="6"/>
  <c r="C3222" i="6"/>
  <c r="B3222" i="6"/>
  <c r="C3221" i="6"/>
  <c r="B3221" i="6"/>
  <c r="C3220" i="6"/>
  <c r="B3220" i="6"/>
  <c r="C3219" i="6"/>
  <c r="B3219" i="6"/>
  <c r="C3218" i="6"/>
  <c r="B3218" i="6"/>
  <c r="C3217" i="6"/>
  <c r="B3217" i="6"/>
  <c r="C3216" i="6"/>
  <c r="B3216" i="6"/>
  <c r="C3215" i="6"/>
  <c r="B3215" i="6"/>
  <c r="C3214" i="6"/>
  <c r="B3214" i="6"/>
  <c r="C3213" i="6"/>
  <c r="B3213" i="6"/>
  <c r="C3212" i="6"/>
  <c r="B3212" i="6"/>
  <c r="C3211" i="6"/>
  <c r="B3211" i="6"/>
  <c r="C3210" i="6"/>
  <c r="B3210" i="6"/>
  <c r="C3209" i="6"/>
  <c r="B3209" i="6"/>
  <c r="C3208" i="6"/>
  <c r="B3208" i="6"/>
  <c r="C3207" i="6"/>
  <c r="B3207" i="6"/>
  <c r="C3206" i="6"/>
  <c r="B3206" i="6"/>
  <c r="C3205" i="6"/>
  <c r="B3205" i="6"/>
  <c r="C3204" i="6"/>
  <c r="B3204" i="6"/>
  <c r="C3203" i="6"/>
  <c r="B3203" i="6"/>
  <c r="C3202" i="6"/>
  <c r="B3202" i="6"/>
  <c r="C3201" i="6"/>
  <c r="B3201" i="6"/>
  <c r="C3200" i="6"/>
  <c r="B3200" i="6"/>
  <c r="C3199" i="6"/>
  <c r="B3199" i="6"/>
  <c r="C3198" i="6"/>
  <c r="B3198" i="6"/>
  <c r="C3197" i="6"/>
  <c r="B3197" i="6"/>
  <c r="C3196" i="6"/>
  <c r="B3196" i="6"/>
  <c r="C3195" i="6"/>
  <c r="B3195" i="6"/>
  <c r="C3194" i="6"/>
  <c r="B3194" i="6"/>
  <c r="C3193" i="6"/>
  <c r="B3193" i="6"/>
  <c r="C3192" i="6"/>
  <c r="B3192" i="6"/>
  <c r="C3191" i="6"/>
  <c r="B3191" i="6"/>
  <c r="C3190" i="6"/>
  <c r="B3190" i="6"/>
  <c r="C3189" i="6"/>
  <c r="B3189" i="6"/>
  <c r="C3188" i="6"/>
  <c r="B3188" i="6"/>
  <c r="C3187" i="6"/>
  <c r="B3187" i="6"/>
  <c r="C3186" i="6"/>
  <c r="B3186" i="6"/>
  <c r="C3185" i="6"/>
  <c r="B3185" i="6"/>
  <c r="C3184" i="6"/>
  <c r="B3184" i="6"/>
  <c r="C3183" i="6"/>
  <c r="B3183" i="6"/>
  <c r="C3182" i="6"/>
  <c r="B3182" i="6"/>
  <c r="C3181" i="6"/>
  <c r="B3181" i="6"/>
  <c r="C3180" i="6"/>
  <c r="B3180" i="6"/>
  <c r="C3179" i="6"/>
  <c r="B3179" i="6"/>
  <c r="C3178" i="6"/>
  <c r="B3178" i="6"/>
  <c r="C3177" i="6"/>
  <c r="B3177" i="6"/>
  <c r="C3176" i="6"/>
  <c r="B3176" i="6"/>
  <c r="C3175" i="6"/>
  <c r="B3175" i="6"/>
  <c r="C3174" i="6"/>
  <c r="B3174" i="6"/>
  <c r="C3173" i="6"/>
  <c r="B3173" i="6"/>
  <c r="C3172" i="6"/>
  <c r="B3172" i="6"/>
  <c r="C3171" i="6"/>
  <c r="B3171" i="6"/>
  <c r="C3170" i="6"/>
  <c r="B3170" i="6"/>
  <c r="C3169" i="6"/>
  <c r="B3169" i="6"/>
  <c r="C3168" i="6"/>
  <c r="B3168" i="6"/>
  <c r="C3167" i="6"/>
  <c r="B3167" i="6"/>
  <c r="C3166" i="6"/>
  <c r="B3166" i="6"/>
  <c r="C3165" i="6"/>
  <c r="B3165" i="6"/>
  <c r="C3164" i="6"/>
  <c r="B3164" i="6"/>
  <c r="C3163" i="6"/>
  <c r="B3163" i="6"/>
  <c r="C3162" i="6"/>
  <c r="B3162" i="6"/>
  <c r="C3161" i="6"/>
  <c r="B3161" i="6"/>
  <c r="C3160" i="6"/>
  <c r="B3160" i="6"/>
  <c r="C3159" i="6"/>
  <c r="B3159" i="6"/>
  <c r="C3158" i="6"/>
  <c r="B3158" i="6"/>
  <c r="C3157" i="6"/>
  <c r="B3157" i="6"/>
  <c r="C3156" i="6"/>
  <c r="B3156" i="6"/>
  <c r="C3155" i="6"/>
  <c r="B3155" i="6"/>
  <c r="C3154" i="6"/>
  <c r="B3154" i="6"/>
  <c r="C3153" i="6"/>
  <c r="B3153" i="6"/>
  <c r="C3152" i="6"/>
  <c r="B3152" i="6"/>
  <c r="C3151" i="6"/>
  <c r="B3151" i="6"/>
  <c r="C3150" i="6"/>
  <c r="B3150" i="6"/>
  <c r="C3149" i="6"/>
  <c r="B3149" i="6"/>
  <c r="C3148" i="6"/>
  <c r="B3148" i="6"/>
  <c r="C3147" i="6"/>
  <c r="B3147" i="6"/>
  <c r="C3146" i="6"/>
  <c r="B3146" i="6"/>
  <c r="C3145" i="6"/>
  <c r="B3145" i="6"/>
  <c r="C3144" i="6"/>
  <c r="B3144" i="6"/>
  <c r="C3143" i="6"/>
  <c r="B3143" i="6"/>
  <c r="C3142" i="6"/>
  <c r="B3142" i="6"/>
  <c r="C3141" i="6"/>
  <c r="B3141" i="6"/>
  <c r="C3140" i="6"/>
  <c r="B3140" i="6"/>
  <c r="C3139" i="6"/>
  <c r="B3139" i="6"/>
  <c r="C3138" i="6"/>
  <c r="B3138" i="6"/>
  <c r="C3137" i="6"/>
  <c r="B3137" i="6"/>
  <c r="C3136" i="6"/>
  <c r="B3136" i="6"/>
  <c r="C3135" i="6"/>
  <c r="B3135" i="6"/>
  <c r="C3134" i="6"/>
  <c r="B3134" i="6"/>
  <c r="C3133" i="6"/>
  <c r="B3133" i="6"/>
  <c r="C3132" i="6"/>
  <c r="B3132" i="6"/>
  <c r="C3131" i="6"/>
  <c r="B3131" i="6"/>
  <c r="C3130" i="6"/>
  <c r="B3130" i="6"/>
  <c r="C3129" i="6"/>
  <c r="B3129" i="6"/>
  <c r="C3128" i="6"/>
  <c r="B3128" i="6"/>
  <c r="C3127" i="6"/>
  <c r="B3127" i="6"/>
  <c r="C3126" i="6"/>
  <c r="B3126" i="6"/>
  <c r="C3125" i="6"/>
  <c r="B3125" i="6"/>
  <c r="C3124" i="6"/>
  <c r="B3124" i="6"/>
  <c r="C3123" i="6"/>
  <c r="B3123" i="6"/>
  <c r="C3122" i="6"/>
  <c r="B3122" i="6"/>
  <c r="C3121" i="6"/>
  <c r="B3121" i="6"/>
  <c r="C3120" i="6"/>
  <c r="B3120" i="6"/>
  <c r="C3119" i="6"/>
  <c r="B3119" i="6"/>
  <c r="C3118" i="6"/>
  <c r="B3118" i="6"/>
  <c r="C3117" i="6"/>
  <c r="B3117" i="6"/>
  <c r="C3116" i="6"/>
  <c r="B3116" i="6"/>
  <c r="C3115" i="6"/>
  <c r="B3115" i="6"/>
  <c r="C3114" i="6"/>
  <c r="B3114" i="6"/>
  <c r="C3113" i="6"/>
  <c r="B3113" i="6"/>
  <c r="C3112" i="6"/>
  <c r="B3112" i="6"/>
  <c r="C3111" i="6"/>
  <c r="B3111" i="6"/>
  <c r="C3110" i="6"/>
  <c r="B3110" i="6"/>
  <c r="C3109" i="6"/>
  <c r="B3109" i="6"/>
  <c r="C3108" i="6"/>
  <c r="B3108" i="6"/>
  <c r="C3107" i="6"/>
  <c r="B3107" i="6"/>
  <c r="C3106" i="6"/>
  <c r="B3106" i="6"/>
  <c r="C3105" i="6"/>
  <c r="B3105" i="6"/>
  <c r="C3104" i="6"/>
  <c r="B3104" i="6"/>
  <c r="C3103" i="6"/>
  <c r="B3103" i="6"/>
  <c r="C3102" i="6"/>
  <c r="B3102" i="6"/>
  <c r="C3101" i="6"/>
  <c r="B3101" i="6"/>
  <c r="C3100" i="6"/>
  <c r="B3100" i="6"/>
  <c r="C3099" i="6"/>
  <c r="B3099" i="6"/>
  <c r="C3098" i="6"/>
  <c r="B3098" i="6"/>
  <c r="C3097" i="6"/>
  <c r="B3097" i="6"/>
  <c r="C3096" i="6"/>
  <c r="B3096" i="6"/>
  <c r="C3095" i="6"/>
  <c r="B3095" i="6"/>
  <c r="C3094" i="6"/>
  <c r="B3094" i="6"/>
  <c r="C3093" i="6"/>
  <c r="B3093" i="6"/>
  <c r="C3092" i="6"/>
  <c r="B3092" i="6"/>
  <c r="C3091" i="6"/>
  <c r="B3091" i="6"/>
  <c r="C3090" i="6"/>
  <c r="B3090" i="6"/>
  <c r="C3089" i="6"/>
  <c r="B3089" i="6"/>
  <c r="C3088" i="6"/>
  <c r="B3088" i="6"/>
  <c r="C3087" i="6"/>
  <c r="B3087" i="6"/>
  <c r="C3086" i="6"/>
  <c r="B3086" i="6"/>
  <c r="C3085" i="6"/>
  <c r="B3085" i="6"/>
  <c r="C3084" i="6"/>
  <c r="B3084" i="6"/>
  <c r="C3083" i="6"/>
  <c r="B3083" i="6"/>
  <c r="C3082" i="6"/>
  <c r="B3082" i="6"/>
  <c r="C3081" i="6"/>
  <c r="B3081" i="6"/>
  <c r="C3080" i="6"/>
  <c r="B3080" i="6"/>
  <c r="C3079" i="6"/>
  <c r="B3079" i="6"/>
  <c r="C3078" i="6"/>
  <c r="B3078" i="6"/>
  <c r="C3077" i="6"/>
  <c r="B3077" i="6"/>
  <c r="C3076" i="6"/>
  <c r="B3076" i="6"/>
  <c r="C3075" i="6"/>
  <c r="B3075" i="6"/>
  <c r="C3074" i="6"/>
  <c r="B3074" i="6"/>
  <c r="C3073" i="6"/>
  <c r="B3073" i="6"/>
  <c r="C3072" i="6"/>
  <c r="B3072" i="6"/>
  <c r="C3071" i="6"/>
  <c r="B3071" i="6"/>
  <c r="C3070" i="6"/>
  <c r="B3070" i="6"/>
  <c r="C3069" i="6"/>
  <c r="B3069" i="6"/>
  <c r="C3068" i="6"/>
  <c r="B3068" i="6"/>
  <c r="C3067" i="6"/>
  <c r="B3067" i="6"/>
  <c r="C3066" i="6"/>
  <c r="B3066" i="6"/>
  <c r="C3065" i="6"/>
  <c r="B3065" i="6"/>
  <c r="C3064" i="6"/>
  <c r="B3064" i="6"/>
  <c r="C3063" i="6"/>
  <c r="B3063" i="6"/>
  <c r="C3062" i="6"/>
  <c r="B3062" i="6"/>
  <c r="C3061" i="6"/>
  <c r="B3061" i="6"/>
  <c r="C3060" i="6"/>
  <c r="B3060" i="6"/>
  <c r="C3059" i="6"/>
  <c r="B3059" i="6"/>
  <c r="C3058" i="6"/>
  <c r="B3058" i="6"/>
  <c r="C3057" i="6"/>
  <c r="B3057" i="6"/>
  <c r="C3056" i="6"/>
  <c r="B3056" i="6"/>
  <c r="C3055" i="6"/>
  <c r="B3055" i="6"/>
  <c r="C3054" i="6"/>
  <c r="B3054" i="6"/>
  <c r="C3053" i="6"/>
  <c r="B3053" i="6"/>
  <c r="C3052" i="6"/>
  <c r="B3052" i="6"/>
  <c r="C3051" i="6"/>
  <c r="B3051" i="6"/>
  <c r="C3050" i="6"/>
  <c r="B3050" i="6"/>
  <c r="C3049" i="6"/>
  <c r="B3049" i="6"/>
  <c r="C3048" i="6"/>
  <c r="B3048" i="6"/>
  <c r="C3047" i="6"/>
  <c r="B3047" i="6"/>
  <c r="C3046" i="6"/>
  <c r="B3046" i="6"/>
  <c r="C3045" i="6"/>
  <c r="B3045" i="6"/>
  <c r="C3044" i="6"/>
  <c r="B3044" i="6"/>
  <c r="C3043" i="6"/>
  <c r="B3043" i="6"/>
  <c r="C3042" i="6"/>
  <c r="B3042" i="6"/>
  <c r="C3041" i="6"/>
  <c r="B3041" i="6"/>
  <c r="C3040" i="6"/>
  <c r="B3040" i="6"/>
  <c r="C3039" i="6"/>
  <c r="B3039" i="6"/>
  <c r="C3038" i="6"/>
  <c r="B3038" i="6"/>
  <c r="C3037" i="6"/>
  <c r="B3037" i="6"/>
  <c r="C3036" i="6"/>
  <c r="B3036" i="6"/>
  <c r="C3035" i="6"/>
  <c r="B3035" i="6"/>
  <c r="C3034" i="6"/>
  <c r="B3034" i="6"/>
  <c r="C3033" i="6"/>
  <c r="B3033" i="6"/>
  <c r="C3032" i="6"/>
  <c r="B3032" i="6"/>
  <c r="C3031" i="6"/>
  <c r="B3031" i="6"/>
  <c r="C3030" i="6"/>
  <c r="B3030" i="6"/>
  <c r="C3029" i="6"/>
  <c r="B3029" i="6"/>
  <c r="C3028" i="6"/>
  <c r="B3028" i="6"/>
  <c r="C3027" i="6"/>
  <c r="B3027" i="6"/>
  <c r="C3026" i="6"/>
  <c r="B3026" i="6"/>
  <c r="C3025" i="6"/>
  <c r="B3025" i="6"/>
  <c r="C3024" i="6"/>
  <c r="B3024" i="6"/>
  <c r="C3023" i="6"/>
  <c r="B3023" i="6"/>
  <c r="C3022" i="6"/>
  <c r="B3022" i="6"/>
  <c r="C3021" i="6"/>
  <c r="B3021" i="6"/>
  <c r="C3020" i="6"/>
  <c r="B3020" i="6"/>
  <c r="C3019" i="6"/>
  <c r="B3019" i="6"/>
  <c r="C3018" i="6"/>
  <c r="B3018" i="6"/>
  <c r="C3017" i="6"/>
  <c r="B3017" i="6"/>
  <c r="C3016" i="6"/>
  <c r="B3016" i="6"/>
  <c r="C3015" i="6"/>
  <c r="B3015" i="6"/>
  <c r="C3014" i="6"/>
  <c r="B3014" i="6"/>
  <c r="C3013" i="6"/>
  <c r="B3013" i="6"/>
  <c r="C3012" i="6"/>
  <c r="B3012" i="6"/>
  <c r="C3011" i="6"/>
  <c r="B3011" i="6"/>
  <c r="C3010" i="6"/>
  <c r="B3010" i="6"/>
  <c r="C3009" i="6"/>
  <c r="B3009" i="6"/>
  <c r="C3008" i="6"/>
  <c r="B3008" i="6"/>
  <c r="C3007" i="6"/>
  <c r="B3007" i="6"/>
  <c r="C3006" i="6"/>
  <c r="B3006" i="6"/>
  <c r="C3005" i="6"/>
  <c r="B3005" i="6"/>
  <c r="C3004" i="6"/>
  <c r="B3004" i="6"/>
  <c r="C3003" i="6"/>
  <c r="B3003" i="6"/>
  <c r="C3002" i="6"/>
  <c r="B3002" i="6"/>
  <c r="C3001" i="6"/>
  <c r="B3001" i="6"/>
  <c r="C3000" i="6"/>
  <c r="B3000" i="6"/>
  <c r="C2999" i="6"/>
  <c r="B2999" i="6"/>
  <c r="C2998" i="6"/>
  <c r="B2998" i="6"/>
  <c r="C2997" i="6"/>
  <c r="B2997" i="6"/>
  <c r="C2996" i="6"/>
  <c r="B2996" i="6"/>
  <c r="C2995" i="6"/>
  <c r="B2995" i="6"/>
  <c r="C2994" i="6"/>
  <c r="B2994" i="6"/>
  <c r="C2993" i="6"/>
  <c r="B2993" i="6"/>
  <c r="C2992" i="6"/>
  <c r="B2992" i="6"/>
  <c r="C2991" i="6"/>
  <c r="B2991" i="6"/>
  <c r="C2990" i="6"/>
  <c r="B2990" i="6"/>
  <c r="C2989" i="6"/>
  <c r="B2989" i="6"/>
  <c r="C2988" i="6"/>
  <c r="B2988" i="6"/>
  <c r="C2987" i="6"/>
  <c r="B2987" i="6"/>
  <c r="C2986" i="6"/>
  <c r="B2986" i="6"/>
  <c r="C2985" i="6"/>
  <c r="B2985" i="6"/>
  <c r="C2984" i="6"/>
  <c r="B2984" i="6"/>
  <c r="C2983" i="6"/>
  <c r="B2983" i="6"/>
  <c r="C2982" i="6"/>
  <c r="B2982" i="6"/>
  <c r="C2981" i="6"/>
  <c r="B2981" i="6"/>
  <c r="C2980" i="6"/>
  <c r="B2980" i="6"/>
  <c r="C2979" i="6"/>
  <c r="B2979" i="6"/>
  <c r="C2978" i="6"/>
  <c r="B2978" i="6"/>
  <c r="C2977" i="6"/>
  <c r="B2977" i="6"/>
  <c r="C2976" i="6"/>
  <c r="B2976" i="6"/>
  <c r="C2975" i="6"/>
  <c r="B2975" i="6"/>
  <c r="C2974" i="6"/>
  <c r="B2974" i="6"/>
  <c r="C2973" i="6"/>
  <c r="B2973" i="6"/>
  <c r="C2972" i="6"/>
  <c r="B2972" i="6"/>
  <c r="C2971" i="6"/>
  <c r="B2971" i="6"/>
  <c r="C2970" i="6"/>
  <c r="B2970" i="6"/>
  <c r="C2969" i="6"/>
  <c r="B2969" i="6"/>
  <c r="C2968" i="6"/>
  <c r="B2968" i="6"/>
  <c r="C2967" i="6"/>
  <c r="B2967" i="6"/>
  <c r="C2966" i="6"/>
  <c r="B2966" i="6"/>
  <c r="C2965" i="6"/>
  <c r="B2965" i="6"/>
  <c r="C2964" i="6"/>
  <c r="B2964" i="6"/>
  <c r="C2963" i="6"/>
  <c r="B2963" i="6"/>
  <c r="C2962" i="6"/>
  <c r="B2962" i="6"/>
  <c r="C2961" i="6"/>
  <c r="B2961" i="6"/>
  <c r="C2960" i="6"/>
  <c r="B2960" i="6"/>
  <c r="C2959" i="6"/>
  <c r="B2959" i="6"/>
  <c r="C2958" i="6"/>
  <c r="B2958" i="6"/>
  <c r="C2957" i="6"/>
  <c r="B2957" i="6"/>
  <c r="C2956" i="6"/>
  <c r="B2956" i="6"/>
  <c r="C2955" i="6"/>
  <c r="B2955" i="6"/>
  <c r="C2954" i="6"/>
  <c r="B2954" i="6"/>
  <c r="C2953" i="6"/>
  <c r="B2953" i="6"/>
  <c r="C2952" i="6"/>
  <c r="B2952" i="6"/>
  <c r="C2951" i="6"/>
  <c r="B2951" i="6"/>
  <c r="C2950" i="6"/>
  <c r="B2950" i="6"/>
  <c r="C2949" i="6"/>
  <c r="B2949" i="6"/>
  <c r="C2948" i="6"/>
  <c r="B2948" i="6"/>
  <c r="C2947" i="6"/>
  <c r="B2947" i="6"/>
  <c r="C2946" i="6"/>
  <c r="B2946" i="6"/>
  <c r="C2945" i="6"/>
  <c r="B2945" i="6"/>
  <c r="C2944" i="6"/>
  <c r="B2944" i="6"/>
  <c r="C2943" i="6"/>
  <c r="B2943" i="6"/>
  <c r="C2942" i="6"/>
  <c r="B2942" i="6"/>
  <c r="C2941" i="6"/>
  <c r="B2941" i="6"/>
  <c r="C2940" i="6"/>
  <c r="B2940" i="6"/>
  <c r="C2939" i="6"/>
  <c r="B2939" i="6"/>
  <c r="C2938" i="6"/>
  <c r="B2938" i="6"/>
  <c r="C2937" i="6"/>
  <c r="B2937" i="6"/>
  <c r="C2936" i="6"/>
  <c r="B2936" i="6"/>
  <c r="C2935" i="6"/>
  <c r="B2935" i="6"/>
  <c r="C2934" i="6"/>
  <c r="B2934" i="6"/>
  <c r="C2933" i="6"/>
  <c r="B2933" i="6"/>
  <c r="C2932" i="6"/>
  <c r="B2932" i="6"/>
  <c r="C2931" i="6"/>
  <c r="B2931" i="6"/>
  <c r="C2930" i="6"/>
  <c r="B2930" i="6"/>
  <c r="C2929" i="6"/>
  <c r="B2929" i="6"/>
  <c r="C2928" i="6"/>
  <c r="B2928" i="6"/>
  <c r="C2927" i="6"/>
  <c r="B2927" i="6"/>
  <c r="C2926" i="6"/>
  <c r="B2926" i="6"/>
  <c r="C2925" i="6"/>
  <c r="B2925" i="6"/>
  <c r="C2924" i="6"/>
  <c r="B2924" i="6"/>
  <c r="C2923" i="6"/>
  <c r="B2923" i="6"/>
  <c r="C2922" i="6"/>
  <c r="B2922" i="6"/>
  <c r="C2921" i="6"/>
  <c r="B2921" i="6"/>
  <c r="C2920" i="6"/>
  <c r="B2920" i="6"/>
  <c r="C2919" i="6"/>
  <c r="B2919" i="6"/>
  <c r="C2918" i="6"/>
  <c r="B2918" i="6"/>
  <c r="C2917" i="6"/>
  <c r="B2917" i="6"/>
  <c r="C2916" i="6"/>
  <c r="B2916" i="6"/>
  <c r="C2915" i="6"/>
  <c r="B2915" i="6"/>
  <c r="C2914" i="6"/>
  <c r="B2914" i="6"/>
  <c r="C2913" i="6"/>
  <c r="B2913" i="6"/>
  <c r="C2912" i="6"/>
  <c r="B2912" i="6"/>
  <c r="C2911" i="6"/>
  <c r="B2911" i="6"/>
  <c r="C2910" i="6"/>
  <c r="B2910" i="6"/>
  <c r="C2909" i="6"/>
  <c r="B2909" i="6"/>
  <c r="C2908" i="6"/>
  <c r="B2908" i="6"/>
  <c r="C2907" i="6"/>
  <c r="B2907" i="6"/>
  <c r="C2906" i="6"/>
  <c r="B2906" i="6"/>
  <c r="C2905" i="6"/>
  <c r="B2905" i="6"/>
  <c r="C2904" i="6"/>
  <c r="B2904" i="6"/>
  <c r="C2903" i="6"/>
  <c r="B2903" i="6"/>
  <c r="C2902" i="6"/>
  <c r="B2902" i="6"/>
  <c r="C2901" i="6"/>
  <c r="B2901" i="6"/>
  <c r="C2900" i="6"/>
  <c r="B2900" i="6"/>
  <c r="C2899" i="6"/>
  <c r="B2899" i="6"/>
  <c r="C2898" i="6"/>
  <c r="B2898" i="6"/>
  <c r="C2897" i="6"/>
  <c r="B2897" i="6"/>
  <c r="C2896" i="6"/>
  <c r="B2896" i="6"/>
  <c r="C2895" i="6"/>
  <c r="B2895" i="6"/>
  <c r="C2894" i="6"/>
  <c r="B2894" i="6"/>
  <c r="C2893" i="6"/>
  <c r="B2893" i="6"/>
  <c r="C2892" i="6"/>
  <c r="B2892" i="6"/>
  <c r="C2891" i="6"/>
  <c r="B2891" i="6"/>
  <c r="C2890" i="6"/>
  <c r="B2890" i="6"/>
  <c r="C2889" i="6"/>
  <c r="B2889" i="6"/>
  <c r="C2888" i="6"/>
  <c r="B2888" i="6"/>
  <c r="C2887" i="6"/>
  <c r="B2887" i="6"/>
  <c r="C2886" i="6"/>
  <c r="B2886" i="6"/>
  <c r="C2885" i="6"/>
  <c r="B2885" i="6"/>
  <c r="C2884" i="6"/>
  <c r="B2884" i="6"/>
  <c r="C2883" i="6"/>
  <c r="B2883" i="6"/>
  <c r="C2882" i="6"/>
  <c r="B2882" i="6"/>
  <c r="C2881" i="6"/>
  <c r="B2881" i="6"/>
  <c r="C2880" i="6"/>
  <c r="B2880" i="6"/>
  <c r="C2879" i="6"/>
  <c r="B2879" i="6"/>
  <c r="C2878" i="6"/>
  <c r="B2878" i="6"/>
  <c r="C2877" i="6"/>
  <c r="B2877" i="6"/>
  <c r="C2876" i="6"/>
  <c r="B2876" i="6"/>
  <c r="C2875" i="6"/>
  <c r="B2875" i="6"/>
  <c r="C2874" i="6"/>
  <c r="B2874" i="6"/>
  <c r="C2873" i="6"/>
  <c r="B2873" i="6"/>
  <c r="C2872" i="6"/>
  <c r="B2872" i="6"/>
  <c r="C2871" i="6"/>
  <c r="B2871" i="6"/>
  <c r="C2870" i="6"/>
  <c r="B2870" i="6"/>
  <c r="C2869" i="6"/>
  <c r="B2869" i="6"/>
  <c r="C2868" i="6"/>
  <c r="B2868" i="6"/>
  <c r="C2867" i="6"/>
  <c r="B2867" i="6"/>
  <c r="C2866" i="6"/>
  <c r="B2866" i="6"/>
  <c r="C2865" i="6"/>
  <c r="B2865" i="6"/>
  <c r="C2864" i="6"/>
  <c r="B2864" i="6"/>
  <c r="C2863" i="6"/>
  <c r="B2863" i="6"/>
  <c r="C2862" i="6"/>
  <c r="B2862" i="6"/>
  <c r="C2861" i="6"/>
  <c r="B2861" i="6"/>
  <c r="C2860" i="6"/>
  <c r="B2860" i="6"/>
  <c r="C2859" i="6"/>
  <c r="B2859" i="6"/>
  <c r="C2858" i="6"/>
  <c r="B2858" i="6"/>
  <c r="C2857" i="6"/>
  <c r="B2857" i="6"/>
  <c r="C2856" i="6"/>
  <c r="B2856" i="6"/>
  <c r="C2855" i="6"/>
  <c r="B2855" i="6"/>
  <c r="C2854" i="6"/>
  <c r="B2854" i="6"/>
  <c r="C2853" i="6"/>
  <c r="B2853" i="6"/>
  <c r="C2852" i="6"/>
  <c r="B2852" i="6"/>
  <c r="C2851" i="6"/>
  <c r="B2851" i="6"/>
  <c r="C2850" i="6"/>
  <c r="B2850" i="6"/>
  <c r="C2849" i="6"/>
  <c r="B2849" i="6"/>
  <c r="C2848" i="6"/>
  <c r="B2848" i="6"/>
  <c r="C2847" i="6"/>
  <c r="B2847" i="6"/>
  <c r="C2846" i="6"/>
  <c r="B2846" i="6"/>
  <c r="C2845" i="6"/>
  <c r="B2845" i="6"/>
  <c r="C2844" i="6"/>
  <c r="B2844" i="6"/>
  <c r="C2843" i="6"/>
  <c r="B2843" i="6"/>
  <c r="C2842" i="6"/>
  <c r="B2842" i="6"/>
  <c r="C2841" i="6"/>
  <c r="B2841" i="6"/>
  <c r="C2840" i="6"/>
  <c r="B2840" i="6"/>
  <c r="C2839" i="6"/>
  <c r="B2839" i="6"/>
  <c r="C2838" i="6"/>
  <c r="B2838" i="6"/>
  <c r="C2837" i="6"/>
  <c r="B2837" i="6"/>
  <c r="C2836" i="6"/>
  <c r="B2836" i="6"/>
  <c r="C2835" i="6"/>
  <c r="B2835" i="6"/>
  <c r="C2834" i="6"/>
  <c r="B2834" i="6"/>
  <c r="C2833" i="6"/>
  <c r="B2833" i="6"/>
  <c r="C2832" i="6"/>
  <c r="B2832" i="6"/>
  <c r="C2831" i="6"/>
  <c r="B2831" i="6"/>
  <c r="C2830" i="6"/>
  <c r="B2830" i="6"/>
  <c r="C2829" i="6"/>
  <c r="B2829" i="6"/>
  <c r="C2828" i="6"/>
  <c r="B2828" i="6"/>
  <c r="C2827" i="6"/>
  <c r="B2827" i="6"/>
  <c r="C2826" i="6"/>
  <c r="B2826" i="6"/>
  <c r="C2825" i="6"/>
  <c r="B2825" i="6"/>
  <c r="C2824" i="6"/>
  <c r="B2824" i="6"/>
  <c r="C2823" i="6"/>
  <c r="B2823" i="6"/>
  <c r="C2822" i="6"/>
  <c r="B2822" i="6"/>
  <c r="C2821" i="6"/>
  <c r="B2821" i="6"/>
  <c r="C2820" i="6"/>
  <c r="B2820" i="6"/>
  <c r="C2819" i="6"/>
  <c r="B2819" i="6"/>
  <c r="C2818" i="6"/>
  <c r="B2818" i="6"/>
  <c r="C2817" i="6"/>
  <c r="B2817" i="6"/>
  <c r="C2816" i="6"/>
  <c r="B2816" i="6"/>
  <c r="C2815" i="6"/>
  <c r="B2815" i="6"/>
  <c r="C2814" i="6"/>
  <c r="B2814" i="6"/>
  <c r="C2813" i="6"/>
  <c r="B2813" i="6"/>
  <c r="C2812" i="6"/>
  <c r="B2812" i="6"/>
  <c r="C2811" i="6"/>
  <c r="B2811" i="6"/>
  <c r="C2810" i="6"/>
  <c r="B2810" i="6"/>
  <c r="C2809" i="6"/>
  <c r="B2809" i="6"/>
  <c r="C2808" i="6"/>
  <c r="B2808" i="6"/>
  <c r="C2807" i="6"/>
  <c r="B2807" i="6"/>
  <c r="C2806" i="6"/>
  <c r="B2806" i="6"/>
  <c r="C2805" i="6"/>
  <c r="B2805" i="6"/>
  <c r="C2804" i="6"/>
  <c r="B2804" i="6"/>
  <c r="C2803" i="6"/>
  <c r="B2803" i="6"/>
  <c r="C2802" i="6"/>
  <c r="B2802" i="6"/>
  <c r="C2801" i="6"/>
  <c r="B2801" i="6"/>
  <c r="C2800" i="6"/>
  <c r="B2800" i="6"/>
  <c r="C2799" i="6"/>
  <c r="B2799" i="6"/>
  <c r="C2798" i="6"/>
  <c r="B2798" i="6"/>
  <c r="C2797" i="6"/>
  <c r="B2797" i="6"/>
  <c r="C2796" i="6"/>
  <c r="B2796" i="6"/>
  <c r="C2795" i="6"/>
  <c r="B2795" i="6"/>
  <c r="C2794" i="6"/>
  <c r="B2794" i="6"/>
  <c r="C2793" i="6"/>
  <c r="B2793" i="6"/>
  <c r="C2792" i="6"/>
  <c r="B2792" i="6"/>
  <c r="C2791" i="6"/>
  <c r="B2791" i="6"/>
  <c r="C2790" i="6"/>
  <c r="B2790" i="6"/>
  <c r="C2789" i="6"/>
  <c r="B2789" i="6"/>
  <c r="C2788" i="6"/>
  <c r="B2788" i="6"/>
  <c r="C2787" i="6"/>
  <c r="B2787" i="6"/>
  <c r="C2786" i="6"/>
  <c r="B2786" i="6"/>
  <c r="C2785" i="6"/>
  <c r="B2785" i="6"/>
  <c r="C2784" i="6"/>
  <c r="B2784" i="6"/>
  <c r="C2783" i="6"/>
  <c r="B2783" i="6"/>
  <c r="C2782" i="6"/>
  <c r="B2782" i="6"/>
  <c r="C2781" i="6"/>
  <c r="B2781" i="6"/>
  <c r="C2780" i="6"/>
  <c r="B2780" i="6"/>
  <c r="C2779" i="6"/>
  <c r="B2779" i="6"/>
  <c r="C2778" i="6"/>
  <c r="B2778" i="6"/>
  <c r="C2777" i="6"/>
  <c r="B2777" i="6"/>
  <c r="C2776" i="6"/>
  <c r="B2776" i="6"/>
  <c r="C2775" i="6"/>
  <c r="B2775" i="6"/>
  <c r="C2774" i="6"/>
  <c r="B2774" i="6"/>
  <c r="C2773" i="6"/>
  <c r="B2773" i="6"/>
  <c r="C2772" i="6"/>
  <c r="B2772" i="6"/>
  <c r="C2771" i="6"/>
  <c r="B2771" i="6"/>
  <c r="C2770" i="6"/>
  <c r="B2770" i="6"/>
  <c r="C2769" i="6"/>
  <c r="B2769" i="6"/>
  <c r="C2768" i="6"/>
  <c r="B2768" i="6"/>
  <c r="C2767" i="6"/>
  <c r="B2767" i="6"/>
  <c r="C2766" i="6"/>
  <c r="B2766" i="6"/>
  <c r="C2765" i="6"/>
  <c r="B2765" i="6"/>
  <c r="C2764" i="6"/>
  <c r="B2764" i="6"/>
  <c r="C2763" i="6"/>
  <c r="B2763" i="6"/>
  <c r="C2762" i="6"/>
  <c r="B2762" i="6"/>
  <c r="C2761" i="6"/>
  <c r="B2761" i="6"/>
  <c r="C2760" i="6"/>
  <c r="B2760" i="6"/>
  <c r="C2759" i="6"/>
  <c r="B2759" i="6"/>
  <c r="C2758" i="6"/>
  <c r="B2758" i="6"/>
  <c r="C2757" i="6"/>
  <c r="B2757" i="6"/>
  <c r="C2756" i="6"/>
  <c r="B2756" i="6"/>
  <c r="C2755" i="6"/>
  <c r="B2755" i="6"/>
  <c r="C2754" i="6"/>
  <c r="B2754" i="6"/>
  <c r="C2753" i="6"/>
  <c r="B2753" i="6"/>
  <c r="C2752" i="6"/>
  <c r="B2752" i="6"/>
  <c r="C2751" i="6"/>
  <c r="B2751" i="6"/>
  <c r="C2750" i="6"/>
  <c r="B2750" i="6"/>
  <c r="C2749" i="6"/>
  <c r="B2749" i="6"/>
  <c r="C2748" i="6"/>
  <c r="B2748" i="6"/>
  <c r="C2747" i="6"/>
  <c r="B2747" i="6"/>
  <c r="C2746" i="6"/>
  <c r="B2746" i="6"/>
  <c r="C2745" i="6"/>
  <c r="B2745" i="6"/>
  <c r="C2744" i="6"/>
  <c r="B2744" i="6"/>
  <c r="C2743" i="6"/>
  <c r="B2743" i="6"/>
  <c r="C2742" i="6"/>
  <c r="B2742" i="6"/>
  <c r="C2741" i="6"/>
  <c r="B2741" i="6"/>
  <c r="C2740" i="6"/>
  <c r="B2740" i="6"/>
  <c r="C2739" i="6"/>
  <c r="B2739" i="6"/>
  <c r="C2738" i="6"/>
  <c r="B2738" i="6"/>
  <c r="C2737" i="6"/>
  <c r="B2737" i="6"/>
  <c r="C2736" i="6"/>
  <c r="B2736" i="6"/>
  <c r="C2735" i="6"/>
  <c r="B2735" i="6"/>
  <c r="C2734" i="6"/>
  <c r="B2734" i="6"/>
  <c r="C2733" i="6"/>
  <c r="B2733" i="6"/>
  <c r="C2732" i="6"/>
  <c r="B2732" i="6"/>
  <c r="C2731" i="6"/>
  <c r="B2731" i="6"/>
  <c r="C2730" i="6"/>
  <c r="B2730" i="6"/>
  <c r="C2729" i="6"/>
  <c r="B2729" i="6"/>
  <c r="C2728" i="6"/>
  <c r="B2728" i="6"/>
  <c r="C2727" i="6"/>
  <c r="B2727" i="6"/>
  <c r="C2726" i="6"/>
  <c r="B2726" i="6"/>
  <c r="C2725" i="6"/>
  <c r="B2725" i="6"/>
  <c r="C2724" i="6"/>
  <c r="B2724" i="6"/>
  <c r="C2723" i="6"/>
  <c r="B2723" i="6"/>
  <c r="C2722" i="6"/>
  <c r="B2722" i="6"/>
  <c r="C2721" i="6"/>
  <c r="B2721" i="6"/>
  <c r="C2720" i="6"/>
  <c r="B2720" i="6"/>
  <c r="C2719" i="6"/>
  <c r="B2719" i="6"/>
  <c r="C2718" i="6"/>
  <c r="B2718" i="6"/>
  <c r="C2717" i="6"/>
  <c r="B2717" i="6"/>
  <c r="C2716" i="6"/>
  <c r="B2716" i="6"/>
  <c r="C2715" i="6"/>
  <c r="B2715" i="6"/>
  <c r="C2714" i="6"/>
  <c r="B2714" i="6"/>
  <c r="C2713" i="6"/>
  <c r="B2713" i="6"/>
  <c r="C2712" i="6"/>
  <c r="B2712" i="6"/>
  <c r="C2711" i="6"/>
  <c r="B2711" i="6"/>
  <c r="C2710" i="6"/>
  <c r="B2710" i="6"/>
  <c r="C2709" i="6"/>
  <c r="B2709" i="6"/>
  <c r="C2708" i="6"/>
  <c r="B2708" i="6"/>
  <c r="C2707" i="6"/>
  <c r="B2707" i="6"/>
  <c r="C2706" i="6"/>
  <c r="B2706" i="6"/>
  <c r="C2705" i="6"/>
  <c r="B2705" i="6"/>
  <c r="C2704" i="6"/>
  <c r="B2704" i="6"/>
  <c r="C2703" i="6"/>
  <c r="B2703" i="6"/>
  <c r="C2702" i="6"/>
  <c r="B2702" i="6"/>
  <c r="C2701" i="6"/>
  <c r="B2701" i="6"/>
  <c r="C2700" i="6"/>
  <c r="B2700" i="6"/>
  <c r="C2699" i="6"/>
  <c r="B2699" i="6"/>
  <c r="C2698" i="6"/>
  <c r="B2698" i="6"/>
  <c r="C2697" i="6"/>
  <c r="B2697" i="6"/>
  <c r="C2696" i="6"/>
  <c r="B2696" i="6"/>
  <c r="C2695" i="6"/>
  <c r="B2695" i="6"/>
  <c r="C2694" i="6"/>
  <c r="B2694" i="6"/>
  <c r="C2693" i="6"/>
  <c r="B2693" i="6"/>
  <c r="C2692" i="6"/>
  <c r="B2692" i="6"/>
  <c r="C2691" i="6"/>
  <c r="B2691" i="6"/>
  <c r="C2690" i="6"/>
  <c r="B2690" i="6"/>
  <c r="C2689" i="6"/>
  <c r="B2689" i="6"/>
  <c r="C2688" i="6"/>
  <c r="B2688" i="6"/>
  <c r="C2687" i="6"/>
  <c r="B2687" i="6"/>
  <c r="C2686" i="6"/>
  <c r="B2686" i="6"/>
  <c r="C2685" i="6"/>
  <c r="B2685" i="6"/>
  <c r="C2684" i="6"/>
  <c r="B2684" i="6"/>
  <c r="C2683" i="6"/>
  <c r="B2683" i="6"/>
  <c r="C2682" i="6"/>
  <c r="B2682" i="6"/>
  <c r="C2681" i="6"/>
  <c r="B2681" i="6"/>
  <c r="C2680" i="6"/>
  <c r="B2680" i="6"/>
  <c r="C2679" i="6"/>
  <c r="B2679" i="6"/>
  <c r="C2678" i="6"/>
  <c r="B2678" i="6"/>
  <c r="C2677" i="6"/>
  <c r="B2677" i="6"/>
  <c r="C2676" i="6"/>
  <c r="B2676" i="6"/>
  <c r="C2675" i="6"/>
  <c r="B2675" i="6"/>
  <c r="C2674" i="6"/>
  <c r="B2674" i="6"/>
  <c r="C2673" i="6"/>
  <c r="B2673" i="6"/>
  <c r="C2672" i="6"/>
  <c r="B2672" i="6"/>
  <c r="C2671" i="6"/>
  <c r="B2671" i="6"/>
  <c r="C2670" i="6"/>
  <c r="B2670" i="6"/>
  <c r="C2669" i="6"/>
  <c r="B2669" i="6"/>
  <c r="C2668" i="6"/>
  <c r="B2668" i="6"/>
  <c r="C2667" i="6"/>
  <c r="B2667" i="6"/>
  <c r="C2666" i="6"/>
  <c r="B2666" i="6"/>
  <c r="C2665" i="6"/>
  <c r="B2665" i="6"/>
  <c r="C2664" i="6"/>
  <c r="B2664" i="6"/>
  <c r="C2663" i="6"/>
  <c r="B2663" i="6"/>
  <c r="C2662" i="6"/>
  <c r="B2662" i="6"/>
  <c r="C2661" i="6"/>
  <c r="B2661" i="6"/>
  <c r="C2660" i="6"/>
  <c r="B2660" i="6"/>
  <c r="C2659" i="6"/>
  <c r="B2659" i="6"/>
  <c r="C2658" i="6"/>
  <c r="B2658" i="6"/>
  <c r="C2657" i="6"/>
  <c r="B2657" i="6"/>
  <c r="C2656" i="6"/>
  <c r="B2656" i="6"/>
  <c r="C2655" i="6"/>
  <c r="B2655" i="6"/>
  <c r="C2654" i="6"/>
  <c r="B2654" i="6"/>
  <c r="C2653" i="6"/>
  <c r="B2653" i="6"/>
  <c r="C2652" i="6"/>
  <c r="B2652" i="6"/>
  <c r="C2651" i="6"/>
  <c r="B2651" i="6"/>
  <c r="C2650" i="6"/>
  <c r="B2650" i="6"/>
  <c r="C2649" i="6"/>
  <c r="B2649" i="6"/>
  <c r="C2648" i="6"/>
  <c r="B2648" i="6"/>
  <c r="C2647" i="6"/>
  <c r="B2647" i="6"/>
  <c r="C2646" i="6"/>
  <c r="B2646" i="6"/>
  <c r="C2645" i="6"/>
  <c r="B2645" i="6"/>
  <c r="C2644" i="6"/>
  <c r="B2644" i="6"/>
  <c r="C2643" i="6"/>
  <c r="B2643" i="6"/>
  <c r="C2642" i="6"/>
  <c r="B2642" i="6"/>
  <c r="C2641" i="6"/>
  <c r="B2641" i="6"/>
  <c r="C2640" i="6"/>
  <c r="B2640" i="6"/>
  <c r="C2639" i="6"/>
  <c r="B2639" i="6"/>
  <c r="C2638" i="6"/>
  <c r="B2638" i="6"/>
  <c r="C2637" i="6"/>
  <c r="B2637" i="6"/>
  <c r="C2636" i="6"/>
  <c r="B2636" i="6"/>
  <c r="C2635" i="6"/>
  <c r="B2635" i="6"/>
  <c r="C2634" i="6"/>
  <c r="B2634" i="6"/>
  <c r="C2633" i="6"/>
  <c r="B2633" i="6"/>
  <c r="C2632" i="6"/>
  <c r="B2632" i="6"/>
  <c r="C2631" i="6"/>
  <c r="B2631" i="6"/>
  <c r="C2630" i="6"/>
  <c r="B2630" i="6"/>
  <c r="C2629" i="6"/>
  <c r="B2629" i="6"/>
  <c r="C2628" i="6"/>
  <c r="B2628" i="6"/>
  <c r="C2627" i="6"/>
  <c r="B2627" i="6"/>
  <c r="C2626" i="6"/>
  <c r="B2626" i="6"/>
  <c r="C2625" i="6"/>
  <c r="B2625" i="6"/>
  <c r="C2624" i="6"/>
  <c r="B2624" i="6"/>
  <c r="C2623" i="6"/>
  <c r="B2623" i="6"/>
  <c r="C2622" i="6"/>
  <c r="B2622" i="6"/>
  <c r="C2621" i="6"/>
  <c r="B2621" i="6"/>
  <c r="C2620" i="6"/>
  <c r="B2620" i="6"/>
  <c r="C2619" i="6"/>
  <c r="B2619" i="6"/>
  <c r="C2618" i="6"/>
  <c r="B2618" i="6"/>
  <c r="C2617" i="6"/>
  <c r="B2617" i="6"/>
  <c r="C2616" i="6"/>
  <c r="B2616" i="6"/>
  <c r="C2615" i="6"/>
  <c r="B2615" i="6"/>
  <c r="C2614" i="6"/>
  <c r="B2614" i="6"/>
  <c r="C2613" i="6"/>
  <c r="B2613" i="6"/>
  <c r="C2612" i="6"/>
  <c r="B2612" i="6"/>
  <c r="C2611" i="6"/>
  <c r="B2611" i="6"/>
  <c r="C2610" i="6"/>
  <c r="B2610" i="6"/>
  <c r="C2609" i="6"/>
  <c r="B2609" i="6"/>
  <c r="C2608" i="6"/>
  <c r="B2608" i="6"/>
  <c r="C2607" i="6"/>
  <c r="B2607" i="6"/>
  <c r="C2606" i="6"/>
  <c r="B2606" i="6"/>
  <c r="C2605" i="6"/>
  <c r="B2605" i="6"/>
  <c r="C2604" i="6"/>
  <c r="B2604" i="6"/>
  <c r="C2603" i="6"/>
  <c r="B2603" i="6"/>
  <c r="C2602" i="6"/>
  <c r="B2602" i="6"/>
  <c r="C2601" i="6"/>
  <c r="B2601" i="6"/>
  <c r="C2600" i="6"/>
  <c r="B2600" i="6"/>
  <c r="C2599" i="6"/>
  <c r="B2599" i="6"/>
  <c r="C2598" i="6"/>
  <c r="B2598" i="6"/>
  <c r="C2597" i="6"/>
  <c r="B2597" i="6"/>
  <c r="C2596" i="6"/>
  <c r="B2596" i="6"/>
  <c r="C2595" i="6"/>
  <c r="B2595" i="6"/>
  <c r="C2594" i="6"/>
  <c r="B2594" i="6"/>
  <c r="C2593" i="6"/>
  <c r="B2593" i="6"/>
  <c r="C2592" i="6"/>
  <c r="B2592" i="6"/>
  <c r="C2591" i="6"/>
  <c r="B2591" i="6"/>
  <c r="C2590" i="6"/>
  <c r="B2590" i="6"/>
  <c r="C2589" i="6"/>
  <c r="B2589" i="6"/>
  <c r="C2588" i="6"/>
  <c r="B2588" i="6"/>
  <c r="C2587" i="6"/>
  <c r="B2587" i="6"/>
  <c r="C2586" i="6"/>
  <c r="B2586" i="6"/>
  <c r="C2585" i="6"/>
  <c r="B2585" i="6"/>
  <c r="C2584" i="6"/>
  <c r="B2584" i="6"/>
  <c r="C2583" i="6"/>
  <c r="B2583" i="6"/>
  <c r="C2582" i="6"/>
  <c r="B2582" i="6"/>
  <c r="C2581" i="6"/>
  <c r="B2581" i="6"/>
  <c r="C2580" i="6"/>
  <c r="B2580" i="6"/>
  <c r="C2579" i="6"/>
  <c r="B2579" i="6"/>
  <c r="C2578" i="6"/>
  <c r="B2578" i="6"/>
  <c r="C2577" i="6"/>
  <c r="B2577" i="6"/>
  <c r="C2576" i="6"/>
  <c r="B2576" i="6"/>
  <c r="C2575" i="6"/>
  <c r="B2575" i="6"/>
  <c r="C2574" i="6"/>
  <c r="B2574" i="6"/>
  <c r="C2573" i="6"/>
  <c r="B2573" i="6"/>
  <c r="C2572" i="6"/>
  <c r="B2572" i="6"/>
  <c r="C2571" i="6"/>
  <c r="B2571" i="6"/>
  <c r="C2570" i="6"/>
  <c r="B2570" i="6"/>
  <c r="C2569" i="6"/>
  <c r="B2569" i="6"/>
  <c r="C2568" i="6"/>
  <c r="B2568" i="6"/>
  <c r="C2567" i="6"/>
  <c r="B2567" i="6"/>
  <c r="C2566" i="6"/>
  <c r="B2566" i="6"/>
  <c r="C2565" i="6"/>
  <c r="B2565" i="6"/>
  <c r="C2564" i="6"/>
  <c r="B2564" i="6"/>
  <c r="C2563" i="6"/>
  <c r="B2563" i="6"/>
  <c r="C2562" i="6"/>
  <c r="B2562" i="6"/>
  <c r="C2561" i="6"/>
  <c r="B2561" i="6"/>
  <c r="C2560" i="6"/>
  <c r="B2560" i="6"/>
  <c r="C2559" i="6"/>
  <c r="B2559" i="6"/>
  <c r="C2558" i="6"/>
  <c r="B2558" i="6"/>
  <c r="C2557" i="6"/>
  <c r="B2557" i="6"/>
  <c r="C2556" i="6"/>
  <c r="B2556" i="6"/>
  <c r="C2555" i="6"/>
  <c r="B2555" i="6"/>
  <c r="C2554" i="6"/>
  <c r="B2554" i="6"/>
  <c r="C2553" i="6"/>
  <c r="B2553" i="6"/>
  <c r="C2552" i="6"/>
  <c r="B2552" i="6"/>
  <c r="C2551" i="6"/>
  <c r="B2551" i="6"/>
  <c r="C2550" i="6"/>
  <c r="B2550" i="6"/>
  <c r="C2549" i="6"/>
  <c r="B2549" i="6"/>
  <c r="C2548" i="6"/>
  <c r="B2548" i="6"/>
  <c r="C2547" i="6"/>
  <c r="B2547" i="6"/>
  <c r="C2546" i="6"/>
  <c r="B2546" i="6"/>
  <c r="C2545" i="6"/>
  <c r="B2545" i="6"/>
  <c r="C2544" i="6"/>
  <c r="B2544" i="6"/>
  <c r="C2543" i="6"/>
  <c r="B2543" i="6"/>
  <c r="C2542" i="6"/>
  <c r="B2542" i="6"/>
  <c r="C2541" i="6"/>
  <c r="B2541" i="6"/>
  <c r="C2540" i="6"/>
  <c r="B2540" i="6"/>
  <c r="C2539" i="6"/>
  <c r="B2539" i="6"/>
  <c r="C2538" i="6"/>
  <c r="B2538" i="6"/>
  <c r="C2537" i="6"/>
  <c r="B2537" i="6"/>
  <c r="C2536" i="6"/>
  <c r="B2536" i="6"/>
  <c r="C2535" i="6"/>
  <c r="B2535" i="6"/>
  <c r="C2534" i="6"/>
  <c r="B2534" i="6"/>
  <c r="C2533" i="6"/>
  <c r="B2533" i="6"/>
  <c r="C2532" i="6"/>
  <c r="B2532" i="6"/>
  <c r="C2531" i="6"/>
  <c r="B2531" i="6"/>
  <c r="C2530" i="6"/>
  <c r="B2530" i="6"/>
  <c r="C2529" i="6"/>
  <c r="B2529" i="6"/>
  <c r="C2528" i="6"/>
  <c r="B2528" i="6"/>
  <c r="C2527" i="6"/>
  <c r="B2527" i="6"/>
  <c r="C2526" i="6"/>
  <c r="B2526" i="6"/>
  <c r="C2525" i="6"/>
  <c r="B2525" i="6"/>
  <c r="C2524" i="6"/>
  <c r="B2524" i="6"/>
  <c r="C2523" i="6"/>
  <c r="B2523" i="6"/>
  <c r="C2522" i="6"/>
  <c r="B2522" i="6"/>
  <c r="C2521" i="6"/>
  <c r="B2521" i="6"/>
  <c r="C2520" i="6"/>
  <c r="B2520" i="6"/>
  <c r="C2519" i="6"/>
  <c r="B2519" i="6"/>
  <c r="C2518" i="6"/>
  <c r="B2518" i="6"/>
  <c r="C2517" i="6"/>
  <c r="B2517" i="6"/>
  <c r="C2516" i="6"/>
  <c r="B2516" i="6"/>
  <c r="C2515" i="6"/>
  <c r="B2515" i="6"/>
  <c r="C2514" i="6"/>
  <c r="B2514" i="6"/>
  <c r="C2513" i="6"/>
  <c r="B2513" i="6"/>
  <c r="C2512" i="6"/>
  <c r="B2512" i="6"/>
  <c r="C2511" i="6"/>
  <c r="B2511" i="6"/>
  <c r="C2510" i="6"/>
  <c r="B2510" i="6"/>
  <c r="C2509" i="6"/>
  <c r="B2509" i="6"/>
  <c r="C2508" i="6"/>
  <c r="B2508" i="6"/>
  <c r="C2507" i="6"/>
  <c r="B2507" i="6"/>
  <c r="C2506" i="6"/>
  <c r="B2506" i="6"/>
  <c r="C2505" i="6"/>
  <c r="B2505" i="6"/>
  <c r="C2504" i="6"/>
  <c r="B2504" i="6"/>
  <c r="C2503" i="6"/>
  <c r="B2503" i="6"/>
  <c r="C2502" i="6"/>
  <c r="B2502" i="6"/>
  <c r="C2501" i="6"/>
  <c r="B2501" i="6"/>
  <c r="C2500" i="6"/>
  <c r="B2500" i="6"/>
  <c r="C2499" i="6"/>
  <c r="B2499" i="6"/>
  <c r="C2498" i="6"/>
  <c r="B2498" i="6"/>
  <c r="C2497" i="6"/>
  <c r="B2497" i="6"/>
  <c r="C2496" i="6"/>
  <c r="B2496" i="6"/>
  <c r="C2495" i="6"/>
  <c r="B2495" i="6"/>
  <c r="C2494" i="6"/>
  <c r="B2494" i="6"/>
  <c r="C2493" i="6"/>
  <c r="B2493" i="6"/>
  <c r="C2492" i="6"/>
  <c r="B2492" i="6"/>
  <c r="C2491" i="6"/>
  <c r="B2491" i="6"/>
  <c r="C2490" i="6"/>
  <c r="B2490" i="6"/>
  <c r="C2489" i="6"/>
  <c r="B2489" i="6"/>
  <c r="C2488" i="6"/>
  <c r="B2488" i="6"/>
  <c r="C2487" i="6"/>
  <c r="B2487" i="6"/>
  <c r="C2486" i="6"/>
  <c r="B2486" i="6"/>
  <c r="C2485" i="6"/>
  <c r="B2485" i="6"/>
  <c r="C2484" i="6"/>
  <c r="B2484" i="6"/>
  <c r="C2483" i="6"/>
  <c r="B2483" i="6"/>
  <c r="C2482" i="6"/>
  <c r="B2482" i="6"/>
  <c r="C2481" i="6"/>
  <c r="B2481" i="6"/>
  <c r="C2480" i="6"/>
  <c r="B2480" i="6"/>
  <c r="C2479" i="6"/>
  <c r="B2479" i="6"/>
  <c r="C2478" i="6"/>
  <c r="B2478" i="6"/>
  <c r="C2477" i="6"/>
  <c r="B2477" i="6"/>
  <c r="C2476" i="6"/>
  <c r="B2476" i="6"/>
  <c r="C2475" i="6"/>
  <c r="B2475" i="6"/>
  <c r="C2474" i="6"/>
  <c r="B2474" i="6"/>
  <c r="C2473" i="6"/>
  <c r="B2473" i="6"/>
  <c r="C2472" i="6"/>
  <c r="B2472" i="6"/>
  <c r="C2471" i="6"/>
  <c r="B2471" i="6"/>
  <c r="C2470" i="6"/>
  <c r="B2470" i="6"/>
  <c r="C2469" i="6"/>
  <c r="B2469" i="6"/>
  <c r="C2468" i="6"/>
  <c r="B2468" i="6"/>
  <c r="C2467" i="6"/>
  <c r="B2467" i="6"/>
  <c r="C2466" i="6"/>
  <c r="B2466" i="6"/>
  <c r="C2465" i="6"/>
  <c r="B2465" i="6"/>
  <c r="C2464" i="6"/>
  <c r="B2464" i="6"/>
  <c r="C2463" i="6"/>
  <c r="B2463" i="6"/>
  <c r="C2462" i="6"/>
  <c r="B2462" i="6"/>
  <c r="C2461" i="6"/>
  <c r="B2461" i="6"/>
  <c r="C2460" i="6"/>
  <c r="B2460" i="6"/>
  <c r="C2459" i="6"/>
  <c r="B2459" i="6"/>
  <c r="C2458" i="6"/>
  <c r="B2458" i="6"/>
  <c r="C2457" i="6"/>
  <c r="B2457" i="6"/>
  <c r="C2456" i="6"/>
  <c r="B2456" i="6"/>
  <c r="C2455" i="6"/>
  <c r="B2455" i="6"/>
  <c r="C2454" i="6"/>
  <c r="B2454" i="6"/>
  <c r="C2453" i="6"/>
  <c r="B2453" i="6"/>
  <c r="C2452" i="6"/>
  <c r="B2452" i="6"/>
  <c r="C2451" i="6"/>
  <c r="B2451" i="6"/>
  <c r="C2450" i="6"/>
  <c r="B2450" i="6"/>
  <c r="C2449" i="6"/>
  <c r="B2449" i="6"/>
  <c r="C2448" i="6"/>
  <c r="B2448" i="6"/>
  <c r="C2447" i="6"/>
  <c r="B2447" i="6"/>
  <c r="C2446" i="6"/>
  <c r="B2446" i="6"/>
  <c r="C2445" i="6"/>
  <c r="B2445" i="6"/>
  <c r="C2444" i="6"/>
  <c r="B2444" i="6"/>
  <c r="C2443" i="6"/>
  <c r="B2443" i="6"/>
  <c r="C2442" i="6"/>
  <c r="B2442" i="6"/>
  <c r="C2441" i="6"/>
  <c r="B2441" i="6"/>
  <c r="C2440" i="6"/>
  <c r="B2440" i="6"/>
  <c r="C2439" i="6"/>
  <c r="B2439" i="6"/>
  <c r="C2438" i="6"/>
  <c r="B2438" i="6"/>
  <c r="C2437" i="6"/>
  <c r="B2437" i="6"/>
  <c r="C2436" i="6"/>
  <c r="B2436" i="6"/>
  <c r="C2435" i="6"/>
  <c r="B2435" i="6"/>
  <c r="C2434" i="6"/>
  <c r="B2434" i="6"/>
  <c r="C2433" i="6"/>
  <c r="B2433" i="6"/>
  <c r="C2432" i="6"/>
  <c r="B2432" i="6"/>
  <c r="C2431" i="6"/>
  <c r="B2431" i="6"/>
  <c r="C2430" i="6"/>
  <c r="B2430" i="6"/>
  <c r="C2429" i="6"/>
  <c r="B2429" i="6"/>
  <c r="C2428" i="6"/>
  <c r="B2428" i="6"/>
  <c r="C2427" i="6"/>
  <c r="B2427" i="6"/>
  <c r="C2426" i="6"/>
  <c r="B2426" i="6"/>
  <c r="C2425" i="6"/>
  <c r="B2425" i="6"/>
  <c r="C2424" i="6"/>
  <c r="B2424" i="6"/>
  <c r="C2423" i="6"/>
  <c r="B2423" i="6"/>
  <c r="C2422" i="6"/>
  <c r="B2422" i="6"/>
  <c r="C2421" i="6"/>
  <c r="B2421" i="6"/>
  <c r="C2420" i="6"/>
  <c r="B2420" i="6"/>
  <c r="C2419" i="6"/>
  <c r="B2419" i="6"/>
  <c r="C2418" i="6"/>
  <c r="B2418" i="6"/>
  <c r="C2417" i="6"/>
  <c r="B2417" i="6"/>
  <c r="C2416" i="6"/>
  <c r="B2416" i="6"/>
  <c r="C2415" i="6"/>
  <c r="B2415" i="6"/>
  <c r="C2414" i="6"/>
  <c r="B2414" i="6"/>
  <c r="C2413" i="6"/>
  <c r="B2413" i="6"/>
  <c r="C2412" i="6"/>
  <c r="B2412" i="6"/>
  <c r="C2411" i="6"/>
  <c r="B2411" i="6"/>
  <c r="C2410" i="6"/>
  <c r="B2410" i="6"/>
  <c r="C2409" i="6"/>
  <c r="B2409" i="6"/>
  <c r="C2408" i="6"/>
  <c r="B2408" i="6"/>
  <c r="C2407" i="6"/>
  <c r="B2407" i="6"/>
  <c r="C2406" i="6"/>
  <c r="B2406" i="6"/>
  <c r="C2405" i="6"/>
  <c r="B2405" i="6"/>
  <c r="C2404" i="6"/>
  <c r="B2404" i="6"/>
  <c r="C2403" i="6"/>
  <c r="B2403" i="6"/>
  <c r="C2402" i="6"/>
  <c r="B2402" i="6"/>
  <c r="C2401" i="6"/>
  <c r="B2401" i="6"/>
  <c r="C2400" i="6"/>
  <c r="B2400" i="6"/>
  <c r="C2399" i="6"/>
  <c r="B2399" i="6"/>
  <c r="C2398" i="6"/>
  <c r="B2398" i="6"/>
  <c r="C2397" i="6"/>
  <c r="B2397" i="6"/>
  <c r="C2396" i="6"/>
  <c r="B2396" i="6"/>
  <c r="C2395" i="6"/>
  <c r="B2395" i="6"/>
  <c r="C2394" i="6"/>
  <c r="B2394" i="6"/>
  <c r="C2393" i="6"/>
  <c r="B2393" i="6"/>
  <c r="C2392" i="6"/>
  <c r="B2392" i="6"/>
  <c r="C2391" i="6"/>
  <c r="B2391" i="6"/>
  <c r="C2390" i="6"/>
  <c r="B2390" i="6"/>
  <c r="C2389" i="6"/>
  <c r="B2389" i="6"/>
  <c r="C2388" i="6"/>
  <c r="B2388" i="6"/>
  <c r="C2387" i="6"/>
  <c r="B2387" i="6"/>
  <c r="C2386" i="6"/>
  <c r="B2386" i="6"/>
  <c r="C2385" i="6"/>
  <c r="B2385" i="6"/>
  <c r="C2384" i="6"/>
  <c r="B2384" i="6"/>
  <c r="C2383" i="6"/>
  <c r="B2383" i="6"/>
  <c r="C2382" i="6"/>
  <c r="B2382" i="6"/>
  <c r="C2381" i="6"/>
  <c r="B2381" i="6"/>
  <c r="C2380" i="6"/>
  <c r="B2380" i="6"/>
  <c r="C2379" i="6"/>
  <c r="B2379" i="6"/>
  <c r="C2378" i="6"/>
  <c r="B2378" i="6"/>
  <c r="C2377" i="6"/>
  <c r="B2377" i="6"/>
  <c r="C2376" i="6"/>
  <c r="B2376" i="6"/>
  <c r="C2375" i="6"/>
  <c r="B2375" i="6"/>
  <c r="C2374" i="6"/>
  <c r="B2374" i="6"/>
  <c r="C2373" i="6"/>
  <c r="B2373" i="6"/>
  <c r="C2372" i="6"/>
  <c r="B2372" i="6"/>
  <c r="C2371" i="6"/>
  <c r="B2371" i="6"/>
  <c r="C2370" i="6"/>
  <c r="B2370" i="6"/>
  <c r="C2369" i="6"/>
  <c r="B2369" i="6"/>
  <c r="C2368" i="6"/>
  <c r="B2368" i="6"/>
  <c r="C2367" i="6"/>
  <c r="B2367" i="6"/>
  <c r="C2366" i="6"/>
  <c r="B2366" i="6"/>
  <c r="C2365" i="6"/>
  <c r="B2365" i="6"/>
  <c r="C2364" i="6"/>
  <c r="B2364" i="6"/>
  <c r="C2363" i="6"/>
  <c r="B2363" i="6"/>
  <c r="C2362" i="6"/>
  <c r="B2362" i="6"/>
  <c r="C2361" i="6"/>
  <c r="B2361" i="6"/>
  <c r="C2360" i="6"/>
  <c r="B2360" i="6"/>
  <c r="C2359" i="6"/>
  <c r="B2359" i="6"/>
  <c r="C2358" i="6"/>
  <c r="B2358" i="6"/>
  <c r="C2357" i="6"/>
  <c r="B2357" i="6"/>
  <c r="C2356" i="6"/>
  <c r="B2356" i="6"/>
  <c r="C2355" i="6"/>
  <c r="B2355" i="6"/>
  <c r="C2354" i="6"/>
  <c r="B2354" i="6"/>
  <c r="C2353" i="6"/>
  <c r="B2353" i="6"/>
  <c r="C2352" i="6"/>
  <c r="B2352" i="6"/>
  <c r="C2351" i="6"/>
  <c r="B2351" i="6"/>
  <c r="C2350" i="6"/>
  <c r="B2350" i="6"/>
  <c r="C2349" i="6"/>
  <c r="B2349" i="6"/>
  <c r="C2348" i="6"/>
  <c r="B2348" i="6"/>
  <c r="C2347" i="6"/>
  <c r="B2347" i="6"/>
  <c r="C2346" i="6"/>
  <c r="B2346" i="6"/>
  <c r="C2345" i="6"/>
  <c r="B2345" i="6"/>
  <c r="C2344" i="6"/>
  <c r="B2344" i="6"/>
  <c r="C2343" i="6"/>
  <c r="B2343" i="6"/>
  <c r="C2342" i="6"/>
  <c r="B2342" i="6"/>
  <c r="C2341" i="6"/>
  <c r="B2341" i="6"/>
  <c r="C2340" i="6"/>
  <c r="B2340" i="6"/>
  <c r="C2339" i="6"/>
  <c r="B2339" i="6"/>
  <c r="C2338" i="6"/>
  <c r="B2338" i="6"/>
  <c r="C2337" i="6"/>
  <c r="B2337" i="6"/>
  <c r="C2336" i="6"/>
  <c r="B2336" i="6"/>
  <c r="C2335" i="6"/>
  <c r="B2335" i="6"/>
  <c r="C2334" i="6"/>
  <c r="B2334" i="6"/>
  <c r="C2333" i="6"/>
  <c r="B2333" i="6"/>
  <c r="C2332" i="6"/>
  <c r="B2332" i="6"/>
  <c r="C2331" i="6"/>
  <c r="B2331" i="6"/>
  <c r="C2330" i="6"/>
  <c r="B2330" i="6"/>
  <c r="C2329" i="6"/>
  <c r="B2329" i="6"/>
  <c r="C2328" i="6"/>
  <c r="B2328" i="6"/>
  <c r="C2327" i="6"/>
  <c r="B2327" i="6"/>
  <c r="C2326" i="6"/>
  <c r="B2326" i="6"/>
  <c r="C2325" i="6"/>
  <c r="B2325" i="6"/>
  <c r="C2324" i="6"/>
  <c r="B2324" i="6"/>
  <c r="C2323" i="6"/>
  <c r="B2323" i="6"/>
  <c r="C2322" i="6"/>
  <c r="B2322" i="6"/>
  <c r="C2321" i="6"/>
  <c r="B2321" i="6"/>
  <c r="C2320" i="6"/>
  <c r="B2320" i="6"/>
  <c r="C2319" i="6"/>
  <c r="B2319" i="6"/>
  <c r="C2318" i="6"/>
  <c r="B2318" i="6"/>
  <c r="C2317" i="6"/>
  <c r="B2317" i="6"/>
  <c r="C2316" i="6"/>
  <c r="B2316" i="6"/>
  <c r="C2315" i="6"/>
  <c r="B2315" i="6"/>
  <c r="C2314" i="6"/>
  <c r="B2314" i="6"/>
  <c r="C2313" i="6"/>
  <c r="B2313" i="6"/>
  <c r="C2312" i="6"/>
  <c r="B2312" i="6"/>
  <c r="C2311" i="6"/>
  <c r="B2311" i="6"/>
  <c r="C2310" i="6"/>
  <c r="B2310" i="6"/>
  <c r="C2309" i="6"/>
  <c r="B2309" i="6"/>
  <c r="C2308" i="6"/>
  <c r="B2308" i="6"/>
  <c r="C2307" i="6"/>
  <c r="B2307" i="6"/>
  <c r="C2306" i="6"/>
  <c r="B2306" i="6"/>
  <c r="C2305" i="6"/>
  <c r="B2305" i="6"/>
  <c r="C2304" i="6"/>
  <c r="B2304" i="6"/>
  <c r="C2303" i="6"/>
  <c r="B2303" i="6"/>
  <c r="C2302" i="6"/>
  <c r="B2302" i="6"/>
  <c r="C2301" i="6"/>
  <c r="B2301" i="6"/>
  <c r="C2300" i="6"/>
  <c r="B2300" i="6"/>
  <c r="C2299" i="6"/>
  <c r="B2299" i="6"/>
  <c r="C2298" i="6"/>
  <c r="B2298" i="6"/>
  <c r="C2297" i="6"/>
  <c r="B2297" i="6"/>
  <c r="C2296" i="6"/>
  <c r="B2296" i="6"/>
  <c r="C2295" i="6"/>
  <c r="B2295" i="6"/>
  <c r="C2294" i="6"/>
  <c r="B2294" i="6"/>
  <c r="C2293" i="6"/>
  <c r="B2293" i="6"/>
  <c r="C2292" i="6"/>
  <c r="B2292" i="6"/>
  <c r="C2291" i="6"/>
  <c r="B2291" i="6"/>
  <c r="C2290" i="6"/>
  <c r="B2290" i="6"/>
  <c r="C2289" i="6"/>
  <c r="B2289" i="6"/>
  <c r="C2288" i="6"/>
  <c r="B2288" i="6"/>
  <c r="C2287" i="6"/>
  <c r="B2287" i="6"/>
  <c r="C2286" i="6"/>
  <c r="B2286" i="6"/>
  <c r="C2285" i="6"/>
  <c r="B2285" i="6"/>
  <c r="C2284" i="6"/>
  <c r="B2284" i="6"/>
  <c r="C2283" i="6"/>
  <c r="B2283" i="6"/>
  <c r="C2282" i="6"/>
  <c r="B2282" i="6"/>
  <c r="C2281" i="6"/>
  <c r="B2281" i="6"/>
  <c r="C2280" i="6"/>
  <c r="B2280" i="6"/>
  <c r="C2279" i="6"/>
  <c r="B2279" i="6"/>
  <c r="C2278" i="6"/>
  <c r="B2278" i="6"/>
  <c r="C2277" i="6"/>
  <c r="B2277" i="6"/>
  <c r="C2276" i="6"/>
  <c r="B2276" i="6"/>
  <c r="C2275" i="6"/>
  <c r="B2275" i="6"/>
  <c r="C2274" i="6"/>
  <c r="B2274" i="6"/>
  <c r="C2273" i="6"/>
  <c r="B2273" i="6"/>
  <c r="C2272" i="6"/>
  <c r="B2272" i="6"/>
  <c r="C2134" i="6"/>
  <c r="B2134" i="6"/>
  <c r="C4001" i="6"/>
  <c r="B4001" i="6"/>
  <c r="C4000" i="6"/>
  <c r="B4000" i="6"/>
  <c r="C3" i="6"/>
  <c r="B3" i="6"/>
  <c r="J2111" i="2" l="1"/>
  <c r="J2110" i="2"/>
  <c r="W2219" i="2"/>
  <c r="X2220" i="2"/>
  <c r="W2223" i="2"/>
  <c r="X2224" i="2"/>
  <c r="W2227" i="2"/>
  <c r="X2228" i="2"/>
  <c r="W2231" i="2"/>
  <c r="X2232" i="2"/>
  <c r="W2235" i="2"/>
  <c r="X2236" i="2"/>
  <c r="W2239" i="2"/>
  <c r="X2240" i="2"/>
  <c r="W2243" i="2"/>
  <c r="X2244" i="2"/>
  <c r="W2247" i="2"/>
  <c r="X2248" i="2"/>
  <c r="W2251" i="2"/>
  <c r="X2252" i="2"/>
  <c r="W2255" i="2"/>
  <c r="X2256" i="2"/>
  <c r="W2259" i="2"/>
  <c r="X2260" i="2"/>
  <c r="W2263" i="2"/>
  <c r="X2264" i="2"/>
  <c r="W2267" i="2"/>
  <c r="X2268" i="2"/>
  <c r="W2271" i="2"/>
  <c r="X2272" i="2"/>
  <c r="W2275" i="2"/>
  <c r="X2276" i="2"/>
  <c r="W2279" i="2"/>
  <c r="X2280" i="2"/>
  <c r="W2283" i="2"/>
  <c r="X2284" i="2"/>
  <c r="W2287" i="2"/>
  <c r="X2288" i="2"/>
  <c r="W2291" i="2"/>
  <c r="X2292" i="2"/>
  <c r="W2295" i="2"/>
  <c r="X2296" i="2"/>
  <c r="W2299" i="2"/>
  <c r="X2300" i="2"/>
  <c r="W2303" i="2"/>
  <c r="X2304" i="2"/>
  <c r="W2307" i="2"/>
  <c r="X2308" i="2"/>
  <c r="W2311" i="2"/>
  <c r="X2312" i="2"/>
  <c r="W2315" i="2"/>
  <c r="X2316" i="2"/>
  <c r="W2319" i="2"/>
  <c r="X2320" i="2"/>
  <c r="W2323" i="2"/>
  <c r="X2324" i="2"/>
  <c r="W2327" i="2"/>
  <c r="X2328" i="2"/>
  <c r="W2331" i="2"/>
  <c r="X2332" i="2"/>
  <c r="X2338" i="2"/>
  <c r="Y2339" i="2"/>
  <c r="N2341" i="2"/>
  <c r="X2346" i="2"/>
  <c r="Y2347" i="2"/>
  <c r="N2349" i="2"/>
  <c r="N2355" i="2"/>
  <c r="W2355" i="2" s="1"/>
  <c r="Y2361" i="2"/>
  <c r="U2220" i="2"/>
  <c r="S2220" i="2"/>
  <c r="U2248" i="2"/>
  <c r="S2248" i="2"/>
  <c r="Q2248" i="2"/>
  <c r="U2252" i="2"/>
  <c r="S2252" i="2"/>
  <c r="Q2252" i="2"/>
  <c r="U2276" i="2"/>
  <c r="S2276" i="2"/>
  <c r="Q2276" i="2"/>
  <c r="U2296" i="2"/>
  <c r="S2296" i="2"/>
  <c r="Q2296" i="2"/>
  <c r="U2304" i="2"/>
  <c r="Q2304" i="2"/>
  <c r="U2346" i="2"/>
  <c r="R2346" i="2"/>
  <c r="Q2346" i="2"/>
  <c r="N2360" i="2"/>
  <c r="X2219" i="2"/>
  <c r="W2222" i="2"/>
  <c r="X2223" i="2"/>
  <c r="W2226" i="2"/>
  <c r="X2227" i="2"/>
  <c r="W2230" i="2"/>
  <c r="X2231" i="2"/>
  <c r="W2234" i="2"/>
  <c r="X2235" i="2"/>
  <c r="W2238" i="2"/>
  <c r="X2239" i="2"/>
  <c r="W2242" i="2"/>
  <c r="X2243" i="2"/>
  <c r="W2246" i="2"/>
  <c r="X2247" i="2"/>
  <c r="W2250" i="2"/>
  <c r="X2251" i="2"/>
  <c r="W2254" i="2"/>
  <c r="X2255" i="2"/>
  <c r="X2259" i="2"/>
  <c r="X2263" i="2"/>
  <c r="W2266" i="2"/>
  <c r="X2267" i="2"/>
  <c r="X2271" i="2"/>
  <c r="X2275" i="2"/>
  <c r="X2279" i="2"/>
  <c r="W2282" i="2"/>
  <c r="X2283" i="2"/>
  <c r="X2287" i="2"/>
  <c r="X2291" i="2"/>
  <c r="X2295" i="2"/>
  <c r="W2298" i="2"/>
  <c r="X2299" i="2"/>
  <c r="X2303" i="2"/>
  <c r="X2307" i="2"/>
  <c r="X2311" i="2"/>
  <c r="W2314" i="2"/>
  <c r="X2315" i="2"/>
  <c r="X2319" i="2"/>
  <c r="X2323" i="2"/>
  <c r="X2327" i="2"/>
  <c r="W2330" i="2"/>
  <c r="X2331" i="2"/>
  <c r="N2335" i="2"/>
  <c r="Y2341" i="2"/>
  <c r="N2343" i="2"/>
  <c r="X2348" i="2"/>
  <c r="Y2349" i="2"/>
  <c r="N2351" i="2"/>
  <c r="X2353" i="2"/>
  <c r="X2359" i="2"/>
  <c r="N2364" i="2"/>
  <c r="W2364" i="2" s="1"/>
  <c r="U2256" i="2"/>
  <c r="S2256" i="2"/>
  <c r="Q2256" i="2"/>
  <c r="U2264" i="2"/>
  <c r="S2264" i="2"/>
  <c r="Q2264" i="2"/>
  <c r="U2288" i="2"/>
  <c r="S2288" i="2"/>
  <c r="Q2288" i="2"/>
  <c r="U2312" i="2"/>
  <c r="Q2312" i="2"/>
  <c r="Y2325" i="2"/>
  <c r="R2338" i="2"/>
  <c r="U2338" i="2"/>
  <c r="Q2338" i="2"/>
  <c r="T2362" i="2"/>
  <c r="S2362" i="2"/>
  <c r="V2362" i="2"/>
  <c r="W2362" i="2"/>
  <c r="U2219" i="2"/>
  <c r="S2219" i="2"/>
  <c r="Y2220" i="2"/>
  <c r="U2223" i="2"/>
  <c r="S2223" i="2"/>
  <c r="Q2223" i="2"/>
  <c r="Y2224" i="2"/>
  <c r="U2227" i="2"/>
  <c r="S2227" i="2"/>
  <c r="Q2227" i="2"/>
  <c r="Y2228" i="2"/>
  <c r="U2231" i="2"/>
  <c r="S2231" i="2"/>
  <c r="Q2231" i="2"/>
  <c r="Y2232" i="2"/>
  <c r="U2235" i="2"/>
  <c r="S2235" i="2"/>
  <c r="Q2235" i="2"/>
  <c r="Y2236" i="2"/>
  <c r="U2239" i="2"/>
  <c r="S2239" i="2"/>
  <c r="Q2239" i="2"/>
  <c r="Y2240" i="2"/>
  <c r="U2243" i="2"/>
  <c r="S2243" i="2"/>
  <c r="Q2243" i="2"/>
  <c r="Y2244" i="2"/>
  <c r="U2247" i="2"/>
  <c r="S2247" i="2"/>
  <c r="Q2247" i="2"/>
  <c r="Y2248" i="2"/>
  <c r="U2251" i="2"/>
  <c r="S2251" i="2"/>
  <c r="Q2251" i="2"/>
  <c r="Y2252" i="2"/>
  <c r="U2255" i="2"/>
  <c r="S2255" i="2"/>
  <c r="Q2255" i="2"/>
  <c r="Y2256" i="2"/>
  <c r="U2259" i="2"/>
  <c r="S2259" i="2"/>
  <c r="Q2259" i="2"/>
  <c r="Y2260" i="2"/>
  <c r="U2263" i="2"/>
  <c r="S2263" i="2"/>
  <c r="Q2263" i="2"/>
  <c r="Y2264" i="2"/>
  <c r="U2267" i="2"/>
  <c r="S2267" i="2"/>
  <c r="Q2267" i="2"/>
  <c r="Y2268" i="2"/>
  <c r="U2271" i="2"/>
  <c r="S2271" i="2"/>
  <c r="Q2271" i="2"/>
  <c r="Y2272" i="2"/>
  <c r="U2275" i="2"/>
  <c r="S2275" i="2"/>
  <c r="Q2275" i="2"/>
  <c r="Y2276" i="2"/>
  <c r="U2279" i="2"/>
  <c r="S2279" i="2"/>
  <c r="Q2279" i="2"/>
  <c r="Y2280" i="2"/>
  <c r="U2283" i="2"/>
  <c r="S2283" i="2"/>
  <c r="Q2283" i="2"/>
  <c r="Y2284" i="2"/>
  <c r="U2287" i="2"/>
  <c r="S2287" i="2"/>
  <c r="Q2287" i="2"/>
  <c r="Y2288" i="2"/>
  <c r="U2291" i="2"/>
  <c r="S2291" i="2"/>
  <c r="Q2291" i="2"/>
  <c r="Y2292" i="2"/>
  <c r="U2295" i="2"/>
  <c r="S2295" i="2"/>
  <c r="Q2295" i="2"/>
  <c r="Y2296" i="2"/>
  <c r="U2299" i="2"/>
  <c r="S2299" i="2"/>
  <c r="Q2299" i="2"/>
  <c r="Y2300" i="2"/>
  <c r="U2303" i="2"/>
  <c r="Q2303" i="2"/>
  <c r="Y2304" i="2"/>
  <c r="U2307" i="2"/>
  <c r="Q2307" i="2"/>
  <c r="Y2308" i="2"/>
  <c r="U2311" i="2"/>
  <c r="Q2311" i="2"/>
  <c r="Y2312" i="2"/>
  <c r="U2315" i="2"/>
  <c r="Q2315" i="2"/>
  <c r="Y2316" i="2"/>
  <c r="U2319" i="2"/>
  <c r="Q2319" i="2"/>
  <c r="Y2320" i="2"/>
  <c r="U2323" i="2"/>
  <c r="Q2323" i="2"/>
  <c r="Y2324" i="2"/>
  <c r="U2327" i="2"/>
  <c r="Q2327" i="2"/>
  <c r="Y2328" i="2"/>
  <c r="U2331" i="2"/>
  <c r="Q2331" i="2"/>
  <c r="Y2332" i="2"/>
  <c r="X2337" i="2"/>
  <c r="Y2338" i="2"/>
  <c r="W2339" i="2"/>
  <c r="N2340" i="2"/>
  <c r="X2340" i="2" s="1"/>
  <c r="X2345" i="2"/>
  <c r="Y2346" i="2"/>
  <c r="W2347" i="2"/>
  <c r="N2348" i="2"/>
  <c r="N2352" i="2"/>
  <c r="W2352" i="2"/>
  <c r="X2355" i="2"/>
  <c r="Q2362" i="2"/>
  <c r="U2224" i="2"/>
  <c r="S2224" i="2"/>
  <c r="Q2224" i="2"/>
  <c r="U2232" i="2"/>
  <c r="S2232" i="2"/>
  <c r="Q2232" i="2"/>
  <c r="U2240" i="2"/>
  <c r="S2240" i="2"/>
  <c r="Q2240" i="2"/>
  <c r="U2260" i="2"/>
  <c r="S2260" i="2"/>
  <c r="Q2260" i="2"/>
  <c r="U2272" i="2"/>
  <c r="S2272" i="2"/>
  <c r="Q2272" i="2"/>
  <c r="U2280" i="2"/>
  <c r="S2280" i="2"/>
  <c r="Q2280" i="2"/>
  <c r="U2300" i="2"/>
  <c r="S2300" i="2"/>
  <c r="Q2300" i="2"/>
  <c r="U2308" i="2"/>
  <c r="Q2308" i="2"/>
  <c r="U2320" i="2"/>
  <c r="Q2320" i="2"/>
  <c r="U2328" i="2"/>
  <c r="Q2328" i="2"/>
  <c r="R2352" i="2"/>
  <c r="X2222" i="2"/>
  <c r="X2226" i="2"/>
  <c r="X2230" i="2"/>
  <c r="X2234" i="2"/>
  <c r="X2238" i="2"/>
  <c r="X2242" i="2"/>
  <c r="X2246" i="2"/>
  <c r="X2250" i="2"/>
  <c r="X2254" i="2"/>
  <c r="X2258" i="2"/>
  <c r="X2266" i="2"/>
  <c r="X2274" i="2"/>
  <c r="X2282" i="2"/>
  <c r="X2290" i="2"/>
  <c r="X2298" i="2"/>
  <c r="X2306" i="2"/>
  <c r="X2314" i="2"/>
  <c r="X2322" i="2"/>
  <c r="X2330" i="2"/>
  <c r="Y2335" i="2"/>
  <c r="W2336" i="2"/>
  <c r="R2337" i="2"/>
  <c r="U2337" i="2"/>
  <c r="Q2337" i="2"/>
  <c r="Y2343" i="2"/>
  <c r="R2345" i="2"/>
  <c r="U2345" i="2"/>
  <c r="Q2345" i="2"/>
  <c r="Y2351" i="2"/>
  <c r="Y2354" i="2"/>
  <c r="N2354" i="2"/>
  <c r="Q2354" i="2" s="1"/>
  <c r="V2360" i="2"/>
  <c r="Y2362" i="2"/>
  <c r="Q2364" i="2"/>
  <c r="U2228" i="2"/>
  <c r="S2228" i="2"/>
  <c r="Q2228" i="2"/>
  <c r="U2236" i="2"/>
  <c r="S2236" i="2"/>
  <c r="Q2236" i="2"/>
  <c r="U2244" i="2"/>
  <c r="S2244" i="2"/>
  <c r="Q2244" i="2"/>
  <c r="U2268" i="2"/>
  <c r="S2268" i="2"/>
  <c r="Q2268" i="2"/>
  <c r="U2284" i="2"/>
  <c r="S2284" i="2"/>
  <c r="Q2284" i="2"/>
  <c r="U2292" i="2"/>
  <c r="S2292" i="2"/>
  <c r="Q2292" i="2"/>
  <c r="Y2297" i="2"/>
  <c r="U2316" i="2"/>
  <c r="Q2316" i="2"/>
  <c r="U2324" i="2"/>
  <c r="Q2324" i="2"/>
  <c r="U2332" i="2"/>
  <c r="Q2332" i="2"/>
  <c r="X2335" i="2"/>
  <c r="X2343" i="2"/>
  <c r="Y2344" i="2"/>
  <c r="X2351" i="2"/>
  <c r="Y2219" i="2"/>
  <c r="U2222" i="2"/>
  <c r="S2222" i="2"/>
  <c r="Y2223" i="2"/>
  <c r="U2226" i="2"/>
  <c r="S2226" i="2"/>
  <c r="Q2226" i="2"/>
  <c r="Y2227" i="2"/>
  <c r="U2230" i="2"/>
  <c r="S2230" i="2"/>
  <c r="Q2230" i="2"/>
  <c r="Y2231" i="2"/>
  <c r="U2234" i="2"/>
  <c r="S2234" i="2"/>
  <c r="Q2234" i="2"/>
  <c r="Y2235" i="2"/>
  <c r="U2238" i="2"/>
  <c r="S2238" i="2"/>
  <c r="Q2238" i="2"/>
  <c r="Y2239" i="2"/>
  <c r="U2242" i="2"/>
  <c r="S2242" i="2"/>
  <c r="Q2242" i="2"/>
  <c r="Y2243" i="2"/>
  <c r="U2246" i="2"/>
  <c r="S2246" i="2"/>
  <c r="Q2246" i="2"/>
  <c r="Y2247" i="2"/>
  <c r="U2250" i="2"/>
  <c r="S2250" i="2"/>
  <c r="Q2250" i="2"/>
  <c r="Y2251" i="2"/>
  <c r="U2254" i="2"/>
  <c r="S2254" i="2"/>
  <c r="Q2254" i="2"/>
  <c r="Y2255" i="2"/>
  <c r="N2258" i="2"/>
  <c r="W2258" i="2" s="1"/>
  <c r="Y2259" i="2"/>
  <c r="N2262" i="2"/>
  <c r="W2262" i="2" s="1"/>
  <c r="Y2263" i="2"/>
  <c r="N2266" i="2"/>
  <c r="Y2267" i="2"/>
  <c r="N2270" i="2"/>
  <c r="W2270" i="2" s="1"/>
  <c r="Y2271" i="2"/>
  <c r="N2274" i="2"/>
  <c r="W2274" i="2" s="1"/>
  <c r="Y2275" i="2"/>
  <c r="N2278" i="2"/>
  <c r="W2278" i="2" s="1"/>
  <c r="Y2279" i="2"/>
  <c r="N2282" i="2"/>
  <c r="Y2283" i="2"/>
  <c r="N2286" i="2"/>
  <c r="W2286" i="2" s="1"/>
  <c r="Y2287" i="2"/>
  <c r="N2290" i="2"/>
  <c r="W2290" i="2" s="1"/>
  <c r="Y2291" i="2"/>
  <c r="N2294" i="2"/>
  <c r="W2294" i="2" s="1"/>
  <c r="Y2295" i="2"/>
  <c r="N2298" i="2"/>
  <c r="Y2299" i="2"/>
  <c r="N2302" i="2"/>
  <c r="W2302" i="2" s="1"/>
  <c r="Y2303" i="2"/>
  <c r="N2306" i="2"/>
  <c r="W2306" i="2" s="1"/>
  <c r="Y2307" i="2"/>
  <c r="N2310" i="2"/>
  <c r="W2310" i="2" s="1"/>
  <c r="Y2311" i="2"/>
  <c r="N2314" i="2"/>
  <c r="Y2315" i="2"/>
  <c r="N2318" i="2"/>
  <c r="W2318" i="2" s="1"/>
  <c r="Y2319" i="2"/>
  <c r="N2322" i="2"/>
  <c r="W2322" i="2" s="1"/>
  <c r="Y2323" i="2"/>
  <c r="N2326" i="2"/>
  <c r="W2326" i="2" s="1"/>
  <c r="Y2327" i="2"/>
  <c r="N2330" i="2"/>
  <c r="Y2331" i="2"/>
  <c r="N2334" i="2"/>
  <c r="W2334" i="2" s="1"/>
  <c r="X2339" i="2"/>
  <c r="Y2340" i="2"/>
  <c r="W2341" i="2"/>
  <c r="N2342" i="2"/>
  <c r="W2342" i="2" s="1"/>
  <c r="X2347" i="2"/>
  <c r="Y2348" i="2"/>
  <c r="W2349" i="2"/>
  <c r="N2350" i="2"/>
  <c r="W2350" i="2" s="1"/>
  <c r="X2352" i="2"/>
  <c r="R2353" i="2"/>
  <c r="N2359" i="2"/>
  <c r="S2359" i="2" s="1"/>
  <c r="N2361" i="2"/>
  <c r="Y2364" i="2"/>
  <c r="V2364" i="2"/>
  <c r="W2220" i="2"/>
  <c r="W2224" i="2"/>
  <c r="X2225" i="2"/>
  <c r="W2228" i="2"/>
  <c r="W2232" i="2"/>
  <c r="W2236" i="2"/>
  <c r="W2240" i="2"/>
  <c r="X2241" i="2"/>
  <c r="W2244" i="2"/>
  <c r="W2248" i="2"/>
  <c r="W2252" i="2"/>
  <c r="W2256" i="2"/>
  <c r="X2257" i="2"/>
  <c r="W2260" i="2"/>
  <c r="W2264" i="2"/>
  <c r="W2268" i="2"/>
  <c r="W2272" i="2"/>
  <c r="X2273" i="2"/>
  <c r="W2276" i="2"/>
  <c r="W2280" i="2"/>
  <c r="W2284" i="2"/>
  <c r="W2288" i="2"/>
  <c r="X2289" i="2"/>
  <c r="W2292" i="2"/>
  <c r="W2296" i="2"/>
  <c r="W2300" i="2"/>
  <c r="W2304" i="2"/>
  <c r="X2305" i="2"/>
  <c r="W2308" i="2"/>
  <c r="W2312" i="2"/>
  <c r="W2316" i="2"/>
  <c r="W2320" i="2"/>
  <c r="X2321" i="2"/>
  <c r="W2324" i="2"/>
  <c r="W2328" i="2"/>
  <c r="W2332" i="2"/>
  <c r="Y2337" i="2"/>
  <c r="W2338" i="2"/>
  <c r="R2339" i="2"/>
  <c r="U2339" i="2"/>
  <c r="Q2339" i="2"/>
  <c r="X2344" i="2"/>
  <c r="Y2345" i="2"/>
  <c r="W2346" i="2"/>
  <c r="R2347" i="2"/>
  <c r="U2347" i="2"/>
  <c r="Q2347" i="2"/>
  <c r="X2360" i="2"/>
  <c r="T2406" i="2"/>
  <c r="Q2406" i="2"/>
  <c r="V2406" i="2"/>
  <c r="T2409" i="2"/>
  <c r="S2409" i="2"/>
  <c r="Q2409" i="2"/>
  <c r="V2409" i="2"/>
  <c r="N2221" i="2"/>
  <c r="Y2222" i="2"/>
  <c r="N2225" i="2"/>
  <c r="Y2225" i="2" s="1"/>
  <c r="Y2226" i="2"/>
  <c r="N2229" i="2"/>
  <c r="X2229" i="2" s="1"/>
  <c r="Y2230" i="2"/>
  <c r="N2233" i="2"/>
  <c r="X2233" i="2" s="1"/>
  <c r="Y2234" i="2"/>
  <c r="N2237" i="2"/>
  <c r="Y2238" i="2"/>
  <c r="N2241" i="2"/>
  <c r="Y2241" i="2" s="1"/>
  <c r="Y2242" i="2"/>
  <c r="N2245" i="2"/>
  <c r="X2245" i="2" s="1"/>
  <c r="Y2246" i="2"/>
  <c r="N2249" i="2"/>
  <c r="X2249" i="2" s="1"/>
  <c r="Y2250" i="2"/>
  <c r="N2253" i="2"/>
  <c r="Y2254" i="2"/>
  <c r="N2257" i="2"/>
  <c r="Y2257" i="2" s="1"/>
  <c r="Y2258" i="2"/>
  <c r="N2261" i="2"/>
  <c r="X2261" i="2" s="1"/>
  <c r="Y2262" i="2"/>
  <c r="N2265" i="2"/>
  <c r="Y2265" i="2" s="1"/>
  <c r="Y2266" i="2"/>
  <c r="N2269" i="2"/>
  <c r="Y2270" i="2"/>
  <c r="N2273" i="2"/>
  <c r="W2273" i="2" s="1"/>
  <c r="Y2274" i="2"/>
  <c r="N2277" i="2"/>
  <c r="X2277" i="2" s="1"/>
  <c r="Y2278" i="2"/>
  <c r="N2281" i="2"/>
  <c r="X2281" i="2" s="1"/>
  <c r="Y2282" i="2"/>
  <c r="N2285" i="2"/>
  <c r="Y2286" i="2"/>
  <c r="N2289" i="2"/>
  <c r="Y2289" i="2" s="1"/>
  <c r="Y2290" i="2"/>
  <c r="N2293" i="2"/>
  <c r="X2293" i="2" s="1"/>
  <c r="Y2294" i="2"/>
  <c r="N2297" i="2"/>
  <c r="X2297" i="2" s="1"/>
  <c r="Y2298" i="2"/>
  <c r="N2301" i="2"/>
  <c r="Y2302" i="2"/>
  <c r="N2305" i="2"/>
  <c r="S2305" i="2" s="1"/>
  <c r="Y2306" i="2"/>
  <c r="N2309" i="2"/>
  <c r="X2309" i="2" s="1"/>
  <c r="Y2310" i="2"/>
  <c r="N2313" i="2"/>
  <c r="Y2313" i="2" s="1"/>
  <c r="Y2314" i="2"/>
  <c r="N2317" i="2"/>
  <c r="Y2318" i="2"/>
  <c r="N2321" i="2"/>
  <c r="Y2321" i="2" s="1"/>
  <c r="Y2322" i="2"/>
  <c r="N2325" i="2"/>
  <c r="X2325" i="2" s="1"/>
  <c r="Y2326" i="2"/>
  <c r="N2329" i="2"/>
  <c r="X2329" i="2" s="1"/>
  <c r="Y2330" i="2"/>
  <c r="N2333" i="2"/>
  <c r="Y2334" i="2"/>
  <c r="W2335" i="2"/>
  <c r="N2336" i="2"/>
  <c r="S2336" i="2" s="1"/>
  <c r="X2341" i="2"/>
  <c r="Y2342" i="2"/>
  <c r="W2343" i="2"/>
  <c r="N2344" i="2"/>
  <c r="X2349" i="2"/>
  <c r="Y2350" i="2"/>
  <c r="W2351" i="2"/>
  <c r="Y2353" i="2"/>
  <c r="W2353" i="2"/>
  <c r="U2355" i="2"/>
  <c r="X2364" i="2"/>
  <c r="Q2219" i="2"/>
  <c r="Q2220" i="2"/>
  <c r="Q2222" i="2"/>
  <c r="S2353" i="2"/>
  <c r="U2354" i="2"/>
  <c r="Y2355" i="2"/>
  <c r="J2357" i="2"/>
  <c r="R2359" i="2"/>
  <c r="T2359" i="2"/>
  <c r="U2362" i="2"/>
  <c r="R2364" i="2"/>
  <c r="R2369" i="2"/>
  <c r="Y2370" i="2"/>
  <c r="N2370" i="2"/>
  <c r="X2370" i="2" s="1"/>
  <c r="Y2374" i="2"/>
  <c r="N2374" i="2"/>
  <c r="R2377" i="2"/>
  <c r="Y2378" i="2"/>
  <c r="N2378" i="2"/>
  <c r="X2378" i="2" s="1"/>
  <c r="Y2382" i="2"/>
  <c r="N2382" i="2"/>
  <c r="R2385" i="2"/>
  <c r="Y2386" i="2"/>
  <c r="N2386" i="2"/>
  <c r="X2386" i="2" s="1"/>
  <c r="N2390" i="2"/>
  <c r="N2394" i="2"/>
  <c r="X2394" i="2" s="1"/>
  <c r="Y2398" i="2"/>
  <c r="N2398" i="2"/>
  <c r="Y2402" i="2"/>
  <c r="N2402" i="2"/>
  <c r="X2407" i="2"/>
  <c r="X2439" i="2"/>
  <c r="N2478" i="2"/>
  <c r="U2478" i="2" s="1"/>
  <c r="X2362" i="2"/>
  <c r="S2386" i="2"/>
  <c r="S2406" i="2"/>
  <c r="V2423" i="2"/>
  <c r="T2423" i="2"/>
  <c r="S2423" i="2"/>
  <c r="S2302" i="2"/>
  <c r="S2303" i="2"/>
  <c r="S2304" i="2"/>
  <c r="S2307" i="2"/>
  <c r="S2308" i="2"/>
  <c r="S2309" i="2"/>
  <c r="S2310" i="2"/>
  <c r="S2311" i="2"/>
  <c r="S2312" i="2"/>
  <c r="S2313" i="2"/>
  <c r="S2314" i="2"/>
  <c r="S2315" i="2"/>
  <c r="S2316" i="2"/>
  <c r="S2318" i="2"/>
  <c r="S2319" i="2"/>
  <c r="S2320" i="2"/>
  <c r="S2323" i="2"/>
  <c r="S2324" i="2"/>
  <c r="S2325" i="2"/>
  <c r="S2326" i="2"/>
  <c r="S2327" i="2"/>
  <c r="S2328" i="2"/>
  <c r="S2329" i="2"/>
  <c r="S2330" i="2"/>
  <c r="S2331" i="2"/>
  <c r="S2332" i="2"/>
  <c r="S2334" i="2"/>
  <c r="S2335" i="2"/>
  <c r="S2337" i="2"/>
  <c r="S2338" i="2"/>
  <c r="S2339" i="2"/>
  <c r="S2340" i="2"/>
  <c r="S2341" i="2"/>
  <c r="S2342" i="2"/>
  <c r="S2343" i="2"/>
  <c r="S2344" i="2"/>
  <c r="S2345" i="2"/>
  <c r="S2346" i="2"/>
  <c r="S2347" i="2"/>
  <c r="S2348" i="2"/>
  <c r="S2349" i="2"/>
  <c r="S2350" i="2"/>
  <c r="S2351" i="2"/>
  <c r="U2353" i="2"/>
  <c r="V2359" i="2"/>
  <c r="R2361" i="2"/>
  <c r="T2361" i="2"/>
  <c r="R2368" i="2"/>
  <c r="Y2369" i="2"/>
  <c r="N2369" i="2"/>
  <c r="Y2373" i="2"/>
  <c r="N2373" i="2"/>
  <c r="R2373" i="2" s="1"/>
  <c r="X2374" i="2"/>
  <c r="R2376" i="2"/>
  <c r="Y2377" i="2"/>
  <c r="N2377" i="2"/>
  <c r="Y2381" i="2"/>
  <c r="N2381" i="2"/>
  <c r="R2381" i="2" s="1"/>
  <c r="X2382" i="2"/>
  <c r="R2384" i="2"/>
  <c r="Y2385" i="2"/>
  <c r="N2385" i="2"/>
  <c r="N2389" i="2"/>
  <c r="N2393" i="2"/>
  <c r="S2393" i="2" s="1"/>
  <c r="Y2397" i="2"/>
  <c r="N2397" i="2"/>
  <c r="X2398" i="2"/>
  <c r="Y2401" i="2"/>
  <c r="N2401" i="2"/>
  <c r="X2402" i="2"/>
  <c r="Y2405" i="2"/>
  <c r="N2405" i="2"/>
  <c r="X2406" i="2"/>
  <c r="U2415" i="2"/>
  <c r="U2418" i="2"/>
  <c r="X2354" i="2"/>
  <c r="U2359" i="2"/>
  <c r="T2219" i="2"/>
  <c r="T2220" i="2"/>
  <c r="T2222" i="2"/>
  <c r="T2223" i="2"/>
  <c r="T2224" i="2"/>
  <c r="T2225" i="2"/>
  <c r="T2226" i="2"/>
  <c r="T2227" i="2"/>
  <c r="T2228" i="2"/>
  <c r="T2229" i="2"/>
  <c r="T2230" i="2"/>
  <c r="T2231" i="2"/>
  <c r="T2232" i="2"/>
  <c r="T2233" i="2"/>
  <c r="T2234" i="2"/>
  <c r="T2235" i="2"/>
  <c r="T2236" i="2"/>
  <c r="T2238" i="2"/>
  <c r="T2239" i="2"/>
  <c r="T2240" i="2"/>
  <c r="T2241" i="2"/>
  <c r="T2242" i="2"/>
  <c r="T2243" i="2"/>
  <c r="T2244" i="2"/>
  <c r="T2245" i="2"/>
  <c r="T2246" i="2"/>
  <c r="T2247" i="2"/>
  <c r="T2248" i="2"/>
  <c r="T2249" i="2"/>
  <c r="T2250" i="2"/>
  <c r="T2251" i="2"/>
  <c r="T2252" i="2"/>
  <c r="T2254" i="2"/>
  <c r="T2255" i="2"/>
  <c r="T2256" i="2"/>
  <c r="T2257" i="2"/>
  <c r="T2258" i="2"/>
  <c r="T2259" i="2"/>
  <c r="T2260" i="2"/>
  <c r="T2261" i="2"/>
  <c r="T2262" i="2"/>
  <c r="T2263" i="2"/>
  <c r="T2264" i="2"/>
  <c r="T2265" i="2"/>
  <c r="T2266" i="2"/>
  <c r="T2267" i="2"/>
  <c r="T2268" i="2"/>
  <c r="T2270" i="2"/>
  <c r="T2271" i="2"/>
  <c r="T2272" i="2"/>
  <c r="T2273" i="2"/>
  <c r="T2274" i="2"/>
  <c r="T2275" i="2"/>
  <c r="T2276" i="2"/>
  <c r="T2277" i="2"/>
  <c r="T2278" i="2"/>
  <c r="T2279" i="2"/>
  <c r="T2280" i="2"/>
  <c r="T2281" i="2"/>
  <c r="T2282" i="2"/>
  <c r="T2283" i="2"/>
  <c r="T2284" i="2"/>
  <c r="T2286" i="2"/>
  <c r="T2287" i="2"/>
  <c r="T2288" i="2"/>
  <c r="T2289" i="2"/>
  <c r="T2290" i="2"/>
  <c r="T2291" i="2"/>
  <c r="T2292" i="2"/>
  <c r="T2293" i="2"/>
  <c r="T2294" i="2"/>
  <c r="T2295" i="2"/>
  <c r="T2296" i="2"/>
  <c r="T2297" i="2"/>
  <c r="T2298" i="2"/>
  <c r="T2299" i="2"/>
  <c r="T2300" i="2"/>
  <c r="T2302" i="2"/>
  <c r="T2303" i="2"/>
  <c r="T2304" i="2"/>
  <c r="T2305" i="2"/>
  <c r="T2306" i="2"/>
  <c r="T2307" i="2"/>
  <c r="T2308" i="2"/>
  <c r="T2309" i="2"/>
  <c r="T2310" i="2"/>
  <c r="T2311" i="2"/>
  <c r="T2312" i="2"/>
  <c r="T2313" i="2"/>
  <c r="T2314" i="2"/>
  <c r="T2315" i="2"/>
  <c r="T2316" i="2"/>
  <c r="T2318" i="2"/>
  <c r="T2319" i="2"/>
  <c r="T2320" i="2"/>
  <c r="T2321" i="2"/>
  <c r="T2322" i="2"/>
  <c r="T2323" i="2"/>
  <c r="T2324" i="2"/>
  <c r="T2325" i="2"/>
  <c r="T2326" i="2"/>
  <c r="T2327" i="2"/>
  <c r="T2328" i="2"/>
  <c r="T2329" i="2"/>
  <c r="T2330" i="2"/>
  <c r="T2331" i="2"/>
  <c r="T2332" i="2"/>
  <c r="T2334" i="2"/>
  <c r="T2335" i="2"/>
  <c r="T2336" i="2"/>
  <c r="T2337" i="2"/>
  <c r="T2338" i="2"/>
  <c r="T2339" i="2"/>
  <c r="T2340" i="2"/>
  <c r="T2341" i="2"/>
  <c r="T2342" i="2"/>
  <c r="T2343" i="2"/>
  <c r="T2344" i="2"/>
  <c r="T2345" i="2"/>
  <c r="T2346" i="2"/>
  <c r="T2347" i="2"/>
  <c r="T2348" i="2"/>
  <c r="T2349" i="2"/>
  <c r="T2350" i="2"/>
  <c r="T2351" i="2"/>
  <c r="V2353" i="2"/>
  <c r="S2355" i="2"/>
  <c r="J2356" i="2"/>
  <c r="W2359" i="2"/>
  <c r="U2361" i="2"/>
  <c r="Q2368" i="2"/>
  <c r="S2369" i="2"/>
  <c r="S2373" i="2"/>
  <c r="S2377" i="2"/>
  <c r="S2381" i="2"/>
  <c r="U2383" i="2"/>
  <c r="S2385" i="2"/>
  <c r="S2397" i="2"/>
  <c r="U2399" i="2"/>
  <c r="S2401" i="2"/>
  <c r="S2405" i="2"/>
  <c r="U2407" i="2"/>
  <c r="Y2409" i="2"/>
  <c r="N2411" i="2"/>
  <c r="Y2415" i="2"/>
  <c r="N2447" i="2"/>
  <c r="Q2447" i="2" s="1"/>
  <c r="X2463" i="2"/>
  <c r="Q2369" i="2"/>
  <c r="U2384" i="2"/>
  <c r="S2398" i="2"/>
  <c r="U2404" i="2"/>
  <c r="R2355" i="2"/>
  <c r="Y2359" i="2"/>
  <c r="S2360" i="2"/>
  <c r="V2361" i="2"/>
  <c r="S2364" i="2"/>
  <c r="N2368" i="2"/>
  <c r="X2369" i="2"/>
  <c r="N2372" i="2"/>
  <c r="R2372" i="2" s="1"/>
  <c r="X2373" i="2"/>
  <c r="N2376" i="2"/>
  <c r="X2377" i="2"/>
  <c r="N2380" i="2"/>
  <c r="R2380" i="2" s="1"/>
  <c r="X2381" i="2"/>
  <c r="N2384" i="2"/>
  <c r="X2385" i="2"/>
  <c r="N2388" i="2"/>
  <c r="S2388" i="2" s="1"/>
  <c r="Y2392" i="2"/>
  <c r="N2392" i="2"/>
  <c r="N2396" i="2"/>
  <c r="X2397" i="2"/>
  <c r="N2400" i="2"/>
  <c r="S2400" i="2" s="1"/>
  <c r="X2401" i="2"/>
  <c r="Y2404" i="2"/>
  <c r="N2404" i="2"/>
  <c r="X2405" i="2"/>
  <c r="T2408" i="2"/>
  <c r="Q2408" i="2"/>
  <c r="X2409" i="2"/>
  <c r="Q2419" i="2"/>
  <c r="N2419" i="2"/>
  <c r="U2423" i="2"/>
  <c r="Q2425" i="2"/>
  <c r="N2425" i="2"/>
  <c r="X2425" i="2" s="1"/>
  <c r="N2455" i="2"/>
  <c r="Q2455" i="2" s="1"/>
  <c r="S2390" i="2"/>
  <c r="S2402" i="2"/>
  <c r="V2219" i="2"/>
  <c r="V2220" i="2"/>
  <c r="V2222" i="2"/>
  <c r="V2223" i="2"/>
  <c r="V2224" i="2"/>
  <c r="V2225" i="2"/>
  <c r="V2226" i="2"/>
  <c r="V2227" i="2"/>
  <c r="V2228" i="2"/>
  <c r="V2229" i="2"/>
  <c r="V2230" i="2"/>
  <c r="V2231" i="2"/>
  <c r="V2232" i="2"/>
  <c r="V2233" i="2"/>
  <c r="V2234" i="2"/>
  <c r="V2235" i="2"/>
  <c r="V2236" i="2"/>
  <c r="V2238" i="2"/>
  <c r="V2239" i="2"/>
  <c r="V2240" i="2"/>
  <c r="V2241" i="2"/>
  <c r="V2242" i="2"/>
  <c r="V2243" i="2"/>
  <c r="V2244" i="2"/>
  <c r="V2245" i="2"/>
  <c r="V2246" i="2"/>
  <c r="V2247" i="2"/>
  <c r="V2248" i="2"/>
  <c r="V2249" i="2"/>
  <c r="V2250" i="2"/>
  <c r="V2251" i="2"/>
  <c r="V2252" i="2"/>
  <c r="V2254" i="2"/>
  <c r="V2255" i="2"/>
  <c r="V2256" i="2"/>
  <c r="V2257" i="2"/>
  <c r="V2258" i="2"/>
  <c r="V2259" i="2"/>
  <c r="V2260" i="2"/>
  <c r="V2261" i="2"/>
  <c r="V2262" i="2"/>
  <c r="V2263" i="2"/>
  <c r="V2264" i="2"/>
  <c r="V2265" i="2"/>
  <c r="V2266" i="2"/>
  <c r="V2267" i="2"/>
  <c r="V2268" i="2"/>
  <c r="V2270" i="2"/>
  <c r="V2271" i="2"/>
  <c r="V2272" i="2"/>
  <c r="V2273" i="2"/>
  <c r="V2274" i="2"/>
  <c r="V2275" i="2"/>
  <c r="V2276" i="2"/>
  <c r="V2277" i="2"/>
  <c r="V2278" i="2"/>
  <c r="V2279" i="2"/>
  <c r="V2280" i="2"/>
  <c r="V2281" i="2"/>
  <c r="V2282" i="2"/>
  <c r="V2283" i="2"/>
  <c r="V2284" i="2"/>
  <c r="V2286" i="2"/>
  <c r="V2287" i="2"/>
  <c r="V2288" i="2"/>
  <c r="V2289" i="2"/>
  <c r="V2290" i="2"/>
  <c r="V2291" i="2"/>
  <c r="V2292" i="2"/>
  <c r="V2293" i="2"/>
  <c r="V2294" i="2"/>
  <c r="V2295" i="2"/>
  <c r="V2296" i="2"/>
  <c r="V2297" i="2"/>
  <c r="V2298" i="2"/>
  <c r="V2299" i="2"/>
  <c r="V2300" i="2"/>
  <c r="V2302" i="2"/>
  <c r="V2303" i="2"/>
  <c r="V2304" i="2"/>
  <c r="V2305" i="2"/>
  <c r="V2306" i="2"/>
  <c r="V2307" i="2"/>
  <c r="V2308" i="2"/>
  <c r="V2309" i="2"/>
  <c r="V2310" i="2"/>
  <c r="V2311" i="2"/>
  <c r="V2312" i="2"/>
  <c r="V2313" i="2"/>
  <c r="V2314" i="2"/>
  <c r="V2315" i="2"/>
  <c r="V2316" i="2"/>
  <c r="V2318" i="2"/>
  <c r="V2319" i="2"/>
  <c r="V2320" i="2"/>
  <c r="V2321" i="2"/>
  <c r="V2322" i="2"/>
  <c r="V2323" i="2"/>
  <c r="V2324" i="2"/>
  <c r="V2325" i="2"/>
  <c r="V2326" i="2"/>
  <c r="V2327" i="2"/>
  <c r="V2328" i="2"/>
  <c r="V2329" i="2"/>
  <c r="V2330" i="2"/>
  <c r="V2331" i="2"/>
  <c r="V2332" i="2"/>
  <c r="V2334" i="2"/>
  <c r="V2335" i="2"/>
  <c r="V2336" i="2"/>
  <c r="V2337" i="2"/>
  <c r="V2338" i="2"/>
  <c r="V2339" i="2"/>
  <c r="V2340" i="2"/>
  <c r="V2341" i="2"/>
  <c r="V2342" i="2"/>
  <c r="V2343" i="2"/>
  <c r="V2344" i="2"/>
  <c r="V2345" i="2"/>
  <c r="V2346" i="2"/>
  <c r="V2347" i="2"/>
  <c r="V2348" i="2"/>
  <c r="V2349" i="2"/>
  <c r="V2350" i="2"/>
  <c r="V2351" i="2"/>
  <c r="J2358" i="2"/>
  <c r="R2360" i="2"/>
  <c r="S2368" i="2"/>
  <c r="U2370" i="2"/>
  <c r="U2374" i="2"/>
  <c r="S2376" i="2"/>
  <c r="U2378" i="2"/>
  <c r="S2380" i="2"/>
  <c r="U2382" i="2"/>
  <c r="S2384" i="2"/>
  <c r="U2386" i="2"/>
  <c r="U2390" i="2"/>
  <c r="S2392" i="2"/>
  <c r="U2394" i="2"/>
  <c r="U2398" i="2"/>
  <c r="U2402" i="2"/>
  <c r="S2404" i="2"/>
  <c r="U2406" i="2"/>
  <c r="Y2408" i="2"/>
  <c r="S2408" i="2"/>
  <c r="U2411" i="2"/>
  <c r="S2416" i="2"/>
  <c r="V2416" i="2"/>
  <c r="U2416" i="2"/>
  <c r="X2418" i="2"/>
  <c r="Y2423" i="2"/>
  <c r="X2424" i="2"/>
  <c r="N2463" i="2"/>
  <c r="Q2463" i="2"/>
  <c r="U2368" i="2"/>
  <c r="U2380" i="2"/>
  <c r="S2394" i="2"/>
  <c r="Y2406" i="2"/>
  <c r="N2366" i="2"/>
  <c r="R2366" i="2" s="1"/>
  <c r="Y2367" i="2"/>
  <c r="N2367" i="2"/>
  <c r="U2367" i="2" s="1"/>
  <c r="X2368" i="2"/>
  <c r="R2370" i="2"/>
  <c r="Y2371" i="2"/>
  <c r="N2371" i="2"/>
  <c r="U2371" i="2" s="1"/>
  <c r="R2374" i="2"/>
  <c r="Y2375" i="2"/>
  <c r="N2375" i="2"/>
  <c r="X2376" i="2"/>
  <c r="R2378" i="2"/>
  <c r="Y2379" i="2"/>
  <c r="N2379" i="2"/>
  <c r="X2379" i="2" s="1"/>
  <c r="R2382" i="2"/>
  <c r="Y2383" i="2"/>
  <c r="N2383" i="2"/>
  <c r="S2383" i="2" s="1"/>
  <c r="X2384" i="2"/>
  <c r="R2386" i="2"/>
  <c r="Y2387" i="2"/>
  <c r="N2387" i="2"/>
  <c r="U2387" i="2" s="1"/>
  <c r="X2388" i="2"/>
  <c r="Y2391" i="2"/>
  <c r="N2391" i="2"/>
  <c r="X2392" i="2"/>
  <c r="N2395" i="2"/>
  <c r="N2399" i="2"/>
  <c r="S2399" i="2" s="1"/>
  <c r="X2400" i="2"/>
  <c r="Y2403" i="2"/>
  <c r="N2403" i="2"/>
  <c r="W2403" i="2" s="1"/>
  <c r="X2404" i="2"/>
  <c r="T2407" i="2"/>
  <c r="Q2407" i="2"/>
  <c r="X2408" i="2"/>
  <c r="X2411" i="2"/>
  <c r="S2370" i="2"/>
  <c r="S2374" i="2"/>
  <c r="S2378" i="2"/>
  <c r="S2382" i="2"/>
  <c r="U2388" i="2"/>
  <c r="U2392" i="2"/>
  <c r="U2400" i="2"/>
  <c r="R2354" i="2"/>
  <c r="J2360" i="2"/>
  <c r="R2362" i="2"/>
  <c r="N2363" i="2"/>
  <c r="U2364" i="2"/>
  <c r="T2364" i="2"/>
  <c r="M2365" i="2"/>
  <c r="S2367" i="2"/>
  <c r="U2369" i="2"/>
  <c r="Q2370" i="2"/>
  <c r="S2371" i="2"/>
  <c r="U2373" i="2"/>
  <c r="S2375" i="2"/>
  <c r="U2377" i="2"/>
  <c r="S2379" i="2"/>
  <c r="U2381" i="2"/>
  <c r="U2385" i="2"/>
  <c r="S2387" i="2"/>
  <c r="S2391" i="2"/>
  <c r="U2393" i="2"/>
  <c r="S2395" i="2"/>
  <c r="U2397" i="2"/>
  <c r="U2401" i="2"/>
  <c r="S2403" i="2"/>
  <c r="U2405" i="2"/>
  <c r="Y2407" i="2"/>
  <c r="S2407" i="2"/>
  <c r="V2408" i="2"/>
  <c r="U2409" i="2"/>
  <c r="V2415" i="2"/>
  <c r="T2415" i="2"/>
  <c r="S2415" i="2"/>
  <c r="T2418" i="2"/>
  <c r="S2418" i="2"/>
  <c r="U2419" i="2"/>
  <c r="T2424" i="2"/>
  <c r="S2424" i="2"/>
  <c r="X2426" i="2"/>
  <c r="X2458" i="2"/>
  <c r="W2470" i="2"/>
  <c r="S2486" i="2"/>
  <c r="W2367" i="2"/>
  <c r="W2368" i="2"/>
  <c r="W2369" i="2"/>
  <c r="W2370" i="2"/>
  <c r="W2373" i="2"/>
  <c r="W2374" i="2"/>
  <c r="W2375" i="2"/>
  <c r="W2376" i="2"/>
  <c r="W2377" i="2"/>
  <c r="W2378" i="2"/>
  <c r="W2381" i="2"/>
  <c r="W2382" i="2"/>
  <c r="W2383" i="2"/>
  <c r="W2384" i="2"/>
  <c r="W2385" i="2"/>
  <c r="W2386" i="2"/>
  <c r="W2388" i="2"/>
  <c r="W2389" i="2"/>
  <c r="W2391" i="2"/>
  <c r="W2392" i="2"/>
  <c r="W2393" i="2"/>
  <c r="W2394" i="2"/>
  <c r="W2395" i="2"/>
  <c r="W2397" i="2"/>
  <c r="W2398" i="2"/>
  <c r="W2399" i="2"/>
  <c r="W2400" i="2"/>
  <c r="W2401" i="2"/>
  <c r="W2402" i="2"/>
  <c r="W2404" i="2"/>
  <c r="W2405" i="2"/>
  <c r="W2406" i="2"/>
  <c r="W2407" i="2"/>
  <c r="W2408" i="2"/>
  <c r="W2409" i="2"/>
  <c r="R2416" i="2"/>
  <c r="Y2418" i="2"/>
  <c r="R2424" i="2"/>
  <c r="Q2426" i="2"/>
  <c r="N2428" i="2"/>
  <c r="Q2428" i="2"/>
  <c r="N2432" i="2"/>
  <c r="Q2432" i="2" s="1"/>
  <c r="W2434" i="2"/>
  <c r="N2436" i="2"/>
  <c r="R2436" i="2" s="1"/>
  <c r="Q2436" i="2"/>
  <c r="N2440" i="2"/>
  <c r="Q2440" i="2"/>
  <c r="N2444" i="2"/>
  <c r="Q2444" i="2" s="1"/>
  <c r="N2452" i="2"/>
  <c r="W2456" i="2"/>
  <c r="N2460" i="2"/>
  <c r="Q2460" i="2" s="1"/>
  <c r="N2468" i="2"/>
  <c r="X2468" i="2" s="1"/>
  <c r="Q2468" i="2"/>
  <c r="R2503" i="2"/>
  <c r="J2413" i="2"/>
  <c r="W2415" i="2"/>
  <c r="R2419" i="2"/>
  <c r="J2421" i="2"/>
  <c r="W2423" i="2"/>
  <c r="U2424" i="2"/>
  <c r="R2425" i="2"/>
  <c r="R2447" i="2"/>
  <c r="N2449" i="2"/>
  <c r="R2449" i="2" s="1"/>
  <c r="Q2449" i="2"/>
  <c r="R2455" i="2"/>
  <c r="N2457" i="2"/>
  <c r="Q2457" i="2" s="1"/>
  <c r="Y2461" i="2"/>
  <c r="R2463" i="2"/>
  <c r="N2465" i="2"/>
  <c r="Q2465" i="2" s="1"/>
  <c r="N2474" i="2"/>
  <c r="U2474" i="2" s="1"/>
  <c r="W2501" i="2"/>
  <c r="Y2416" i="2"/>
  <c r="W2418" i="2"/>
  <c r="Y2424" i="2"/>
  <c r="U2425" i="2"/>
  <c r="R2426" i="2"/>
  <c r="R2428" i="2"/>
  <c r="N2431" i="2"/>
  <c r="R2432" i="2"/>
  <c r="Y2433" i="2"/>
  <c r="W2433" i="2"/>
  <c r="N2435" i="2"/>
  <c r="Q2435" i="2" s="1"/>
  <c r="N2439" i="2"/>
  <c r="Y2439" i="2" s="1"/>
  <c r="Q2439" i="2"/>
  <c r="R2440" i="2"/>
  <c r="N2443" i="2"/>
  <c r="Q2443" i="2"/>
  <c r="N2446" i="2"/>
  <c r="X2446" i="2" s="1"/>
  <c r="Q2446" i="2"/>
  <c r="N2454" i="2"/>
  <c r="Q2454" i="2"/>
  <c r="R2460" i="2"/>
  <c r="N2462" i="2"/>
  <c r="Q2462" i="2" s="1"/>
  <c r="Q2470" i="2"/>
  <c r="Y2478" i="2"/>
  <c r="X2478" i="2"/>
  <c r="U2497" i="2"/>
  <c r="W2498" i="2"/>
  <c r="R2387" i="2"/>
  <c r="R2388" i="2"/>
  <c r="R2391" i="2"/>
  <c r="R2392" i="2"/>
  <c r="R2393" i="2"/>
  <c r="R2394" i="2"/>
  <c r="R2395" i="2"/>
  <c r="R2397" i="2"/>
  <c r="R2398" i="2"/>
  <c r="R2399" i="2"/>
  <c r="R2400" i="2"/>
  <c r="R2401" i="2"/>
  <c r="R2402" i="2"/>
  <c r="R2403" i="2"/>
  <c r="R2404" i="2"/>
  <c r="R2405" i="2"/>
  <c r="R2406" i="2"/>
  <c r="R2407" i="2"/>
  <c r="R2408" i="2"/>
  <c r="R2409" i="2"/>
  <c r="Q2415" i="2"/>
  <c r="Y2419" i="2"/>
  <c r="Q2423" i="2"/>
  <c r="W2424" i="2"/>
  <c r="Y2425" i="2"/>
  <c r="U2427" i="2"/>
  <c r="U2428" i="2"/>
  <c r="U2432" i="2"/>
  <c r="U2436" i="2"/>
  <c r="Y2447" i="2"/>
  <c r="W2447" i="2"/>
  <c r="N2451" i="2"/>
  <c r="Q2451" i="2"/>
  <c r="Y2455" i="2"/>
  <c r="W2455" i="2"/>
  <c r="R2457" i="2"/>
  <c r="N2459" i="2"/>
  <c r="Q2459" i="2" s="1"/>
  <c r="W2463" i="2"/>
  <c r="N2467" i="2"/>
  <c r="X2467" i="2" s="1"/>
  <c r="Q2467" i="2"/>
  <c r="X2469" i="2"/>
  <c r="N2470" i="2"/>
  <c r="U2470" i="2" s="1"/>
  <c r="W2478" i="2"/>
  <c r="Q2486" i="2"/>
  <c r="Y2528" i="2"/>
  <c r="T2528" i="2"/>
  <c r="W2411" i="2"/>
  <c r="J2414" i="2"/>
  <c r="W2416" i="2"/>
  <c r="Q2418" i="2"/>
  <c r="J2422" i="2"/>
  <c r="W2425" i="2"/>
  <c r="Y2426" i="2"/>
  <c r="N2426" i="2"/>
  <c r="U2426" i="2" s="1"/>
  <c r="N2427" i="2"/>
  <c r="Y2428" i="2"/>
  <c r="W2428" i="2"/>
  <c r="N2430" i="2"/>
  <c r="Q2430" i="2" s="1"/>
  <c r="N2434" i="2"/>
  <c r="R2435" i="2"/>
  <c r="Y2436" i="2"/>
  <c r="W2436" i="2"/>
  <c r="N2438" i="2"/>
  <c r="Q2438" i="2" s="1"/>
  <c r="Y2440" i="2"/>
  <c r="W2440" i="2"/>
  <c r="N2442" i="2"/>
  <c r="Q2442" i="2"/>
  <c r="R2443" i="2"/>
  <c r="N2448" i="2"/>
  <c r="W2452" i="2"/>
  <c r="R2454" i="2"/>
  <c r="N2456" i="2"/>
  <c r="Q2456" i="2" s="1"/>
  <c r="W2460" i="2"/>
  <c r="R2462" i="2"/>
  <c r="Y2463" i="2"/>
  <c r="N2464" i="2"/>
  <c r="W2468" i="2"/>
  <c r="Y2474" i="2"/>
  <c r="X2474" i="2"/>
  <c r="Q2479" i="2"/>
  <c r="W2500" i="2"/>
  <c r="Q2411" i="2"/>
  <c r="R2415" i="2"/>
  <c r="J2417" i="2"/>
  <c r="W2419" i="2"/>
  <c r="R2423" i="2"/>
  <c r="W2426" i="2"/>
  <c r="W2427" i="2"/>
  <c r="U2435" i="2"/>
  <c r="N2445" i="2"/>
  <c r="Y2449" i="2"/>
  <c r="R2451" i="2"/>
  <c r="N2453" i="2"/>
  <c r="Y2457" i="2"/>
  <c r="W2457" i="2"/>
  <c r="R2459" i="2"/>
  <c r="N2461" i="2"/>
  <c r="Q2461" i="2" s="1"/>
  <c r="R2467" i="2"/>
  <c r="Y2468" i="2"/>
  <c r="N2469" i="2"/>
  <c r="U2469" i="2" s="1"/>
  <c r="Q2469" i="2"/>
  <c r="W2474" i="2"/>
  <c r="Q2485" i="2"/>
  <c r="W2497" i="2"/>
  <c r="N2410" i="2"/>
  <c r="Y2410" i="2" s="1"/>
  <c r="J2412" i="2"/>
  <c r="Q2416" i="2"/>
  <c r="R2418" i="2"/>
  <c r="J2420" i="2"/>
  <c r="Q2424" i="2"/>
  <c r="N2429" i="2"/>
  <c r="U2429" i="2" s="1"/>
  <c r="Q2429" i="2"/>
  <c r="R2430" i="2"/>
  <c r="N2433" i="2"/>
  <c r="Q2433" i="2" s="1"/>
  <c r="R2434" i="2"/>
  <c r="Y2435" i="2"/>
  <c r="W2435" i="2"/>
  <c r="N2437" i="2"/>
  <c r="Y2437" i="2" s="1"/>
  <c r="R2438" i="2"/>
  <c r="N2441" i="2"/>
  <c r="R2441" i="2" s="1"/>
  <c r="R2442" i="2"/>
  <c r="Y2443" i="2"/>
  <c r="W2443" i="2"/>
  <c r="Y2446" i="2"/>
  <c r="N2450" i="2"/>
  <c r="Y2454" i="2"/>
  <c r="W2454" i="2"/>
  <c r="R2456" i="2"/>
  <c r="N2458" i="2"/>
  <c r="Q2458" i="2" s="1"/>
  <c r="W2462" i="2"/>
  <c r="Y2465" i="2"/>
  <c r="N2466" i="2"/>
  <c r="R2466" i="2" s="1"/>
  <c r="Q2478" i="2"/>
  <c r="U2501" i="2"/>
  <c r="Y2504" i="2"/>
  <c r="R2471" i="2"/>
  <c r="J2472" i="2"/>
  <c r="J2476" i="2"/>
  <c r="R2479" i="2"/>
  <c r="J2480" i="2"/>
  <c r="J2486" i="2"/>
  <c r="U2490" i="2"/>
  <c r="N2491" i="2"/>
  <c r="U2491" i="2" s="1"/>
  <c r="N2492" i="2"/>
  <c r="U2492" i="2" s="1"/>
  <c r="N2493" i="2"/>
  <c r="W2493" i="2" s="1"/>
  <c r="N2494" i="2"/>
  <c r="R2494" i="2" s="1"/>
  <c r="N2495" i="2"/>
  <c r="U2495" i="2" s="1"/>
  <c r="N2496" i="2"/>
  <c r="X2496" i="2" s="1"/>
  <c r="N2497" i="2"/>
  <c r="N2498" i="2"/>
  <c r="N2499" i="2"/>
  <c r="N2500" i="2"/>
  <c r="R2500" i="2" s="1"/>
  <c r="N2501" i="2"/>
  <c r="V2501" i="2" s="1"/>
  <c r="N2502" i="2"/>
  <c r="Y2502" i="2" s="1"/>
  <c r="Q2504" i="2"/>
  <c r="Y2507" i="2"/>
  <c r="W2507" i="2"/>
  <c r="X2508" i="2"/>
  <c r="N2514" i="2"/>
  <c r="T2514" i="2" s="1"/>
  <c r="Y2515" i="2"/>
  <c r="R2517" i="2"/>
  <c r="X2534" i="2"/>
  <c r="Y2536" i="2"/>
  <c r="N2536" i="2"/>
  <c r="R2470" i="2"/>
  <c r="T2470" i="2"/>
  <c r="J2471" i="2"/>
  <c r="N2471" i="2" s="1"/>
  <c r="X2471" i="2" s="1"/>
  <c r="R2474" i="2"/>
  <c r="T2474" i="2"/>
  <c r="J2475" i="2"/>
  <c r="R2478" i="2"/>
  <c r="T2478" i="2"/>
  <c r="J2479" i="2"/>
  <c r="V2479" i="2"/>
  <c r="J2482" i="2"/>
  <c r="J2484" i="2"/>
  <c r="R2495" i="2"/>
  <c r="R2496" i="2"/>
  <c r="R2497" i="2"/>
  <c r="R2498" i="2"/>
  <c r="R2502" i="2"/>
  <c r="N2505" i="2"/>
  <c r="T2505" i="2" s="1"/>
  <c r="Q2506" i="2"/>
  <c r="U2508" i="2"/>
  <c r="R2511" i="2"/>
  <c r="Q2514" i="2"/>
  <c r="N2516" i="2"/>
  <c r="T2516" i="2" s="1"/>
  <c r="Y2517" i="2"/>
  <c r="W2517" i="2"/>
  <c r="R2519" i="2"/>
  <c r="N2542" i="2"/>
  <c r="U2550" i="2"/>
  <c r="N2475" i="2"/>
  <c r="N2479" i="2"/>
  <c r="U2479" i="2" s="1"/>
  <c r="W2479" i="2"/>
  <c r="S2484" i="2"/>
  <c r="J2487" i="2"/>
  <c r="N2487" i="2" s="1"/>
  <c r="V2490" i="2"/>
  <c r="S2490" i="2"/>
  <c r="U2505" i="2"/>
  <c r="Y2506" i="2"/>
  <c r="W2506" i="2"/>
  <c r="X2507" i="2"/>
  <c r="R2508" i="2"/>
  <c r="Q2511" i="2"/>
  <c r="N2513" i="2"/>
  <c r="T2513" i="2" s="1"/>
  <c r="W2514" i="2"/>
  <c r="X2515" i="2"/>
  <c r="R2516" i="2"/>
  <c r="Q2519" i="2"/>
  <c r="Y2522" i="2"/>
  <c r="W2522" i="2"/>
  <c r="V2522" i="2"/>
  <c r="T2522" i="2"/>
  <c r="S2522" i="2"/>
  <c r="R2524" i="2"/>
  <c r="N2526" i="2"/>
  <c r="N2530" i="2"/>
  <c r="T2530" i="2" s="1"/>
  <c r="V2535" i="2"/>
  <c r="T2535" i="2"/>
  <c r="R2535" i="2"/>
  <c r="R2469" i="2"/>
  <c r="N2486" i="2"/>
  <c r="X2486" i="2" s="1"/>
  <c r="S2487" i="2"/>
  <c r="S2491" i="2"/>
  <c r="V2492" i="2"/>
  <c r="S2492" i="2"/>
  <c r="V2495" i="2"/>
  <c r="S2495" i="2"/>
  <c r="V2496" i="2"/>
  <c r="S2496" i="2"/>
  <c r="V2497" i="2"/>
  <c r="S2497" i="2"/>
  <c r="V2498" i="2"/>
  <c r="S2498" i="2"/>
  <c r="S2499" i="2"/>
  <c r="V2500" i="2"/>
  <c r="S2500" i="2"/>
  <c r="X2504" i="2"/>
  <c r="R2505" i="2"/>
  <c r="Q2508" i="2"/>
  <c r="N2510" i="2"/>
  <c r="T2510" i="2" s="1"/>
  <c r="Y2511" i="2"/>
  <c r="W2511" i="2"/>
  <c r="R2513" i="2"/>
  <c r="Q2516" i="2"/>
  <c r="N2518" i="2"/>
  <c r="T2518" i="2" s="1"/>
  <c r="Y2519" i="2"/>
  <c r="W2519" i="2"/>
  <c r="N2532" i="2"/>
  <c r="U2532" i="2" s="1"/>
  <c r="Y2537" i="2"/>
  <c r="N2537" i="2"/>
  <c r="S2537" i="2" s="1"/>
  <c r="S2548" i="2"/>
  <c r="J2485" i="2"/>
  <c r="N2485" i="2" s="1"/>
  <c r="N2489" i="2"/>
  <c r="V2489" i="2" s="1"/>
  <c r="Q2490" i="2"/>
  <c r="N2504" i="2"/>
  <c r="T2504" i="2" s="1"/>
  <c r="Q2505" i="2"/>
  <c r="U2507" i="2"/>
  <c r="Y2508" i="2"/>
  <c r="W2508" i="2"/>
  <c r="X2509" i="2"/>
  <c r="R2510" i="2"/>
  <c r="Q2513" i="2"/>
  <c r="N2515" i="2"/>
  <c r="T2515" i="2" s="1"/>
  <c r="Y2516" i="2"/>
  <c r="W2516" i="2"/>
  <c r="X2517" i="2"/>
  <c r="R2518" i="2"/>
  <c r="X2522" i="2"/>
  <c r="Y2524" i="2"/>
  <c r="W2524" i="2"/>
  <c r="V2524" i="2"/>
  <c r="T2524" i="2"/>
  <c r="S2524" i="2"/>
  <c r="N2528" i="2"/>
  <c r="W2528" i="2" s="1"/>
  <c r="J2473" i="2"/>
  <c r="J2477" i="2"/>
  <c r="J2481" i="2"/>
  <c r="N2481" i="2" s="1"/>
  <c r="N2482" i="2"/>
  <c r="R2482" i="2" s="1"/>
  <c r="J2483" i="2"/>
  <c r="N2484" i="2"/>
  <c r="Q2484" i="2" s="1"/>
  <c r="R2486" i="2"/>
  <c r="J2488" i="2"/>
  <c r="T2490" i="2"/>
  <c r="X2503" i="2"/>
  <c r="U2504" i="2"/>
  <c r="Y2505" i="2"/>
  <c r="R2507" i="2"/>
  <c r="N2509" i="2"/>
  <c r="T2509" i="2" s="1"/>
  <c r="Q2510" i="2"/>
  <c r="N2512" i="2"/>
  <c r="Y2513" i="2"/>
  <c r="W2513" i="2"/>
  <c r="R2515" i="2"/>
  <c r="Q2518" i="2"/>
  <c r="N2520" i="2"/>
  <c r="T2520" i="2" s="1"/>
  <c r="Y2534" i="2"/>
  <c r="N2534" i="2"/>
  <c r="S2534" i="2" s="1"/>
  <c r="Y2538" i="2"/>
  <c r="N2538" i="2"/>
  <c r="U2538" i="2" s="1"/>
  <c r="U2566" i="2"/>
  <c r="T2487" i="2"/>
  <c r="X2491" i="2"/>
  <c r="X2493" i="2"/>
  <c r="T2493" i="2"/>
  <c r="X2494" i="2"/>
  <c r="X2495" i="2"/>
  <c r="T2495" i="2"/>
  <c r="X2497" i="2"/>
  <c r="T2497" i="2"/>
  <c r="X2498" i="2"/>
  <c r="T2498" i="2"/>
  <c r="X2499" i="2"/>
  <c r="X2501" i="2"/>
  <c r="T2501" i="2"/>
  <c r="T2502" i="2"/>
  <c r="N2503" i="2"/>
  <c r="R2504" i="2"/>
  <c r="N2506" i="2"/>
  <c r="T2506" i="2" s="1"/>
  <c r="Q2507" i="2"/>
  <c r="U2509" i="2"/>
  <c r="Y2510" i="2"/>
  <c r="W2510" i="2"/>
  <c r="X2511" i="2"/>
  <c r="Q2515" i="2"/>
  <c r="N2517" i="2"/>
  <c r="T2517" i="2" s="1"/>
  <c r="W2518" i="2"/>
  <c r="X2519" i="2"/>
  <c r="R2520" i="2"/>
  <c r="X2524" i="2"/>
  <c r="V2526" i="2"/>
  <c r="S2526" i="2"/>
  <c r="R2528" i="2"/>
  <c r="Y2531" i="2"/>
  <c r="N2531" i="2"/>
  <c r="V2531" i="2" s="1"/>
  <c r="S2560" i="2"/>
  <c r="N2592" i="2"/>
  <c r="S2504" i="2"/>
  <c r="S2506" i="2"/>
  <c r="S2507" i="2"/>
  <c r="S2508" i="2"/>
  <c r="S2509" i="2"/>
  <c r="S2510" i="2"/>
  <c r="S2511" i="2"/>
  <c r="S2513" i="2"/>
  <c r="S2515" i="2"/>
  <c r="S2516" i="2"/>
  <c r="S2517" i="2"/>
  <c r="S2518" i="2"/>
  <c r="S2519" i="2"/>
  <c r="S2520" i="2"/>
  <c r="Q2532" i="2"/>
  <c r="X2533" i="2"/>
  <c r="W2533" i="2"/>
  <c r="U2540" i="2"/>
  <c r="N2543" i="2"/>
  <c r="X2543" i="2" s="1"/>
  <c r="Q2546" i="2"/>
  <c r="Y2548" i="2"/>
  <c r="N2548" i="2"/>
  <c r="X2549" i="2"/>
  <c r="N2552" i="2"/>
  <c r="Y2556" i="2"/>
  <c r="N2556" i="2"/>
  <c r="N2560" i="2"/>
  <c r="Y2564" i="2"/>
  <c r="N2564" i="2"/>
  <c r="Y2568" i="2"/>
  <c r="N2568" i="2"/>
  <c r="S2568" i="2" s="1"/>
  <c r="X2583" i="2"/>
  <c r="X2607" i="2"/>
  <c r="U2510" i="2"/>
  <c r="U2511" i="2"/>
  <c r="U2512" i="2"/>
  <c r="U2513" i="2"/>
  <c r="U2515" i="2"/>
  <c r="U2516" i="2"/>
  <c r="U2517" i="2"/>
  <c r="U2518" i="2"/>
  <c r="U2519" i="2"/>
  <c r="U2520" i="2"/>
  <c r="X2535" i="2"/>
  <c r="S2535" i="2"/>
  <c r="Y2541" i="2"/>
  <c r="N2541" i="2"/>
  <c r="X2541" i="2" s="1"/>
  <c r="S2542" i="2"/>
  <c r="Y2547" i="2"/>
  <c r="N2547" i="2"/>
  <c r="X2548" i="2"/>
  <c r="Y2551" i="2"/>
  <c r="N2551" i="2"/>
  <c r="X2552" i="2"/>
  <c r="N2555" i="2"/>
  <c r="N2559" i="2"/>
  <c r="X2560" i="2"/>
  <c r="N2563" i="2"/>
  <c r="S2563" i="2" s="1"/>
  <c r="X2564" i="2"/>
  <c r="Y2567" i="2"/>
  <c r="N2567" i="2"/>
  <c r="Q2567" i="2" s="1"/>
  <c r="X2568" i="2"/>
  <c r="Q2607" i="2"/>
  <c r="N2607" i="2"/>
  <c r="W2607" i="2" s="1"/>
  <c r="V2504" i="2"/>
  <c r="V2505" i="2"/>
  <c r="V2506" i="2"/>
  <c r="V2507" i="2"/>
  <c r="V2508" i="2"/>
  <c r="V2509" i="2"/>
  <c r="V2510" i="2"/>
  <c r="V2511" i="2"/>
  <c r="V2512" i="2"/>
  <c r="V2513" i="2"/>
  <c r="V2514" i="2"/>
  <c r="V2515" i="2"/>
  <c r="V2517" i="2"/>
  <c r="V2518" i="2"/>
  <c r="V2519" i="2"/>
  <c r="V2520" i="2"/>
  <c r="M2521" i="2"/>
  <c r="Q2522" i="2"/>
  <c r="Q2524" i="2"/>
  <c r="Q2528" i="2"/>
  <c r="Q2530" i="2"/>
  <c r="U2533" i="2"/>
  <c r="Q2534" i="2"/>
  <c r="X2536" i="2"/>
  <c r="S2536" i="2"/>
  <c r="Y2540" i="2"/>
  <c r="N2540" i="2"/>
  <c r="S2541" i="2"/>
  <c r="X2542" i="2"/>
  <c r="S2547" i="2"/>
  <c r="U2549" i="2"/>
  <c r="S2555" i="2"/>
  <c r="U2557" i="2"/>
  <c r="S2559" i="2"/>
  <c r="U2565" i="2"/>
  <c r="Q2566" i="2"/>
  <c r="S2567" i="2"/>
  <c r="Q2580" i="2"/>
  <c r="T2612" i="2"/>
  <c r="R2676" i="2"/>
  <c r="U2522" i="2"/>
  <c r="U2524" i="2"/>
  <c r="U2526" i="2"/>
  <c r="X2531" i="2"/>
  <c r="W2531" i="2"/>
  <c r="Y2533" i="2"/>
  <c r="U2534" i="2"/>
  <c r="Q2535" i="2"/>
  <c r="X2537" i="2"/>
  <c r="N2539" i="2"/>
  <c r="U2539" i="2" s="1"/>
  <c r="S2540" i="2"/>
  <c r="Q2543" i="2"/>
  <c r="Y2546" i="2"/>
  <c r="N2546" i="2"/>
  <c r="U2546" i="2" s="1"/>
  <c r="X2547" i="2"/>
  <c r="Q2548" i="2"/>
  <c r="Y2550" i="2"/>
  <c r="N2550" i="2"/>
  <c r="X2551" i="2"/>
  <c r="N2554" i="2"/>
  <c r="S2554" i="2" s="1"/>
  <c r="N2558" i="2"/>
  <c r="Q2558" i="2" s="1"/>
  <c r="X2559" i="2"/>
  <c r="N2562" i="2"/>
  <c r="X2562" i="2" s="1"/>
  <c r="Y2566" i="2"/>
  <c r="N2566" i="2"/>
  <c r="X2567" i="2"/>
  <c r="N2570" i="2"/>
  <c r="Y2573" i="2"/>
  <c r="N2600" i="2"/>
  <c r="U2600" i="2" s="1"/>
  <c r="S2620" i="2"/>
  <c r="M2523" i="2"/>
  <c r="M2525" i="2"/>
  <c r="M2527" i="2"/>
  <c r="M2529" i="2"/>
  <c r="U2535" i="2"/>
  <c r="Q2536" i="2"/>
  <c r="S2538" i="2"/>
  <c r="S2539" i="2"/>
  <c r="X2540" i="2"/>
  <c r="Q2542" i="2"/>
  <c r="U2543" i="2"/>
  <c r="S2546" i="2"/>
  <c r="U2548" i="2"/>
  <c r="S2550" i="2"/>
  <c r="U2552" i="2"/>
  <c r="U2556" i="2"/>
  <c r="Q2557" i="2"/>
  <c r="S2562" i="2"/>
  <c r="U2564" i="2"/>
  <c r="Q2565" i="2"/>
  <c r="S2566" i="2"/>
  <c r="U2568" i="2"/>
  <c r="Y2578" i="2"/>
  <c r="X2590" i="2"/>
  <c r="Q2531" i="2"/>
  <c r="X2532" i="2"/>
  <c r="W2532" i="2"/>
  <c r="Y2535" i="2"/>
  <c r="U2536" i="2"/>
  <c r="Q2537" i="2"/>
  <c r="X2539" i="2"/>
  <c r="U2542" i="2"/>
  <c r="N2545" i="2"/>
  <c r="X2545" i="2" s="1"/>
  <c r="X2546" i="2"/>
  <c r="Q2547" i="2"/>
  <c r="N2549" i="2"/>
  <c r="X2550" i="2"/>
  <c r="Y2553" i="2"/>
  <c r="N2553" i="2"/>
  <c r="X2553" i="2" s="1"/>
  <c r="X2554" i="2"/>
  <c r="N2557" i="2"/>
  <c r="X2558" i="2"/>
  <c r="N2561" i="2"/>
  <c r="X2561" i="2" s="1"/>
  <c r="Y2565" i="2"/>
  <c r="N2565" i="2"/>
  <c r="X2565" i="2" s="1"/>
  <c r="X2566" i="2"/>
  <c r="N2569" i="2"/>
  <c r="X2570" i="2"/>
  <c r="N2584" i="2"/>
  <c r="U2584" i="2" s="1"/>
  <c r="T2609" i="2"/>
  <c r="V2609" i="2"/>
  <c r="U2531" i="2"/>
  <c r="N2533" i="2"/>
  <c r="U2537" i="2"/>
  <c r="Q2538" i="2"/>
  <c r="Q2540" i="2"/>
  <c r="Y2544" i="2"/>
  <c r="N2544" i="2"/>
  <c r="S2544" i="2" s="1"/>
  <c r="U2547" i="2"/>
  <c r="S2549" i="2"/>
  <c r="U2551" i="2"/>
  <c r="Q2552" i="2"/>
  <c r="S2553" i="2"/>
  <c r="U2555" i="2"/>
  <c r="Q2556" i="2"/>
  <c r="S2557" i="2"/>
  <c r="Q2560" i="2"/>
  <c r="S2561" i="2"/>
  <c r="U2563" i="2"/>
  <c r="Q2564" i="2"/>
  <c r="S2565" i="2"/>
  <c r="U2567" i="2"/>
  <c r="Q2568" i="2"/>
  <c r="S2580" i="2"/>
  <c r="W2534" i="2"/>
  <c r="W2535" i="2"/>
  <c r="W2536" i="2"/>
  <c r="W2537" i="2"/>
  <c r="W2538" i="2"/>
  <c r="W2540" i="2"/>
  <c r="W2541" i="2"/>
  <c r="W2542" i="2"/>
  <c r="W2543" i="2"/>
  <c r="W2544" i="2"/>
  <c r="W2545" i="2"/>
  <c r="W2546" i="2"/>
  <c r="W2547" i="2"/>
  <c r="W2548" i="2"/>
  <c r="W2549" i="2"/>
  <c r="W2550" i="2"/>
  <c r="W2551" i="2"/>
  <c r="W2552" i="2"/>
  <c r="W2553" i="2"/>
  <c r="W2554" i="2"/>
  <c r="W2557" i="2"/>
  <c r="W2559" i="2"/>
  <c r="W2560" i="2"/>
  <c r="W2561" i="2"/>
  <c r="W2562" i="2"/>
  <c r="W2565" i="2"/>
  <c r="W2566" i="2"/>
  <c r="W2567" i="2"/>
  <c r="W2568" i="2"/>
  <c r="W2569" i="2"/>
  <c r="N2576" i="2"/>
  <c r="Q2576" i="2" s="1"/>
  <c r="N2579" i="2"/>
  <c r="Q2579" i="2" s="1"/>
  <c r="N2583" i="2"/>
  <c r="R2583" i="2" s="1"/>
  <c r="R2585" i="2"/>
  <c r="M2589" i="2"/>
  <c r="U2592" i="2"/>
  <c r="M2597" i="2"/>
  <c r="T2597" i="2"/>
  <c r="M2605" i="2"/>
  <c r="T2605" i="2"/>
  <c r="U2607" i="2"/>
  <c r="U2616" i="2"/>
  <c r="Y2628" i="2"/>
  <c r="T2628" i="2"/>
  <c r="X2633" i="2"/>
  <c r="N2643" i="2"/>
  <c r="Q2643" i="2"/>
  <c r="X2646" i="2"/>
  <c r="N2652" i="2"/>
  <c r="Q2652" i="2"/>
  <c r="N2835" i="2"/>
  <c r="Y2912" i="2"/>
  <c r="N2912" i="2"/>
  <c r="T2576" i="2"/>
  <c r="U2583" i="2"/>
  <c r="R2584" i="2"/>
  <c r="Y2586" i="2"/>
  <c r="M2588" i="2"/>
  <c r="Q2590" i="2"/>
  <c r="N2590" i="2"/>
  <c r="T2590" i="2" s="1"/>
  <c r="R2592" i="2"/>
  <c r="M2596" i="2"/>
  <c r="Q2598" i="2"/>
  <c r="N2598" i="2"/>
  <c r="R2600" i="2"/>
  <c r="M2604" i="2"/>
  <c r="Q2606" i="2"/>
  <c r="N2606" i="2"/>
  <c r="W2606" i="2" s="1"/>
  <c r="R2607" i="2"/>
  <c r="M2609" i="2"/>
  <c r="Q2610" i="2"/>
  <c r="N2610" i="2"/>
  <c r="W2610" i="2" s="1"/>
  <c r="M2612" i="2"/>
  <c r="Q2618" i="2"/>
  <c r="M2620" i="2"/>
  <c r="X2631" i="2"/>
  <c r="X2651" i="2"/>
  <c r="Q2570" i="2"/>
  <c r="J2572" i="2"/>
  <c r="R2579" i="2"/>
  <c r="N2580" i="2"/>
  <c r="Y2585" i="2"/>
  <c r="M2587" i="2"/>
  <c r="Q2589" i="2"/>
  <c r="N2589" i="2"/>
  <c r="T2589" i="2" s="1"/>
  <c r="U2590" i="2"/>
  <c r="M2595" i="2"/>
  <c r="Q2597" i="2"/>
  <c r="N2597" i="2"/>
  <c r="W2597" i="2" s="1"/>
  <c r="U2598" i="2"/>
  <c r="M2603" i="2"/>
  <c r="Q2605" i="2"/>
  <c r="N2605" i="2"/>
  <c r="W2605" i="2" s="1"/>
  <c r="U2606" i="2"/>
  <c r="M2617" i="2"/>
  <c r="M2625" i="2"/>
  <c r="Q2628" i="2"/>
  <c r="Y2631" i="2"/>
  <c r="W2631" i="2"/>
  <c r="N2639" i="2"/>
  <c r="S2639" i="2" s="1"/>
  <c r="V2641" i="2"/>
  <c r="X2648" i="2"/>
  <c r="W2660" i="2"/>
  <c r="Y2579" i="2"/>
  <c r="U2580" i="2"/>
  <c r="Y2584" i="2"/>
  <c r="S2584" i="2"/>
  <c r="Q2588" i="2"/>
  <c r="N2588" i="2"/>
  <c r="Y2588" i="2" s="1"/>
  <c r="U2589" i="2"/>
  <c r="R2590" i="2"/>
  <c r="Y2592" i="2"/>
  <c r="S2592" i="2"/>
  <c r="V2592" i="2"/>
  <c r="N2596" i="2"/>
  <c r="T2596" i="2" s="1"/>
  <c r="U2597" i="2"/>
  <c r="R2598" i="2"/>
  <c r="Y2600" i="2"/>
  <c r="S2600" i="2"/>
  <c r="V2600" i="2"/>
  <c r="Q2604" i="2"/>
  <c r="N2604" i="2"/>
  <c r="U2605" i="2"/>
  <c r="R2606" i="2"/>
  <c r="Y2607" i="2"/>
  <c r="T2607" i="2"/>
  <c r="S2607" i="2"/>
  <c r="V2607" i="2"/>
  <c r="Q2609" i="2"/>
  <c r="N2609" i="2"/>
  <c r="S2609" i="2" s="1"/>
  <c r="Q2612" i="2"/>
  <c r="Y2616" i="2"/>
  <c r="T2616" i="2"/>
  <c r="V2616" i="2"/>
  <c r="X2622" i="2"/>
  <c r="Y2624" i="2"/>
  <c r="T2624" i="2"/>
  <c r="S2624" i="2"/>
  <c r="W2628" i="2"/>
  <c r="S2628" i="2"/>
  <c r="Y2629" i="2"/>
  <c r="U2639" i="2"/>
  <c r="Y2665" i="2"/>
  <c r="U2682" i="2"/>
  <c r="R2570" i="2"/>
  <c r="T2570" i="2"/>
  <c r="J2571" i="2"/>
  <c r="N2573" i="2"/>
  <c r="S2573" i="2" s="1"/>
  <c r="J2574" i="2"/>
  <c r="N2575" i="2"/>
  <c r="U2575" i="2" s="1"/>
  <c r="S2575" i="2"/>
  <c r="J2576" i="2"/>
  <c r="N2577" i="2"/>
  <c r="T2577" i="2" s="1"/>
  <c r="V2579" i="2"/>
  <c r="R2580" i="2"/>
  <c r="N2581" i="2"/>
  <c r="Y2583" i="2"/>
  <c r="S2583" i="2"/>
  <c r="V2583" i="2"/>
  <c r="W2586" i="2"/>
  <c r="N2587" i="2"/>
  <c r="V2587" i="2" s="1"/>
  <c r="U2588" i="2"/>
  <c r="R2589" i="2"/>
  <c r="M2593" i="2"/>
  <c r="W2594" i="2"/>
  <c r="N2595" i="2"/>
  <c r="U2595" i="2" s="1"/>
  <c r="R2597" i="2"/>
  <c r="M2601" i="2"/>
  <c r="W2602" i="2"/>
  <c r="N2603" i="2"/>
  <c r="U2603" i="2" s="1"/>
  <c r="U2604" i="2"/>
  <c r="R2605" i="2"/>
  <c r="U2609" i="2"/>
  <c r="M2611" i="2"/>
  <c r="M2619" i="2"/>
  <c r="M2627" i="2"/>
  <c r="U2628" i="2"/>
  <c r="Q2631" i="2"/>
  <c r="X2643" i="2"/>
  <c r="X2652" i="2"/>
  <c r="S2680" i="2"/>
  <c r="Q2680" i="2"/>
  <c r="V2680" i="2"/>
  <c r="U2577" i="2"/>
  <c r="Q2586" i="2"/>
  <c r="N2586" i="2"/>
  <c r="U2587" i="2"/>
  <c r="R2588" i="2"/>
  <c r="Y2590" i="2"/>
  <c r="S2590" i="2"/>
  <c r="V2590" i="2"/>
  <c r="N2594" i="2"/>
  <c r="R2596" i="2"/>
  <c r="Y2598" i="2"/>
  <c r="S2598" i="2"/>
  <c r="V2598" i="2"/>
  <c r="Q2602" i="2"/>
  <c r="N2602" i="2"/>
  <c r="V2602" i="2" s="1"/>
  <c r="R2604" i="2"/>
  <c r="Y2606" i="2"/>
  <c r="T2606" i="2"/>
  <c r="S2606" i="2"/>
  <c r="V2606" i="2"/>
  <c r="Q2608" i="2"/>
  <c r="N2608" i="2"/>
  <c r="V2608" i="2" s="1"/>
  <c r="Y2610" i="2"/>
  <c r="T2610" i="2"/>
  <c r="S2610" i="2"/>
  <c r="V2610" i="2"/>
  <c r="Q2614" i="2"/>
  <c r="X2616" i="2"/>
  <c r="T2618" i="2"/>
  <c r="V2618" i="2"/>
  <c r="X2624" i="2"/>
  <c r="Y2626" i="2"/>
  <c r="S2626" i="2"/>
  <c r="Y2640" i="2"/>
  <c r="Y2643" i="2"/>
  <c r="W2643" i="2"/>
  <c r="W2649" i="2"/>
  <c r="Y2652" i="2"/>
  <c r="N2657" i="2"/>
  <c r="Y2657" i="2" s="1"/>
  <c r="Q2657" i="2"/>
  <c r="W2659" i="2"/>
  <c r="X2714" i="2"/>
  <c r="R2575" i="2"/>
  <c r="R2577" i="2"/>
  <c r="N2578" i="2"/>
  <c r="T2578" i="2" s="1"/>
  <c r="V2580" i="2"/>
  <c r="N2582" i="2"/>
  <c r="V2582" i="2" s="1"/>
  <c r="W2584" i="2"/>
  <c r="N2585" i="2"/>
  <c r="T2585" i="2" s="1"/>
  <c r="U2586" i="2"/>
  <c r="Y2589" i="2"/>
  <c r="S2589" i="2"/>
  <c r="V2589" i="2"/>
  <c r="M2591" i="2"/>
  <c r="N2591" i="2" s="1"/>
  <c r="W2592" i="2"/>
  <c r="U2594" i="2"/>
  <c r="Y2597" i="2"/>
  <c r="S2597" i="2"/>
  <c r="V2597" i="2"/>
  <c r="M2599" i="2"/>
  <c r="N2599" i="2" s="1"/>
  <c r="W2600" i="2"/>
  <c r="R2603" i="2"/>
  <c r="Y2605" i="2"/>
  <c r="S2605" i="2"/>
  <c r="V2605" i="2"/>
  <c r="U2608" i="2"/>
  <c r="M2613" i="2"/>
  <c r="Y2615" i="2"/>
  <c r="S2615" i="2"/>
  <c r="V2615" i="2"/>
  <c r="M2621" i="2"/>
  <c r="U2622" i="2"/>
  <c r="T2623" i="2"/>
  <c r="V2623" i="2"/>
  <c r="U2631" i="2"/>
  <c r="X2639" i="2"/>
  <c r="Y2646" i="2"/>
  <c r="R2668" i="2"/>
  <c r="R2687" i="2"/>
  <c r="N2612" i="2"/>
  <c r="Y2612" i="2" s="1"/>
  <c r="N2613" i="2"/>
  <c r="W2613" i="2" s="1"/>
  <c r="N2614" i="2"/>
  <c r="W2614" i="2" s="1"/>
  <c r="N2615" i="2"/>
  <c r="T2615" i="2" s="1"/>
  <c r="N2616" i="2"/>
  <c r="N2617" i="2"/>
  <c r="W2617" i="2" s="1"/>
  <c r="N2618" i="2"/>
  <c r="Y2618" i="2" s="1"/>
  <c r="N2620" i="2"/>
  <c r="Y2620" i="2" s="1"/>
  <c r="N2621" i="2"/>
  <c r="W2621" i="2" s="1"/>
  <c r="N2622" i="2"/>
  <c r="W2622" i="2" s="1"/>
  <c r="N2623" i="2"/>
  <c r="W2623" i="2" s="1"/>
  <c r="N2624" i="2"/>
  <c r="W2624" i="2" s="1"/>
  <c r="N2625" i="2"/>
  <c r="W2625" i="2" s="1"/>
  <c r="N2626" i="2"/>
  <c r="W2626" i="2" s="1"/>
  <c r="N2634" i="2"/>
  <c r="S2634" i="2" s="1"/>
  <c r="Q2634" i="2"/>
  <c r="V2646" i="2"/>
  <c r="N2648" i="2"/>
  <c r="Q2648" i="2"/>
  <c r="N2656" i="2"/>
  <c r="Q2656" i="2" s="1"/>
  <c r="X2660" i="2"/>
  <c r="X2663" i="2"/>
  <c r="W2667" i="2"/>
  <c r="N2669" i="2"/>
  <c r="X2669" i="2" s="1"/>
  <c r="Y2671" i="2"/>
  <c r="X2674" i="2"/>
  <c r="W2675" i="2"/>
  <c r="N2677" i="2"/>
  <c r="Y2677" i="2" s="1"/>
  <c r="N2682" i="2"/>
  <c r="Y2685" i="2"/>
  <c r="N2710" i="2"/>
  <c r="R2628" i="2"/>
  <c r="R2631" i="2"/>
  <c r="N2636" i="2"/>
  <c r="V2636" i="2" s="1"/>
  <c r="Q2636" i="2"/>
  <c r="T2638" i="2"/>
  <c r="R2639" i="2"/>
  <c r="V2644" i="2"/>
  <c r="N2646" i="2"/>
  <c r="Q2646" i="2"/>
  <c r="Y2648" i="2"/>
  <c r="N2658" i="2"/>
  <c r="Q2658" i="2" s="1"/>
  <c r="R2667" i="2"/>
  <c r="R2675" i="2"/>
  <c r="Y2680" i="2"/>
  <c r="Y2682" i="2"/>
  <c r="Y2690" i="2"/>
  <c r="Q2718" i="2"/>
  <c r="N2718" i="2"/>
  <c r="N2633" i="2"/>
  <c r="W2633" i="2" s="1"/>
  <c r="Q2633" i="2"/>
  <c r="N2641" i="2"/>
  <c r="U2641" i="2" s="1"/>
  <c r="Q2641" i="2"/>
  <c r="N2649" i="2"/>
  <c r="Q2649" i="2" s="1"/>
  <c r="N2653" i="2"/>
  <c r="T2653" i="2" s="1"/>
  <c r="N2659" i="2"/>
  <c r="X2659" i="2" s="1"/>
  <c r="N2660" i="2"/>
  <c r="Y2660" i="2" s="1"/>
  <c r="N2661" i="2"/>
  <c r="N2662" i="2"/>
  <c r="S2662" i="2" s="1"/>
  <c r="N2663" i="2"/>
  <c r="Y2663" i="2" s="1"/>
  <c r="N2664" i="2"/>
  <c r="Y2664" i="2" s="1"/>
  <c r="N2665" i="2"/>
  <c r="X2665" i="2" s="1"/>
  <c r="N2666" i="2"/>
  <c r="Y2666" i="2" s="1"/>
  <c r="Y2668" i="2"/>
  <c r="X2671" i="2"/>
  <c r="R2674" i="2"/>
  <c r="Y2676" i="2"/>
  <c r="X2679" i="2"/>
  <c r="N2681" i="2"/>
  <c r="Q2681" i="2" s="1"/>
  <c r="N2684" i="2"/>
  <c r="X2684" i="2"/>
  <c r="N2685" i="2"/>
  <c r="N2688" i="2"/>
  <c r="N2689" i="2"/>
  <c r="X2691" i="2"/>
  <c r="R2609" i="2"/>
  <c r="R2610" i="2"/>
  <c r="R2612" i="2"/>
  <c r="R2614" i="2"/>
  <c r="R2615" i="2"/>
  <c r="R2616" i="2"/>
  <c r="R2618" i="2"/>
  <c r="R2620" i="2"/>
  <c r="R2622" i="2"/>
  <c r="R2623" i="2"/>
  <c r="R2624" i="2"/>
  <c r="R2626" i="2"/>
  <c r="N2630" i="2"/>
  <c r="S2630" i="2" s="1"/>
  <c r="S2636" i="2"/>
  <c r="N2638" i="2"/>
  <c r="W2638" i="2" s="1"/>
  <c r="Q2638" i="2"/>
  <c r="T2640" i="2"/>
  <c r="T2642" i="2"/>
  <c r="N2644" i="2"/>
  <c r="U2644" i="2" s="1"/>
  <c r="Y2667" i="2"/>
  <c r="X2670" i="2"/>
  <c r="W2671" i="2"/>
  <c r="N2673" i="2"/>
  <c r="W2673" i="2" s="1"/>
  <c r="Y2675" i="2"/>
  <c r="U2681" i="2"/>
  <c r="Y2683" i="2"/>
  <c r="Y2691" i="2"/>
  <c r="Y2699" i="2"/>
  <c r="V2629" i="2"/>
  <c r="T2629" i="2"/>
  <c r="N2635" i="2"/>
  <c r="W2635" i="2" s="1"/>
  <c r="S2644" i="2"/>
  <c r="T2645" i="2"/>
  <c r="W2646" i="2"/>
  <c r="N2647" i="2"/>
  <c r="Q2647" i="2" s="1"/>
  <c r="N2650" i="2"/>
  <c r="X2650" i="2" s="1"/>
  <c r="V2651" i="2"/>
  <c r="N2654" i="2"/>
  <c r="S2654" i="2" s="1"/>
  <c r="N2672" i="2"/>
  <c r="Y2674" i="2"/>
  <c r="X2677" i="2"/>
  <c r="R2681" i="2"/>
  <c r="X2682" i="2"/>
  <c r="R2685" i="2"/>
  <c r="R2689" i="2"/>
  <c r="R2693" i="2"/>
  <c r="N2632" i="2"/>
  <c r="Y2632" i="2" s="1"/>
  <c r="V2634" i="2"/>
  <c r="T2634" i="2"/>
  <c r="S2638" i="2"/>
  <c r="N2640" i="2"/>
  <c r="X2640" i="2" s="1"/>
  <c r="Q2640" i="2"/>
  <c r="N2642" i="2"/>
  <c r="Q2642" i="2"/>
  <c r="T2648" i="2"/>
  <c r="W2656" i="2"/>
  <c r="X2668" i="2"/>
  <c r="R2671" i="2"/>
  <c r="X2676" i="2"/>
  <c r="Q2679" i="2"/>
  <c r="Y2679" i="2"/>
  <c r="V2679" i="2"/>
  <c r="S2679" i="2"/>
  <c r="U2679" i="2"/>
  <c r="U2680" i="2"/>
  <c r="X2709" i="2"/>
  <c r="V2628" i="2"/>
  <c r="N2629" i="2"/>
  <c r="X2629" i="2" s="1"/>
  <c r="Q2629" i="2"/>
  <c r="V2631" i="2"/>
  <c r="T2631" i="2"/>
  <c r="N2637" i="2"/>
  <c r="Y2637" i="2" s="1"/>
  <c r="Q2637" i="2"/>
  <c r="V2639" i="2"/>
  <c r="T2639" i="2"/>
  <c r="V2643" i="2"/>
  <c r="T2643" i="2"/>
  <c r="W2644" i="2"/>
  <c r="N2645" i="2"/>
  <c r="Y2645" i="2" s="1"/>
  <c r="Q2645" i="2"/>
  <c r="W2650" i="2"/>
  <c r="N2651" i="2"/>
  <c r="Q2651" i="2" s="1"/>
  <c r="V2652" i="2"/>
  <c r="T2652" i="2"/>
  <c r="S2652" i="2"/>
  <c r="N2655" i="2"/>
  <c r="W2655" i="2" s="1"/>
  <c r="Q2655" i="2"/>
  <c r="W2657" i="2"/>
  <c r="X2667" i="2"/>
  <c r="W2668" i="2"/>
  <c r="N2670" i="2"/>
  <c r="Y2672" i="2"/>
  <c r="X2675" i="2"/>
  <c r="W2676" i="2"/>
  <c r="N2678" i="2"/>
  <c r="U2678" i="2" s="1"/>
  <c r="R2679" i="2"/>
  <c r="R2680" i="2"/>
  <c r="X2681" i="2"/>
  <c r="N2683" i="2"/>
  <c r="N2686" i="2"/>
  <c r="T2686" i="2" s="1"/>
  <c r="N2687" i="2"/>
  <c r="Y2687" i="2" s="1"/>
  <c r="X2689" i="2"/>
  <c r="Q2691" i="2"/>
  <c r="N2691" i="2"/>
  <c r="N2695" i="2"/>
  <c r="N2699" i="2"/>
  <c r="X2699" i="2" s="1"/>
  <c r="Q2659" i="2"/>
  <c r="Q2661" i="2"/>
  <c r="Q2663" i="2"/>
  <c r="Q2665" i="2"/>
  <c r="Q2667" i="2"/>
  <c r="Q2668" i="2"/>
  <c r="Q2670" i="2"/>
  <c r="Q2671" i="2"/>
  <c r="Q2674" i="2"/>
  <c r="Q2675" i="2"/>
  <c r="Q2676" i="2"/>
  <c r="Q2677" i="2"/>
  <c r="Q2678" i="2"/>
  <c r="W2681" i="2"/>
  <c r="Q2682" i="2"/>
  <c r="Q2684" i="2"/>
  <c r="Q2688" i="2"/>
  <c r="W2700" i="2"/>
  <c r="W2702" i="2"/>
  <c r="W2703" i="2"/>
  <c r="W2704" i="2"/>
  <c r="W2706" i="2"/>
  <c r="W2707" i="2"/>
  <c r="W2708" i="2"/>
  <c r="Q2711" i="2"/>
  <c r="N2711" i="2"/>
  <c r="T2711" i="2" s="1"/>
  <c r="Q2719" i="2"/>
  <c r="N2719" i="2"/>
  <c r="Q2730" i="2"/>
  <c r="Y2750" i="2"/>
  <c r="Y2782" i="2"/>
  <c r="S2656" i="2"/>
  <c r="S2657" i="2"/>
  <c r="S2658" i="2"/>
  <c r="S2659" i="2"/>
  <c r="S2660" i="2"/>
  <c r="S2661" i="2"/>
  <c r="S2663" i="2"/>
  <c r="S2664" i="2"/>
  <c r="S2666" i="2"/>
  <c r="S2667" i="2"/>
  <c r="S2668" i="2"/>
  <c r="S2670" i="2"/>
  <c r="S2671" i="2"/>
  <c r="S2672" i="2"/>
  <c r="S2674" i="2"/>
  <c r="S2675" i="2"/>
  <c r="S2676" i="2"/>
  <c r="W2680" i="2"/>
  <c r="Y2684" i="2"/>
  <c r="Y2686" i="2"/>
  <c r="N2709" i="2"/>
  <c r="Y2709" i="2" s="1"/>
  <c r="R2711" i="2"/>
  <c r="N2717" i="2"/>
  <c r="R2719" i="2"/>
  <c r="Y2722" i="2"/>
  <c r="W2722" i="2"/>
  <c r="Q2725" i="2"/>
  <c r="X2731" i="2"/>
  <c r="R2738" i="2"/>
  <c r="W2757" i="2"/>
  <c r="N2795" i="2"/>
  <c r="T2795" i="2" s="1"/>
  <c r="Q2795" i="2"/>
  <c r="T2656" i="2"/>
  <c r="T2657" i="2"/>
  <c r="T2658" i="2"/>
  <c r="T2659" i="2"/>
  <c r="T2660" i="2"/>
  <c r="T2661" i="2"/>
  <c r="T2663" i="2"/>
  <c r="T2664" i="2"/>
  <c r="T2666" i="2"/>
  <c r="T2667" i="2"/>
  <c r="T2668" i="2"/>
  <c r="T2670" i="2"/>
  <c r="T2671" i="2"/>
  <c r="T2672" i="2"/>
  <c r="T2674" i="2"/>
  <c r="T2675" i="2"/>
  <c r="T2676" i="2"/>
  <c r="T2677" i="2"/>
  <c r="W2683" i="2"/>
  <c r="W2685" i="2"/>
  <c r="W2687" i="2"/>
  <c r="N2692" i="2"/>
  <c r="R2692" i="2" s="1"/>
  <c r="N2696" i="2"/>
  <c r="Q2700" i="2"/>
  <c r="N2700" i="2"/>
  <c r="N2701" i="2"/>
  <c r="W2701" i="2" s="1"/>
  <c r="Q2702" i="2"/>
  <c r="N2702" i="2"/>
  <c r="Q2703" i="2"/>
  <c r="N2703" i="2"/>
  <c r="Q2704" i="2"/>
  <c r="N2704" i="2"/>
  <c r="N2705" i="2"/>
  <c r="W2705" i="2" s="1"/>
  <c r="Q2706" i="2"/>
  <c r="N2706" i="2"/>
  <c r="Q2707" i="2"/>
  <c r="N2707" i="2"/>
  <c r="Q2708" i="2"/>
  <c r="N2708" i="2"/>
  <c r="R2710" i="2"/>
  <c r="Y2713" i="2"/>
  <c r="N2716" i="2"/>
  <c r="W2716" i="2" s="1"/>
  <c r="R2718" i="2"/>
  <c r="Y2721" i="2"/>
  <c r="N2724" i="2"/>
  <c r="W2724" i="2" s="1"/>
  <c r="Y2727" i="2"/>
  <c r="R2734" i="2"/>
  <c r="R2741" i="2"/>
  <c r="T2742" i="2"/>
  <c r="S2742" i="2"/>
  <c r="W2749" i="2"/>
  <c r="W2679" i="2"/>
  <c r="Q2683" i="2"/>
  <c r="Q2685" i="2"/>
  <c r="Q2689" i="2"/>
  <c r="N2715" i="2"/>
  <c r="Y2715" i="2" s="1"/>
  <c r="W2720" i="2"/>
  <c r="N2723" i="2"/>
  <c r="Q2723" i="2" s="1"/>
  <c r="T2738" i="2"/>
  <c r="S2738" i="2"/>
  <c r="Y2774" i="2"/>
  <c r="V2655" i="2"/>
  <c r="V2656" i="2"/>
  <c r="V2657" i="2"/>
  <c r="V2658" i="2"/>
  <c r="V2659" i="2"/>
  <c r="V2660" i="2"/>
  <c r="V2661" i="2"/>
  <c r="V2663" i="2"/>
  <c r="V2664" i="2"/>
  <c r="V2665" i="2"/>
  <c r="V2666" i="2"/>
  <c r="V2667" i="2"/>
  <c r="V2668" i="2"/>
  <c r="V2669" i="2"/>
  <c r="V2670" i="2"/>
  <c r="V2671" i="2"/>
  <c r="V2674" i="2"/>
  <c r="V2675" i="2"/>
  <c r="V2676" i="2"/>
  <c r="V2677" i="2"/>
  <c r="N2693" i="2"/>
  <c r="W2693" i="2" s="1"/>
  <c r="W2694" i="2"/>
  <c r="N2697" i="2"/>
  <c r="W2697" i="2" s="1"/>
  <c r="R2700" i="2"/>
  <c r="R2702" i="2"/>
  <c r="R2703" i="2"/>
  <c r="R2704" i="2"/>
  <c r="R2706" i="2"/>
  <c r="R2707" i="2"/>
  <c r="R2708" i="2"/>
  <c r="W2711" i="2"/>
  <c r="Q2714" i="2"/>
  <c r="N2714" i="2"/>
  <c r="Y2714" i="2" s="1"/>
  <c r="Y2719" i="2"/>
  <c r="W2719" i="2"/>
  <c r="Q2722" i="2"/>
  <c r="N2722" i="2"/>
  <c r="X2722" i="2" s="1"/>
  <c r="Y2726" i="2"/>
  <c r="X2738" i="2"/>
  <c r="V2738" i="2"/>
  <c r="N2740" i="2"/>
  <c r="Y2740" i="2" s="1"/>
  <c r="Y2741" i="2"/>
  <c r="V2745" i="2"/>
  <c r="T2745" i="2"/>
  <c r="S2745" i="2"/>
  <c r="R2745" i="2"/>
  <c r="T2809" i="2"/>
  <c r="W2682" i="2"/>
  <c r="Y2710" i="2"/>
  <c r="W2710" i="2"/>
  <c r="N2713" i="2"/>
  <c r="T2713" i="2" s="1"/>
  <c r="Y2718" i="2"/>
  <c r="W2718" i="2"/>
  <c r="N2721" i="2"/>
  <c r="T2721" i="2" s="1"/>
  <c r="Q2727" i="2"/>
  <c r="X2729" i="2"/>
  <c r="X2733" i="2"/>
  <c r="U2736" i="2"/>
  <c r="N2736" i="2"/>
  <c r="V2736" i="2" s="1"/>
  <c r="W2751" i="2"/>
  <c r="W2684" i="2"/>
  <c r="W2686" i="2"/>
  <c r="N2690" i="2"/>
  <c r="X2690" i="2" s="1"/>
  <c r="W2691" i="2"/>
  <c r="Q2694" i="2"/>
  <c r="N2694" i="2"/>
  <c r="W2695" i="2"/>
  <c r="N2698" i="2"/>
  <c r="Y2698" i="2" s="1"/>
  <c r="W2699" i="2"/>
  <c r="W2709" i="2"/>
  <c r="N2712" i="2"/>
  <c r="T2712" i="2" s="1"/>
  <c r="Q2720" i="2"/>
  <c r="N2720" i="2"/>
  <c r="R2720" i="2" s="1"/>
  <c r="R2722" i="2"/>
  <c r="W2725" i="2"/>
  <c r="W2729" i="2"/>
  <c r="Y2733" i="2"/>
  <c r="W2733" i="2"/>
  <c r="Q2738" i="2"/>
  <c r="W2738" i="2"/>
  <c r="X2741" i="2"/>
  <c r="N2744" i="2"/>
  <c r="V2744" i="2" s="1"/>
  <c r="W2748" i="2"/>
  <c r="S2748" i="2"/>
  <c r="X2798" i="2"/>
  <c r="T2678" i="2"/>
  <c r="T2679" i="2"/>
  <c r="T2680" i="2"/>
  <c r="T2681" i="2"/>
  <c r="T2682" i="2"/>
  <c r="T2683" i="2"/>
  <c r="T2684" i="2"/>
  <c r="T2685" i="2"/>
  <c r="T2689" i="2"/>
  <c r="T2690" i="2"/>
  <c r="T2691" i="2"/>
  <c r="T2692" i="2"/>
  <c r="T2693" i="2"/>
  <c r="T2694" i="2"/>
  <c r="T2696" i="2"/>
  <c r="T2698" i="2"/>
  <c r="T2700" i="2"/>
  <c r="T2701" i="2"/>
  <c r="T2702" i="2"/>
  <c r="T2703" i="2"/>
  <c r="T2704" i="2"/>
  <c r="T2706" i="2"/>
  <c r="T2707" i="2"/>
  <c r="T2708" i="2"/>
  <c r="T2709" i="2"/>
  <c r="T2710" i="2"/>
  <c r="T2714" i="2"/>
  <c r="T2716" i="2"/>
  <c r="T2718" i="2"/>
  <c r="T2719" i="2"/>
  <c r="T2720" i="2"/>
  <c r="T2722" i="2"/>
  <c r="T2724" i="2"/>
  <c r="V2734" i="2"/>
  <c r="M2735" i="2"/>
  <c r="N2735" i="2" s="1"/>
  <c r="M2739" i="2"/>
  <c r="M2743" i="2"/>
  <c r="N2746" i="2"/>
  <c r="X2746" i="2" s="1"/>
  <c r="Q2746" i="2"/>
  <c r="S2746" i="2"/>
  <c r="M2747" i="2"/>
  <c r="N2750" i="2"/>
  <c r="Q2750" i="2" s="1"/>
  <c r="S2750" i="2"/>
  <c r="M2751" i="2"/>
  <c r="M2752" i="2"/>
  <c r="M2753" i="2"/>
  <c r="N2753" i="2" s="1"/>
  <c r="M2754" i="2"/>
  <c r="N2754" i="2" s="1"/>
  <c r="M2755" i="2"/>
  <c r="M2756" i="2"/>
  <c r="M2757" i="2"/>
  <c r="M2758" i="2"/>
  <c r="N2758" i="2" s="1"/>
  <c r="M2759" i="2"/>
  <c r="M2760" i="2"/>
  <c r="M2761" i="2"/>
  <c r="N2761" i="2" s="1"/>
  <c r="M2762" i="2"/>
  <c r="N2762" i="2" s="1"/>
  <c r="M2763" i="2"/>
  <c r="M2764" i="2"/>
  <c r="M2765" i="2"/>
  <c r="M2766" i="2"/>
  <c r="N2766" i="2" s="1"/>
  <c r="M2767" i="2"/>
  <c r="M2768" i="2"/>
  <c r="M2769" i="2"/>
  <c r="N2769" i="2" s="1"/>
  <c r="M2770" i="2"/>
  <c r="N2770" i="2" s="1"/>
  <c r="M2771" i="2"/>
  <c r="N2773" i="2"/>
  <c r="Q2773" i="2" s="1"/>
  <c r="Y2775" i="2"/>
  <c r="N2778" i="2"/>
  <c r="Y2778" i="2" s="1"/>
  <c r="Y2779" i="2"/>
  <c r="Y2794" i="2"/>
  <c r="T2805" i="2"/>
  <c r="Q2807" i="2"/>
  <c r="N2725" i="2"/>
  <c r="Y2725" i="2" s="1"/>
  <c r="N2726" i="2"/>
  <c r="N2727" i="2"/>
  <c r="N2728" i="2"/>
  <c r="Y2728" i="2" s="1"/>
  <c r="N2729" i="2"/>
  <c r="Q2729" i="2" s="1"/>
  <c r="N2730" i="2"/>
  <c r="X2730" i="2" s="1"/>
  <c r="N2731" i="2"/>
  <c r="Y2731" i="2" s="1"/>
  <c r="N2732" i="2"/>
  <c r="Y2732" i="2" s="1"/>
  <c r="N2733" i="2"/>
  <c r="V2737" i="2"/>
  <c r="V2741" i="2"/>
  <c r="T2744" i="2"/>
  <c r="N2747" i="2"/>
  <c r="Q2747" i="2" s="1"/>
  <c r="N2751" i="2"/>
  <c r="R2751" i="2" s="1"/>
  <c r="Q2751" i="2"/>
  <c r="N2752" i="2"/>
  <c r="R2752" i="2" s="1"/>
  <c r="S2752" i="2"/>
  <c r="N2755" i="2"/>
  <c r="R2755" i="2" s="1"/>
  <c r="N2756" i="2"/>
  <c r="R2756" i="2" s="1"/>
  <c r="S2756" i="2"/>
  <c r="N2757" i="2"/>
  <c r="R2757" i="2" s="1"/>
  <c r="N2759" i="2"/>
  <c r="R2759" i="2" s="1"/>
  <c r="N2760" i="2"/>
  <c r="R2760" i="2" s="1"/>
  <c r="S2760" i="2"/>
  <c r="N2763" i="2"/>
  <c r="R2763" i="2" s="1"/>
  <c r="N2764" i="2"/>
  <c r="R2764" i="2" s="1"/>
  <c r="S2764" i="2"/>
  <c r="N2765" i="2"/>
  <c r="R2765" i="2" s="1"/>
  <c r="N2767" i="2"/>
  <c r="R2767" i="2" s="1"/>
  <c r="N2768" i="2"/>
  <c r="R2768" i="2" s="1"/>
  <c r="S2768" i="2"/>
  <c r="N2771" i="2"/>
  <c r="U2772" i="2"/>
  <c r="Y2773" i="2"/>
  <c r="X2776" i="2"/>
  <c r="N2777" i="2"/>
  <c r="T2777" i="2" s="1"/>
  <c r="W2783" i="2"/>
  <c r="W2790" i="2"/>
  <c r="U2795" i="2"/>
  <c r="N2868" i="2"/>
  <c r="T2868" i="2" s="1"/>
  <c r="T2736" i="2"/>
  <c r="N2737" i="2"/>
  <c r="T2737" i="2" s="1"/>
  <c r="N2741" i="2"/>
  <c r="T2741" i="2" s="1"/>
  <c r="U2751" i="2"/>
  <c r="U2752" i="2"/>
  <c r="U2756" i="2"/>
  <c r="U2760" i="2"/>
  <c r="U2764" i="2"/>
  <c r="U2768" i="2"/>
  <c r="Y2772" i="2"/>
  <c r="R2776" i="2"/>
  <c r="U2777" i="2"/>
  <c r="W2779" i="2"/>
  <c r="R2788" i="2"/>
  <c r="U2798" i="2"/>
  <c r="R2810" i="2"/>
  <c r="X2820" i="2"/>
  <c r="Q2745" i="2"/>
  <c r="N2748" i="2"/>
  <c r="X2748" i="2" s="1"/>
  <c r="Q2748" i="2"/>
  <c r="Y2752" i="2"/>
  <c r="Y2760" i="2"/>
  <c r="Y2768" i="2"/>
  <c r="Y2777" i="2"/>
  <c r="R2781" i="2"/>
  <c r="X2783" i="2"/>
  <c r="T2789" i="2"/>
  <c r="X2793" i="2"/>
  <c r="R2794" i="2"/>
  <c r="Y2798" i="2"/>
  <c r="X2799" i="2"/>
  <c r="X2809" i="2"/>
  <c r="Y2819" i="2"/>
  <c r="U2734" i="2"/>
  <c r="U2738" i="2"/>
  <c r="U2742" i="2"/>
  <c r="U2745" i="2"/>
  <c r="U2748" i="2"/>
  <c r="W2773" i="2"/>
  <c r="U2776" i="2"/>
  <c r="W2778" i="2"/>
  <c r="U2781" i="2"/>
  <c r="Y2792" i="2"/>
  <c r="X2795" i="2"/>
  <c r="X2813" i="2"/>
  <c r="Y2745" i="2"/>
  <c r="N2749" i="2"/>
  <c r="R2749" i="2" s="1"/>
  <c r="Q2749" i="2"/>
  <c r="W2772" i="2"/>
  <c r="N2775" i="2"/>
  <c r="X2775" i="2" s="1"/>
  <c r="Y2776" i="2"/>
  <c r="X2778" i="2"/>
  <c r="N2779" i="2"/>
  <c r="X2781" i="2"/>
  <c r="U2783" i="2"/>
  <c r="Y2787" i="2"/>
  <c r="U2790" i="2"/>
  <c r="R2793" i="2"/>
  <c r="Y2795" i="2"/>
  <c r="W2795" i="2"/>
  <c r="Y2801" i="2"/>
  <c r="R2826" i="2"/>
  <c r="Y2839" i="2"/>
  <c r="U2737" i="2"/>
  <c r="V2747" i="2"/>
  <c r="V2751" i="2"/>
  <c r="T2751" i="2"/>
  <c r="V2752" i="2"/>
  <c r="T2752" i="2"/>
  <c r="V2755" i="2"/>
  <c r="V2756" i="2"/>
  <c r="T2756" i="2"/>
  <c r="V2757" i="2"/>
  <c r="V2759" i="2"/>
  <c r="V2760" i="2"/>
  <c r="T2760" i="2"/>
  <c r="V2763" i="2"/>
  <c r="V2764" i="2"/>
  <c r="T2764" i="2"/>
  <c r="V2765" i="2"/>
  <c r="V2767" i="2"/>
  <c r="V2768" i="2"/>
  <c r="T2768" i="2"/>
  <c r="W2771" i="2"/>
  <c r="X2772" i="2"/>
  <c r="N2774" i="2"/>
  <c r="W2774" i="2" s="1"/>
  <c r="U2775" i="2"/>
  <c r="W2777" i="2"/>
  <c r="U2779" i="2"/>
  <c r="X2782" i="2"/>
  <c r="Y2784" i="2"/>
  <c r="X2784" i="2"/>
  <c r="Y2793" i="2"/>
  <c r="X2802" i="2"/>
  <c r="Q2803" i="2"/>
  <c r="W2837" i="2"/>
  <c r="Q2752" i="2"/>
  <c r="Q2756" i="2"/>
  <c r="Q2760" i="2"/>
  <c r="Q2764" i="2"/>
  <c r="Q2768" i="2"/>
  <c r="Q2772" i="2"/>
  <c r="Q2774" i="2"/>
  <c r="Q2776" i="2"/>
  <c r="Q2777" i="2"/>
  <c r="Q2778" i="2"/>
  <c r="Q2779" i="2"/>
  <c r="V2782" i="2"/>
  <c r="N2783" i="2"/>
  <c r="Q2783" i="2"/>
  <c r="N2787" i="2"/>
  <c r="X2787" i="2" s="1"/>
  <c r="Q2787" i="2"/>
  <c r="N2790" i="2"/>
  <c r="Y2790" i="2" s="1"/>
  <c r="S2792" i="2"/>
  <c r="N2798" i="2"/>
  <c r="Q2798" i="2"/>
  <c r="U2799" i="2"/>
  <c r="V2802" i="2"/>
  <c r="S2802" i="2"/>
  <c r="Y2804" i="2"/>
  <c r="N2806" i="2"/>
  <c r="R2806" i="2" s="1"/>
  <c r="Y2808" i="2"/>
  <c r="S2808" i="2"/>
  <c r="N2810" i="2"/>
  <c r="Y2812" i="2"/>
  <c r="N2814" i="2"/>
  <c r="Y2814" i="2" s="1"/>
  <c r="Y2816" i="2"/>
  <c r="S2816" i="2"/>
  <c r="N2818" i="2"/>
  <c r="T2818" i="2" s="1"/>
  <c r="Q2819" i="2"/>
  <c r="Y2822" i="2"/>
  <c r="W2822" i="2"/>
  <c r="X2823" i="2"/>
  <c r="N2826" i="2"/>
  <c r="T2826" i="2" s="1"/>
  <c r="N2829" i="2"/>
  <c r="N2839" i="2"/>
  <c r="R2839" i="2" s="1"/>
  <c r="U2839" i="2"/>
  <c r="V2781" i="2"/>
  <c r="N2782" i="2"/>
  <c r="W2782" i="2" s="1"/>
  <c r="Q2782" i="2"/>
  <c r="N2786" i="2"/>
  <c r="W2786" i="2" s="1"/>
  <c r="N2792" i="2"/>
  <c r="W2792" i="2" s="1"/>
  <c r="V2794" i="2"/>
  <c r="R2795" i="2"/>
  <c r="N2800" i="2"/>
  <c r="W2800" i="2" s="1"/>
  <c r="N2802" i="2"/>
  <c r="U2802" i="2" s="1"/>
  <c r="Y2803" i="2"/>
  <c r="S2803" i="2"/>
  <c r="N2805" i="2"/>
  <c r="W2805" i="2" s="1"/>
  <c r="Y2807" i="2"/>
  <c r="V2807" i="2"/>
  <c r="S2807" i="2"/>
  <c r="N2809" i="2"/>
  <c r="W2809" i="2" s="1"/>
  <c r="Y2811" i="2"/>
  <c r="S2811" i="2"/>
  <c r="N2813" i="2"/>
  <c r="W2813" i="2" s="1"/>
  <c r="Y2815" i="2"/>
  <c r="V2815" i="2"/>
  <c r="S2815" i="2"/>
  <c r="N2817" i="2"/>
  <c r="W2817" i="2" s="1"/>
  <c r="N2820" i="2"/>
  <c r="T2820" i="2" s="1"/>
  <c r="R2823" i="2"/>
  <c r="W2824" i="2"/>
  <c r="X2825" i="2"/>
  <c r="T2772" i="2"/>
  <c r="T2774" i="2"/>
  <c r="T2775" i="2"/>
  <c r="T2776" i="2"/>
  <c r="T2778" i="2"/>
  <c r="T2779" i="2"/>
  <c r="T2783" i="2"/>
  <c r="N2789" i="2"/>
  <c r="U2789" i="2" s="1"/>
  <c r="Q2789" i="2"/>
  <c r="R2792" i="2"/>
  <c r="N2797" i="2"/>
  <c r="U2797" i="2" s="1"/>
  <c r="Q2797" i="2"/>
  <c r="S2799" i="2"/>
  <c r="R2800" i="2"/>
  <c r="R2802" i="2"/>
  <c r="R2805" i="2"/>
  <c r="Q2806" i="2"/>
  <c r="R2809" i="2"/>
  <c r="Q2810" i="2"/>
  <c r="R2813" i="2"/>
  <c r="X2816" i="2"/>
  <c r="R2817" i="2"/>
  <c r="R2820" i="2"/>
  <c r="N2825" i="2"/>
  <c r="T2825" i="2" s="1"/>
  <c r="Q2826" i="2"/>
  <c r="W2829" i="2"/>
  <c r="N2781" i="2"/>
  <c r="W2781" i="2" s="1"/>
  <c r="Q2781" i="2"/>
  <c r="S2782" i="2"/>
  <c r="V2784" i="2"/>
  <c r="N2785" i="2"/>
  <c r="W2785" i="2" s="1"/>
  <c r="T2792" i="2"/>
  <c r="N2794" i="2"/>
  <c r="U2794" i="2" s="1"/>
  <c r="Q2794" i="2"/>
  <c r="T2802" i="2"/>
  <c r="N2804" i="2"/>
  <c r="X2804" i="2" s="1"/>
  <c r="Y2806" i="2"/>
  <c r="T2807" i="2"/>
  <c r="N2808" i="2"/>
  <c r="Y2810" i="2"/>
  <c r="V2810" i="2"/>
  <c r="S2810" i="2"/>
  <c r="T2811" i="2"/>
  <c r="N2812" i="2"/>
  <c r="Q2812" i="2" s="1"/>
  <c r="T2815" i="2"/>
  <c r="N2816" i="2"/>
  <c r="V2816" i="2" s="1"/>
  <c r="Y2818" i="2"/>
  <c r="W2818" i="2"/>
  <c r="V2818" i="2"/>
  <c r="X2819" i="2"/>
  <c r="N2822" i="2"/>
  <c r="T2822" i="2" s="1"/>
  <c r="Q2823" i="2"/>
  <c r="Y2826" i="2"/>
  <c r="W2826" i="2"/>
  <c r="R2887" i="2"/>
  <c r="V2772" i="2"/>
  <c r="V2773" i="2"/>
  <c r="V2774" i="2"/>
  <c r="V2776" i="2"/>
  <c r="V2777" i="2"/>
  <c r="V2778" i="2"/>
  <c r="T2782" i="2"/>
  <c r="T2786" i="2"/>
  <c r="N2791" i="2"/>
  <c r="W2791" i="2" s="1"/>
  <c r="S2793" i="2"/>
  <c r="N2799" i="2"/>
  <c r="W2799" i="2" s="1"/>
  <c r="Q2799" i="2"/>
  <c r="W2803" i="2"/>
  <c r="R2804" i="2"/>
  <c r="Q2805" i="2"/>
  <c r="W2807" i="2"/>
  <c r="R2808" i="2"/>
  <c r="Q2809" i="2"/>
  <c r="W2811" i="2"/>
  <c r="R2812" i="2"/>
  <c r="Q2813" i="2"/>
  <c r="W2815" i="2"/>
  <c r="R2816" i="2"/>
  <c r="Q2817" i="2"/>
  <c r="N2819" i="2"/>
  <c r="T2819" i="2" s="1"/>
  <c r="Q2820" i="2"/>
  <c r="R2822" i="2"/>
  <c r="Y2823" i="2"/>
  <c r="W2823" i="2"/>
  <c r="X2824" i="2"/>
  <c r="N2830" i="2"/>
  <c r="Q2830" i="2" s="1"/>
  <c r="V2842" i="2"/>
  <c r="T2842" i="2"/>
  <c r="W2842" i="2"/>
  <c r="R2844" i="2"/>
  <c r="V2779" i="2"/>
  <c r="N2780" i="2"/>
  <c r="Y2780" i="2" s="1"/>
  <c r="V2783" i="2"/>
  <c r="N2784" i="2"/>
  <c r="Q2784" i="2"/>
  <c r="V2787" i="2"/>
  <c r="N2788" i="2"/>
  <c r="Q2788" i="2" s="1"/>
  <c r="S2790" i="2"/>
  <c r="T2794" i="2"/>
  <c r="N2796" i="2"/>
  <c r="V2798" i="2"/>
  <c r="S2798" i="2"/>
  <c r="N2801" i="2"/>
  <c r="V2801" i="2" s="1"/>
  <c r="N2803" i="2"/>
  <c r="T2803" i="2" s="1"/>
  <c r="Y2805" i="2"/>
  <c r="V2805" i="2"/>
  <c r="S2805" i="2"/>
  <c r="N2807" i="2"/>
  <c r="X2807" i="2" s="1"/>
  <c r="Y2809" i="2"/>
  <c r="V2809" i="2"/>
  <c r="S2809" i="2"/>
  <c r="N2811" i="2"/>
  <c r="Q2811" i="2" s="1"/>
  <c r="Y2813" i="2"/>
  <c r="V2813" i="2"/>
  <c r="S2813" i="2"/>
  <c r="N2815" i="2"/>
  <c r="X2815" i="2" s="1"/>
  <c r="Y2817" i="2"/>
  <c r="V2817" i="2"/>
  <c r="S2817" i="2"/>
  <c r="R2819" i="2"/>
  <c r="Y2820" i="2"/>
  <c r="X2821" i="2"/>
  <c r="N2824" i="2"/>
  <c r="T2824" i="2" s="1"/>
  <c r="Q2825" i="2"/>
  <c r="N2827" i="2"/>
  <c r="R2827" i="2" s="1"/>
  <c r="S2828" i="2"/>
  <c r="T2781" i="2"/>
  <c r="T2791" i="2"/>
  <c r="N2793" i="2"/>
  <c r="V2793" i="2" s="1"/>
  <c r="Q2793" i="2"/>
  <c r="V2795" i="2"/>
  <c r="S2795" i="2"/>
  <c r="R2803" i="2"/>
  <c r="U2803" i="2"/>
  <c r="Q2804" i="2"/>
  <c r="R2807" i="2"/>
  <c r="Q2808" i="2"/>
  <c r="X2810" i="2"/>
  <c r="R2811" i="2"/>
  <c r="R2815" i="2"/>
  <c r="Q2816" i="2"/>
  <c r="X2818" i="2"/>
  <c r="N2821" i="2"/>
  <c r="T2821" i="2" s="1"/>
  <c r="Q2822" i="2"/>
  <c r="Y2825" i="2"/>
  <c r="X2826" i="2"/>
  <c r="R2866" i="2"/>
  <c r="S2819" i="2"/>
  <c r="S2822" i="2"/>
  <c r="S2823" i="2"/>
  <c r="S2824" i="2"/>
  <c r="S2825" i="2"/>
  <c r="S2826" i="2"/>
  <c r="N2828" i="2"/>
  <c r="Q2828" i="2" s="1"/>
  <c r="M2832" i="2"/>
  <c r="M2836" i="2"/>
  <c r="N2836" i="2" s="1"/>
  <c r="M2840" i="2"/>
  <c r="R2846" i="2"/>
  <c r="N2849" i="2"/>
  <c r="R2850" i="2"/>
  <c r="W2851" i="2"/>
  <c r="N2853" i="2"/>
  <c r="U2853" i="2" s="1"/>
  <c r="R2854" i="2"/>
  <c r="N2866" i="2"/>
  <c r="W2870" i="2"/>
  <c r="R2894" i="2"/>
  <c r="N2914" i="2"/>
  <c r="U2805" i="2"/>
  <c r="U2807" i="2"/>
  <c r="U2808" i="2"/>
  <c r="U2809" i="2"/>
  <c r="U2810" i="2"/>
  <c r="U2811" i="2"/>
  <c r="U2813" i="2"/>
  <c r="U2815" i="2"/>
  <c r="U2816" i="2"/>
  <c r="U2817" i="2"/>
  <c r="U2818" i="2"/>
  <c r="U2819" i="2"/>
  <c r="U2820" i="2"/>
  <c r="U2821" i="2"/>
  <c r="U2822" i="2"/>
  <c r="U2823" i="2"/>
  <c r="U2824" i="2"/>
  <c r="U2825" i="2"/>
  <c r="U2826" i="2"/>
  <c r="X2842" i="2"/>
  <c r="W2846" i="2"/>
  <c r="N2848" i="2"/>
  <c r="N2852" i="2"/>
  <c r="R2853" i="2"/>
  <c r="Q2866" i="2"/>
  <c r="T2878" i="2"/>
  <c r="V2878" i="2"/>
  <c r="S2878" i="2"/>
  <c r="Q2878" i="2"/>
  <c r="R2891" i="2"/>
  <c r="N2910" i="2"/>
  <c r="V2819" i="2"/>
  <c r="V2820" i="2"/>
  <c r="V2822" i="2"/>
  <c r="V2823" i="2"/>
  <c r="V2824" i="2"/>
  <c r="V2826" i="2"/>
  <c r="M2827" i="2"/>
  <c r="N2832" i="2"/>
  <c r="Y2832" i="2" s="1"/>
  <c r="T2834" i="2"/>
  <c r="N2840" i="2"/>
  <c r="M2843" i="2"/>
  <c r="V2844" i="2"/>
  <c r="X2846" i="2"/>
  <c r="X2850" i="2"/>
  <c r="X2854" i="2"/>
  <c r="M2858" i="2"/>
  <c r="N2862" i="2"/>
  <c r="Y2866" i="2"/>
  <c r="T2866" i="2"/>
  <c r="S2906" i="2"/>
  <c r="T2906" i="2"/>
  <c r="V2906" i="2"/>
  <c r="U2906" i="2"/>
  <c r="R2906" i="2"/>
  <c r="U2828" i="2"/>
  <c r="R2828" i="2"/>
  <c r="N2841" i="2"/>
  <c r="X2841" i="2" s="1"/>
  <c r="X2844" i="2"/>
  <c r="N2847" i="2"/>
  <c r="W2847" i="2" s="1"/>
  <c r="R2848" i="2"/>
  <c r="W2849" i="2"/>
  <c r="N2851" i="2"/>
  <c r="X2851" i="2" s="1"/>
  <c r="R2852" i="2"/>
  <c r="W2853" i="2"/>
  <c r="N2855" i="2"/>
  <c r="W2855" i="2" s="1"/>
  <c r="N2863" i="2"/>
  <c r="Q2863" i="2" s="1"/>
  <c r="U2875" i="2"/>
  <c r="N2875" i="2"/>
  <c r="R2875" i="2" s="1"/>
  <c r="T2901" i="2"/>
  <c r="S2901" i="2"/>
  <c r="R2901" i="2"/>
  <c r="U2901" i="2"/>
  <c r="V2901" i="2"/>
  <c r="M2829" i="2"/>
  <c r="M2831" i="2"/>
  <c r="N2833" i="2"/>
  <c r="N2837" i="2"/>
  <c r="U2837" i="2" s="1"/>
  <c r="V2839" i="2"/>
  <c r="R2840" i="2"/>
  <c r="N2842" i="2"/>
  <c r="S2842" i="2" s="1"/>
  <c r="U2842" i="2"/>
  <c r="M2845" i="2"/>
  <c r="N2845" i="2" s="1"/>
  <c r="Y2873" i="2"/>
  <c r="Y2880" i="2"/>
  <c r="N2880" i="2"/>
  <c r="Y2928" i="2"/>
  <c r="N2928" i="2"/>
  <c r="W2928" i="2"/>
  <c r="U2827" i="2"/>
  <c r="X2839" i="2"/>
  <c r="N2843" i="2"/>
  <c r="Y2846" i="2"/>
  <c r="Q2846" i="2"/>
  <c r="R2847" i="2"/>
  <c r="W2848" i="2"/>
  <c r="Y2850" i="2"/>
  <c r="Q2850" i="2"/>
  <c r="R2851" i="2"/>
  <c r="W2852" i="2"/>
  <c r="Y2854" i="2"/>
  <c r="Q2854" i="2"/>
  <c r="Q2864" i="2"/>
  <c r="N2864" i="2"/>
  <c r="Y2864" i="2" s="1"/>
  <c r="W2873" i="2"/>
  <c r="N2884" i="2"/>
  <c r="X2895" i="2"/>
  <c r="N2834" i="2"/>
  <c r="U2834" i="2" s="1"/>
  <c r="N2838" i="2"/>
  <c r="W2838" i="2" s="1"/>
  <c r="R2842" i="2"/>
  <c r="N2844" i="2"/>
  <c r="U2844" i="2"/>
  <c r="X2848" i="2"/>
  <c r="X2852" i="2"/>
  <c r="Y2862" i="2"/>
  <c r="N2874" i="2"/>
  <c r="Q2874" i="2" s="1"/>
  <c r="Y2875" i="2"/>
  <c r="Y2888" i="2"/>
  <c r="N2888" i="2"/>
  <c r="T2846" i="2"/>
  <c r="T2848" i="2"/>
  <c r="T2850" i="2"/>
  <c r="T2851" i="2"/>
  <c r="T2852" i="2"/>
  <c r="T2854" i="2"/>
  <c r="J2856" i="2"/>
  <c r="J2860" i="2"/>
  <c r="N2860" i="2" s="1"/>
  <c r="U2864" i="2"/>
  <c r="M2865" i="2"/>
  <c r="W2866" i="2"/>
  <c r="U2872" i="2"/>
  <c r="Y2878" i="2"/>
  <c r="N2879" i="2"/>
  <c r="W2879" i="2" s="1"/>
  <c r="W2880" i="2"/>
  <c r="W2888" i="2"/>
  <c r="U2891" i="2"/>
  <c r="Y2895" i="2"/>
  <c r="N2896" i="2"/>
  <c r="S2896" i="2" s="1"/>
  <c r="Q2900" i="2"/>
  <c r="N2900" i="2"/>
  <c r="X2902" i="2"/>
  <c r="Y2906" i="2"/>
  <c r="N2908" i="2"/>
  <c r="W2908" i="2" s="1"/>
  <c r="X2910" i="2"/>
  <c r="S2915" i="2"/>
  <c r="V2915" i="2"/>
  <c r="T2915" i="2"/>
  <c r="U2915" i="2"/>
  <c r="R2915" i="2"/>
  <c r="U2846" i="2"/>
  <c r="U2847" i="2"/>
  <c r="U2848" i="2"/>
  <c r="U2849" i="2"/>
  <c r="U2850" i="2"/>
  <c r="U2851" i="2"/>
  <c r="U2852" i="2"/>
  <c r="U2854" i="2"/>
  <c r="M2863" i="2"/>
  <c r="R2864" i="2"/>
  <c r="M2868" i="2"/>
  <c r="S2870" i="2"/>
  <c r="Q2873" i="2"/>
  <c r="W2874" i="2"/>
  <c r="W2878" i="2"/>
  <c r="X2880" i="2"/>
  <c r="N2883" i="2"/>
  <c r="W2883" i="2" s="1"/>
  <c r="X2884" i="2"/>
  <c r="Y2887" i="2"/>
  <c r="N2887" i="2"/>
  <c r="X2888" i="2"/>
  <c r="X2891" i="2"/>
  <c r="X2892" i="2"/>
  <c r="Y2894" i="2"/>
  <c r="N2894" i="2"/>
  <c r="Y2902" i="2"/>
  <c r="N2904" i="2"/>
  <c r="X2904" i="2" s="1"/>
  <c r="X2906" i="2"/>
  <c r="S2911" i="2"/>
  <c r="T2911" i="2"/>
  <c r="U2911" i="2"/>
  <c r="R2911" i="2"/>
  <c r="V2911" i="2"/>
  <c r="N2913" i="2"/>
  <c r="Y2916" i="2"/>
  <c r="N2916" i="2"/>
  <c r="X2916" i="2" s="1"/>
  <c r="N2936" i="2"/>
  <c r="W2936" i="2" s="1"/>
  <c r="V2846" i="2"/>
  <c r="V2848" i="2"/>
  <c r="V2850" i="2"/>
  <c r="V2851" i="2"/>
  <c r="V2852" i="2"/>
  <c r="V2854" i="2"/>
  <c r="J2859" i="2"/>
  <c r="M2871" i="2"/>
  <c r="X2874" i="2"/>
  <c r="X2878" i="2"/>
  <c r="X2879" i="2"/>
  <c r="W2887" i="2"/>
  <c r="U2889" i="2"/>
  <c r="Y2891" i="2"/>
  <c r="S2894" i="2"/>
  <c r="R2900" i="2"/>
  <c r="X2901" i="2"/>
  <c r="S2907" i="2"/>
  <c r="T2907" i="2"/>
  <c r="U2907" i="2"/>
  <c r="R2907" i="2"/>
  <c r="V2907" i="2"/>
  <c r="N2909" i="2"/>
  <c r="N2924" i="2"/>
  <c r="X2866" i="2"/>
  <c r="N2872" i="2"/>
  <c r="U2873" i="2"/>
  <c r="W2875" i="2"/>
  <c r="Y2882" i="2"/>
  <c r="N2882" i="2"/>
  <c r="W2882" i="2" s="1"/>
  <c r="N2886" i="2"/>
  <c r="R2886" i="2" s="1"/>
  <c r="Y2890" i="2"/>
  <c r="N2890" i="2"/>
  <c r="X2890" i="2" s="1"/>
  <c r="X2894" i="2"/>
  <c r="Q2895" i="2"/>
  <c r="N2895" i="2"/>
  <c r="R2896" i="2"/>
  <c r="T2899" i="2"/>
  <c r="S2899" i="2"/>
  <c r="R2899" i="2"/>
  <c r="U2899" i="2"/>
  <c r="S2903" i="2"/>
  <c r="T2903" i="2"/>
  <c r="U2903" i="2"/>
  <c r="R2903" i="2"/>
  <c r="V2903" i="2"/>
  <c r="Y2905" i="2"/>
  <c r="N2905" i="2"/>
  <c r="N2918" i="2"/>
  <c r="X2918" i="2" s="1"/>
  <c r="Q2945" i="2"/>
  <c r="J2858" i="2"/>
  <c r="M2869" i="2"/>
  <c r="R2873" i="2"/>
  <c r="N2876" i="2"/>
  <c r="Y2876" i="2" s="1"/>
  <c r="R2877" i="2"/>
  <c r="U2880" i="2"/>
  <c r="U2884" i="2"/>
  <c r="U2888" i="2"/>
  <c r="Y2892" i="2"/>
  <c r="Y2893" i="2"/>
  <c r="N2893" i="2"/>
  <c r="R2893" i="2" s="1"/>
  <c r="N2898" i="2"/>
  <c r="X2898" i="2" s="1"/>
  <c r="N2902" i="2"/>
  <c r="Q2913" i="2"/>
  <c r="N2932" i="2"/>
  <c r="W2932" i="2" s="1"/>
  <c r="R2863" i="2"/>
  <c r="X2864" i="2"/>
  <c r="N2870" i="2"/>
  <c r="R2870" i="2" s="1"/>
  <c r="U2874" i="2"/>
  <c r="U2878" i="2"/>
  <c r="R2880" i="2"/>
  <c r="Y2881" i="2"/>
  <c r="N2881" i="2"/>
  <c r="X2881" i="2" s="1"/>
  <c r="R2884" i="2"/>
  <c r="N2885" i="2"/>
  <c r="X2885" i="2" s="1"/>
  <c r="R2888" i="2"/>
  <c r="Y2889" i="2"/>
  <c r="N2889" i="2"/>
  <c r="X2889" i="2" s="1"/>
  <c r="Q2891" i="2"/>
  <c r="N2891" i="2"/>
  <c r="R2895" i="2"/>
  <c r="Y2900" i="2"/>
  <c r="Q2909" i="2"/>
  <c r="Y2920" i="2"/>
  <c r="N2920" i="2"/>
  <c r="W2920" i="2"/>
  <c r="J2857" i="2"/>
  <c r="J2861" i="2"/>
  <c r="U2866" i="2"/>
  <c r="M2867" i="2"/>
  <c r="N2873" i="2"/>
  <c r="X2873" i="2" s="1"/>
  <c r="R2874" i="2"/>
  <c r="X2876" i="2"/>
  <c r="N2877" i="2"/>
  <c r="W2877" i="2" s="1"/>
  <c r="R2878" i="2"/>
  <c r="R2879" i="2"/>
  <c r="U2883" i="2"/>
  <c r="U2887" i="2"/>
  <c r="W2889" i="2"/>
  <c r="U2892" i="2"/>
  <c r="N2897" i="2"/>
  <c r="X2899" i="2"/>
  <c r="Q2905" i="2"/>
  <c r="Y2914" i="2"/>
  <c r="Y2917" i="2"/>
  <c r="N2917" i="2"/>
  <c r="Y2940" i="2"/>
  <c r="N2940" i="2"/>
  <c r="W2940" i="2"/>
  <c r="N2952" i="2"/>
  <c r="Y2952" i="2" s="1"/>
  <c r="V2890" i="2"/>
  <c r="T2893" i="2"/>
  <c r="V2894" i="2"/>
  <c r="W2900" i="2"/>
  <c r="W2902" i="2"/>
  <c r="W2909" i="2"/>
  <c r="W2913" i="2"/>
  <c r="X2920" i="2"/>
  <c r="X2928" i="2"/>
  <c r="X2932" i="2"/>
  <c r="Q2934" i="2"/>
  <c r="X2936" i="2"/>
  <c r="X2940" i="2"/>
  <c r="V2943" i="2"/>
  <c r="N2971" i="2"/>
  <c r="V2971" i="2" s="1"/>
  <c r="T2892" i="2"/>
  <c r="T2896" i="2"/>
  <c r="X2903" i="2"/>
  <c r="W2906" i="2"/>
  <c r="X2907" i="2"/>
  <c r="W2910" i="2"/>
  <c r="X2911" i="2"/>
  <c r="W2914" i="2"/>
  <c r="X2915" i="2"/>
  <c r="X2919" i="2"/>
  <c r="X2927" i="2"/>
  <c r="Q2933" i="2"/>
  <c r="X2935" i="2"/>
  <c r="Q2941" i="2"/>
  <c r="Y2945" i="2"/>
  <c r="V2945" i="2"/>
  <c r="T2945" i="2"/>
  <c r="S2945" i="2"/>
  <c r="V2955" i="2"/>
  <c r="S2955" i="2"/>
  <c r="Q2955" i="2"/>
  <c r="W2955" i="2"/>
  <c r="Q2894" i="2"/>
  <c r="Q2906" i="2"/>
  <c r="Q2910" i="2"/>
  <c r="Q2914" i="2"/>
  <c r="X2917" i="2"/>
  <c r="Y2919" i="2"/>
  <c r="N2919" i="2"/>
  <c r="W2919" i="2"/>
  <c r="Y2923" i="2"/>
  <c r="N2923" i="2"/>
  <c r="W2923" i="2" s="1"/>
  <c r="Y2927" i="2"/>
  <c r="N2927" i="2"/>
  <c r="W2927" i="2"/>
  <c r="N2931" i="2"/>
  <c r="X2931" i="2" s="1"/>
  <c r="W2931" i="2"/>
  <c r="Y2935" i="2"/>
  <c r="N2935" i="2"/>
  <c r="W2935" i="2"/>
  <c r="N2939" i="2"/>
  <c r="Y2939" i="2" s="1"/>
  <c r="Q2942" i="2"/>
  <c r="N2949" i="2"/>
  <c r="R2949" i="2" s="1"/>
  <c r="Y2950" i="2"/>
  <c r="V2950" i="2"/>
  <c r="V2892" i="2"/>
  <c r="Q2897" i="2"/>
  <c r="W2899" i="2"/>
  <c r="W2901" i="2"/>
  <c r="W2903" i="2"/>
  <c r="W2907" i="2"/>
  <c r="W2911" i="2"/>
  <c r="X2912" i="2"/>
  <c r="W2915" i="2"/>
  <c r="W2917" i="2"/>
  <c r="Q2920" i="2"/>
  <c r="Q2928" i="2"/>
  <c r="Q2932" i="2"/>
  <c r="X2934" i="2"/>
  <c r="Q2936" i="2"/>
  <c r="Q2940" i="2"/>
  <c r="Y2942" i="2"/>
  <c r="V2942" i="2"/>
  <c r="U2956" i="2"/>
  <c r="N2956" i="2"/>
  <c r="N2957" i="2"/>
  <c r="Y2957" i="2" s="1"/>
  <c r="Y2964" i="2"/>
  <c r="N2977" i="2"/>
  <c r="W2992" i="2"/>
  <c r="Q2893" i="2"/>
  <c r="Q2899" i="2"/>
  <c r="Q2901" i="2"/>
  <c r="Q2903" i="2"/>
  <c r="Q2907" i="2"/>
  <c r="Q2911" i="2"/>
  <c r="Q2915" i="2"/>
  <c r="N2922" i="2"/>
  <c r="Y2922" i="2" s="1"/>
  <c r="N2926" i="2"/>
  <c r="W2926" i="2" s="1"/>
  <c r="N2930" i="2"/>
  <c r="W2930" i="2" s="1"/>
  <c r="Y2934" i="2"/>
  <c r="N2934" i="2"/>
  <c r="W2934" i="2"/>
  <c r="Y2938" i="2"/>
  <c r="N2938" i="2"/>
  <c r="Q2938" i="2" s="1"/>
  <c r="X2950" i="2"/>
  <c r="W2896" i="2"/>
  <c r="W2904" i="2"/>
  <c r="X2905" i="2"/>
  <c r="X2909" i="2"/>
  <c r="W2912" i="2"/>
  <c r="X2913" i="2"/>
  <c r="Q2917" i="2"/>
  <c r="Q2918" i="2"/>
  <c r="Q2919" i="2"/>
  <c r="Q2927" i="2"/>
  <c r="Q2931" i="2"/>
  <c r="X2933" i="2"/>
  <c r="Q2935" i="2"/>
  <c r="X2942" i="2"/>
  <c r="Y2949" i="2"/>
  <c r="Y2954" i="2"/>
  <c r="Q2954" i="2"/>
  <c r="T2954" i="2"/>
  <c r="W2954" i="2"/>
  <c r="V2954" i="2"/>
  <c r="S2954" i="2"/>
  <c r="X2966" i="2"/>
  <c r="Q2892" i="2"/>
  <c r="Y2899" i="2"/>
  <c r="Y2901" i="2"/>
  <c r="Y2903" i="2"/>
  <c r="Y2907" i="2"/>
  <c r="Q2908" i="2"/>
  <c r="Y2911" i="2"/>
  <c r="Q2912" i="2"/>
  <c r="Y2915" i="2"/>
  <c r="N2921" i="2"/>
  <c r="X2921" i="2" s="1"/>
  <c r="N2925" i="2"/>
  <c r="W2925" i="2" s="1"/>
  <c r="N2929" i="2"/>
  <c r="W2929" i="2" s="1"/>
  <c r="Y2933" i="2"/>
  <c r="N2933" i="2"/>
  <c r="W2933" i="2"/>
  <c r="Y2937" i="2"/>
  <c r="N2937" i="2"/>
  <c r="X2937" i="2" s="1"/>
  <c r="Y2941" i="2"/>
  <c r="N2941" i="2"/>
  <c r="T2941" i="2"/>
  <c r="V2951" i="2"/>
  <c r="S2951" i="2"/>
  <c r="Q2951" i="2"/>
  <c r="W2951" i="2"/>
  <c r="Y2956" i="2"/>
  <c r="R2974" i="2"/>
  <c r="T2931" i="2"/>
  <c r="T2932" i="2"/>
  <c r="T2933" i="2"/>
  <c r="T2934" i="2"/>
  <c r="T2935" i="2"/>
  <c r="T2936" i="2"/>
  <c r="T2937" i="2"/>
  <c r="T2940" i="2"/>
  <c r="N2945" i="2"/>
  <c r="W2945" i="2" s="1"/>
  <c r="M2947" i="2"/>
  <c r="R2951" i="2"/>
  <c r="M2953" i="2"/>
  <c r="N2953" i="2" s="1"/>
  <c r="R2955" i="2"/>
  <c r="M2957" i="2"/>
  <c r="U2960" i="2"/>
  <c r="N2963" i="2"/>
  <c r="S2963" i="2" s="1"/>
  <c r="N2943" i="2"/>
  <c r="R2943" i="2" s="1"/>
  <c r="U2944" i="2"/>
  <c r="X2945" i="2"/>
  <c r="R2952" i="2"/>
  <c r="X2954" i="2"/>
  <c r="R2956" i="2"/>
  <c r="U2974" i="2"/>
  <c r="S2942" i="2"/>
  <c r="R2944" i="2"/>
  <c r="V2944" i="2"/>
  <c r="M2948" i="2"/>
  <c r="T2951" i="2"/>
  <c r="T2955" i="2"/>
  <c r="U2957" i="2"/>
  <c r="Y2960" i="2"/>
  <c r="N2960" i="2"/>
  <c r="U2962" i="2"/>
  <c r="N2965" i="2"/>
  <c r="S2965" i="2" s="1"/>
  <c r="W3000" i="2"/>
  <c r="U2950" i="2"/>
  <c r="X2951" i="2"/>
  <c r="X2955" i="2"/>
  <c r="R2957" i="2"/>
  <c r="W2960" i="2"/>
  <c r="W2963" i="2"/>
  <c r="Y2966" i="2"/>
  <c r="W2988" i="2"/>
  <c r="U2941" i="2"/>
  <c r="N2944" i="2"/>
  <c r="S2944" i="2" s="1"/>
  <c r="U2945" i="2"/>
  <c r="M2946" i="2"/>
  <c r="R2950" i="2"/>
  <c r="T2952" i="2"/>
  <c r="U2954" i="2"/>
  <c r="T2956" i="2"/>
  <c r="N2959" i="2"/>
  <c r="W2966" i="2"/>
  <c r="N2979" i="2"/>
  <c r="V2979" i="2" s="1"/>
  <c r="R2945" i="2"/>
  <c r="X2949" i="2"/>
  <c r="R2954" i="2"/>
  <c r="X2956" i="2"/>
  <c r="N2958" i="2"/>
  <c r="W2958" i="2" s="1"/>
  <c r="Y2962" i="2"/>
  <c r="U2968" i="2"/>
  <c r="R2970" i="2"/>
  <c r="Y2973" i="2"/>
  <c r="Y2987" i="2"/>
  <c r="W2996" i="2"/>
  <c r="N2942" i="2"/>
  <c r="U2942" i="2" s="1"/>
  <c r="X2944" i="2"/>
  <c r="N2950" i="2"/>
  <c r="U2951" i="2"/>
  <c r="U2955" i="2"/>
  <c r="W2962" i="2"/>
  <c r="N2982" i="2"/>
  <c r="R2982" i="2" s="1"/>
  <c r="Q2975" i="2"/>
  <c r="N2975" i="2"/>
  <c r="Q2984" i="2"/>
  <c r="R2986" i="2"/>
  <c r="Y2988" i="2"/>
  <c r="Q2990" i="2"/>
  <c r="Y2992" i="2"/>
  <c r="Q2994" i="2"/>
  <c r="R2995" i="2"/>
  <c r="Y2996" i="2"/>
  <c r="Q2998" i="2"/>
  <c r="Y3000" i="2"/>
  <c r="Q3002" i="2"/>
  <c r="W2957" i="2"/>
  <c r="V2960" i="2"/>
  <c r="V2962" i="2"/>
  <c r="T2965" i="2"/>
  <c r="V2966" i="2"/>
  <c r="V2973" i="2"/>
  <c r="R2975" i="2"/>
  <c r="R2984" i="2"/>
  <c r="X2986" i="2"/>
  <c r="W2987" i="2"/>
  <c r="Y2991" i="2"/>
  <c r="Q2993" i="2"/>
  <c r="Y2995" i="2"/>
  <c r="X2995" i="2"/>
  <c r="Y2999" i="2"/>
  <c r="Q3001" i="2"/>
  <c r="Q2968" i="2"/>
  <c r="N2968" i="2"/>
  <c r="S2968" i="2" s="1"/>
  <c r="T2968" i="2"/>
  <c r="J2970" i="2"/>
  <c r="Q2972" i="2"/>
  <c r="N2972" i="2"/>
  <c r="S2972" i="2" s="1"/>
  <c r="J2974" i="2"/>
  <c r="R2977" i="2"/>
  <c r="J2985" i="2"/>
  <c r="X2985" i="2"/>
  <c r="W2991" i="2"/>
  <c r="W2995" i="2"/>
  <c r="W2999" i="2"/>
  <c r="S2973" i="2"/>
  <c r="W2974" i="2"/>
  <c r="Y2975" i="2"/>
  <c r="Y2984" i="2"/>
  <c r="X2984" i="2"/>
  <c r="Y2990" i="2"/>
  <c r="X2990" i="2"/>
  <c r="Y2994" i="2"/>
  <c r="X2994" i="2"/>
  <c r="Y2998" i="2"/>
  <c r="X2998" i="2"/>
  <c r="Y3002" i="2"/>
  <c r="X3002" i="2"/>
  <c r="S2960" i="2"/>
  <c r="J2961" i="2"/>
  <c r="N2962" i="2"/>
  <c r="S2962" i="2"/>
  <c r="J2963" i="2"/>
  <c r="N2964" i="2"/>
  <c r="X2964" i="2" s="1"/>
  <c r="S2964" i="2"/>
  <c r="J2965" i="2"/>
  <c r="N2966" i="2"/>
  <c r="S2966" i="2"/>
  <c r="J2967" i="2"/>
  <c r="R2968" i="2"/>
  <c r="N2969" i="2"/>
  <c r="U2969" i="2" s="1"/>
  <c r="J2971" i="2"/>
  <c r="Q2973" i="2"/>
  <c r="N2973" i="2"/>
  <c r="U2973" i="2" s="1"/>
  <c r="T2973" i="2"/>
  <c r="W2975" i="2"/>
  <c r="J2976" i="2"/>
  <c r="J2977" i="2"/>
  <c r="J2978" i="2"/>
  <c r="J2979" i="2"/>
  <c r="J2980" i="2"/>
  <c r="J2981" i="2"/>
  <c r="N2981" i="2" s="1"/>
  <c r="J2982" i="2"/>
  <c r="J2983" i="2"/>
  <c r="Q2987" i="2"/>
  <c r="W2990" i="2"/>
  <c r="W2994" i="2"/>
  <c r="W3002" i="2"/>
  <c r="S2957" i="2"/>
  <c r="R2960" i="2"/>
  <c r="T2960" i="2"/>
  <c r="T2962" i="2"/>
  <c r="W2977" i="2"/>
  <c r="W2979" i="2"/>
  <c r="W2982" i="2"/>
  <c r="R2988" i="2"/>
  <c r="X2989" i="2"/>
  <c r="R2992" i="2"/>
  <c r="R2996" i="2"/>
  <c r="X2997" i="2"/>
  <c r="R3000" i="2"/>
  <c r="R2966" i="2"/>
  <c r="Y2968" i="2"/>
  <c r="Q2970" i="2"/>
  <c r="N2970" i="2"/>
  <c r="T2970" i="2" s="1"/>
  <c r="R2973" i="2"/>
  <c r="W2973" i="2"/>
  <c r="N2974" i="2"/>
  <c r="V2974" i="2" s="1"/>
  <c r="R2987" i="2"/>
  <c r="W3001" i="2"/>
  <c r="T2990" i="2"/>
  <c r="T2991" i="2"/>
  <c r="T2992" i="2"/>
  <c r="T2994" i="2"/>
  <c r="T2996" i="2"/>
  <c r="T2998" i="2"/>
  <c r="T2999" i="2"/>
  <c r="T3000" i="2"/>
  <c r="T3002" i="2"/>
  <c r="V2975" i="2"/>
  <c r="V2977" i="2"/>
  <c r="N2984" i="2"/>
  <c r="W2984" i="2" s="1"/>
  <c r="V2984" i="2"/>
  <c r="N2985" i="2"/>
  <c r="W2985" i="2" s="1"/>
  <c r="N2986" i="2"/>
  <c r="V2986" i="2"/>
  <c r="N2987" i="2"/>
  <c r="V2987" i="2"/>
  <c r="N2988" i="2"/>
  <c r="X2988" i="2" s="1"/>
  <c r="V2988" i="2"/>
  <c r="N2989" i="2"/>
  <c r="Q2989" i="2" s="1"/>
  <c r="N2990" i="2"/>
  <c r="V2990" i="2"/>
  <c r="N2991" i="2"/>
  <c r="V2991" i="2"/>
  <c r="N2992" i="2"/>
  <c r="V2992" i="2"/>
  <c r="N2993" i="2"/>
  <c r="X2993" i="2" s="1"/>
  <c r="N2994" i="2"/>
  <c r="V2994" i="2"/>
  <c r="N2995" i="2"/>
  <c r="V2995" i="2"/>
  <c r="N2996" i="2"/>
  <c r="X2996" i="2" s="1"/>
  <c r="V2996" i="2"/>
  <c r="N2997" i="2"/>
  <c r="Q2997" i="2" s="1"/>
  <c r="N2998" i="2"/>
  <c r="V2998" i="2"/>
  <c r="N2999" i="2"/>
  <c r="V2999" i="2"/>
  <c r="N3000" i="2"/>
  <c r="V3000" i="2"/>
  <c r="N3001" i="2"/>
  <c r="X3001" i="2" s="1"/>
  <c r="N3002" i="2"/>
  <c r="V3002" i="2"/>
  <c r="M2218" i="2"/>
  <c r="B3" i="2"/>
  <c r="B4" i="2"/>
  <c r="B6" i="2"/>
  <c r="M3" i="2"/>
  <c r="M30" i="2"/>
  <c r="M32" i="2"/>
  <c r="N30" i="2"/>
  <c r="J6" i="2"/>
  <c r="C13" i="2"/>
  <c r="B2090" i="2" s="1"/>
  <c r="C15" i="2"/>
  <c r="M16" i="2"/>
  <c r="C26" i="2"/>
  <c r="M27" i="2"/>
  <c r="C28" i="2"/>
  <c r="M29" i="2"/>
  <c r="C30" i="2"/>
  <c r="C32" i="2"/>
  <c r="J32" i="2"/>
  <c r="N33" i="2"/>
  <c r="S33" i="2" s="1"/>
  <c r="C34" i="2"/>
  <c r="M54" i="2"/>
  <c r="N54" i="2" s="1"/>
  <c r="Y54" i="2" s="1"/>
  <c r="M56" i="2"/>
  <c r="C57" i="2"/>
  <c r="C61" i="2"/>
  <c r="C63" i="2"/>
  <c r="J67" i="2"/>
  <c r="J69" i="2"/>
  <c r="N69" i="2" s="1"/>
  <c r="W69" i="2" s="1"/>
  <c r="C75" i="2"/>
  <c r="M91" i="2"/>
  <c r="C92" i="2"/>
  <c r="M93" i="2"/>
  <c r="C94" i="2"/>
  <c r="C96" i="2"/>
  <c r="J96" i="2"/>
  <c r="J100" i="2"/>
  <c r="C102" i="2"/>
  <c r="C108" i="2"/>
  <c r="M112" i="2"/>
  <c r="J123" i="2"/>
  <c r="C123" i="2"/>
  <c r="C134" i="2"/>
  <c r="C140" i="2"/>
  <c r="M144" i="2"/>
  <c r="C151" i="2"/>
  <c r="M24" i="2"/>
  <c r="M38" i="2"/>
  <c r="N46" i="2"/>
  <c r="C59" i="2"/>
  <c r="M75" i="2"/>
  <c r="M77" i="2"/>
  <c r="C80" i="2"/>
  <c r="J80" i="2"/>
  <c r="N81" i="2"/>
  <c r="R81" i="2" s="1"/>
  <c r="J115" i="2"/>
  <c r="C115" i="2"/>
  <c r="C132" i="2"/>
  <c r="J147" i="2"/>
  <c r="C147" i="2"/>
  <c r="C88" i="2"/>
  <c r="J88" i="2"/>
  <c r="C51" i="2"/>
  <c r="M67" i="2"/>
  <c r="M69" i="2"/>
  <c r="C72" i="2"/>
  <c r="J72" i="2"/>
  <c r="N73" i="2"/>
  <c r="S73" i="2" s="1"/>
  <c r="M94" i="2"/>
  <c r="J111" i="2"/>
  <c r="C111" i="2"/>
  <c r="C128" i="2"/>
  <c r="J143" i="2"/>
  <c r="C143" i="2"/>
  <c r="N32" i="2"/>
  <c r="S32" i="2" s="1"/>
  <c r="C43" i="2"/>
  <c r="M59" i="2"/>
  <c r="N59" i="2" s="1"/>
  <c r="M61" i="2"/>
  <c r="C64" i="2"/>
  <c r="J64" i="2"/>
  <c r="N65" i="2"/>
  <c r="S65" i="2" s="1"/>
  <c r="M86" i="2"/>
  <c r="M88" i="2"/>
  <c r="N94" i="2"/>
  <c r="J107" i="2"/>
  <c r="C107" i="2"/>
  <c r="C124" i="2"/>
  <c r="J139" i="2"/>
  <c r="C139" i="2"/>
  <c r="M5" i="2"/>
  <c r="M40" i="2"/>
  <c r="N26" i="2"/>
  <c r="C35" i="2"/>
  <c r="M51" i="2"/>
  <c r="M53" i="2"/>
  <c r="C56" i="2"/>
  <c r="J56" i="2"/>
  <c r="N56" i="2" s="1"/>
  <c r="M78" i="2"/>
  <c r="M80" i="2"/>
  <c r="C81" i="2"/>
  <c r="C85" i="2"/>
  <c r="N86" i="2"/>
  <c r="N88" i="2"/>
  <c r="W88" i="2" s="1"/>
  <c r="J103" i="2"/>
  <c r="C103" i="2"/>
  <c r="C120" i="2"/>
  <c r="J135" i="2"/>
  <c r="C135" i="2"/>
  <c r="C153" i="2"/>
  <c r="N154" i="2"/>
  <c r="X183" i="2"/>
  <c r="J119" i="2"/>
  <c r="C119" i="2"/>
  <c r="J156" i="2"/>
  <c r="C156" i="2"/>
  <c r="C7" i="2"/>
  <c r="B7" i="2" s="1"/>
  <c r="M8" i="2"/>
  <c r="J9" i="2"/>
  <c r="N17" i="2"/>
  <c r="S17" i="2" s="1"/>
  <c r="M19" i="2"/>
  <c r="M21" i="2"/>
  <c r="C22" i="2"/>
  <c r="B22" i="2" s="1"/>
  <c r="J42" i="2"/>
  <c r="M43" i="2"/>
  <c r="M45" i="2"/>
  <c r="C46" i="2"/>
  <c r="C48" i="2"/>
  <c r="J48" i="2"/>
  <c r="N48" i="2" s="1"/>
  <c r="N49" i="2"/>
  <c r="S49" i="2" s="1"/>
  <c r="M70" i="2"/>
  <c r="J71" i="2"/>
  <c r="M72" i="2"/>
  <c r="C73" i="2"/>
  <c r="N78" i="2"/>
  <c r="N80" i="2"/>
  <c r="W80" i="2" s="1"/>
  <c r="C91" i="2"/>
  <c r="J98" i="2"/>
  <c r="J106" i="2"/>
  <c r="C116" i="2"/>
  <c r="J131" i="2"/>
  <c r="N131" i="2" s="1"/>
  <c r="C131" i="2"/>
  <c r="M157" i="2"/>
  <c r="J163" i="2"/>
  <c r="C163" i="2"/>
  <c r="M11" i="2"/>
  <c r="M13" i="2"/>
  <c r="M6" i="2"/>
  <c r="N8" i="2"/>
  <c r="S8" i="2" s="1"/>
  <c r="M14" i="2"/>
  <c r="N14" i="2" s="1"/>
  <c r="C24" i="2"/>
  <c r="B236" i="2" s="1"/>
  <c r="U32" i="2"/>
  <c r="M35" i="2"/>
  <c r="M37" i="2"/>
  <c r="C38" i="2"/>
  <c r="C40" i="2"/>
  <c r="J40" i="2"/>
  <c r="N40" i="2" s="1"/>
  <c r="M62" i="2"/>
  <c r="N62" i="2" s="1"/>
  <c r="M64" i="2"/>
  <c r="C65" i="2"/>
  <c r="N70" i="2"/>
  <c r="N72" i="2"/>
  <c r="W72" i="2" s="1"/>
  <c r="C83" i="2"/>
  <c r="C112" i="2"/>
  <c r="J127" i="2"/>
  <c r="N127" i="2" s="1"/>
  <c r="C127" i="2"/>
  <c r="C144" i="2"/>
  <c r="J161" i="2"/>
  <c r="C161" i="2"/>
  <c r="N162" i="2"/>
  <c r="C168" i="2"/>
  <c r="J168" i="2"/>
  <c r="C175" i="2"/>
  <c r="J175" i="2"/>
  <c r="J178" i="2"/>
  <c r="C183" i="2"/>
  <c r="J183" i="2"/>
  <c r="J186" i="2"/>
  <c r="C329" i="2"/>
  <c r="J406" i="2"/>
  <c r="C406" i="2"/>
  <c r="J585" i="2"/>
  <c r="C585" i="2"/>
  <c r="M96" i="2"/>
  <c r="N96" i="2" s="1"/>
  <c r="N151" i="2"/>
  <c r="M161" i="2"/>
  <c r="J190" i="2"/>
  <c r="J206" i="2"/>
  <c r="J222" i="2"/>
  <c r="X224" i="2"/>
  <c r="J238" i="2"/>
  <c r="J254" i="2"/>
  <c r="J270" i="2"/>
  <c r="C353" i="2"/>
  <c r="C399" i="2"/>
  <c r="X167" i="2"/>
  <c r="C179" i="2"/>
  <c r="J179" i="2"/>
  <c r="C187" i="2"/>
  <c r="J187" i="2"/>
  <c r="B232" i="2"/>
  <c r="M10" i="2"/>
  <c r="N10" i="2" s="1"/>
  <c r="U17" i="2"/>
  <c r="M18" i="2"/>
  <c r="M26" i="2"/>
  <c r="M34" i="2"/>
  <c r="M42" i="2"/>
  <c r="N42" i="2" s="1"/>
  <c r="M50" i="2"/>
  <c r="M58" i="2"/>
  <c r="M66" i="2"/>
  <c r="M74" i="2"/>
  <c r="M82" i="2"/>
  <c r="M90" i="2"/>
  <c r="N99" i="2"/>
  <c r="X99" i="2" s="1"/>
  <c r="N103" i="2"/>
  <c r="N107" i="2"/>
  <c r="N111" i="2"/>
  <c r="X111" i="2" s="1"/>
  <c r="N115" i="2"/>
  <c r="N119" i="2"/>
  <c r="X119" i="2" s="1"/>
  <c r="N123" i="2"/>
  <c r="N135" i="2"/>
  <c r="N139" i="2"/>
  <c r="N143" i="2"/>
  <c r="X143" i="2" s="1"/>
  <c r="N147" i="2"/>
  <c r="J151" i="2"/>
  <c r="C157" i="2"/>
  <c r="J159" i="2"/>
  <c r="N159" i="2" s="1"/>
  <c r="N163" i="2"/>
  <c r="M165" i="2"/>
  <c r="N165" i="2" s="1"/>
  <c r="J194" i="2"/>
  <c r="C203" i="2"/>
  <c r="J210" i="2"/>
  <c r="C219" i="2"/>
  <c r="J226" i="2"/>
  <c r="N226" i="2" s="1"/>
  <c r="C235" i="2"/>
  <c r="J242" i="2"/>
  <c r="C251" i="2"/>
  <c r="J258" i="2"/>
  <c r="C267" i="2"/>
  <c r="J274" i="2"/>
  <c r="C281" i="2"/>
  <c r="C289" i="2"/>
  <c r="C346" i="2"/>
  <c r="U46" i="2"/>
  <c r="N58" i="2"/>
  <c r="U70" i="2"/>
  <c r="N150" i="2"/>
  <c r="N158" i="2"/>
  <c r="C164" i="2"/>
  <c r="C172" i="2"/>
  <c r="C180" i="2"/>
  <c r="C188" i="2"/>
  <c r="J390" i="2"/>
  <c r="C390" i="2"/>
  <c r="M4" i="2"/>
  <c r="M12" i="2"/>
  <c r="N15" i="2"/>
  <c r="S15" i="2" s="1"/>
  <c r="M20" i="2"/>
  <c r="M28" i="2"/>
  <c r="V30" i="2"/>
  <c r="M36" i="2"/>
  <c r="M44" i="2"/>
  <c r="W46" i="2"/>
  <c r="M52" i="2"/>
  <c r="M60" i="2"/>
  <c r="M68" i="2"/>
  <c r="M76" i="2"/>
  <c r="N76" i="2" s="1"/>
  <c r="M84" i="2"/>
  <c r="N84" i="2" s="1"/>
  <c r="M92" i="2"/>
  <c r="N92" i="2" s="1"/>
  <c r="N98" i="2"/>
  <c r="N102" i="2"/>
  <c r="N106" i="2"/>
  <c r="N110" i="2"/>
  <c r="N114" i="2"/>
  <c r="N118" i="2"/>
  <c r="N122" i="2"/>
  <c r="N126" i="2"/>
  <c r="N130" i="2"/>
  <c r="N134" i="2"/>
  <c r="N138" i="2"/>
  <c r="N142" i="2"/>
  <c r="N146" i="2"/>
  <c r="N155" i="2"/>
  <c r="N167" i="2"/>
  <c r="C191" i="2"/>
  <c r="J198" i="2"/>
  <c r="C207" i="2"/>
  <c r="J214" i="2"/>
  <c r="X214" i="2"/>
  <c r="C223" i="2"/>
  <c r="J230" i="2"/>
  <c r="C239" i="2"/>
  <c r="J246" i="2"/>
  <c r="X246" i="2"/>
  <c r="C255" i="2"/>
  <c r="J262" i="2"/>
  <c r="C271" i="2"/>
  <c r="C286" i="2"/>
  <c r="M332" i="2"/>
  <c r="N332" i="2" s="1"/>
  <c r="C344" i="2"/>
  <c r="C382" i="2"/>
  <c r="C486" i="2"/>
  <c r="N171" i="2"/>
  <c r="J172" i="2"/>
  <c r="N175" i="2"/>
  <c r="X175" i="2" s="1"/>
  <c r="J176" i="2"/>
  <c r="N179" i="2"/>
  <c r="W179" i="2" s="1"/>
  <c r="J180" i="2"/>
  <c r="N183" i="2"/>
  <c r="J184" i="2"/>
  <c r="N187" i="2"/>
  <c r="J188" i="2"/>
  <c r="J192" i="2"/>
  <c r="N195" i="2"/>
  <c r="J196" i="2"/>
  <c r="J200" i="2"/>
  <c r="J204" i="2"/>
  <c r="J208" i="2"/>
  <c r="N211" i="2"/>
  <c r="J212" i="2"/>
  <c r="J216" i="2"/>
  <c r="J220" i="2"/>
  <c r="N223" i="2"/>
  <c r="J224" i="2"/>
  <c r="J228" i="2"/>
  <c r="N231" i="2"/>
  <c r="X231" i="2" s="1"/>
  <c r="J232" i="2"/>
  <c r="J236" i="2"/>
  <c r="J240" i="2"/>
  <c r="J244" i="2"/>
  <c r="W246" i="2"/>
  <c r="J248" i="2"/>
  <c r="J252" i="2"/>
  <c r="J256" i="2"/>
  <c r="N259" i="2"/>
  <c r="J260" i="2"/>
  <c r="W262" i="2"/>
  <c r="J264" i="2"/>
  <c r="J268" i="2"/>
  <c r="N271" i="2"/>
  <c r="X271" i="2" s="1"/>
  <c r="J272" i="2"/>
  <c r="N275" i="2"/>
  <c r="M309" i="2"/>
  <c r="M341" i="2"/>
  <c r="M364" i="2"/>
  <c r="M373" i="2"/>
  <c r="C377" i="2"/>
  <c r="C419" i="2"/>
  <c r="C445" i="2"/>
  <c r="C477" i="2"/>
  <c r="M278" i="2"/>
  <c r="C279" i="2"/>
  <c r="J282" i="2"/>
  <c r="C285" i="2"/>
  <c r="M290" i="2"/>
  <c r="J291" i="2"/>
  <c r="M296" i="2"/>
  <c r="C297" i="2"/>
  <c r="M301" i="2"/>
  <c r="J305" i="2"/>
  <c r="N315" i="2"/>
  <c r="S315" i="2" s="1"/>
  <c r="M318" i="2"/>
  <c r="C319" i="2"/>
  <c r="J322" i="2"/>
  <c r="M330" i="2"/>
  <c r="J331" i="2"/>
  <c r="M336" i="2"/>
  <c r="C337" i="2"/>
  <c r="M347" i="2"/>
  <c r="C357" i="2"/>
  <c r="J360" i="2"/>
  <c r="J366" i="2"/>
  <c r="C369" i="2"/>
  <c r="M370" i="2"/>
  <c r="C371" i="2"/>
  <c r="M376" i="2"/>
  <c r="M386" i="2"/>
  <c r="M396" i="2"/>
  <c r="M399" i="2"/>
  <c r="M402" i="2"/>
  <c r="J407" i="2"/>
  <c r="J438" i="2"/>
  <c r="C438" i="2"/>
  <c r="C448" i="2"/>
  <c r="M451" i="2"/>
  <c r="J470" i="2"/>
  <c r="C470" i="2"/>
  <c r="C480" i="2"/>
  <c r="C494" i="2"/>
  <c r="M550" i="2"/>
  <c r="J601" i="2"/>
  <c r="C601" i="2"/>
  <c r="W955" i="2"/>
  <c r="X955" i="2"/>
  <c r="N174" i="2"/>
  <c r="N178" i="2"/>
  <c r="N182" i="2"/>
  <c r="X182" i="2" s="1"/>
  <c r="N186" i="2"/>
  <c r="N190" i="2"/>
  <c r="X190" i="2" s="1"/>
  <c r="J191" i="2"/>
  <c r="N191" i="2" s="1"/>
  <c r="N194" i="2"/>
  <c r="J195" i="2"/>
  <c r="N198" i="2"/>
  <c r="X198" i="2" s="1"/>
  <c r="J199" i="2"/>
  <c r="N199" i="2" s="1"/>
  <c r="N202" i="2"/>
  <c r="J203" i="2"/>
  <c r="N203" i="2" s="1"/>
  <c r="Y203" i="2" s="1"/>
  <c r="N206" i="2"/>
  <c r="X206" i="2" s="1"/>
  <c r="J207" i="2"/>
  <c r="N207" i="2" s="1"/>
  <c r="N210" i="2"/>
  <c r="J211" i="2"/>
  <c r="N214" i="2"/>
  <c r="W214" i="2" s="1"/>
  <c r="J215" i="2"/>
  <c r="N215" i="2" s="1"/>
  <c r="N218" i="2"/>
  <c r="J219" i="2"/>
  <c r="N219" i="2" s="1"/>
  <c r="N222" i="2"/>
  <c r="X222" i="2" s="1"/>
  <c r="J223" i="2"/>
  <c r="J227" i="2"/>
  <c r="N227" i="2" s="1"/>
  <c r="W227" i="2" s="1"/>
  <c r="N230" i="2"/>
  <c r="X230" i="2" s="1"/>
  <c r="J231" i="2"/>
  <c r="N234" i="2"/>
  <c r="J235" i="2"/>
  <c r="N235" i="2" s="1"/>
  <c r="N238" i="2"/>
  <c r="X238" i="2" s="1"/>
  <c r="J239" i="2"/>
  <c r="N239" i="2" s="1"/>
  <c r="N242" i="2"/>
  <c r="J243" i="2"/>
  <c r="N243" i="2" s="1"/>
  <c r="N246" i="2"/>
  <c r="J247" i="2"/>
  <c r="N247" i="2" s="1"/>
  <c r="N250" i="2"/>
  <c r="J251" i="2"/>
  <c r="N251" i="2" s="1"/>
  <c r="Y251" i="2" s="1"/>
  <c r="N254" i="2"/>
  <c r="J255" i="2"/>
  <c r="N255" i="2" s="1"/>
  <c r="W257" i="2"/>
  <c r="N258" i="2"/>
  <c r="J259" i="2"/>
  <c r="N262" i="2"/>
  <c r="X262" i="2" s="1"/>
  <c r="J263" i="2"/>
  <c r="N263" i="2" s="1"/>
  <c r="N266" i="2"/>
  <c r="J267" i="2"/>
  <c r="N267" i="2" s="1"/>
  <c r="N270" i="2"/>
  <c r="X270" i="2" s="1"/>
  <c r="J271" i="2"/>
  <c r="N274" i="2"/>
  <c r="J275" i="2"/>
  <c r="C280" i="2"/>
  <c r="N307" i="2"/>
  <c r="C320" i="2"/>
  <c r="C451" i="2"/>
  <c r="J474" i="2"/>
  <c r="C525" i="2"/>
  <c r="M547" i="2"/>
  <c r="M578" i="2"/>
  <c r="W598" i="2"/>
  <c r="N299" i="2"/>
  <c r="S299" i="2" s="1"/>
  <c r="M310" i="2"/>
  <c r="C311" i="2"/>
  <c r="C317" i="2"/>
  <c r="N339" i="2"/>
  <c r="M342" i="2"/>
  <c r="C343" i="2"/>
  <c r="C349" i="2"/>
  <c r="M362" i="2"/>
  <c r="C363" i="2"/>
  <c r="M371" i="2"/>
  <c r="M377" i="2"/>
  <c r="C388" i="2"/>
  <c r="C404" i="2"/>
  <c r="J418" i="2"/>
  <c r="C418" i="2"/>
  <c r="C456" i="2"/>
  <c r="W184" i="2"/>
  <c r="W200" i="2"/>
  <c r="W216" i="2"/>
  <c r="N249" i="2"/>
  <c r="W249" i="2" s="1"/>
  <c r="N257" i="2"/>
  <c r="W264" i="2"/>
  <c r="N265" i="2"/>
  <c r="W265" i="2" s="1"/>
  <c r="N273" i="2"/>
  <c r="W273" i="2" s="1"/>
  <c r="M285" i="2"/>
  <c r="J289" i="2"/>
  <c r="M302" i="2"/>
  <c r="C303" i="2"/>
  <c r="J306" i="2"/>
  <c r="M311" i="2"/>
  <c r="M325" i="2"/>
  <c r="J329" i="2"/>
  <c r="J332" i="2"/>
  <c r="U339" i="2"/>
  <c r="M343" i="2"/>
  <c r="M348" i="2"/>
  <c r="M357" i="2"/>
  <c r="M360" i="2"/>
  <c r="J361" i="2"/>
  <c r="J367" i="2"/>
  <c r="J379" i="2"/>
  <c r="J382" i="2"/>
  <c r="M388" i="2"/>
  <c r="J422" i="2"/>
  <c r="M428" i="2"/>
  <c r="C435" i="2"/>
  <c r="J439" i="2"/>
  <c r="C461" i="2"/>
  <c r="J569" i="2"/>
  <c r="C569" i="2"/>
  <c r="M572" i="2"/>
  <c r="M594" i="2"/>
  <c r="M609" i="2"/>
  <c r="C295" i="2"/>
  <c r="C309" i="2"/>
  <c r="Y315" i="2"/>
  <c r="N331" i="2"/>
  <c r="C335" i="2"/>
  <c r="C341" i="2"/>
  <c r="C355" i="2"/>
  <c r="C373" i="2"/>
  <c r="J454" i="2"/>
  <c r="C454" i="2"/>
  <c r="C492" i="2"/>
  <c r="Y955" i="2"/>
  <c r="N184" i="2"/>
  <c r="X184" i="2" s="1"/>
  <c r="N192" i="2"/>
  <c r="N200" i="2"/>
  <c r="X200" i="2" s="1"/>
  <c r="N208" i="2"/>
  <c r="X208" i="2" s="1"/>
  <c r="N216" i="2"/>
  <c r="X216" i="2" s="1"/>
  <c r="N224" i="2"/>
  <c r="W224" i="2" s="1"/>
  <c r="N232" i="2"/>
  <c r="W232" i="2" s="1"/>
  <c r="N240" i="2"/>
  <c r="W240" i="2" s="1"/>
  <c r="N256" i="2"/>
  <c r="N264" i="2"/>
  <c r="X264" i="2" s="1"/>
  <c r="N272" i="2"/>
  <c r="W272" i="2" s="1"/>
  <c r="M277" i="2"/>
  <c r="J281" i="2"/>
  <c r="M295" i="2"/>
  <c r="C301" i="2"/>
  <c r="M306" i="2"/>
  <c r="J307" i="2"/>
  <c r="W315" i="2"/>
  <c r="M317" i="2"/>
  <c r="J321" i="2"/>
  <c r="M335" i="2"/>
  <c r="M349" i="2"/>
  <c r="M352" i="2"/>
  <c r="J353" i="2"/>
  <c r="J359" i="2"/>
  <c r="M372" i="2"/>
  <c r="C379" i="2"/>
  <c r="J383" i="2"/>
  <c r="C386" i="2"/>
  <c r="M389" i="2"/>
  <c r="M391" i="2"/>
  <c r="C392" i="2"/>
  <c r="M394" i="2"/>
  <c r="M411" i="2"/>
  <c r="N411" i="2" s="1"/>
  <c r="X411" i="2" s="1"/>
  <c r="C415" i="2"/>
  <c r="J419" i="2"/>
  <c r="J423" i="2"/>
  <c r="J426" i="2"/>
  <c r="J458" i="2"/>
  <c r="C467" i="2"/>
  <c r="C468" i="2"/>
  <c r="M537" i="2"/>
  <c r="C537" i="2"/>
  <c r="J557" i="2"/>
  <c r="M632" i="2"/>
  <c r="C692" i="2"/>
  <c r="C967" i="2"/>
  <c r="J967" i="2"/>
  <c r="N967" i="2" s="1"/>
  <c r="C1046" i="2"/>
  <c r="J1046" i="2"/>
  <c r="C1059" i="2"/>
  <c r="J1059" i="2"/>
  <c r="J1095" i="2"/>
  <c r="C1095" i="2"/>
  <c r="J1188" i="2"/>
  <c r="C1188" i="2"/>
  <c r="C721" i="2"/>
  <c r="J727" i="2"/>
  <c r="J730" i="2"/>
  <c r="J739" i="2"/>
  <c r="M758" i="2"/>
  <c r="M774" i="2"/>
  <c r="J841" i="2"/>
  <c r="J849" i="2"/>
  <c r="C861" i="2"/>
  <c r="J867" i="2"/>
  <c r="J870" i="2"/>
  <c r="C877" i="2"/>
  <c r="J883" i="2"/>
  <c r="J886" i="2"/>
  <c r="C893" i="2"/>
  <c r="J899" i="2"/>
  <c r="J902" i="2"/>
  <c r="C909" i="2"/>
  <c r="J915" i="2"/>
  <c r="J918" i="2"/>
  <c r="C925" i="2"/>
  <c r="C943" i="2"/>
  <c r="C956" i="2"/>
  <c r="C959" i="2"/>
  <c r="J959" i="2"/>
  <c r="N959" i="2" s="1"/>
  <c r="C1043" i="2"/>
  <c r="J1043" i="2"/>
  <c r="J1056" i="2"/>
  <c r="C1056" i="2"/>
  <c r="M1058" i="2"/>
  <c r="N1058" i="2" s="1"/>
  <c r="R1058" i="2" s="1"/>
  <c r="C1074" i="2"/>
  <c r="J1092" i="2"/>
  <c r="C1092" i="2"/>
  <c r="M1115" i="2"/>
  <c r="C1119" i="2"/>
  <c r="M1345" i="2"/>
  <c r="C1345" i="2"/>
  <c r="C453" i="2"/>
  <c r="C469" i="2"/>
  <c r="C483" i="2"/>
  <c r="C484" i="2"/>
  <c r="C499" i="2"/>
  <c r="C500" i="2"/>
  <c r="C515" i="2"/>
  <c r="C516" i="2"/>
  <c r="M525" i="2"/>
  <c r="N550" i="2"/>
  <c r="M553" i="2"/>
  <c r="C680" i="2"/>
  <c r="C696" i="2"/>
  <c r="C715" i="2"/>
  <c r="J721" i="2"/>
  <c r="J724" i="2"/>
  <c r="C731" i="2"/>
  <c r="M788" i="2"/>
  <c r="J844" i="2"/>
  <c r="J852" i="2"/>
  <c r="J861" i="2"/>
  <c r="J864" i="2"/>
  <c r="M870" i="2"/>
  <c r="J877" i="2"/>
  <c r="J880" i="2"/>
  <c r="N880" i="2" s="1"/>
  <c r="M886" i="2"/>
  <c r="J893" i="2"/>
  <c r="J896" i="2"/>
  <c r="M902" i="2"/>
  <c r="J909" i="2"/>
  <c r="J912" i="2"/>
  <c r="M918" i="2"/>
  <c r="J925" i="2"/>
  <c r="C931" i="2"/>
  <c r="C948" i="2"/>
  <c r="J954" i="2"/>
  <c r="J962" i="2"/>
  <c r="J963" i="2"/>
  <c r="N963" i="2" s="1"/>
  <c r="W963" i="2" s="1"/>
  <c r="M967" i="2"/>
  <c r="J1041" i="2"/>
  <c r="C1069" i="2"/>
  <c r="J1069" i="2"/>
  <c r="J1185" i="2"/>
  <c r="C1185" i="2"/>
  <c r="J1215" i="2"/>
  <c r="C1215" i="2"/>
  <c r="M439" i="2"/>
  <c r="M442" i="2"/>
  <c r="M458" i="2"/>
  <c r="M474" i="2"/>
  <c r="N474" i="2" s="1"/>
  <c r="M484" i="2"/>
  <c r="C485" i="2"/>
  <c r="J491" i="2"/>
  <c r="J494" i="2"/>
  <c r="M500" i="2"/>
  <c r="C501" i="2"/>
  <c r="J507" i="2"/>
  <c r="J510" i="2"/>
  <c r="M516" i="2"/>
  <c r="C517" i="2"/>
  <c r="C529" i="2"/>
  <c r="C535" i="2"/>
  <c r="C539" i="2"/>
  <c r="M551" i="2"/>
  <c r="J558" i="2"/>
  <c r="J561" i="2"/>
  <c r="M569" i="2"/>
  <c r="C577" i="2"/>
  <c r="J586" i="2"/>
  <c r="C593" i="2"/>
  <c r="C599" i="2"/>
  <c r="M601" i="2"/>
  <c r="J602" i="2"/>
  <c r="M617" i="2"/>
  <c r="M633" i="2"/>
  <c r="M649" i="2"/>
  <c r="J715" i="2"/>
  <c r="J718" i="2"/>
  <c r="M724" i="2"/>
  <c r="C725" i="2"/>
  <c r="J731" i="2"/>
  <c r="J734" i="2"/>
  <c r="J751" i="2"/>
  <c r="M756" i="2"/>
  <c r="M769" i="2"/>
  <c r="M772" i="2"/>
  <c r="M792" i="2"/>
  <c r="M805" i="2"/>
  <c r="M821" i="2"/>
  <c r="M824" i="2"/>
  <c r="M864" i="2"/>
  <c r="C865" i="2"/>
  <c r="M880" i="2"/>
  <c r="C881" i="2"/>
  <c r="M896" i="2"/>
  <c r="C897" i="2"/>
  <c r="M912" i="2"/>
  <c r="C913" i="2"/>
  <c r="J934" i="2"/>
  <c r="M943" i="2"/>
  <c r="M945" i="2"/>
  <c r="M959" i="2"/>
  <c r="M1040" i="2"/>
  <c r="C1050" i="2"/>
  <c r="J1050" i="2"/>
  <c r="M1066" i="2"/>
  <c r="C1067" i="2"/>
  <c r="C1077" i="2"/>
  <c r="J1077" i="2"/>
  <c r="C1085" i="2"/>
  <c r="J1089" i="2"/>
  <c r="C1089" i="2"/>
  <c r="C1103" i="2"/>
  <c r="C1196" i="2"/>
  <c r="J1212" i="2"/>
  <c r="C1212" i="2"/>
  <c r="N598" i="2"/>
  <c r="T598" i="2" s="1"/>
  <c r="C859" i="2"/>
  <c r="C891" i="2"/>
  <c r="C923" i="2"/>
  <c r="N931" i="2"/>
  <c r="W931" i="2" s="1"/>
  <c r="C955" i="2"/>
  <c r="C1038" i="2"/>
  <c r="J1038" i="2"/>
  <c r="C1054" i="2"/>
  <c r="J1054" i="2"/>
  <c r="Y1064" i="2"/>
  <c r="N1304" i="2"/>
  <c r="U1304" i="2" s="1"/>
  <c r="Q1304" i="2"/>
  <c r="M404" i="2"/>
  <c r="M420" i="2"/>
  <c r="M426" i="2"/>
  <c r="J431" i="2"/>
  <c r="M440" i="2"/>
  <c r="C443" i="2"/>
  <c r="C444" i="2"/>
  <c r="J447" i="2"/>
  <c r="M456" i="2"/>
  <c r="C459" i="2"/>
  <c r="C460" i="2"/>
  <c r="J463" i="2"/>
  <c r="M472" i="2"/>
  <c r="C475" i="2"/>
  <c r="C476" i="2"/>
  <c r="J479" i="2"/>
  <c r="C488" i="2"/>
  <c r="N490" i="2"/>
  <c r="M491" i="2"/>
  <c r="J498" i="2"/>
  <c r="C504" i="2"/>
  <c r="M507" i="2"/>
  <c r="J514" i="2"/>
  <c r="M520" i="2"/>
  <c r="J521" i="2"/>
  <c r="N521" i="2" s="1"/>
  <c r="C523" i="2"/>
  <c r="M529" i="2"/>
  <c r="J537" i="2"/>
  <c r="M545" i="2"/>
  <c r="U550" i="2"/>
  <c r="M555" i="2"/>
  <c r="M558" i="2"/>
  <c r="J562" i="2"/>
  <c r="C571" i="2"/>
  <c r="C581" i="2"/>
  <c r="M583" i="2"/>
  <c r="M586" i="2"/>
  <c r="M589" i="2"/>
  <c r="M602" i="2"/>
  <c r="M611" i="2"/>
  <c r="M618" i="2"/>
  <c r="M621" i="2"/>
  <c r="M634" i="2"/>
  <c r="M637" i="2"/>
  <c r="M650" i="2"/>
  <c r="M653" i="2"/>
  <c r="M712" i="2"/>
  <c r="C713" i="2"/>
  <c r="J719" i="2"/>
  <c r="J722" i="2"/>
  <c r="M728" i="2"/>
  <c r="C729" i="2"/>
  <c r="J735" i="2"/>
  <c r="J752" i="2"/>
  <c r="M760" i="2"/>
  <c r="M766" i="2"/>
  <c r="M776" i="2"/>
  <c r="M796" i="2"/>
  <c r="M809" i="2"/>
  <c r="M812" i="2"/>
  <c r="M825" i="2"/>
  <c r="M828" i="2"/>
  <c r="J845" i="2"/>
  <c r="J853" i="2"/>
  <c r="J859" i="2"/>
  <c r="J862" i="2"/>
  <c r="M868" i="2"/>
  <c r="C869" i="2"/>
  <c r="J875" i="2"/>
  <c r="J878" i="2"/>
  <c r="M884" i="2"/>
  <c r="C885" i="2"/>
  <c r="J891" i="2"/>
  <c r="J894" i="2"/>
  <c r="M900" i="2"/>
  <c r="C901" i="2"/>
  <c r="J907" i="2"/>
  <c r="J910" i="2"/>
  <c r="M916" i="2"/>
  <c r="C917" i="2"/>
  <c r="J923" i="2"/>
  <c r="J926" i="2"/>
  <c r="C932" i="2"/>
  <c r="J938" i="2"/>
  <c r="J946" i="2"/>
  <c r="C952" i="2"/>
  <c r="M957" i="2"/>
  <c r="J999" i="2"/>
  <c r="C1051" i="2"/>
  <c r="J1051" i="2"/>
  <c r="J1061" i="2"/>
  <c r="C1064" i="2"/>
  <c r="M1067" i="2"/>
  <c r="J1083" i="2"/>
  <c r="C1097" i="2"/>
  <c r="M1099" i="2"/>
  <c r="C1121" i="2"/>
  <c r="J1132" i="2"/>
  <c r="C1132" i="2"/>
  <c r="C1153" i="2"/>
  <c r="J1209" i="2"/>
  <c r="C1209" i="2"/>
  <c r="C1236" i="2"/>
  <c r="C508" i="2"/>
  <c r="C527" i="2"/>
  <c r="N542" i="2"/>
  <c r="X542" i="2" s="1"/>
  <c r="C603" i="2"/>
  <c r="C688" i="2"/>
  <c r="C704" i="2"/>
  <c r="C723" i="2"/>
  <c r="C863" i="2"/>
  <c r="C879" i="2"/>
  <c r="C895" i="2"/>
  <c r="C911" i="2"/>
  <c r="C927" i="2"/>
  <c r="C972" i="2"/>
  <c r="J1049" i="2"/>
  <c r="C1065" i="2"/>
  <c r="J1065" i="2"/>
  <c r="C1083" i="2"/>
  <c r="M1164" i="2"/>
  <c r="C1220" i="2"/>
  <c r="J1224" i="2"/>
  <c r="C1224" i="2"/>
  <c r="C1233" i="2"/>
  <c r="J399" i="2"/>
  <c r="J402" i="2"/>
  <c r="N402" i="2" s="1"/>
  <c r="Y402" i="2" s="1"/>
  <c r="C408" i="2"/>
  <c r="M410" i="2"/>
  <c r="M414" i="2"/>
  <c r="C428" i="2"/>
  <c r="M434" i="2"/>
  <c r="M447" i="2"/>
  <c r="M450" i="2"/>
  <c r="M466" i="2"/>
  <c r="M482" i="2"/>
  <c r="N482" i="2" s="1"/>
  <c r="J483" i="2"/>
  <c r="J486" i="2"/>
  <c r="M492" i="2"/>
  <c r="C493" i="2"/>
  <c r="J499" i="2"/>
  <c r="J502" i="2"/>
  <c r="M508" i="2"/>
  <c r="C509" i="2"/>
  <c r="J515" i="2"/>
  <c r="J525" i="2"/>
  <c r="M527" i="2"/>
  <c r="C530" i="2"/>
  <c r="C531" i="2"/>
  <c r="J541" i="2"/>
  <c r="M543" i="2"/>
  <c r="C546" i="2"/>
  <c r="C547" i="2"/>
  <c r="J553" i="2"/>
  <c r="N558" i="2"/>
  <c r="J566" i="2"/>
  <c r="M577" i="2"/>
  <c r="M587" i="2"/>
  <c r="C591" i="2"/>
  <c r="M593" i="2"/>
  <c r="M603" i="2"/>
  <c r="J604" i="2"/>
  <c r="N604" i="2" s="1"/>
  <c r="S604" i="2" s="1"/>
  <c r="M625" i="2"/>
  <c r="M641" i="2"/>
  <c r="M657" i="2"/>
  <c r="M716" i="2"/>
  <c r="C717" i="2"/>
  <c r="J723" i="2"/>
  <c r="J726" i="2"/>
  <c r="M732" i="2"/>
  <c r="C733" i="2"/>
  <c r="J736" i="2"/>
  <c r="M752" i="2"/>
  <c r="M761" i="2"/>
  <c r="M764" i="2"/>
  <c r="M777" i="2"/>
  <c r="M780" i="2"/>
  <c r="M790" i="2"/>
  <c r="M797" i="2"/>
  <c r="M813" i="2"/>
  <c r="M816" i="2"/>
  <c r="M829" i="2"/>
  <c r="J843" i="2"/>
  <c r="J851" i="2"/>
  <c r="M856" i="2"/>
  <c r="C857" i="2"/>
  <c r="J863" i="2"/>
  <c r="J866" i="2"/>
  <c r="M872" i="2"/>
  <c r="C873" i="2"/>
  <c r="J879" i="2"/>
  <c r="J882" i="2"/>
  <c r="M888" i="2"/>
  <c r="C889" i="2"/>
  <c r="J895" i="2"/>
  <c r="J898" i="2"/>
  <c r="M904" i="2"/>
  <c r="C905" i="2"/>
  <c r="J911" i="2"/>
  <c r="J914" i="2"/>
  <c r="M920" i="2"/>
  <c r="C921" i="2"/>
  <c r="C930" i="2"/>
  <c r="M935" i="2"/>
  <c r="N935" i="2" s="1"/>
  <c r="J943" i="2"/>
  <c r="C947" i="2"/>
  <c r="C950" i="2"/>
  <c r="M969" i="2"/>
  <c r="C970" i="2"/>
  <c r="C1042" i="2"/>
  <c r="J1042" i="2"/>
  <c r="M1048" i="2"/>
  <c r="C1073" i="2"/>
  <c r="J1073" i="2"/>
  <c r="C1076" i="2"/>
  <c r="C1081" i="2"/>
  <c r="J1082" i="2"/>
  <c r="M1090" i="2"/>
  <c r="M1121" i="2"/>
  <c r="J1191" i="2"/>
  <c r="C1191" i="2"/>
  <c r="C1217" i="2"/>
  <c r="C1165" i="2"/>
  <c r="C1174" i="2"/>
  <c r="M1179" i="2"/>
  <c r="C1206" i="2"/>
  <c r="J1245" i="2"/>
  <c r="C1245" i="2"/>
  <c r="J1272" i="2"/>
  <c r="C1272" i="2"/>
  <c r="J1283" i="2"/>
  <c r="N1283" i="2" s="1"/>
  <c r="C1283" i="2"/>
  <c r="C1527" i="2"/>
  <c r="J1527" i="2"/>
  <c r="M1753" i="2"/>
  <c r="C1753" i="2"/>
  <c r="J1769" i="2"/>
  <c r="C1769" i="2"/>
  <c r="C1988" i="2"/>
  <c r="J1988" i="2"/>
  <c r="N1988" i="2" s="1"/>
  <c r="R1988" i="2" s="1"/>
  <c r="C2172" i="2"/>
  <c r="J2172" i="2"/>
  <c r="C1044" i="2"/>
  <c r="C1052" i="2"/>
  <c r="C1094" i="2"/>
  <c r="J1097" i="2"/>
  <c r="N1099" i="2"/>
  <c r="S1099" i="2" s="1"/>
  <c r="M1106" i="2"/>
  <c r="J1107" i="2"/>
  <c r="C1110" i="2"/>
  <c r="M1122" i="2"/>
  <c r="J1123" i="2"/>
  <c r="C1126" i="2"/>
  <c r="J1136" i="2"/>
  <c r="J1139" i="2"/>
  <c r="N1139" i="2" s="1"/>
  <c r="Y1139" i="2" s="1"/>
  <c r="M1141" i="2"/>
  <c r="J1145" i="2"/>
  <c r="M1147" i="2"/>
  <c r="J1148" i="2"/>
  <c r="J1160" i="2"/>
  <c r="J1163" i="2"/>
  <c r="M1165" i="2"/>
  <c r="M1174" i="2"/>
  <c r="J1180" i="2"/>
  <c r="J1183" i="2"/>
  <c r="M1185" i="2"/>
  <c r="C1197" i="2"/>
  <c r="J1207" i="2"/>
  <c r="C1207" i="2"/>
  <c r="C1221" i="2"/>
  <c r="J1229" i="2"/>
  <c r="C1268" i="2"/>
  <c r="C1291" i="2"/>
  <c r="X1513" i="2"/>
  <c r="C1571" i="2"/>
  <c r="J1571" i="2"/>
  <c r="C968" i="2"/>
  <c r="C971" i="2"/>
  <c r="J974" i="2"/>
  <c r="J978" i="2"/>
  <c r="J982" i="2"/>
  <c r="J986" i="2"/>
  <c r="J990" i="2"/>
  <c r="J994" i="2"/>
  <c r="M1003" i="2"/>
  <c r="C1004" i="2"/>
  <c r="M1007" i="2"/>
  <c r="C1008" i="2"/>
  <c r="M1011" i="2"/>
  <c r="C1012" i="2"/>
  <c r="M1015" i="2"/>
  <c r="C1016" i="2"/>
  <c r="M1019" i="2"/>
  <c r="C1020" i="2"/>
  <c r="M1023" i="2"/>
  <c r="C1024" i="2"/>
  <c r="M1027" i="2"/>
  <c r="C1028" i="2"/>
  <c r="M1031" i="2"/>
  <c r="C1032" i="2"/>
  <c r="M1035" i="2"/>
  <c r="C1036" i="2"/>
  <c r="C1039" i="2"/>
  <c r="M1041" i="2"/>
  <c r="C1047" i="2"/>
  <c r="M1049" i="2"/>
  <c r="C1055" i="2"/>
  <c r="M1059" i="2"/>
  <c r="N1083" i="2"/>
  <c r="T1083" i="2" s="1"/>
  <c r="M1094" i="2"/>
  <c r="J1104" i="2"/>
  <c r="M1110" i="2"/>
  <c r="J1111" i="2"/>
  <c r="M1113" i="2"/>
  <c r="J1120" i="2"/>
  <c r="M1126" i="2"/>
  <c r="C1127" i="2"/>
  <c r="M1129" i="2"/>
  <c r="C1142" i="2"/>
  <c r="C1157" i="2"/>
  <c r="C1166" i="2"/>
  <c r="J1169" i="2"/>
  <c r="N1169" i="2" s="1"/>
  <c r="T1169" i="2" s="1"/>
  <c r="J1172" i="2"/>
  <c r="J1175" i="2"/>
  <c r="M1177" i="2"/>
  <c r="J1192" i="2"/>
  <c r="J1195" i="2"/>
  <c r="M1197" i="2"/>
  <c r="C1201" i="2"/>
  <c r="J1204" i="2"/>
  <c r="C1204" i="2"/>
  <c r="J1222" i="2"/>
  <c r="C1222" i="2"/>
  <c r="C1225" i="2"/>
  <c r="J1227" i="2"/>
  <c r="M1239" i="2"/>
  <c r="J1265" i="2"/>
  <c r="C1265" i="2"/>
  <c r="N1171" i="2"/>
  <c r="Y1171" i="2" s="1"/>
  <c r="N1209" i="2"/>
  <c r="Y1498" i="2"/>
  <c r="N1498" i="2"/>
  <c r="W1498" i="2"/>
  <c r="C1532" i="2"/>
  <c r="J1532" i="2"/>
  <c r="J958" i="2"/>
  <c r="M963" i="2"/>
  <c r="J966" i="2"/>
  <c r="M971" i="2"/>
  <c r="C975" i="2"/>
  <c r="C979" i="2"/>
  <c r="C983" i="2"/>
  <c r="C987" i="2"/>
  <c r="C991" i="2"/>
  <c r="M997" i="2"/>
  <c r="C998" i="2"/>
  <c r="J1001" i="2"/>
  <c r="M1004" i="2"/>
  <c r="C1005" i="2"/>
  <c r="M1008" i="2"/>
  <c r="C1009" i="2"/>
  <c r="M1012" i="2"/>
  <c r="C1013" i="2"/>
  <c r="M1016" i="2"/>
  <c r="C1017" i="2"/>
  <c r="M1020" i="2"/>
  <c r="C1021" i="2"/>
  <c r="M1024" i="2"/>
  <c r="C1025" i="2"/>
  <c r="M1028" i="2"/>
  <c r="C1029" i="2"/>
  <c r="M1032" i="2"/>
  <c r="C1033" i="2"/>
  <c r="M1036" i="2"/>
  <c r="C1037" i="2"/>
  <c r="M1039" i="2"/>
  <c r="C1045" i="2"/>
  <c r="M1047" i="2"/>
  <c r="C1053" i="2"/>
  <c r="M1055" i="2"/>
  <c r="J1060" i="2"/>
  <c r="M1062" i="2"/>
  <c r="U1064" i="2"/>
  <c r="J1072" i="2"/>
  <c r="C1080" i="2"/>
  <c r="C1084" i="2"/>
  <c r="C1086" i="2"/>
  <c r="M1107" i="2"/>
  <c r="C1117" i="2"/>
  <c r="M1123" i="2"/>
  <c r="M1130" i="2"/>
  <c r="J1131" i="2"/>
  <c r="J1137" i="2"/>
  <c r="M1139" i="2"/>
  <c r="J1140" i="2"/>
  <c r="C1158" i="2"/>
  <c r="J1161" i="2"/>
  <c r="M1163" i="2"/>
  <c r="N1163" i="2" s="1"/>
  <c r="Y1163" i="2" s="1"/>
  <c r="J1164" i="2"/>
  <c r="J1167" i="2"/>
  <c r="M1169" i="2"/>
  <c r="J1184" i="2"/>
  <c r="J1187" i="2"/>
  <c r="M1189" i="2"/>
  <c r="M1198" i="2"/>
  <c r="J1208" i="2"/>
  <c r="J1211" i="2"/>
  <c r="M1213" i="2"/>
  <c r="M1222" i="2"/>
  <c r="J1230" i="2"/>
  <c r="C1230" i="2"/>
  <c r="M1237" i="2"/>
  <c r="Y1478" i="2"/>
  <c r="W1478" i="2"/>
  <c r="V1478" i="2"/>
  <c r="C1040" i="2"/>
  <c r="M1042" i="2"/>
  <c r="C1048" i="2"/>
  <c r="M1050" i="2"/>
  <c r="M1086" i="2"/>
  <c r="M1089" i="2"/>
  <c r="N1089" i="2" s="1"/>
  <c r="S1089" i="2" s="1"/>
  <c r="M1098" i="2"/>
  <c r="J1099" i="2"/>
  <c r="C1102" i="2"/>
  <c r="J1105" i="2"/>
  <c r="J1112" i="2"/>
  <c r="J1115" i="2"/>
  <c r="J1121" i="2"/>
  <c r="J1128" i="2"/>
  <c r="C1134" i="2"/>
  <c r="M1158" i="2"/>
  <c r="J1176" i="2"/>
  <c r="J1179" i="2"/>
  <c r="C1181" i="2"/>
  <c r="C1190" i="2"/>
  <c r="J1193" i="2"/>
  <c r="J1196" i="2"/>
  <c r="J1199" i="2"/>
  <c r="M1201" i="2"/>
  <c r="C1214" i="2"/>
  <c r="J1217" i="2"/>
  <c r="J1220" i="2"/>
  <c r="C1223" i="2"/>
  <c r="J1228" i="2"/>
  <c r="C1228" i="2"/>
  <c r="J1241" i="2"/>
  <c r="C1241" i="2"/>
  <c r="J1247" i="2"/>
  <c r="C1247" i="2"/>
  <c r="J1253" i="2"/>
  <c r="C1253" i="2"/>
  <c r="X1304" i="2"/>
  <c r="C1349" i="2"/>
  <c r="C1488" i="2"/>
  <c r="J1488" i="2"/>
  <c r="C1502" i="2"/>
  <c r="J1502" i="2"/>
  <c r="C1529" i="2"/>
  <c r="J1529" i="2"/>
  <c r="J1559" i="2"/>
  <c r="C1559" i="2"/>
  <c r="J1096" i="2"/>
  <c r="M1102" i="2"/>
  <c r="C1118" i="2"/>
  <c r="M1134" i="2"/>
  <c r="J1135" i="2"/>
  <c r="M1137" i="2"/>
  <c r="J1144" i="2"/>
  <c r="J1147" i="2"/>
  <c r="N1147" i="2" s="1"/>
  <c r="Y1147" i="2" s="1"/>
  <c r="M1149" i="2"/>
  <c r="J1153" i="2"/>
  <c r="J1156" i="2"/>
  <c r="J1159" i="2"/>
  <c r="M1161" i="2"/>
  <c r="C1173" i="2"/>
  <c r="M1181" i="2"/>
  <c r="M1190" i="2"/>
  <c r="C1205" i="2"/>
  <c r="M1214" i="2"/>
  <c r="J1226" i="2"/>
  <c r="C1226" i="2"/>
  <c r="J1233" i="2"/>
  <c r="M1235" i="2"/>
  <c r="C1256" i="2"/>
  <c r="C1301" i="2"/>
  <c r="C1309" i="2"/>
  <c r="C1342" i="2"/>
  <c r="C1373" i="2"/>
  <c r="C1482" i="2"/>
  <c r="J1482" i="2"/>
  <c r="N1486" i="2"/>
  <c r="Y1486" i="2" s="1"/>
  <c r="C1556" i="2"/>
  <c r="J1556" i="2"/>
  <c r="J1244" i="2"/>
  <c r="J1246" i="2"/>
  <c r="M1266" i="2"/>
  <c r="C1311" i="2"/>
  <c r="M1342" i="2"/>
  <c r="J1352" i="2"/>
  <c r="M1361" i="2"/>
  <c r="J1362" i="2"/>
  <c r="J1372" i="2"/>
  <c r="C1375" i="2"/>
  <c r="M1378" i="2"/>
  <c r="M1384" i="2"/>
  <c r="M1390" i="2"/>
  <c r="M1393" i="2"/>
  <c r="M1406" i="2"/>
  <c r="M1409" i="2"/>
  <c r="M1422" i="2"/>
  <c r="M1425" i="2"/>
  <c r="M1438" i="2"/>
  <c r="M1441" i="2"/>
  <c r="M1457" i="2"/>
  <c r="C1466" i="2"/>
  <c r="M1469" i="2"/>
  <c r="M1473" i="2"/>
  <c r="C1474" i="2"/>
  <c r="M1475" i="2"/>
  <c r="C1480" i="2"/>
  <c r="M1482" i="2"/>
  <c r="M1488" i="2"/>
  <c r="N1488" i="2" s="1"/>
  <c r="U1488" i="2" s="1"/>
  <c r="C1506" i="2"/>
  <c r="M1507" i="2"/>
  <c r="C1524" i="2"/>
  <c r="C1540" i="2"/>
  <c r="J1543" i="2"/>
  <c r="C1543" i="2"/>
  <c r="C1565" i="2"/>
  <c r="J1619" i="2"/>
  <c r="C1619" i="2"/>
  <c r="J1626" i="2"/>
  <c r="C1626" i="2"/>
  <c r="C1273" i="2"/>
  <c r="M1279" i="2"/>
  <c r="C1313" i="2"/>
  <c r="C1319" i="2"/>
  <c r="M1323" i="2"/>
  <c r="C1359" i="2"/>
  <c r="M1362" i="2"/>
  <c r="C1366" i="2"/>
  <c r="M1382" i="2"/>
  <c r="M1394" i="2"/>
  <c r="M1397" i="2"/>
  <c r="M1410" i="2"/>
  <c r="M1413" i="2"/>
  <c r="M1426" i="2"/>
  <c r="M1429" i="2"/>
  <c r="M1462" i="2"/>
  <c r="M1466" i="2"/>
  <c r="M1470" i="2"/>
  <c r="M1474" i="2"/>
  <c r="N1474" i="2" s="1"/>
  <c r="W1474" i="2" s="1"/>
  <c r="M1480" i="2"/>
  <c r="N1480" i="2" s="1"/>
  <c r="J1496" i="2"/>
  <c r="C1498" i="2"/>
  <c r="M1499" i="2"/>
  <c r="C1504" i="2"/>
  <c r="M1506" i="2"/>
  <c r="C1514" i="2"/>
  <c r="M1516" i="2"/>
  <c r="M1519" i="2"/>
  <c r="C1522" i="2"/>
  <c r="J1522" i="2"/>
  <c r="M1524" i="2"/>
  <c r="J1525" i="2"/>
  <c r="J1535" i="2"/>
  <c r="C1553" i="2"/>
  <c r="J1553" i="2"/>
  <c r="J1696" i="2"/>
  <c r="C1696" i="2"/>
  <c r="J1236" i="2"/>
  <c r="J1238" i="2"/>
  <c r="J1249" i="2"/>
  <c r="J1256" i="2"/>
  <c r="J1268" i="2"/>
  <c r="J1271" i="2"/>
  <c r="N1271" i="2" s="1"/>
  <c r="M1273" i="2"/>
  <c r="J1274" i="2"/>
  <c r="M1276" i="2"/>
  <c r="C1277" i="2"/>
  <c r="M1280" i="2"/>
  <c r="J1288" i="2"/>
  <c r="J1291" i="2"/>
  <c r="M1293" i="2"/>
  <c r="V1304" i="2"/>
  <c r="C1307" i="2"/>
  <c r="M1309" i="2"/>
  <c r="C1317" i="2"/>
  <c r="M1320" i="2"/>
  <c r="M1324" i="2"/>
  <c r="M1333" i="2"/>
  <c r="J1344" i="2"/>
  <c r="M1346" i="2"/>
  <c r="M1359" i="2"/>
  <c r="M1365" i="2"/>
  <c r="M1369" i="2"/>
  <c r="J1370" i="2"/>
  <c r="J1380" i="2"/>
  <c r="C1440" i="2"/>
  <c r="M1476" i="2"/>
  <c r="N1476" i="2" s="1"/>
  <c r="R1476" i="2" s="1"/>
  <c r="Q1478" i="2"/>
  <c r="C1494" i="2"/>
  <c r="M1495" i="2"/>
  <c r="M1502" i="2"/>
  <c r="M1508" i="2"/>
  <c r="N1508" i="2" s="1"/>
  <c r="J1778" i="2"/>
  <c r="C1778" i="2"/>
  <c r="Q1474" i="2"/>
  <c r="C1490" i="2"/>
  <c r="N1504" i="2"/>
  <c r="C1862" i="2"/>
  <c r="M1206" i="2"/>
  <c r="N1211" i="2"/>
  <c r="J1252" i="2"/>
  <c r="C1259" i="2"/>
  <c r="M1277" i="2"/>
  <c r="M1284" i="2"/>
  <c r="C1288" i="2"/>
  <c r="C1295" i="2"/>
  <c r="M1307" i="2"/>
  <c r="M1317" i="2"/>
  <c r="M1321" i="2"/>
  <c r="C1335" i="2"/>
  <c r="M1350" i="2"/>
  <c r="J1354" i="2"/>
  <c r="M1356" i="2"/>
  <c r="J1364" i="2"/>
  <c r="C1367" i="2"/>
  <c r="M1370" i="2"/>
  <c r="C1374" i="2"/>
  <c r="C1486" i="2"/>
  <c r="U1486" i="2"/>
  <c r="M1487" i="2"/>
  <c r="N1490" i="2"/>
  <c r="W1490" i="2" s="1"/>
  <c r="M1494" i="2"/>
  <c r="N1494" i="2" s="1"/>
  <c r="M1500" i="2"/>
  <c r="C1518" i="2"/>
  <c r="M1520" i="2"/>
  <c r="J1521" i="2"/>
  <c r="N1521" i="2" s="1"/>
  <c r="V1521" i="2" s="1"/>
  <c r="J1568" i="2"/>
  <c r="C1569" i="2"/>
  <c r="M1762" i="2"/>
  <c r="C1762" i="2"/>
  <c r="M1496" i="2"/>
  <c r="Q1498" i="2"/>
  <c r="V1498" i="2"/>
  <c r="J1506" i="2"/>
  <c r="R1513" i="2"/>
  <c r="J1519" i="2"/>
  <c r="J1524" i="2"/>
  <c r="M1528" i="2"/>
  <c r="C1531" i="2"/>
  <c r="J1540" i="2"/>
  <c r="J1542" i="2"/>
  <c r="J1565" i="2"/>
  <c r="C1566" i="2"/>
  <c r="J1577" i="2"/>
  <c r="N1203" i="2"/>
  <c r="J1216" i="2"/>
  <c r="J1219" i="2"/>
  <c r="M1221" i="2"/>
  <c r="J1235" i="2"/>
  <c r="J1237" i="2"/>
  <c r="J1239" i="2"/>
  <c r="C1244" i="2"/>
  <c r="C1246" i="2"/>
  <c r="J1255" i="2"/>
  <c r="J1257" i="2"/>
  <c r="J1260" i="2"/>
  <c r="M1265" i="2"/>
  <c r="C1266" i="2"/>
  <c r="M1289" i="2"/>
  <c r="M1295" i="2"/>
  <c r="M1311" i="2"/>
  <c r="J1312" i="2"/>
  <c r="M1322" i="2"/>
  <c r="J1323" i="2"/>
  <c r="N1323" i="2" s="1"/>
  <c r="M1326" i="2"/>
  <c r="M1329" i="2"/>
  <c r="J1330" i="2"/>
  <c r="J1336" i="2"/>
  <c r="M1341" i="2"/>
  <c r="M1351" i="2"/>
  <c r="C1352" i="2"/>
  <c r="M1354" i="2"/>
  <c r="C1358" i="2"/>
  <c r="M1374" i="2"/>
  <c r="M1440" i="2"/>
  <c r="C1478" i="2"/>
  <c r="U1478" i="2"/>
  <c r="M1479" i="2"/>
  <c r="N1482" i="2"/>
  <c r="M1486" i="2"/>
  <c r="M1492" i="2"/>
  <c r="N1492" i="2" s="1"/>
  <c r="C1510" i="2"/>
  <c r="M1512" i="2"/>
  <c r="M1515" i="2"/>
  <c r="J1526" i="2"/>
  <c r="C1537" i="2"/>
  <c r="C1549" i="2"/>
  <c r="C1555" i="2"/>
  <c r="J1558" i="2"/>
  <c r="C1600" i="2"/>
  <c r="C1603" i="2"/>
  <c r="C1618" i="2"/>
  <c r="M1621" i="2"/>
  <c r="M1533" i="2"/>
  <c r="M1540" i="2"/>
  <c r="M1549" i="2"/>
  <c r="M1556" i="2"/>
  <c r="M1570" i="2"/>
  <c r="N1570" i="2" s="1"/>
  <c r="R1570" i="2" s="1"/>
  <c r="C1572" i="2"/>
  <c r="M1610" i="2"/>
  <c r="J1611" i="2"/>
  <c r="M1616" i="2"/>
  <c r="M1625" i="2"/>
  <c r="M1649" i="2"/>
  <c r="M1652" i="2"/>
  <c r="J1659" i="2"/>
  <c r="M1671" i="2"/>
  <c r="M1674" i="2"/>
  <c r="C1698" i="2"/>
  <c r="M1702" i="2"/>
  <c r="M1706" i="2"/>
  <c r="M1710" i="2"/>
  <c r="M1714" i="2"/>
  <c r="C1719" i="2"/>
  <c r="C1723" i="2"/>
  <c r="M1726" i="2"/>
  <c r="M1730" i="2"/>
  <c r="M1734" i="2"/>
  <c r="J1738" i="2"/>
  <c r="C1744" i="2"/>
  <c r="C1750" i="2"/>
  <c r="N1761" i="2"/>
  <c r="U1761" i="2" s="1"/>
  <c r="M1768" i="2"/>
  <c r="M1771" i="2"/>
  <c r="J1772" i="2"/>
  <c r="M1777" i="2"/>
  <c r="N1777" i="2" s="1"/>
  <c r="M1786" i="2"/>
  <c r="J1787" i="2"/>
  <c r="M1817" i="2"/>
  <c r="M1821" i="2"/>
  <c r="M1825" i="2"/>
  <c r="C1829" i="2"/>
  <c r="C1831" i="2"/>
  <c r="J1840" i="2"/>
  <c r="M1842" i="2"/>
  <c r="J1872" i="2"/>
  <c r="M1874" i="2"/>
  <c r="J1875" i="2"/>
  <c r="N1875" i="2" s="1"/>
  <c r="T1875" i="2" s="1"/>
  <c r="C1877" i="2"/>
  <c r="J1890" i="2"/>
  <c r="M1899" i="2"/>
  <c r="C2009" i="2"/>
  <c r="J2009" i="2"/>
  <c r="C2044" i="2"/>
  <c r="J2044" i="2"/>
  <c r="C1548" i="2"/>
  <c r="M1602" i="2"/>
  <c r="M1634" i="2"/>
  <c r="M1662" i="2"/>
  <c r="C1666" i="2"/>
  <c r="C1720" i="2"/>
  <c r="C1724" i="2"/>
  <c r="C1732" i="2"/>
  <c r="C1736" i="2"/>
  <c r="W1745" i="2"/>
  <c r="M1750" i="2"/>
  <c r="C1751" i="2"/>
  <c r="C1760" i="2"/>
  <c r="M1849" i="2"/>
  <c r="M1868" i="2"/>
  <c r="X1891" i="2"/>
  <c r="C2099" i="2"/>
  <c r="M1527" i="2"/>
  <c r="C1530" i="2"/>
  <c r="M1543" i="2"/>
  <c r="M1550" i="2"/>
  <c r="M1559" i="2"/>
  <c r="C1562" i="2"/>
  <c r="M1581" i="2"/>
  <c r="M1589" i="2"/>
  <c r="J1615" i="2"/>
  <c r="J1618" i="2"/>
  <c r="M1620" i="2"/>
  <c r="J1621" i="2"/>
  <c r="C1627" i="2"/>
  <c r="J1645" i="2"/>
  <c r="M1650" i="2"/>
  <c r="J1667" i="2"/>
  <c r="M1682" i="2"/>
  <c r="M1689" i="2"/>
  <c r="J1690" i="2"/>
  <c r="M1693" i="2"/>
  <c r="C1694" i="2"/>
  <c r="J1697" i="2"/>
  <c r="C1742" i="2"/>
  <c r="M1760" i="2"/>
  <c r="C1761" i="2"/>
  <c r="M1763" i="2"/>
  <c r="J1764" i="2"/>
  <c r="M1769" i="2"/>
  <c r="C1770" i="2"/>
  <c r="M1778" i="2"/>
  <c r="J1779" i="2"/>
  <c r="J1785" i="2"/>
  <c r="M1791" i="2"/>
  <c r="C1792" i="2"/>
  <c r="M1794" i="2"/>
  <c r="C1795" i="2"/>
  <c r="J1808" i="2"/>
  <c r="M1829" i="2"/>
  <c r="N1831" i="2"/>
  <c r="C1841" i="2"/>
  <c r="C1847" i="2"/>
  <c r="M1850" i="2"/>
  <c r="C1853" i="2"/>
  <c r="C1854" i="2"/>
  <c r="M1863" i="2"/>
  <c r="C1864" i="2"/>
  <c r="M1869" i="2"/>
  <c r="J1882" i="2"/>
  <c r="M1884" i="2"/>
  <c r="C1893" i="2"/>
  <c r="M1914" i="2"/>
  <c r="J2057" i="2"/>
  <c r="J2131" i="2"/>
  <c r="C2142" i="2"/>
  <c r="J2142" i="2"/>
  <c r="C1680" i="2"/>
  <c r="C1717" i="2"/>
  <c r="C1721" i="2"/>
  <c r="C1729" i="2"/>
  <c r="C1767" i="2"/>
  <c r="C1776" i="2"/>
  <c r="C1807" i="2"/>
  <c r="C1869" i="2"/>
  <c r="J1905" i="2"/>
  <c r="C1905" i="2"/>
  <c r="J2162" i="2"/>
  <c r="C2162" i="2"/>
  <c r="M1523" i="2"/>
  <c r="M1530" i="2"/>
  <c r="M1539" i="2"/>
  <c r="M1546" i="2"/>
  <c r="M1555" i="2"/>
  <c r="M1562" i="2"/>
  <c r="M1571" i="2"/>
  <c r="M1579" i="2"/>
  <c r="M1587" i="2"/>
  <c r="M1595" i="2"/>
  <c r="J1607" i="2"/>
  <c r="J1610" i="2"/>
  <c r="M1612" i="2"/>
  <c r="J1613" i="2"/>
  <c r="J1639" i="2"/>
  <c r="M1660" i="2"/>
  <c r="M1677" i="2"/>
  <c r="C1681" i="2"/>
  <c r="M1686" i="2"/>
  <c r="M1697" i="2"/>
  <c r="J1698" i="2"/>
  <c r="M1701" i="2"/>
  <c r="C1702" i="2"/>
  <c r="J1737" i="2"/>
  <c r="M1742" i="2"/>
  <c r="C1743" i="2"/>
  <c r="J1746" i="2"/>
  <c r="C1752" i="2"/>
  <c r="M1776" i="2"/>
  <c r="C1777" i="2"/>
  <c r="M1779" i="2"/>
  <c r="J1780" i="2"/>
  <c r="M1785" i="2"/>
  <c r="M1808" i="2"/>
  <c r="J1809" i="2"/>
  <c r="N1809" i="2" s="1"/>
  <c r="X1809" i="2" s="1"/>
  <c r="J1830" i="2"/>
  <c r="M1832" i="2"/>
  <c r="M1838" i="2"/>
  <c r="N1850" i="2"/>
  <c r="S1850" i="2" s="1"/>
  <c r="J1858" i="2"/>
  <c r="M1860" i="2"/>
  <c r="M1870" i="2"/>
  <c r="J1880" i="2"/>
  <c r="M1882" i="2"/>
  <c r="N1882" i="2" s="1"/>
  <c r="J1883" i="2"/>
  <c r="C1885" i="2"/>
  <c r="C1898" i="2"/>
  <c r="C1933" i="2"/>
  <c r="C2036" i="2"/>
  <c r="J2036" i="2"/>
  <c r="C2065" i="2"/>
  <c r="C2073" i="2"/>
  <c r="J2109" i="2"/>
  <c r="C2109" i="2"/>
  <c r="C2124" i="2"/>
  <c r="J2147" i="2"/>
  <c r="C2154" i="2"/>
  <c r="C1718" i="2"/>
  <c r="C1722" i="2"/>
  <c r="C1726" i="2"/>
  <c r="C1730" i="2"/>
  <c r="C1734" i="2"/>
  <c r="N1745" i="2"/>
  <c r="Y1745" i="2" s="1"/>
  <c r="Y1777" i="2"/>
  <c r="C1783" i="2"/>
  <c r="J1786" i="2"/>
  <c r="M1792" i="2"/>
  <c r="C1793" i="2"/>
  <c r="M1795" i="2"/>
  <c r="J1796" i="2"/>
  <c r="M1799" i="2"/>
  <c r="C1800" i="2"/>
  <c r="M1802" i="2"/>
  <c r="C1803" i="2"/>
  <c r="N1804" i="2"/>
  <c r="C1806" i="2"/>
  <c r="M1812" i="2"/>
  <c r="N1812" i="2" s="1"/>
  <c r="J1813" i="2"/>
  <c r="M1820" i="2"/>
  <c r="M1824" i="2"/>
  <c r="C1839" i="2"/>
  <c r="J1842" i="2"/>
  <c r="M1855" i="2"/>
  <c r="C1856" i="2"/>
  <c r="M1861" i="2"/>
  <c r="C1871" i="2"/>
  <c r="J1874" i="2"/>
  <c r="M1915" i="2"/>
  <c r="J2033" i="2"/>
  <c r="C1554" i="2"/>
  <c r="M1642" i="2"/>
  <c r="M1758" i="2"/>
  <c r="C1759" i="2"/>
  <c r="C1768" i="2"/>
  <c r="C1774" i="2"/>
  <c r="N1835" i="2"/>
  <c r="C1868" i="2"/>
  <c r="N1891" i="2"/>
  <c r="J1903" i="2"/>
  <c r="C1903" i="2"/>
  <c r="J1961" i="2"/>
  <c r="C1961" i="2"/>
  <c r="J1916" i="2"/>
  <c r="J1918" i="2"/>
  <c r="M1923" i="2"/>
  <c r="J1938" i="2"/>
  <c r="J1945" i="2"/>
  <c r="C1949" i="2"/>
  <c r="C1959" i="2"/>
  <c r="J1964" i="2"/>
  <c r="M1973" i="2"/>
  <c r="C1977" i="2"/>
  <c r="C1991" i="2"/>
  <c r="C1994" i="2"/>
  <c r="M2001" i="2"/>
  <c r="J2012" i="2"/>
  <c r="C2015" i="2"/>
  <c r="M2017" i="2"/>
  <c r="C2018" i="2"/>
  <c r="C2021" i="2"/>
  <c r="C2028" i="2"/>
  <c r="M2030" i="2"/>
  <c r="C2031" i="2"/>
  <c r="M2038" i="2"/>
  <c r="C2039" i="2"/>
  <c r="M2046" i="2"/>
  <c r="M2054" i="2"/>
  <c r="C2062" i="2"/>
  <c r="C2063" i="2"/>
  <c r="M2066" i="2"/>
  <c r="J2067" i="2"/>
  <c r="M2069" i="2"/>
  <c r="C2070" i="2"/>
  <c r="C2077" i="2"/>
  <c r="M2082" i="2"/>
  <c r="M2092" i="2"/>
  <c r="C2093" i="2"/>
  <c r="N2094" i="2"/>
  <c r="M2095" i="2"/>
  <c r="M2102" i="2"/>
  <c r="C2103" i="2"/>
  <c r="C2105" i="2"/>
  <c r="C2106" i="2"/>
  <c r="J2117" i="2"/>
  <c r="M2120" i="2"/>
  <c r="J2121" i="2"/>
  <c r="J2128" i="2"/>
  <c r="M2136" i="2"/>
  <c r="C2137" i="2"/>
  <c r="N2141" i="2"/>
  <c r="U2141" i="2" s="1"/>
  <c r="M2144" i="2"/>
  <c r="C2150" i="2"/>
  <c r="M2152" i="2"/>
  <c r="J2156" i="2"/>
  <c r="M2158" i="2"/>
  <c r="C2159" i="2"/>
  <c r="J2166" i="2"/>
  <c r="J2169" i="2"/>
  <c r="N2169" i="2" s="1"/>
  <c r="M2194" i="2"/>
  <c r="M2197" i="2"/>
  <c r="J2198" i="2"/>
  <c r="M2204" i="2"/>
  <c r="C2205" i="2"/>
  <c r="M2211" i="2"/>
  <c r="J2212" i="2"/>
  <c r="J2215" i="2"/>
  <c r="C1914" i="2"/>
  <c r="C1924" i="2"/>
  <c r="C1931" i="2"/>
  <c r="C1955" i="2"/>
  <c r="J1960" i="2"/>
  <c r="C1968" i="2"/>
  <c r="C1971" i="2"/>
  <c r="J1972" i="2"/>
  <c r="C1981" i="2"/>
  <c r="C1985" i="2"/>
  <c r="J1995" i="2"/>
  <c r="C1997" i="2"/>
  <c r="C2083" i="2"/>
  <c r="Y2100" i="2"/>
  <c r="C2125" i="2"/>
  <c r="C2145" i="2"/>
  <c r="C2153" i="2"/>
  <c r="J2176" i="2"/>
  <c r="M2179" i="2"/>
  <c r="C2195" i="2"/>
  <c r="J1921" i="2"/>
  <c r="M1924" i="2"/>
  <c r="M1931" i="2"/>
  <c r="M1956" i="2"/>
  <c r="C1957" i="2"/>
  <c r="M1977" i="2"/>
  <c r="C1989" i="2"/>
  <c r="M1999" i="2"/>
  <c r="M2009" i="2"/>
  <c r="J2010" i="2"/>
  <c r="C2022" i="2"/>
  <c r="M2036" i="2"/>
  <c r="C2037" i="2"/>
  <c r="N2041" i="2"/>
  <c r="T2041" i="2" s="1"/>
  <c r="M2044" i="2"/>
  <c r="C2045" i="2"/>
  <c r="N2049" i="2"/>
  <c r="R2049" i="2" s="1"/>
  <c r="M2052" i="2"/>
  <c r="N2057" i="2"/>
  <c r="U2057" i="2" s="1"/>
  <c r="M2060" i="2"/>
  <c r="C2064" i="2"/>
  <c r="M2067" i="2"/>
  <c r="C2071" i="2"/>
  <c r="C2074" i="2"/>
  <c r="M2083" i="2"/>
  <c r="J2084" i="2"/>
  <c r="C2090" i="2"/>
  <c r="C2107" i="2"/>
  <c r="C2113" i="2"/>
  <c r="J2118" i="2"/>
  <c r="C2129" i="2"/>
  <c r="M2134" i="2"/>
  <c r="M2142" i="2"/>
  <c r="C2143" i="2"/>
  <c r="C2148" i="2"/>
  <c r="M2150" i="2"/>
  <c r="M2156" i="2"/>
  <c r="C2160" i="2"/>
  <c r="C2167" i="2"/>
  <c r="M2198" i="2"/>
  <c r="C2199" i="2"/>
  <c r="C2202" i="2"/>
  <c r="J2213" i="2"/>
  <c r="M2215" i="2"/>
  <c r="J2216" i="2"/>
  <c r="C2151" i="2"/>
  <c r="M1900" i="2"/>
  <c r="C1907" i="2"/>
  <c r="J1917" i="2"/>
  <c r="J1919" i="2"/>
  <c r="J1922" i="2"/>
  <c r="J1929" i="2"/>
  <c r="M1932" i="2"/>
  <c r="M1939" i="2"/>
  <c r="M1946" i="2"/>
  <c r="J1947" i="2"/>
  <c r="J1954" i="2"/>
  <c r="C1963" i="2"/>
  <c r="M1965" i="2"/>
  <c r="C1969" i="2"/>
  <c r="M1989" i="2"/>
  <c r="M2002" i="2"/>
  <c r="C2003" i="2"/>
  <c r="M2007" i="2"/>
  <c r="J2008" i="2"/>
  <c r="C2011" i="2"/>
  <c r="M2018" i="2"/>
  <c r="C2023" i="2"/>
  <c r="M2025" i="2"/>
  <c r="C2026" i="2"/>
  <c r="M2034" i="2"/>
  <c r="C2035" i="2"/>
  <c r="M2042" i="2"/>
  <c r="C2043" i="2"/>
  <c r="M2050" i="2"/>
  <c r="M2058" i="2"/>
  <c r="J2065" i="2"/>
  <c r="C2072" i="2"/>
  <c r="M2081" i="2"/>
  <c r="C2085" i="2"/>
  <c r="M2087" i="2"/>
  <c r="C2091" i="2"/>
  <c r="M2097" i="2"/>
  <c r="J2101" i="2"/>
  <c r="J2108" i="2"/>
  <c r="M2118" i="2"/>
  <c r="J2119" i="2"/>
  <c r="J2123" i="2"/>
  <c r="M2125" i="2"/>
  <c r="J2126" i="2"/>
  <c r="J2130" i="2"/>
  <c r="M2132" i="2"/>
  <c r="M2140" i="2"/>
  <c r="C2141" i="2"/>
  <c r="C2146" i="2"/>
  <c r="M2148" i="2"/>
  <c r="N2148" i="2" s="1"/>
  <c r="J2154" i="2"/>
  <c r="C2161" i="2"/>
  <c r="M2173" i="2"/>
  <c r="J2174" i="2"/>
  <c r="M2199" i="2"/>
  <c r="C2203" i="2"/>
  <c r="C2210" i="2"/>
  <c r="M2213" i="2"/>
  <c r="C2214" i="2"/>
  <c r="M2216" i="2"/>
  <c r="C2217" i="2"/>
  <c r="C1940" i="2"/>
  <c r="C1976" i="2"/>
  <c r="C1983" i="2"/>
  <c r="C1987" i="2"/>
  <c r="C1990" i="2"/>
  <c r="C1993" i="2"/>
  <c r="C1998" i="2"/>
  <c r="C2001" i="2"/>
  <c r="C2030" i="2"/>
  <c r="C2038" i="2"/>
  <c r="C2046" i="2"/>
  <c r="X2094" i="2"/>
  <c r="C2095" i="2"/>
  <c r="C2097" i="2"/>
  <c r="C2098" i="2"/>
  <c r="N2100" i="2"/>
  <c r="U2100" i="2" s="1"/>
  <c r="C2149" i="2"/>
  <c r="C2207" i="2"/>
  <c r="J1896" i="2"/>
  <c r="M1898" i="2"/>
  <c r="J1899" i="2"/>
  <c r="N1899" i="2" s="1"/>
  <c r="C1901" i="2"/>
  <c r="C1913" i="2"/>
  <c r="J1930" i="2"/>
  <c r="J1937" i="2"/>
  <c r="N1937" i="2" s="1"/>
  <c r="Y1937" i="2" s="1"/>
  <c r="M1940" i="2"/>
  <c r="M1947" i="2"/>
  <c r="J1948" i="2"/>
  <c r="M1954" i="2"/>
  <c r="J1955" i="2"/>
  <c r="M1966" i="2"/>
  <c r="M1969" i="2"/>
  <c r="C1973" i="2"/>
  <c r="J1977" i="2"/>
  <c r="J1991" i="2"/>
  <c r="M1992" i="2"/>
  <c r="J1994" i="2"/>
  <c r="M1995" i="2"/>
  <c r="C1996" i="2"/>
  <c r="M2005" i="2"/>
  <c r="J2014" i="2"/>
  <c r="J2015" i="2"/>
  <c r="M2019" i="2"/>
  <c r="C2020" i="2"/>
  <c r="C2024" i="2"/>
  <c r="J2028" i="2"/>
  <c r="M2029" i="2"/>
  <c r="J2031" i="2"/>
  <c r="M2032" i="2"/>
  <c r="C2033" i="2"/>
  <c r="J2039" i="2"/>
  <c r="M2040" i="2"/>
  <c r="N2040" i="2" s="1"/>
  <c r="C2041" i="2"/>
  <c r="M2048" i="2"/>
  <c r="N2048" i="2" s="1"/>
  <c r="R2048" i="2" s="1"/>
  <c r="M2056" i="2"/>
  <c r="N2056" i="2" s="1"/>
  <c r="M2065" i="2"/>
  <c r="J2066" i="2"/>
  <c r="J2073" i="2"/>
  <c r="J2092" i="2"/>
  <c r="M2098" i="2"/>
  <c r="M2101" i="2"/>
  <c r="J2102" i="2"/>
  <c r="M2108" i="2"/>
  <c r="N2108" i="2" s="1"/>
  <c r="M2119" i="2"/>
  <c r="J2120" i="2"/>
  <c r="J2127" i="2"/>
  <c r="M2138" i="2"/>
  <c r="C2144" i="2"/>
  <c r="J2145" i="2"/>
  <c r="M2146" i="2"/>
  <c r="C2152" i="2"/>
  <c r="J2153" i="2"/>
  <c r="M2154" i="2"/>
  <c r="J2155" i="2"/>
  <c r="C2168" i="2"/>
  <c r="M2174" i="2"/>
  <c r="C2177" i="2"/>
  <c r="J2197" i="2"/>
  <c r="J2204" i="2"/>
  <c r="J2211" i="2"/>
  <c r="N5" i="2"/>
  <c r="Y5" i="2" s="1"/>
  <c r="X8" i="2"/>
  <c r="R8" i="2"/>
  <c r="N12" i="2"/>
  <c r="X15" i="2"/>
  <c r="R15" i="2"/>
  <c r="N19" i="2"/>
  <c r="Y19" i="2" s="1"/>
  <c r="S30" i="2"/>
  <c r="W32" i="2"/>
  <c r="X33" i="2"/>
  <c r="R33" i="2"/>
  <c r="N37" i="2"/>
  <c r="N44" i="2"/>
  <c r="R62" i="2"/>
  <c r="X65" i="2"/>
  <c r="R65" i="2"/>
  <c r="S72" i="2"/>
  <c r="R72" i="2"/>
  <c r="W74" i="2"/>
  <c r="X81" i="2"/>
  <c r="U88" i="2"/>
  <c r="S88" i="2"/>
  <c r="R88" i="2"/>
  <c r="U103" i="2"/>
  <c r="U162" i="2"/>
  <c r="S162" i="2"/>
  <c r="U226" i="2"/>
  <c r="X4" i="2"/>
  <c r="N4" i="2"/>
  <c r="V4" i="2" s="1"/>
  <c r="U6" i="2"/>
  <c r="N11" i="2"/>
  <c r="Y12" i="2"/>
  <c r="N22" i="2"/>
  <c r="N29" i="2"/>
  <c r="Y30" i="2"/>
  <c r="X32" i="2"/>
  <c r="R32" i="2"/>
  <c r="N36" i="2"/>
  <c r="W42" i="2"/>
  <c r="X57" i="2"/>
  <c r="N61" i="2"/>
  <c r="Y62" i="2"/>
  <c r="N68" i="2"/>
  <c r="W68" i="2" s="1"/>
  <c r="W70" i="2"/>
  <c r="U84" i="2"/>
  <c r="R84" i="2"/>
  <c r="W86" i="2"/>
  <c r="U107" i="2"/>
  <c r="S107" i="2"/>
  <c r="R107" i="2"/>
  <c r="S122" i="2"/>
  <c r="U122" i="2"/>
  <c r="T122" i="2"/>
  <c r="R122" i="2"/>
  <c r="U178" i="2"/>
  <c r="T178" i="2"/>
  <c r="S178" i="2"/>
  <c r="R178" i="2"/>
  <c r="S242" i="2"/>
  <c r="U242" i="2"/>
  <c r="T242" i="2"/>
  <c r="R242" i="2"/>
  <c r="U123" i="2"/>
  <c r="T123" i="2"/>
  <c r="S123" i="2"/>
  <c r="U234" i="2"/>
  <c r="T234" i="2"/>
  <c r="S234" i="2"/>
  <c r="N7" i="2"/>
  <c r="X7" i="2" s="1"/>
  <c r="Y8" i="2"/>
  <c r="Y15" i="2"/>
  <c r="N18" i="2"/>
  <c r="N25" i="2"/>
  <c r="X28" i="2"/>
  <c r="Y33" i="2"/>
  <c r="N50" i="2"/>
  <c r="W52" i="2"/>
  <c r="N57" i="2"/>
  <c r="Y65" i="2"/>
  <c r="N74" i="2"/>
  <c r="N77" i="2"/>
  <c r="W77" i="2" s="1"/>
  <c r="Y81" i="2"/>
  <c r="X83" i="2"/>
  <c r="N90" i="2"/>
  <c r="N93" i="2"/>
  <c r="X93" i="2" s="1"/>
  <c r="U106" i="2"/>
  <c r="S106" i="2"/>
  <c r="R106" i="2"/>
  <c r="S186" i="2"/>
  <c r="U186" i="2"/>
  <c r="T186" i="2"/>
  <c r="R186" i="2"/>
  <c r="U250" i="2"/>
  <c r="T250" i="2"/>
  <c r="S250" i="2"/>
  <c r="R250" i="2"/>
  <c r="U81" i="2"/>
  <c r="S81" i="2"/>
  <c r="U94" i="2"/>
  <c r="R94" i="2"/>
  <c r="S102" i="2"/>
  <c r="U102" i="2"/>
  <c r="R102" i="2"/>
  <c r="R123" i="2"/>
  <c r="N3" i="2"/>
  <c r="U3" i="2" s="1"/>
  <c r="U5" i="2"/>
  <c r="U12" i="2"/>
  <c r="S14" i="2"/>
  <c r="X17" i="2"/>
  <c r="R17" i="2"/>
  <c r="U19" i="2"/>
  <c r="N21" i="2"/>
  <c r="Y21" i="2" s="1"/>
  <c r="N28" i="2"/>
  <c r="U28" i="2" s="1"/>
  <c r="Y29" i="2"/>
  <c r="U30" i="2"/>
  <c r="S46" i="2"/>
  <c r="R46" i="2"/>
  <c r="W48" i="2"/>
  <c r="X49" i="2"/>
  <c r="R49" i="2"/>
  <c r="N53" i="2"/>
  <c r="W53" i="2" s="1"/>
  <c r="R56" i="2"/>
  <c r="N60" i="2"/>
  <c r="U60" i="2" s="1"/>
  <c r="Y61" i="2"/>
  <c r="U62" i="2"/>
  <c r="U72" i="2"/>
  <c r="X73" i="2"/>
  <c r="R73" i="2"/>
  <c r="S80" i="2"/>
  <c r="U80" i="2"/>
  <c r="R80" i="2"/>
  <c r="X89" i="2"/>
  <c r="U111" i="2"/>
  <c r="S111" i="2"/>
  <c r="R111" i="2"/>
  <c r="S130" i="2"/>
  <c r="U130" i="2"/>
  <c r="T130" i="2"/>
  <c r="R130" i="2"/>
  <c r="U194" i="2"/>
  <c r="T194" i="2"/>
  <c r="S194" i="2"/>
  <c r="R194" i="2"/>
  <c r="U258" i="2"/>
  <c r="S258" i="2"/>
  <c r="R258" i="2"/>
  <c r="X36" i="2"/>
  <c r="R78" i="2"/>
  <c r="Y7" i="2"/>
  <c r="U8" i="2"/>
  <c r="S10" i="2"/>
  <c r="V12" i="2"/>
  <c r="U15" i="2"/>
  <c r="Y18" i="2"/>
  <c r="W19" i="2"/>
  <c r="U40" i="2"/>
  <c r="W44" i="2"/>
  <c r="Y57" i="2"/>
  <c r="S70" i="2"/>
  <c r="R70" i="2"/>
  <c r="Y74" i="2"/>
  <c r="U78" i="2"/>
  <c r="U86" i="2"/>
  <c r="S86" i="2"/>
  <c r="R86" i="2"/>
  <c r="U89" i="2"/>
  <c r="S89" i="2"/>
  <c r="Y90" i="2"/>
  <c r="X103" i="2"/>
  <c r="U110" i="2"/>
  <c r="S110" i="2"/>
  <c r="R110" i="2"/>
  <c r="U138" i="2"/>
  <c r="T138" i="2"/>
  <c r="S138" i="2"/>
  <c r="R138" i="2"/>
  <c r="S202" i="2"/>
  <c r="U202" i="2"/>
  <c r="T202" i="2"/>
  <c r="R202" i="2"/>
  <c r="S266" i="2"/>
  <c r="J276" i="2"/>
  <c r="C276" i="2"/>
  <c r="X61" i="2"/>
  <c r="S170" i="2"/>
  <c r="U170" i="2"/>
  <c r="T170" i="2"/>
  <c r="R234" i="2"/>
  <c r="N6" i="2"/>
  <c r="V8" i="2"/>
  <c r="U11" i="2"/>
  <c r="N13" i="2"/>
  <c r="Y13" i="2" s="1"/>
  <c r="Y14" i="2"/>
  <c r="V15" i="2"/>
  <c r="N20" i="2"/>
  <c r="Q20" i="2" s="1"/>
  <c r="U36" i="2"/>
  <c r="N38" i="2"/>
  <c r="V38" i="2" s="1"/>
  <c r="W40" i="2"/>
  <c r="N45" i="2"/>
  <c r="Y46" i="2"/>
  <c r="X48" i="2"/>
  <c r="N52" i="2"/>
  <c r="W58" i="2"/>
  <c r="X69" i="2"/>
  <c r="W78" i="2"/>
  <c r="R92" i="2"/>
  <c r="U99" i="2"/>
  <c r="S99" i="2"/>
  <c r="R99" i="2"/>
  <c r="U115" i="2"/>
  <c r="S115" i="2"/>
  <c r="R115" i="2"/>
  <c r="U146" i="2"/>
  <c r="T146" i="2"/>
  <c r="S146" i="2"/>
  <c r="R146" i="2"/>
  <c r="U210" i="2"/>
  <c r="S210" i="2"/>
  <c r="T210" i="2"/>
  <c r="R210" i="2"/>
  <c r="S274" i="2"/>
  <c r="U274" i="2"/>
  <c r="R274" i="2"/>
  <c r="R26" i="2"/>
  <c r="X29" i="2"/>
  <c r="X5" i="2"/>
  <c r="N9" i="2"/>
  <c r="X9" i="2" s="1"/>
  <c r="Y10" i="2"/>
  <c r="X12" i="2"/>
  <c r="N16" i="2"/>
  <c r="Y16" i="2" s="1"/>
  <c r="Y17" i="2"/>
  <c r="U18" i="2"/>
  <c r="X19" i="2"/>
  <c r="N34" i="2"/>
  <c r="X34" i="2" s="1"/>
  <c r="W36" i="2"/>
  <c r="N41" i="2"/>
  <c r="Y49" i="2"/>
  <c r="N66" i="2"/>
  <c r="Y66" i="2" s="1"/>
  <c r="Y70" i="2"/>
  <c r="Y73" i="2"/>
  <c r="U74" i="2"/>
  <c r="N82" i="2"/>
  <c r="Y82" i="2" s="1"/>
  <c r="N85" i="2"/>
  <c r="X85" i="2" s="1"/>
  <c r="Y86" i="2"/>
  <c r="Y89" i="2"/>
  <c r="U98" i="2"/>
  <c r="S98" i="2"/>
  <c r="R98" i="2"/>
  <c r="X107" i="2"/>
  <c r="S114" i="2"/>
  <c r="U114" i="2"/>
  <c r="R114" i="2"/>
  <c r="U119" i="2"/>
  <c r="T119" i="2"/>
  <c r="S119" i="2"/>
  <c r="R119" i="2"/>
  <c r="S154" i="2"/>
  <c r="U154" i="2"/>
  <c r="T154" i="2"/>
  <c r="R154" i="2"/>
  <c r="S218" i="2"/>
  <c r="U218" i="2"/>
  <c r="T218" i="2"/>
  <c r="R218" i="2"/>
  <c r="N97" i="2"/>
  <c r="W97" i="2" s="1"/>
  <c r="Y99" i="2"/>
  <c r="X102" i="2"/>
  <c r="W103" i="2"/>
  <c r="N105" i="2"/>
  <c r="Y107" i="2"/>
  <c r="X110" i="2"/>
  <c r="W111" i="2"/>
  <c r="N113" i="2"/>
  <c r="W113" i="2" s="1"/>
  <c r="Y115" i="2"/>
  <c r="W119" i="2"/>
  <c r="N121" i="2"/>
  <c r="W121" i="2" s="1"/>
  <c r="Y123" i="2"/>
  <c r="X126" i="2"/>
  <c r="N129" i="2"/>
  <c r="W129" i="2" s="1"/>
  <c r="Y131" i="2"/>
  <c r="X134" i="2"/>
  <c r="N137" i="2"/>
  <c r="Y139" i="2"/>
  <c r="X142" i="2"/>
  <c r="W143" i="2"/>
  <c r="N145" i="2"/>
  <c r="Y145" i="2" s="1"/>
  <c r="Y147" i="2"/>
  <c r="X150" i="2"/>
  <c r="W151" i="2"/>
  <c r="N153" i="2"/>
  <c r="W153" i="2" s="1"/>
  <c r="X158" i="2"/>
  <c r="N161" i="2"/>
  <c r="Y161" i="2" s="1"/>
  <c r="Y163" i="2"/>
  <c r="X166" i="2"/>
  <c r="W167" i="2"/>
  <c r="N169" i="2"/>
  <c r="Y169" i="2" s="1"/>
  <c r="Y171" i="2"/>
  <c r="X174" i="2"/>
  <c r="W175" i="2"/>
  <c r="N177" i="2"/>
  <c r="X177" i="2" s="1"/>
  <c r="W183" i="2"/>
  <c r="N185" i="2"/>
  <c r="Y187" i="2"/>
  <c r="N193" i="2"/>
  <c r="Y193" i="2" s="1"/>
  <c r="W199" i="2"/>
  <c r="N201" i="2"/>
  <c r="Y201" i="2" s="1"/>
  <c r="W207" i="2"/>
  <c r="N209" i="2"/>
  <c r="W215" i="2"/>
  <c r="N217" i="2"/>
  <c r="Y217" i="2" s="1"/>
  <c r="Y219" i="2"/>
  <c r="N225" i="2"/>
  <c r="Y227" i="2"/>
  <c r="W231" i="2"/>
  <c r="N233" i="2"/>
  <c r="Y235" i="2"/>
  <c r="N241" i="2"/>
  <c r="Y243" i="2"/>
  <c r="S249" i="2"/>
  <c r="U249" i="2"/>
  <c r="T249" i="2"/>
  <c r="R249" i="2"/>
  <c r="W255" i="2"/>
  <c r="U257" i="2"/>
  <c r="S257" i="2"/>
  <c r="R257" i="2"/>
  <c r="Y259" i="2"/>
  <c r="U265" i="2"/>
  <c r="S265" i="2"/>
  <c r="R265" i="2"/>
  <c r="Y267" i="2"/>
  <c r="W271" i="2"/>
  <c r="U273" i="2"/>
  <c r="S273" i="2"/>
  <c r="R273" i="2"/>
  <c r="Y275" i="2"/>
  <c r="V331" i="2"/>
  <c r="S331" i="2"/>
  <c r="T331" i="2"/>
  <c r="X72" i="2"/>
  <c r="W79" i="2"/>
  <c r="X80" i="2"/>
  <c r="X84" i="2"/>
  <c r="X88" i="2"/>
  <c r="W95" i="2"/>
  <c r="Y98" i="2"/>
  <c r="W102" i="2"/>
  <c r="N104" i="2"/>
  <c r="Y104" i="2" s="1"/>
  <c r="Y106" i="2"/>
  <c r="W110" i="2"/>
  <c r="N112" i="2"/>
  <c r="Y114" i="2"/>
  <c r="N120" i="2"/>
  <c r="Y122" i="2"/>
  <c r="W126" i="2"/>
  <c r="N128" i="2"/>
  <c r="Y130" i="2"/>
  <c r="W134" i="2"/>
  <c r="N136" i="2"/>
  <c r="Y136" i="2" s="1"/>
  <c r="Y138" i="2"/>
  <c r="W142" i="2"/>
  <c r="N144" i="2"/>
  <c r="Y144" i="2" s="1"/>
  <c r="Y146" i="2"/>
  <c r="W150" i="2"/>
  <c r="N152" i="2"/>
  <c r="Y154" i="2"/>
  <c r="W158" i="2"/>
  <c r="N160" i="2"/>
  <c r="Y162" i="2"/>
  <c r="W166" i="2"/>
  <c r="N168" i="2"/>
  <c r="Y170" i="2"/>
  <c r="W174" i="2"/>
  <c r="N176" i="2"/>
  <c r="Y178" i="2"/>
  <c r="W182" i="2"/>
  <c r="S184" i="2"/>
  <c r="U184" i="2"/>
  <c r="T184" i="2"/>
  <c r="R184" i="2"/>
  <c r="Y186" i="2"/>
  <c r="W190" i="2"/>
  <c r="S192" i="2"/>
  <c r="T192" i="2"/>
  <c r="R192" i="2"/>
  <c r="Y194" i="2"/>
  <c r="W198" i="2"/>
  <c r="U200" i="2"/>
  <c r="T200" i="2"/>
  <c r="S200" i="2"/>
  <c r="R200" i="2"/>
  <c r="Y202" i="2"/>
  <c r="W206" i="2"/>
  <c r="S208" i="2"/>
  <c r="U208" i="2"/>
  <c r="T208" i="2"/>
  <c r="R208" i="2"/>
  <c r="Y210" i="2"/>
  <c r="S216" i="2"/>
  <c r="U216" i="2"/>
  <c r="T216" i="2"/>
  <c r="R216" i="2"/>
  <c r="Y218" i="2"/>
  <c r="S224" i="2"/>
  <c r="U224" i="2"/>
  <c r="T224" i="2"/>
  <c r="R224" i="2"/>
  <c r="Y226" i="2"/>
  <c r="S232" i="2"/>
  <c r="U232" i="2"/>
  <c r="T232" i="2"/>
  <c r="R232" i="2"/>
  <c r="Y234" i="2"/>
  <c r="U240" i="2"/>
  <c r="T240" i="2"/>
  <c r="S240" i="2"/>
  <c r="R240" i="2"/>
  <c r="Y242" i="2"/>
  <c r="Y250" i="2"/>
  <c r="U256" i="2"/>
  <c r="S256" i="2"/>
  <c r="Y258" i="2"/>
  <c r="U264" i="2"/>
  <c r="S264" i="2"/>
  <c r="R264" i="2"/>
  <c r="Y266" i="2"/>
  <c r="S272" i="2"/>
  <c r="U272" i="2"/>
  <c r="R272" i="2"/>
  <c r="Y274" i="2"/>
  <c r="W299" i="2"/>
  <c r="N323" i="2"/>
  <c r="U323" i="2" s="1"/>
  <c r="J324" i="2"/>
  <c r="C324" i="2"/>
  <c r="U331" i="2"/>
  <c r="T127" i="2"/>
  <c r="U135" i="2"/>
  <c r="S143" i="2"/>
  <c r="U143" i="2"/>
  <c r="T143" i="2"/>
  <c r="R143" i="2"/>
  <c r="S151" i="2"/>
  <c r="U151" i="2"/>
  <c r="R151" i="2"/>
  <c r="S159" i="2"/>
  <c r="S167" i="2"/>
  <c r="U167" i="2"/>
  <c r="T167" i="2"/>
  <c r="R167" i="2"/>
  <c r="U175" i="2"/>
  <c r="T175" i="2"/>
  <c r="S175" i="2"/>
  <c r="R175" i="2"/>
  <c r="S183" i="2"/>
  <c r="U183" i="2"/>
  <c r="T183" i="2"/>
  <c r="R183" i="2"/>
  <c r="Y185" i="2"/>
  <c r="S191" i="2"/>
  <c r="U191" i="2"/>
  <c r="R191" i="2"/>
  <c r="U199" i="2"/>
  <c r="R199" i="2"/>
  <c r="T207" i="2"/>
  <c r="S207" i="2"/>
  <c r="U215" i="2"/>
  <c r="S215" i="2"/>
  <c r="R215" i="2"/>
  <c r="Y225" i="2"/>
  <c r="U231" i="2"/>
  <c r="T231" i="2"/>
  <c r="S231" i="2"/>
  <c r="R231" i="2"/>
  <c r="Y233" i="2"/>
  <c r="U239" i="2"/>
  <c r="R239" i="2"/>
  <c r="Y241" i="2"/>
  <c r="U247" i="2"/>
  <c r="Y249" i="2"/>
  <c r="U255" i="2"/>
  <c r="T255" i="2"/>
  <c r="R255" i="2"/>
  <c r="Y257" i="2"/>
  <c r="S263" i="2"/>
  <c r="R263" i="2"/>
  <c r="Y265" i="2"/>
  <c r="S271" i="2"/>
  <c r="U271" i="2"/>
  <c r="R271" i="2"/>
  <c r="Y273" i="2"/>
  <c r="V315" i="2"/>
  <c r="T315" i="2"/>
  <c r="J316" i="2"/>
  <c r="C316" i="2"/>
  <c r="Y339" i="2"/>
  <c r="X339" i="2"/>
  <c r="X115" i="2"/>
  <c r="Y120" i="2"/>
  <c r="X123" i="2"/>
  <c r="U126" i="2"/>
  <c r="T126" i="2"/>
  <c r="S126" i="2"/>
  <c r="R126" i="2"/>
  <c r="Y128" i="2"/>
  <c r="S134" i="2"/>
  <c r="U134" i="2"/>
  <c r="T134" i="2"/>
  <c r="R134" i="2"/>
  <c r="X139" i="2"/>
  <c r="U142" i="2"/>
  <c r="T142" i="2"/>
  <c r="S142" i="2"/>
  <c r="R142" i="2"/>
  <c r="X147" i="2"/>
  <c r="S150" i="2"/>
  <c r="U150" i="2"/>
  <c r="T150" i="2"/>
  <c r="R150" i="2"/>
  <c r="Y152" i="2"/>
  <c r="U158" i="2"/>
  <c r="S158" i="2"/>
  <c r="T158" i="2"/>
  <c r="R158" i="2"/>
  <c r="Y160" i="2"/>
  <c r="X163" i="2"/>
  <c r="S166" i="2"/>
  <c r="U166" i="2"/>
  <c r="T166" i="2"/>
  <c r="R166" i="2"/>
  <c r="Y168" i="2"/>
  <c r="X171" i="2"/>
  <c r="U174" i="2"/>
  <c r="T174" i="2"/>
  <c r="S174" i="2"/>
  <c r="R174" i="2"/>
  <c r="Y176" i="2"/>
  <c r="U182" i="2"/>
  <c r="T182" i="2"/>
  <c r="S182" i="2"/>
  <c r="R182" i="2"/>
  <c r="Y184" i="2"/>
  <c r="X187" i="2"/>
  <c r="U190" i="2"/>
  <c r="S190" i="2"/>
  <c r="T190" i="2"/>
  <c r="R190" i="2"/>
  <c r="Y192" i="2"/>
  <c r="X195" i="2"/>
  <c r="U198" i="2"/>
  <c r="T198" i="2"/>
  <c r="S198" i="2"/>
  <c r="R198" i="2"/>
  <c r="Y200" i="2"/>
  <c r="X203" i="2"/>
  <c r="S206" i="2"/>
  <c r="U206" i="2"/>
  <c r="T206" i="2"/>
  <c r="R206" i="2"/>
  <c r="Y208" i="2"/>
  <c r="X211" i="2"/>
  <c r="S214" i="2"/>
  <c r="U214" i="2"/>
  <c r="T214" i="2"/>
  <c r="R214" i="2"/>
  <c r="Y216" i="2"/>
  <c r="X219" i="2"/>
  <c r="U222" i="2"/>
  <c r="T222" i="2"/>
  <c r="S222" i="2"/>
  <c r="R222" i="2"/>
  <c r="Y224" i="2"/>
  <c r="X227" i="2"/>
  <c r="U230" i="2"/>
  <c r="S230" i="2"/>
  <c r="T230" i="2"/>
  <c r="R230" i="2"/>
  <c r="Y232" i="2"/>
  <c r="X235" i="2"/>
  <c r="S238" i="2"/>
  <c r="U238" i="2"/>
  <c r="T238" i="2"/>
  <c r="R238" i="2"/>
  <c r="Y240" i="2"/>
  <c r="U246" i="2"/>
  <c r="S246" i="2"/>
  <c r="T246" i="2"/>
  <c r="R246" i="2"/>
  <c r="X251" i="2"/>
  <c r="S254" i="2"/>
  <c r="T254" i="2"/>
  <c r="R254" i="2"/>
  <c r="Y256" i="2"/>
  <c r="X259" i="2"/>
  <c r="S262" i="2"/>
  <c r="U262" i="2"/>
  <c r="R262" i="2"/>
  <c r="Y264" i="2"/>
  <c r="X267" i="2"/>
  <c r="W268" i="2"/>
  <c r="S270" i="2"/>
  <c r="U270" i="2"/>
  <c r="R270" i="2"/>
  <c r="Y272" i="2"/>
  <c r="X275" i="2"/>
  <c r="C277" i="2"/>
  <c r="V307" i="2"/>
  <c r="T307" i="2"/>
  <c r="J308" i="2"/>
  <c r="C308" i="2"/>
  <c r="U315" i="2"/>
  <c r="W339" i="2"/>
  <c r="N27" i="2"/>
  <c r="Y27" i="2" s="1"/>
  <c r="U33" i="2"/>
  <c r="Y36" i="2"/>
  <c r="N39" i="2"/>
  <c r="Y40" i="2"/>
  <c r="U41" i="2"/>
  <c r="N43" i="2"/>
  <c r="U45" i="2"/>
  <c r="N47" i="2"/>
  <c r="Y47" i="2" s="1"/>
  <c r="U49" i="2"/>
  <c r="N51" i="2"/>
  <c r="Y52" i="2"/>
  <c r="N55" i="2"/>
  <c r="Y55" i="2" s="1"/>
  <c r="U57" i="2"/>
  <c r="Y60" i="2"/>
  <c r="U61" i="2"/>
  <c r="N63" i="2"/>
  <c r="X63" i="2" s="1"/>
  <c r="U65" i="2"/>
  <c r="N67" i="2"/>
  <c r="U67" i="2" s="1"/>
  <c r="U69" i="2"/>
  <c r="N71" i="2"/>
  <c r="U71" i="2" s="1"/>
  <c r="Y72" i="2"/>
  <c r="U73" i="2"/>
  <c r="N75" i="2"/>
  <c r="Y75" i="2" s="1"/>
  <c r="N79" i="2"/>
  <c r="X79" i="2" s="1"/>
  <c r="Y80" i="2"/>
  <c r="N83" i="2"/>
  <c r="N87" i="2"/>
  <c r="Y88" i="2"/>
  <c r="N91" i="2"/>
  <c r="Y92" i="2"/>
  <c r="N95" i="2"/>
  <c r="Y95" i="2" s="1"/>
  <c r="Y96" i="2"/>
  <c r="X98" i="2"/>
  <c r="W99" i="2"/>
  <c r="N101" i="2"/>
  <c r="Y101" i="2" s="1"/>
  <c r="Y103" i="2"/>
  <c r="X106" i="2"/>
  <c r="W107" i="2"/>
  <c r="N109" i="2"/>
  <c r="X109" i="2" s="1"/>
  <c r="Y111" i="2"/>
  <c r="X114" i="2"/>
  <c r="W115" i="2"/>
  <c r="N117" i="2"/>
  <c r="W117" i="2" s="1"/>
  <c r="Y119" i="2"/>
  <c r="X122" i="2"/>
  <c r="W123" i="2"/>
  <c r="N125" i="2"/>
  <c r="X125" i="2" s="1"/>
  <c r="Y127" i="2"/>
  <c r="X130" i="2"/>
  <c r="N133" i="2"/>
  <c r="W133" i="2" s="1"/>
  <c r="X138" i="2"/>
  <c r="W139" i="2"/>
  <c r="N141" i="2"/>
  <c r="X141" i="2" s="1"/>
  <c r="Y143" i="2"/>
  <c r="X146" i="2"/>
  <c r="W147" i="2"/>
  <c r="N149" i="2"/>
  <c r="Y151" i="2"/>
  <c r="X154" i="2"/>
  <c r="N157" i="2"/>
  <c r="Y157" i="2" s="1"/>
  <c r="Y159" i="2"/>
  <c r="X162" i="2"/>
  <c r="W163" i="2"/>
  <c r="Y167" i="2"/>
  <c r="X170" i="2"/>
  <c r="W171" i="2"/>
  <c r="N173" i="2"/>
  <c r="X173" i="2" s="1"/>
  <c r="Y175" i="2"/>
  <c r="X178" i="2"/>
  <c r="N181" i="2"/>
  <c r="Q181" i="2" s="1"/>
  <c r="Y183" i="2"/>
  <c r="X186" i="2"/>
  <c r="W187" i="2"/>
  <c r="N189" i="2"/>
  <c r="W189" i="2" s="1"/>
  <c r="Y191" i="2"/>
  <c r="X194" i="2"/>
  <c r="N197" i="2"/>
  <c r="W197" i="2" s="1"/>
  <c r="Y199" i="2"/>
  <c r="X202" i="2"/>
  <c r="W203" i="2"/>
  <c r="N205" i="2"/>
  <c r="W205" i="2" s="1"/>
  <c r="Y207" i="2"/>
  <c r="X210" i="2"/>
  <c r="N213" i="2"/>
  <c r="Y215" i="2"/>
  <c r="X218" i="2"/>
  <c r="W219" i="2"/>
  <c r="N221" i="2"/>
  <c r="Y221" i="2" s="1"/>
  <c r="X226" i="2"/>
  <c r="N229" i="2"/>
  <c r="Y231" i="2"/>
  <c r="X234" i="2"/>
  <c r="W235" i="2"/>
  <c r="N237" i="2"/>
  <c r="X237" i="2" s="1"/>
  <c r="Y239" i="2"/>
  <c r="X242" i="2"/>
  <c r="N245" i="2"/>
  <c r="X250" i="2"/>
  <c r="W251" i="2"/>
  <c r="N253" i="2"/>
  <c r="W253" i="2" s="1"/>
  <c r="Y255" i="2"/>
  <c r="X258" i="2"/>
  <c r="W259" i="2"/>
  <c r="N261" i="2"/>
  <c r="W261" i="2" s="1"/>
  <c r="Y263" i="2"/>
  <c r="X266" i="2"/>
  <c r="W267" i="2"/>
  <c r="N269" i="2"/>
  <c r="Y271" i="2"/>
  <c r="X274" i="2"/>
  <c r="U282" i="2"/>
  <c r="V299" i="2"/>
  <c r="T299" i="2"/>
  <c r="J300" i="2"/>
  <c r="C300" i="2"/>
  <c r="U307" i="2"/>
  <c r="Y331" i="2"/>
  <c r="X331" i="2"/>
  <c r="N23" i="2"/>
  <c r="Y28" i="2"/>
  <c r="U29" i="2"/>
  <c r="N31" i="2"/>
  <c r="W31" i="2" s="1"/>
  <c r="Y32" i="2"/>
  <c r="N35" i="2"/>
  <c r="W5" i="2"/>
  <c r="X6" i="2"/>
  <c r="W9" i="2"/>
  <c r="X10" i="2"/>
  <c r="W13" i="2"/>
  <c r="X14" i="2"/>
  <c r="V17" i="2"/>
  <c r="X18" i="2"/>
  <c r="V25" i="2"/>
  <c r="X26" i="2"/>
  <c r="W29" i="2"/>
  <c r="V33" i="2"/>
  <c r="V37" i="2"/>
  <c r="W41" i="2"/>
  <c r="X42" i="2"/>
  <c r="W45" i="2"/>
  <c r="X46" i="2"/>
  <c r="W49" i="2"/>
  <c r="X50" i="2"/>
  <c r="W57" i="2"/>
  <c r="W61" i="2"/>
  <c r="X62" i="2"/>
  <c r="W65" i="2"/>
  <c r="X66" i="2"/>
  <c r="X70" i="2"/>
  <c r="W73" i="2"/>
  <c r="X74" i="2"/>
  <c r="X78" i="2"/>
  <c r="W81" i="2"/>
  <c r="X82" i="2"/>
  <c r="W85" i="2"/>
  <c r="X86" i="2"/>
  <c r="W89" i="2"/>
  <c r="X90" i="2"/>
  <c r="W93" i="2"/>
  <c r="X94" i="2"/>
  <c r="W98" i="2"/>
  <c r="N100" i="2"/>
  <c r="Y102" i="2"/>
  <c r="W106" i="2"/>
  <c r="N108" i="2"/>
  <c r="Y110" i="2"/>
  <c r="W114" i="2"/>
  <c r="N116" i="2"/>
  <c r="X116" i="2" s="1"/>
  <c r="W122" i="2"/>
  <c r="N124" i="2"/>
  <c r="Y126" i="2"/>
  <c r="X129" i="2"/>
  <c r="W130" i="2"/>
  <c r="N132" i="2"/>
  <c r="Y134" i="2"/>
  <c r="W138" i="2"/>
  <c r="N140" i="2"/>
  <c r="X140" i="2" s="1"/>
  <c r="Y142" i="2"/>
  <c r="X145" i="2"/>
  <c r="W146" i="2"/>
  <c r="N148" i="2"/>
  <c r="W148" i="2" s="1"/>
  <c r="Y150" i="2"/>
  <c r="W154" i="2"/>
  <c r="N156" i="2"/>
  <c r="Y158" i="2"/>
  <c r="X161" i="2"/>
  <c r="W162" i="2"/>
  <c r="N164" i="2"/>
  <c r="Y166" i="2"/>
  <c r="W170" i="2"/>
  <c r="N172" i="2"/>
  <c r="V172" i="2" s="1"/>
  <c r="Y174" i="2"/>
  <c r="W178" i="2"/>
  <c r="N180" i="2"/>
  <c r="Y182" i="2"/>
  <c r="X185" i="2"/>
  <c r="W186" i="2"/>
  <c r="N188" i="2"/>
  <c r="X188" i="2" s="1"/>
  <c r="Y190" i="2"/>
  <c r="W194" i="2"/>
  <c r="N196" i="2"/>
  <c r="Y198" i="2"/>
  <c r="X201" i="2"/>
  <c r="W202" i="2"/>
  <c r="N204" i="2"/>
  <c r="X204" i="2" s="1"/>
  <c r="Y206" i="2"/>
  <c r="W210" i="2"/>
  <c r="N212" i="2"/>
  <c r="W212" i="2" s="1"/>
  <c r="Y214" i="2"/>
  <c r="X217" i="2"/>
  <c r="W218" i="2"/>
  <c r="N220" i="2"/>
  <c r="W220" i="2" s="1"/>
  <c r="Y222" i="2"/>
  <c r="X225" i="2"/>
  <c r="W226" i="2"/>
  <c r="N228" i="2"/>
  <c r="Q228" i="2" s="1"/>
  <c r="Y230" i="2"/>
  <c r="X233" i="2"/>
  <c r="W234" i="2"/>
  <c r="N236" i="2"/>
  <c r="Y236" i="2" s="1"/>
  <c r="Y238" i="2"/>
  <c r="X241" i="2"/>
  <c r="W242" i="2"/>
  <c r="N244" i="2"/>
  <c r="Q244" i="2" s="1"/>
  <c r="Y246" i="2"/>
  <c r="X249" i="2"/>
  <c r="W250" i="2"/>
  <c r="N252" i="2"/>
  <c r="Y254" i="2"/>
  <c r="X257" i="2"/>
  <c r="W258" i="2"/>
  <c r="N260" i="2"/>
  <c r="Y262" i="2"/>
  <c r="X265" i="2"/>
  <c r="W266" i="2"/>
  <c r="N268" i="2"/>
  <c r="Y270" i="2"/>
  <c r="X273" i="2"/>
  <c r="W274" i="2"/>
  <c r="N291" i="2"/>
  <c r="Y291" i="2" s="1"/>
  <c r="J292" i="2"/>
  <c r="C292" i="2"/>
  <c r="U299" i="2"/>
  <c r="Y323" i="2"/>
  <c r="X323" i="2"/>
  <c r="C325" i="2"/>
  <c r="Q330" i="2"/>
  <c r="W331" i="2"/>
  <c r="X402" i="2"/>
  <c r="U131" i="2"/>
  <c r="T131" i="2"/>
  <c r="S131" i="2"/>
  <c r="R131" i="2"/>
  <c r="Y133" i="2"/>
  <c r="X136" i="2"/>
  <c r="U139" i="2"/>
  <c r="S139" i="2"/>
  <c r="T139" i="2"/>
  <c r="R139" i="2"/>
  <c r="Y141" i="2"/>
  <c r="X144" i="2"/>
  <c r="W145" i="2"/>
  <c r="S147" i="2"/>
  <c r="U147" i="2"/>
  <c r="T147" i="2"/>
  <c r="R147" i="2"/>
  <c r="Y149" i="2"/>
  <c r="X152" i="2"/>
  <c r="X160" i="2"/>
  <c r="W161" i="2"/>
  <c r="S163" i="2"/>
  <c r="U163" i="2"/>
  <c r="T163" i="2"/>
  <c r="R163" i="2"/>
  <c r="X168" i="2"/>
  <c r="U171" i="2"/>
  <c r="T171" i="2"/>
  <c r="S171" i="2"/>
  <c r="R171" i="2"/>
  <c r="X176" i="2"/>
  <c r="W177" i="2"/>
  <c r="S179" i="2"/>
  <c r="W185" i="2"/>
  <c r="U187" i="2"/>
  <c r="S187" i="2"/>
  <c r="T187" i="2"/>
  <c r="R187" i="2"/>
  <c r="U195" i="2"/>
  <c r="T195" i="2"/>
  <c r="S195" i="2"/>
  <c r="R195" i="2"/>
  <c r="W201" i="2"/>
  <c r="U203" i="2"/>
  <c r="T203" i="2"/>
  <c r="S203" i="2"/>
  <c r="R203" i="2"/>
  <c r="U211" i="2"/>
  <c r="S211" i="2"/>
  <c r="T211" i="2"/>
  <c r="R211" i="2"/>
  <c r="W217" i="2"/>
  <c r="S219" i="2"/>
  <c r="U219" i="2"/>
  <c r="T219" i="2"/>
  <c r="R219" i="2"/>
  <c r="W225" i="2"/>
  <c r="U227" i="2"/>
  <c r="T227" i="2"/>
  <c r="S227" i="2"/>
  <c r="R227" i="2"/>
  <c r="Y229" i="2"/>
  <c r="W233" i="2"/>
  <c r="U235" i="2"/>
  <c r="T235" i="2"/>
  <c r="S235" i="2"/>
  <c r="R235" i="2"/>
  <c r="Y237" i="2"/>
  <c r="W241" i="2"/>
  <c r="U243" i="2"/>
  <c r="T243" i="2"/>
  <c r="S243" i="2"/>
  <c r="R243" i="2"/>
  <c r="S251" i="2"/>
  <c r="U251" i="2"/>
  <c r="T251" i="2"/>
  <c r="R251" i="2"/>
  <c r="Y253" i="2"/>
  <c r="S259" i="2"/>
  <c r="U259" i="2"/>
  <c r="R259" i="2"/>
  <c r="Y261" i="2"/>
  <c r="S267" i="2"/>
  <c r="U267" i="2"/>
  <c r="R267" i="2"/>
  <c r="Y269" i="2"/>
  <c r="V275" i="2"/>
  <c r="T275" i="2"/>
  <c r="S275" i="2"/>
  <c r="N283" i="2"/>
  <c r="W283" i="2" s="1"/>
  <c r="J284" i="2"/>
  <c r="C284" i="2"/>
  <c r="S290" i="2"/>
  <c r="W290" i="2"/>
  <c r="Q322" i="2"/>
  <c r="W323" i="2"/>
  <c r="T339" i="2"/>
  <c r="S339" i="2"/>
  <c r="V339" i="2"/>
  <c r="U402" i="2"/>
  <c r="J381" i="2"/>
  <c r="C381" i="2"/>
  <c r="W4" i="2"/>
  <c r="W8" i="2"/>
  <c r="W11" i="2"/>
  <c r="W12" i="2"/>
  <c r="W14" i="2"/>
  <c r="W15" i="2"/>
  <c r="W17" i="2"/>
  <c r="W18" i="2"/>
  <c r="W27" i="2"/>
  <c r="W30" i="2"/>
  <c r="W33" i="2"/>
  <c r="W37" i="2"/>
  <c r="Q3" i="2"/>
  <c r="Q4" i="2"/>
  <c r="Q5" i="2"/>
  <c r="Q6" i="2"/>
  <c r="Q7" i="2"/>
  <c r="Q8" i="2"/>
  <c r="Q9" i="2"/>
  <c r="Q10" i="2"/>
  <c r="Q11" i="2"/>
  <c r="Q12" i="2"/>
  <c r="Q13" i="2"/>
  <c r="Q14" i="2"/>
  <c r="Q15" i="2"/>
  <c r="Q16" i="2"/>
  <c r="Q17" i="2"/>
  <c r="Q18" i="2"/>
  <c r="Q19" i="2"/>
  <c r="Q26" i="2"/>
  <c r="Q27" i="2"/>
  <c r="Q28" i="2"/>
  <c r="Q29" i="2"/>
  <c r="Q30" i="2"/>
  <c r="Q31" i="2"/>
  <c r="Q32" i="2"/>
  <c r="Q33" i="2"/>
  <c r="Q34" i="2"/>
  <c r="Q35" i="2"/>
  <c r="Q36" i="2"/>
  <c r="Q37" i="2"/>
  <c r="Q40" i="2"/>
  <c r="Q41" i="2"/>
  <c r="Q42" i="2"/>
  <c r="Q43" i="2"/>
  <c r="Q44" i="2"/>
  <c r="Q45" i="2"/>
  <c r="Q46" i="2"/>
  <c r="Q47" i="2"/>
  <c r="Q48" i="2"/>
  <c r="Q49" i="2"/>
  <c r="Q50" i="2"/>
  <c r="Q51" i="2"/>
  <c r="Q52" i="2"/>
  <c r="Q55" i="2"/>
  <c r="Q56" i="2"/>
  <c r="Q57" i="2"/>
  <c r="Q60" i="2"/>
  <c r="Q61" i="2"/>
  <c r="Q62" i="2"/>
  <c r="Q63" i="2"/>
  <c r="Q65" i="2"/>
  <c r="Q66" i="2"/>
  <c r="Q68" i="2"/>
  <c r="Q69" i="2"/>
  <c r="Q70" i="2"/>
  <c r="Q71" i="2"/>
  <c r="Q72" i="2"/>
  <c r="Q73" i="2"/>
  <c r="Q74" i="2"/>
  <c r="Q75" i="2"/>
  <c r="Q77" i="2"/>
  <c r="Q78" i="2"/>
  <c r="Q79" i="2"/>
  <c r="Q80" i="2"/>
  <c r="Q81" i="2"/>
  <c r="Q82" i="2"/>
  <c r="Q83" i="2"/>
  <c r="Q84" i="2"/>
  <c r="Q85" i="2"/>
  <c r="Q86" i="2"/>
  <c r="Q87" i="2"/>
  <c r="Q88" i="2"/>
  <c r="Q89" i="2"/>
  <c r="Q90" i="2"/>
  <c r="Q91" i="2"/>
  <c r="Q92" i="2"/>
  <c r="Q93" i="2"/>
  <c r="Q94" i="2"/>
  <c r="Q95" i="2"/>
  <c r="Q98" i="2"/>
  <c r="Q99" i="2"/>
  <c r="Q100" i="2"/>
  <c r="Q101" i="2"/>
  <c r="Q102" i="2"/>
  <c r="Q103" i="2"/>
  <c r="Q104" i="2"/>
  <c r="Q106" i="2"/>
  <c r="Q107" i="2"/>
  <c r="Q110" i="2"/>
  <c r="Q111" i="2"/>
  <c r="Q112" i="2"/>
  <c r="Q114" i="2"/>
  <c r="Q115" i="2"/>
  <c r="Q117" i="2"/>
  <c r="Q119" i="2"/>
  <c r="Q120" i="2"/>
  <c r="Q122" i="2"/>
  <c r="Q123" i="2"/>
  <c r="Q126" i="2"/>
  <c r="Q127" i="2"/>
  <c r="Q128" i="2"/>
  <c r="Q129" i="2"/>
  <c r="Q130" i="2"/>
  <c r="Q131" i="2"/>
  <c r="Q132" i="2"/>
  <c r="Q133" i="2"/>
  <c r="Q134" i="2"/>
  <c r="Q136" i="2"/>
  <c r="Q138" i="2"/>
  <c r="Q139" i="2"/>
  <c r="Q142" i="2"/>
  <c r="Q143" i="2"/>
  <c r="Q144" i="2"/>
  <c r="Q145" i="2"/>
  <c r="Q146" i="2"/>
  <c r="Q147" i="2"/>
  <c r="Q148" i="2"/>
  <c r="Q149" i="2"/>
  <c r="Q150" i="2"/>
  <c r="Q151" i="2"/>
  <c r="Q152" i="2"/>
  <c r="Q154" i="2"/>
  <c r="Q158" i="2"/>
  <c r="Q159" i="2"/>
  <c r="Q160" i="2"/>
  <c r="Q161" i="2"/>
  <c r="Q162" i="2"/>
  <c r="Q163" i="2"/>
  <c r="Q164" i="2"/>
  <c r="Q166" i="2"/>
  <c r="Q167" i="2"/>
  <c r="Q168" i="2"/>
  <c r="Q170" i="2"/>
  <c r="Q171" i="2"/>
  <c r="Q174" i="2"/>
  <c r="Q175" i="2"/>
  <c r="Q176" i="2"/>
  <c r="Q177" i="2"/>
  <c r="Q178" i="2"/>
  <c r="Q180" i="2"/>
  <c r="Q182" i="2"/>
  <c r="Q183" i="2"/>
  <c r="Q184" i="2"/>
  <c r="Q185" i="2"/>
  <c r="Q186" i="2"/>
  <c r="Q187" i="2"/>
  <c r="Q190" i="2"/>
  <c r="Q191" i="2"/>
  <c r="Q192" i="2"/>
  <c r="Q193" i="2"/>
  <c r="Q194" i="2"/>
  <c r="Q195" i="2"/>
  <c r="Q196" i="2"/>
  <c r="Q198" i="2"/>
  <c r="Q199" i="2"/>
  <c r="Q200" i="2"/>
  <c r="Q201" i="2"/>
  <c r="Q202" i="2"/>
  <c r="Q203" i="2"/>
  <c r="Q206" i="2"/>
  <c r="Q207" i="2"/>
  <c r="Q208" i="2"/>
  <c r="Q210" i="2"/>
  <c r="Q211" i="2"/>
  <c r="Q212" i="2"/>
  <c r="Q213" i="2"/>
  <c r="Q214" i="2"/>
  <c r="Q215" i="2"/>
  <c r="Q216" i="2"/>
  <c r="Q217" i="2"/>
  <c r="Q218" i="2"/>
  <c r="Q219" i="2"/>
  <c r="Q222" i="2"/>
  <c r="Q224" i="2"/>
  <c r="Q225" i="2"/>
  <c r="Q226" i="2"/>
  <c r="Q227" i="2"/>
  <c r="Q229" i="2"/>
  <c r="Q230" i="2"/>
  <c r="Q231" i="2"/>
  <c r="Q232" i="2"/>
  <c r="Q233" i="2"/>
  <c r="Q234" i="2"/>
  <c r="Q235" i="2"/>
  <c r="Q238" i="2"/>
  <c r="Q239" i="2"/>
  <c r="Q240" i="2"/>
  <c r="Q241" i="2"/>
  <c r="Q242" i="2"/>
  <c r="Q243" i="2"/>
  <c r="Q245" i="2"/>
  <c r="Q246" i="2"/>
  <c r="Q247" i="2"/>
  <c r="Q249" i="2"/>
  <c r="Q250" i="2"/>
  <c r="Q251" i="2"/>
  <c r="Q254" i="2"/>
  <c r="Q255" i="2"/>
  <c r="Q256" i="2"/>
  <c r="Q257" i="2"/>
  <c r="Q258" i="2"/>
  <c r="Q259" i="2"/>
  <c r="Q260" i="2"/>
  <c r="Q261" i="2"/>
  <c r="Q262" i="2"/>
  <c r="Q263" i="2"/>
  <c r="Q264" i="2"/>
  <c r="Q265" i="2"/>
  <c r="Q266" i="2"/>
  <c r="Q267" i="2"/>
  <c r="Q270" i="2"/>
  <c r="Q271" i="2"/>
  <c r="Q272" i="2"/>
  <c r="Q273" i="2"/>
  <c r="Q274" i="2"/>
  <c r="Q275" i="2"/>
  <c r="J279" i="2"/>
  <c r="N282" i="2"/>
  <c r="Y282" i="2" s="1"/>
  <c r="Q283" i="2"/>
  <c r="J287" i="2"/>
  <c r="N290" i="2"/>
  <c r="J295" i="2"/>
  <c r="R297" i="2"/>
  <c r="N298" i="2"/>
  <c r="Y298" i="2" s="1"/>
  <c r="Q299" i="2"/>
  <c r="J303" i="2"/>
  <c r="N306" i="2"/>
  <c r="Q307" i="2"/>
  <c r="J311" i="2"/>
  <c r="N314" i="2"/>
  <c r="Y314" i="2" s="1"/>
  <c r="Q315" i="2"/>
  <c r="J319" i="2"/>
  <c r="N322" i="2"/>
  <c r="Y322" i="2" s="1"/>
  <c r="Q323" i="2"/>
  <c r="J327" i="2"/>
  <c r="N330" i="2"/>
  <c r="Q331" i="2"/>
  <c r="C332" i="2"/>
  <c r="J335" i="2"/>
  <c r="N338" i="2"/>
  <c r="Y338" i="2" s="1"/>
  <c r="Q339" i="2"/>
  <c r="C340" i="2"/>
  <c r="J343" i="2"/>
  <c r="J347" i="2"/>
  <c r="C350" i="2"/>
  <c r="N351" i="2"/>
  <c r="U351" i="2" s="1"/>
  <c r="J355" i="2"/>
  <c r="C358" i="2"/>
  <c r="N359" i="2"/>
  <c r="U359" i="2" s="1"/>
  <c r="J363" i="2"/>
  <c r="C366" i="2"/>
  <c r="N367" i="2"/>
  <c r="J371" i="2"/>
  <c r="N371" i="2" s="1"/>
  <c r="C374" i="2"/>
  <c r="Q375" i="2"/>
  <c r="N375" i="2"/>
  <c r="X375" i="2" s="1"/>
  <c r="N378" i="2"/>
  <c r="X378" i="2" s="1"/>
  <c r="J389" i="2"/>
  <c r="C389" i="2"/>
  <c r="V396" i="2"/>
  <c r="C398" i="2"/>
  <c r="M403" i="2"/>
  <c r="C407" i="2"/>
  <c r="T411" i="2"/>
  <c r="M415" i="2"/>
  <c r="J417" i="2"/>
  <c r="C417" i="2"/>
  <c r="C424" i="2"/>
  <c r="M431" i="2"/>
  <c r="N434" i="2"/>
  <c r="X434" i="2" s="1"/>
  <c r="C437" i="2"/>
  <c r="C447" i="2"/>
  <c r="J449" i="2"/>
  <c r="N449" i="2" s="1"/>
  <c r="C449" i="2"/>
  <c r="N450" i="2"/>
  <c r="M479" i="2"/>
  <c r="C479" i="2"/>
  <c r="T482" i="2"/>
  <c r="X490" i="2"/>
  <c r="J513" i="2"/>
  <c r="C513" i="2"/>
  <c r="N514" i="2"/>
  <c r="U521" i="2"/>
  <c r="N538" i="2"/>
  <c r="J549" i="2"/>
  <c r="C549" i="2"/>
  <c r="M554" i="2"/>
  <c r="C554" i="2"/>
  <c r="Y558" i="2"/>
  <c r="U558" i="2"/>
  <c r="X618" i="2"/>
  <c r="J489" i="2"/>
  <c r="C489" i="2"/>
  <c r="W490" i="2"/>
  <c r="V490" i="2"/>
  <c r="S490" i="2"/>
  <c r="X515" i="2"/>
  <c r="C607" i="2"/>
  <c r="J607" i="2"/>
  <c r="N1552" i="2"/>
  <c r="J409" i="2"/>
  <c r="C409" i="2"/>
  <c r="U411" i="2"/>
  <c r="J441" i="2"/>
  <c r="C441" i="2"/>
  <c r="R283" i="2"/>
  <c r="R307" i="2"/>
  <c r="R323" i="2"/>
  <c r="V358" i="2"/>
  <c r="R359" i="2"/>
  <c r="R375" i="2"/>
  <c r="J401" i="2"/>
  <c r="C401" i="2"/>
  <c r="N403" i="2"/>
  <c r="N422" i="2"/>
  <c r="N430" i="2"/>
  <c r="X430" i="2" s="1"/>
  <c r="J465" i="2"/>
  <c r="C465" i="2"/>
  <c r="N466" i="2"/>
  <c r="M495" i="2"/>
  <c r="C495" i="2"/>
  <c r="N541" i="2"/>
  <c r="Q541" i="2" s="1"/>
  <c r="J565" i="2"/>
  <c r="C565" i="2"/>
  <c r="M570" i="2"/>
  <c r="N570" i="2" s="1"/>
  <c r="C570" i="2"/>
  <c r="Y574" i="2"/>
  <c r="U574" i="2"/>
  <c r="T378" i="2"/>
  <c r="M455" i="2"/>
  <c r="C455" i="2"/>
  <c r="N340" i="2"/>
  <c r="T3" i="2"/>
  <c r="T4" i="2"/>
  <c r="T6" i="2"/>
  <c r="T9" i="2"/>
  <c r="T10" i="2"/>
  <c r="T15" i="2"/>
  <c r="T19" i="2"/>
  <c r="T27" i="2"/>
  <c r="T30" i="2"/>
  <c r="T40" i="2"/>
  <c r="T41" i="2"/>
  <c r="T42" i="2"/>
  <c r="T43" i="2"/>
  <c r="T44" i="2"/>
  <c r="T45" i="2"/>
  <c r="T46" i="2"/>
  <c r="T47" i="2"/>
  <c r="T48" i="2"/>
  <c r="T49" i="2"/>
  <c r="T50" i="2"/>
  <c r="T51" i="2"/>
  <c r="T52" i="2"/>
  <c r="T55" i="2"/>
  <c r="T56" i="2"/>
  <c r="T57" i="2"/>
  <c r="T60" i="2"/>
  <c r="T61" i="2"/>
  <c r="T62" i="2"/>
  <c r="T63" i="2"/>
  <c r="T65" i="2"/>
  <c r="T66" i="2"/>
  <c r="T68" i="2"/>
  <c r="T69" i="2"/>
  <c r="T70" i="2"/>
  <c r="T71" i="2"/>
  <c r="T72" i="2"/>
  <c r="T73" i="2"/>
  <c r="T74" i="2"/>
  <c r="T75" i="2"/>
  <c r="T77" i="2"/>
  <c r="T78" i="2"/>
  <c r="T79" i="2"/>
  <c r="T80" i="2"/>
  <c r="T81" i="2"/>
  <c r="T82" i="2"/>
  <c r="T83" i="2"/>
  <c r="T84" i="2"/>
  <c r="T85" i="2"/>
  <c r="T86" i="2"/>
  <c r="T87" i="2"/>
  <c r="T88" i="2"/>
  <c r="T89" i="2"/>
  <c r="T90" i="2"/>
  <c r="T91" i="2"/>
  <c r="T92" i="2"/>
  <c r="T93" i="2"/>
  <c r="T94" i="2"/>
  <c r="T95" i="2"/>
  <c r="T98" i="2"/>
  <c r="T99" i="2"/>
  <c r="T100" i="2"/>
  <c r="T101" i="2"/>
  <c r="T102" i="2"/>
  <c r="T103" i="2"/>
  <c r="T104" i="2"/>
  <c r="T106" i="2"/>
  <c r="T107" i="2"/>
  <c r="T108" i="2"/>
  <c r="T109" i="2"/>
  <c r="T110" i="2"/>
  <c r="T111" i="2"/>
  <c r="T112" i="2"/>
  <c r="T114" i="2"/>
  <c r="T115" i="2"/>
  <c r="T117" i="2"/>
  <c r="T257" i="2"/>
  <c r="T258" i="2"/>
  <c r="T259" i="2"/>
  <c r="T260" i="2"/>
  <c r="T261" i="2"/>
  <c r="T262" i="2"/>
  <c r="T263" i="2"/>
  <c r="T264" i="2"/>
  <c r="T265" i="2"/>
  <c r="T266" i="2"/>
  <c r="T267" i="2"/>
  <c r="T268" i="2"/>
  <c r="T269" i="2"/>
  <c r="T270" i="2"/>
  <c r="T271" i="2"/>
  <c r="T272" i="2"/>
  <c r="T273" i="2"/>
  <c r="T274" i="2"/>
  <c r="J278" i="2"/>
  <c r="N281" i="2"/>
  <c r="C283" i="2"/>
  <c r="J286" i="2"/>
  <c r="N289" i="2"/>
  <c r="V289" i="2" s="1"/>
  <c r="C291" i="2"/>
  <c r="J294" i="2"/>
  <c r="N297" i="2"/>
  <c r="V297" i="2" s="1"/>
  <c r="C299" i="2"/>
  <c r="J302" i="2"/>
  <c r="N305" i="2"/>
  <c r="C307" i="2"/>
  <c r="J310" i="2"/>
  <c r="N313" i="2"/>
  <c r="C315" i="2"/>
  <c r="J318" i="2"/>
  <c r="N321" i="2"/>
  <c r="Y321" i="2" s="1"/>
  <c r="C323" i="2"/>
  <c r="J326" i="2"/>
  <c r="N329" i="2"/>
  <c r="C331" i="2"/>
  <c r="J334" i="2"/>
  <c r="N337" i="2"/>
  <c r="V337" i="2" s="1"/>
  <c r="C339" i="2"/>
  <c r="J342" i="2"/>
  <c r="J348" i="2"/>
  <c r="N348" i="2" s="1"/>
  <c r="C351" i="2"/>
  <c r="N352" i="2"/>
  <c r="R352" i="2" s="1"/>
  <c r="J356" i="2"/>
  <c r="C359" i="2"/>
  <c r="N360" i="2"/>
  <c r="X360" i="2" s="1"/>
  <c r="J364" i="2"/>
  <c r="C367" i="2"/>
  <c r="N368" i="2"/>
  <c r="J372" i="2"/>
  <c r="C375" i="2"/>
  <c r="M379" i="2"/>
  <c r="C383" i="2"/>
  <c r="J393" i="2"/>
  <c r="C393" i="2"/>
  <c r="N395" i="2"/>
  <c r="C400" i="2"/>
  <c r="N401" i="2"/>
  <c r="C402" i="2"/>
  <c r="M408" i="2"/>
  <c r="J410" i="2"/>
  <c r="R411" i="2"/>
  <c r="N414" i="2"/>
  <c r="N418" i="2"/>
  <c r="Q418" i="2" s="1"/>
  <c r="C420" i="2"/>
  <c r="J433" i="2"/>
  <c r="C433" i="2"/>
  <c r="C434" i="2"/>
  <c r="C436" i="2"/>
  <c r="Y446" i="2"/>
  <c r="U450" i="2"/>
  <c r="M471" i="2"/>
  <c r="C471" i="2"/>
  <c r="T474" i="2"/>
  <c r="X482" i="2"/>
  <c r="N497" i="2"/>
  <c r="J505" i="2"/>
  <c r="C505" i="2"/>
  <c r="N506" i="2"/>
  <c r="U514" i="2"/>
  <c r="Y521" i="2"/>
  <c r="J533" i="2"/>
  <c r="N533" i="2" s="1"/>
  <c r="C533" i="2"/>
  <c r="W550" i="2"/>
  <c r="V550" i="2"/>
  <c r="S550" i="2"/>
  <c r="T550" i="2"/>
  <c r="N852" i="2"/>
  <c r="R299" i="2"/>
  <c r="R315" i="2"/>
  <c r="T5" i="2"/>
  <c r="T8" i="2"/>
  <c r="T11" i="2"/>
  <c r="T14" i="2"/>
  <c r="T16" i="2"/>
  <c r="T18" i="2"/>
  <c r="T29" i="2"/>
  <c r="T33" i="2"/>
  <c r="T36" i="2"/>
  <c r="S338" i="2"/>
  <c r="N355" i="2"/>
  <c r="V355" i="2" s="1"/>
  <c r="N363" i="2"/>
  <c r="Y375" i="2"/>
  <c r="J385" i="2"/>
  <c r="N385" i="2" s="1"/>
  <c r="R385" i="2" s="1"/>
  <c r="C385" i="2"/>
  <c r="N387" i="2"/>
  <c r="X387" i="2" s="1"/>
  <c r="N406" i="2"/>
  <c r="X406" i="2" s="1"/>
  <c r="N410" i="2"/>
  <c r="X410" i="2" s="1"/>
  <c r="C411" i="2"/>
  <c r="C412" i="2"/>
  <c r="T418" i="2"/>
  <c r="J421" i="2"/>
  <c r="C421" i="2"/>
  <c r="N426" i="2"/>
  <c r="X426" i="2" s="1"/>
  <c r="U426" i="2"/>
  <c r="R431" i="2"/>
  <c r="N433" i="2"/>
  <c r="U433" i="2" s="1"/>
  <c r="N438" i="2"/>
  <c r="Q438" i="2" s="1"/>
  <c r="T450" i="2"/>
  <c r="J481" i="2"/>
  <c r="C481" i="2"/>
  <c r="W482" i="2"/>
  <c r="V482" i="2"/>
  <c r="S482" i="2"/>
  <c r="U490" i="2"/>
  <c r="M511" i="2"/>
  <c r="N511" i="2" s="1"/>
  <c r="C511" i="2"/>
  <c r="T514" i="2"/>
  <c r="C518" i="2"/>
  <c r="N557" i="2"/>
  <c r="Y557" i="2" s="1"/>
  <c r="T426" i="2"/>
  <c r="X466" i="2"/>
  <c r="R291" i="2"/>
  <c r="R331" i="2"/>
  <c r="R339" i="2"/>
  <c r="T7" i="2"/>
  <c r="T12" i="2"/>
  <c r="T13" i="2"/>
  <c r="T17" i="2"/>
  <c r="T26" i="2"/>
  <c r="T28" i="2"/>
  <c r="T31" i="2"/>
  <c r="T32" i="2"/>
  <c r="T35" i="2"/>
  <c r="T37" i="2"/>
  <c r="V3" i="2"/>
  <c r="V5" i="2"/>
  <c r="V6" i="2"/>
  <c r="V7" i="2"/>
  <c r="V9" i="2"/>
  <c r="V10" i="2"/>
  <c r="V13" i="2"/>
  <c r="V16" i="2"/>
  <c r="V19" i="2"/>
  <c r="V26" i="2"/>
  <c r="V28" i="2"/>
  <c r="V29" i="2"/>
  <c r="V31" i="2"/>
  <c r="V32" i="2"/>
  <c r="V35" i="2"/>
  <c r="V36" i="2"/>
  <c r="V40" i="2"/>
  <c r="V41" i="2"/>
  <c r="V42" i="2"/>
  <c r="V43" i="2"/>
  <c r="V45" i="2"/>
  <c r="V46" i="2"/>
  <c r="V47" i="2"/>
  <c r="V48" i="2"/>
  <c r="V49" i="2"/>
  <c r="V50" i="2"/>
  <c r="V51" i="2"/>
  <c r="V52" i="2"/>
  <c r="V53" i="2"/>
  <c r="V55" i="2"/>
  <c r="V56" i="2"/>
  <c r="V57" i="2"/>
  <c r="V60" i="2"/>
  <c r="V61" i="2"/>
  <c r="V62" i="2"/>
  <c r="V63" i="2"/>
  <c r="V65" i="2"/>
  <c r="V66" i="2"/>
  <c r="V68" i="2"/>
  <c r="V69" i="2"/>
  <c r="V70" i="2"/>
  <c r="V71" i="2"/>
  <c r="V72" i="2"/>
  <c r="V73" i="2"/>
  <c r="V74" i="2"/>
  <c r="V75" i="2"/>
  <c r="V77" i="2"/>
  <c r="V78" i="2"/>
  <c r="V79" i="2"/>
  <c r="V80" i="2"/>
  <c r="V81" i="2"/>
  <c r="V82" i="2"/>
  <c r="V83" i="2"/>
  <c r="V84" i="2"/>
  <c r="V85" i="2"/>
  <c r="V86" i="2"/>
  <c r="V87" i="2"/>
  <c r="V88" i="2"/>
  <c r="V89" i="2"/>
  <c r="V90" i="2"/>
  <c r="V91" i="2"/>
  <c r="V92" i="2"/>
  <c r="V93" i="2"/>
  <c r="V94" i="2"/>
  <c r="V95" i="2"/>
  <c r="V98" i="2"/>
  <c r="V99" i="2"/>
  <c r="V100" i="2"/>
  <c r="V101" i="2"/>
  <c r="V102" i="2"/>
  <c r="V103" i="2"/>
  <c r="V104" i="2"/>
  <c r="V106" i="2"/>
  <c r="V107" i="2"/>
  <c r="V108" i="2"/>
  <c r="V109" i="2"/>
  <c r="V110" i="2"/>
  <c r="V111" i="2"/>
  <c r="V112" i="2"/>
  <c r="V114" i="2"/>
  <c r="V115" i="2"/>
  <c r="V117" i="2"/>
  <c r="V119" i="2"/>
  <c r="V120" i="2"/>
  <c r="V122" i="2"/>
  <c r="V123" i="2"/>
  <c r="V124" i="2"/>
  <c r="V125" i="2"/>
  <c r="V126" i="2"/>
  <c r="V127" i="2"/>
  <c r="V128" i="2"/>
  <c r="V129" i="2"/>
  <c r="V130" i="2"/>
  <c r="V131" i="2"/>
  <c r="V132" i="2"/>
  <c r="V133" i="2"/>
  <c r="V134" i="2"/>
  <c r="V136" i="2"/>
  <c r="V138" i="2"/>
  <c r="V139" i="2"/>
  <c r="V140" i="2"/>
  <c r="V141" i="2"/>
  <c r="V142" i="2"/>
  <c r="V143" i="2"/>
  <c r="V144" i="2"/>
  <c r="V145" i="2"/>
  <c r="V146" i="2"/>
  <c r="V147" i="2"/>
  <c r="V148" i="2"/>
  <c r="V149" i="2"/>
  <c r="V150" i="2"/>
  <c r="V151" i="2"/>
  <c r="V152" i="2"/>
  <c r="V154" i="2"/>
  <c r="V156" i="2"/>
  <c r="V157" i="2"/>
  <c r="V158" i="2"/>
  <c r="V159" i="2"/>
  <c r="V160" i="2"/>
  <c r="V161" i="2"/>
  <c r="V162" i="2"/>
  <c r="V163" i="2"/>
  <c r="V164" i="2"/>
  <c r="V166" i="2"/>
  <c r="V167" i="2"/>
  <c r="V168" i="2"/>
  <c r="V170" i="2"/>
  <c r="V171" i="2"/>
  <c r="V173" i="2"/>
  <c r="V174" i="2"/>
  <c r="V175" i="2"/>
  <c r="V176" i="2"/>
  <c r="V177" i="2"/>
  <c r="V178" i="2"/>
  <c r="V180" i="2"/>
  <c r="V181" i="2"/>
  <c r="V182" i="2"/>
  <c r="V183" i="2"/>
  <c r="V184" i="2"/>
  <c r="V185" i="2"/>
  <c r="V186" i="2"/>
  <c r="V187" i="2"/>
  <c r="V189" i="2"/>
  <c r="V190" i="2"/>
  <c r="V191" i="2"/>
  <c r="V192" i="2"/>
  <c r="V193" i="2"/>
  <c r="V194" i="2"/>
  <c r="V195" i="2"/>
  <c r="V196" i="2"/>
  <c r="V198" i="2"/>
  <c r="V199" i="2"/>
  <c r="V200" i="2"/>
  <c r="V201" i="2"/>
  <c r="V202" i="2"/>
  <c r="V203" i="2"/>
  <c r="V205" i="2"/>
  <c r="V206" i="2"/>
  <c r="V207" i="2"/>
  <c r="V208" i="2"/>
  <c r="V210" i="2"/>
  <c r="V211" i="2"/>
  <c r="V212" i="2"/>
  <c r="V213" i="2"/>
  <c r="V214" i="2"/>
  <c r="V215" i="2"/>
  <c r="V216" i="2"/>
  <c r="V217" i="2"/>
  <c r="V218" i="2"/>
  <c r="V219" i="2"/>
  <c r="V220" i="2"/>
  <c r="V221" i="2"/>
  <c r="V222" i="2"/>
  <c r="V224" i="2"/>
  <c r="V225" i="2"/>
  <c r="V226" i="2"/>
  <c r="V227" i="2"/>
  <c r="V228" i="2"/>
  <c r="V229" i="2"/>
  <c r="V230" i="2"/>
  <c r="V231" i="2"/>
  <c r="V232" i="2"/>
  <c r="V233" i="2"/>
  <c r="V234" i="2"/>
  <c r="V235" i="2"/>
  <c r="V236" i="2"/>
  <c r="V237" i="2"/>
  <c r="V238" i="2"/>
  <c r="V239" i="2"/>
  <c r="V240" i="2"/>
  <c r="V241" i="2"/>
  <c r="V242" i="2"/>
  <c r="V243" i="2"/>
  <c r="V244" i="2"/>
  <c r="V245" i="2"/>
  <c r="V246"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J280" i="2"/>
  <c r="R282" i="2"/>
  <c r="J288" i="2"/>
  <c r="N288" i="2" s="1"/>
  <c r="R290" i="2"/>
  <c r="J296" i="2"/>
  <c r="N296" i="2" s="1"/>
  <c r="V296" i="2"/>
  <c r="R298" i="2"/>
  <c r="J304" i="2"/>
  <c r="N304" i="2" s="1"/>
  <c r="R304" i="2" s="1"/>
  <c r="J312" i="2"/>
  <c r="N312" i="2" s="1"/>
  <c r="V312" i="2" s="1"/>
  <c r="R314" i="2"/>
  <c r="J320" i="2"/>
  <c r="N320" i="2" s="1"/>
  <c r="R322" i="2"/>
  <c r="J328" i="2"/>
  <c r="R330" i="2"/>
  <c r="J336" i="2"/>
  <c r="R338" i="2"/>
  <c r="T338" i="2"/>
  <c r="J344" i="2"/>
  <c r="J346" i="2"/>
  <c r="N346" i="2" s="1"/>
  <c r="N350" i="2"/>
  <c r="Y350" i="2" s="1"/>
  <c r="S350" i="2"/>
  <c r="V351" i="2"/>
  <c r="J354" i="2"/>
  <c r="T355" i="2"/>
  <c r="N358" i="2"/>
  <c r="W358" i="2" s="1"/>
  <c r="V359" i="2"/>
  <c r="R360" i="2"/>
  <c r="J362" i="2"/>
  <c r="N362" i="2" s="1"/>
  <c r="T363" i="2"/>
  <c r="N366" i="2"/>
  <c r="J370" i="2"/>
  <c r="N374" i="2"/>
  <c r="W374" i="2" s="1"/>
  <c r="V375" i="2"/>
  <c r="J376" i="2"/>
  <c r="C384" i="2"/>
  <c r="M392" i="2"/>
  <c r="J394" i="2"/>
  <c r="N398" i="2"/>
  <c r="Y398" i="2" s="1"/>
  <c r="C403" i="2"/>
  <c r="W411" i="2"/>
  <c r="V411" i="2"/>
  <c r="S411" i="2"/>
  <c r="J413" i="2"/>
  <c r="N413" i="2" s="1"/>
  <c r="C413" i="2"/>
  <c r="C422" i="2"/>
  <c r="J429" i="2"/>
  <c r="C429" i="2"/>
  <c r="C430" i="2"/>
  <c r="C431" i="2"/>
  <c r="C432" i="2"/>
  <c r="T434" i="2"/>
  <c r="C440" i="2"/>
  <c r="M443" i="2"/>
  <c r="N443" i="2" s="1"/>
  <c r="J457" i="2"/>
  <c r="N457" i="2" s="1"/>
  <c r="C457" i="2"/>
  <c r="N458" i="2"/>
  <c r="U458" i="2" s="1"/>
  <c r="U466" i="2"/>
  <c r="M487" i="2"/>
  <c r="C487" i="2"/>
  <c r="T490" i="2"/>
  <c r="N513" i="2"/>
  <c r="X513" i="2" s="1"/>
  <c r="J522" i="2"/>
  <c r="C522" i="2"/>
  <c r="N601" i="2"/>
  <c r="R275" i="2"/>
  <c r="J277" i="2"/>
  <c r="C282" i="2"/>
  <c r="B288" i="2" s="1"/>
  <c r="J285" i="2"/>
  <c r="C290" i="2"/>
  <c r="J293" i="2"/>
  <c r="N293" i="2" s="1"/>
  <c r="C298" i="2"/>
  <c r="J301" i="2"/>
  <c r="C306" i="2"/>
  <c r="J309" i="2"/>
  <c r="N309" i="2" s="1"/>
  <c r="X309" i="2" s="1"/>
  <c r="C314" i="2"/>
  <c r="J317" i="2"/>
  <c r="N317" i="2" s="1"/>
  <c r="C322" i="2"/>
  <c r="J325" i="2"/>
  <c r="C330" i="2"/>
  <c r="J333" i="2"/>
  <c r="N333" i="2" s="1"/>
  <c r="Q333" i="2" s="1"/>
  <c r="C338" i="2"/>
  <c r="J341" i="2"/>
  <c r="N345" i="2"/>
  <c r="U345" i="2" s="1"/>
  <c r="J349" i="2"/>
  <c r="C352" i="2"/>
  <c r="N353" i="2"/>
  <c r="R355" i="2"/>
  <c r="J357" i="2"/>
  <c r="N357" i="2" s="1"/>
  <c r="R357" i="2" s="1"/>
  <c r="C360" i="2"/>
  <c r="N361" i="2"/>
  <c r="R361" i="2" s="1"/>
  <c r="R363" i="2"/>
  <c r="J365" i="2"/>
  <c r="C368" i="2"/>
  <c r="N369" i="2"/>
  <c r="R369" i="2" s="1"/>
  <c r="J373" i="2"/>
  <c r="J377" i="2"/>
  <c r="N377" i="2" s="1"/>
  <c r="C378" i="2"/>
  <c r="M384" i="2"/>
  <c r="J386" i="2"/>
  <c r="N390" i="2"/>
  <c r="Q390" i="2" s="1"/>
  <c r="C395" i="2"/>
  <c r="C396" i="2"/>
  <c r="W403" i="2"/>
  <c r="J405" i="2"/>
  <c r="N405" i="2" s="1"/>
  <c r="T405" i="2" s="1"/>
  <c r="C405" i="2"/>
  <c r="C414" i="2"/>
  <c r="M419" i="2"/>
  <c r="N419" i="2" s="1"/>
  <c r="C423" i="2"/>
  <c r="W431" i="2"/>
  <c r="M435" i="2"/>
  <c r="C439" i="2"/>
  <c r="J442" i="2"/>
  <c r="N442" i="2" s="1"/>
  <c r="C442" i="2"/>
  <c r="M463" i="2"/>
  <c r="C463" i="2"/>
  <c r="T466" i="2"/>
  <c r="X474" i="2"/>
  <c r="T479" i="2"/>
  <c r="N489" i="2"/>
  <c r="J497" i="2"/>
  <c r="C497" i="2"/>
  <c r="X497" i="2"/>
  <c r="N498" i="2"/>
  <c r="T498" i="2" s="1"/>
  <c r="U506" i="2"/>
  <c r="X521" i="2"/>
  <c r="Y541" i="2"/>
  <c r="Y542" i="2"/>
  <c r="U542" i="2"/>
  <c r="N568" i="2"/>
  <c r="N573" i="2"/>
  <c r="R340" i="2"/>
  <c r="W355" i="2"/>
  <c r="R358" i="2"/>
  <c r="W363" i="2"/>
  <c r="N364" i="2"/>
  <c r="S364" i="2" s="1"/>
  <c r="N372" i="2"/>
  <c r="V372" i="2" s="1"/>
  <c r="S372" i="2"/>
  <c r="R374" i="2"/>
  <c r="N382" i="2"/>
  <c r="T382" i="2" s="1"/>
  <c r="C387" i="2"/>
  <c r="J397" i="2"/>
  <c r="C397" i="2"/>
  <c r="U401" i="2"/>
  <c r="Q411" i="2"/>
  <c r="T422" i="2"/>
  <c r="J425" i="2"/>
  <c r="N425" i="2" s="1"/>
  <c r="C425" i="2"/>
  <c r="C427" i="2"/>
  <c r="T430" i="2"/>
  <c r="V439" i="2"/>
  <c r="N446" i="2"/>
  <c r="Q446" i="2" s="1"/>
  <c r="X450" i="2"/>
  <c r="W455" i="2"/>
  <c r="N465" i="2"/>
  <c r="J473" i="2"/>
  <c r="C473" i="2"/>
  <c r="W474" i="2"/>
  <c r="V474" i="2"/>
  <c r="S474" i="2"/>
  <c r="Y490" i="2"/>
  <c r="M503" i="2"/>
  <c r="N503" i="2" s="1"/>
  <c r="C503" i="2"/>
  <c r="T506" i="2"/>
  <c r="X514" i="2"/>
  <c r="W521" i="2"/>
  <c r="V521" i="2"/>
  <c r="S521" i="2"/>
  <c r="J380" i="2"/>
  <c r="R382" i="2"/>
  <c r="N383" i="2"/>
  <c r="J388" i="2"/>
  <c r="N391" i="2"/>
  <c r="U391" i="2" s="1"/>
  <c r="J396" i="2"/>
  <c r="N396" i="2" s="1"/>
  <c r="X396" i="2" s="1"/>
  <c r="R398" i="2"/>
  <c r="N399" i="2"/>
  <c r="J404" i="2"/>
  <c r="R406" i="2"/>
  <c r="N407" i="2"/>
  <c r="U407" i="2" s="1"/>
  <c r="J412" i="2"/>
  <c r="N415" i="2"/>
  <c r="J420" i="2"/>
  <c r="N420" i="2" s="1"/>
  <c r="R422" i="2"/>
  <c r="N423" i="2"/>
  <c r="W423" i="2" s="1"/>
  <c r="J428" i="2"/>
  <c r="R430" i="2"/>
  <c r="N431" i="2"/>
  <c r="J436" i="2"/>
  <c r="R438" i="2"/>
  <c r="N439" i="2"/>
  <c r="U439" i="2" s="1"/>
  <c r="J444" i="2"/>
  <c r="R446" i="2"/>
  <c r="N447" i="2"/>
  <c r="J452" i="2"/>
  <c r="N455" i="2"/>
  <c r="V455" i="2" s="1"/>
  <c r="J460" i="2"/>
  <c r="U465" i="2"/>
  <c r="S467" i="2"/>
  <c r="J468" i="2"/>
  <c r="R470" i="2"/>
  <c r="N471" i="2"/>
  <c r="W471" i="2" s="1"/>
  <c r="J476" i="2"/>
  <c r="N479" i="2"/>
  <c r="W479" i="2" s="1"/>
  <c r="J484" i="2"/>
  <c r="N487" i="2"/>
  <c r="V487" i="2" s="1"/>
  <c r="S491" i="2"/>
  <c r="J492" i="2"/>
  <c r="N495" i="2"/>
  <c r="V495" i="2" s="1"/>
  <c r="J500" i="2"/>
  <c r="J508" i="2"/>
  <c r="U513" i="2"/>
  <c r="J516" i="2"/>
  <c r="M518" i="2"/>
  <c r="T521" i="2"/>
  <c r="J529" i="2"/>
  <c r="N534" i="2"/>
  <c r="T534" i="2" s="1"/>
  <c r="M535" i="2"/>
  <c r="J548" i="2"/>
  <c r="C548" i="2"/>
  <c r="C550" i="2"/>
  <c r="C551" i="2"/>
  <c r="J564" i="2"/>
  <c r="C564" i="2"/>
  <c r="C566" i="2"/>
  <c r="C567" i="2"/>
  <c r="C586" i="2"/>
  <c r="N590" i="2"/>
  <c r="N593" i="2"/>
  <c r="U593" i="2" s="1"/>
  <c r="C594" i="2"/>
  <c r="U598" i="2"/>
  <c r="T604" i="2"/>
  <c r="M622" i="2"/>
  <c r="C623" i="2"/>
  <c r="J623" i="2"/>
  <c r="M638" i="2"/>
  <c r="C639" i="2"/>
  <c r="J639" i="2"/>
  <c r="M654" i="2"/>
  <c r="C655" i="2"/>
  <c r="J655" i="2"/>
  <c r="C669" i="2"/>
  <c r="J669" i="2"/>
  <c r="C775" i="2"/>
  <c r="J775" i="2"/>
  <c r="N854" i="2"/>
  <c r="Y854" i="2" s="1"/>
  <c r="Q450" i="2"/>
  <c r="Q466" i="2"/>
  <c r="Y471" i="2"/>
  <c r="Q474" i="2"/>
  <c r="Y479" i="2"/>
  <c r="Q482" i="2"/>
  <c r="Q490" i="2"/>
  <c r="Q506" i="2"/>
  <c r="Q514" i="2"/>
  <c r="Q521" i="2"/>
  <c r="J544" i="2"/>
  <c r="C544" i="2"/>
  <c r="C545" i="2"/>
  <c r="J560" i="2"/>
  <c r="N560" i="2" s="1"/>
  <c r="C560" i="2"/>
  <c r="C561" i="2"/>
  <c r="J576" i="2"/>
  <c r="C576" i="2"/>
  <c r="M582" i="2"/>
  <c r="C582" i="2"/>
  <c r="J588" i="2"/>
  <c r="N588" i="2" s="1"/>
  <c r="C588" i="2"/>
  <c r="Y850" i="2"/>
  <c r="N850" i="2"/>
  <c r="N454" i="2"/>
  <c r="T454" i="2" s="1"/>
  <c r="N462" i="2"/>
  <c r="N470" i="2"/>
  <c r="Y470" i="2" s="1"/>
  <c r="N478" i="2"/>
  <c r="U478" i="2" s="1"/>
  <c r="V483" i="2"/>
  <c r="N486" i="2"/>
  <c r="N494" i="2"/>
  <c r="Y494" i="2" s="1"/>
  <c r="N502" i="2"/>
  <c r="X502" i="2" s="1"/>
  <c r="N510" i="2"/>
  <c r="Y510" i="2" s="1"/>
  <c r="J520" i="2"/>
  <c r="N520" i="2" s="1"/>
  <c r="C520" i="2"/>
  <c r="C534" i="2"/>
  <c r="N537" i="2"/>
  <c r="Q537" i="2" s="1"/>
  <c r="R542" i="2"/>
  <c r="N553" i="2"/>
  <c r="R558" i="2"/>
  <c r="N569" i="2"/>
  <c r="X569" i="2" s="1"/>
  <c r="R574" i="2"/>
  <c r="J580" i="2"/>
  <c r="N580" i="2" s="1"/>
  <c r="C580" i="2"/>
  <c r="J584" i="2"/>
  <c r="C584" i="2"/>
  <c r="X598" i="2"/>
  <c r="Y598" i="2"/>
  <c r="W604" i="2"/>
  <c r="V604" i="2"/>
  <c r="J605" i="2"/>
  <c r="C605" i="2"/>
  <c r="N606" i="2"/>
  <c r="U606" i="2" s="1"/>
  <c r="X751" i="2"/>
  <c r="C759" i="2"/>
  <c r="J759" i="2"/>
  <c r="Y848" i="2"/>
  <c r="N848" i="2"/>
  <c r="R378" i="2"/>
  <c r="J384" i="2"/>
  <c r="J392" i="2"/>
  <c r="J400" i="2"/>
  <c r="J408" i="2"/>
  <c r="J416" i="2"/>
  <c r="R418" i="2"/>
  <c r="J424" i="2"/>
  <c r="R426" i="2"/>
  <c r="N427" i="2"/>
  <c r="J432" i="2"/>
  <c r="R434" i="2"/>
  <c r="J440" i="2"/>
  <c r="N440" i="2" s="1"/>
  <c r="V440" i="2" s="1"/>
  <c r="J448" i="2"/>
  <c r="R450" i="2"/>
  <c r="N451" i="2"/>
  <c r="V451" i="2" s="1"/>
  <c r="J456" i="2"/>
  <c r="N456" i="2" s="1"/>
  <c r="R458" i="2"/>
  <c r="N459" i="2"/>
  <c r="Q459" i="2" s="1"/>
  <c r="J464" i="2"/>
  <c r="R466" i="2"/>
  <c r="N467" i="2"/>
  <c r="W467" i="2" s="1"/>
  <c r="J472" i="2"/>
  <c r="N472" i="2" s="1"/>
  <c r="W472" i="2" s="1"/>
  <c r="R474" i="2"/>
  <c r="N475" i="2"/>
  <c r="Q475" i="2" s="1"/>
  <c r="J480" i="2"/>
  <c r="R482" i="2"/>
  <c r="N483" i="2"/>
  <c r="R483" i="2" s="1"/>
  <c r="J488" i="2"/>
  <c r="N488" i="2" s="1"/>
  <c r="W488" i="2" s="1"/>
  <c r="R490" i="2"/>
  <c r="N491" i="2"/>
  <c r="V491" i="2" s="1"/>
  <c r="J496" i="2"/>
  <c r="N499" i="2"/>
  <c r="J504" i="2"/>
  <c r="N504" i="2" s="1"/>
  <c r="R506" i="2"/>
  <c r="N507" i="2"/>
  <c r="Q507" i="2" s="1"/>
  <c r="J512" i="2"/>
  <c r="R514" i="2"/>
  <c r="N515" i="2"/>
  <c r="Q515" i="2" s="1"/>
  <c r="M519" i="2"/>
  <c r="J524" i="2"/>
  <c r="C524" i="2"/>
  <c r="S530" i="2"/>
  <c r="C538" i="2"/>
  <c r="J540" i="2"/>
  <c r="C540" i="2"/>
  <c r="C541" i="2"/>
  <c r="C542" i="2"/>
  <c r="C543" i="2"/>
  <c r="J556" i="2"/>
  <c r="N556" i="2" s="1"/>
  <c r="C556" i="2"/>
  <c r="C557" i="2"/>
  <c r="C558" i="2"/>
  <c r="C559" i="2"/>
  <c r="J572" i="2"/>
  <c r="C572" i="2"/>
  <c r="C573" i="2"/>
  <c r="C574" i="2"/>
  <c r="C575" i="2"/>
  <c r="T593" i="2"/>
  <c r="U604" i="2"/>
  <c r="M614" i="2"/>
  <c r="C615" i="2"/>
  <c r="J615" i="2"/>
  <c r="M630" i="2"/>
  <c r="C631" i="2"/>
  <c r="J631" i="2"/>
  <c r="Q639" i="2"/>
  <c r="M646" i="2"/>
  <c r="C647" i="2"/>
  <c r="J647" i="2"/>
  <c r="N647" i="2" s="1"/>
  <c r="N669" i="2"/>
  <c r="M683" i="2"/>
  <c r="M691" i="2"/>
  <c r="M699" i="2"/>
  <c r="M707" i="2"/>
  <c r="N846" i="2"/>
  <c r="Y846" i="2" s="1"/>
  <c r="N871" i="2"/>
  <c r="J437" i="2"/>
  <c r="R439" i="2"/>
  <c r="J445" i="2"/>
  <c r="R447" i="2"/>
  <c r="C450" i="2"/>
  <c r="J453" i="2"/>
  <c r="N453" i="2" s="1"/>
  <c r="X453" i="2" s="1"/>
  <c r="R455" i="2"/>
  <c r="C458" i="2"/>
  <c r="J461" i="2"/>
  <c r="C466" i="2"/>
  <c r="J469" i="2"/>
  <c r="N469" i="2" s="1"/>
  <c r="C474" i="2"/>
  <c r="J477" i="2"/>
  <c r="C482" i="2"/>
  <c r="J485" i="2"/>
  <c r="C490" i="2"/>
  <c r="J493" i="2"/>
  <c r="N493" i="2" s="1"/>
  <c r="T493" i="2" s="1"/>
  <c r="C498" i="2"/>
  <c r="J501" i="2"/>
  <c r="N501" i="2" s="1"/>
  <c r="C506" i="2"/>
  <c r="J509" i="2"/>
  <c r="R511" i="2"/>
  <c r="C514" i="2"/>
  <c r="J517" i="2"/>
  <c r="N517" i="2" s="1"/>
  <c r="V517" i="2" s="1"/>
  <c r="C521" i="2"/>
  <c r="N522" i="2"/>
  <c r="U522" i="2" s="1"/>
  <c r="M523" i="2"/>
  <c r="J528" i="2"/>
  <c r="N528" i="2" s="1"/>
  <c r="C528" i="2"/>
  <c r="W534" i="2"/>
  <c r="S534" i="2"/>
  <c r="X541" i="2"/>
  <c r="W542" i="2"/>
  <c r="V542" i="2"/>
  <c r="S542" i="2"/>
  <c r="M546" i="2"/>
  <c r="X557" i="2"/>
  <c r="W558" i="2"/>
  <c r="V558" i="2"/>
  <c r="S558" i="2"/>
  <c r="M562" i="2"/>
  <c r="N565" i="2"/>
  <c r="X573" i="2"/>
  <c r="W574" i="2"/>
  <c r="V574" i="2"/>
  <c r="S574" i="2"/>
  <c r="N596" i="2"/>
  <c r="X596" i="2" s="1"/>
  <c r="J597" i="2"/>
  <c r="N597" i="2" s="1"/>
  <c r="U597" i="2" s="1"/>
  <c r="C597" i="2"/>
  <c r="T601" i="2"/>
  <c r="C786" i="2"/>
  <c r="J786" i="2"/>
  <c r="C808" i="2"/>
  <c r="J808" i="2"/>
  <c r="N844" i="2"/>
  <c r="X844" i="2" s="1"/>
  <c r="X859" i="2"/>
  <c r="N951" i="2"/>
  <c r="X951" i="2" s="1"/>
  <c r="N526" i="2"/>
  <c r="J532" i="2"/>
  <c r="N532" i="2" s="1"/>
  <c r="C532" i="2"/>
  <c r="T541" i="2"/>
  <c r="J552" i="2"/>
  <c r="C552" i="2"/>
  <c r="T557" i="2"/>
  <c r="J568" i="2"/>
  <c r="C568" i="2"/>
  <c r="N577" i="2"/>
  <c r="X585" i="2"/>
  <c r="U585" i="2"/>
  <c r="C595" i="2"/>
  <c r="U596" i="2"/>
  <c r="Y606" i="2"/>
  <c r="U618" i="2"/>
  <c r="C661" i="2"/>
  <c r="J661" i="2"/>
  <c r="N842" i="2"/>
  <c r="Y842" i="2" s="1"/>
  <c r="R433" i="2"/>
  <c r="R449" i="2"/>
  <c r="R465" i="2"/>
  <c r="R489" i="2"/>
  <c r="R513" i="2"/>
  <c r="N530" i="2"/>
  <c r="Y530" i="2" s="1"/>
  <c r="J536" i="2"/>
  <c r="N536" i="2" s="1"/>
  <c r="S536" i="2" s="1"/>
  <c r="C536" i="2"/>
  <c r="T542" i="2"/>
  <c r="N545" i="2"/>
  <c r="T545" i="2" s="1"/>
  <c r="R550" i="2"/>
  <c r="T558" i="2"/>
  <c r="N561" i="2"/>
  <c r="U561" i="2" s="1"/>
  <c r="Q562" i="2"/>
  <c r="T574" i="2"/>
  <c r="C578" i="2"/>
  <c r="N585" i="2"/>
  <c r="Y585" i="2" s="1"/>
  <c r="C587" i="2"/>
  <c r="J589" i="2"/>
  <c r="C589" i="2"/>
  <c r="X593" i="2"/>
  <c r="Y604" i="2"/>
  <c r="X604" i="2"/>
  <c r="U669" i="2"/>
  <c r="S720" i="2"/>
  <c r="N903" i="2"/>
  <c r="Y903" i="2" s="1"/>
  <c r="J942" i="2"/>
  <c r="C942" i="2"/>
  <c r="J592" i="2"/>
  <c r="Q596" i="2"/>
  <c r="J600" i="2"/>
  <c r="Q604" i="2"/>
  <c r="S606" i="2"/>
  <c r="C612" i="2"/>
  <c r="J612" i="2"/>
  <c r="C620" i="2"/>
  <c r="J620" i="2"/>
  <c r="C628" i="2"/>
  <c r="J628" i="2"/>
  <c r="C636" i="2"/>
  <c r="J636" i="2"/>
  <c r="C644" i="2"/>
  <c r="J644" i="2"/>
  <c r="C652" i="2"/>
  <c r="J652" i="2"/>
  <c r="C660" i="2"/>
  <c r="J660" i="2"/>
  <c r="C668" i="2"/>
  <c r="J668" i="2"/>
  <c r="C681" i="2"/>
  <c r="C689" i="2"/>
  <c r="C697" i="2"/>
  <c r="C705" i="2"/>
  <c r="N716" i="2"/>
  <c r="S716" i="2" s="1"/>
  <c r="N720" i="2"/>
  <c r="X720" i="2" s="1"/>
  <c r="N724" i="2"/>
  <c r="N728" i="2"/>
  <c r="S728" i="2" s="1"/>
  <c r="N732" i="2"/>
  <c r="S732" i="2" s="1"/>
  <c r="N737" i="2"/>
  <c r="N739" i="2"/>
  <c r="C742" i="2"/>
  <c r="J742" i="2"/>
  <c r="N742" i="2" s="1"/>
  <c r="N753" i="2"/>
  <c r="U753" i="2" s="1"/>
  <c r="M785" i="2"/>
  <c r="C804" i="2"/>
  <c r="J804" i="2"/>
  <c r="C814" i="2"/>
  <c r="J814" i="2"/>
  <c r="C822" i="2"/>
  <c r="J822" i="2"/>
  <c r="C830" i="2"/>
  <c r="C832" i="2"/>
  <c r="C834" i="2"/>
  <c r="C836" i="2"/>
  <c r="C838" i="2"/>
  <c r="C840" i="2"/>
  <c r="C842" i="2"/>
  <c r="X842" i="2"/>
  <c r="C844" i="2"/>
  <c r="C846" i="2"/>
  <c r="X846" i="2"/>
  <c r="C848" i="2"/>
  <c r="X848" i="2"/>
  <c r="C850" i="2"/>
  <c r="X850" i="2"/>
  <c r="C852" i="2"/>
  <c r="C854" i="2"/>
  <c r="X854" i="2"/>
  <c r="C871" i="2"/>
  <c r="N883" i="2"/>
  <c r="C903" i="2"/>
  <c r="X903" i="2"/>
  <c r="N915" i="2"/>
  <c r="Q931" i="2"/>
  <c r="Y935" i="2"/>
  <c r="T951" i="2"/>
  <c r="S951" i="2"/>
  <c r="V951" i="2"/>
  <c r="W951" i="2"/>
  <c r="Q542" i="2"/>
  <c r="Q550" i="2"/>
  <c r="Q558" i="2"/>
  <c r="Q574" i="2"/>
  <c r="N581" i="2"/>
  <c r="R596" i="2"/>
  <c r="Q598" i="2"/>
  <c r="R604" i="2"/>
  <c r="N605" i="2"/>
  <c r="X605" i="2" s="1"/>
  <c r="N607" i="2"/>
  <c r="C610" i="2"/>
  <c r="J610" i="2"/>
  <c r="C618" i="2"/>
  <c r="J618" i="2"/>
  <c r="N623" i="2"/>
  <c r="X623" i="2" s="1"/>
  <c r="C626" i="2"/>
  <c r="J626" i="2"/>
  <c r="N631" i="2"/>
  <c r="U631" i="2" s="1"/>
  <c r="C634" i="2"/>
  <c r="J634" i="2"/>
  <c r="N639" i="2"/>
  <c r="C642" i="2"/>
  <c r="J642" i="2"/>
  <c r="C650" i="2"/>
  <c r="J650" i="2"/>
  <c r="N650" i="2" s="1"/>
  <c r="C658" i="2"/>
  <c r="J658" i="2"/>
  <c r="C662" i="2"/>
  <c r="J662" i="2"/>
  <c r="N662" i="2" s="1"/>
  <c r="C670" i="2"/>
  <c r="J670" i="2"/>
  <c r="N670" i="2" s="1"/>
  <c r="C679" i="2"/>
  <c r="C687" i="2"/>
  <c r="C695" i="2"/>
  <c r="C703" i="2"/>
  <c r="N715" i="2"/>
  <c r="N719" i="2"/>
  <c r="X719" i="2" s="1"/>
  <c r="N723" i="2"/>
  <c r="Y727" i="2"/>
  <c r="N727" i="2"/>
  <c r="N731" i="2"/>
  <c r="S731" i="2" s="1"/>
  <c r="N735" i="2"/>
  <c r="C738" i="2"/>
  <c r="J738" i="2"/>
  <c r="R743" i="2"/>
  <c r="N749" i="2"/>
  <c r="U749" i="2" s="1"/>
  <c r="R749" i="2"/>
  <c r="Y751" i="2"/>
  <c r="N751" i="2"/>
  <c r="C754" i="2"/>
  <c r="J754" i="2"/>
  <c r="C770" i="2"/>
  <c r="J770" i="2"/>
  <c r="N859" i="2"/>
  <c r="X879" i="2"/>
  <c r="Y891" i="2"/>
  <c r="N891" i="2"/>
  <c r="X891" i="2" s="1"/>
  <c r="N923" i="2"/>
  <c r="X923" i="2" s="1"/>
  <c r="J519" i="2"/>
  <c r="R521" i="2"/>
  <c r="J527" i="2"/>
  <c r="N527" i="2" s="1"/>
  <c r="J535" i="2"/>
  <c r="R537" i="2"/>
  <c r="J543" i="2"/>
  <c r="J551" i="2"/>
  <c r="N554" i="2"/>
  <c r="T554" i="2" s="1"/>
  <c r="J559" i="2"/>
  <c r="R561" i="2"/>
  <c r="N562" i="2"/>
  <c r="V562" i="2" s="1"/>
  <c r="J567" i="2"/>
  <c r="R569" i="2"/>
  <c r="J575" i="2"/>
  <c r="N578" i="2"/>
  <c r="W578" i="2" s="1"/>
  <c r="J583" i="2"/>
  <c r="R585" i="2"/>
  <c r="N586" i="2"/>
  <c r="X586" i="2" s="1"/>
  <c r="J591" i="2"/>
  <c r="R593" i="2"/>
  <c r="N594" i="2"/>
  <c r="X594" i="2" s="1"/>
  <c r="C596" i="2"/>
  <c r="S598" i="2"/>
  <c r="J599" i="2"/>
  <c r="N602" i="2"/>
  <c r="U602" i="2" s="1"/>
  <c r="W602" i="2"/>
  <c r="C604" i="2"/>
  <c r="N610" i="2"/>
  <c r="V610" i="2" s="1"/>
  <c r="C613" i="2"/>
  <c r="J613" i="2"/>
  <c r="N618" i="2"/>
  <c r="V618" i="2" s="1"/>
  <c r="C621" i="2"/>
  <c r="J621" i="2"/>
  <c r="S623" i="2"/>
  <c r="C629" i="2"/>
  <c r="J629" i="2"/>
  <c r="C637" i="2"/>
  <c r="J637" i="2"/>
  <c r="S639" i="2"/>
  <c r="N642" i="2"/>
  <c r="V642" i="2" s="1"/>
  <c r="C645" i="2"/>
  <c r="J645" i="2"/>
  <c r="C653" i="2"/>
  <c r="J653" i="2"/>
  <c r="N658" i="2"/>
  <c r="T658" i="2" s="1"/>
  <c r="C663" i="2"/>
  <c r="J663" i="2"/>
  <c r="S669" i="2"/>
  <c r="C671" i="2"/>
  <c r="J671" i="2"/>
  <c r="C672" i="2"/>
  <c r="C673" i="2"/>
  <c r="C674" i="2"/>
  <c r="C675" i="2"/>
  <c r="C676" i="2"/>
  <c r="C677" i="2"/>
  <c r="C678" i="2"/>
  <c r="C686" i="2"/>
  <c r="C694" i="2"/>
  <c r="C702" i="2"/>
  <c r="C710" i="2"/>
  <c r="C714" i="2"/>
  <c r="C718" i="2"/>
  <c r="S719" i="2"/>
  <c r="C722" i="2"/>
  <c r="C726" i="2"/>
  <c r="S727" i="2"/>
  <c r="C730" i="2"/>
  <c r="C734" i="2"/>
  <c r="N736" i="2"/>
  <c r="Y736" i="2" s="1"/>
  <c r="M748" i="2"/>
  <c r="Q752" i="2"/>
  <c r="N752" i="2"/>
  <c r="Y752" i="2" s="1"/>
  <c r="M793" i="2"/>
  <c r="X867" i="2"/>
  <c r="N879" i="2"/>
  <c r="Y879" i="2" s="1"/>
  <c r="X908" i="2"/>
  <c r="Y911" i="2"/>
  <c r="N911" i="2"/>
  <c r="X911" i="2" s="1"/>
  <c r="N929" i="2"/>
  <c r="R598" i="2"/>
  <c r="R606" i="2"/>
  <c r="C608" i="2"/>
  <c r="J608" i="2"/>
  <c r="S610" i="2"/>
  <c r="C616" i="2"/>
  <c r="J616" i="2"/>
  <c r="N616" i="2" s="1"/>
  <c r="S618" i="2"/>
  <c r="C624" i="2"/>
  <c r="J624" i="2"/>
  <c r="N624" i="2" s="1"/>
  <c r="C632" i="2"/>
  <c r="J632" i="2"/>
  <c r="N632" i="2" s="1"/>
  <c r="C640" i="2"/>
  <c r="J640" i="2"/>
  <c r="S642" i="2"/>
  <c r="C648" i="2"/>
  <c r="J648" i="2"/>
  <c r="C656" i="2"/>
  <c r="J656" i="2"/>
  <c r="C664" i="2"/>
  <c r="J664" i="2"/>
  <c r="C685" i="2"/>
  <c r="C693" i="2"/>
  <c r="C701" i="2"/>
  <c r="C709" i="2"/>
  <c r="R716" i="2"/>
  <c r="Y718" i="2"/>
  <c r="N718" i="2"/>
  <c r="X718" i="2" s="1"/>
  <c r="R720" i="2"/>
  <c r="Y722" i="2"/>
  <c r="N722" i="2"/>
  <c r="R722" i="2" s="1"/>
  <c r="N726" i="2"/>
  <c r="R728" i="2"/>
  <c r="N730" i="2"/>
  <c r="R730" i="2" s="1"/>
  <c r="R732" i="2"/>
  <c r="N734" i="2"/>
  <c r="R734" i="2" s="1"/>
  <c r="X737" i="2"/>
  <c r="N745" i="2"/>
  <c r="R745" i="2" s="1"/>
  <c r="U745" i="2"/>
  <c r="N747" i="2"/>
  <c r="C750" i="2"/>
  <c r="J750" i="2"/>
  <c r="U752" i="2"/>
  <c r="X753" i="2"/>
  <c r="C783" i="2"/>
  <c r="J783" i="2"/>
  <c r="C794" i="2"/>
  <c r="J794" i="2"/>
  <c r="C831" i="2"/>
  <c r="C833" i="2"/>
  <c r="C835" i="2"/>
  <c r="C837" i="2"/>
  <c r="C839" i="2"/>
  <c r="C841" i="2"/>
  <c r="X841" i="2"/>
  <c r="C843" i="2"/>
  <c r="C845" i="2"/>
  <c r="C847" i="2"/>
  <c r="C849" i="2"/>
  <c r="C851" i="2"/>
  <c r="C853" i="2"/>
  <c r="X853" i="2"/>
  <c r="C855" i="2"/>
  <c r="N867" i="2"/>
  <c r="Y867" i="2" s="1"/>
  <c r="C887" i="2"/>
  <c r="Y899" i="2"/>
  <c r="N899" i="2"/>
  <c r="C919" i="2"/>
  <c r="X919" i="2"/>
  <c r="C590" i="2"/>
  <c r="C598" i="2"/>
  <c r="C606" i="2"/>
  <c r="C611" i="2"/>
  <c r="J611" i="2"/>
  <c r="N611" i="2" s="1"/>
  <c r="C619" i="2"/>
  <c r="J619" i="2"/>
  <c r="N619" i="2" s="1"/>
  <c r="C627" i="2"/>
  <c r="J627" i="2"/>
  <c r="R633" i="2"/>
  <c r="C635" i="2"/>
  <c r="J635" i="2"/>
  <c r="N635" i="2" s="1"/>
  <c r="C643" i="2"/>
  <c r="J643" i="2"/>
  <c r="C651" i="2"/>
  <c r="J651" i="2"/>
  <c r="C659" i="2"/>
  <c r="J659" i="2"/>
  <c r="C665" i="2"/>
  <c r="J665" i="2"/>
  <c r="N665" i="2" s="1"/>
  <c r="Q669" i="2"/>
  <c r="S730" i="2"/>
  <c r="S734" i="2"/>
  <c r="Y745" i="2"/>
  <c r="N748" i="2"/>
  <c r="Q748" i="2" s="1"/>
  <c r="C767" i="2"/>
  <c r="J767" i="2"/>
  <c r="C815" i="2"/>
  <c r="J815" i="2"/>
  <c r="C823" i="2"/>
  <c r="J823" i="2"/>
  <c r="Y841" i="2"/>
  <c r="N841" i="2"/>
  <c r="N843" i="2"/>
  <c r="N845" i="2"/>
  <c r="N847" i="2"/>
  <c r="R847" i="2" s="1"/>
  <c r="N849" i="2"/>
  <c r="Y849" i="2" s="1"/>
  <c r="N851" i="2"/>
  <c r="N853" i="2"/>
  <c r="Y853" i="2" s="1"/>
  <c r="N855" i="2"/>
  <c r="S860" i="2"/>
  <c r="C875" i="2"/>
  <c r="N887" i="2"/>
  <c r="C907" i="2"/>
  <c r="N919" i="2"/>
  <c r="Y919" i="2" s="1"/>
  <c r="N949" i="2"/>
  <c r="S949" i="2" s="1"/>
  <c r="R949" i="2"/>
  <c r="J1108" i="2"/>
  <c r="C1108" i="2"/>
  <c r="V598" i="2"/>
  <c r="C614" i="2"/>
  <c r="J614" i="2"/>
  <c r="C622" i="2"/>
  <c r="J622" i="2"/>
  <c r="C630" i="2"/>
  <c r="J630" i="2"/>
  <c r="C638" i="2"/>
  <c r="J638" i="2"/>
  <c r="C646" i="2"/>
  <c r="J646" i="2"/>
  <c r="N646" i="2" s="1"/>
  <c r="C654" i="2"/>
  <c r="J654" i="2"/>
  <c r="T662" i="2"/>
  <c r="C666" i="2"/>
  <c r="J666" i="2"/>
  <c r="C683" i="2"/>
  <c r="C691" i="2"/>
  <c r="C699" i="2"/>
  <c r="C707" i="2"/>
  <c r="Y717" i="2"/>
  <c r="N717" i="2"/>
  <c r="R717" i="2" s="1"/>
  <c r="R719" i="2"/>
  <c r="N721" i="2"/>
  <c r="Y721" i="2" s="1"/>
  <c r="R723" i="2"/>
  <c r="N725" i="2"/>
  <c r="R725" i="2" s="1"/>
  <c r="R727" i="2"/>
  <c r="N729" i="2"/>
  <c r="T729" i="2" s="1"/>
  <c r="R731" i="2"/>
  <c r="N733" i="2"/>
  <c r="X733" i="2" s="1"/>
  <c r="R735" i="2"/>
  <c r="N741" i="2"/>
  <c r="Y743" i="2"/>
  <c r="N743" i="2"/>
  <c r="C746" i="2"/>
  <c r="J746" i="2"/>
  <c r="X749" i="2"/>
  <c r="R751" i="2"/>
  <c r="C762" i="2"/>
  <c r="J762" i="2"/>
  <c r="C778" i="2"/>
  <c r="J778" i="2"/>
  <c r="N875" i="2"/>
  <c r="X875" i="2" s="1"/>
  <c r="N907" i="2"/>
  <c r="J523" i="2"/>
  <c r="J531" i="2"/>
  <c r="J539" i="2"/>
  <c r="N539" i="2" s="1"/>
  <c r="R541" i="2"/>
  <c r="J547" i="2"/>
  <c r="J555" i="2"/>
  <c r="N555" i="2" s="1"/>
  <c r="R557" i="2"/>
  <c r="J563" i="2"/>
  <c r="J571" i="2"/>
  <c r="N571" i="2" s="1"/>
  <c r="R573" i="2"/>
  <c r="J579" i="2"/>
  <c r="N579" i="2" s="1"/>
  <c r="R581" i="2"/>
  <c r="J587" i="2"/>
  <c r="N587" i="2" s="1"/>
  <c r="C592" i="2"/>
  <c r="J595" i="2"/>
  <c r="C600" i="2"/>
  <c r="J603" i="2"/>
  <c r="N603" i="2" s="1"/>
  <c r="R605" i="2"/>
  <c r="C609" i="2"/>
  <c r="J609" i="2"/>
  <c r="T610" i="2"/>
  <c r="C617" i="2"/>
  <c r="J617" i="2"/>
  <c r="N617" i="2" s="1"/>
  <c r="T618" i="2"/>
  <c r="S619" i="2"/>
  <c r="R623" i="2"/>
  <c r="C625" i="2"/>
  <c r="J625" i="2"/>
  <c r="N625" i="2" s="1"/>
  <c r="R631" i="2"/>
  <c r="C633" i="2"/>
  <c r="J633" i="2"/>
  <c r="N633" i="2" s="1"/>
  <c r="C641" i="2"/>
  <c r="J641" i="2"/>
  <c r="T642" i="2"/>
  <c r="C649" i="2"/>
  <c r="J649" i="2"/>
  <c r="N649" i="2" s="1"/>
  <c r="C657" i="2"/>
  <c r="J657" i="2"/>
  <c r="N657" i="2" s="1"/>
  <c r="X657" i="2" s="1"/>
  <c r="C667" i="2"/>
  <c r="J667" i="2"/>
  <c r="R669" i="2"/>
  <c r="C682" i="2"/>
  <c r="C690" i="2"/>
  <c r="C698" i="2"/>
  <c r="C706" i="2"/>
  <c r="C712" i="2"/>
  <c r="C716" i="2"/>
  <c r="C720" i="2"/>
  <c r="S721" i="2"/>
  <c r="C724" i="2"/>
  <c r="C728" i="2"/>
  <c r="S729" i="2"/>
  <c r="C732" i="2"/>
  <c r="S736" i="2"/>
  <c r="V736" i="2"/>
  <c r="W736" i="2"/>
  <c r="M740" i="2"/>
  <c r="N744" i="2"/>
  <c r="Y744" i="2" s="1"/>
  <c r="S752" i="2"/>
  <c r="T752" i="2"/>
  <c r="W752" i="2"/>
  <c r="R784" i="2"/>
  <c r="C791" i="2"/>
  <c r="J791" i="2"/>
  <c r="C800" i="2"/>
  <c r="J800" i="2"/>
  <c r="N863" i="2"/>
  <c r="C883" i="2"/>
  <c r="N895" i="2"/>
  <c r="Y895" i="2" s="1"/>
  <c r="C915" i="2"/>
  <c r="X915" i="2"/>
  <c r="X927" i="2"/>
  <c r="W927" i="2"/>
  <c r="N939" i="2"/>
  <c r="X963" i="2"/>
  <c r="T963" i="2"/>
  <c r="J1087" i="2"/>
  <c r="C1087" i="2"/>
  <c r="T716" i="2"/>
  <c r="T718" i="2"/>
  <c r="T719" i="2"/>
  <c r="T720" i="2"/>
  <c r="T721" i="2"/>
  <c r="T722" i="2"/>
  <c r="T727" i="2"/>
  <c r="T728" i="2"/>
  <c r="T730" i="2"/>
  <c r="T731" i="2"/>
  <c r="T732" i="2"/>
  <c r="T733" i="2"/>
  <c r="T734" i="2"/>
  <c r="U735" i="2"/>
  <c r="C739" i="2"/>
  <c r="U739" i="2"/>
  <c r="C743" i="2"/>
  <c r="C747" i="2"/>
  <c r="C751" i="2"/>
  <c r="U751" i="2"/>
  <c r="C756" i="2"/>
  <c r="J756" i="2"/>
  <c r="C764" i="2"/>
  <c r="J764" i="2"/>
  <c r="C772" i="2"/>
  <c r="J772" i="2"/>
  <c r="C780" i="2"/>
  <c r="J780" i="2"/>
  <c r="C788" i="2"/>
  <c r="J788" i="2"/>
  <c r="C796" i="2"/>
  <c r="J796" i="2"/>
  <c r="C799" i="2"/>
  <c r="J799" i="2"/>
  <c r="C803" i="2"/>
  <c r="J803" i="2"/>
  <c r="C807" i="2"/>
  <c r="J807" i="2"/>
  <c r="C813" i="2"/>
  <c r="J813" i="2"/>
  <c r="C821" i="2"/>
  <c r="J821" i="2"/>
  <c r="C829" i="2"/>
  <c r="J829" i="2"/>
  <c r="N856" i="2"/>
  <c r="R856" i="2" s="1"/>
  <c r="N860" i="2"/>
  <c r="Y860" i="2" s="1"/>
  <c r="Y864" i="2"/>
  <c r="N864" i="2"/>
  <c r="X864" i="2" s="1"/>
  <c r="N868" i="2"/>
  <c r="X868" i="2" s="1"/>
  <c r="N872" i="2"/>
  <c r="Y876" i="2"/>
  <c r="N876" i="2"/>
  <c r="N884" i="2"/>
  <c r="N888" i="2"/>
  <c r="S888" i="2" s="1"/>
  <c r="N892" i="2"/>
  <c r="Y896" i="2"/>
  <c r="N896" i="2"/>
  <c r="S896" i="2" s="1"/>
  <c r="N900" i="2"/>
  <c r="N904" i="2"/>
  <c r="N908" i="2"/>
  <c r="Y908" i="2" s="1"/>
  <c r="N912" i="2"/>
  <c r="S912" i="2" s="1"/>
  <c r="N916" i="2"/>
  <c r="W916" i="2" s="1"/>
  <c r="N920" i="2"/>
  <c r="S920" i="2" s="1"/>
  <c r="Y924" i="2"/>
  <c r="N924" i="2"/>
  <c r="T931" i="2"/>
  <c r="S931" i="2"/>
  <c r="V931" i="2"/>
  <c r="X935" i="2"/>
  <c r="C939" i="2"/>
  <c r="N941" i="2"/>
  <c r="Q955" i="2"/>
  <c r="W957" i="2"/>
  <c r="C997" i="2"/>
  <c r="J997" i="2"/>
  <c r="W716" i="2"/>
  <c r="W717" i="2"/>
  <c r="W718" i="2"/>
  <c r="W719" i="2"/>
  <c r="W720" i="2"/>
  <c r="W721" i="2"/>
  <c r="W722" i="2"/>
  <c r="W725" i="2"/>
  <c r="W726" i="2"/>
  <c r="W727" i="2"/>
  <c r="W728" i="2"/>
  <c r="W729" i="2"/>
  <c r="W730" i="2"/>
  <c r="W731" i="2"/>
  <c r="W732" i="2"/>
  <c r="W733" i="2"/>
  <c r="W734" i="2"/>
  <c r="S735" i="2"/>
  <c r="S743" i="2"/>
  <c r="S751" i="2"/>
  <c r="C757" i="2"/>
  <c r="J757" i="2"/>
  <c r="C765" i="2"/>
  <c r="J765" i="2"/>
  <c r="C773" i="2"/>
  <c r="J773" i="2"/>
  <c r="C781" i="2"/>
  <c r="J781" i="2"/>
  <c r="C789" i="2"/>
  <c r="J789" i="2"/>
  <c r="C797" i="2"/>
  <c r="J797" i="2"/>
  <c r="C816" i="2"/>
  <c r="J816" i="2"/>
  <c r="C824" i="2"/>
  <c r="J824" i="2"/>
  <c r="S841" i="2"/>
  <c r="S842" i="2"/>
  <c r="S843" i="2"/>
  <c r="S844" i="2"/>
  <c r="S845" i="2"/>
  <c r="S846" i="2"/>
  <c r="S848" i="2"/>
  <c r="S849" i="2"/>
  <c r="S850" i="2"/>
  <c r="S851" i="2"/>
  <c r="S852" i="2"/>
  <c r="S853" i="2"/>
  <c r="S854" i="2"/>
  <c r="C858" i="2"/>
  <c r="S859" i="2"/>
  <c r="C862" i="2"/>
  <c r="C866" i="2"/>
  <c r="S867" i="2"/>
  <c r="C870" i="2"/>
  <c r="C874" i="2"/>
  <c r="S875" i="2"/>
  <c r="C878" i="2"/>
  <c r="S879" i="2"/>
  <c r="C882" i="2"/>
  <c r="C886" i="2"/>
  <c r="S887" i="2"/>
  <c r="C890" i="2"/>
  <c r="S891" i="2"/>
  <c r="C894" i="2"/>
  <c r="C898" i="2"/>
  <c r="S899" i="2"/>
  <c r="C902" i="2"/>
  <c r="S903" i="2"/>
  <c r="C906" i="2"/>
  <c r="S907" i="2"/>
  <c r="C910" i="2"/>
  <c r="S911" i="2"/>
  <c r="C914" i="2"/>
  <c r="S915" i="2"/>
  <c r="C918" i="2"/>
  <c r="S919" i="2"/>
  <c r="C922" i="2"/>
  <c r="S923" i="2"/>
  <c r="C926" i="2"/>
  <c r="T927" i="2"/>
  <c r="S927" i="2"/>
  <c r="V927" i="2"/>
  <c r="X931" i="2"/>
  <c r="C935" i="2"/>
  <c r="N937" i="2"/>
  <c r="Y937" i="2" s="1"/>
  <c r="C938" i="2"/>
  <c r="C944" i="2"/>
  <c r="N947" i="2"/>
  <c r="S947" i="2" s="1"/>
  <c r="Y949" i="2"/>
  <c r="Q951" i="2"/>
  <c r="N1047" i="2"/>
  <c r="U1047" i="2"/>
  <c r="R1047" i="2"/>
  <c r="R736" i="2"/>
  <c r="C737" i="2"/>
  <c r="N738" i="2"/>
  <c r="C741" i="2"/>
  <c r="C745" i="2"/>
  <c r="N746" i="2"/>
  <c r="Q746" i="2" s="1"/>
  <c r="R748" i="2"/>
  <c r="C749" i="2"/>
  <c r="N750" i="2"/>
  <c r="W750" i="2" s="1"/>
  <c r="R752" i="2"/>
  <c r="C753" i="2"/>
  <c r="C760" i="2"/>
  <c r="J760" i="2"/>
  <c r="C768" i="2"/>
  <c r="J768" i="2"/>
  <c r="N768" i="2" s="1"/>
  <c r="C776" i="2"/>
  <c r="J776" i="2"/>
  <c r="C784" i="2"/>
  <c r="J784" i="2"/>
  <c r="N784" i="2" s="1"/>
  <c r="W784" i="2" s="1"/>
  <c r="C792" i="2"/>
  <c r="J792" i="2"/>
  <c r="N792" i="2" s="1"/>
  <c r="S792" i="2" s="1"/>
  <c r="C801" i="2"/>
  <c r="J801" i="2"/>
  <c r="C805" i="2"/>
  <c r="J805" i="2"/>
  <c r="N805" i="2" s="1"/>
  <c r="C809" i="2"/>
  <c r="J809" i="2"/>
  <c r="C817" i="2"/>
  <c r="J817" i="2"/>
  <c r="N817" i="2" s="1"/>
  <c r="R817" i="2" s="1"/>
  <c r="C825" i="2"/>
  <c r="J825" i="2"/>
  <c r="N858" i="2"/>
  <c r="Y858" i="2" s="1"/>
  <c r="R860" i="2"/>
  <c r="Y862" i="2"/>
  <c r="N862" i="2"/>
  <c r="N866" i="2"/>
  <c r="X866" i="2" s="1"/>
  <c r="R868" i="2"/>
  <c r="N870" i="2"/>
  <c r="R870" i="2" s="1"/>
  <c r="N874" i="2"/>
  <c r="N878" i="2"/>
  <c r="N882" i="2"/>
  <c r="Y882" i="2" s="1"/>
  <c r="N886" i="2"/>
  <c r="S886" i="2" s="1"/>
  <c r="N890" i="2"/>
  <c r="Y890" i="2" s="1"/>
  <c r="N894" i="2"/>
  <c r="S894" i="2" s="1"/>
  <c r="Y898" i="2"/>
  <c r="N898" i="2"/>
  <c r="N902" i="2"/>
  <c r="Y906" i="2"/>
  <c r="N906" i="2"/>
  <c r="X906" i="2" s="1"/>
  <c r="N910" i="2"/>
  <c r="X910" i="2" s="1"/>
  <c r="N914" i="2"/>
  <c r="S914" i="2" s="1"/>
  <c r="N918" i="2"/>
  <c r="S918" i="2" s="1"/>
  <c r="Y922" i="2"/>
  <c r="N922" i="2"/>
  <c r="X922" i="2" s="1"/>
  <c r="N926" i="2"/>
  <c r="S926" i="2" s="1"/>
  <c r="Y931" i="2"/>
  <c r="N957" i="2"/>
  <c r="Q959" i="2"/>
  <c r="Q963" i="2"/>
  <c r="Q965" i="2"/>
  <c r="Q967" i="2"/>
  <c r="S738" i="2"/>
  <c r="C755" i="2"/>
  <c r="J755" i="2"/>
  <c r="N755" i="2" s="1"/>
  <c r="C763" i="2"/>
  <c r="J763" i="2"/>
  <c r="C771" i="2"/>
  <c r="J771" i="2"/>
  <c r="N771" i="2" s="1"/>
  <c r="C779" i="2"/>
  <c r="J779" i="2"/>
  <c r="C787" i="2"/>
  <c r="J787" i="2"/>
  <c r="C795" i="2"/>
  <c r="J795" i="2"/>
  <c r="N795" i="2" s="1"/>
  <c r="S795" i="2" s="1"/>
  <c r="C810" i="2"/>
  <c r="J810" i="2"/>
  <c r="C818" i="2"/>
  <c r="J818" i="2"/>
  <c r="N818" i="2" s="1"/>
  <c r="C826" i="2"/>
  <c r="J826" i="2"/>
  <c r="S858" i="2"/>
  <c r="S870" i="2"/>
  <c r="X873" i="2"/>
  <c r="X881" i="2"/>
  <c r="S890" i="2"/>
  <c r="S898" i="2"/>
  <c r="S902" i="2"/>
  <c r="S906" i="2"/>
  <c r="Q927" i="2"/>
  <c r="T935" i="2"/>
  <c r="S935" i="2"/>
  <c r="V935" i="2"/>
  <c r="X941" i="2"/>
  <c r="N945" i="2"/>
  <c r="Y951" i="2"/>
  <c r="Y957" i="2"/>
  <c r="N961" i="2"/>
  <c r="N965" i="2"/>
  <c r="S965" i="2" s="1"/>
  <c r="U969" i="2"/>
  <c r="N969" i="2"/>
  <c r="Q969" i="2" s="1"/>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C736" i="2"/>
  <c r="C740" i="2"/>
  <c r="C744" i="2"/>
  <c r="C748" i="2"/>
  <c r="C752" i="2"/>
  <c r="C758" i="2"/>
  <c r="J758" i="2"/>
  <c r="N758" i="2" s="1"/>
  <c r="C766" i="2"/>
  <c r="J766" i="2"/>
  <c r="C774" i="2"/>
  <c r="J774" i="2"/>
  <c r="C782" i="2"/>
  <c r="J782" i="2"/>
  <c r="C790" i="2"/>
  <c r="J790" i="2"/>
  <c r="N790" i="2" s="1"/>
  <c r="C798" i="2"/>
  <c r="J798" i="2"/>
  <c r="C802" i="2"/>
  <c r="J802" i="2"/>
  <c r="N802" i="2" s="1"/>
  <c r="U802" i="2" s="1"/>
  <c r="C806" i="2"/>
  <c r="J806" i="2"/>
  <c r="C811" i="2"/>
  <c r="J811" i="2"/>
  <c r="S817" i="2"/>
  <c r="C819" i="2"/>
  <c r="J819" i="2"/>
  <c r="C827" i="2"/>
  <c r="J827" i="2"/>
  <c r="R841" i="2"/>
  <c r="U841" i="2"/>
  <c r="R842" i="2"/>
  <c r="U842" i="2"/>
  <c r="R843" i="2"/>
  <c r="U843" i="2"/>
  <c r="R844" i="2"/>
  <c r="U844" i="2"/>
  <c r="R845" i="2"/>
  <c r="U845" i="2"/>
  <c r="R846" i="2"/>
  <c r="U846" i="2"/>
  <c r="R848" i="2"/>
  <c r="U848" i="2"/>
  <c r="R849" i="2"/>
  <c r="U849" i="2"/>
  <c r="R850" i="2"/>
  <c r="U850" i="2"/>
  <c r="R851" i="2"/>
  <c r="U851" i="2"/>
  <c r="U852" i="2"/>
  <c r="R853" i="2"/>
  <c r="U853" i="2"/>
  <c r="R854" i="2"/>
  <c r="U854" i="2"/>
  <c r="R855" i="2"/>
  <c r="N857" i="2"/>
  <c r="R859" i="2"/>
  <c r="N861" i="2"/>
  <c r="X861" i="2" s="1"/>
  <c r="N865" i="2"/>
  <c r="X865" i="2" s="1"/>
  <c r="R867" i="2"/>
  <c r="N869" i="2"/>
  <c r="Y873" i="2"/>
  <c r="N873" i="2"/>
  <c r="N877" i="2"/>
  <c r="W877" i="2" s="1"/>
  <c r="N881" i="2"/>
  <c r="N885" i="2"/>
  <c r="X885" i="2" s="1"/>
  <c r="Y889" i="2"/>
  <c r="N889" i="2"/>
  <c r="N893" i="2"/>
  <c r="N897" i="2"/>
  <c r="X897" i="2" s="1"/>
  <c r="N901" i="2"/>
  <c r="Y901" i="2" s="1"/>
  <c r="N905" i="2"/>
  <c r="N909" i="2"/>
  <c r="W909" i="2" s="1"/>
  <c r="N913" i="2"/>
  <c r="X913" i="2" s="1"/>
  <c r="Y917" i="2"/>
  <c r="N917" i="2"/>
  <c r="W917" i="2" s="1"/>
  <c r="N921" i="2"/>
  <c r="Y921" i="2" s="1"/>
  <c r="N925" i="2"/>
  <c r="U933" i="2"/>
  <c r="N933" i="2"/>
  <c r="C940" i="2"/>
  <c r="Y945" i="2"/>
  <c r="W949" i="2"/>
  <c r="T955" i="2"/>
  <c r="S955" i="2"/>
  <c r="V955" i="2"/>
  <c r="Y959" i="2"/>
  <c r="Y963" i="2"/>
  <c r="Y967" i="2"/>
  <c r="T996" i="2"/>
  <c r="T735" i="2"/>
  <c r="S737" i="2"/>
  <c r="T739" i="2"/>
  <c r="T743" i="2"/>
  <c r="S745" i="2"/>
  <c r="T747" i="2"/>
  <c r="S749" i="2"/>
  <c r="T751" i="2"/>
  <c r="S753" i="2"/>
  <c r="C761" i="2"/>
  <c r="J761" i="2"/>
  <c r="N761" i="2" s="1"/>
  <c r="V761" i="2" s="1"/>
  <c r="C769" i="2"/>
  <c r="J769" i="2"/>
  <c r="C777" i="2"/>
  <c r="J777" i="2"/>
  <c r="N777" i="2" s="1"/>
  <c r="C785" i="2"/>
  <c r="J785" i="2"/>
  <c r="C793" i="2"/>
  <c r="J793" i="2"/>
  <c r="C812" i="2"/>
  <c r="J812" i="2"/>
  <c r="N819" i="2"/>
  <c r="C820" i="2"/>
  <c r="J820" i="2"/>
  <c r="C828" i="2"/>
  <c r="J828" i="2"/>
  <c r="C856" i="2"/>
  <c r="C860" i="2"/>
  <c r="S861" i="2"/>
  <c r="C864" i="2"/>
  <c r="C868" i="2"/>
  <c r="C872" i="2"/>
  <c r="B872" i="2" s="1"/>
  <c r="S873" i="2"/>
  <c r="C876" i="2"/>
  <c r="S877" i="2"/>
  <c r="C880" i="2"/>
  <c r="C884" i="2"/>
  <c r="C888" i="2"/>
  <c r="S889" i="2"/>
  <c r="C892" i="2"/>
  <c r="B1110" i="2" s="1"/>
  <c r="C896" i="2"/>
  <c r="C900" i="2"/>
  <c r="S901" i="2"/>
  <c r="C904" i="2"/>
  <c r="C908" i="2"/>
  <c r="C912" i="2"/>
  <c r="C916" i="2"/>
  <c r="S917" i="2"/>
  <c r="C920" i="2"/>
  <c r="S921" i="2"/>
  <c r="C924" i="2"/>
  <c r="S925" i="2"/>
  <c r="Y927" i="2"/>
  <c r="C928" i="2"/>
  <c r="Q935" i="2"/>
  <c r="W935" i="2"/>
  <c r="W937" i="2"/>
  <c r="X949" i="2"/>
  <c r="C951" i="2"/>
  <c r="U953" i="2"/>
  <c r="N953" i="2"/>
  <c r="C954" i="2"/>
  <c r="Y994" i="2"/>
  <c r="W994" i="2"/>
  <c r="N1000" i="2"/>
  <c r="Y1000" i="2" s="1"/>
  <c r="N1039" i="2"/>
  <c r="T926" i="2"/>
  <c r="M928" i="2"/>
  <c r="M932" i="2"/>
  <c r="M936" i="2"/>
  <c r="M940" i="2"/>
  <c r="M944" i="2"/>
  <c r="M948" i="2"/>
  <c r="M952" i="2"/>
  <c r="M956" i="2"/>
  <c r="V959" i="2"/>
  <c r="M960" i="2"/>
  <c r="V963" i="2"/>
  <c r="M964" i="2"/>
  <c r="V967" i="2"/>
  <c r="M968" i="2"/>
  <c r="M972" i="2"/>
  <c r="N972" i="2" s="1"/>
  <c r="U972" i="2" s="1"/>
  <c r="J973" i="2"/>
  <c r="N973" i="2" s="1"/>
  <c r="M974" i="2"/>
  <c r="J975" i="2"/>
  <c r="M976" i="2"/>
  <c r="J977" i="2"/>
  <c r="M978" i="2"/>
  <c r="N978" i="2" s="1"/>
  <c r="J979" i="2"/>
  <c r="M980" i="2"/>
  <c r="J981" i="2"/>
  <c r="M982" i="2"/>
  <c r="N982" i="2" s="1"/>
  <c r="J983" i="2"/>
  <c r="N983" i="2" s="1"/>
  <c r="M984" i="2"/>
  <c r="N984" i="2" s="1"/>
  <c r="S984" i="2" s="1"/>
  <c r="J985" i="2"/>
  <c r="M986" i="2"/>
  <c r="N986" i="2" s="1"/>
  <c r="S986" i="2" s="1"/>
  <c r="J987" i="2"/>
  <c r="M988" i="2"/>
  <c r="J989" i="2"/>
  <c r="M990" i="2"/>
  <c r="J991" i="2"/>
  <c r="M992" i="2"/>
  <c r="N992" i="2" s="1"/>
  <c r="J993" i="2"/>
  <c r="M994" i="2"/>
  <c r="C996" i="2"/>
  <c r="J998" i="2"/>
  <c r="N999" i="2"/>
  <c r="M1002" i="2"/>
  <c r="N1002" i="2" s="1"/>
  <c r="S1002" i="2" s="1"/>
  <c r="X1037" i="2"/>
  <c r="N1040" i="2"/>
  <c r="X1040" i="2" s="1"/>
  <c r="N1048" i="2"/>
  <c r="Y1048" i="2" s="1"/>
  <c r="C1057" i="2"/>
  <c r="J1057" i="2"/>
  <c r="W1058" i="2"/>
  <c r="T1058" i="2"/>
  <c r="S1058" i="2"/>
  <c r="Y1058" i="2"/>
  <c r="C1061" i="2"/>
  <c r="M1061" i="2"/>
  <c r="J1063" i="2"/>
  <c r="N1063" i="2" s="1"/>
  <c r="V1063" i="2" s="1"/>
  <c r="C1063" i="2"/>
  <c r="W1064" i="2"/>
  <c r="S1064" i="2"/>
  <c r="U1167" i="2"/>
  <c r="Q992" i="2"/>
  <c r="N994" i="2"/>
  <c r="N1038" i="2"/>
  <c r="U1038" i="2"/>
  <c r="N1046" i="2"/>
  <c r="U1046" i="2" s="1"/>
  <c r="N1054" i="2"/>
  <c r="U1054" i="2" s="1"/>
  <c r="Y1084" i="2"/>
  <c r="Q1252" i="2"/>
  <c r="N1252" i="2"/>
  <c r="W805" i="2"/>
  <c r="W817" i="2"/>
  <c r="W819" i="2"/>
  <c r="W841" i="2"/>
  <c r="W842" i="2"/>
  <c r="W843" i="2"/>
  <c r="W844" i="2"/>
  <c r="W846" i="2"/>
  <c r="W848" i="2"/>
  <c r="W849" i="2"/>
  <c r="W850" i="2"/>
  <c r="W851" i="2"/>
  <c r="W852" i="2"/>
  <c r="W853" i="2"/>
  <c r="W854" i="2"/>
  <c r="W856" i="2"/>
  <c r="W857" i="2"/>
  <c r="W858" i="2"/>
  <c r="W859" i="2"/>
  <c r="W860" i="2"/>
  <c r="W861" i="2"/>
  <c r="W864" i="2"/>
  <c r="W865" i="2"/>
  <c r="W866" i="2"/>
  <c r="W867" i="2"/>
  <c r="W868" i="2"/>
  <c r="W870" i="2"/>
  <c r="W873" i="2"/>
  <c r="W874" i="2"/>
  <c r="W875" i="2"/>
  <c r="W876" i="2"/>
  <c r="W879" i="2"/>
  <c r="W881" i="2"/>
  <c r="W883" i="2"/>
  <c r="W884" i="2"/>
  <c r="W887" i="2"/>
  <c r="W888" i="2"/>
  <c r="W889" i="2"/>
  <c r="W890" i="2"/>
  <c r="W891" i="2"/>
  <c r="W894" i="2"/>
  <c r="W895" i="2"/>
  <c r="W896" i="2"/>
  <c r="W897" i="2"/>
  <c r="W899" i="2"/>
  <c r="W900" i="2"/>
  <c r="W901" i="2"/>
  <c r="W903" i="2"/>
  <c r="W904" i="2"/>
  <c r="W906" i="2"/>
  <c r="W908" i="2"/>
  <c r="W910" i="2"/>
  <c r="W911" i="2"/>
  <c r="W912" i="2"/>
  <c r="W913" i="2"/>
  <c r="W914" i="2"/>
  <c r="W915" i="2"/>
  <c r="W919" i="2"/>
  <c r="W920" i="2"/>
  <c r="W921" i="2"/>
  <c r="W922" i="2"/>
  <c r="W923" i="2"/>
  <c r="W924" i="2"/>
  <c r="W925" i="2"/>
  <c r="C929" i="2"/>
  <c r="C933" i="2"/>
  <c r="T933" i="2"/>
  <c r="C937" i="2"/>
  <c r="T937" i="2"/>
  <c r="C941" i="2"/>
  <c r="T941" i="2"/>
  <c r="C945" i="2"/>
  <c r="C949" i="2"/>
  <c r="T949" i="2"/>
  <c r="C953" i="2"/>
  <c r="C957" i="2"/>
  <c r="T957" i="2"/>
  <c r="C961" i="2"/>
  <c r="C965" i="2"/>
  <c r="T965" i="2"/>
  <c r="C969" i="2"/>
  <c r="T969" i="2"/>
  <c r="R986" i="2"/>
  <c r="N989" i="2"/>
  <c r="U989" i="2" s="1"/>
  <c r="U994" i="2"/>
  <c r="N995" i="2"/>
  <c r="S995" i="2" s="1"/>
  <c r="C999" i="2"/>
  <c r="N1003" i="2"/>
  <c r="N1014" i="2"/>
  <c r="W1014" i="2" s="1"/>
  <c r="N1015" i="2"/>
  <c r="N1027" i="2"/>
  <c r="U1027" i="2" s="1"/>
  <c r="N1035" i="2"/>
  <c r="U1035" i="2" s="1"/>
  <c r="N1037" i="2"/>
  <c r="Y1037" i="2" s="1"/>
  <c r="U1037" i="2"/>
  <c r="N1045" i="2"/>
  <c r="U1045" i="2" s="1"/>
  <c r="N1053" i="2"/>
  <c r="U1053" i="2" s="1"/>
  <c r="T1089" i="2"/>
  <c r="M1101" i="2"/>
  <c r="Y1183" i="2"/>
  <c r="X1203" i="2"/>
  <c r="J928" i="2"/>
  <c r="V929" i="2"/>
  <c r="M930" i="2"/>
  <c r="J932" i="2"/>
  <c r="V933" i="2"/>
  <c r="M934" i="2"/>
  <c r="J936" i="2"/>
  <c r="N936" i="2" s="1"/>
  <c r="R936" i="2" s="1"/>
  <c r="V937" i="2"/>
  <c r="M938" i="2"/>
  <c r="J940" i="2"/>
  <c r="V941" i="2"/>
  <c r="M942" i="2"/>
  <c r="J944" i="2"/>
  <c r="N944" i="2" s="1"/>
  <c r="V945" i="2"/>
  <c r="M946" i="2"/>
  <c r="J948" i="2"/>
  <c r="V949" i="2"/>
  <c r="M950" i="2"/>
  <c r="J952" i="2"/>
  <c r="V953" i="2"/>
  <c r="M954" i="2"/>
  <c r="J956" i="2"/>
  <c r="V957" i="2"/>
  <c r="M958" i="2"/>
  <c r="J960" i="2"/>
  <c r="M962" i="2"/>
  <c r="J964" i="2"/>
  <c r="V965" i="2"/>
  <c r="M966" i="2"/>
  <c r="J968" i="2"/>
  <c r="V969" i="2"/>
  <c r="M970" i="2"/>
  <c r="J972" i="2"/>
  <c r="M973" i="2"/>
  <c r="S973" i="2"/>
  <c r="M975" i="2"/>
  <c r="M977" i="2"/>
  <c r="M979" i="2"/>
  <c r="N979" i="2" s="1"/>
  <c r="R979" i="2" s="1"/>
  <c r="M981" i="2"/>
  <c r="M983" i="2"/>
  <c r="M985" i="2"/>
  <c r="T986" i="2"/>
  <c r="M987" i="2"/>
  <c r="M989" i="2"/>
  <c r="M991" i="2"/>
  <c r="M993" i="2"/>
  <c r="U995" i="2"/>
  <c r="T995" i="2"/>
  <c r="M998" i="2"/>
  <c r="C1000" i="2"/>
  <c r="J1003" i="2"/>
  <c r="J1004" i="2"/>
  <c r="N1004" i="2" s="1"/>
  <c r="J1005" i="2"/>
  <c r="J1006" i="2"/>
  <c r="N1006" i="2" s="1"/>
  <c r="J1007" i="2"/>
  <c r="N1007" i="2" s="1"/>
  <c r="J1008" i="2"/>
  <c r="N1008" i="2" s="1"/>
  <c r="J1009" i="2"/>
  <c r="J1010" i="2"/>
  <c r="N1010" i="2" s="1"/>
  <c r="J1011" i="2"/>
  <c r="N1011" i="2" s="1"/>
  <c r="S1011" i="2" s="1"/>
  <c r="J1012" i="2"/>
  <c r="J1013" i="2"/>
  <c r="J1014" i="2"/>
  <c r="J1015" i="2"/>
  <c r="J1016" i="2"/>
  <c r="N1016" i="2" s="1"/>
  <c r="S1016" i="2" s="1"/>
  <c r="J1017" i="2"/>
  <c r="J1018" i="2"/>
  <c r="N1018" i="2" s="1"/>
  <c r="X1018" i="2" s="1"/>
  <c r="J1019" i="2"/>
  <c r="N1019" i="2" s="1"/>
  <c r="W1019" i="2" s="1"/>
  <c r="J1020" i="2"/>
  <c r="N1020" i="2" s="1"/>
  <c r="W1020" i="2" s="1"/>
  <c r="J1021" i="2"/>
  <c r="J1022" i="2"/>
  <c r="N1022" i="2" s="1"/>
  <c r="J1023" i="2"/>
  <c r="N1023" i="2" s="1"/>
  <c r="J1024" i="2"/>
  <c r="N1024" i="2" s="1"/>
  <c r="J1025" i="2"/>
  <c r="J1026" i="2"/>
  <c r="J1027" i="2"/>
  <c r="J1028" i="2"/>
  <c r="J1029" i="2"/>
  <c r="J1030" i="2"/>
  <c r="N1030" i="2" s="1"/>
  <c r="J1031" i="2"/>
  <c r="N1031" i="2" s="1"/>
  <c r="U1031" i="2" s="1"/>
  <c r="J1032" i="2"/>
  <c r="N1032" i="2" s="1"/>
  <c r="J1033" i="2"/>
  <c r="J1034" i="2"/>
  <c r="J1035" i="2"/>
  <c r="J1036" i="2"/>
  <c r="N1036" i="2" s="1"/>
  <c r="N1044" i="2"/>
  <c r="U1044" i="2" s="1"/>
  <c r="X1049" i="2"/>
  <c r="N1052" i="2"/>
  <c r="C1058" i="2"/>
  <c r="U1058" i="2"/>
  <c r="C1079" i="2"/>
  <c r="J1079" i="2"/>
  <c r="U1089" i="2"/>
  <c r="N1115" i="2"/>
  <c r="M1160" i="2"/>
  <c r="C1160" i="2"/>
  <c r="W1203" i="2"/>
  <c r="V1203" i="2"/>
  <c r="T1203" i="2"/>
  <c r="S1203" i="2"/>
  <c r="Y1203" i="2"/>
  <c r="W1211" i="2"/>
  <c r="V1211" i="2"/>
  <c r="T1211" i="2"/>
  <c r="S1211" i="2"/>
  <c r="Y1211" i="2"/>
  <c r="N1244" i="2"/>
  <c r="Q1244" i="2" s="1"/>
  <c r="U927" i="2"/>
  <c r="R927" i="2"/>
  <c r="U931" i="2"/>
  <c r="R931" i="2"/>
  <c r="U935" i="2"/>
  <c r="R935" i="2"/>
  <c r="R939" i="2"/>
  <c r="R947" i="2"/>
  <c r="U951" i="2"/>
  <c r="R951" i="2"/>
  <c r="U955" i="2"/>
  <c r="R955" i="2"/>
  <c r="U959" i="2"/>
  <c r="R959" i="2"/>
  <c r="U963" i="2"/>
  <c r="R963" i="2"/>
  <c r="U967" i="2"/>
  <c r="R967" i="2"/>
  <c r="N996" i="2"/>
  <c r="M999" i="2"/>
  <c r="V1000" i="2"/>
  <c r="C1001" i="2"/>
  <c r="W1039" i="2"/>
  <c r="N1043" i="2"/>
  <c r="R1043" i="2" s="1"/>
  <c r="U1043" i="2"/>
  <c r="W1047" i="2"/>
  <c r="N1051" i="2"/>
  <c r="X1051" i="2" s="1"/>
  <c r="U1051" i="2"/>
  <c r="J1202" i="2"/>
  <c r="C1202" i="2"/>
  <c r="J1210" i="2"/>
  <c r="C1210" i="2"/>
  <c r="U1211" i="2"/>
  <c r="N1217" i="2"/>
  <c r="Q1217" i="2" s="1"/>
  <c r="J830" i="2"/>
  <c r="J831" i="2"/>
  <c r="J832" i="2"/>
  <c r="J833" i="2"/>
  <c r="J834" i="2"/>
  <c r="J835" i="2"/>
  <c r="J836" i="2"/>
  <c r="J837" i="2"/>
  <c r="J838" i="2"/>
  <c r="J839" i="2"/>
  <c r="J840" i="2"/>
  <c r="S959" i="2"/>
  <c r="S963" i="2"/>
  <c r="S967" i="2"/>
  <c r="C974" i="2"/>
  <c r="C976" i="2"/>
  <c r="C978" i="2"/>
  <c r="C980" i="2"/>
  <c r="C982" i="2"/>
  <c r="C984" i="2"/>
  <c r="C986" i="2"/>
  <c r="C988" i="2"/>
  <c r="C990" i="2"/>
  <c r="C992" i="2"/>
  <c r="C994" i="2"/>
  <c r="N997" i="2"/>
  <c r="C1002" i="2"/>
  <c r="W1038" i="2"/>
  <c r="X1039" i="2"/>
  <c r="N1042" i="2"/>
  <c r="U1042" i="2" s="1"/>
  <c r="W1046" i="2"/>
  <c r="X1047" i="2"/>
  <c r="N1050" i="2"/>
  <c r="U1050" i="2" s="1"/>
  <c r="Y1077" i="2"/>
  <c r="Y1095" i="2"/>
  <c r="N1095" i="2"/>
  <c r="X1095" i="2" s="1"/>
  <c r="J1100" i="2"/>
  <c r="C1100" i="2"/>
  <c r="N1123" i="2"/>
  <c r="Q1123" i="2" s="1"/>
  <c r="M1168" i="2"/>
  <c r="N1168" i="2" s="1"/>
  <c r="Y1168" i="2" s="1"/>
  <c r="C1168" i="2"/>
  <c r="N1236" i="2"/>
  <c r="Y1236" i="2" s="1"/>
  <c r="V994" i="2"/>
  <c r="S994" i="2"/>
  <c r="C995" i="2"/>
  <c r="M1001" i="2"/>
  <c r="W1002" i="2"/>
  <c r="W1007" i="2"/>
  <c r="W1031" i="2"/>
  <c r="W1037" i="2"/>
  <c r="X1038" i="2"/>
  <c r="R1040" i="2"/>
  <c r="N1041" i="2"/>
  <c r="W1045" i="2"/>
  <c r="N1049" i="2"/>
  <c r="U1049" i="2" s="1"/>
  <c r="X1058" i="2"/>
  <c r="Q1058" i="2"/>
  <c r="X1064" i="2"/>
  <c r="Q1064" i="2"/>
  <c r="Y1066" i="2"/>
  <c r="X1076" i="2"/>
  <c r="M1088" i="2"/>
  <c r="C1088" i="2"/>
  <c r="T1209" i="2"/>
  <c r="S1209" i="2"/>
  <c r="Q1215" i="2"/>
  <c r="N1055" i="2"/>
  <c r="W1055" i="2" s="1"/>
  <c r="V1058" i="2"/>
  <c r="N1059" i="2"/>
  <c r="U1059" i="2" s="1"/>
  <c r="N1062" i="2"/>
  <c r="U1062" i="2" s="1"/>
  <c r="Q1062" i="2"/>
  <c r="V1064" i="2"/>
  <c r="T1064" i="2"/>
  <c r="X1089" i="2"/>
  <c r="N1092" i="2"/>
  <c r="X1092" i="2" s="1"/>
  <c r="M1093" i="2"/>
  <c r="U1099" i="2"/>
  <c r="C1101" i="2"/>
  <c r="N1107" i="2"/>
  <c r="U1107" i="2" s="1"/>
  <c r="Q1124" i="2"/>
  <c r="J1130" i="2"/>
  <c r="C1130" i="2"/>
  <c r="U1139" i="2"/>
  <c r="U1147" i="2"/>
  <c r="Q1152" i="2"/>
  <c r="U1155" i="2"/>
  <c r="N1161" i="2"/>
  <c r="Q1161" i="2" s="1"/>
  <c r="U1163" i="2"/>
  <c r="U1169" i="2"/>
  <c r="M1176" i="2"/>
  <c r="C1176" i="2"/>
  <c r="X1209" i="2"/>
  <c r="X1211" i="2"/>
  <c r="J1218" i="2"/>
  <c r="C1218" i="2"/>
  <c r="N1219" i="2"/>
  <c r="S1003" i="2"/>
  <c r="S1032" i="2"/>
  <c r="S1035" i="2"/>
  <c r="S1037" i="2"/>
  <c r="S1038" i="2"/>
  <c r="S1039" i="2"/>
  <c r="S1040" i="2"/>
  <c r="S1043" i="2"/>
  <c r="S1044" i="2"/>
  <c r="S1046" i="2"/>
  <c r="S1047" i="2"/>
  <c r="S1048" i="2"/>
  <c r="T1059" i="2"/>
  <c r="N1061" i="2"/>
  <c r="C1062" i="2"/>
  <c r="R1064" i="2"/>
  <c r="N1066" i="2"/>
  <c r="X1066" i="2" s="1"/>
  <c r="N1068" i="2"/>
  <c r="N1070" i="2"/>
  <c r="N1072" i="2"/>
  <c r="S1072" i="2" s="1"/>
  <c r="N1074" i="2"/>
  <c r="U1074" i="2" s="1"/>
  <c r="N1076" i="2"/>
  <c r="S1076" i="2" s="1"/>
  <c r="N1078" i="2"/>
  <c r="Q1078" i="2" s="1"/>
  <c r="J1081" i="2"/>
  <c r="N1081" i="2" s="1"/>
  <c r="N1082" i="2"/>
  <c r="T1084" i="2"/>
  <c r="J1090" i="2"/>
  <c r="C1090" i="2"/>
  <c r="M1096" i="2"/>
  <c r="C1096" i="2"/>
  <c r="N1097" i="2"/>
  <c r="Y1097" i="2" s="1"/>
  <c r="J1103" i="2"/>
  <c r="C1111" i="2"/>
  <c r="Y1116" i="2"/>
  <c r="N1116" i="2"/>
  <c r="X1116" i="2" s="1"/>
  <c r="M1117" i="2"/>
  <c r="C1124" i="2"/>
  <c r="C1125" i="2"/>
  <c r="N1131" i="2"/>
  <c r="X1131" i="2" s="1"/>
  <c r="Y1169" i="2"/>
  <c r="W1169" i="2"/>
  <c r="J1194" i="2"/>
  <c r="C1194" i="2"/>
  <c r="N1195" i="2"/>
  <c r="N1201" i="2"/>
  <c r="U1203" i="2"/>
  <c r="U1209" i="2"/>
  <c r="M1216" i="2"/>
  <c r="C1216" i="2"/>
  <c r="N1057" i="2"/>
  <c r="Q1057" i="2" s="1"/>
  <c r="R1070" i="2"/>
  <c r="R1074" i="2"/>
  <c r="R1076" i="2"/>
  <c r="V1083" i="2"/>
  <c r="S1083" i="2"/>
  <c r="Q1083" i="2"/>
  <c r="N1088" i="2"/>
  <c r="V1088" i="2" s="1"/>
  <c r="R1089" i="2"/>
  <c r="Q1092" i="2"/>
  <c r="S1095" i="2"/>
  <c r="J1098" i="2"/>
  <c r="C1098" i="2"/>
  <c r="M1104" i="2"/>
  <c r="C1104" i="2"/>
  <c r="N1105" i="2"/>
  <c r="W1105" i="2" s="1"/>
  <c r="X1111" i="2"/>
  <c r="X1121" i="2"/>
  <c r="Y1124" i="2"/>
  <c r="N1124" i="2"/>
  <c r="X1124" i="2" s="1"/>
  <c r="C1133" i="2"/>
  <c r="S1144" i="2"/>
  <c r="T1152" i="2"/>
  <c r="W1152" i="2"/>
  <c r="J1186" i="2"/>
  <c r="C1186" i="2"/>
  <c r="N1187" i="2"/>
  <c r="N1193" i="2"/>
  <c r="V1193" i="2" s="1"/>
  <c r="U1201" i="2"/>
  <c r="M1208" i="2"/>
  <c r="N1208" i="2" s="1"/>
  <c r="T1208" i="2" s="1"/>
  <c r="C1208" i="2"/>
  <c r="U1078" i="2"/>
  <c r="N1079" i="2"/>
  <c r="Q1079" i="2" s="1"/>
  <c r="U1083" i="2"/>
  <c r="R1083" i="2"/>
  <c r="N1084" i="2"/>
  <c r="Q1084" i="2"/>
  <c r="X1091" i="2"/>
  <c r="N1096" i="2"/>
  <c r="U1096" i="2" s="1"/>
  <c r="Q1099" i="2"/>
  <c r="J1106" i="2"/>
  <c r="C1106" i="2"/>
  <c r="N1111" i="2"/>
  <c r="M1112" i="2"/>
  <c r="N1112" i="2" s="1"/>
  <c r="C1112" i="2"/>
  <c r="N1113" i="2"/>
  <c r="Q1113" i="2" s="1"/>
  <c r="J1119" i="2"/>
  <c r="N1132" i="2"/>
  <c r="Q1132" i="2" s="1"/>
  <c r="M1133" i="2"/>
  <c r="N1137" i="2"/>
  <c r="J1138" i="2"/>
  <c r="C1138" i="2"/>
  <c r="Q1139" i="2"/>
  <c r="N1145" i="2"/>
  <c r="W1145" i="2" s="1"/>
  <c r="J1146" i="2"/>
  <c r="C1146" i="2"/>
  <c r="Q1147" i="2"/>
  <c r="N1153" i="2"/>
  <c r="J1154" i="2"/>
  <c r="C1154" i="2"/>
  <c r="Q1155" i="2"/>
  <c r="X1169" i="2"/>
  <c r="S1169" i="2"/>
  <c r="X1171" i="2"/>
  <c r="J1178" i="2"/>
  <c r="C1178" i="2"/>
  <c r="N1185" i="2"/>
  <c r="M1200" i="2"/>
  <c r="C1200" i="2"/>
  <c r="Y1215" i="2"/>
  <c r="N1222" i="2"/>
  <c r="X1222" i="2" s="1"/>
  <c r="V1002" i="2"/>
  <c r="V1010" i="2"/>
  <c r="V1011" i="2"/>
  <c r="V1015" i="2"/>
  <c r="V1019" i="2"/>
  <c r="N1056" i="2"/>
  <c r="Q1056" i="2" s="1"/>
  <c r="N1060" i="2"/>
  <c r="X1060" i="2" s="1"/>
  <c r="T1062" i="2"/>
  <c r="U1066" i="2"/>
  <c r="U1068" i="2"/>
  <c r="U1076" i="2"/>
  <c r="X1083" i="2"/>
  <c r="U1084" i="2"/>
  <c r="N1085" i="2"/>
  <c r="Q1085" i="2" s="1"/>
  <c r="Y1089" i="2"/>
  <c r="W1089" i="2"/>
  <c r="N1091" i="2"/>
  <c r="X1099" i="2"/>
  <c r="N1104" i="2"/>
  <c r="J1114" i="2"/>
  <c r="C1114" i="2"/>
  <c r="M1120" i="2"/>
  <c r="N1120" i="2" s="1"/>
  <c r="C1120" i="2"/>
  <c r="N1121" i="2"/>
  <c r="W1121" i="2" s="1"/>
  <c r="J1127" i="2"/>
  <c r="C1135" i="2"/>
  <c r="M1136" i="2"/>
  <c r="N1136" i="2" s="1"/>
  <c r="C1136" i="2"/>
  <c r="U1137" i="2"/>
  <c r="X1139" i="2"/>
  <c r="C1141" i="2"/>
  <c r="C1143" i="2"/>
  <c r="M1144" i="2"/>
  <c r="C1144" i="2"/>
  <c r="U1145" i="2"/>
  <c r="X1147" i="2"/>
  <c r="C1149" i="2"/>
  <c r="C1151" i="2"/>
  <c r="M1152" i="2"/>
  <c r="C1152" i="2"/>
  <c r="X1155" i="2"/>
  <c r="R1156" i="2"/>
  <c r="X1163" i="2"/>
  <c r="J1170" i="2"/>
  <c r="C1170" i="2"/>
  <c r="W1171" i="2"/>
  <c r="V1171" i="2"/>
  <c r="T1171" i="2"/>
  <c r="S1171" i="2"/>
  <c r="Y1172" i="2"/>
  <c r="N1177" i="2"/>
  <c r="R1177" i="2" s="1"/>
  <c r="M1192" i="2"/>
  <c r="C1192" i="2"/>
  <c r="Y1209" i="2"/>
  <c r="W1209" i="2"/>
  <c r="T1215" i="2"/>
  <c r="U1222" i="2"/>
  <c r="J1254" i="2"/>
  <c r="C1254" i="2"/>
  <c r="C1258" i="2"/>
  <c r="N1065" i="2"/>
  <c r="Q1065" i="2" s="1"/>
  <c r="N1067" i="2"/>
  <c r="Q1067" i="2" s="1"/>
  <c r="N1069" i="2"/>
  <c r="Q1069" i="2"/>
  <c r="N1071" i="2"/>
  <c r="W1071" i="2" s="1"/>
  <c r="N1073" i="2"/>
  <c r="T1073" i="2" s="1"/>
  <c r="N1075" i="2"/>
  <c r="X1075" i="2" s="1"/>
  <c r="N1077" i="2"/>
  <c r="R1077" i="2" s="1"/>
  <c r="N1080" i="2"/>
  <c r="Q1080" i="2"/>
  <c r="R1085" i="2"/>
  <c r="U1091" i="2"/>
  <c r="C1093" i="2"/>
  <c r="W1099" i="2"/>
  <c r="V1099" i="2"/>
  <c r="T1099" i="2"/>
  <c r="Y1099" i="2"/>
  <c r="X1107" i="2"/>
  <c r="Q1116" i="2"/>
  <c r="J1122" i="2"/>
  <c r="C1122" i="2"/>
  <c r="M1128" i="2"/>
  <c r="C1128" i="2"/>
  <c r="N1129" i="2"/>
  <c r="W1129" i="2" s="1"/>
  <c r="Y1135" i="2"/>
  <c r="N1135" i="2"/>
  <c r="R1137" i="2"/>
  <c r="W1139" i="2"/>
  <c r="V1139" i="2"/>
  <c r="T1139" i="2"/>
  <c r="S1139" i="2"/>
  <c r="N1143" i="2"/>
  <c r="W1147" i="2"/>
  <c r="V1147" i="2"/>
  <c r="T1147" i="2"/>
  <c r="S1147" i="2"/>
  <c r="N1151" i="2"/>
  <c r="T1151" i="2" s="1"/>
  <c r="X1151" i="2"/>
  <c r="W1155" i="2"/>
  <c r="V1155" i="2"/>
  <c r="T1155" i="2"/>
  <c r="S1155" i="2"/>
  <c r="J1162" i="2"/>
  <c r="C1162" i="2"/>
  <c r="W1163" i="2"/>
  <c r="V1163" i="2"/>
  <c r="T1163" i="2"/>
  <c r="S1163" i="2"/>
  <c r="M1184" i="2"/>
  <c r="C1184" i="2"/>
  <c r="Y1201" i="2"/>
  <c r="W1201" i="2"/>
  <c r="U1220" i="2"/>
  <c r="J1232" i="2"/>
  <c r="C1232" i="2"/>
  <c r="J1240" i="2"/>
  <c r="N1240" i="2" s="1"/>
  <c r="C1240" i="2"/>
  <c r="J1248" i="2"/>
  <c r="C1248" i="2"/>
  <c r="M1261" i="2"/>
  <c r="N1261" i="2" s="1"/>
  <c r="C1261" i="2"/>
  <c r="S1283" i="2"/>
  <c r="W1283" i="2"/>
  <c r="V1283" i="2"/>
  <c r="W1065" i="2"/>
  <c r="W1066" i="2"/>
  <c r="W1069" i="2"/>
  <c r="W1074" i="2"/>
  <c r="W1076" i="2"/>
  <c r="W1077" i="2"/>
  <c r="W1078" i="2"/>
  <c r="W1079" i="2"/>
  <c r="W1083" i="2"/>
  <c r="W1084" i="2"/>
  <c r="Q1089" i="2"/>
  <c r="J1093" i="2"/>
  <c r="R1095" i="2"/>
  <c r="T1095" i="2"/>
  <c r="J1101" i="2"/>
  <c r="J1109" i="2"/>
  <c r="R1111" i="2"/>
  <c r="J1117" i="2"/>
  <c r="Q1121" i="2"/>
  <c r="J1125" i="2"/>
  <c r="J1133" i="2"/>
  <c r="Q1137" i="2"/>
  <c r="J1141" i="2"/>
  <c r="N1144" i="2"/>
  <c r="Q1145" i="2"/>
  <c r="J1149" i="2"/>
  <c r="N1152" i="2"/>
  <c r="Y1152" i="2" s="1"/>
  <c r="J1157" i="2"/>
  <c r="N1160" i="2"/>
  <c r="R1160" i="2" s="1"/>
  <c r="J1165" i="2"/>
  <c r="R1167" i="2"/>
  <c r="Q1169" i="2"/>
  <c r="J1173" i="2"/>
  <c r="R1175" i="2"/>
  <c r="N1176" i="2"/>
  <c r="Y1176" i="2" s="1"/>
  <c r="J1181" i="2"/>
  <c r="T1183" i="2"/>
  <c r="J1189" i="2"/>
  <c r="Q1193" i="2"/>
  <c r="J1197" i="2"/>
  <c r="N1200" i="2"/>
  <c r="Q1201" i="2"/>
  <c r="J1205" i="2"/>
  <c r="Q1209" i="2"/>
  <c r="J1213" i="2"/>
  <c r="N1216" i="2"/>
  <c r="Y1216" i="2" s="1"/>
  <c r="J1221" i="2"/>
  <c r="Q1222" i="2"/>
  <c r="J1223" i="2"/>
  <c r="N1237" i="2"/>
  <c r="N1245" i="2"/>
  <c r="Q1245" i="2" s="1"/>
  <c r="U1271" i="2"/>
  <c r="U1323" i="2"/>
  <c r="Q1163" i="2"/>
  <c r="R1169" i="2"/>
  <c r="Q1171" i="2"/>
  <c r="R1185" i="2"/>
  <c r="R1193" i="2"/>
  <c r="Q1195" i="2"/>
  <c r="R1201" i="2"/>
  <c r="Q1203" i="2"/>
  <c r="R1209" i="2"/>
  <c r="Q1211" i="2"/>
  <c r="Q1219" i="2"/>
  <c r="Y1228" i="2"/>
  <c r="Y1231" i="2"/>
  <c r="N1235" i="2"/>
  <c r="R1235" i="2" s="1"/>
  <c r="Q1243" i="2"/>
  <c r="N1243" i="2"/>
  <c r="Y1243" i="2" s="1"/>
  <c r="N1251" i="2"/>
  <c r="Y1262" i="2"/>
  <c r="M1296" i="2"/>
  <c r="C1296" i="2"/>
  <c r="J1332" i="2"/>
  <c r="N1332" i="2" s="1"/>
  <c r="U1332" i="2" s="1"/>
  <c r="C1332" i="2"/>
  <c r="N1159" i="2"/>
  <c r="Y1159" i="2" s="1"/>
  <c r="N1167" i="2"/>
  <c r="X1167" i="2" s="1"/>
  <c r="N1175" i="2"/>
  <c r="N1183" i="2"/>
  <c r="X1183" i="2" s="1"/>
  <c r="N1191" i="2"/>
  <c r="T1191" i="2" s="1"/>
  <c r="N1199" i="2"/>
  <c r="S1199" i="2" s="1"/>
  <c r="N1207" i="2"/>
  <c r="N1215" i="2"/>
  <c r="R1215" i="2" s="1"/>
  <c r="W1224" i="2"/>
  <c r="W1231" i="2"/>
  <c r="N1234" i="2"/>
  <c r="Q1234" i="2" s="1"/>
  <c r="R1236" i="2"/>
  <c r="N1242" i="2"/>
  <c r="Q1242" i="2" s="1"/>
  <c r="R1244" i="2"/>
  <c r="N1250" i="2"/>
  <c r="W1250" i="2" s="1"/>
  <c r="R1252" i="2"/>
  <c r="Y1271" i="2"/>
  <c r="N1280" i="2"/>
  <c r="W1280" i="2" s="1"/>
  <c r="C1297" i="2"/>
  <c r="J1318" i="2"/>
  <c r="C1318" i="2"/>
  <c r="W1323" i="2"/>
  <c r="V1323" i="2"/>
  <c r="S1323" i="2"/>
  <c r="C1337" i="2"/>
  <c r="V1089" i="2"/>
  <c r="R1091" i="2"/>
  <c r="R1099" i="2"/>
  <c r="V1105" i="2"/>
  <c r="R1107" i="2"/>
  <c r="V1121" i="2"/>
  <c r="R1123" i="2"/>
  <c r="V1129" i="2"/>
  <c r="V1137" i="2"/>
  <c r="R1139" i="2"/>
  <c r="N1140" i="2"/>
  <c r="Q1140" i="2" s="1"/>
  <c r="R1147" i="2"/>
  <c r="N1148" i="2"/>
  <c r="Q1148" i="2" s="1"/>
  <c r="R1155" i="2"/>
  <c r="N1156" i="2"/>
  <c r="R1163" i="2"/>
  <c r="N1164" i="2"/>
  <c r="V1169" i="2"/>
  <c r="R1171" i="2"/>
  <c r="N1172" i="2"/>
  <c r="Q1172" i="2" s="1"/>
  <c r="N1180" i="2"/>
  <c r="V1185" i="2"/>
  <c r="R1187" i="2"/>
  <c r="N1188" i="2"/>
  <c r="Q1188" i="2" s="1"/>
  <c r="R1195" i="2"/>
  <c r="N1196" i="2"/>
  <c r="V1201" i="2"/>
  <c r="R1203" i="2"/>
  <c r="N1204" i="2"/>
  <c r="Q1204" i="2" s="1"/>
  <c r="V1209" i="2"/>
  <c r="R1211" i="2"/>
  <c r="N1212" i="2"/>
  <c r="R1219" i="2"/>
  <c r="N1220" i="2"/>
  <c r="Q1233" i="2"/>
  <c r="N1233" i="2"/>
  <c r="N1241" i="2"/>
  <c r="U1244" i="2"/>
  <c r="Y1245" i="2"/>
  <c r="Q1249" i="2"/>
  <c r="N1249" i="2"/>
  <c r="U1252" i="2"/>
  <c r="M1281" i="2"/>
  <c r="C1281" i="2"/>
  <c r="J1282" i="2"/>
  <c r="C1282" i="2"/>
  <c r="X1283" i="2"/>
  <c r="J1290" i="2"/>
  <c r="N1290" i="2" s="1"/>
  <c r="Q1290" i="2" s="1"/>
  <c r="C1290" i="2"/>
  <c r="J1308" i="2"/>
  <c r="C1308" i="2"/>
  <c r="Y1315" i="2"/>
  <c r="T1065" i="2"/>
  <c r="T1066" i="2"/>
  <c r="T1068" i="2"/>
  <c r="T1069" i="2"/>
  <c r="T1070" i="2"/>
  <c r="T1072" i="2"/>
  <c r="T1076" i="2"/>
  <c r="T1077" i="2"/>
  <c r="J1086" i="2"/>
  <c r="C1091" i="2"/>
  <c r="J1094" i="2"/>
  <c r="R1096" i="2"/>
  <c r="C1099" i="2"/>
  <c r="J1102" i="2"/>
  <c r="N1102" i="2" s="1"/>
  <c r="C1107" i="2"/>
  <c r="J1110" i="2"/>
  <c r="N1110" i="2" s="1"/>
  <c r="C1115" i="2"/>
  <c r="J1118" i="2"/>
  <c r="N1118" i="2" s="1"/>
  <c r="C1123" i="2"/>
  <c r="J1126" i="2"/>
  <c r="C1131" i="2"/>
  <c r="J1134" i="2"/>
  <c r="N1134" i="2" s="1"/>
  <c r="U1134" i="2" s="1"/>
  <c r="C1139" i="2"/>
  <c r="B1139" i="2" s="1"/>
  <c r="J1142" i="2"/>
  <c r="N1142" i="2" s="1"/>
  <c r="C1147" i="2"/>
  <c r="J1150" i="2"/>
  <c r="N1150" i="2" s="1"/>
  <c r="C1155" i="2"/>
  <c r="J1158" i="2"/>
  <c r="N1158" i="2" s="1"/>
  <c r="C1163" i="2"/>
  <c r="J1166" i="2"/>
  <c r="C1171" i="2"/>
  <c r="J1174" i="2"/>
  <c r="C1179" i="2"/>
  <c r="J1182" i="2"/>
  <c r="C1187" i="2"/>
  <c r="J1190" i="2"/>
  <c r="N1190" i="2" s="1"/>
  <c r="C1195" i="2"/>
  <c r="J1198" i="2"/>
  <c r="C1203" i="2"/>
  <c r="J1206" i="2"/>
  <c r="N1206" i="2" s="1"/>
  <c r="C1211" i="2"/>
  <c r="J1214" i="2"/>
  <c r="C1219" i="2"/>
  <c r="N1232" i="2"/>
  <c r="R1232" i="2" s="1"/>
  <c r="R1234" i="2"/>
  <c r="C1235" i="2"/>
  <c r="U1235" i="2"/>
  <c r="C1243" i="2"/>
  <c r="U1243" i="2"/>
  <c r="Y1244" i="2"/>
  <c r="N1248" i="2"/>
  <c r="R1248" i="2" s="1"/>
  <c r="C1251" i="2"/>
  <c r="B1931" i="2" s="1"/>
  <c r="Y1252" i="2"/>
  <c r="J1263" i="2"/>
  <c r="C1263" i="2"/>
  <c r="N1264" i="2"/>
  <c r="X1264" i="2" s="1"/>
  <c r="N1265" i="2"/>
  <c r="X1484" i="2"/>
  <c r="N1484" i="2"/>
  <c r="R1484" i="2" s="1"/>
  <c r="W1222" i="2"/>
  <c r="Q1224" i="2"/>
  <c r="N1224" i="2"/>
  <c r="R1224" i="2" s="1"/>
  <c r="Q1225" i="2"/>
  <c r="N1225" i="2"/>
  <c r="N1226" i="2"/>
  <c r="U1226" i="2" s="1"/>
  <c r="N1227" i="2"/>
  <c r="N1228" i="2"/>
  <c r="X1228" i="2" s="1"/>
  <c r="Q1229" i="2"/>
  <c r="N1229" i="2"/>
  <c r="R1229" i="2" s="1"/>
  <c r="N1230" i="2"/>
  <c r="U1230" i="2" s="1"/>
  <c r="N1231" i="2"/>
  <c r="U1231" i="2" s="1"/>
  <c r="R1233" i="2"/>
  <c r="C1234" i="2"/>
  <c r="U1234" i="2"/>
  <c r="N1239" i="2"/>
  <c r="U1239" i="2" s="1"/>
  <c r="C1242" i="2"/>
  <c r="W1244" i="2"/>
  <c r="N1247" i="2"/>
  <c r="R1247" i="2" s="1"/>
  <c r="R1249" i="2"/>
  <c r="C1250" i="2"/>
  <c r="W1252" i="2"/>
  <c r="C1255" i="2"/>
  <c r="N1262" i="2"/>
  <c r="W1262" i="2" s="1"/>
  <c r="U1264" i="2"/>
  <c r="M1269" i="2"/>
  <c r="C1269" i="2"/>
  <c r="X1271" i="2"/>
  <c r="U1283" i="2"/>
  <c r="J1299" i="2"/>
  <c r="C1299" i="2"/>
  <c r="N1312" i="2"/>
  <c r="X1323" i="2"/>
  <c r="R1480" i="2"/>
  <c r="V1480" i="2"/>
  <c r="U1233" i="2"/>
  <c r="W1235" i="2"/>
  <c r="N1238" i="2"/>
  <c r="R1238" i="2" s="1"/>
  <c r="W1243" i="2"/>
  <c r="Q1246" i="2"/>
  <c r="N1246" i="2"/>
  <c r="W1246" i="2" s="1"/>
  <c r="U1249" i="2"/>
  <c r="Y1250" i="2"/>
  <c r="V1261" i="2"/>
  <c r="U1262" i="2"/>
  <c r="W1271" i="2"/>
  <c r="V1271" i="2"/>
  <c r="T1271" i="2"/>
  <c r="S1271" i="2"/>
  <c r="M1274" i="2"/>
  <c r="N1274" i="2" s="1"/>
  <c r="Y1274" i="2" s="1"/>
  <c r="C1274" i="2"/>
  <c r="J1275" i="2"/>
  <c r="C1275" i="2"/>
  <c r="M1305" i="2"/>
  <c r="C1305" i="2"/>
  <c r="X1315" i="2"/>
  <c r="J1328" i="2"/>
  <c r="N1328" i="2" s="1"/>
  <c r="C1328" i="2"/>
  <c r="J1258" i="2"/>
  <c r="R1260" i="2"/>
  <c r="Q1262" i="2"/>
  <c r="J1266" i="2"/>
  <c r="M1288" i="2"/>
  <c r="N1288" i="2" s="1"/>
  <c r="W1288" i="2" s="1"/>
  <c r="J1298" i="2"/>
  <c r="C1298" i="2"/>
  <c r="J1307" i="2"/>
  <c r="M1313" i="2"/>
  <c r="N1315" i="2"/>
  <c r="J1316" i="2"/>
  <c r="C1316" i="2"/>
  <c r="N1320" i="2"/>
  <c r="X1320" i="2" s="1"/>
  <c r="T1323" i="2"/>
  <c r="W1324" i="2"/>
  <c r="J1326" i="2"/>
  <c r="C1326" i="2"/>
  <c r="C1341" i="2"/>
  <c r="J1368" i="2"/>
  <c r="N1368" i="2" s="1"/>
  <c r="C1368" i="2"/>
  <c r="T1484" i="2"/>
  <c r="W1484" i="2"/>
  <c r="V1484" i="2"/>
  <c r="R1488" i="2"/>
  <c r="V1488" i="2"/>
  <c r="U1492" i="2"/>
  <c r="R1492" i="2"/>
  <c r="J1270" i="2"/>
  <c r="N1270" i="2" s="1"/>
  <c r="C1270" i="2"/>
  <c r="Q1271" i="2"/>
  <c r="R1280" i="2"/>
  <c r="J1300" i="2"/>
  <c r="C1300" i="2"/>
  <c r="T1304" i="2"/>
  <c r="J1310" i="2"/>
  <c r="C1310" i="2"/>
  <c r="R1320" i="2"/>
  <c r="Q1323" i="2"/>
  <c r="U1330" i="2"/>
  <c r="J1331" i="2"/>
  <c r="C1331" i="2"/>
  <c r="J1340" i="2"/>
  <c r="N1340" i="2" s="1"/>
  <c r="T1340" i="2" s="1"/>
  <c r="C1340" i="2"/>
  <c r="R1535" i="2"/>
  <c r="X1550" i="2"/>
  <c r="N1550" i="2"/>
  <c r="R1550" i="2" s="1"/>
  <c r="N1260" i="2"/>
  <c r="X1260" i="2" s="1"/>
  <c r="C1262" i="2"/>
  <c r="N1268" i="2"/>
  <c r="N1272" i="2"/>
  <c r="T1272" i="2" s="1"/>
  <c r="J1276" i="2"/>
  <c r="N1276" i="2" s="1"/>
  <c r="W1276" i="2" s="1"/>
  <c r="C1276" i="2"/>
  <c r="C1280" i="2"/>
  <c r="Y1283" i="2"/>
  <c r="N1291" i="2"/>
  <c r="J1292" i="2"/>
  <c r="C1292" i="2"/>
  <c r="C1293" i="2"/>
  <c r="N1296" i="2"/>
  <c r="R1296" i="2" s="1"/>
  <c r="J1302" i="2"/>
  <c r="C1302" i="2"/>
  <c r="R1312" i="2"/>
  <c r="C1320" i="2"/>
  <c r="N1324" i="2"/>
  <c r="M1337" i="2"/>
  <c r="J1339" i="2"/>
  <c r="C1339" i="2"/>
  <c r="Y1344" i="2"/>
  <c r="X1344" i="2"/>
  <c r="J1348" i="2"/>
  <c r="C1348" i="2"/>
  <c r="Q1354" i="2"/>
  <c r="N1356" i="2"/>
  <c r="R1356" i="2" s="1"/>
  <c r="N1372" i="2"/>
  <c r="X1372" i="2" s="1"/>
  <c r="Q1480" i="2"/>
  <c r="W1513" i="2"/>
  <c r="V1513" i="2"/>
  <c r="T1513" i="2"/>
  <c r="S1513" i="2"/>
  <c r="N1253" i="2"/>
  <c r="Y1253" i="2" s="1"/>
  <c r="N1254" i="2"/>
  <c r="N1255" i="2"/>
  <c r="N1256" i="2"/>
  <c r="R1256" i="2" s="1"/>
  <c r="N1257" i="2"/>
  <c r="R1257" i="2" s="1"/>
  <c r="V1262" i="2"/>
  <c r="R1264" i="2"/>
  <c r="R1271" i="2"/>
  <c r="J1284" i="2"/>
  <c r="C1284" i="2"/>
  <c r="J1294" i="2"/>
  <c r="N1294" i="2" s="1"/>
  <c r="Q1294" i="2" s="1"/>
  <c r="C1294" i="2"/>
  <c r="N1298" i="2"/>
  <c r="T1298" i="2" s="1"/>
  <c r="N1302" i="2"/>
  <c r="Q1302" i="2" s="1"/>
  <c r="R1304" i="2"/>
  <c r="U1306" i="2"/>
  <c r="C1312" i="2"/>
  <c r="N1316" i="2"/>
  <c r="X1316" i="2" s="1"/>
  <c r="Y1320" i="2"/>
  <c r="J1347" i="2"/>
  <c r="C1347" i="2"/>
  <c r="U1356" i="2"/>
  <c r="J1360" i="2"/>
  <c r="C1360" i="2"/>
  <c r="U1372" i="2"/>
  <c r="J1376" i="2"/>
  <c r="C1376" i="2"/>
  <c r="N1404" i="2"/>
  <c r="Q1440" i="2"/>
  <c r="J1259" i="2"/>
  <c r="C1264" i="2"/>
  <c r="J1267" i="2"/>
  <c r="C1271" i="2"/>
  <c r="J1277" i="2"/>
  <c r="N1282" i="2"/>
  <c r="T1283" i="2"/>
  <c r="J1286" i="2"/>
  <c r="C1286" i="2"/>
  <c r="S1302" i="2"/>
  <c r="C1304" i="2"/>
  <c r="N1308" i="2"/>
  <c r="V1308" i="2" s="1"/>
  <c r="M1319" i="2"/>
  <c r="S1320" i="2"/>
  <c r="W1320" i="2"/>
  <c r="J1322" i="2"/>
  <c r="N1322" i="2" s="1"/>
  <c r="C1322" i="2"/>
  <c r="C1323" i="2"/>
  <c r="C1334" i="2"/>
  <c r="C1350" i="2"/>
  <c r="S1280" i="2"/>
  <c r="C1287" i="2"/>
  <c r="N1300" i="2"/>
  <c r="Y1304" i="2"/>
  <c r="J1314" i="2"/>
  <c r="C1314" i="2"/>
  <c r="C1315" i="2"/>
  <c r="R1316" i="2"/>
  <c r="Y1323" i="2"/>
  <c r="N1336" i="2"/>
  <c r="W1336" i="2" s="1"/>
  <c r="M1353" i="2"/>
  <c r="C1353" i="2"/>
  <c r="U1404" i="2"/>
  <c r="T1475" i="2"/>
  <c r="S1475" i="2"/>
  <c r="V1500" i="2"/>
  <c r="U1504" i="2"/>
  <c r="R1504" i="2"/>
  <c r="V1504" i="2"/>
  <c r="U1508" i="2"/>
  <c r="R1508" i="2"/>
  <c r="S1276" i="2"/>
  <c r="J1278" i="2"/>
  <c r="N1278" i="2" s="1"/>
  <c r="C1278" i="2"/>
  <c r="Q1283" i="2"/>
  <c r="N1292" i="2"/>
  <c r="S1304" i="2"/>
  <c r="W1304" i="2"/>
  <c r="J1306" i="2"/>
  <c r="N1306" i="2" s="1"/>
  <c r="C1306" i="2"/>
  <c r="J1324" i="2"/>
  <c r="C1324" i="2"/>
  <c r="C1329" i="2"/>
  <c r="N1344" i="2"/>
  <c r="S1344" i="2" s="1"/>
  <c r="N1348" i="2"/>
  <c r="Y1354" i="2"/>
  <c r="W1356" i="2"/>
  <c r="N1364" i="2"/>
  <c r="Q1364" i="2" s="1"/>
  <c r="W1372" i="2"/>
  <c r="N1380" i="2"/>
  <c r="Y1440" i="2"/>
  <c r="N1500" i="2"/>
  <c r="T1500" i="2" s="1"/>
  <c r="J1355" i="2"/>
  <c r="J1363" i="2"/>
  <c r="J1371" i="2"/>
  <c r="J1379" i="2"/>
  <c r="C1387" i="2"/>
  <c r="J1387" i="2"/>
  <c r="C1391" i="2"/>
  <c r="J1391" i="2"/>
  <c r="C1395" i="2"/>
  <c r="J1395" i="2"/>
  <c r="C1399" i="2"/>
  <c r="J1399" i="2"/>
  <c r="C1403" i="2"/>
  <c r="J1403" i="2"/>
  <c r="R1404" i="2"/>
  <c r="C1407" i="2"/>
  <c r="J1407" i="2"/>
  <c r="C1411" i="2"/>
  <c r="J1411" i="2"/>
  <c r="C1415" i="2"/>
  <c r="J1415" i="2"/>
  <c r="C1419" i="2"/>
  <c r="J1419" i="2"/>
  <c r="C1423" i="2"/>
  <c r="J1423" i="2"/>
  <c r="C1427" i="2"/>
  <c r="J1427" i="2"/>
  <c r="C1431" i="2"/>
  <c r="J1431" i="2"/>
  <c r="C1435" i="2"/>
  <c r="J1435" i="2"/>
  <c r="J1439" i="2"/>
  <c r="C1439" i="2"/>
  <c r="C1447" i="2"/>
  <c r="J1447" i="2"/>
  <c r="M1453" i="2"/>
  <c r="C1455" i="2"/>
  <c r="J1455" i="2"/>
  <c r="M1460" i="2"/>
  <c r="M1468" i="2"/>
  <c r="C1475" i="2"/>
  <c r="U1475" i="2"/>
  <c r="X1487" i="2"/>
  <c r="N1487" i="2"/>
  <c r="R1487" i="2" s="1"/>
  <c r="M1489" i="2"/>
  <c r="C1491" i="2"/>
  <c r="X1503" i="2"/>
  <c r="N1503" i="2"/>
  <c r="M1505" i="2"/>
  <c r="C1507" i="2"/>
  <c r="M1542" i="2"/>
  <c r="W1552" i="2"/>
  <c r="V1552" i="2"/>
  <c r="T1552" i="2"/>
  <c r="S1552" i="2"/>
  <c r="J1285" i="2"/>
  <c r="J1293" i="2"/>
  <c r="J1301" i="2"/>
  <c r="J1309" i="2"/>
  <c r="J1317" i="2"/>
  <c r="J1325" i="2"/>
  <c r="C1330" i="2"/>
  <c r="J1333" i="2"/>
  <c r="C1338" i="2"/>
  <c r="J1341" i="2"/>
  <c r="N1341" i="2" s="1"/>
  <c r="W1344" i="2"/>
  <c r="C1346" i="2"/>
  <c r="S1348" i="2"/>
  <c r="J1349" i="2"/>
  <c r="N1352" i="2"/>
  <c r="X1352" i="2" s="1"/>
  <c r="C1354" i="2"/>
  <c r="S1356" i="2"/>
  <c r="J1357" i="2"/>
  <c r="N1360" i="2"/>
  <c r="U1360" i="2" s="1"/>
  <c r="C1362" i="2"/>
  <c r="S1364" i="2"/>
  <c r="J1365" i="2"/>
  <c r="C1370" i="2"/>
  <c r="S1372" i="2"/>
  <c r="J1373" i="2"/>
  <c r="N1373" i="2" s="1"/>
  <c r="X1373" i="2" s="1"/>
  <c r="N1376" i="2"/>
  <c r="C1378" i="2"/>
  <c r="J1381" i="2"/>
  <c r="N1381" i="2" s="1"/>
  <c r="J1383" i="2"/>
  <c r="N1383" i="2" s="1"/>
  <c r="J1385" i="2"/>
  <c r="N1385" i="2" s="1"/>
  <c r="C1388" i="2"/>
  <c r="J1388" i="2"/>
  <c r="N1388" i="2" s="1"/>
  <c r="C1392" i="2"/>
  <c r="J1392" i="2"/>
  <c r="C1396" i="2"/>
  <c r="J1396" i="2"/>
  <c r="N1396" i="2" s="1"/>
  <c r="C1400" i="2"/>
  <c r="J1400" i="2"/>
  <c r="C1404" i="2"/>
  <c r="J1404" i="2"/>
  <c r="C1408" i="2"/>
  <c r="J1408" i="2"/>
  <c r="C1412" i="2"/>
  <c r="J1412" i="2"/>
  <c r="N1412" i="2" s="1"/>
  <c r="C1416" i="2"/>
  <c r="J1416" i="2"/>
  <c r="N1416" i="2" s="1"/>
  <c r="C1420" i="2"/>
  <c r="J1420" i="2"/>
  <c r="N1420" i="2" s="1"/>
  <c r="C1424" i="2"/>
  <c r="J1424" i="2"/>
  <c r="C1428" i="2"/>
  <c r="J1428" i="2"/>
  <c r="C1432" i="2"/>
  <c r="J1432" i="2"/>
  <c r="N1432" i="2" s="1"/>
  <c r="C1436" i="2"/>
  <c r="J1436" i="2"/>
  <c r="N1436" i="2" s="1"/>
  <c r="C1441" i="2"/>
  <c r="C1442" i="2"/>
  <c r="J1442" i="2"/>
  <c r="M1444" i="2"/>
  <c r="C1446" i="2"/>
  <c r="J1446" i="2"/>
  <c r="C1449" i="2"/>
  <c r="J1449" i="2"/>
  <c r="C1457" i="2"/>
  <c r="J1457" i="2"/>
  <c r="C1459" i="2"/>
  <c r="J1459" i="2"/>
  <c r="C1467" i="2"/>
  <c r="X1475" i="2"/>
  <c r="N1475" i="2"/>
  <c r="R1475" i="2" s="1"/>
  <c r="M1477" i="2"/>
  <c r="C1479" i="2"/>
  <c r="U1479" i="2"/>
  <c r="N1491" i="2"/>
  <c r="M1493" i="2"/>
  <c r="C1495" i="2"/>
  <c r="N1507" i="2"/>
  <c r="M1509" i="2"/>
  <c r="T1521" i="2"/>
  <c r="Y1551" i="2"/>
  <c r="N1551" i="2"/>
  <c r="X1554" i="2"/>
  <c r="N1554" i="2"/>
  <c r="R1554" i="2" s="1"/>
  <c r="N1560" i="2"/>
  <c r="N1562" i="2"/>
  <c r="R1562" i="2" s="1"/>
  <c r="T1332" i="2"/>
  <c r="T1356" i="2"/>
  <c r="R1364" i="2"/>
  <c r="T1372" i="2"/>
  <c r="R1380" i="2"/>
  <c r="C1463" i="2"/>
  <c r="J1463" i="2"/>
  <c r="C1476" i="2"/>
  <c r="U1476" i="2"/>
  <c r="T1479" i="2"/>
  <c r="S1479" i="2"/>
  <c r="Q1484" i="2"/>
  <c r="X1488" i="2"/>
  <c r="T1488" i="2"/>
  <c r="S1488" i="2"/>
  <c r="W1488" i="2"/>
  <c r="C1492" i="2"/>
  <c r="T1495" i="2"/>
  <c r="Q1500" i="2"/>
  <c r="X1504" i="2"/>
  <c r="T1504" i="2"/>
  <c r="S1504" i="2"/>
  <c r="W1504" i="2"/>
  <c r="C1508" i="2"/>
  <c r="C1520" i="2"/>
  <c r="R1551" i="2"/>
  <c r="N1559" i="2"/>
  <c r="N1571" i="2"/>
  <c r="N1626" i="2"/>
  <c r="Q1626" i="2" s="1"/>
  <c r="J1279" i="2"/>
  <c r="J1287" i="2"/>
  <c r="J1295" i="2"/>
  <c r="J1303" i="2"/>
  <c r="J1311" i="2"/>
  <c r="J1319" i="2"/>
  <c r="J1327" i="2"/>
  <c r="N1330" i="2"/>
  <c r="Q1330" i="2" s="1"/>
  <c r="J1335" i="2"/>
  <c r="N1338" i="2"/>
  <c r="J1343" i="2"/>
  <c r="N1346" i="2"/>
  <c r="J1351" i="2"/>
  <c r="N1351" i="2" s="1"/>
  <c r="N1354" i="2"/>
  <c r="X1354" i="2" s="1"/>
  <c r="C1356" i="2"/>
  <c r="J1359" i="2"/>
  <c r="N1362" i="2"/>
  <c r="R1362" i="2" s="1"/>
  <c r="C1364" i="2"/>
  <c r="J1367" i="2"/>
  <c r="N1370" i="2"/>
  <c r="X1370" i="2" s="1"/>
  <c r="C1372" i="2"/>
  <c r="J1375" i="2"/>
  <c r="N1378" i="2"/>
  <c r="Q1378" i="2" s="1"/>
  <c r="C1380" i="2"/>
  <c r="W1388" i="2"/>
  <c r="C1389" i="2"/>
  <c r="J1389" i="2"/>
  <c r="N1389" i="2" s="1"/>
  <c r="U1389" i="2" s="1"/>
  <c r="C1393" i="2"/>
  <c r="J1393" i="2"/>
  <c r="W1396" i="2"/>
  <c r="C1397" i="2"/>
  <c r="J1397" i="2"/>
  <c r="C1401" i="2"/>
  <c r="J1401" i="2"/>
  <c r="N1401" i="2" s="1"/>
  <c r="W1404" i="2"/>
  <c r="C1405" i="2"/>
  <c r="J1405" i="2"/>
  <c r="C1409" i="2"/>
  <c r="J1409" i="2"/>
  <c r="N1409" i="2" s="1"/>
  <c r="C1413" i="2"/>
  <c r="J1413" i="2"/>
  <c r="N1413" i="2" s="1"/>
  <c r="W1413" i="2" s="1"/>
  <c r="C1417" i="2"/>
  <c r="J1417" i="2"/>
  <c r="N1417" i="2" s="1"/>
  <c r="Q1417" i="2" s="1"/>
  <c r="W1420" i="2"/>
  <c r="C1421" i="2"/>
  <c r="J1421" i="2"/>
  <c r="N1421" i="2" s="1"/>
  <c r="W1421" i="2" s="1"/>
  <c r="C1425" i="2"/>
  <c r="J1425" i="2"/>
  <c r="N1425" i="2" s="1"/>
  <c r="R1425" i="2" s="1"/>
  <c r="C1429" i="2"/>
  <c r="J1429" i="2"/>
  <c r="N1429" i="2" s="1"/>
  <c r="C1433" i="2"/>
  <c r="J1433" i="2"/>
  <c r="W1436" i="2"/>
  <c r="C1437" i="2"/>
  <c r="J1437" i="2"/>
  <c r="N1437" i="2" s="1"/>
  <c r="M1443" i="2"/>
  <c r="N1443" i="2" s="1"/>
  <c r="U1443" i="2" s="1"/>
  <c r="M1449" i="2"/>
  <c r="C1451" i="2"/>
  <c r="J1451" i="2"/>
  <c r="N1451" i="2" s="1"/>
  <c r="M1461" i="2"/>
  <c r="M1465" i="2"/>
  <c r="C1470" i="2"/>
  <c r="C1472" i="2"/>
  <c r="X1479" i="2"/>
  <c r="N1479" i="2"/>
  <c r="R1479" i="2" s="1"/>
  <c r="M1481" i="2"/>
  <c r="C1483" i="2"/>
  <c r="N1495" i="2"/>
  <c r="M1497" i="2"/>
  <c r="C1499" i="2"/>
  <c r="Y1503" i="2"/>
  <c r="C1528" i="2"/>
  <c r="N1529" i="2"/>
  <c r="C1361" i="2"/>
  <c r="C1369" i="2"/>
  <c r="C1377" i="2"/>
  <c r="C1382" i="2"/>
  <c r="C1384" i="2"/>
  <c r="C1386" i="2"/>
  <c r="X1476" i="2"/>
  <c r="T1476" i="2"/>
  <c r="S1476" i="2"/>
  <c r="W1476" i="2"/>
  <c r="U1480" i="2"/>
  <c r="T1483" i="2"/>
  <c r="Q1488" i="2"/>
  <c r="X1492" i="2"/>
  <c r="T1492" i="2"/>
  <c r="S1492" i="2"/>
  <c r="W1492" i="2"/>
  <c r="Q1504" i="2"/>
  <c r="X1508" i="2"/>
  <c r="T1508" i="2"/>
  <c r="S1508" i="2"/>
  <c r="W1508" i="2"/>
  <c r="C1536" i="2"/>
  <c r="N1537" i="2"/>
  <c r="W1551" i="2"/>
  <c r="J1273" i="2"/>
  <c r="J1281" i="2"/>
  <c r="R1283" i="2"/>
  <c r="J1289" i="2"/>
  <c r="J1297" i="2"/>
  <c r="J1305" i="2"/>
  <c r="J1313" i="2"/>
  <c r="R1315" i="2"/>
  <c r="J1321" i="2"/>
  <c r="R1323" i="2"/>
  <c r="J1329" i="2"/>
  <c r="N1329" i="2" s="1"/>
  <c r="J1337" i="2"/>
  <c r="J1345" i="2"/>
  <c r="J1353" i="2"/>
  <c r="J1361" i="2"/>
  <c r="J1369" i="2"/>
  <c r="J1377" i="2"/>
  <c r="J1382" i="2"/>
  <c r="J1384" i="2"/>
  <c r="J1386" i="2"/>
  <c r="W1389" i="2"/>
  <c r="C1390" i="2"/>
  <c r="J1390" i="2"/>
  <c r="C1394" i="2"/>
  <c r="J1394" i="2"/>
  <c r="C1398" i="2"/>
  <c r="J1398" i="2"/>
  <c r="C1402" i="2"/>
  <c r="J1402" i="2"/>
  <c r="C1406" i="2"/>
  <c r="J1406" i="2"/>
  <c r="C1410" i="2"/>
  <c r="J1410" i="2"/>
  <c r="C1414" i="2"/>
  <c r="J1414" i="2"/>
  <c r="C1418" i="2"/>
  <c r="J1418" i="2"/>
  <c r="C1422" i="2"/>
  <c r="J1422" i="2"/>
  <c r="C1426" i="2"/>
  <c r="J1426" i="2"/>
  <c r="C1430" i="2"/>
  <c r="J1430" i="2"/>
  <c r="C1434" i="2"/>
  <c r="J1434" i="2"/>
  <c r="W1437" i="2"/>
  <c r="C1438" i="2"/>
  <c r="J1438" i="2"/>
  <c r="N1440" i="2"/>
  <c r="C1458" i="2"/>
  <c r="J1458" i="2"/>
  <c r="C1462" i="2"/>
  <c r="J1462" i="2"/>
  <c r="C1464" i="2"/>
  <c r="J1464" i="2"/>
  <c r="Y1475" i="2"/>
  <c r="X1483" i="2"/>
  <c r="N1483" i="2"/>
  <c r="R1483" i="2" s="1"/>
  <c r="M1485" i="2"/>
  <c r="C1487" i="2"/>
  <c r="U1487" i="2"/>
  <c r="Y1491" i="2"/>
  <c r="N1499" i="2"/>
  <c r="M1501" i="2"/>
  <c r="C1503" i="2"/>
  <c r="Y1507" i="2"/>
  <c r="N1509" i="2"/>
  <c r="W1509" i="2" s="1"/>
  <c r="R1521" i="2"/>
  <c r="M1526" i="2"/>
  <c r="C1538" i="2"/>
  <c r="C1544" i="2"/>
  <c r="N1545" i="2"/>
  <c r="W1559" i="2"/>
  <c r="J1334" i="2"/>
  <c r="J1342" i="2"/>
  <c r="R1344" i="2"/>
  <c r="J1350" i="2"/>
  <c r="R1352" i="2"/>
  <c r="C1355" i="2"/>
  <c r="J1358" i="2"/>
  <c r="R1360" i="2"/>
  <c r="C1363" i="2"/>
  <c r="J1366" i="2"/>
  <c r="R1368" i="2"/>
  <c r="C1371" i="2"/>
  <c r="J1374" i="2"/>
  <c r="C1379" i="2"/>
  <c r="R1436" i="2"/>
  <c r="M1445" i="2"/>
  <c r="C1450" i="2"/>
  <c r="J1450" i="2"/>
  <c r="Q1476" i="2"/>
  <c r="V1476" i="2"/>
  <c r="X1480" i="2"/>
  <c r="T1480" i="2"/>
  <c r="S1480" i="2"/>
  <c r="W1480" i="2"/>
  <c r="C1484" i="2"/>
  <c r="U1484" i="2"/>
  <c r="T1487" i="2"/>
  <c r="S1487" i="2"/>
  <c r="W1487" i="2"/>
  <c r="V1487" i="2"/>
  <c r="Q1492" i="2"/>
  <c r="V1492" i="2"/>
  <c r="C1500" i="2"/>
  <c r="T1503" i="2"/>
  <c r="S1503" i="2"/>
  <c r="W1503" i="2"/>
  <c r="V1503" i="2"/>
  <c r="Q1508" i="2"/>
  <c r="V1508" i="2"/>
  <c r="C1517" i="2"/>
  <c r="R1525" i="2"/>
  <c r="X1530" i="2"/>
  <c r="M1534" i="2"/>
  <c r="C1546" i="2"/>
  <c r="C1552" i="2"/>
  <c r="T1582" i="2"/>
  <c r="R1440" i="2"/>
  <c r="N1441" i="2"/>
  <c r="S1441" i="2" s="1"/>
  <c r="C1448" i="2"/>
  <c r="J1448" i="2"/>
  <c r="M1450" i="2"/>
  <c r="C1456" i="2"/>
  <c r="J1456" i="2"/>
  <c r="M1458" i="2"/>
  <c r="M1467" i="2"/>
  <c r="C1469" i="2"/>
  <c r="C1513" i="2"/>
  <c r="C1516" i="2"/>
  <c r="J1516" i="2"/>
  <c r="Y1521" i="2"/>
  <c r="N1523" i="2"/>
  <c r="R1523" i="2" s="1"/>
  <c r="X1525" i="2"/>
  <c r="S1530" i="2"/>
  <c r="N1531" i="2"/>
  <c r="Y1531" i="2" s="1"/>
  <c r="Y1537" i="2"/>
  <c r="V1538" i="2"/>
  <c r="N1539" i="2"/>
  <c r="Y1539" i="2" s="1"/>
  <c r="T1546" i="2"/>
  <c r="N1547" i="2"/>
  <c r="X1547" i="2" s="1"/>
  <c r="N1553" i="2"/>
  <c r="R1553" i="2" s="1"/>
  <c r="W1554" i="2"/>
  <c r="V1554" i="2"/>
  <c r="S1554" i="2"/>
  <c r="N1561" i="2"/>
  <c r="T1562" i="2"/>
  <c r="S1562" i="2"/>
  <c r="M1567" i="2"/>
  <c r="C1567" i="2"/>
  <c r="N1568" i="2"/>
  <c r="R1568" i="2" s="1"/>
  <c r="C1454" i="2"/>
  <c r="J1454" i="2"/>
  <c r="C1471" i="2"/>
  <c r="U1490" i="2"/>
  <c r="R1490" i="2"/>
  <c r="U1494" i="2"/>
  <c r="R1494" i="2"/>
  <c r="U1498" i="2"/>
  <c r="R1498" i="2"/>
  <c r="Q1511" i="2"/>
  <c r="Y1523" i="2"/>
  <c r="N1525" i="2"/>
  <c r="S1525" i="2" s="1"/>
  <c r="N1533" i="2"/>
  <c r="X1533" i="2" s="1"/>
  <c r="N1541" i="2"/>
  <c r="S1541" i="2" s="1"/>
  <c r="Y1547" i="2"/>
  <c r="X1551" i="2"/>
  <c r="N1555" i="2"/>
  <c r="X1559" i="2"/>
  <c r="N1563" i="2"/>
  <c r="Y1563" i="2" s="1"/>
  <c r="X1590" i="2"/>
  <c r="C1714" i="2"/>
  <c r="J1714" i="2"/>
  <c r="C1443" i="2"/>
  <c r="J1443" i="2"/>
  <c r="C1445" i="2"/>
  <c r="J1445" i="2"/>
  <c r="C1453" i="2"/>
  <c r="J1453" i="2"/>
  <c r="C1461" i="2"/>
  <c r="J1461" i="2"/>
  <c r="C1465" i="2"/>
  <c r="J1465" i="2"/>
  <c r="C1468" i="2"/>
  <c r="X1474" i="2"/>
  <c r="T1474" i="2"/>
  <c r="S1474" i="2"/>
  <c r="Q1475" i="2"/>
  <c r="Y1476" i="2"/>
  <c r="C1477" i="2"/>
  <c r="X1478" i="2"/>
  <c r="T1478" i="2"/>
  <c r="S1478" i="2"/>
  <c r="Q1479" i="2"/>
  <c r="Y1480" i="2"/>
  <c r="C1481" i="2"/>
  <c r="X1482" i="2"/>
  <c r="T1482" i="2"/>
  <c r="S1482" i="2"/>
  <c r="Y1484" i="2"/>
  <c r="C1485" i="2"/>
  <c r="X1486" i="2"/>
  <c r="T1486" i="2"/>
  <c r="S1486" i="2"/>
  <c r="Q1487" i="2"/>
  <c r="Y1488" i="2"/>
  <c r="C1489" i="2"/>
  <c r="X1490" i="2"/>
  <c r="T1490" i="2"/>
  <c r="S1490" i="2"/>
  <c r="Y1492" i="2"/>
  <c r="C1493" i="2"/>
  <c r="X1494" i="2"/>
  <c r="T1494" i="2"/>
  <c r="S1494" i="2"/>
  <c r="C1497" i="2"/>
  <c r="X1498" i="2"/>
  <c r="T1498" i="2"/>
  <c r="S1498" i="2"/>
  <c r="Q1499" i="2"/>
  <c r="Y1500" i="2"/>
  <c r="C1501" i="2"/>
  <c r="Q1503" i="2"/>
  <c r="Y1504" i="2"/>
  <c r="C1505" i="2"/>
  <c r="Y1508" i="2"/>
  <c r="C1509" i="2"/>
  <c r="C1512" i="2"/>
  <c r="J1512" i="2"/>
  <c r="N1517" i="2"/>
  <c r="V1517" i="2" s="1"/>
  <c r="S1521" i="2"/>
  <c r="C1526" i="2"/>
  <c r="S1529" i="2"/>
  <c r="C1534" i="2"/>
  <c r="S1537" i="2"/>
  <c r="C1542" i="2"/>
  <c r="S1545" i="2"/>
  <c r="R1547" i="2"/>
  <c r="N1548" i="2"/>
  <c r="C1550" i="2"/>
  <c r="N1556" i="2"/>
  <c r="U1556" i="2" s="1"/>
  <c r="C1558" i="2"/>
  <c r="R1563" i="2"/>
  <c r="C1564" i="2"/>
  <c r="X1571" i="2"/>
  <c r="Y1589" i="2"/>
  <c r="N1602" i="2"/>
  <c r="Q1602" i="2" s="1"/>
  <c r="M1442" i="2"/>
  <c r="C1444" i="2"/>
  <c r="J1444" i="2"/>
  <c r="M1446" i="2"/>
  <c r="C1452" i="2"/>
  <c r="J1452" i="2"/>
  <c r="M1454" i="2"/>
  <c r="C1460" i="2"/>
  <c r="J1460" i="2"/>
  <c r="M1471" i="2"/>
  <c r="C1473" i="2"/>
  <c r="T1509" i="2"/>
  <c r="S1509" i="2"/>
  <c r="Q1513" i="2"/>
  <c r="N1519" i="2"/>
  <c r="Q1519" i="2" s="1"/>
  <c r="R1520" i="2"/>
  <c r="X1521" i="2"/>
  <c r="N1527" i="2"/>
  <c r="X1527" i="2" s="1"/>
  <c r="X1529" i="2"/>
  <c r="N1535" i="2"/>
  <c r="Y1535" i="2" s="1"/>
  <c r="X1537" i="2"/>
  <c r="Y1541" i="2"/>
  <c r="N1543" i="2"/>
  <c r="N1549" i="2"/>
  <c r="W1550" i="2"/>
  <c r="V1550" i="2"/>
  <c r="T1550" i="2"/>
  <c r="S1550" i="2"/>
  <c r="N1557" i="2"/>
  <c r="Q1557" i="2" s="1"/>
  <c r="W1574" i="2"/>
  <c r="N1610" i="2"/>
  <c r="Q1610" i="2"/>
  <c r="U1627" i="2"/>
  <c r="M1558" i="2"/>
  <c r="C1560" i="2"/>
  <c r="N1564" i="2"/>
  <c r="N1618" i="2"/>
  <c r="T1618" i="2" s="1"/>
  <c r="J1643" i="2"/>
  <c r="C1643" i="2"/>
  <c r="T1570" i="2"/>
  <c r="N1576" i="2"/>
  <c r="Q1576" i="2" s="1"/>
  <c r="T1595" i="2"/>
  <c r="U1602" i="2"/>
  <c r="U1610" i="2"/>
  <c r="U1626" i="2"/>
  <c r="Y1627" i="2"/>
  <c r="J1693" i="2"/>
  <c r="C1693" i="2"/>
  <c r="J1510" i="2"/>
  <c r="V1511" i="2"/>
  <c r="J1514" i="2"/>
  <c r="J1518" i="2"/>
  <c r="W1521" i="2"/>
  <c r="W1523" i="2"/>
  <c r="W1525" i="2"/>
  <c r="W1529" i="2"/>
  <c r="Q1530" i="2"/>
  <c r="W1535" i="2"/>
  <c r="W1537" i="2"/>
  <c r="Q1538" i="2"/>
  <c r="W1545" i="2"/>
  <c r="Q1550" i="2"/>
  <c r="Q1552" i="2"/>
  <c r="Q1554" i="2"/>
  <c r="U1555" i="2"/>
  <c r="Q1556" i="2"/>
  <c r="Q1560" i="2"/>
  <c r="Q1562" i="2"/>
  <c r="M1565" i="2"/>
  <c r="U1571" i="2"/>
  <c r="M1573" i="2"/>
  <c r="N1573" i="2" s="1"/>
  <c r="N1575" i="2"/>
  <c r="Q1575" i="2" s="1"/>
  <c r="N1585" i="2"/>
  <c r="Q1585" i="2" s="1"/>
  <c r="N1593" i="2"/>
  <c r="T1627" i="2"/>
  <c r="J1669" i="2"/>
  <c r="N1669" i="2" s="1"/>
  <c r="C1669" i="2"/>
  <c r="M1676" i="2"/>
  <c r="C1676" i="2"/>
  <c r="U1509" i="2"/>
  <c r="N1511" i="2"/>
  <c r="X1511" i="2" s="1"/>
  <c r="U1513" i="2"/>
  <c r="N1515" i="2"/>
  <c r="R1515" i="2" s="1"/>
  <c r="U1522" i="2"/>
  <c r="U1538" i="2"/>
  <c r="U1550" i="2"/>
  <c r="U1552" i="2"/>
  <c r="M1568" i="2"/>
  <c r="Q1570" i="2"/>
  <c r="N1574" i="2"/>
  <c r="Y1576" i="2"/>
  <c r="N1582" i="2"/>
  <c r="R1582" i="2" s="1"/>
  <c r="M1584" i="2"/>
  <c r="V1589" i="2"/>
  <c r="N1590" i="2"/>
  <c r="S1590" i="2" s="1"/>
  <c r="Q1590" i="2"/>
  <c r="M1592" i="2"/>
  <c r="Y1610" i="2"/>
  <c r="Y1626" i="2"/>
  <c r="X1648" i="2"/>
  <c r="J1691" i="2"/>
  <c r="C1691" i="2"/>
  <c r="J1466" i="2"/>
  <c r="J1467" i="2"/>
  <c r="J1468" i="2"/>
  <c r="J1469" i="2"/>
  <c r="J1470" i="2"/>
  <c r="J1471" i="2"/>
  <c r="J1472" i="2"/>
  <c r="J1473" i="2"/>
  <c r="Y1528" i="2"/>
  <c r="Y1550" i="2"/>
  <c r="Y1552" i="2"/>
  <c r="Y1554" i="2"/>
  <c r="Y1560" i="2"/>
  <c r="T1563" i="2"/>
  <c r="S1570" i="2"/>
  <c r="T1571" i="2"/>
  <c r="N1579" i="2"/>
  <c r="U1579" i="2" s="1"/>
  <c r="N1587" i="2"/>
  <c r="Y1587" i="2" s="1"/>
  <c r="N1595" i="2"/>
  <c r="Q1595" i="2" s="1"/>
  <c r="U1599" i="2"/>
  <c r="T1602" i="2"/>
  <c r="T1610" i="2"/>
  <c r="T1626" i="2"/>
  <c r="M1566" i="2"/>
  <c r="Q1568" i="2"/>
  <c r="Y1570" i="2"/>
  <c r="V1570" i="2"/>
  <c r="M1578" i="2"/>
  <c r="Y1582" i="2"/>
  <c r="M1586" i="2"/>
  <c r="N1586" i="2" s="1"/>
  <c r="M1594" i="2"/>
  <c r="N1594" i="2" s="1"/>
  <c r="C1649" i="2"/>
  <c r="M1667" i="2"/>
  <c r="N1667" i="2" s="1"/>
  <c r="C1667" i="2"/>
  <c r="M1510" i="2"/>
  <c r="M1514" i="2"/>
  <c r="M1518" i="2"/>
  <c r="Q1521" i="2"/>
  <c r="Q1525" i="2"/>
  <c r="Q1529" i="2"/>
  <c r="Q1535" i="2"/>
  <c r="Q1537" i="2"/>
  <c r="Q1543" i="2"/>
  <c r="Q1545" i="2"/>
  <c r="Q1547" i="2"/>
  <c r="Q1551" i="2"/>
  <c r="U1554" i="2"/>
  <c r="Q1559" i="2"/>
  <c r="U1560" i="2"/>
  <c r="U1562" i="2"/>
  <c r="M1569" i="2"/>
  <c r="C1570" i="2"/>
  <c r="W1570" i="2"/>
  <c r="T1576" i="2"/>
  <c r="S1576" i="2"/>
  <c r="M1577" i="2"/>
  <c r="N1581" i="2"/>
  <c r="Y1581" i="2" s="1"/>
  <c r="M1583" i="2"/>
  <c r="N1589" i="2"/>
  <c r="T1589" i="2" s="1"/>
  <c r="M1591" i="2"/>
  <c r="N1591" i="2" s="1"/>
  <c r="Y1595" i="2"/>
  <c r="C1601" i="2"/>
  <c r="C1609" i="2"/>
  <c r="C1617" i="2"/>
  <c r="C1625" i="2"/>
  <c r="C1633" i="2"/>
  <c r="C1641" i="2"/>
  <c r="C1644" i="2"/>
  <c r="J1646" i="2"/>
  <c r="C1646" i="2"/>
  <c r="M1647" i="2"/>
  <c r="N1648" i="2"/>
  <c r="V1648" i="2" s="1"/>
  <c r="C1651" i="2"/>
  <c r="N1659" i="2"/>
  <c r="Q1659" i="2" s="1"/>
  <c r="C1675" i="2"/>
  <c r="U1511" i="2"/>
  <c r="U1519" i="2"/>
  <c r="N1520" i="2"/>
  <c r="Q1520" i="2" s="1"/>
  <c r="U1521" i="2"/>
  <c r="N1522" i="2"/>
  <c r="W1522" i="2" s="1"/>
  <c r="U1523" i="2"/>
  <c r="N1524" i="2"/>
  <c r="U1525" i="2"/>
  <c r="N1526" i="2"/>
  <c r="Q1526" i="2" s="1"/>
  <c r="U1527" i="2"/>
  <c r="N1528" i="2"/>
  <c r="W1528" i="2" s="1"/>
  <c r="N1530" i="2"/>
  <c r="R1530" i="2" s="1"/>
  <c r="N1532" i="2"/>
  <c r="Y1532" i="2" s="1"/>
  <c r="N1534" i="2"/>
  <c r="T1534" i="2" s="1"/>
  <c r="U1535" i="2"/>
  <c r="N1536" i="2"/>
  <c r="U1537" i="2"/>
  <c r="N1538" i="2"/>
  <c r="R1538" i="2" s="1"/>
  <c r="N1540" i="2"/>
  <c r="W1540" i="2" s="1"/>
  <c r="U1541" i="2"/>
  <c r="N1542" i="2"/>
  <c r="U1543" i="2"/>
  <c r="N1544" i="2"/>
  <c r="N1546" i="2"/>
  <c r="U1547" i="2"/>
  <c r="U1551" i="2"/>
  <c r="M1564" i="2"/>
  <c r="U1570" i="2"/>
  <c r="M1572" i="2"/>
  <c r="N1572" i="2" s="1"/>
  <c r="C1573" i="2"/>
  <c r="U1574" i="2"/>
  <c r="T1575" i="2"/>
  <c r="M1576" i="2"/>
  <c r="N1578" i="2"/>
  <c r="M1580" i="2"/>
  <c r="M1588" i="2"/>
  <c r="U1590" i="2"/>
  <c r="M1596" i="2"/>
  <c r="N1596" i="2" s="1"/>
  <c r="J1598" i="2"/>
  <c r="C1598" i="2"/>
  <c r="M1599" i="2"/>
  <c r="N1599" i="2" s="1"/>
  <c r="Q1599" i="2" s="1"/>
  <c r="C1604" i="2"/>
  <c r="J1606" i="2"/>
  <c r="C1606" i="2"/>
  <c r="M1607" i="2"/>
  <c r="X1610" i="2"/>
  <c r="C1612" i="2"/>
  <c r="J1614" i="2"/>
  <c r="C1614" i="2"/>
  <c r="M1615" i="2"/>
  <c r="N1615" i="2" s="1"/>
  <c r="C1620" i="2"/>
  <c r="J1622" i="2"/>
  <c r="C1622" i="2"/>
  <c r="M1623" i="2"/>
  <c r="X1626" i="2"/>
  <c r="C1628" i="2"/>
  <c r="J1630" i="2"/>
  <c r="C1630" i="2"/>
  <c r="M1631" i="2"/>
  <c r="C1636" i="2"/>
  <c r="J1638" i="2"/>
  <c r="C1638" i="2"/>
  <c r="M1639" i="2"/>
  <c r="N1639" i="2" s="1"/>
  <c r="M1644" i="2"/>
  <c r="J1655" i="2"/>
  <c r="C1655" i="2"/>
  <c r="J1678" i="2"/>
  <c r="N1678" i="2" s="1"/>
  <c r="C1678" i="2"/>
  <c r="C1597" i="2"/>
  <c r="S1599" i="2"/>
  <c r="J1600" i="2"/>
  <c r="N1603" i="2"/>
  <c r="T1603" i="2" s="1"/>
  <c r="W1603" i="2"/>
  <c r="C1605" i="2"/>
  <c r="J1608" i="2"/>
  <c r="R1610" i="2"/>
  <c r="N1611" i="2"/>
  <c r="X1611" i="2" s="1"/>
  <c r="C1613" i="2"/>
  <c r="J1616" i="2"/>
  <c r="R1618" i="2"/>
  <c r="N1619" i="2"/>
  <c r="C1621" i="2"/>
  <c r="J1624" i="2"/>
  <c r="R1626" i="2"/>
  <c r="N1627" i="2"/>
  <c r="V1627" i="2" s="1"/>
  <c r="C1629" i="2"/>
  <c r="J1632" i="2"/>
  <c r="N1635" i="2"/>
  <c r="U1635" i="2" s="1"/>
  <c r="C1637" i="2"/>
  <c r="J1640" i="2"/>
  <c r="N1640" i="2" s="1"/>
  <c r="N1643" i="2"/>
  <c r="W1643" i="2"/>
  <c r="C1645" i="2"/>
  <c r="J1648" i="2"/>
  <c r="C1657" i="2"/>
  <c r="N1662" i="2"/>
  <c r="C1664" i="2"/>
  <c r="N1694" i="2"/>
  <c r="X1694" i="2" s="1"/>
  <c r="J1699" i="2"/>
  <c r="C1699" i="2"/>
  <c r="C1706" i="2"/>
  <c r="J1706" i="2"/>
  <c r="X1804" i="2"/>
  <c r="W1804" i="2"/>
  <c r="C1642" i="2"/>
  <c r="C1650" i="2"/>
  <c r="C1652" i="2"/>
  <c r="C1656" i="2"/>
  <c r="J1663" i="2"/>
  <c r="C1663" i="2"/>
  <c r="C1668" i="2"/>
  <c r="J1677" i="2"/>
  <c r="N1677" i="2" s="1"/>
  <c r="C1677" i="2"/>
  <c r="U1694" i="2"/>
  <c r="J1701" i="2"/>
  <c r="C1701"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N1597" i="2"/>
  <c r="C1599" i="2"/>
  <c r="N1605" i="2"/>
  <c r="Y1605" i="2" s="1"/>
  <c r="C1607" i="2"/>
  <c r="N1613" i="2"/>
  <c r="C1615" i="2"/>
  <c r="N1621" i="2"/>
  <c r="C1623" i="2"/>
  <c r="N1629" i="2"/>
  <c r="C1631" i="2"/>
  <c r="J1634" i="2"/>
  <c r="N1634" i="2" s="1"/>
  <c r="N1637" i="2"/>
  <c r="C1639" i="2"/>
  <c r="J1642" i="2"/>
  <c r="N1642" i="2" s="1"/>
  <c r="N1645" i="2"/>
  <c r="Q1645" i="2" s="1"/>
  <c r="C1647" i="2"/>
  <c r="J1650" i="2"/>
  <c r="J1652" i="2"/>
  <c r="M1656" i="2"/>
  <c r="N1657" i="2"/>
  <c r="R1657" i="2" s="1"/>
  <c r="Y1659" i="2"/>
  <c r="V1659" i="2"/>
  <c r="T1659" i="2"/>
  <c r="S1659" i="2"/>
  <c r="W1659" i="2"/>
  <c r="C1672" i="2"/>
  <c r="N1675" i="2"/>
  <c r="U1675" i="2" s="1"/>
  <c r="C1688" i="2"/>
  <c r="N1689" i="2"/>
  <c r="Q1689" i="2" s="1"/>
  <c r="M1695" i="2"/>
  <c r="C1695" i="2"/>
  <c r="N1702" i="2"/>
  <c r="V1702" i="2" s="1"/>
  <c r="V1599" i="2"/>
  <c r="N1651" i="2"/>
  <c r="J1662" i="2"/>
  <c r="C1662" i="2"/>
  <c r="J1671" i="2"/>
  <c r="C1671" i="2"/>
  <c r="J1685" i="2"/>
  <c r="N1685" i="2" s="1"/>
  <c r="C1685" i="2"/>
  <c r="Q1694" i="2"/>
  <c r="Y1694" i="2"/>
  <c r="U1702" i="2"/>
  <c r="X1812" i="2"/>
  <c r="W1812" i="2"/>
  <c r="S1603" i="2"/>
  <c r="J1604" i="2"/>
  <c r="J1612" i="2"/>
  <c r="J1620" i="2"/>
  <c r="N1620" i="2" s="1"/>
  <c r="S1627" i="2"/>
  <c r="J1628" i="2"/>
  <c r="S1635" i="2"/>
  <c r="J1636" i="2"/>
  <c r="S1643" i="2"/>
  <c r="J1644" i="2"/>
  <c r="N1654" i="2"/>
  <c r="Q1654" i="2" s="1"/>
  <c r="M1658" i="2"/>
  <c r="Y1667" i="2"/>
  <c r="V1667" i="2"/>
  <c r="T1667" i="2"/>
  <c r="S1667" i="2"/>
  <c r="W1667" i="2"/>
  <c r="M1680" i="2"/>
  <c r="M1683" i="2"/>
  <c r="C1683" i="2"/>
  <c r="J1687" i="2"/>
  <c r="N1687" i="2" s="1"/>
  <c r="X1687" i="2" s="1"/>
  <c r="C1687" i="2"/>
  <c r="R1689" i="2"/>
  <c r="V1694" i="2"/>
  <c r="N1697" i="2"/>
  <c r="Q1697" i="2" s="1"/>
  <c r="N1764" i="2"/>
  <c r="U1764" i="2" s="1"/>
  <c r="J1601" i="2"/>
  <c r="R1603" i="2"/>
  <c r="J1609" i="2"/>
  <c r="J1617" i="2"/>
  <c r="J1625" i="2"/>
  <c r="R1627" i="2"/>
  <c r="J1633" i="2"/>
  <c r="R1635" i="2"/>
  <c r="J1641" i="2"/>
  <c r="R1643" i="2"/>
  <c r="J1649" i="2"/>
  <c r="J1653" i="2"/>
  <c r="C1653" i="2"/>
  <c r="J1661" i="2"/>
  <c r="C1661" i="2"/>
  <c r="C1665" i="2"/>
  <c r="J1670" i="2"/>
  <c r="N1670" i="2" s="1"/>
  <c r="C1670" i="2"/>
  <c r="J1679" i="2"/>
  <c r="C1679" i="2"/>
  <c r="N1686" i="2"/>
  <c r="R1686" i="2" s="1"/>
  <c r="U1686" i="2"/>
  <c r="Q1702" i="2"/>
  <c r="J1656" i="2"/>
  <c r="J1664" i="2"/>
  <c r="J1672" i="2"/>
  <c r="J1680" i="2"/>
  <c r="J1688" i="2"/>
  <c r="M1692" i="2"/>
  <c r="N1692" i="2" s="1"/>
  <c r="S1694" i="2"/>
  <c r="M1700" i="2"/>
  <c r="M1703" i="2"/>
  <c r="C1705" i="2"/>
  <c r="J1705" i="2"/>
  <c r="M1711" i="2"/>
  <c r="C1713" i="2"/>
  <c r="J1713" i="2"/>
  <c r="W1737" i="2"/>
  <c r="X1745" i="2"/>
  <c r="Q1745" i="2"/>
  <c r="N1753" i="2"/>
  <c r="U1753" i="2" s="1"/>
  <c r="Q1764" i="2"/>
  <c r="J1765" i="2"/>
  <c r="C1765" i="2"/>
  <c r="W1769" i="2"/>
  <c r="X1777" i="2"/>
  <c r="Q1777" i="2"/>
  <c r="N1785" i="2"/>
  <c r="U1785" i="2" s="1"/>
  <c r="Q1806" i="2"/>
  <c r="N1806" i="2"/>
  <c r="S1806" i="2" s="1"/>
  <c r="C1816" i="2"/>
  <c r="J1816" i="2"/>
  <c r="J1658" i="2"/>
  <c r="N1661" i="2"/>
  <c r="S1661" i="2" s="1"/>
  <c r="J1666" i="2"/>
  <c r="J1674" i="2"/>
  <c r="J1682" i="2"/>
  <c r="U1689" i="2"/>
  <c r="M1690" i="2"/>
  <c r="R1694" i="2"/>
  <c r="U1697" i="2"/>
  <c r="M1698" i="2"/>
  <c r="R1702" i="2"/>
  <c r="M1705" i="2"/>
  <c r="C1707" i="2"/>
  <c r="J1707" i="2"/>
  <c r="M1713" i="2"/>
  <c r="C1715" i="2"/>
  <c r="J1715" i="2"/>
  <c r="C1725" i="2"/>
  <c r="T1745" i="2"/>
  <c r="S1745" i="2"/>
  <c r="J1757" i="2"/>
  <c r="C1757" i="2"/>
  <c r="Y1761" i="2"/>
  <c r="W1761" i="2"/>
  <c r="T1777" i="2"/>
  <c r="S1777" i="2"/>
  <c r="S1778" i="2"/>
  <c r="J1789" i="2"/>
  <c r="C1789" i="2"/>
  <c r="W1835" i="2"/>
  <c r="V1835" i="2"/>
  <c r="T1835" i="2"/>
  <c r="S1835" i="2"/>
  <c r="C1708" i="2"/>
  <c r="J1708" i="2"/>
  <c r="C1716" i="2"/>
  <c r="J1716" i="2"/>
  <c r="N1756" i="2"/>
  <c r="U1756" i="2" s="1"/>
  <c r="N1788" i="2"/>
  <c r="U1788" i="2" s="1"/>
  <c r="T1794" i="2"/>
  <c r="R1804" i="2"/>
  <c r="R1812" i="2"/>
  <c r="J1660" i="2"/>
  <c r="R1662" i="2"/>
  <c r="N1663" i="2"/>
  <c r="X1663" i="2" s="1"/>
  <c r="J1668" i="2"/>
  <c r="J1676" i="2"/>
  <c r="N1679" i="2"/>
  <c r="J1684" i="2"/>
  <c r="N1684" i="2" s="1"/>
  <c r="C1689" i="2"/>
  <c r="M1696" i="2"/>
  <c r="C1697" i="2"/>
  <c r="M1707" i="2"/>
  <c r="C1709" i="2"/>
  <c r="J1709" i="2"/>
  <c r="M1715" i="2"/>
  <c r="M1725" i="2"/>
  <c r="N1737" i="2"/>
  <c r="Y1737" i="2" s="1"/>
  <c r="J1749" i="2"/>
  <c r="C1749" i="2"/>
  <c r="Y1753" i="2"/>
  <c r="X1761" i="2"/>
  <c r="Q1761" i="2"/>
  <c r="Y1764" i="2"/>
  <c r="N1769" i="2"/>
  <c r="Y1769" i="2" s="1"/>
  <c r="J1781" i="2"/>
  <c r="C1781" i="2"/>
  <c r="Y1785" i="2"/>
  <c r="W1785" i="2"/>
  <c r="N1793" i="2"/>
  <c r="Y1793" i="2" s="1"/>
  <c r="Q1793" i="2"/>
  <c r="W1809" i="2"/>
  <c r="V1809" i="2"/>
  <c r="T1809" i="2"/>
  <c r="S1809" i="2"/>
  <c r="C1821" i="2"/>
  <c r="J1821" i="2"/>
  <c r="J1665" i="2"/>
  <c r="R1667" i="2"/>
  <c r="J1673" i="2"/>
  <c r="N1673" i="2" s="1"/>
  <c r="R1675" i="2"/>
  <c r="J1681" i="2"/>
  <c r="N1681" i="2" s="1"/>
  <c r="C1686" i="2"/>
  <c r="M1691" i="2"/>
  <c r="C1692" i="2"/>
  <c r="M1699" i="2"/>
  <c r="C1700" i="2"/>
  <c r="Y1702" i="2"/>
  <c r="M1708" i="2"/>
  <c r="C1710" i="2"/>
  <c r="J1710" i="2"/>
  <c r="M1716" i="2"/>
  <c r="M1717" i="2"/>
  <c r="M1718" i="2"/>
  <c r="M1719" i="2"/>
  <c r="M1720" i="2"/>
  <c r="M1721" i="2"/>
  <c r="M1722" i="2"/>
  <c r="M1723" i="2"/>
  <c r="M1724" i="2"/>
  <c r="C1728" i="2"/>
  <c r="U1745" i="2"/>
  <c r="N1748" i="2"/>
  <c r="Y1748" i="2" s="1"/>
  <c r="U1748" i="2"/>
  <c r="Q1763" i="2"/>
  <c r="C1766" i="2"/>
  <c r="N1780" i="2"/>
  <c r="Y1780" i="2" s="1"/>
  <c r="N1786" i="2"/>
  <c r="T1786" i="2" s="1"/>
  <c r="J1797" i="2"/>
  <c r="C1797" i="2"/>
  <c r="X1801" i="2"/>
  <c r="T1804" i="2"/>
  <c r="T1812" i="2"/>
  <c r="M1846" i="2"/>
  <c r="C1846" i="2"/>
  <c r="C1703" i="2"/>
  <c r="J1703" i="2"/>
  <c r="N1703" i="2" s="1"/>
  <c r="C1711" i="2"/>
  <c r="J1711" i="2"/>
  <c r="J1741" i="2"/>
  <c r="C1741" i="2"/>
  <c r="T1761" i="2"/>
  <c r="S1761" i="2"/>
  <c r="J1773" i="2"/>
  <c r="C1773" i="2"/>
  <c r="X1785" i="2"/>
  <c r="J1810" i="2"/>
  <c r="C1810" i="2"/>
  <c r="C1825" i="2"/>
  <c r="J1825" i="2"/>
  <c r="C1704" i="2"/>
  <c r="J1704" i="2"/>
  <c r="C1712" i="2"/>
  <c r="J1712" i="2"/>
  <c r="N1712" i="2" s="1"/>
  <c r="C1727" i="2"/>
  <c r="C1731" i="2"/>
  <c r="C1733" i="2"/>
  <c r="C1735" i="2"/>
  <c r="U1737" i="2"/>
  <c r="N1740" i="2"/>
  <c r="Y1740" i="2" s="1"/>
  <c r="C1758" i="2"/>
  <c r="U1769" i="2"/>
  <c r="S1771" i="2"/>
  <c r="N1772" i="2"/>
  <c r="U1772" i="2" s="1"/>
  <c r="N1778" i="2"/>
  <c r="U1778" i="2" s="1"/>
  <c r="Q1794" i="2"/>
  <c r="Y1800" i="2"/>
  <c r="N1801" i="2"/>
  <c r="Y1801" i="2" s="1"/>
  <c r="T1738" i="2"/>
  <c r="N1739" i="2"/>
  <c r="U1739" i="2" s="1"/>
  <c r="J1744" i="2"/>
  <c r="N1747" i="2"/>
  <c r="Y1747" i="2" s="1"/>
  <c r="J1752" i="2"/>
  <c r="N1755" i="2"/>
  <c r="Y1755" i="2" s="1"/>
  <c r="J1760" i="2"/>
  <c r="N1763" i="2"/>
  <c r="Y1763" i="2" s="1"/>
  <c r="J1768" i="2"/>
  <c r="T1770" i="2"/>
  <c r="N1771" i="2"/>
  <c r="Y1771" i="2" s="1"/>
  <c r="J1776" i="2"/>
  <c r="N1779" i="2"/>
  <c r="J1784" i="2"/>
  <c r="N1787" i="2"/>
  <c r="Y1787" i="2" s="1"/>
  <c r="R1792" i="2"/>
  <c r="V1792" i="2"/>
  <c r="N1794" i="2"/>
  <c r="Y1794" i="2" s="1"/>
  <c r="M1796" i="2"/>
  <c r="V1800" i="2"/>
  <c r="N1802" i="2"/>
  <c r="Q1802" i="2" s="1"/>
  <c r="W1803" i="2"/>
  <c r="U1804" i="2"/>
  <c r="V1804" i="2"/>
  <c r="M1807" i="2"/>
  <c r="N1807" i="2" s="1"/>
  <c r="Y1809" i="2"/>
  <c r="U1812" i="2"/>
  <c r="V1812" i="2"/>
  <c r="C1817" i="2"/>
  <c r="J1817" i="2"/>
  <c r="N1817" i="2" s="1"/>
  <c r="Q1835" i="2"/>
  <c r="J1836" i="2"/>
  <c r="C1836" i="2"/>
  <c r="J1857" i="2"/>
  <c r="N1857" i="2" s="1"/>
  <c r="C1857" i="2"/>
  <c r="J1920" i="2"/>
  <c r="C1920" i="2"/>
  <c r="R1740" i="2"/>
  <c r="V1746" i="2"/>
  <c r="R1756" i="2"/>
  <c r="R1764" i="2"/>
  <c r="V1778" i="2"/>
  <c r="N1792" i="2"/>
  <c r="S1792" i="2" s="1"/>
  <c r="U1793" i="2"/>
  <c r="N1800" i="2"/>
  <c r="X1800" i="2" s="1"/>
  <c r="Y1803" i="2"/>
  <c r="N1803" i="2"/>
  <c r="T1803" i="2" s="1"/>
  <c r="U1806" i="2"/>
  <c r="N1811" i="2"/>
  <c r="R1811" i="2" s="1"/>
  <c r="C1812" i="2"/>
  <c r="C1815" i="2"/>
  <c r="J1815" i="2"/>
  <c r="V1831" i="2"/>
  <c r="T1831" i="2"/>
  <c r="W1831" i="2"/>
  <c r="J1909" i="2"/>
  <c r="C1909" i="2"/>
  <c r="R1737" i="2"/>
  <c r="N1738" i="2"/>
  <c r="Q1738" i="2" s="1"/>
  <c r="W1738" i="2"/>
  <c r="C1740" i="2"/>
  <c r="J1743" i="2"/>
  <c r="R1745" i="2"/>
  <c r="N1746" i="2"/>
  <c r="U1746" i="2" s="1"/>
  <c r="C1748" i="2"/>
  <c r="J1751" i="2"/>
  <c r="R1753" i="2"/>
  <c r="N1754" i="2"/>
  <c r="R1754" i="2" s="1"/>
  <c r="C1756" i="2"/>
  <c r="J1759" i="2"/>
  <c r="R1761" i="2"/>
  <c r="N1762" i="2"/>
  <c r="U1762" i="2" s="1"/>
  <c r="C1764" i="2"/>
  <c r="J1767" i="2"/>
  <c r="R1769" i="2"/>
  <c r="N1770" i="2"/>
  <c r="U1770" i="2" s="1"/>
  <c r="C1772" i="2"/>
  <c r="J1775" i="2"/>
  <c r="R1777" i="2"/>
  <c r="C1780" i="2"/>
  <c r="J1783" i="2"/>
  <c r="R1785" i="2"/>
  <c r="T1785" i="2"/>
  <c r="C1788" i="2"/>
  <c r="M1789" i="2"/>
  <c r="C1790" i="2"/>
  <c r="R1793" i="2"/>
  <c r="N1795" i="2"/>
  <c r="M1797" i="2"/>
  <c r="C1798" i="2"/>
  <c r="Y1804" i="2"/>
  <c r="C1805" i="2"/>
  <c r="R1806" i="2"/>
  <c r="M1810" i="2"/>
  <c r="Y1812" i="2"/>
  <c r="C1813" i="2"/>
  <c r="C1814" i="2"/>
  <c r="J1814" i="2"/>
  <c r="M1816" i="2"/>
  <c r="C1820" i="2"/>
  <c r="J1820" i="2"/>
  <c r="N1820" i="2" s="1"/>
  <c r="C1824" i="2"/>
  <c r="J1824" i="2"/>
  <c r="C1828" i="2"/>
  <c r="J1833" i="2"/>
  <c r="C1833" i="2"/>
  <c r="U1835" i="2"/>
  <c r="Y1841" i="2"/>
  <c r="Q1809" i="2"/>
  <c r="N1813" i="2"/>
  <c r="Q1831" i="2"/>
  <c r="Y1835" i="2"/>
  <c r="S1899" i="2"/>
  <c r="W1899" i="2"/>
  <c r="V1899" i="2"/>
  <c r="T1899" i="2"/>
  <c r="J1717" i="2"/>
  <c r="J1718" i="2"/>
  <c r="J1719" i="2"/>
  <c r="J1720" i="2"/>
  <c r="J1721" i="2"/>
  <c r="J1722" i="2"/>
  <c r="J1723" i="2"/>
  <c r="J1724" i="2"/>
  <c r="J1725" i="2"/>
  <c r="J1726" i="2"/>
  <c r="J1727" i="2"/>
  <c r="J1728" i="2"/>
  <c r="N1728" i="2" s="1"/>
  <c r="J1729" i="2"/>
  <c r="J1730" i="2"/>
  <c r="J1731" i="2"/>
  <c r="J1732" i="2"/>
  <c r="J1733" i="2"/>
  <c r="J1734" i="2"/>
  <c r="J1735" i="2"/>
  <c r="J1736" i="2"/>
  <c r="V1737" i="2"/>
  <c r="R1739" i="2"/>
  <c r="V1745" i="2"/>
  <c r="R1747" i="2"/>
  <c r="V1753" i="2"/>
  <c r="R1755" i="2"/>
  <c r="V1761" i="2"/>
  <c r="V1769" i="2"/>
  <c r="V1777" i="2"/>
  <c r="V1785" i="2"/>
  <c r="R1787" i="2"/>
  <c r="U1794" i="2"/>
  <c r="U1802" i="2"/>
  <c r="S1803" i="2"/>
  <c r="Y1806" i="2"/>
  <c r="U1809" i="2"/>
  <c r="S1811" i="2"/>
  <c r="C1819" i="2"/>
  <c r="J1819" i="2"/>
  <c r="C1823" i="2"/>
  <c r="J1823" i="2"/>
  <c r="C1827" i="2"/>
  <c r="J1827" i="2"/>
  <c r="U1831" i="2"/>
  <c r="S1831" i="2"/>
  <c r="X1850" i="2"/>
  <c r="Y1850" i="2"/>
  <c r="S1882" i="2"/>
  <c r="Y1882" i="2"/>
  <c r="C1739" i="2"/>
  <c r="J1742" i="2"/>
  <c r="N1742" i="2" s="1"/>
  <c r="C1747" i="2"/>
  <c r="J1750" i="2"/>
  <c r="C1755" i="2"/>
  <c r="J1758" i="2"/>
  <c r="N1758" i="2" s="1"/>
  <c r="C1763" i="2"/>
  <c r="J1766" i="2"/>
  <c r="C1771" i="2"/>
  <c r="J1774" i="2"/>
  <c r="N1774" i="2" s="1"/>
  <c r="C1779" i="2"/>
  <c r="J1782" i="2"/>
  <c r="C1787" i="2"/>
  <c r="M1790" i="2"/>
  <c r="C1791" i="2"/>
  <c r="R1794" i="2"/>
  <c r="M1798" i="2"/>
  <c r="N1798" i="2" s="1"/>
  <c r="C1799" i="2"/>
  <c r="R1802" i="2"/>
  <c r="Q1803" i="2"/>
  <c r="S1804" i="2"/>
  <c r="M1805" i="2"/>
  <c r="N1805" i="2" s="1"/>
  <c r="C1808" i="2"/>
  <c r="R1809" i="2"/>
  <c r="Q1811" i="2"/>
  <c r="S1812" i="2"/>
  <c r="M1813" i="2"/>
  <c r="J1881" i="2"/>
  <c r="C1881" i="2"/>
  <c r="N1791" i="2"/>
  <c r="U1792" i="2"/>
  <c r="C1794" i="2"/>
  <c r="N1799" i="2"/>
  <c r="Y1799" i="2" s="1"/>
  <c r="U1800" i="2"/>
  <c r="C1802" i="2"/>
  <c r="U1803" i="2"/>
  <c r="Q1804" i="2"/>
  <c r="N1808" i="2"/>
  <c r="Q1808" i="2" s="1"/>
  <c r="C1809" i="2"/>
  <c r="U1811" i="2"/>
  <c r="Q1812" i="2"/>
  <c r="C1818" i="2"/>
  <c r="J1818" i="2"/>
  <c r="Q1820" i="2"/>
  <c r="C1822" i="2"/>
  <c r="J1822" i="2"/>
  <c r="C1826" i="2"/>
  <c r="J1826" i="2"/>
  <c r="N1828" i="2"/>
  <c r="X1828" i="2" s="1"/>
  <c r="N1829" i="2"/>
  <c r="Y1829" i="2" s="1"/>
  <c r="J1832" i="2"/>
  <c r="C1832" i="2"/>
  <c r="J1852" i="2"/>
  <c r="C1852" i="2"/>
  <c r="N1864" i="2"/>
  <c r="Q1864" i="2" s="1"/>
  <c r="R1875" i="2"/>
  <c r="C1887" i="2"/>
  <c r="Q1899" i="2"/>
  <c r="C1900" i="2"/>
  <c r="N1901" i="2"/>
  <c r="N1903" i="2"/>
  <c r="Y1903" i="2" s="1"/>
  <c r="N1905" i="2"/>
  <c r="X1905" i="2" s="1"/>
  <c r="N1907" i="2"/>
  <c r="X1907" i="2" s="1"/>
  <c r="J1946" i="2"/>
  <c r="C1946" i="2"/>
  <c r="V1830" i="2"/>
  <c r="R1831" i="2"/>
  <c r="M1845" i="2"/>
  <c r="N1848" i="2"/>
  <c r="W1848" i="2" s="1"/>
  <c r="U1850" i="2"/>
  <c r="J1851" i="2"/>
  <c r="C1851" i="2"/>
  <c r="Y1856" i="2"/>
  <c r="X1856" i="2"/>
  <c r="J1860" i="2"/>
  <c r="C1860" i="2"/>
  <c r="C1865" i="2"/>
  <c r="Y1875" i="2"/>
  <c r="X1875" i="2"/>
  <c r="C1879" i="2"/>
  <c r="U1882" i="2"/>
  <c r="Q1891" i="2"/>
  <c r="C1892" i="2"/>
  <c r="R1899" i="2"/>
  <c r="N1849" i="2"/>
  <c r="U1849" i="2" s="1"/>
  <c r="R1850" i="2"/>
  <c r="N1858" i="2"/>
  <c r="N1865" i="2"/>
  <c r="J1873" i="2"/>
  <c r="C1873" i="2"/>
  <c r="N1874" i="2"/>
  <c r="Q1874" i="2" s="1"/>
  <c r="S1891" i="2"/>
  <c r="W1891" i="2"/>
  <c r="V1891" i="2"/>
  <c r="Y1905" i="2"/>
  <c r="N1830" i="2"/>
  <c r="U1830" i="2" s="1"/>
  <c r="C1855" i="2"/>
  <c r="U1858" i="2"/>
  <c r="J1859" i="2"/>
  <c r="N1859" i="2" s="1"/>
  <c r="C1859" i="2"/>
  <c r="T1865" i="2"/>
  <c r="U1874" i="2"/>
  <c r="C1884" i="2"/>
  <c r="R1891" i="2"/>
  <c r="Y1899" i="2"/>
  <c r="X1899" i="2"/>
  <c r="J1910" i="2"/>
  <c r="N1910" i="2" s="1"/>
  <c r="W1910" i="2" s="1"/>
  <c r="C1910" i="2"/>
  <c r="V1829" i="2"/>
  <c r="T1829" i="2"/>
  <c r="N1832" i="2"/>
  <c r="U1832" i="2" s="1"/>
  <c r="S1832" i="2"/>
  <c r="J1834" i="2"/>
  <c r="C1834" i="2"/>
  <c r="R1835" i="2"/>
  <c r="N1842" i="2"/>
  <c r="Y1842" i="2" s="1"/>
  <c r="C1848" i="2"/>
  <c r="C1849" i="2"/>
  <c r="W1850" i="2"/>
  <c r="V1850" i="2"/>
  <c r="T1850" i="2"/>
  <c r="N1866" i="2"/>
  <c r="Y1866" i="2" s="1"/>
  <c r="W1882" i="2"/>
  <c r="N1883" i="2"/>
  <c r="U1883" i="2" s="1"/>
  <c r="M1890" i="2"/>
  <c r="N1890" i="2" s="1"/>
  <c r="C1895" i="2"/>
  <c r="J1897" i="2"/>
  <c r="C1897" i="2"/>
  <c r="T1832" i="2"/>
  <c r="C1835" i="2"/>
  <c r="M1837" i="2"/>
  <c r="N1840" i="2"/>
  <c r="U1840" i="2" s="1"/>
  <c r="Y1848" i="2"/>
  <c r="Q1851" i="2"/>
  <c r="N1856" i="2"/>
  <c r="Q1856" i="2" s="1"/>
  <c r="C1863" i="2"/>
  <c r="J1867" i="2"/>
  <c r="C1867" i="2"/>
  <c r="Q1875" i="2"/>
  <c r="C1876" i="2"/>
  <c r="X1903" i="2"/>
  <c r="X1835" i="2"/>
  <c r="N1841" i="2"/>
  <c r="T1841" i="2" s="1"/>
  <c r="R1842" i="2"/>
  <c r="J1843" i="2"/>
  <c r="C1843" i="2"/>
  <c r="J1844" i="2"/>
  <c r="C1844" i="2"/>
  <c r="T1849" i="2"/>
  <c r="N1851" i="2"/>
  <c r="R1851" i="2" s="1"/>
  <c r="U1851" i="2"/>
  <c r="W1858" i="2"/>
  <c r="V1858" i="2"/>
  <c r="W1874" i="2"/>
  <c r="S1875" i="2"/>
  <c r="W1875" i="2"/>
  <c r="V1875" i="2"/>
  <c r="X1882" i="2"/>
  <c r="J1889" i="2"/>
  <c r="C1889" i="2"/>
  <c r="J1902" i="2"/>
  <c r="C1902" i="2"/>
  <c r="J1904" i="2"/>
  <c r="C1904" i="2"/>
  <c r="J1906" i="2"/>
  <c r="C1906" i="2"/>
  <c r="C1908" i="2"/>
  <c r="J1911" i="2"/>
  <c r="C1911" i="2"/>
  <c r="J1838" i="2"/>
  <c r="Q1842" i="2"/>
  <c r="J1846" i="2"/>
  <c r="R1848" i="2"/>
  <c r="T1848" i="2"/>
  <c r="Q1850" i="2"/>
  <c r="J1854" i="2"/>
  <c r="R1856" i="2"/>
  <c r="T1856" i="2"/>
  <c r="Q1858" i="2"/>
  <c r="J1862" i="2"/>
  <c r="R1864" i="2"/>
  <c r="Q1866" i="2"/>
  <c r="J1870" i="2"/>
  <c r="C1875" i="2"/>
  <c r="U1875" i="2"/>
  <c r="J1878" i="2"/>
  <c r="Q1882" i="2"/>
  <c r="C1883" i="2"/>
  <c r="J1886" i="2"/>
  <c r="C1891" i="2"/>
  <c r="U1891" i="2"/>
  <c r="J1894" i="2"/>
  <c r="C1899" i="2"/>
  <c r="U1899" i="2"/>
  <c r="W1909" i="2"/>
  <c r="T1920" i="2"/>
  <c r="N1921" i="2"/>
  <c r="Q1921" i="2" s="1"/>
  <c r="J1944" i="2"/>
  <c r="C1944" i="2"/>
  <c r="N1947" i="2"/>
  <c r="Y1947" i="2" s="1"/>
  <c r="M1948" i="2"/>
  <c r="C1948" i="2"/>
  <c r="N1950" i="2"/>
  <c r="V1950" i="2" s="1"/>
  <c r="R1901" i="2"/>
  <c r="R1903" i="2"/>
  <c r="R1905" i="2"/>
  <c r="X1927" i="2"/>
  <c r="X1929" i="2"/>
  <c r="N1930" i="2"/>
  <c r="X1930" i="2" s="1"/>
  <c r="M1934" i="2"/>
  <c r="C1934" i="2"/>
  <c r="N1943" i="2"/>
  <c r="S1943" i="2" s="1"/>
  <c r="X1966" i="2"/>
  <c r="R1858" i="2"/>
  <c r="R1874" i="2"/>
  <c r="T1874" i="2"/>
  <c r="R1882" i="2"/>
  <c r="T1882" i="2"/>
  <c r="U1903" i="2"/>
  <c r="Y1916" i="2"/>
  <c r="J1928" i="2"/>
  <c r="C1928" i="2"/>
  <c r="Q1947" i="2"/>
  <c r="N1948" i="2"/>
  <c r="Y1948" i="2" s="1"/>
  <c r="C1951" i="2"/>
  <c r="J1837" i="2"/>
  <c r="C1842" i="2"/>
  <c r="J1845" i="2"/>
  <c r="N1845" i="2" s="1"/>
  <c r="C1850" i="2"/>
  <c r="J1853" i="2"/>
  <c r="C1858" i="2"/>
  <c r="J1861" i="2"/>
  <c r="N1861" i="2" s="1"/>
  <c r="C1866" i="2"/>
  <c r="J1869" i="2"/>
  <c r="N1872" i="2"/>
  <c r="Y1872" i="2" s="1"/>
  <c r="C1874" i="2"/>
  <c r="J1877" i="2"/>
  <c r="N1880" i="2"/>
  <c r="C1882" i="2"/>
  <c r="J1885" i="2"/>
  <c r="N1885" i="2" s="1"/>
  <c r="N1888" i="2"/>
  <c r="X1888" i="2" s="1"/>
  <c r="C1890" i="2"/>
  <c r="J1893" i="2"/>
  <c r="N1896" i="2"/>
  <c r="Q1896" i="2" s="1"/>
  <c r="Q1909" i="2"/>
  <c r="N1909" i="2"/>
  <c r="R1909" i="2" s="1"/>
  <c r="J1915" i="2"/>
  <c r="Q1920" i="2"/>
  <c r="N1927" i="2"/>
  <c r="S1927" i="2" s="1"/>
  <c r="N1929" i="2"/>
  <c r="Q1929" i="2" s="1"/>
  <c r="S1947" i="2"/>
  <c r="X1949" i="2"/>
  <c r="V1874" i="2"/>
  <c r="V1882" i="2"/>
  <c r="J1898" i="2"/>
  <c r="N1898" i="2" s="1"/>
  <c r="J1914" i="2"/>
  <c r="N1917" i="2"/>
  <c r="W1917" i="2" s="1"/>
  <c r="N1920" i="2"/>
  <c r="V1920" i="2" s="1"/>
  <c r="X1937" i="2"/>
  <c r="N1938" i="2"/>
  <c r="U1938" i="2" s="1"/>
  <c r="M1942" i="2"/>
  <c r="N1942" i="2" s="1"/>
  <c r="U1942" i="2" s="1"/>
  <c r="C1942" i="2"/>
  <c r="M1962" i="2"/>
  <c r="N1962" i="2" s="1"/>
  <c r="C1962" i="2"/>
  <c r="J1839" i="2"/>
  <c r="R1841" i="2"/>
  <c r="J1847" i="2"/>
  <c r="J1855" i="2"/>
  <c r="R1857" i="2"/>
  <c r="J1863" i="2"/>
  <c r="N1863" i="2" s="1"/>
  <c r="J1871" i="2"/>
  <c r="J1879" i="2"/>
  <c r="N1879" i="2" s="1"/>
  <c r="J1887" i="2"/>
  <c r="J1895" i="2"/>
  <c r="N1895" i="2" s="1"/>
  <c r="W1901" i="2"/>
  <c r="W1903" i="2"/>
  <c r="J1908" i="2"/>
  <c r="N1908" i="2" s="1"/>
  <c r="W1908" i="2" s="1"/>
  <c r="J1913" i="2"/>
  <c r="N1913" i="2" s="1"/>
  <c r="Q1930" i="2"/>
  <c r="J1936" i="2"/>
  <c r="N1936" i="2" s="1"/>
  <c r="C1936" i="2"/>
  <c r="Q1937" i="2"/>
  <c r="Y1943" i="2"/>
  <c r="W1943" i="2"/>
  <c r="N1944" i="2"/>
  <c r="Q1944" i="2" s="1"/>
  <c r="X1947" i="2"/>
  <c r="Q1949" i="2"/>
  <c r="J1868" i="2"/>
  <c r="J1876" i="2"/>
  <c r="J1884" i="2"/>
  <c r="J1892" i="2"/>
  <c r="J1900" i="2"/>
  <c r="J1912" i="2"/>
  <c r="N1912" i="2" s="1"/>
  <c r="Q1916" i="2"/>
  <c r="N1916" i="2"/>
  <c r="R1916" i="2" s="1"/>
  <c r="Y1922" i="2"/>
  <c r="M1926" i="2"/>
  <c r="C1926" i="2"/>
  <c r="N1935" i="2"/>
  <c r="S1935" i="2" s="1"/>
  <c r="W1937" i="2"/>
  <c r="V1937" i="2"/>
  <c r="T1937" i="2"/>
  <c r="S1937" i="2"/>
  <c r="J1956" i="2"/>
  <c r="C1956" i="2"/>
  <c r="W1956" i="2"/>
  <c r="T1956" i="2"/>
  <c r="J1923" i="2"/>
  <c r="J1931" i="2"/>
  <c r="N1934" i="2"/>
  <c r="V1934" i="2" s="1"/>
  <c r="J1939" i="2"/>
  <c r="Q1943" i="2"/>
  <c r="U1944" i="2"/>
  <c r="M1945" i="2"/>
  <c r="U1952" i="2"/>
  <c r="M1953" i="2"/>
  <c r="N1953" i="2" s="1"/>
  <c r="Q1985" i="2"/>
  <c r="C1922" i="2"/>
  <c r="J1925" i="2"/>
  <c r="N1925" i="2" s="1"/>
  <c r="T1927" i="2"/>
  <c r="C1930" i="2"/>
  <c r="J1933" i="2"/>
  <c r="R1935" i="2"/>
  <c r="C1938" i="2"/>
  <c r="J1941" i="2"/>
  <c r="N1941" i="2" s="1"/>
  <c r="W1941" i="2" s="1"/>
  <c r="R1943" i="2"/>
  <c r="W1944" i="2"/>
  <c r="N1949" i="2"/>
  <c r="R1949" i="2" s="1"/>
  <c r="M1951" i="2"/>
  <c r="C1952" i="2"/>
  <c r="M1955" i="2"/>
  <c r="N1955" i="2" s="1"/>
  <c r="C1965" i="2"/>
  <c r="J1965" i="2"/>
  <c r="N1965" i="2" s="1"/>
  <c r="C1980" i="2"/>
  <c r="J1980" i="2"/>
  <c r="N1994" i="2"/>
  <c r="Q1994" i="2"/>
  <c r="C1927" i="2"/>
  <c r="C1935" i="2"/>
  <c r="C1943" i="2"/>
  <c r="U1945" i="2"/>
  <c r="C1947" i="2"/>
  <c r="N1952" i="2"/>
  <c r="R1952" i="2" s="1"/>
  <c r="N1954" i="2"/>
  <c r="R1954" i="2" s="1"/>
  <c r="R1969" i="2"/>
  <c r="C1970" i="2"/>
  <c r="J1970" i="2"/>
  <c r="N1970" i="2" s="1"/>
  <c r="N1918" i="2"/>
  <c r="Q1918" i="2" s="1"/>
  <c r="N1919" i="2"/>
  <c r="Q1919" i="2" s="1"/>
  <c r="R1921" i="2"/>
  <c r="N1922" i="2"/>
  <c r="V1927" i="2"/>
  <c r="R1929" i="2"/>
  <c r="R1937" i="2"/>
  <c r="R1945" i="2"/>
  <c r="C1950" i="2"/>
  <c r="R1966" i="2"/>
  <c r="C1967" i="2"/>
  <c r="J1967" i="2"/>
  <c r="Y1969" i="2"/>
  <c r="C1974" i="2"/>
  <c r="J1974" i="2"/>
  <c r="N1974" i="2" s="1"/>
  <c r="C1978" i="2"/>
  <c r="J1978" i="2"/>
  <c r="N1978" i="2" s="1"/>
  <c r="C1921" i="2"/>
  <c r="U1921" i="2"/>
  <c r="J1924" i="2"/>
  <c r="N1924" i="2" s="1"/>
  <c r="C1929" i="2"/>
  <c r="U1929" i="2"/>
  <c r="J1932" i="2"/>
  <c r="C1937" i="2"/>
  <c r="U1937" i="2"/>
  <c r="J1940" i="2"/>
  <c r="N1940" i="2" s="1"/>
  <c r="C1945" i="2"/>
  <c r="M1952" i="2"/>
  <c r="C1953" i="2"/>
  <c r="Q1956" i="2"/>
  <c r="N1956" i="2"/>
  <c r="Y1966" i="2"/>
  <c r="R1973" i="2"/>
  <c r="N1985" i="2"/>
  <c r="X1985" i="2" s="1"/>
  <c r="S1920" i="2"/>
  <c r="N1945" i="2"/>
  <c r="R1955" i="2"/>
  <c r="M1958" i="2"/>
  <c r="C1958" i="2"/>
  <c r="Y1973" i="2"/>
  <c r="Y1977" i="2"/>
  <c r="N1980" i="2"/>
  <c r="V1988" i="2"/>
  <c r="T1988" i="2"/>
  <c r="Y1988" i="2"/>
  <c r="Q1988" i="2"/>
  <c r="R1920" i="2"/>
  <c r="R1944" i="2"/>
  <c r="U1949" i="2"/>
  <c r="V1954" i="2"/>
  <c r="W1969" i="2"/>
  <c r="C1979" i="2"/>
  <c r="J1979" i="2"/>
  <c r="N1979" i="2" s="1"/>
  <c r="Y1999" i="2"/>
  <c r="V1999" i="2"/>
  <c r="C2006" i="2"/>
  <c r="M1959" i="2"/>
  <c r="N1959" i="2" s="1"/>
  <c r="M1963" i="2"/>
  <c r="N1963" i="2" s="1"/>
  <c r="V1966" i="2"/>
  <c r="S1966" i="2"/>
  <c r="N1969" i="2"/>
  <c r="X1969" i="2" s="1"/>
  <c r="J1975" i="2"/>
  <c r="N1975" i="2" s="1"/>
  <c r="U1976" i="2"/>
  <c r="N1977" i="2"/>
  <c r="S1977" i="2" s="1"/>
  <c r="N1989" i="2"/>
  <c r="X1989" i="2" s="1"/>
  <c r="X1994" i="2"/>
  <c r="Y1995" i="2"/>
  <c r="U1997" i="2"/>
  <c r="U1988" i="2"/>
  <c r="R1994" i="2"/>
  <c r="Y2000" i="2"/>
  <c r="M2016" i="2"/>
  <c r="N2016" i="2" s="1"/>
  <c r="C2016" i="2"/>
  <c r="N1966" i="2"/>
  <c r="M1967" i="2"/>
  <c r="N1972" i="2"/>
  <c r="V1972" i="2" s="1"/>
  <c r="J1981" i="2"/>
  <c r="N1981" i="2" s="1"/>
  <c r="J1982" i="2"/>
  <c r="J1983" i="2"/>
  <c r="N1983" i="2" s="1"/>
  <c r="X1983" i="2" s="1"/>
  <c r="J1984" i="2"/>
  <c r="N1984" i="2" s="1"/>
  <c r="J1985" i="2"/>
  <c r="J1986" i="2"/>
  <c r="N1986" i="2" s="1"/>
  <c r="J1987" i="2"/>
  <c r="N1987" i="2" s="1"/>
  <c r="W1995" i="2"/>
  <c r="M1957" i="2"/>
  <c r="M1961" i="2"/>
  <c r="N1961" i="2" s="1"/>
  <c r="M1964" i="2"/>
  <c r="N1964" i="2" s="1"/>
  <c r="U1966" i="2"/>
  <c r="J1971" i="2"/>
  <c r="N1973" i="2"/>
  <c r="T1973" i="2" s="1"/>
  <c r="W1976" i="2"/>
  <c r="Y1997" i="2"/>
  <c r="W1989" i="2"/>
  <c r="U1994" i="2"/>
  <c r="X1995" i="2"/>
  <c r="N2023" i="2"/>
  <c r="S2023" i="2" s="1"/>
  <c r="M1960" i="2"/>
  <c r="W1985" i="2"/>
  <c r="W1988" i="2"/>
  <c r="C1992" i="2"/>
  <c r="J1992" i="2"/>
  <c r="N1992" i="2" s="1"/>
  <c r="W1994" i="2"/>
  <c r="C1966" i="2"/>
  <c r="N1968" i="2"/>
  <c r="X1968" i="2" s="1"/>
  <c r="N1976" i="2"/>
  <c r="X1988" i="2"/>
  <c r="N1990" i="2"/>
  <c r="X1990" i="2" s="1"/>
  <c r="S1969" i="2"/>
  <c r="S1973" i="2"/>
  <c r="S1980" i="2"/>
  <c r="S1988" i="2"/>
  <c r="T1995" i="2"/>
  <c r="V2000" i="2"/>
  <c r="C2017" i="2"/>
  <c r="T2017" i="2"/>
  <c r="C2027" i="2"/>
  <c r="J2027" i="2"/>
  <c r="N2027" i="2" s="1"/>
  <c r="Q2027" i="2" s="1"/>
  <c r="N2034" i="2"/>
  <c r="U2056" i="2"/>
  <c r="R2056" i="2"/>
  <c r="U1995" i="2"/>
  <c r="R1997" i="2"/>
  <c r="N1998" i="2"/>
  <c r="R1998" i="2" s="1"/>
  <c r="X1999" i="2"/>
  <c r="V2009" i="2"/>
  <c r="W2009" i="2"/>
  <c r="N2067" i="2"/>
  <c r="U2067" i="2" s="1"/>
  <c r="T1994" i="2"/>
  <c r="S2000" i="2"/>
  <c r="C2008" i="2"/>
  <c r="V2011" i="2"/>
  <c r="C2013" i="2"/>
  <c r="V2066" i="2"/>
  <c r="T2066" i="2"/>
  <c r="V1969" i="2"/>
  <c r="V1973" i="2"/>
  <c r="J1993" i="2"/>
  <c r="N1993" i="2" s="1"/>
  <c r="V1995" i="2"/>
  <c r="R1999" i="2"/>
  <c r="X2002" i="2"/>
  <c r="W2008" i="2"/>
  <c r="T2008" i="2"/>
  <c r="X2015" i="2"/>
  <c r="N2030" i="2"/>
  <c r="Q2030" i="2" s="1"/>
  <c r="V1997" i="2"/>
  <c r="U2000" i="2"/>
  <c r="T2001" i="2"/>
  <c r="C2010" i="2"/>
  <c r="X2011" i="2"/>
  <c r="T2011" i="2"/>
  <c r="X2033" i="2"/>
  <c r="T2040" i="2"/>
  <c r="R2040" i="2"/>
  <c r="N1991" i="2"/>
  <c r="V1994" i="2"/>
  <c r="N1995" i="2"/>
  <c r="S1995" i="2" s="1"/>
  <c r="Q1995" i="2"/>
  <c r="C2007" i="2"/>
  <c r="Y2014" i="2"/>
  <c r="U2015" i="2"/>
  <c r="J1996" i="2"/>
  <c r="N1996" i="2" s="1"/>
  <c r="N1997" i="2"/>
  <c r="W1997" i="2" s="1"/>
  <c r="C1999" i="2"/>
  <c r="R2001" i="2"/>
  <c r="C2005" i="2"/>
  <c r="U2011" i="2"/>
  <c r="X2031" i="2"/>
  <c r="N1999" i="2"/>
  <c r="S1999" i="2" s="1"/>
  <c r="N2001" i="2"/>
  <c r="U2001" i="2" s="1"/>
  <c r="N2003" i="2"/>
  <c r="T2003" i="2" s="1"/>
  <c r="N2005" i="2"/>
  <c r="R2005" i="2" s="1"/>
  <c r="N2007" i="2"/>
  <c r="V2007" i="2" s="1"/>
  <c r="N2011" i="2"/>
  <c r="R2011" i="2" s="1"/>
  <c r="Q2011" i="2"/>
  <c r="N2015" i="2"/>
  <c r="W2015" i="2" s="1"/>
  <c r="Q2015" i="2"/>
  <c r="N2019" i="2"/>
  <c r="Q2019" i="2" s="1"/>
  <c r="N2024" i="2"/>
  <c r="J2026" i="2"/>
  <c r="X2040" i="2"/>
  <c r="Y2041" i="2"/>
  <c r="N2043" i="2"/>
  <c r="V2043" i="2" s="1"/>
  <c r="U2047" i="2"/>
  <c r="X2048" i="2"/>
  <c r="Y2049" i="2"/>
  <c r="N2051" i="2"/>
  <c r="R2051" i="2" s="1"/>
  <c r="X2056" i="2"/>
  <c r="Y2057" i="2"/>
  <c r="W2058" i="2"/>
  <c r="N2059" i="2"/>
  <c r="W2059" i="2" s="1"/>
  <c r="Q2067" i="2"/>
  <c r="N2008" i="2"/>
  <c r="X2008" i="2" s="1"/>
  <c r="Q2008" i="2"/>
  <c r="N2012" i="2"/>
  <c r="R2012" i="2" s="1"/>
  <c r="Q2012" i="2"/>
  <c r="Y2015" i="2"/>
  <c r="Y2024" i="2"/>
  <c r="N2037" i="2"/>
  <c r="X2037" i="2" s="1"/>
  <c r="U2041" i="2"/>
  <c r="N2045" i="2"/>
  <c r="Y2045" i="2" s="1"/>
  <c r="U2049" i="2"/>
  <c r="Y2051" i="2"/>
  <c r="N2053" i="2"/>
  <c r="R2053" i="2" s="1"/>
  <c r="N2061" i="2"/>
  <c r="S2061" i="2" s="1"/>
  <c r="C2075" i="2"/>
  <c r="J2078" i="2"/>
  <c r="C2078" i="2"/>
  <c r="N2081" i="2"/>
  <c r="U2081" i="2" s="1"/>
  <c r="U2008" i="2"/>
  <c r="J2020" i="2"/>
  <c r="N2020" i="2" s="1"/>
  <c r="J2021" i="2"/>
  <c r="N2021" i="2" s="1"/>
  <c r="J2022" i="2"/>
  <c r="N2022" i="2" s="1"/>
  <c r="J2023" i="2"/>
  <c r="N2033" i="2"/>
  <c r="Y2040" i="2"/>
  <c r="W2041" i="2"/>
  <c r="N2042" i="2"/>
  <c r="W2042" i="2" s="1"/>
  <c r="Y2048" i="2"/>
  <c r="W2049" i="2"/>
  <c r="N2050" i="2"/>
  <c r="R2050" i="2" s="1"/>
  <c r="Y2056" i="2"/>
  <c r="W2057" i="2"/>
  <c r="N2058" i="2"/>
  <c r="T2058" i="2" s="1"/>
  <c r="C2069" i="2"/>
  <c r="N2000" i="2"/>
  <c r="T2000" i="2" s="1"/>
  <c r="N2002" i="2"/>
  <c r="U2002" i="2" s="1"/>
  <c r="N2004" i="2"/>
  <c r="T2004" i="2" s="1"/>
  <c r="N2006" i="2"/>
  <c r="V2006" i="2" s="1"/>
  <c r="N2009" i="2"/>
  <c r="R2009" i="2" s="1"/>
  <c r="Q2009" i="2"/>
  <c r="N2013" i="2"/>
  <c r="Q2013" i="2" s="1"/>
  <c r="N2017" i="2"/>
  <c r="X2017" i="2" s="1"/>
  <c r="Q2017" i="2"/>
  <c r="W2025" i="2"/>
  <c r="N2028" i="2"/>
  <c r="W2028" i="2" s="1"/>
  <c r="Y2037" i="2"/>
  <c r="N2039" i="2"/>
  <c r="U2039" i="2" s="1"/>
  <c r="U2043" i="2"/>
  <c r="N2047" i="2"/>
  <c r="R2047" i="2" s="1"/>
  <c r="U2051" i="2"/>
  <c r="N2055" i="2"/>
  <c r="W2067" i="2"/>
  <c r="U2013" i="2"/>
  <c r="V2015" i="2"/>
  <c r="U2017" i="2"/>
  <c r="J2029" i="2"/>
  <c r="N2032" i="2"/>
  <c r="Q2032" i="2" s="1"/>
  <c r="Y2033" i="2"/>
  <c r="N2036" i="2"/>
  <c r="U2040" i="2"/>
  <c r="X2041" i="2"/>
  <c r="R2041" i="2"/>
  <c r="W2043" i="2"/>
  <c r="N2044" i="2"/>
  <c r="U2048" i="2"/>
  <c r="X2049" i="2"/>
  <c r="N2052" i="2"/>
  <c r="X2057" i="2"/>
  <c r="R2057" i="2"/>
  <c r="N2060" i="2"/>
  <c r="S2060" i="2" s="1"/>
  <c r="Q2066" i="2"/>
  <c r="Y2009" i="2"/>
  <c r="N2010" i="2"/>
  <c r="V2010" i="2" s="1"/>
  <c r="Q2010" i="2"/>
  <c r="N2014" i="2"/>
  <c r="Q2014" i="2" s="1"/>
  <c r="N2018" i="2"/>
  <c r="Q2018" i="2" s="1"/>
  <c r="N2026" i="2"/>
  <c r="Q2026" i="2" s="1"/>
  <c r="U2027" i="2"/>
  <c r="W2030" i="2"/>
  <c r="U2037" i="2"/>
  <c r="W2040" i="2"/>
  <c r="W2048" i="2"/>
  <c r="U2053" i="2"/>
  <c r="X2054" i="2"/>
  <c r="W2056" i="2"/>
  <c r="U2010" i="2"/>
  <c r="V2012" i="2"/>
  <c r="U2014" i="2"/>
  <c r="N2025" i="2"/>
  <c r="Y2025" i="2" s="1"/>
  <c r="U2026" i="2"/>
  <c r="N2031" i="2"/>
  <c r="Y2031" i="2" s="1"/>
  <c r="N2035" i="2"/>
  <c r="X2035" i="2" s="1"/>
  <c r="Q2035" i="2"/>
  <c r="N2038" i="2"/>
  <c r="W2038" i="2" s="1"/>
  <c r="U2042" i="2"/>
  <c r="X2043" i="2"/>
  <c r="N2046" i="2"/>
  <c r="R2046" i="2" s="1"/>
  <c r="X2051" i="2"/>
  <c r="Y2052" i="2"/>
  <c r="W2053" i="2"/>
  <c r="N2054" i="2"/>
  <c r="Y2060" i="2"/>
  <c r="W2061" i="2"/>
  <c r="J2068" i="2"/>
  <c r="C2068" i="2"/>
  <c r="Q2036" i="2"/>
  <c r="Q2037" i="2"/>
  <c r="Q2040" i="2"/>
  <c r="Q2041" i="2"/>
  <c r="Q2043" i="2"/>
  <c r="Q2046" i="2"/>
  <c r="Q2047" i="2"/>
  <c r="Q2048" i="2"/>
  <c r="Q2049" i="2"/>
  <c r="Q2051" i="2"/>
  <c r="Q2052" i="2"/>
  <c r="Q2053" i="2"/>
  <c r="Q2056" i="2"/>
  <c r="Q2057" i="2"/>
  <c r="Q2061" i="2"/>
  <c r="J2063" i="2"/>
  <c r="N2066" i="2"/>
  <c r="S2066" i="2" s="1"/>
  <c r="J2071" i="2"/>
  <c r="J2075" i="2"/>
  <c r="S2025" i="2"/>
  <c r="S2027" i="2"/>
  <c r="S2033" i="2"/>
  <c r="S2035" i="2"/>
  <c r="S2036" i="2"/>
  <c r="S2040" i="2"/>
  <c r="S2041" i="2"/>
  <c r="S2042" i="2"/>
  <c r="S2043" i="2"/>
  <c r="C2047" i="2"/>
  <c r="C2048" i="2"/>
  <c r="S2048" i="2"/>
  <c r="C2049" i="2"/>
  <c r="S2049" i="2"/>
  <c r="C2050" i="2"/>
  <c r="C2051" i="2"/>
  <c r="C2052" i="2"/>
  <c r="S2052" i="2"/>
  <c r="C2053" i="2"/>
  <c r="C2054" i="2"/>
  <c r="C2055" i="2"/>
  <c r="C2056" i="2"/>
  <c r="S2056" i="2"/>
  <c r="C2057" i="2"/>
  <c r="S2057" i="2"/>
  <c r="C2058" i="2"/>
  <c r="S2058" i="2"/>
  <c r="C2059" i="2"/>
  <c r="C2060" i="2"/>
  <c r="C2061" i="2"/>
  <c r="V2078" i="2"/>
  <c r="J2079" i="2"/>
  <c r="C2079" i="2"/>
  <c r="N2083" i="2"/>
  <c r="R2083" i="2" s="1"/>
  <c r="Y2101" i="2"/>
  <c r="T2046" i="2"/>
  <c r="T2047" i="2"/>
  <c r="T2048" i="2"/>
  <c r="T2049" i="2"/>
  <c r="T2051" i="2"/>
  <c r="T2053" i="2"/>
  <c r="T2056" i="2"/>
  <c r="T2057" i="2"/>
  <c r="T2061" i="2"/>
  <c r="J2062" i="2"/>
  <c r="N2065" i="2"/>
  <c r="S2065" i="2" s="1"/>
  <c r="C2067" i="2"/>
  <c r="J2070" i="2"/>
  <c r="N2070" i="2" s="1"/>
  <c r="V2073" i="2"/>
  <c r="J2076" i="2"/>
  <c r="N2076" i="2" s="1"/>
  <c r="J2080" i="2"/>
  <c r="N2080" i="2" s="1"/>
  <c r="C2080" i="2"/>
  <c r="Q2094" i="2"/>
  <c r="V2067" i="2"/>
  <c r="N2075" i="2"/>
  <c r="W2075" i="2" s="1"/>
  <c r="C2081" i="2"/>
  <c r="V2025" i="2"/>
  <c r="V2026" i="2"/>
  <c r="V2027" i="2"/>
  <c r="V2030" i="2"/>
  <c r="V2035" i="2"/>
  <c r="V2036" i="2"/>
  <c r="V2040" i="2"/>
  <c r="V2041" i="2"/>
  <c r="V2042" i="2"/>
  <c r="V2046" i="2"/>
  <c r="V2048" i="2"/>
  <c r="V2049" i="2"/>
  <c r="V2050" i="2"/>
  <c r="V2051" i="2"/>
  <c r="V2053" i="2"/>
  <c r="V2054" i="2"/>
  <c r="V2056" i="2"/>
  <c r="V2057" i="2"/>
  <c r="V2061" i="2"/>
  <c r="J2064" i="2"/>
  <c r="J2072" i="2"/>
  <c r="J2074" i="2"/>
  <c r="N2078" i="2"/>
  <c r="C2084" i="2"/>
  <c r="M2084" i="2"/>
  <c r="N2085" i="2"/>
  <c r="C2066" i="2"/>
  <c r="J2069" i="2"/>
  <c r="N2073" i="2"/>
  <c r="U2073" i="2" s="1"/>
  <c r="J2077" i="2"/>
  <c r="N2077" i="2" s="1"/>
  <c r="R2077" i="2" s="1"/>
  <c r="N2079" i="2"/>
  <c r="N2092" i="2"/>
  <c r="Q2092" i="2" s="1"/>
  <c r="N2084" i="2"/>
  <c r="V2084" i="2" s="1"/>
  <c r="Y2094" i="2"/>
  <c r="W2094" i="2"/>
  <c r="V2094" i="2"/>
  <c r="T2094" i="2"/>
  <c r="S2094" i="2"/>
  <c r="Q2101" i="2"/>
  <c r="J2083" i="2"/>
  <c r="J2088" i="2"/>
  <c r="N2088" i="2" s="1"/>
  <c r="C2088" i="2"/>
  <c r="X2100" i="2"/>
  <c r="Q2100" i="2"/>
  <c r="C2087" i="2"/>
  <c r="T2101" i="2"/>
  <c r="N2113" i="2"/>
  <c r="V2113" i="2" s="1"/>
  <c r="M2127" i="2"/>
  <c r="C2127" i="2"/>
  <c r="J2104" i="2"/>
  <c r="C2104" i="2"/>
  <c r="J2086" i="2"/>
  <c r="C2086" i="2"/>
  <c r="X2092" i="2"/>
  <c r="X2101" i="2"/>
  <c r="C2111" i="2"/>
  <c r="N2130" i="2"/>
  <c r="N2110" i="2"/>
  <c r="S2110" i="2" s="1"/>
  <c r="J2114" i="2"/>
  <c r="C2114" i="2"/>
  <c r="W2119" i="2"/>
  <c r="C2119" i="2"/>
  <c r="V2119" i="2"/>
  <c r="M2128" i="2"/>
  <c r="C2128" i="2"/>
  <c r="T2139" i="2"/>
  <c r="Q2117" i="2"/>
  <c r="N2118" i="2"/>
  <c r="R2118" i="2" s="1"/>
  <c r="J2122" i="2"/>
  <c r="C2122" i="2"/>
  <c r="J2096" i="2"/>
  <c r="N2096" i="2" s="1"/>
  <c r="C2096" i="2"/>
  <c r="T2132" i="2"/>
  <c r="S2100" i="2"/>
  <c r="V2101" i="2"/>
  <c r="C2112" i="2"/>
  <c r="T2118" i="2"/>
  <c r="C2120" i="2"/>
  <c r="J2124" i="2"/>
  <c r="X2125" i="2"/>
  <c r="U2148" i="2"/>
  <c r="R2148" i="2"/>
  <c r="J2082" i="2"/>
  <c r="J2090" i="2"/>
  <c r="N2090" i="2" s="1"/>
  <c r="N2093" i="2"/>
  <c r="S2093" i="2" s="1"/>
  <c r="J2098" i="2"/>
  <c r="R2100" i="2"/>
  <c r="T2100" i="2"/>
  <c r="N2101" i="2"/>
  <c r="J2106" i="2"/>
  <c r="N2112" i="2"/>
  <c r="R2112" i="2" s="1"/>
  <c r="M2114" i="2"/>
  <c r="C2115" i="2"/>
  <c r="N2120" i="2"/>
  <c r="M2122" i="2"/>
  <c r="C2123" i="2"/>
  <c r="N2125" i="2"/>
  <c r="U2125" i="2" s="1"/>
  <c r="N2126" i="2"/>
  <c r="R2126" i="2" s="1"/>
  <c r="J2129" i="2"/>
  <c r="C2131" i="2"/>
  <c r="X2132" i="2"/>
  <c r="X2139" i="2"/>
  <c r="J2087" i="2"/>
  <c r="C2092" i="2"/>
  <c r="J2095" i="2"/>
  <c r="N2095" i="2" s="1"/>
  <c r="C2100" i="2"/>
  <c r="J2103" i="2"/>
  <c r="N2103" i="2" s="1"/>
  <c r="T2103" i="2" s="1"/>
  <c r="C2108" i="2"/>
  <c r="M2109" i="2"/>
  <c r="C2110" i="2"/>
  <c r="M2117" i="2"/>
  <c r="N2117" i="2" s="1"/>
  <c r="U2117" i="2" s="1"/>
  <c r="C2118" i="2"/>
  <c r="S2123" i="2"/>
  <c r="C2130" i="2"/>
  <c r="V2092" i="2"/>
  <c r="R2094" i="2"/>
  <c r="V2100" i="2"/>
  <c r="U2119" i="2"/>
  <c r="Y2125" i="2"/>
  <c r="J2089" i="2"/>
  <c r="C2094" i="2"/>
  <c r="U2094" i="2"/>
  <c r="J2097" i="2"/>
  <c r="C2102" i="2"/>
  <c r="J2105" i="2"/>
  <c r="M2115" i="2"/>
  <c r="C2116" i="2"/>
  <c r="R2119" i="2"/>
  <c r="C2126" i="2"/>
  <c r="X2167" i="2"/>
  <c r="N2116" i="2"/>
  <c r="Y2126" i="2"/>
  <c r="N2131" i="2"/>
  <c r="Q2131" i="2"/>
  <c r="J2091" i="2"/>
  <c r="J2099" i="2"/>
  <c r="J2107" i="2"/>
  <c r="N2111" i="2"/>
  <c r="V2111" i="2" s="1"/>
  <c r="U2112" i="2"/>
  <c r="M2113" i="2"/>
  <c r="N2119" i="2"/>
  <c r="Y2119" i="2" s="1"/>
  <c r="X2119" i="2"/>
  <c r="M2121" i="2"/>
  <c r="N2121" i="2" s="1"/>
  <c r="N2123" i="2"/>
  <c r="N2124" i="2"/>
  <c r="W2124" i="2" s="1"/>
  <c r="S2125" i="2"/>
  <c r="X2133" i="2"/>
  <c r="N2136" i="2"/>
  <c r="Q2136" i="2" s="1"/>
  <c r="N2132" i="2"/>
  <c r="Q2132" i="2" s="1"/>
  <c r="N2133" i="2"/>
  <c r="S2133" i="2" s="1"/>
  <c r="N2134" i="2"/>
  <c r="N2135" i="2"/>
  <c r="R2135" i="2" s="1"/>
  <c r="C2138" i="2"/>
  <c r="N2140" i="2"/>
  <c r="V2140" i="2" s="1"/>
  <c r="Y2141" i="2"/>
  <c r="N2143" i="2"/>
  <c r="Q2143" i="2" s="1"/>
  <c r="X2148" i="2"/>
  <c r="N2149" i="2"/>
  <c r="Y2149" i="2" s="1"/>
  <c r="Q2151" i="2"/>
  <c r="M2155" i="2"/>
  <c r="C2155" i="2"/>
  <c r="J2165" i="2"/>
  <c r="C2165" i="2"/>
  <c r="X2165" i="2"/>
  <c r="Y2132" i="2"/>
  <c r="N2139" i="2"/>
  <c r="Y2139" i="2" s="1"/>
  <c r="X2142" i="2"/>
  <c r="N2145" i="2"/>
  <c r="X2145" i="2" s="1"/>
  <c r="N2151" i="2"/>
  <c r="Y2151" i="2" s="1"/>
  <c r="N2164" i="2"/>
  <c r="S2164" i="2" s="1"/>
  <c r="C2136" i="2"/>
  <c r="V2137" i="2"/>
  <c r="W2141" i="2"/>
  <c r="N2142" i="2"/>
  <c r="W2142" i="2" s="1"/>
  <c r="Y2148" i="2"/>
  <c r="W2149" i="2"/>
  <c r="C2132" i="2"/>
  <c r="U2132" i="2"/>
  <c r="C2133" i="2"/>
  <c r="C2134" i="2"/>
  <c r="C2135" i="2"/>
  <c r="V2136" i="2"/>
  <c r="S2136" i="2"/>
  <c r="N2138" i="2"/>
  <c r="C2140" i="2"/>
  <c r="N2147" i="2"/>
  <c r="Q2147" i="2" s="1"/>
  <c r="X2152" i="2"/>
  <c r="N2153" i="2"/>
  <c r="X2153" i="2" s="1"/>
  <c r="J2157" i="2"/>
  <c r="C2157" i="2"/>
  <c r="N2158" i="2"/>
  <c r="M2163" i="2"/>
  <c r="N2163" i="2" s="1"/>
  <c r="C2163" i="2"/>
  <c r="N2166" i="2"/>
  <c r="W2166" i="2" s="1"/>
  <c r="N2167" i="2"/>
  <c r="Y2167" i="2" s="1"/>
  <c r="V2125" i="2"/>
  <c r="S2132" i="2"/>
  <c r="V2133" i="2"/>
  <c r="T2135" i="2"/>
  <c r="T2140" i="2"/>
  <c r="X2141" i="2"/>
  <c r="R2141" i="2"/>
  <c r="Y2142" i="2"/>
  <c r="N2144" i="2"/>
  <c r="Q2144" i="2" s="1"/>
  <c r="X2149" i="2"/>
  <c r="N2150" i="2"/>
  <c r="S2150" i="2" s="1"/>
  <c r="W2151" i="2"/>
  <c r="W2164" i="2"/>
  <c r="J2175" i="2"/>
  <c r="C2175" i="2"/>
  <c r="N2137" i="2"/>
  <c r="S2137" i="2" s="1"/>
  <c r="Y2138" i="2"/>
  <c r="C2139" i="2"/>
  <c r="W2148" i="2"/>
  <c r="N2156" i="2"/>
  <c r="W2156" i="2" s="1"/>
  <c r="Y2162" i="2"/>
  <c r="T2169" i="2"/>
  <c r="V2169" i="2"/>
  <c r="U2169" i="2"/>
  <c r="S2169" i="2"/>
  <c r="Q2169" i="2"/>
  <c r="N2146" i="2"/>
  <c r="T2146" i="2" s="1"/>
  <c r="X2151" i="2"/>
  <c r="N2152" i="2"/>
  <c r="S2162" i="2"/>
  <c r="N2168" i="2"/>
  <c r="X2168" i="2" s="1"/>
  <c r="N2174" i="2"/>
  <c r="R2174" i="2" s="1"/>
  <c r="Q2174" i="2"/>
  <c r="Q2139" i="2"/>
  <c r="Q2140" i="2"/>
  <c r="Q2141" i="2"/>
  <c r="Q2142" i="2"/>
  <c r="Q2146" i="2"/>
  <c r="Q2148" i="2"/>
  <c r="J2160" i="2"/>
  <c r="R2162" i="2"/>
  <c r="W2169" i="2"/>
  <c r="C2173" i="2"/>
  <c r="J2173" i="2"/>
  <c r="N2173" i="2" s="1"/>
  <c r="C2181" i="2"/>
  <c r="J2181" i="2"/>
  <c r="C2185" i="2"/>
  <c r="J2185" i="2"/>
  <c r="N2185" i="2" s="1"/>
  <c r="J2208" i="2"/>
  <c r="C2208" i="2"/>
  <c r="S2141" i="2"/>
  <c r="S2142" i="2"/>
  <c r="S2146" i="2"/>
  <c r="S2148" i="2"/>
  <c r="S2149" i="2"/>
  <c r="N2157" i="2"/>
  <c r="R2157" i="2" s="1"/>
  <c r="V2162" i="2"/>
  <c r="R2164" i="2"/>
  <c r="N2165" i="2"/>
  <c r="X2170" i="2"/>
  <c r="N2176" i="2"/>
  <c r="R2176" i="2" s="1"/>
  <c r="N2184" i="2"/>
  <c r="V2184" i="2" s="1"/>
  <c r="T2141" i="2"/>
  <c r="T2142" i="2"/>
  <c r="T2143" i="2"/>
  <c r="T2148" i="2"/>
  <c r="T2151" i="2"/>
  <c r="N2154" i="2"/>
  <c r="W2154" i="2" s="1"/>
  <c r="C2156" i="2"/>
  <c r="S2158" i="2"/>
  <c r="J2159" i="2"/>
  <c r="N2162" i="2"/>
  <c r="U2162" i="2" s="1"/>
  <c r="W2162" i="2"/>
  <c r="C2164" i="2"/>
  <c r="S2166" i="2"/>
  <c r="S2172" i="2"/>
  <c r="R2169" i="2"/>
  <c r="C2183" i="2"/>
  <c r="J2183" i="2"/>
  <c r="C2187" i="2"/>
  <c r="J2187" i="2"/>
  <c r="X2190" i="2"/>
  <c r="V2141" i="2"/>
  <c r="V2143" i="2"/>
  <c r="V2148" i="2"/>
  <c r="V2151" i="2"/>
  <c r="V2152" i="2"/>
  <c r="V2153" i="2"/>
  <c r="C2158" i="2"/>
  <c r="J2161" i="2"/>
  <c r="C2166" i="2"/>
  <c r="N2170" i="2"/>
  <c r="R2170" i="2" s="1"/>
  <c r="C2171" i="2"/>
  <c r="J2171" i="2"/>
  <c r="N2171" i="2" s="1"/>
  <c r="Y2174" i="2"/>
  <c r="X2169" i="2"/>
  <c r="Y2169" i="2"/>
  <c r="N2172" i="2"/>
  <c r="W2172" i="2" s="1"/>
  <c r="Q2172" i="2"/>
  <c r="J2192" i="2"/>
  <c r="C2192" i="2"/>
  <c r="C2170" i="2"/>
  <c r="V2174" i="2"/>
  <c r="C2189" i="2"/>
  <c r="J2189" i="2"/>
  <c r="N2189" i="2" s="1"/>
  <c r="N2190" i="2"/>
  <c r="Y2190" i="2" s="1"/>
  <c r="M2193" i="2"/>
  <c r="C2193" i="2"/>
  <c r="N2204" i="2"/>
  <c r="U2204" i="2" s="1"/>
  <c r="N2206" i="2"/>
  <c r="V2206" i="2" s="1"/>
  <c r="M2209" i="2"/>
  <c r="C2209" i="2"/>
  <c r="V2176" i="2"/>
  <c r="C2178" i="2"/>
  <c r="J2178" i="2"/>
  <c r="N2178" i="2" s="1"/>
  <c r="U2184" i="2"/>
  <c r="Y2216" i="2"/>
  <c r="S2174" i="2"/>
  <c r="M2175" i="2"/>
  <c r="W2190" i="2"/>
  <c r="S2190" i="2"/>
  <c r="Y2206" i="2"/>
  <c r="S2206" i="2"/>
  <c r="C2180" i="2"/>
  <c r="J2180" i="2"/>
  <c r="N2196" i="2"/>
  <c r="W2196" i="2" s="1"/>
  <c r="N2198" i="2"/>
  <c r="M2201" i="2"/>
  <c r="C2201" i="2"/>
  <c r="Q2215" i="2"/>
  <c r="U2174" i="2"/>
  <c r="W2174" i="2"/>
  <c r="M2177" i="2"/>
  <c r="N2181" i="2"/>
  <c r="S2181" i="2" s="1"/>
  <c r="C2182" i="2"/>
  <c r="J2182" i="2"/>
  <c r="N2182" i="2" s="1"/>
  <c r="C2184" i="2"/>
  <c r="J2184" i="2"/>
  <c r="S2184" i="2"/>
  <c r="C2186" i="2"/>
  <c r="J2186" i="2"/>
  <c r="C2188" i="2"/>
  <c r="J2188" i="2"/>
  <c r="J2200" i="2"/>
  <c r="N2200" i="2" s="1"/>
  <c r="C2200" i="2"/>
  <c r="C2174" i="2"/>
  <c r="W2176" i="2"/>
  <c r="C2179" i="2"/>
  <c r="J2179" i="2"/>
  <c r="N2179" i="2" s="1"/>
  <c r="Q2190" i="2"/>
  <c r="Y2198" i="2"/>
  <c r="W2198" i="2"/>
  <c r="V2198" i="2"/>
  <c r="T2198" i="2"/>
  <c r="Y2205" i="2"/>
  <c r="Q2206" i="2"/>
  <c r="N2211" i="2"/>
  <c r="Y2211" i="2" s="1"/>
  <c r="N2192" i="2"/>
  <c r="U2192" i="2" s="1"/>
  <c r="M2214" i="2"/>
  <c r="N2217" i="2"/>
  <c r="Q2217" i="2" s="1"/>
  <c r="N2188" i="2"/>
  <c r="W2188" i="2" s="1"/>
  <c r="J2194" i="2"/>
  <c r="N2197" i="2"/>
  <c r="X2197" i="2" s="1"/>
  <c r="J2202" i="2"/>
  <c r="N2205" i="2"/>
  <c r="Q2205" i="2" s="1"/>
  <c r="J2210" i="2"/>
  <c r="N2213" i="2"/>
  <c r="W2213" i="2" s="1"/>
  <c r="N2216" i="2"/>
  <c r="R2216" i="2" s="1"/>
  <c r="J2191" i="2"/>
  <c r="N2191" i="2" s="1"/>
  <c r="C2196" i="2"/>
  <c r="J2199" i="2"/>
  <c r="N2199" i="2" s="1"/>
  <c r="N2202" i="2"/>
  <c r="V2202" i="2" s="1"/>
  <c r="C2204" i="2"/>
  <c r="J2207" i="2"/>
  <c r="C2211" i="2"/>
  <c r="N2215" i="2"/>
  <c r="X2215" i="2" s="1"/>
  <c r="R2190" i="2"/>
  <c r="R2198" i="2"/>
  <c r="R2206" i="2"/>
  <c r="R2213" i="2"/>
  <c r="C2190" i="2"/>
  <c r="J2193" i="2"/>
  <c r="C2198" i="2"/>
  <c r="J2201" i="2"/>
  <c r="C2206" i="2"/>
  <c r="J2209" i="2"/>
  <c r="C2213" i="2"/>
  <c r="C2216" i="2"/>
  <c r="W2216" i="2"/>
  <c r="J2195" i="2"/>
  <c r="J2203" i="2"/>
  <c r="M2212" i="2"/>
  <c r="V2216" i="2"/>
  <c r="N2218" i="2"/>
  <c r="C1" i="6"/>
  <c r="B141" i="2" l="1"/>
  <c r="B16" i="2"/>
  <c r="B2202" i="2"/>
  <c r="B183" i="2"/>
  <c r="B194" i="2"/>
  <c r="B46" i="2"/>
  <c r="B104" i="2"/>
  <c r="B68" i="2"/>
  <c r="B2095" i="2"/>
  <c r="B298" i="2"/>
  <c r="B256" i="2"/>
  <c r="R2110" i="2"/>
  <c r="T2110" i="2"/>
  <c r="Y2110" i="2"/>
  <c r="T2108" i="2"/>
  <c r="R2108" i="2"/>
  <c r="U2108" i="2"/>
  <c r="Q2108" i="2"/>
  <c r="V2108" i="2"/>
  <c r="S2108" i="2"/>
  <c r="S2860" i="2"/>
  <c r="U2860" i="2"/>
  <c r="X2860" i="2"/>
  <c r="Q2860" i="2"/>
  <c r="R2860" i="2"/>
  <c r="W2860" i="2"/>
  <c r="T2860" i="2"/>
  <c r="V2860" i="2"/>
  <c r="T2591" i="2"/>
  <c r="W2591" i="2"/>
  <c r="U2591" i="2"/>
  <c r="Y2591" i="2"/>
  <c r="S2591" i="2"/>
  <c r="Q2591" i="2"/>
  <c r="V2591" i="2"/>
  <c r="R2591" i="2"/>
  <c r="W2953" i="2"/>
  <c r="S2953" i="2"/>
  <c r="Q2953" i="2"/>
  <c r="U2953" i="2"/>
  <c r="R2953" i="2"/>
  <c r="Y2953" i="2"/>
  <c r="V2953" i="2"/>
  <c r="T2953" i="2"/>
  <c r="W2836" i="2"/>
  <c r="R2836" i="2"/>
  <c r="Q2836" i="2"/>
  <c r="Y2836" i="2"/>
  <c r="S2836" i="2"/>
  <c r="U2836" i="2"/>
  <c r="V2836" i="2"/>
  <c r="T2836" i="2"/>
  <c r="R2770" i="2"/>
  <c r="Y2770" i="2"/>
  <c r="Q2770" i="2"/>
  <c r="W2770" i="2"/>
  <c r="U2770" i="2"/>
  <c r="V2770" i="2"/>
  <c r="S2770" i="2"/>
  <c r="T2770" i="2"/>
  <c r="R2762" i="2"/>
  <c r="W2762" i="2"/>
  <c r="Y2762" i="2"/>
  <c r="Q2762" i="2"/>
  <c r="U2762" i="2"/>
  <c r="V2762" i="2"/>
  <c r="S2762" i="2"/>
  <c r="T2762" i="2"/>
  <c r="R2754" i="2"/>
  <c r="W2754" i="2"/>
  <c r="Y2754" i="2"/>
  <c r="Q2754" i="2"/>
  <c r="U2754" i="2"/>
  <c r="V2754" i="2"/>
  <c r="S2754" i="2"/>
  <c r="T2754" i="2"/>
  <c r="T2599" i="2"/>
  <c r="W2599" i="2"/>
  <c r="U2599" i="2"/>
  <c r="Q2599" i="2"/>
  <c r="Y2599" i="2"/>
  <c r="S2599" i="2"/>
  <c r="R2599" i="2"/>
  <c r="V2599" i="2"/>
  <c r="R2769" i="2"/>
  <c r="W2769" i="2"/>
  <c r="Y2769" i="2"/>
  <c r="Q2769" i="2"/>
  <c r="V2769" i="2"/>
  <c r="S2769" i="2"/>
  <c r="U2769" i="2"/>
  <c r="T2769" i="2"/>
  <c r="R2761" i="2"/>
  <c r="W2761" i="2"/>
  <c r="Y2761" i="2"/>
  <c r="Q2761" i="2"/>
  <c r="V2761" i="2"/>
  <c r="S2761" i="2"/>
  <c r="U2761" i="2"/>
  <c r="T2761" i="2"/>
  <c r="R2753" i="2"/>
  <c r="Y2753" i="2"/>
  <c r="Q2753" i="2"/>
  <c r="V2753" i="2"/>
  <c r="S2753" i="2"/>
  <c r="U2753" i="2"/>
  <c r="T2753" i="2"/>
  <c r="W2753" i="2"/>
  <c r="T2981" i="2"/>
  <c r="X2981" i="2"/>
  <c r="S2981" i="2"/>
  <c r="U2981" i="2"/>
  <c r="W2981" i="2"/>
  <c r="Q2981" i="2"/>
  <c r="R2981" i="2"/>
  <c r="V2981" i="2"/>
  <c r="Y2845" i="2"/>
  <c r="Q2845" i="2"/>
  <c r="R2845" i="2"/>
  <c r="W2845" i="2"/>
  <c r="S2845" i="2"/>
  <c r="V2845" i="2"/>
  <c r="U2845" i="2"/>
  <c r="T2845" i="2"/>
  <c r="R2766" i="2"/>
  <c r="Y2766" i="2"/>
  <c r="U2766" i="2"/>
  <c r="W2766" i="2"/>
  <c r="Q2766" i="2"/>
  <c r="V2766" i="2"/>
  <c r="S2766" i="2"/>
  <c r="T2766" i="2"/>
  <c r="R2758" i="2"/>
  <c r="U2758" i="2"/>
  <c r="Y2758" i="2"/>
  <c r="W2758" i="2"/>
  <c r="Q2758" i="2"/>
  <c r="V2758" i="2"/>
  <c r="S2758" i="2"/>
  <c r="T2758" i="2"/>
  <c r="W2735" i="2"/>
  <c r="V2735" i="2"/>
  <c r="T2735" i="2"/>
  <c r="S2735" i="2"/>
  <c r="Y2735" i="2"/>
  <c r="R2735" i="2"/>
  <c r="U2735" i="2"/>
  <c r="Q2735" i="2"/>
  <c r="S2959" i="2"/>
  <c r="Q2959" i="2"/>
  <c r="V2959" i="2"/>
  <c r="S2924" i="2"/>
  <c r="R2924" i="2"/>
  <c r="V2924" i="2"/>
  <c r="T2924" i="2"/>
  <c r="U2924" i="2"/>
  <c r="R2833" i="2"/>
  <c r="Q2833" i="2"/>
  <c r="Y2849" i="2"/>
  <c r="Q2849" i="2"/>
  <c r="S2849" i="2"/>
  <c r="W2796" i="2"/>
  <c r="T2796" i="2"/>
  <c r="U2796" i="2"/>
  <c r="Q2829" i="2"/>
  <c r="V2829" i="2"/>
  <c r="S2829" i="2"/>
  <c r="S2771" i="2"/>
  <c r="R2771" i="2"/>
  <c r="S2717" i="2"/>
  <c r="V2717" i="2"/>
  <c r="U2717" i="2"/>
  <c r="V2695" i="2"/>
  <c r="U2695" i="2"/>
  <c r="S2695" i="2"/>
  <c r="R2695" i="2"/>
  <c r="U2672" i="2"/>
  <c r="R2672" i="2"/>
  <c r="V2688" i="2"/>
  <c r="U2688" i="2"/>
  <c r="S2688" i="2"/>
  <c r="R2688" i="2"/>
  <c r="V2630" i="2"/>
  <c r="X2601" i="2"/>
  <c r="W2581" i="2"/>
  <c r="S2581" i="2"/>
  <c r="X2581" i="2"/>
  <c r="R2630" i="2"/>
  <c r="X2576" i="2"/>
  <c r="N2527" i="2"/>
  <c r="N2488" i="2"/>
  <c r="Y2488" i="2" s="1"/>
  <c r="V2453" i="2"/>
  <c r="U2453" i="2"/>
  <c r="T2453" i="2"/>
  <c r="S2453" i="2"/>
  <c r="Q2453" i="2"/>
  <c r="Y2453" i="2"/>
  <c r="W2453" i="2"/>
  <c r="X2453" i="2"/>
  <c r="T2396" i="2"/>
  <c r="Q2396" i="2"/>
  <c r="V2396" i="2"/>
  <c r="R2396" i="2"/>
  <c r="S2396" i="2"/>
  <c r="U2396" i="2"/>
  <c r="Y2396" i="2"/>
  <c r="W2396" i="2"/>
  <c r="U2333" i="2"/>
  <c r="Q2333" i="2"/>
  <c r="R2333" i="2"/>
  <c r="X2333" i="2"/>
  <c r="T2333" i="2"/>
  <c r="Y2333" i="2"/>
  <c r="S2333" i="2"/>
  <c r="V2333" i="2"/>
  <c r="W2333" i="2"/>
  <c r="U2317" i="2"/>
  <c r="Q2317" i="2"/>
  <c r="R2317" i="2"/>
  <c r="X2317" i="2"/>
  <c r="T2317" i="2"/>
  <c r="S2317" i="2"/>
  <c r="Y2317" i="2"/>
  <c r="V2317" i="2"/>
  <c r="W2317" i="2"/>
  <c r="U2301" i="2"/>
  <c r="S2301" i="2"/>
  <c r="Q2301" i="2"/>
  <c r="R2301" i="2"/>
  <c r="X2301" i="2"/>
  <c r="T2301" i="2"/>
  <c r="Y2301" i="2"/>
  <c r="V2301" i="2"/>
  <c r="W2301" i="2"/>
  <c r="U2285" i="2"/>
  <c r="S2285" i="2"/>
  <c r="Q2285" i="2"/>
  <c r="R2285" i="2"/>
  <c r="Y2285" i="2"/>
  <c r="X2285" i="2"/>
  <c r="T2285" i="2"/>
  <c r="V2285" i="2"/>
  <c r="W2285" i="2"/>
  <c r="U2269" i="2"/>
  <c r="S2269" i="2"/>
  <c r="Q2269" i="2"/>
  <c r="R2269" i="2"/>
  <c r="X2269" i="2"/>
  <c r="T2269" i="2"/>
  <c r="V2269" i="2"/>
  <c r="W2269" i="2"/>
  <c r="Y2269" i="2"/>
  <c r="U2253" i="2"/>
  <c r="S2253" i="2"/>
  <c r="Q2253" i="2"/>
  <c r="R2253" i="2"/>
  <c r="X2253" i="2"/>
  <c r="T2253" i="2"/>
  <c r="V2253" i="2"/>
  <c r="W2253" i="2"/>
  <c r="Y2253" i="2"/>
  <c r="U2237" i="2"/>
  <c r="S2237" i="2"/>
  <c r="Q2237" i="2"/>
  <c r="R2237" i="2"/>
  <c r="X2237" i="2"/>
  <c r="T2237" i="2"/>
  <c r="V2237" i="2"/>
  <c r="Y2237" i="2"/>
  <c r="W2237" i="2"/>
  <c r="U2221" i="2"/>
  <c r="S2221" i="2"/>
  <c r="R2221" i="2"/>
  <c r="X2221" i="2"/>
  <c r="T2221" i="2"/>
  <c r="Y2221" i="2"/>
  <c r="Q2221" i="2"/>
  <c r="V2221" i="2"/>
  <c r="W2221" i="2"/>
  <c r="U2999" i="2"/>
  <c r="S2999" i="2"/>
  <c r="U2995" i="2"/>
  <c r="S2995" i="2"/>
  <c r="U2991" i="2"/>
  <c r="S2991" i="2"/>
  <c r="T2987" i="2"/>
  <c r="U2987" i="2"/>
  <c r="S2987" i="2"/>
  <c r="V2982" i="2"/>
  <c r="T2995" i="2"/>
  <c r="W2997" i="2"/>
  <c r="Y2997" i="2"/>
  <c r="Y2989" i="2"/>
  <c r="Y2979" i="2"/>
  <c r="W2972" i="2"/>
  <c r="Q2962" i="2"/>
  <c r="X2962" i="2"/>
  <c r="Y2985" i="2"/>
  <c r="X2999" i="2"/>
  <c r="X2991" i="2"/>
  <c r="R2999" i="2"/>
  <c r="R2991" i="2"/>
  <c r="V2972" i="2"/>
  <c r="U2970" i="2"/>
  <c r="X2987" i="2"/>
  <c r="U2964" i="2"/>
  <c r="X2952" i="2"/>
  <c r="Q2979" i="2"/>
  <c r="Y2959" i="2"/>
  <c r="X2970" i="2"/>
  <c r="R2959" i="2"/>
  <c r="X2968" i="2"/>
  <c r="U2972" i="2"/>
  <c r="S2941" i="2"/>
  <c r="R2941" i="2"/>
  <c r="W2941" i="2"/>
  <c r="V2941" i="2"/>
  <c r="Y2921" i="2"/>
  <c r="X2941" i="2"/>
  <c r="X2925" i="2"/>
  <c r="W2944" i="2"/>
  <c r="W2918" i="2"/>
  <c r="S2927" i="2"/>
  <c r="R2927" i="2"/>
  <c r="V2927" i="2"/>
  <c r="T2927" i="2"/>
  <c r="U2927" i="2"/>
  <c r="W2893" i="2"/>
  <c r="V2893" i="2"/>
  <c r="Y2943" i="2"/>
  <c r="Q2926" i="2"/>
  <c r="S2940" i="2"/>
  <c r="R2940" i="2"/>
  <c r="V2940" i="2"/>
  <c r="U2940" i="2"/>
  <c r="R2898" i="2"/>
  <c r="W2881" i="2"/>
  <c r="W2891" i="2"/>
  <c r="V2891" i="2"/>
  <c r="T2891" i="2"/>
  <c r="S2891" i="2"/>
  <c r="Y2885" i="2"/>
  <c r="W2876" i="2"/>
  <c r="Q2898" i="2"/>
  <c r="W2886" i="2"/>
  <c r="W2895" i="2"/>
  <c r="V2895" i="2"/>
  <c r="T2895" i="2"/>
  <c r="S2895" i="2"/>
  <c r="Y2886" i="2"/>
  <c r="Y2924" i="2"/>
  <c r="V2853" i="2"/>
  <c r="Y2898" i="2"/>
  <c r="T2887" i="2"/>
  <c r="S2887" i="2"/>
  <c r="Q2887" i="2"/>
  <c r="V2887" i="2"/>
  <c r="T2900" i="2"/>
  <c r="V2900" i="2"/>
  <c r="U2900" i="2"/>
  <c r="S2900" i="2"/>
  <c r="X2877" i="2"/>
  <c r="T2855" i="2"/>
  <c r="T2847" i="2"/>
  <c r="R2841" i="2"/>
  <c r="U2893" i="2"/>
  <c r="T2839" i="2"/>
  <c r="Y2863" i="2"/>
  <c r="X2838" i="2"/>
  <c r="T2838" i="2"/>
  <c r="X2827" i="2"/>
  <c r="X2870" i="2"/>
  <c r="Y2852" i="2"/>
  <c r="Q2852" i="2"/>
  <c r="S2852" i="2"/>
  <c r="X2837" i="2"/>
  <c r="U2812" i="2"/>
  <c r="U2804" i="2"/>
  <c r="Y2870" i="2"/>
  <c r="X2832" i="2"/>
  <c r="W2825" i="2"/>
  <c r="X2814" i="2"/>
  <c r="T2785" i="2"/>
  <c r="V2828" i="2"/>
  <c r="W2820" i="2"/>
  <c r="W2784" i="2"/>
  <c r="S2784" i="2"/>
  <c r="T2784" i="2"/>
  <c r="Q2827" i="2"/>
  <c r="S2814" i="2"/>
  <c r="W2808" i="2"/>
  <c r="T2808" i="2"/>
  <c r="S2801" i="2"/>
  <c r="S2788" i="2"/>
  <c r="T2771" i="2"/>
  <c r="T2833" i="2"/>
  <c r="Q2821" i="2"/>
  <c r="V2811" i="2"/>
  <c r="V2803" i="2"/>
  <c r="Q2792" i="2"/>
  <c r="Y2874" i="2"/>
  <c r="Y2829" i="2"/>
  <c r="W2810" i="2"/>
  <c r="T2810" i="2"/>
  <c r="V2792" i="2"/>
  <c r="S2783" i="2"/>
  <c r="R2783" i="2"/>
  <c r="Q2765" i="2"/>
  <c r="Q2757" i="2"/>
  <c r="T2837" i="2"/>
  <c r="X2791" i="2"/>
  <c r="Y2781" i="2"/>
  <c r="U2749" i="2"/>
  <c r="R2797" i="2"/>
  <c r="X2786" i="2"/>
  <c r="T2827" i="2"/>
  <c r="U2787" i="2"/>
  <c r="V2750" i="2"/>
  <c r="Y2799" i="2"/>
  <c r="W2789" i="2"/>
  <c r="Y2765" i="2"/>
  <c r="Y2757" i="2"/>
  <c r="T2817" i="2"/>
  <c r="U2771" i="2"/>
  <c r="U2763" i="2"/>
  <c r="U2755" i="2"/>
  <c r="U2786" i="2"/>
  <c r="S2736" i="2"/>
  <c r="S2727" i="2"/>
  <c r="V2727" i="2"/>
  <c r="T2727" i="2"/>
  <c r="U2727" i="2"/>
  <c r="X2792" i="2"/>
  <c r="U2774" i="2"/>
  <c r="X2765" i="2"/>
  <c r="X2757" i="2"/>
  <c r="S2741" i="2"/>
  <c r="T2705" i="2"/>
  <c r="T2697" i="2"/>
  <c r="T2748" i="2"/>
  <c r="Q2712" i="2"/>
  <c r="V2694" i="2"/>
  <c r="R2694" i="2"/>
  <c r="S2694" i="2"/>
  <c r="U2694" i="2"/>
  <c r="R2728" i="2"/>
  <c r="R2715" i="2"/>
  <c r="R2782" i="2"/>
  <c r="R2744" i="2"/>
  <c r="Q2736" i="2"/>
  <c r="W2698" i="2"/>
  <c r="W2768" i="2"/>
  <c r="R2709" i="2"/>
  <c r="Y2749" i="2"/>
  <c r="W2731" i="2"/>
  <c r="V2707" i="2"/>
  <c r="X2707" i="2"/>
  <c r="U2707" i="2"/>
  <c r="S2707" i="2"/>
  <c r="V2703" i="2"/>
  <c r="X2703" i="2"/>
  <c r="U2703" i="2"/>
  <c r="S2703" i="2"/>
  <c r="T2655" i="2"/>
  <c r="Q2717" i="2"/>
  <c r="S2655" i="2"/>
  <c r="U2778" i="2"/>
  <c r="U2746" i="2"/>
  <c r="X2728" i="2"/>
  <c r="Y2707" i="2"/>
  <c r="Y2703" i="2"/>
  <c r="Q2686" i="2"/>
  <c r="Q2666" i="2"/>
  <c r="X2744" i="2"/>
  <c r="Q2695" i="2"/>
  <c r="U2683" i="2"/>
  <c r="S2683" i="2"/>
  <c r="V2683" i="2"/>
  <c r="X2683" i="2"/>
  <c r="U2670" i="2"/>
  <c r="R2670" i="2"/>
  <c r="Y2673" i="2"/>
  <c r="S2642" i="2"/>
  <c r="X2642" i="2"/>
  <c r="U2642" i="2"/>
  <c r="W2642" i="2"/>
  <c r="W2670" i="2"/>
  <c r="Q2650" i="2"/>
  <c r="T2637" i="2"/>
  <c r="Y2695" i="2"/>
  <c r="V2640" i="2"/>
  <c r="U2685" i="2"/>
  <c r="S2685" i="2"/>
  <c r="V2685" i="2"/>
  <c r="X2685" i="2"/>
  <c r="W2672" i="2"/>
  <c r="U2661" i="2"/>
  <c r="R2661" i="2"/>
  <c r="Y2661" i="2"/>
  <c r="S2650" i="2"/>
  <c r="X2711" i="2"/>
  <c r="V2682" i="2"/>
  <c r="S2682" i="2"/>
  <c r="R2682" i="2"/>
  <c r="T2636" i="2"/>
  <c r="W2616" i="2"/>
  <c r="Q2616" i="2"/>
  <c r="Y2678" i="2"/>
  <c r="R2645" i="2"/>
  <c r="Y2623" i="2"/>
  <c r="U2614" i="2"/>
  <c r="U2602" i="2"/>
  <c r="R2595" i="2"/>
  <c r="R2581" i="2"/>
  <c r="Y2670" i="2"/>
  <c r="S2649" i="2"/>
  <c r="X2637" i="2"/>
  <c r="V2626" i="2"/>
  <c r="S2618" i="2"/>
  <c r="X2586" i="2"/>
  <c r="T2586" i="2"/>
  <c r="R2586" i="2"/>
  <c r="R2642" i="2"/>
  <c r="Q2625" i="2"/>
  <c r="Q2617" i="2"/>
  <c r="Q2587" i="2"/>
  <c r="Y2653" i="2"/>
  <c r="Q2620" i="2"/>
  <c r="Y2604" i="2"/>
  <c r="S2604" i="2"/>
  <c r="V2604" i="2"/>
  <c r="W2604" i="2"/>
  <c r="Q2596" i="2"/>
  <c r="V2584" i="2"/>
  <c r="W2647" i="2"/>
  <c r="R2640" i="2"/>
  <c r="U2610" i="2"/>
  <c r="Q2626" i="2"/>
  <c r="V2614" i="2"/>
  <c r="X2609" i="2"/>
  <c r="X2604" i="2"/>
  <c r="X2596" i="2"/>
  <c r="X2588" i="2"/>
  <c r="V2575" i="2"/>
  <c r="W2666" i="2"/>
  <c r="R2644" i="2"/>
  <c r="U2624" i="2"/>
  <c r="X2615" i="2"/>
  <c r="Q2639" i="2"/>
  <c r="U2541" i="2"/>
  <c r="Y2609" i="2"/>
  <c r="Y2575" i="2"/>
  <c r="Q2541" i="2"/>
  <c r="Q2575" i="2"/>
  <c r="X2525" i="2"/>
  <c r="N2525" i="2"/>
  <c r="T2620" i="2"/>
  <c r="X2563" i="2"/>
  <c r="T2550" i="2"/>
  <c r="R2550" i="2"/>
  <c r="V2550" i="2"/>
  <c r="Q2550" i="2"/>
  <c r="X2577" i="2"/>
  <c r="T2559" i="2"/>
  <c r="R2559" i="2"/>
  <c r="V2559" i="2"/>
  <c r="Q2559" i="2"/>
  <c r="Y2559" i="2"/>
  <c r="U2559" i="2"/>
  <c r="Y2582" i="2"/>
  <c r="T2494" i="2"/>
  <c r="X2485" i="2"/>
  <c r="T2485" i="2"/>
  <c r="R2485" i="2"/>
  <c r="V2485" i="2"/>
  <c r="S2485" i="2"/>
  <c r="U2485" i="2"/>
  <c r="N2417" i="2"/>
  <c r="V2448" i="2"/>
  <c r="U2448" i="2"/>
  <c r="T2448" i="2"/>
  <c r="S2448" i="2"/>
  <c r="Q2448" i="2"/>
  <c r="Y2448" i="2"/>
  <c r="X2448" i="2"/>
  <c r="W2448" i="2"/>
  <c r="R2448" i="2"/>
  <c r="Y2466" i="2"/>
  <c r="T2390" i="2"/>
  <c r="Q2390" i="2"/>
  <c r="V2390" i="2"/>
  <c r="X2390" i="2"/>
  <c r="W2390" i="2"/>
  <c r="R2390" i="2"/>
  <c r="Y2390" i="2"/>
  <c r="S2922" i="2"/>
  <c r="R2922" i="2"/>
  <c r="V2922" i="2"/>
  <c r="T2922" i="2"/>
  <c r="U2922" i="2"/>
  <c r="S2939" i="2"/>
  <c r="R2939" i="2"/>
  <c r="V2939" i="2"/>
  <c r="U2939" i="2"/>
  <c r="Y2843" i="2"/>
  <c r="Q2843" i="2"/>
  <c r="W2832" i="2"/>
  <c r="R2832" i="2"/>
  <c r="Q2832" i="2"/>
  <c r="W2993" i="2"/>
  <c r="Y2972" i="2"/>
  <c r="R2964" i="2"/>
  <c r="R2972" i="2"/>
  <c r="R2997" i="2"/>
  <c r="R2989" i="2"/>
  <c r="V2970" i="2"/>
  <c r="Y2974" i="2"/>
  <c r="S2971" i="2"/>
  <c r="W2965" i="2"/>
  <c r="X2972" i="2"/>
  <c r="X2943" i="2"/>
  <c r="X2969" i="2"/>
  <c r="U2958" i="2"/>
  <c r="X2958" i="2"/>
  <c r="S2929" i="2"/>
  <c r="R2929" i="2"/>
  <c r="V2929" i="2"/>
  <c r="T2929" i="2"/>
  <c r="U2929" i="2"/>
  <c r="Q2939" i="2"/>
  <c r="Q2923" i="2"/>
  <c r="Y2944" i="2"/>
  <c r="S2930" i="2"/>
  <c r="R2930" i="2"/>
  <c r="V2930" i="2"/>
  <c r="U2930" i="2"/>
  <c r="T2977" i="2"/>
  <c r="X2977" i="2"/>
  <c r="S2977" i="2"/>
  <c r="U2977" i="2"/>
  <c r="Q2949" i="2"/>
  <c r="W2949" i="2"/>
  <c r="V2949" i="2"/>
  <c r="S2949" i="2"/>
  <c r="T2949" i="2"/>
  <c r="Q2890" i="2"/>
  <c r="X2924" i="2"/>
  <c r="W2898" i="2"/>
  <c r="T2897" i="2"/>
  <c r="S2897" i="2"/>
  <c r="V2897" i="2"/>
  <c r="S2932" i="2"/>
  <c r="R2932" i="2"/>
  <c r="V2932" i="2"/>
  <c r="U2932" i="2"/>
  <c r="U2896" i="2"/>
  <c r="U2868" i="2"/>
  <c r="S2918" i="2"/>
  <c r="V2918" i="2"/>
  <c r="T2918" i="2"/>
  <c r="U2918" i="2"/>
  <c r="R2918" i="2"/>
  <c r="R2885" i="2"/>
  <c r="W2872" i="2"/>
  <c r="V2872" i="2"/>
  <c r="T2872" i="2"/>
  <c r="S2872" i="2"/>
  <c r="S2909" i="2"/>
  <c r="T2909" i="2"/>
  <c r="V2909" i="2"/>
  <c r="U2909" i="2"/>
  <c r="R2909" i="2"/>
  <c r="U2885" i="2"/>
  <c r="U2870" i="2"/>
  <c r="S2936" i="2"/>
  <c r="R2936" i="2"/>
  <c r="V2936" i="2"/>
  <c r="U2936" i="2"/>
  <c r="U2897" i="2"/>
  <c r="X2868" i="2"/>
  <c r="U2855" i="2"/>
  <c r="U2886" i="2"/>
  <c r="T2884" i="2"/>
  <c r="S2884" i="2"/>
  <c r="Q2884" i="2"/>
  <c r="V2884" i="2"/>
  <c r="R2855" i="2"/>
  <c r="X2853" i="2"/>
  <c r="Y2847" i="2"/>
  <c r="Q2847" i="2"/>
  <c r="S2847" i="2"/>
  <c r="X2834" i="2"/>
  <c r="W2862" i="2"/>
  <c r="V2862" i="2"/>
  <c r="T2862" i="2"/>
  <c r="S2862" i="2"/>
  <c r="V2838" i="2"/>
  <c r="S2910" i="2"/>
  <c r="T2910" i="2"/>
  <c r="V2910" i="2"/>
  <c r="U2910" i="2"/>
  <c r="R2910" i="2"/>
  <c r="R2849" i="2"/>
  <c r="X2833" i="2"/>
  <c r="S2914" i="2"/>
  <c r="T2914" i="2"/>
  <c r="V2914" i="2"/>
  <c r="U2914" i="2"/>
  <c r="R2914" i="2"/>
  <c r="N2869" i="2"/>
  <c r="X2869" i="2" s="1"/>
  <c r="S2821" i="2"/>
  <c r="W2828" i="2"/>
  <c r="R2838" i="2"/>
  <c r="V2814" i="2"/>
  <c r="V2788" i="2"/>
  <c r="V2780" i="2"/>
  <c r="Q2814" i="2"/>
  <c r="N2871" i="2"/>
  <c r="X2871" i="2" s="1"/>
  <c r="V2833" i="2"/>
  <c r="X2828" i="2"/>
  <c r="U2791" i="2"/>
  <c r="V2837" i="2"/>
  <c r="Y2791" i="2"/>
  <c r="U2780" i="2"/>
  <c r="Y2785" i="2"/>
  <c r="S2775" i="2"/>
  <c r="R2775" i="2"/>
  <c r="Y2827" i="2"/>
  <c r="X2785" i="2"/>
  <c r="R2829" i="2"/>
  <c r="S2789" i="2"/>
  <c r="Y2764" i="2"/>
  <c r="Y2756" i="2"/>
  <c r="Y2747" i="2"/>
  <c r="R2785" i="2"/>
  <c r="T2740" i="2"/>
  <c r="Q2815" i="2"/>
  <c r="S2747" i="2"/>
  <c r="S2726" i="2"/>
  <c r="V2726" i="2"/>
  <c r="T2726" i="2"/>
  <c r="U2726" i="2"/>
  <c r="R2786" i="2"/>
  <c r="R2773" i="2"/>
  <c r="S2773" i="2"/>
  <c r="X2764" i="2"/>
  <c r="X2756" i="2"/>
  <c r="R2750" i="2"/>
  <c r="T2750" i="2"/>
  <c r="T2688" i="2"/>
  <c r="W2737" i="2"/>
  <c r="S2713" i="2"/>
  <c r="V2713" i="2"/>
  <c r="X2713" i="2"/>
  <c r="U2713" i="2"/>
  <c r="U2750" i="2"/>
  <c r="W2730" i="2"/>
  <c r="V2697" i="2"/>
  <c r="U2697" i="2"/>
  <c r="S2697" i="2"/>
  <c r="X2697" i="2"/>
  <c r="W2764" i="2"/>
  <c r="R2737" i="2"/>
  <c r="W2746" i="2"/>
  <c r="S2716" i="2"/>
  <c r="V2716" i="2"/>
  <c r="U2716" i="2"/>
  <c r="V2696" i="2"/>
  <c r="X2696" i="2"/>
  <c r="U2696" i="2"/>
  <c r="S2696" i="2"/>
  <c r="T2662" i="2"/>
  <c r="X2750" i="2"/>
  <c r="X2727" i="2"/>
  <c r="W2714" i="2"/>
  <c r="T2797" i="2"/>
  <c r="R2727" i="2"/>
  <c r="Y2716" i="2"/>
  <c r="Q2673" i="2"/>
  <c r="U2650" i="2"/>
  <c r="R2650" i="2"/>
  <c r="V2637" i="2"/>
  <c r="X2716" i="2"/>
  <c r="U2660" i="2"/>
  <c r="R2660" i="2"/>
  <c r="T2650" i="2"/>
  <c r="R2636" i="2"/>
  <c r="U2658" i="2"/>
  <c r="R2658" i="2"/>
  <c r="X2658" i="2"/>
  <c r="W2732" i="2"/>
  <c r="Y2681" i="2"/>
  <c r="X2666" i="2"/>
  <c r="W2658" i="2"/>
  <c r="X2613" i="2"/>
  <c r="N2601" i="2"/>
  <c r="R2587" i="2"/>
  <c r="T2649" i="2"/>
  <c r="R2635" i="2"/>
  <c r="X2594" i="2"/>
  <c r="T2594" i="2"/>
  <c r="V2621" i="2"/>
  <c r="V2613" i="2"/>
  <c r="T2573" i="2"/>
  <c r="W2573" i="2"/>
  <c r="Q2573" i="2"/>
  <c r="Y2644" i="2"/>
  <c r="Y2647" i="2"/>
  <c r="U2618" i="2"/>
  <c r="V2622" i="2"/>
  <c r="S2614" i="2"/>
  <c r="V2594" i="2"/>
  <c r="V2586" i="2"/>
  <c r="X2623" i="2"/>
  <c r="Q2613" i="2"/>
  <c r="T2583" i="2"/>
  <c r="W2583" i="2"/>
  <c r="Q2583" i="2"/>
  <c r="W2615" i="2"/>
  <c r="W2596" i="2"/>
  <c r="X2573" i="2"/>
  <c r="T2561" i="2"/>
  <c r="R2561" i="2"/>
  <c r="V2561" i="2"/>
  <c r="U2561" i="2"/>
  <c r="T2549" i="2"/>
  <c r="R2549" i="2"/>
  <c r="V2549" i="2"/>
  <c r="Q2549" i="2"/>
  <c r="X2523" i="2"/>
  <c r="N2523" i="2"/>
  <c r="X2610" i="2"/>
  <c r="N2572" i="2"/>
  <c r="T2562" i="2"/>
  <c r="R2562" i="2"/>
  <c r="V2562" i="2"/>
  <c r="U2562" i="2"/>
  <c r="Q2562" i="2"/>
  <c r="X2606" i="2"/>
  <c r="W2576" i="2"/>
  <c r="U2545" i="2"/>
  <c r="T2555" i="2"/>
  <c r="R2555" i="2"/>
  <c r="V2555" i="2"/>
  <c r="X2555" i="2"/>
  <c r="W2555" i="2"/>
  <c r="Q2545" i="2"/>
  <c r="X2578" i="2"/>
  <c r="T2560" i="2"/>
  <c r="R2560" i="2"/>
  <c r="V2560" i="2"/>
  <c r="Y2560" i="2"/>
  <c r="U2560" i="2"/>
  <c r="X2544" i="2"/>
  <c r="U2573" i="2"/>
  <c r="V2441" i="2"/>
  <c r="U2441" i="2"/>
  <c r="T2441" i="2"/>
  <c r="X2441" i="2"/>
  <c r="S2441" i="2"/>
  <c r="Q2441" i="2"/>
  <c r="Y2441" i="2"/>
  <c r="W2441" i="2"/>
  <c r="V2464" i="2"/>
  <c r="U2464" i="2"/>
  <c r="T2464" i="2"/>
  <c r="S2464" i="2"/>
  <c r="R2464" i="2"/>
  <c r="Y2464" i="2"/>
  <c r="Q2464" i="2"/>
  <c r="X2464" i="2"/>
  <c r="W2464" i="2"/>
  <c r="W2485" i="2"/>
  <c r="R2453" i="2"/>
  <c r="T2360" i="2"/>
  <c r="Q2360" i="2"/>
  <c r="U2360" i="2"/>
  <c r="W2360" i="2"/>
  <c r="T2885" i="2"/>
  <c r="S2885" i="2"/>
  <c r="Q2885" i="2"/>
  <c r="V2885" i="2"/>
  <c r="W2863" i="2"/>
  <c r="V2863" i="2"/>
  <c r="S2863" i="2"/>
  <c r="Y2840" i="2"/>
  <c r="S2840" i="2"/>
  <c r="Q2840" i="2"/>
  <c r="X2743" i="2"/>
  <c r="S2723" i="2"/>
  <c r="V2723" i="2"/>
  <c r="X2723" i="2"/>
  <c r="U2723" i="2"/>
  <c r="W2632" i="2"/>
  <c r="S2632" i="2"/>
  <c r="U2632" i="2"/>
  <c r="U2630" i="2"/>
  <c r="X2630" i="2"/>
  <c r="U2669" i="2"/>
  <c r="R2669" i="2"/>
  <c r="R2632" i="2"/>
  <c r="Q2835" i="2"/>
  <c r="W2835" i="2"/>
  <c r="S2835" i="2"/>
  <c r="Y2625" i="2"/>
  <c r="X2521" i="2"/>
  <c r="N2521" i="2"/>
  <c r="T2512" i="2"/>
  <c r="W2512" i="2"/>
  <c r="X2512" i="2"/>
  <c r="S2512" i="2"/>
  <c r="W2489" i="2"/>
  <c r="Q2489" i="2"/>
  <c r="U2489" i="2"/>
  <c r="Y2489" i="2"/>
  <c r="S2489" i="2"/>
  <c r="T2489" i="2"/>
  <c r="U3002" i="2"/>
  <c r="S3002" i="2"/>
  <c r="U2998" i="2"/>
  <c r="S2998" i="2"/>
  <c r="U2994" i="2"/>
  <c r="S2994" i="2"/>
  <c r="U2990" i="2"/>
  <c r="S2990" i="2"/>
  <c r="T2986" i="2"/>
  <c r="U2986" i="2"/>
  <c r="S2986" i="2"/>
  <c r="T3001" i="2"/>
  <c r="T2993" i="2"/>
  <c r="W2989" i="2"/>
  <c r="R2962" i="2"/>
  <c r="Q2995" i="2"/>
  <c r="Q2986" i="2"/>
  <c r="Y2977" i="2"/>
  <c r="Y2971" i="2"/>
  <c r="T2966" i="2"/>
  <c r="Q2966" i="2"/>
  <c r="Q2996" i="2"/>
  <c r="Q2988" i="2"/>
  <c r="S2969" i="2"/>
  <c r="T2972" i="2"/>
  <c r="R2998" i="2"/>
  <c r="R2990" i="2"/>
  <c r="V2969" i="2"/>
  <c r="W2959" i="2"/>
  <c r="V2968" i="2"/>
  <c r="X2963" i="2"/>
  <c r="W2950" i="2"/>
  <c r="T2950" i="2"/>
  <c r="S2950" i="2"/>
  <c r="X2973" i="2"/>
  <c r="W2971" i="2"/>
  <c r="R2942" i="2"/>
  <c r="R2958" i="2"/>
  <c r="Y2969" i="2"/>
  <c r="N2946" i="2"/>
  <c r="X2965" i="2"/>
  <c r="T2944" i="2"/>
  <c r="X2957" i="2"/>
  <c r="W2937" i="2"/>
  <c r="Y2929" i="2"/>
  <c r="Q2896" i="2"/>
  <c r="W2938" i="2"/>
  <c r="Y2930" i="2"/>
  <c r="Q2977" i="2"/>
  <c r="Q2944" i="2"/>
  <c r="X2930" i="2"/>
  <c r="W2916" i="2"/>
  <c r="U2949" i="2"/>
  <c r="S2935" i="2"/>
  <c r="R2935" i="2"/>
  <c r="V2935" i="2"/>
  <c r="U2935" i="2"/>
  <c r="Q2929" i="2"/>
  <c r="Q2922" i="2"/>
  <c r="S2917" i="2"/>
  <c r="V2917" i="2"/>
  <c r="T2917" i="2"/>
  <c r="U2917" i="2"/>
  <c r="R2917" i="2"/>
  <c r="U2895" i="2"/>
  <c r="N2865" i="2"/>
  <c r="S2920" i="2"/>
  <c r="R2920" i="2"/>
  <c r="V2920" i="2"/>
  <c r="T2920" i="2"/>
  <c r="U2920" i="2"/>
  <c r="X2882" i="2"/>
  <c r="X2872" i="2"/>
  <c r="Y2932" i="2"/>
  <c r="S2893" i="2"/>
  <c r="N2867" i="2"/>
  <c r="X2867" i="2" s="1"/>
  <c r="Y2918" i="2"/>
  <c r="X2883" i="2"/>
  <c r="Y2909" i="2"/>
  <c r="X2897" i="2"/>
  <c r="Y2936" i="2"/>
  <c r="T2894" i="2"/>
  <c r="W2894" i="2"/>
  <c r="Q2877" i="2"/>
  <c r="W2884" i="2"/>
  <c r="U2862" i="2"/>
  <c r="T2853" i="2"/>
  <c r="T2888" i="2"/>
  <c r="S2888" i="2"/>
  <c r="Q2888" i="2"/>
  <c r="V2888" i="2"/>
  <c r="W2844" i="2"/>
  <c r="S2844" i="2"/>
  <c r="Q2844" i="2"/>
  <c r="Y2844" i="2"/>
  <c r="Y2884" i="2"/>
  <c r="X2835" i="2"/>
  <c r="T2880" i="2"/>
  <c r="S2880" i="2"/>
  <c r="Q2880" i="2"/>
  <c r="V2880" i="2"/>
  <c r="X2849" i="2"/>
  <c r="R2830" i="2"/>
  <c r="Q2862" i="2"/>
  <c r="T2844" i="2"/>
  <c r="V2825" i="2"/>
  <c r="Y2910" i="2"/>
  <c r="Y2848" i="2"/>
  <c r="Q2848" i="2"/>
  <c r="S2848" i="2"/>
  <c r="X2914" i="2"/>
  <c r="U2829" i="2"/>
  <c r="S2820" i="2"/>
  <c r="R2824" i="2"/>
  <c r="T2799" i="2"/>
  <c r="T2828" i="2"/>
  <c r="V2790" i="2"/>
  <c r="S2781" i="2"/>
  <c r="V2775" i="2"/>
  <c r="S2832" i="2"/>
  <c r="S2818" i="2"/>
  <c r="S2806" i="2"/>
  <c r="T2800" i="2"/>
  <c r="S2786" i="2"/>
  <c r="X2893" i="2"/>
  <c r="X2822" i="2"/>
  <c r="S2791" i="2"/>
  <c r="X2862" i="2"/>
  <c r="X2830" i="2"/>
  <c r="W2802" i="2"/>
  <c r="Q2802" i="2"/>
  <c r="Q2786" i="2"/>
  <c r="X2847" i="2"/>
  <c r="V2808" i="2"/>
  <c r="S2800" i="2"/>
  <c r="Q2790" i="2"/>
  <c r="Q2771" i="2"/>
  <c r="Q2763" i="2"/>
  <c r="Q2755" i="2"/>
  <c r="Q2824" i="2"/>
  <c r="T2765" i="2"/>
  <c r="T2757" i="2"/>
  <c r="U2741" i="2"/>
  <c r="U2784" i="2"/>
  <c r="X2773" i="2"/>
  <c r="R2818" i="2"/>
  <c r="R2784" i="2"/>
  <c r="V2746" i="2"/>
  <c r="W2819" i="2"/>
  <c r="X2797" i="2"/>
  <c r="V2789" i="2"/>
  <c r="Y2771" i="2"/>
  <c r="Y2763" i="2"/>
  <c r="Y2755" i="2"/>
  <c r="X2805" i="2"/>
  <c r="U2782" i="2"/>
  <c r="T2813" i="2"/>
  <c r="S2765" i="2"/>
  <c r="S2757" i="2"/>
  <c r="S2733" i="2"/>
  <c r="R2733" i="2"/>
  <c r="V2733" i="2"/>
  <c r="T2733" i="2"/>
  <c r="U2733" i="2"/>
  <c r="S2725" i="2"/>
  <c r="V2725" i="2"/>
  <c r="T2725" i="2"/>
  <c r="U2725" i="2"/>
  <c r="X2780" i="2"/>
  <c r="X2771" i="2"/>
  <c r="X2763" i="2"/>
  <c r="X2755" i="2"/>
  <c r="X2747" i="2"/>
  <c r="S2737" i="2"/>
  <c r="T2695" i="2"/>
  <c r="T2687" i="2"/>
  <c r="V2748" i="2"/>
  <c r="S2720" i="2"/>
  <c r="V2720" i="2"/>
  <c r="X2720" i="2"/>
  <c r="U2720" i="2"/>
  <c r="Y2693" i="2"/>
  <c r="U2773" i="2"/>
  <c r="Y2737" i="2"/>
  <c r="X2725" i="2"/>
  <c r="Q2713" i="2"/>
  <c r="R2748" i="2"/>
  <c r="W2741" i="2"/>
  <c r="Y2730" i="2"/>
  <c r="R2716" i="2"/>
  <c r="R2705" i="2"/>
  <c r="Q2697" i="2"/>
  <c r="W2760" i="2"/>
  <c r="Q2732" i="2"/>
  <c r="Y2720" i="2"/>
  <c r="Q2687" i="2"/>
  <c r="Y2746" i="2"/>
  <c r="W2727" i="2"/>
  <c r="Q2716" i="2"/>
  <c r="V2706" i="2"/>
  <c r="X2706" i="2"/>
  <c r="U2706" i="2"/>
  <c r="S2706" i="2"/>
  <c r="V2702" i="2"/>
  <c r="X2702" i="2"/>
  <c r="U2702" i="2"/>
  <c r="S2702" i="2"/>
  <c r="Q2696" i="2"/>
  <c r="T2669" i="2"/>
  <c r="X2740" i="2"/>
  <c r="R2726" i="2"/>
  <c r="S2677" i="2"/>
  <c r="S2669" i="2"/>
  <c r="W2797" i="2"/>
  <c r="W2740" i="2"/>
  <c r="Q2726" i="2"/>
  <c r="R2713" i="2"/>
  <c r="Y2706" i="2"/>
  <c r="Y2702" i="2"/>
  <c r="Q2672" i="2"/>
  <c r="Q2664" i="2"/>
  <c r="W2715" i="2"/>
  <c r="V2691" i="2"/>
  <c r="U2691" i="2"/>
  <c r="S2691" i="2"/>
  <c r="R2691" i="2"/>
  <c r="W2629" i="2"/>
  <c r="U2629" i="2"/>
  <c r="S2629" i="2"/>
  <c r="W2669" i="2"/>
  <c r="W2640" i="2"/>
  <c r="S2640" i="2"/>
  <c r="U2640" i="2"/>
  <c r="X2724" i="2"/>
  <c r="Q2635" i="2"/>
  <c r="U2638" i="2"/>
  <c r="X2638" i="2"/>
  <c r="R2625" i="2"/>
  <c r="R2617" i="2"/>
  <c r="V2684" i="2"/>
  <c r="U2684" i="2"/>
  <c r="S2684" i="2"/>
  <c r="R2684" i="2"/>
  <c r="U2659" i="2"/>
  <c r="R2659" i="2"/>
  <c r="V2650" i="2"/>
  <c r="T2635" i="2"/>
  <c r="W2696" i="2"/>
  <c r="Y2656" i="2"/>
  <c r="V2638" i="2"/>
  <c r="U2635" i="2"/>
  <c r="W2664" i="2"/>
  <c r="R2638" i="2"/>
  <c r="X2621" i="2"/>
  <c r="N2593" i="2"/>
  <c r="Y2659" i="2"/>
  <c r="V2649" i="2"/>
  <c r="X2634" i="2"/>
  <c r="T2626" i="2"/>
  <c r="W2608" i="2"/>
  <c r="R2608" i="2"/>
  <c r="X2602" i="2"/>
  <c r="T2602" i="2"/>
  <c r="Q2594" i="2"/>
  <c r="U2581" i="2"/>
  <c r="S2621" i="2"/>
  <c r="S2613" i="2"/>
  <c r="N2571" i="2"/>
  <c r="Y2571" i="2" s="1"/>
  <c r="Y2641" i="2"/>
  <c r="V2624" i="2"/>
  <c r="S2616" i="2"/>
  <c r="W2653" i="2"/>
  <c r="X2645" i="2"/>
  <c r="U2626" i="2"/>
  <c r="X2617" i="2"/>
  <c r="W2580" i="2"/>
  <c r="T2580" i="2"/>
  <c r="Y2580" i="2"/>
  <c r="Q2741" i="2"/>
  <c r="Y2638" i="2"/>
  <c r="S2622" i="2"/>
  <c r="T2614" i="2"/>
  <c r="S2608" i="2"/>
  <c r="S2602" i="2"/>
  <c r="S2594" i="2"/>
  <c r="S2586" i="2"/>
  <c r="V2573" i="2"/>
  <c r="Y2658" i="2"/>
  <c r="U2643" i="2"/>
  <c r="S2643" i="2"/>
  <c r="R2643" i="2"/>
  <c r="Q2621" i="2"/>
  <c r="V2581" i="2"/>
  <c r="W2558" i="2"/>
  <c r="R2602" i="2"/>
  <c r="Y2654" i="2"/>
  <c r="V2596" i="2"/>
  <c r="Y2561" i="2"/>
  <c r="Y2549" i="2"/>
  <c r="Q2553" i="2"/>
  <c r="W2661" i="2"/>
  <c r="X2608" i="2"/>
  <c r="Y2562" i="2"/>
  <c r="R2539" i="2"/>
  <c r="T2539" i="2"/>
  <c r="V2539" i="2"/>
  <c r="W2539" i="2"/>
  <c r="Q2539" i="2"/>
  <c r="Y2539" i="2"/>
  <c r="W2590" i="2"/>
  <c r="Q2544" i="2"/>
  <c r="Y2555" i="2"/>
  <c r="R2634" i="2"/>
  <c r="T2556" i="2"/>
  <c r="R2556" i="2"/>
  <c r="V2556" i="2"/>
  <c r="X2556" i="2"/>
  <c r="W2556" i="2"/>
  <c r="S2556" i="2"/>
  <c r="Y2483" i="2"/>
  <c r="N2483" i="2"/>
  <c r="W2487" i="2"/>
  <c r="U2487" i="2"/>
  <c r="R2487" i="2"/>
  <c r="Q2487" i="2"/>
  <c r="V2487" i="2"/>
  <c r="X2487" i="2"/>
  <c r="Q2555" i="2"/>
  <c r="V2445" i="2"/>
  <c r="U2445" i="2"/>
  <c r="T2445" i="2"/>
  <c r="S2445" i="2"/>
  <c r="R2445" i="2"/>
  <c r="X2445" i="2"/>
  <c r="Q2445" i="2"/>
  <c r="Y2445" i="2"/>
  <c r="W2445" i="2"/>
  <c r="V2434" i="2"/>
  <c r="T2434" i="2"/>
  <c r="S2434" i="2"/>
  <c r="Q2434" i="2"/>
  <c r="X2434" i="2"/>
  <c r="U2434" i="2"/>
  <c r="Y2434" i="2"/>
  <c r="T2389" i="2"/>
  <c r="Q2389" i="2"/>
  <c r="V2389" i="2"/>
  <c r="U2389" i="2"/>
  <c r="R2389" i="2"/>
  <c r="S2389" i="2"/>
  <c r="X2389" i="2"/>
  <c r="Y2389" i="2"/>
  <c r="S2921" i="2"/>
  <c r="R2921" i="2"/>
  <c r="V2921" i="2"/>
  <c r="T2921" i="2"/>
  <c r="U2921" i="2"/>
  <c r="Y2841" i="2"/>
  <c r="W2841" i="2"/>
  <c r="Q2841" i="2"/>
  <c r="S2728" i="2"/>
  <c r="V2728" i="2"/>
  <c r="T2728" i="2"/>
  <c r="U2728" i="2"/>
  <c r="X2766" i="2"/>
  <c r="S2712" i="2"/>
  <c r="V2712" i="2"/>
  <c r="X2712" i="2"/>
  <c r="U2712" i="2"/>
  <c r="U2662" i="2"/>
  <c r="R2662" i="2"/>
  <c r="S2582" i="2"/>
  <c r="W2582" i="2"/>
  <c r="R2582" i="2"/>
  <c r="Q2582" i="2"/>
  <c r="Y2574" i="2"/>
  <c r="N2574" i="2"/>
  <c r="V3001" i="2"/>
  <c r="V2997" i="2"/>
  <c r="V2993" i="2"/>
  <c r="V2989" i="2"/>
  <c r="V2985" i="2"/>
  <c r="S2970" i="2"/>
  <c r="W2970" i="2"/>
  <c r="S2958" i="2"/>
  <c r="T2969" i="2"/>
  <c r="Y2965" i="2"/>
  <c r="R2965" i="2"/>
  <c r="T2959" i="2"/>
  <c r="N2947" i="2"/>
  <c r="Q2965" i="2"/>
  <c r="W2964" i="2"/>
  <c r="S2937" i="2"/>
  <c r="R2937" i="2"/>
  <c r="V2937" i="2"/>
  <c r="U2937" i="2"/>
  <c r="S2938" i="2"/>
  <c r="R2938" i="2"/>
  <c r="V2938" i="2"/>
  <c r="U2938" i="2"/>
  <c r="S2923" i="2"/>
  <c r="R2923" i="2"/>
  <c r="V2923" i="2"/>
  <c r="T2923" i="2"/>
  <c r="U2923" i="2"/>
  <c r="V2877" i="2"/>
  <c r="T2877" i="2"/>
  <c r="S2877" i="2"/>
  <c r="N2861" i="2"/>
  <c r="T2889" i="2"/>
  <c r="S2889" i="2"/>
  <c r="Q2889" i="2"/>
  <c r="V2889" i="2"/>
  <c r="T2881" i="2"/>
  <c r="S2881" i="2"/>
  <c r="Q2881" i="2"/>
  <c r="V2881" i="2"/>
  <c r="S2905" i="2"/>
  <c r="T2905" i="2"/>
  <c r="V2905" i="2"/>
  <c r="U2905" i="2"/>
  <c r="R2905" i="2"/>
  <c r="T2890" i="2"/>
  <c r="W2890" i="2"/>
  <c r="T2882" i="2"/>
  <c r="S2882" i="2"/>
  <c r="Q2882" i="2"/>
  <c r="V2882" i="2"/>
  <c r="Y2896" i="2"/>
  <c r="U2881" i="2"/>
  <c r="S2916" i="2"/>
  <c r="V2916" i="2"/>
  <c r="T2916" i="2"/>
  <c r="U2916" i="2"/>
  <c r="R2916" i="2"/>
  <c r="U2876" i="2"/>
  <c r="R2897" i="2"/>
  <c r="U2882" i="2"/>
  <c r="S2834" i="2"/>
  <c r="Q2834" i="2"/>
  <c r="Y2834" i="2"/>
  <c r="X2845" i="2"/>
  <c r="R2837" i="2"/>
  <c r="Q2837" i="2"/>
  <c r="T2829" i="2"/>
  <c r="S2875" i="2"/>
  <c r="Q2875" i="2"/>
  <c r="V2875" i="2"/>
  <c r="T2875" i="2"/>
  <c r="Y2855" i="2"/>
  <c r="Q2855" i="2"/>
  <c r="S2855" i="2"/>
  <c r="U2830" i="2"/>
  <c r="Y2868" i="2"/>
  <c r="R2843" i="2"/>
  <c r="Y2828" i="2"/>
  <c r="W2801" i="2"/>
  <c r="T2801" i="2"/>
  <c r="U2801" i="2"/>
  <c r="Q2780" i="2"/>
  <c r="Q2791" i="2"/>
  <c r="W2812" i="2"/>
  <c r="T2812" i="2"/>
  <c r="V2806" i="2"/>
  <c r="S2796" i="2"/>
  <c r="Q2785" i="2"/>
  <c r="W2821" i="2"/>
  <c r="X2812" i="2"/>
  <c r="X2801" i="2"/>
  <c r="V2791" i="2"/>
  <c r="X2855" i="2"/>
  <c r="Q2800" i="2"/>
  <c r="V2800" i="2"/>
  <c r="T2790" i="2"/>
  <c r="R2790" i="2"/>
  <c r="X2789" i="2"/>
  <c r="U2785" i="2"/>
  <c r="S2830" i="2"/>
  <c r="R2801" i="2"/>
  <c r="S2777" i="2"/>
  <c r="R2777" i="2"/>
  <c r="W2747" i="2"/>
  <c r="R2747" i="2"/>
  <c r="S2732" i="2"/>
  <c r="R2732" i="2"/>
  <c r="V2732" i="2"/>
  <c r="T2732" i="2"/>
  <c r="U2732" i="2"/>
  <c r="X2770" i="2"/>
  <c r="X2762" i="2"/>
  <c r="X2754" i="2"/>
  <c r="X2735" i="2"/>
  <c r="W2767" i="2"/>
  <c r="R2723" i="2"/>
  <c r="W2726" i="2"/>
  <c r="S2714" i="2"/>
  <c r="V2714" i="2"/>
  <c r="U2714" i="2"/>
  <c r="V2673" i="2"/>
  <c r="W2756" i="2"/>
  <c r="R2717" i="2"/>
  <c r="W2713" i="2"/>
  <c r="Y2789" i="2"/>
  <c r="S2797" i="2"/>
  <c r="S2711" i="2"/>
  <c r="V2711" i="2"/>
  <c r="U2711" i="2"/>
  <c r="R2651" i="2"/>
  <c r="U2651" i="2"/>
  <c r="W2651" i="2"/>
  <c r="R2712" i="2"/>
  <c r="Q2654" i="2"/>
  <c r="U2647" i="2"/>
  <c r="S2647" i="2"/>
  <c r="X2647" i="2"/>
  <c r="R2647" i="2"/>
  <c r="Q2644" i="2"/>
  <c r="X2794" i="2"/>
  <c r="X2695" i="2"/>
  <c r="U2666" i="2"/>
  <c r="R2666" i="2"/>
  <c r="V2635" i="2"/>
  <c r="Y2696" i="2"/>
  <c r="X2717" i="2"/>
  <c r="U2677" i="2"/>
  <c r="R2677" i="2"/>
  <c r="X2664" i="2"/>
  <c r="X2656" i="2"/>
  <c r="R2656" i="2"/>
  <c r="U2656" i="2"/>
  <c r="W2585" i="2"/>
  <c r="X2585" i="2"/>
  <c r="S2578" i="2"/>
  <c r="W2578" i="2"/>
  <c r="Q2578" i="2"/>
  <c r="S2633" i="2"/>
  <c r="U2617" i="2"/>
  <c r="W2662" i="2"/>
  <c r="W2630" i="2"/>
  <c r="T2621" i="2"/>
  <c r="T2613" i="2"/>
  <c r="W2603" i="2"/>
  <c r="T2603" i="2"/>
  <c r="S2603" i="2"/>
  <c r="W2577" i="2"/>
  <c r="S2577" i="2"/>
  <c r="Y2577" i="2"/>
  <c r="S2653" i="2"/>
  <c r="X2644" i="2"/>
  <c r="X2625" i="2"/>
  <c r="Q2615" i="2"/>
  <c r="W2663" i="2"/>
  <c r="R2637" i="2"/>
  <c r="T2622" i="2"/>
  <c r="Y2614" i="2"/>
  <c r="T2608" i="2"/>
  <c r="Y2602" i="2"/>
  <c r="Y2594" i="2"/>
  <c r="R2641" i="2"/>
  <c r="V2617" i="2"/>
  <c r="W2579" i="2"/>
  <c r="T2579" i="2"/>
  <c r="S2579" i="2"/>
  <c r="X2626" i="2"/>
  <c r="S2596" i="2"/>
  <c r="W2639" i="2"/>
  <c r="T2600" i="2"/>
  <c r="X2600" i="2"/>
  <c r="S2570" i="2"/>
  <c r="W2570" i="2"/>
  <c r="V2570" i="2"/>
  <c r="T2588" i="2"/>
  <c r="U2570" i="2"/>
  <c r="Q2581" i="2"/>
  <c r="U2634" i="2"/>
  <c r="Q2502" i="2"/>
  <c r="V2502" i="2"/>
  <c r="S2502" i="2"/>
  <c r="W2502" i="2"/>
  <c r="U2502" i="2"/>
  <c r="Q2494" i="2"/>
  <c r="Y2494" i="2"/>
  <c r="S2494" i="2"/>
  <c r="W2494" i="2"/>
  <c r="U2494" i="2"/>
  <c r="V2437" i="2"/>
  <c r="U2437" i="2"/>
  <c r="T2437" i="2"/>
  <c r="X2437" i="2"/>
  <c r="S2437" i="2"/>
  <c r="W2437" i="2"/>
  <c r="R2437" i="2"/>
  <c r="Q2437" i="2"/>
  <c r="N2421" i="2"/>
  <c r="X2396" i="2"/>
  <c r="T2979" i="2"/>
  <c r="X2979" i="2"/>
  <c r="S2979" i="2"/>
  <c r="U2979" i="2"/>
  <c r="T2898" i="2"/>
  <c r="V2898" i="2"/>
  <c r="U2898" i="2"/>
  <c r="S2898" i="2"/>
  <c r="X2836" i="2"/>
  <c r="U3001" i="2"/>
  <c r="S3001" i="2"/>
  <c r="U2997" i="2"/>
  <c r="S2997" i="2"/>
  <c r="U2993" i="2"/>
  <c r="S2993" i="2"/>
  <c r="U2989" i="2"/>
  <c r="S2989" i="2"/>
  <c r="T2985" i="2"/>
  <c r="U2985" i="2"/>
  <c r="S2985" i="2"/>
  <c r="Q2985" i="2"/>
  <c r="Y3001" i="2"/>
  <c r="Y2993" i="2"/>
  <c r="R2963" i="2"/>
  <c r="T2982" i="2"/>
  <c r="X2982" i="2"/>
  <c r="S2982" i="2"/>
  <c r="U2982" i="2"/>
  <c r="X2959" i="2"/>
  <c r="V2958" i="2"/>
  <c r="Q2958" i="2"/>
  <c r="N2980" i="2"/>
  <c r="U2959" i="2"/>
  <c r="T2943" i="2"/>
  <c r="S2943" i="2"/>
  <c r="W2943" i="2"/>
  <c r="X2953" i="2"/>
  <c r="S2925" i="2"/>
  <c r="R2925" i="2"/>
  <c r="V2925" i="2"/>
  <c r="T2925" i="2"/>
  <c r="U2925" i="2"/>
  <c r="S2926" i="2"/>
  <c r="R2926" i="2"/>
  <c r="V2926" i="2"/>
  <c r="T2926" i="2"/>
  <c r="U2926" i="2"/>
  <c r="X2926" i="2"/>
  <c r="Q2925" i="2"/>
  <c r="U2971" i="2"/>
  <c r="T2971" i="2"/>
  <c r="V2870" i="2"/>
  <c r="T2870" i="2"/>
  <c r="Q2870" i="2"/>
  <c r="T2902" i="2"/>
  <c r="V2902" i="2"/>
  <c r="U2902" i="2"/>
  <c r="S2902" i="2"/>
  <c r="U2863" i="2"/>
  <c r="V2849" i="2"/>
  <c r="T2883" i="2"/>
  <c r="S2883" i="2"/>
  <c r="Q2883" i="2"/>
  <c r="V2883" i="2"/>
  <c r="S2908" i="2"/>
  <c r="T2908" i="2"/>
  <c r="V2908" i="2"/>
  <c r="R2908" i="2"/>
  <c r="U2908" i="2"/>
  <c r="Y2860" i="2"/>
  <c r="T2840" i="2"/>
  <c r="T2832" i="2"/>
  <c r="S2843" i="2"/>
  <c r="T2835" i="2"/>
  <c r="X2829" i="2"/>
  <c r="X2843" i="2"/>
  <c r="R2883" i="2"/>
  <c r="Y2853" i="2"/>
  <c r="Q2853" i="2"/>
  <c r="S2853" i="2"/>
  <c r="T2841" i="2"/>
  <c r="S2827" i="2"/>
  <c r="W2827" i="2"/>
  <c r="V2827" i="2"/>
  <c r="W2788" i="2"/>
  <c r="T2788" i="2"/>
  <c r="U2788" i="2"/>
  <c r="W2780" i="2"/>
  <c r="S2780" i="2"/>
  <c r="T2780" i="2"/>
  <c r="V2796" i="2"/>
  <c r="R2835" i="2"/>
  <c r="Y2821" i="2"/>
  <c r="W2840" i="2"/>
  <c r="V2785" i="2"/>
  <c r="W2814" i="2"/>
  <c r="T2814" i="2"/>
  <c r="W2806" i="2"/>
  <c r="T2806" i="2"/>
  <c r="Q2801" i="2"/>
  <c r="R2814" i="2"/>
  <c r="V2830" i="2"/>
  <c r="U2767" i="2"/>
  <c r="U2759" i="2"/>
  <c r="Y2800" i="2"/>
  <c r="S2731" i="2"/>
  <c r="R2731" i="2"/>
  <c r="V2731" i="2"/>
  <c r="T2731" i="2"/>
  <c r="U2731" i="2"/>
  <c r="X2769" i="2"/>
  <c r="X2761" i="2"/>
  <c r="X2753" i="2"/>
  <c r="T2717" i="2"/>
  <c r="R2799" i="2"/>
  <c r="W2744" i="2"/>
  <c r="S2744" i="2"/>
  <c r="W2717" i="2"/>
  <c r="V2698" i="2"/>
  <c r="R2698" i="2"/>
  <c r="S2698" i="2"/>
  <c r="U2698" i="2"/>
  <c r="V2690" i="2"/>
  <c r="R2690" i="2"/>
  <c r="S2690" i="2"/>
  <c r="U2690" i="2"/>
  <c r="W2763" i="2"/>
  <c r="S2721" i="2"/>
  <c r="V2721" i="2"/>
  <c r="X2721" i="2"/>
  <c r="U2721" i="2"/>
  <c r="V2740" i="2"/>
  <c r="R2740" i="2"/>
  <c r="V2693" i="2"/>
  <c r="U2693" i="2"/>
  <c r="S2693" i="2"/>
  <c r="X2693" i="2"/>
  <c r="V2672" i="2"/>
  <c r="W2752" i="2"/>
  <c r="Q2728" i="2"/>
  <c r="S2715" i="2"/>
  <c r="V2715" i="2"/>
  <c r="X2715" i="2"/>
  <c r="U2715" i="2"/>
  <c r="S2724" i="2"/>
  <c r="V2724" i="2"/>
  <c r="U2724" i="2"/>
  <c r="V2705" i="2"/>
  <c r="X2705" i="2"/>
  <c r="U2705" i="2"/>
  <c r="S2705" i="2"/>
  <c r="V2701" i="2"/>
  <c r="X2701" i="2"/>
  <c r="U2701" i="2"/>
  <c r="S2701" i="2"/>
  <c r="V2692" i="2"/>
  <c r="X2692" i="2"/>
  <c r="U2692" i="2"/>
  <c r="S2692" i="2"/>
  <c r="Q2737" i="2"/>
  <c r="S2709" i="2"/>
  <c r="V2709" i="2"/>
  <c r="U2709" i="2"/>
  <c r="V2797" i="2"/>
  <c r="N2739" i="2"/>
  <c r="Y2724" i="2"/>
  <c r="Y2705" i="2"/>
  <c r="Y2701" i="2"/>
  <c r="Q2662" i="2"/>
  <c r="V2699" i="2"/>
  <c r="U2699" i="2"/>
  <c r="S2699" i="2"/>
  <c r="R2699" i="2"/>
  <c r="V2678" i="2"/>
  <c r="S2678" i="2"/>
  <c r="R2678" i="2"/>
  <c r="T2747" i="2"/>
  <c r="X2698" i="2"/>
  <c r="U2654" i="2"/>
  <c r="R2654" i="2"/>
  <c r="T2632" i="2"/>
  <c r="V2681" i="2"/>
  <c r="S2681" i="2"/>
  <c r="U2665" i="2"/>
  <c r="R2665" i="2"/>
  <c r="T2654" i="2"/>
  <c r="U2649" i="2"/>
  <c r="R2649" i="2"/>
  <c r="Y2694" i="2"/>
  <c r="W2636" i="2"/>
  <c r="Y2636" i="2"/>
  <c r="S2710" i="2"/>
  <c r="V2710" i="2"/>
  <c r="U2710" i="2"/>
  <c r="X2710" i="2"/>
  <c r="S2612" i="2"/>
  <c r="V2612" i="2"/>
  <c r="X2654" i="2"/>
  <c r="X2599" i="2"/>
  <c r="Q2585" i="2"/>
  <c r="U2657" i="2"/>
  <c r="R2657" i="2"/>
  <c r="U2625" i="2"/>
  <c r="V2576" i="2"/>
  <c r="Y2662" i="2"/>
  <c r="Y2630" i="2"/>
  <c r="Y2621" i="2"/>
  <c r="Y2613" i="2"/>
  <c r="Q2603" i="2"/>
  <c r="U2596" i="2"/>
  <c r="Y2576" i="2"/>
  <c r="U2636" i="2"/>
  <c r="S2641" i="2"/>
  <c r="Q2623" i="2"/>
  <c r="X2603" i="2"/>
  <c r="X2595" i="2"/>
  <c r="X2587" i="2"/>
  <c r="V2578" i="2"/>
  <c r="X2636" i="2"/>
  <c r="Y2622" i="2"/>
  <c r="U2613" i="2"/>
  <c r="Y2608" i="2"/>
  <c r="S2912" i="2"/>
  <c r="T2912" i="2"/>
  <c r="V2912" i="2"/>
  <c r="R2912" i="2"/>
  <c r="U2912" i="2"/>
  <c r="W2652" i="2"/>
  <c r="U2652" i="2"/>
  <c r="R2652" i="2"/>
  <c r="V2625" i="2"/>
  <c r="S2617" i="2"/>
  <c r="X2605" i="2"/>
  <c r="R2578" i="2"/>
  <c r="W2589" i="2"/>
  <c r="W2609" i="2"/>
  <c r="Y2596" i="2"/>
  <c r="T2569" i="2"/>
  <c r="R2569" i="2"/>
  <c r="V2569" i="2"/>
  <c r="Q2569" i="2"/>
  <c r="X2569" i="2"/>
  <c r="Y2569" i="2"/>
  <c r="S2569" i="2"/>
  <c r="U2582" i="2"/>
  <c r="Y2639" i="2"/>
  <c r="Q2600" i="2"/>
  <c r="Y2570" i="2"/>
  <c r="T2558" i="2"/>
  <c r="R2558" i="2"/>
  <c r="V2558" i="2"/>
  <c r="U2558" i="2"/>
  <c r="S2558" i="2"/>
  <c r="Y2558" i="2"/>
  <c r="W2588" i="2"/>
  <c r="U2569" i="2"/>
  <c r="X2580" i="2"/>
  <c r="T2551" i="2"/>
  <c r="R2551" i="2"/>
  <c r="V2551" i="2"/>
  <c r="Q2551" i="2"/>
  <c r="S2551" i="2"/>
  <c r="R2541" i="2"/>
  <c r="V2541" i="2"/>
  <c r="T2541" i="2"/>
  <c r="Q2624" i="2"/>
  <c r="X2632" i="2"/>
  <c r="R2512" i="2"/>
  <c r="W2503" i="2"/>
  <c r="Q2503" i="2"/>
  <c r="U2503" i="2"/>
  <c r="Y2503" i="2"/>
  <c r="V2503" i="2"/>
  <c r="T2503" i="2"/>
  <c r="S2503" i="2"/>
  <c r="U2481" i="2"/>
  <c r="Q2481" i="2"/>
  <c r="W2481" i="2"/>
  <c r="T2481" i="2"/>
  <c r="R2481" i="2"/>
  <c r="X2481" i="2"/>
  <c r="S2481" i="2"/>
  <c r="V2481" i="2"/>
  <c r="V2471" i="2"/>
  <c r="V2450" i="2"/>
  <c r="U2450" i="2"/>
  <c r="T2450" i="2"/>
  <c r="S2450" i="2"/>
  <c r="Q2450" i="2"/>
  <c r="Y2450" i="2"/>
  <c r="W2450" i="2"/>
  <c r="X2450" i="2"/>
  <c r="R2450" i="2"/>
  <c r="X2489" i="2"/>
  <c r="T2886" i="2"/>
  <c r="S2886" i="2"/>
  <c r="Q2886" i="2"/>
  <c r="V2886" i="2"/>
  <c r="S2838" i="2"/>
  <c r="Q2838" i="2"/>
  <c r="Y2838" i="2"/>
  <c r="W2833" i="2"/>
  <c r="W2868" i="2"/>
  <c r="V2868" i="2"/>
  <c r="S2868" i="2"/>
  <c r="Q2868" i="2"/>
  <c r="X2758" i="2"/>
  <c r="Y2712" i="2"/>
  <c r="V2686" i="2"/>
  <c r="U2686" i="2"/>
  <c r="S2686" i="2"/>
  <c r="R2686" i="2"/>
  <c r="U2673" i="2"/>
  <c r="R2673" i="2"/>
  <c r="U2653" i="2"/>
  <c r="R2653" i="2"/>
  <c r="Y2723" i="2"/>
  <c r="W2587" i="2"/>
  <c r="T2587" i="2"/>
  <c r="T2974" i="2"/>
  <c r="S2974" i="2"/>
  <c r="X2974" i="2"/>
  <c r="W2969" i="2"/>
  <c r="V2965" i="2"/>
  <c r="Y2982" i="2"/>
  <c r="Q2969" i="2"/>
  <c r="T2964" i="2"/>
  <c r="Q2964" i="2"/>
  <c r="R3001" i="2"/>
  <c r="R2993" i="2"/>
  <c r="R2979" i="2"/>
  <c r="R2971" i="2"/>
  <c r="V2964" i="2"/>
  <c r="Q2982" i="2"/>
  <c r="T2958" i="2"/>
  <c r="U2943" i="2"/>
  <c r="Y2958" i="2"/>
  <c r="N2983" i="2"/>
  <c r="Y2983" i="2" s="1"/>
  <c r="X2971" i="2"/>
  <c r="T2939" i="2"/>
  <c r="Y2925" i="2"/>
  <c r="Y2926" i="2"/>
  <c r="V2957" i="2"/>
  <c r="Q2957" i="2"/>
  <c r="Q2924" i="2"/>
  <c r="S2931" i="2"/>
  <c r="R2931" i="2"/>
  <c r="V2931" i="2"/>
  <c r="U2931" i="2"/>
  <c r="X2939" i="2"/>
  <c r="X2923" i="2"/>
  <c r="Q2971" i="2"/>
  <c r="Q2952" i="2"/>
  <c r="W2952" i="2"/>
  <c r="S2952" i="2"/>
  <c r="V2952" i="2"/>
  <c r="N2857" i="2"/>
  <c r="R2868" i="2"/>
  <c r="Q2902" i="2"/>
  <c r="V2876" i="2"/>
  <c r="T2876" i="2"/>
  <c r="S2876" i="2"/>
  <c r="Q2876" i="2"/>
  <c r="R2889" i="2"/>
  <c r="R2881" i="2"/>
  <c r="S2913" i="2"/>
  <c r="T2913" i="2"/>
  <c r="V2913" i="2"/>
  <c r="U2913" i="2"/>
  <c r="R2913" i="2"/>
  <c r="S2904" i="2"/>
  <c r="T2904" i="2"/>
  <c r="V2904" i="2"/>
  <c r="R2904" i="2"/>
  <c r="U2904" i="2"/>
  <c r="Y2883" i="2"/>
  <c r="X2863" i="2"/>
  <c r="Y2908" i="2"/>
  <c r="T2879" i="2"/>
  <c r="Q2879" i="2"/>
  <c r="V2879" i="2"/>
  <c r="S2879" i="2"/>
  <c r="V2874" i="2"/>
  <c r="T2874" i="2"/>
  <c r="S2874" i="2"/>
  <c r="V2840" i="2"/>
  <c r="V2832" i="2"/>
  <c r="W2843" i="2"/>
  <c r="T2863" i="2"/>
  <c r="V2835" i="2"/>
  <c r="N2859" i="2"/>
  <c r="S2841" i="2"/>
  <c r="V2834" i="2"/>
  <c r="T2843" i="2"/>
  <c r="Y2877" i="2"/>
  <c r="V2841" i="2"/>
  <c r="W2834" i="2"/>
  <c r="Y2837" i="2"/>
  <c r="W2804" i="2"/>
  <c r="T2804" i="2"/>
  <c r="Y2835" i="2"/>
  <c r="Q2839" i="2"/>
  <c r="W2839" i="2"/>
  <c r="S2839" i="2"/>
  <c r="S2812" i="2"/>
  <c r="S2804" i="2"/>
  <c r="S2787" i="2"/>
  <c r="R2787" i="2"/>
  <c r="U2800" i="2"/>
  <c r="S2774" i="2"/>
  <c r="R2774" i="2"/>
  <c r="X2788" i="2"/>
  <c r="R2780" i="2"/>
  <c r="T2749" i="2"/>
  <c r="S2749" i="2"/>
  <c r="X2749" i="2"/>
  <c r="X2800" i="2"/>
  <c r="R2791" i="2"/>
  <c r="W2830" i="2"/>
  <c r="X2796" i="2"/>
  <c r="V2749" i="2"/>
  <c r="S2730" i="2"/>
  <c r="R2730" i="2"/>
  <c r="V2730" i="2"/>
  <c r="T2730" i="2"/>
  <c r="U2730" i="2"/>
  <c r="R2796" i="2"/>
  <c r="S2778" i="2"/>
  <c r="R2778" i="2"/>
  <c r="X2768" i="2"/>
  <c r="X2760" i="2"/>
  <c r="X2752" i="2"/>
  <c r="R2746" i="2"/>
  <c r="T2746" i="2"/>
  <c r="Y2744" i="2"/>
  <c r="Y2717" i="2"/>
  <c r="Q2698" i="2"/>
  <c r="Q2690" i="2"/>
  <c r="W2759" i="2"/>
  <c r="Q2721" i="2"/>
  <c r="U2740" i="2"/>
  <c r="R2724" i="2"/>
  <c r="Q2693" i="2"/>
  <c r="U2744" i="2"/>
  <c r="X2726" i="2"/>
  <c r="Q2715" i="2"/>
  <c r="Q2724" i="2"/>
  <c r="Q2705" i="2"/>
  <c r="Q2701" i="2"/>
  <c r="Q2692" i="2"/>
  <c r="W2765" i="2"/>
  <c r="Q2709" i="2"/>
  <c r="Y2797" i="2"/>
  <c r="X2737" i="2"/>
  <c r="R2721" i="2"/>
  <c r="Q2669" i="2"/>
  <c r="Q2699" i="2"/>
  <c r="U2687" i="2"/>
  <c r="S2687" i="2"/>
  <c r="V2687" i="2"/>
  <c r="X2687" i="2"/>
  <c r="R2655" i="2"/>
  <c r="U2655" i="2"/>
  <c r="X2655" i="2"/>
  <c r="W2637" i="2"/>
  <c r="U2637" i="2"/>
  <c r="S2637" i="2"/>
  <c r="W2736" i="2"/>
  <c r="R2697" i="2"/>
  <c r="S2651" i="2"/>
  <c r="X2678" i="2"/>
  <c r="V2632" i="2"/>
  <c r="R2736" i="2"/>
  <c r="V2689" i="2"/>
  <c r="U2689" i="2"/>
  <c r="S2689" i="2"/>
  <c r="U2664" i="2"/>
  <c r="R2664" i="2"/>
  <c r="V2654" i="2"/>
  <c r="T2647" i="2"/>
  <c r="U2633" i="2"/>
  <c r="Y2633" i="2"/>
  <c r="W2692" i="2"/>
  <c r="X2672" i="2"/>
  <c r="U2646" i="2"/>
  <c r="S2646" i="2"/>
  <c r="R2646" i="2"/>
  <c r="Q2710" i="2"/>
  <c r="X2662" i="2"/>
  <c r="U2648" i="2"/>
  <c r="S2648" i="2"/>
  <c r="N2627" i="2"/>
  <c r="N2619" i="2"/>
  <c r="N2611" i="2"/>
  <c r="Y2649" i="2"/>
  <c r="X2591" i="2"/>
  <c r="X2653" i="2"/>
  <c r="T2633" i="2"/>
  <c r="R2629" i="2"/>
  <c r="U2620" i="2"/>
  <c r="U2612" i="2"/>
  <c r="W2595" i="2"/>
  <c r="T2595" i="2"/>
  <c r="V2595" i="2"/>
  <c r="W2634" i="2"/>
  <c r="U2615" i="2"/>
  <c r="R2683" i="2"/>
  <c r="V2653" i="2"/>
  <c r="W2641" i="2"/>
  <c r="V2585" i="2"/>
  <c r="R2576" i="2"/>
  <c r="X2657" i="2"/>
  <c r="Y2635" i="2"/>
  <c r="U2621" i="2"/>
  <c r="X2612" i="2"/>
  <c r="X2649" i="2"/>
  <c r="X2635" i="2"/>
  <c r="S2625" i="2"/>
  <c r="T2617" i="2"/>
  <c r="V2603" i="2"/>
  <c r="S2595" i="2"/>
  <c r="S2587" i="2"/>
  <c r="V2577" i="2"/>
  <c r="T2584" i="2"/>
  <c r="X2584" i="2"/>
  <c r="T2545" i="2"/>
  <c r="R2545" i="2"/>
  <c r="V2545" i="2"/>
  <c r="S2545" i="2"/>
  <c r="Y2581" i="2"/>
  <c r="W2620" i="2"/>
  <c r="R2594" i="2"/>
  <c r="T2554" i="2"/>
  <c r="R2554" i="2"/>
  <c r="V2554" i="2"/>
  <c r="U2554" i="2"/>
  <c r="Y2642" i="2"/>
  <c r="Q2554" i="2"/>
  <c r="U2578" i="2"/>
  <c r="T2563" i="2"/>
  <c r="R2563" i="2"/>
  <c r="V2563" i="2"/>
  <c r="Q2563" i="2"/>
  <c r="W2563" i="2"/>
  <c r="T2552" i="2"/>
  <c r="R2552" i="2"/>
  <c r="V2552" i="2"/>
  <c r="S2552" i="2"/>
  <c r="R2543" i="2"/>
  <c r="V2543" i="2"/>
  <c r="T2543" i="2"/>
  <c r="S2543" i="2"/>
  <c r="T2592" i="2"/>
  <c r="X2592" i="2"/>
  <c r="R2489" i="2"/>
  <c r="W2530" i="2"/>
  <c r="V2530" i="2"/>
  <c r="S2530" i="2"/>
  <c r="R2530" i="2"/>
  <c r="X2530" i="2"/>
  <c r="Y2530" i="2"/>
  <c r="U2530" i="2"/>
  <c r="U2471" i="2"/>
  <c r="T2471" i="2"/>
  <c r="Q2471" i="2"/>
  <c r="S2471" i="2"/>
  <c r="W2471" i="2"/>
  <c r="V2466" i="2"/>
  <c r="U2466" i="2"/>
  <c r="T2466" i="2"/>
  <c r="S2466" i="2"/>
  <c r="X2466" i="2"/>
  <c r="Q2466" i="2"/>
  <c r="W2466" i="2"/>
  <c r="V2431" i="2"/>
  <c r="T2431" i="2"/>
  <c r="S2431" i="2"/>
  <c r="Q2431" i="2"/>
  <c r="U2431" i="2"/>
  <c r="Y2431" i="2"/>
  <c r="X2431" i="2"/>
  <c r="R2431" i="2"/>
  <c r="W2431" i="2"/>
  <c r="Y2512" i="2"/>
  <c r="U3000" i="2"/>
  <c r="S3000" i="2"/>
  <c r="U2996" i="2"/>
  <c r="S2996" i="2"/>
  <c r="U2992" i="2"/>
  <c r="S2992" i="2"/>
  <c r="U2988" i="2"/>
  <c r="T2988" i="2"/>
  <c r="S2988" i="2"/>
  <c r="T2984" i="2"/>
  <c r="S2984" i="2"/>
  <c r="U2984" i="2"/>
  <c r="T2997" i="2"/>
  <c r="T2989" i="2"/>
  <c r="Q2974" i="2"/>
  <c r="R2969" i="2"/>
  <c r="Q2999" i="2"/>
  <c r="Q2991" i="2"/>
  <c r="V2963" i="2"/>
  <c r="W2998" i="2"/>
  <c r="Y2981" i="2"/>
  <c r="W2968" i="2"/>
  <c r="Y2963" i="2"/>
  <c r="Q3000" i="2"/>
  <c r="Q2992" i="2"/>
  <c r="W2986" i="2"/>
  <c r="Y2970" i="2"/>
  <c r="R3002" i="2"/>
  <c r="R2994" i="2"/>
  <c r="Y2986" i="2"/>
  <c r="T2963" i="2"/>
  <c r="X3000" i="2"/>
  <c r="X2992" i="2"/>
  <c r="S2975" i="2"/>
  <c r="X2975" i="2"/>
  <c r="T2975" i="2"/>
  <c r="U2975" i="2"/>
  <c r="N2978" i="2"/>
  <c r="T2957" i="2"/>
  <c r="W2942" i="2"/>
  <c r="T2942" i="2"/>
  <c r="N2967" i="2"/>
  <c r="N2961" i="2"/>
  <c r="U2965" i="2"/>
  <c r="N2976" i="2"/>
  <c r="Q2960" i="2"/>
  <c r="X2960" i="2"/>
  <c r="R2985" i="2"/>
  <c r="Q2963" i="2"/>
  <c r="T2938" i="2"/>
  <c r="T2930" i="2"/>
  <c r="Q2943" i="2"/>
  <c r="S2933" i="2"/>
  <c r="R2933" i="2"/>
  <c r="V2933" i="2"/>
  <c r="U2933" i="2"/>
  <c r="W2921" i="2"/>
  <c r="Q2904" i="2"/>
  <c r="X2929" i="2"/>
  <c r="Q2916" i="2"/>
  <c r="U2963" i="2"/>
  <c r="S2934" i="2"/>
  <c r="R2934" i="2"/>
  <c r="V2934" i="2"/>
  <c r="U2934" i="2"/>
  <c r="W2922" i="2"/>
  <c r="Q2956" i="2"/>
  <c r="W2956" i="2"/>
  <c r="S2956" i="2"/>
  <c r="V2956" i="2"/>
  <c r="X2938" i="2"/>
  <c r="X2922" i="2"/>
  <c r="X2908" i="2"/>
  <c r="U2966" i="2"/>
  <c r="W2939" i="2"/>
  <c r="Y2931" i="2"/>
  <c r="S2919" i="2"/>
  <c r="R2919" i="2"/>
  <c r="V2919" i="2"/>
  <c r="T2919" i="2"/>
  <c r="U2919" i="2"/>
  <c r="W2897" i="2"/>
  <c r="Q2950" i="2"/>
  <c r="Q2937" i="2"/>
  <c r="Q2921" i="2"/>
  <c r="N2948" i="2"/>
  <c r="Q2930" i="2"/>
  <c r="W2905" i="2"/>
  <c r="U2952" i="2"/>
  <c r="R2902" i="2"/>
  <c r="W2885" i="2"/>
  <c r="V2873" i="2"/>
  <c r="T2873" i="2"/>
  <c r="S2873" i="2"/>
  <c r="V2896" i="2"/>
  <c r="X2886" i="2"/>
  <c r="U2879" i="2"/>
  <c r="X2900" i="2"/>
  <c r="S2890" i="2"/>
  <c r="X2875" i="2"/>
  <c r="N2858" i="2"/>
  <c r="Y2858" i="2"/>
  <c r="Y2897" i="2"/>
  <c r="X2887" i="2"/>
  <c r="U2877" i="2"/>
  <c r="W2924" i="2"/>
  <c r="U2890" i="2"/>
  <c r="R2876" i="2"/>
  <c r="V2855" i="2"/>
  <c r="V2847" i="2"/>
  <c r="Y2913" i="2"/>
  <c r="Y2904" i="2"/>
  <c r="R2890" i="2"/>
  <c r="R2882" i="2"/>
  <c r="R2872" i="2"/>
  <c r="R2862" i="2"/>
  <c r="U2894" i="2"/>
  <c r="Y2879" i="2"/>
  <c r="T2849" i="2"/>
  <c r="U2838" i="2"/>
  <c r="X2896" i="2"/>
  <c r="W2864" i="2"/>
  <c r="V2864" i="2"/>
  <c r="T2864" i="2"/>
  <c r="S2864" i="2"/>
  <c r="U2843" i="2"/>
  <c r="S2928" i="2"/>
  <c r="R2928" i="2"/>
  <c r="V2928" i="2"/>
  <c r="T2928" i="2"/>
  <c r="U2928" i="2"/>
  <c r="Y2842" i="2"/>
  <c r="Q2842" i="2"/>
  <c r="U2833" i="2"/>
  <c r="Y2851" i="2"/>
  <c r="Q2851" i="2"/>
  <c r="S2851" i="2"/>
  <c r="U2841" i="2"/>
  <c r="X2858" i="2"/>
  <c r="U2840" i="2"/>
  <c r="U2832" i="2"/>
  <c r="V2821" i="2"/>
  <c r="N2856" i="2"/>
  <c r="V2843" i="2"/>
  <c r="U2814" i="2"/>
  <c r="U2806" i="2"/>
  <c r="Q2872" i="2"/>
  <c r="S2866" i="2"/>
  <c r="V2866" i="2"/>
  <c r="X2840" i="2"/>
  <c r="Y2833" i="2"/>
  <c r="X2806" i="2"/>
  <c r="W2793" i="2"/>
  <c r="U2793" i="2"/>
  <c r="T2793" i="2"/>
  <c r="Y2830" i="2"/>
  <c r="Q2796" i="2"/>
  <c r="S2785" i="2"/>
  <c r="R2834" i="2"/>
  <c r="X2811" i="2"/>
  <c r="X2803" i="2"/>
  <c r="V2771" i="2"/>
  <c r="R2825" i="2"/>
  <c r="W2816" i="2"/>
  <c r="T2816" i="2"/>
  <c r="N2831" i="2"/>
  <c r="Q2818" i="2"/>
  <c r="X2808" i="2"/>
  <c r="V2799" i="2"/>
  <c r="T2787" i="2"/>
  <c r="T2773" i="2"/>
  <c r="S2833" i="2"/>
  <c r="Y2824" i="2"/>
  <c r="S2794" i="2"/>
  <c r="R2821" i="2"/>
  <c r="V2812" i="2"/>
  <c r="V2804" i="2"/>
  <c r="T2798" i="2"/>
  <c r="R2798" i="2"/>
  <c r="V2786" i="2"/>
  <c r="Q2775" i="2"/>
  <c r="Q2767" i="2"/>
  <c r="Q2759" i="2"/>
  <c r="S2837" i="2"/>
  <c r="W2798" i="2"/>
  <c r="Y2783" i="2"/>
  <c r="T2767" i="2"/>
  <c r="T2763" i="2"/>
  <c r="T2759" i="2"/>
  <c r="T2755" i="2"/>
  <c r="X2817" i="2"/>
  <c r="Y2788" i="2"/>
  <c r="S2779" i="2"/>
  <c r="R2779" i="2"/>
  <c r="Y2748" i="2"/>
  <c r="X2774" i="2"/>
  <c r="Y2802" i="2"/>
  <c r="X2790" i="2"/>
  <c r="X2779" i="2"/>
  <c r="Y2767" i="2"/>
  <c r="Y2759" i="2"/>
  <c r="Y2751" i="2"/>
  <c r="T2830" i="2"/>
  <c r="Y2796" i="2"/>
  <c r="W2775" i="2"/>
  <c r="U2765" i="2"/>
  <c r="U2757" i="2"/>
  <c r="U2747" i="2"/>
  <c r="Y2872" i="2"/>
  <c r="U2792" i="2"/>
  <c r="S2767" i="2"/>
  <c r="S2763" i="2"/>
  <c r="S2759" i="2"/>
  <c r="S2755" i="2"/>
  <c r="S2751" i="2"/>
  <c r="S2740" i="2"/>
  <c r="S2729" i="2"/>
  <c r="R2729" i="2"/>
  <c r="V2729" i="2"/>
  <c r="T2729" i="2"/>
  <c r="U2729" i="2"/>
  <c r="W2794" i="2"/>
  <c r="X2777" i="2"/>
  <c r="X2767" i="2"/>
  <c r="X2759" i="2"/>
  <c r="X2751" i="2"/>
  <c r="Q2744" i="2"/>
  <c r="T2723" i="2"/>
  <c r="T2715" i="2"/>
  <c r="T2699" i="2"/>
  <c r="R2789" i="2"/>
  <c r="N2743" i="2"/>
  <c r="Y2729" i="2"/>
  <c r="R2714" i="2"/>
  <c r="Y2697" i="2"/>
  <c r="W2688" i="2"/>
  <c r="W2755" i="2"/>
  <c r="Q2731" i="2"/>
  <c r="W2678" i="2"/>
  <c r="S2722" i="2"/>
  <c r="V2722" i="2"/>
  <c r="U2722" i="2"/>
  <c r="Y2711" i="2"/>
  <c r="R2701" i="2"/>
  <c r="W2690" i="2"/>
  <c r="V2662" i="2"/>
  <c r="Q2740" i="2"/>
  <c r="R2725" i="2"/>
  <c r="W2712" i="2"/>
  <c r="Y2786" i="2"/>
  <c r="X2736" i="2"/>
  <c r="W2721" i="2"/>
  <c r="S2708" i="2"/>
  <c r="V2708" i="2"/>
  <c r="U2708" i="2"/>
  <c r="V2704" i="2"/>
  <c r="X2704" i="2"/>
  <c r="U2704" i="2"/>
  <c r="S2704" i="2"/>
  <c r="V2700" i="2"/>
  <c r="X2700" i="2"/>
  <c r="U2700" i="2"/>
  <c r="S2700" i="2"/>
  <c r="W2689" i="2"/>
  <c r="T2673" i="2"/>
  <c r="T2665" i="2"/>
  <c r="Q2733" i="2"/>
  <c r="Y2688" i="2"/>
  <c r="S2673" i="2"/>
  <c r="S2665" i="2"/>
  <c r="W2787" i="2"/>
  <c r="W2750" i="2"/>
  <c r="X2732" i="2"/>
  <c r="S2719" i="2"/>
  <c r="V2719" i="2"/>
  <c r="U2719" i="2"/>
  <c r="Y2708" i="2"/>
  <c r="Y2704" i="2"/>
  <c r="Y2700" i="2"/>
  <c r="Q2660" i="2"/>
  <c r="R2696" i="2"/>
  <c r="X2686" i="2"/>
  <c r="W2654" i="2"/>
  <c r="W2645" i="2"/>
  <c r="S2645" i="2"/>
  <c r="U2645" i="2"/>
  <c r="S2635" i="2"/>
  <c r="Y2736" i="2"/>
  <c r="W2677" i="2"/>
  <c r="V2648" i="2"/>
  <c r="Q2632" i="2"/>
  <c r="X2694" i="2"/>
  <c r="T2651" i="2"/>
  <c r="V2645" i="2"/>
  <c r="X2719" i="2"/>
  <c r="V2642" i="2"/>
  <c r="Q2630" i="2"/>
  <c r="R2621" i="2"/>
  <c r="R2613" i="2"/>
  <c r="W2728" i="2"/>
  <c r="X2688" i="2"/>
  <c r="U2663" i="2"/>
  <c r="R2663" i="2"/>
  <c r="Q2653" i="2"/>
  <c r="V2647" i="2"/>
  <c r="S2718" i="2"/>
  <c r="V2718" i="2"/>
  <c r="U2718" i="2"/>
  <c r="X2718" i="2"/>
  <c r="Y2692" i="2"/>
  <c r="Y2669" i="2"/>
  <c r="T2644" i="2"/>
  <c r="T2630" i="2"/>
  <c r="Y2689" i="2"/>
  <c r="X2661" i="2"/>
  <c r="T2646" i="2"/>
  <c r="W2618" i="2"/>
  <c r="X2618" i="2"/>
  <c r="X2708" i="2"/>
  <c r="R2648" i="2"/>
  <c r="S2623" i="2"/>
  <c r="T2582" i="2"/>
  <c r="R2573" i="2"/>
  <c r="X2641" i="2"/>
  <c r="V2633" i="2"/>
  <c r="Q2622" i="2"/>
  <c r="W2723" i="2"/>
  <c r="Y2651" i="2"/>
  <c r="Q2595" i="2"/>
  <c r="T2581" i="2"/>
  <c r="T2575" i="2"/>
  <c r="W2575" i="2"/>
  <c r="X2575" i="2"/>
  <c r="W2665" i="2"/>
  <c r="R2633" i="2"/>
  <c r="U2623" i="2"/>
  <c r="X2614" i="2"/>
  <c r="S2588" i="2"/>
  <c r="V2588" i="2"/>
  <c r="X2673" i="2"/>
  <c r="Y2650" i="2"/>
  <c r="T2641" i="2"/>
  <c r="S2585" i="2"/>
  <c r="Y2655" i="2"/>
  <c r="X2620" i="2"/>
  <c r="T2598" i="2"/>
  <c r="W2598" i="2"/>
  <c r="U2579" i="2"/>
  <c r="U2835" i="2"/>
  <c r="W2648" i="2"/>
  <c r="Y2634" i="2"/>
  <c r="T2625" i="2"/>
  <c r="Y2617" i="2"/>
  <c r="Y2603" i="2"/>
  <c r="Y2595" i="2"/>
  <c r="Y2587" i="2"/>
  <c r="S2576" i="2"/>
  <c r="Q2577" i="2"/>
  <c r="R2544" i="2"/>
  <c r="V2544" i="2"/>
  <c r="T2544" i="2"/>
  <c r="Q2584" i="2"/>
  <c r="T2565" i="2"/>
  <c r="R2565" i="2"/>
  <c r="V2565" i="2"/>
  <c r="T2553" i="2"/>
  <c r="R2553" i="2"/>
  <c r="V2553" i="2"/>
  <c r="Y2545" i="2"/>
  <c r="X2579" i="2"/>
  <c r="Q2561" i="2"/>
  <c r="X2529" i="2"/>
  <c r="N2529" i="2"/>
  <c r="V2620" i="2"/>
  <c r="U2585" i="2"/>
  <c r="Y2554" i="2"/>
  <c r="U2544" i="2"/>
  <c r="W2612" i="2"/>
  <c r="X2582" i="2"/>
  <c r="U2553" i="2"/>
  <c r="U2576" i="2"/>
  <c r="Y2563" i="2"/>
  <c r="X2598" i="2"/>
  <c r="T2564" i="2"/>
  <c r="R2564" i="2"/>
  <c r="V2564" i="2"/>
  <c r="S2564" i="2"/>
  <c r="W2564" i="2"/>
  <c r="Y2552" i="2"/>
  <c r="Y2543" i="2"/>
  <c r="Q2592" i="2"/>
  <c r="X2502" i="2"/>
  <c r="V2494" i="2"/>
  <c r="T2604" i="2"/>
  <c r="T2526" i="2"/>
  <c r="R2526" i="2"/>
  <c r="X2526" i="2"/>
  <c r="Y2526" i="2"/>
  <c r="W2526" i="2"/>
  <c r="Q2526" i="2"/>
  <c r="Q2475" i="2"/>
  <c r="W2475" i="2"/>
  <c r="X2475" i="2"/>
  <c r="S2475" i="2"/>
  <c r="R2475" i="2"/>
  <c r="T2475" i="2"/>
  <c r="U2475" i="2"/>
  <c r="V2475" i="2"/>
  <c r="Q2512" i="2"/>
  <c r="Q2499" i="2"/>
  <c r="Y2499" i="2"/>
  <c r="U2499" i="2"/>
  <c r="V2499" i="2"/>
  <c r="W2499" i="2"/>
  <c r="R2499" i="2"/>
  <c r="T2499" i="2"/>
  <c r="Q2491" i="2"/>
  <c r="Y2491" i="2"/>
  <c r="W2491" i="2"/>
  <c r="V2491" i="2"/>
  <c r="R2491" i="2"/>
  <c r="T2491" i="2"/>
  <c r="T2427" i="2"/>
  <c r="V2427" i="2"/>
  <c r="S2427" i="2"/>
  <c r="X2427" i="2"/>
  <c r="R2427" i="2"/>
  <c r="Q2427" i="2"/>
  <c r="Y2427" i="2"/>
  <c r="V2452" i="2"/>
  <c r="U2452" i="2"/>
  <c r="T2452" i="2"/>
  <c r="S2452" i="2"/>
  <c r="Q2452" i="2"/>
  <c r="Y2452" i="2"/>
  <c r="R2452" i="2"/>
  <c r="X2452" i="2"/>
  <c r="W2363" i="2"/>
  <c r="U2363" i="2"/>
  <c r="Q2363" i="2"/>
  <c r="X2363" i="2"/>
  <c r="R2363" i="2"/>
  <c r="V2363" i="2"/>
  <c r="T2363" i="2"/>
  <c r="Y2363" i="2"/>
  <c r="S2363" i="2"/>
  <c r="X2597" i="2"/>
  <c r="S2533" i="2"/>
  <c r="V2533" i="2"/>
  <c r="T2533" i="2"/>
  <c r="R2533" i="2"/>
  <c r="T2557" i="2"/>
  <c r="R2557" i="2"/>
  <c r="V2557" i="2"/>
  <c r="X2538" i="2"/>
  <c r="R2540" i="2"/>
  <c r="V2540" i="2"/>
  <c r="T2540" i="2"/>
  <c r="V2516" i="2"/>
  <c r="T2547" i="2"/>
  <c r="R2547" i="2"/>
  <c r="V2547" i="2"/>
  <c r="U2514" i="2"/>
  <c r="T2548" i="2"/>
  <c r="R2548" i="2"/>
  <c r="V2548" i="2"/>
  <c r="S2514" i="2"/>
  <c r="Y2518" i="2"/>
  <c r="T2500" i="2"/>
  <c r="T2496" i="2"/>
  <c r="T2492" i="2"/>
  <c r="X2506" i="2"/>
  <c r="N2477" i="2"/>
  <c r="Y2477" i="2" s="1"/>
  <c r="R2531" i="2"/>
  <c r="X2520" i="2"/>
  <c r="S2501" i="2"/>
  <c r="S2493" i="2"/>
  <c r="Y2514" i="2"/>
  <c r="V2484" i="2"/>
  <c r="X2510" i="2"/>
  <c r="R2501" i="2"/>
  <c r="R2493" i="2"/>
  <c r="X2516" i="2"/>
  <c r="Q2498" i="2"/>
  <c r="Y2498" i="2"/>
  <c r="X2513" i="2"/>
  <c r="X2470" i="2"/>
  <c r="Y2462" i="2"/>
  <c r="W2439" i="2"/>
  <c r="R2514" i="2"/>
  <c r="W2465" i="2"/>
  <c r="U2486" i="2"/>
  <c r="Y2460" i="2"/>
  <c r="R2446" i="2"/>
  <c r="R2439" i="2"/>
  <c r="W2432" i="2"/>
  <c r="N2414" i="2"/>
  <c r="R2465" i="2"/>
  <c r="V2451" i="2"/>
  <c r="U2451" i="2"/>
  <c r="T2451" i="2"/>
  <c r="S2451" i="2"/>
  <c r="X2479" i="2"/>
  <c r="R2468" i="2"/>
  <c r="V2454" i="2"/>
  <c r="U2454" i="2"/>
  <c r="T2454" i="2"/>
  <c r="S2454" i="2"/>
  <c r="V2443" i="2"/>
  <c r="U2443" i="2"/>
  <c r="T2443" i="2"/>
  <c r="S2443" i="2"/>
  <c r="W2429" i="2"/>
  <c r="U2500" i="2"/>
  <c r="W2496" i="2"/>
  <c r="V2428" i="2"/>
  <c r="T2428" i="2"/>
  <c r="S2428" i="2"/>
  <c r="X2428" i="2"/>
  <c r="W2380" i="2"/>
  <c r="W2372" i="2"/>
  <c r="U2498" i="2"/>
  <c r="T2395" i="2"/>
  <c r="Q2395" i="2"/>
  <c r="V2395" i="2"/>
  <c r="Y2459" i="2"/>
  <c r="V2463" i="2"/>
  <c r="U2463" i="2"/>
  <c r="T2463" i="2"/>
  <c r="S2463" i="2"/>
  <c r="S2372" i="2"/>
  <c r="Y2358" i="2"/>
  <c r="N2358" i="2"/>
  <c r="T2384" i="2"/>
  <c r="Q2384" i="2"/>
  <c r="V2384" i="2"/>
  <c r="T2376" i="2"/>
  <c r="Q2376" i="2"/>
  <c r="V2376" i="2"/>
  <c r="T2368" i="2"/>
  <c r="V2368" i="2"/>
  <c r="X2461" i="2"/>
  <c r="R2411" i="2"/>
  <c r="V2411" i="2"/>
  <c r="T2411" i="2"/>
  <c r="S2411" i="2"/>
  <c r="W2467" i="2"/>
  <c r="S2322" i="2"/>
  <c r="S2306" i="2"/>
  <c r="X2399" i="2"/>
  <c r="Q2359" i="2"/>
  <c r="U2344" i="2"/>
  <c r="R2344" i="2"/>
  <c r="Q2344" i="2"/>
  <c r="X2313" i="2"/>
  <c r="X2265" i="2"/>
  <c r="U2330" i="2"/>
  <c r="Q2330" i="2"/>
  <c r="R2330" i="2"/>
  <c r="U2314" i="2"/>
  <c r="Q2314" i="2"/>
  <c r="R2314" i="2"/>
  <c r="U2298" i="2"/>
  <c r="S2298" i="2"/>
  <c r="Q2298" i="2"/>
  <c r="R2298" i="2"/>
  <c r="U2282" i="2"/>
  <c r="S2282" i="2"/>
  <c r="Q2282" i="2"/>
  <c r="R2282" i="2"/>
  <c r="U2266" i="2"/>
  <c r="S2266" i="2"/>
  <c r="Q2266" i="2"/>
  <c r="R2266" i="2"/>
  <c r="W2321" i="2"/>
  <c r="W2305" i="2"/>
  <c r="W2289" i="2"/>
  <c r="W2257" i="2"/>
  <c r="W2241" i="2"/>
  <c r="W2225" i="2"/>
  <c r="S2352" i="2"/>
  <c r="V2352" i="2"/>
  <c r="T2352" i="2"/>
  <c r="Y2277" i="2"/>
  <c r="Y2245" i="2"/>
  <c r="R2343" i="2"/>
  <c r="U2343" i="2"/>
  <c r="Q2343" i="2"/>
  <c r="X2589" i="2"/>
  <c r="S2531" i="2"/>
  <c r="Y2557" i="2"/>
  <c r="T2566" i="2"/>
  <c r="R2566" i="2"/>
  <c r="V2566" i="2"/>
  <c r="T2546" i="2"/>
  <c r="R2546" i="2"/>
  <c r="V2546" i="2"/>
  <c r="U2528" i="2"/>
  <c r="T2567" i="2"/>
  <c r="R2567" i="2"/>
  <c r="V2567" i="2"/>
  <c r="Q2533" i="2"/>
  <c r="T2568" i="2"/>
  <c r="R2568" i="2"/>
  <c r="V2568" i="2"/>
  <c r="X2557" i="2"/>
  <c r="S2505" i="2"/>
  <c r="T2531" i="2"/>
  <c r="X2500" i="2"/>
  <c r="X2492" i="2"/>
  <c r="V2534" i="2"/>
  <c r="T2534" i="2"/>
  <c r="R2534" i="2"/>
  <c r="X2514" i="2"/>
  <c r="W2505" i="2"/>
  <c r="V2493" i="2"/>
  <c r="W2509" i="2"/>
  <c r="R2492" i="2"/>
  <c r="Y2482" i="2"/>
  <c r="Y2475" i="2"/>
  <c r="W2515" i="2"/>
  <c r="U2506" i="2"/>
  <c r="Q2497" i="2"/>
  <c r="Y2497" i="2"/>
  <c r="Y2486" i="2"/>
  <c r="Y2476" i="2"/>
  <c r="N2476" i="2"/>
  <c r="W2504" i="2"/>
  <c r="Y2470" i="2"/>
  <c r="W2446" i="2"/>
  <c r="V2433" i="2"/>
  <c r="T2433" i="2"/>
  <c r="X2433" i="2"/>
  <c r="S2433" i="2"/>
  <c r="N2420" i="2"/>
  <c r="X2505" i="2"/>
  <c r="U2482" i="2"/>
  <c r="W2449" i="2"/>
  <c r="W2484" i="2"/>
  <c r="W2444" i="2"/>
  <c r="Y2432" i="2"/>
  <c r="T2426" i="2"/>
  <c r="V2426" i="2"/>
  <c r="S2426" i="2"/>
  <c r="W2495" i="2"/>
  <c r="Y2429" i="2"/>
  <c r="V2474" i="2"/>
  <c r="S2474" i="2"/>
  <c r="V2457" i="2"/>
  <c r="U2457" i="2"/>
  <c r="T2457" i="2"/>
  <c r="S2457" i="2"/>
  <c r="Q2474" i="2"/>
  <c r="V2440" i="2"/>
  <c r="U2440" i="2"/>
  <c r="T2440" i="2"/>
  <c r="S2440" i="2"/>
  <c r="X2440" i="2"/>
  <c r="R2433" i="2"/>
  <c r="W2387" i="2"/>
  <c r="W2379" i="2"/>
  <c r="W2371" i="2"/>
  <c r="X2462" i="2"/>
  <c r="R2410" i="2"/>
  <c r="Y2360" i="2"/>
  <c r="Y2395" i="2"/>
  <c r="V2419" i="2"/>
  <c r="T2419" i="2"/>
  <c r="S2419" i="2"/>
  <c r="T2404" i="2"/>
  <c r="Q2404" i="2"/>
  <c r="V2404" i="2"/>
  <c r="X2393" i="2"/>
  <c r="Y2384" i="2"/>
  <c r="Y2376" i="2"/>
  <c r="Y2368" i="2"/>
  <c r="X2459" i="2"/>
  <c r="Y2411" i="2"/>
  <c r="U2395" i="2"/>
  <c r="U2379" i="2"/>
  <c r="U2366" i="2"/>
  <c r="N2356" i="2"/>
  <c r="X2447" i="2"/>
  <c r="X2455" i="2"/>
  <c r="X2410" i="2"/>
  <c r="T2397" i="2"/>
  <c r="Q2397" i="2"/>
  <c r="V2397" i="2"/>
  <c r="S2321" i="2"/>
  <c r="X2419" i="2"/>
  <c r="T2398" i="2"/>
  <c r="Q2398" i="2"/>
  <c r="V2398" i="2"/>
  <c r="X2387" i="2"/>
  <c r="X2371" i="2"/>
  <c r="U2329" i="2"/>
  <c r="Q2329" i="2"/>
  <c r="R2329" i="2"/>
  <c r="U2313" i="2"/>
  <c r="Q2313" i="2"/>
  <c r="R2313" i="2"/>
  <c r="U2297" i="2"/>
  <c r="S2297" i="2"/>
  <c r="Q2297" i="2"/>
  <c r="R2297" i="2"/>
  <c r="U2281" i="2"/>
  <c r="S2281" i="2"/>
  <c r="Q2281" i="2"/>
  <c r="R2281" i="2"/>
  <c r="U2265" i="2"/>
  <c r="S2265" i="2"/>
  <c r="Q2265" i="2"/>
  <c r="R2265" i="2"/>
  <c r="U2249" i="2"/>
  <c r="S2249" i="2"/>
  <c r="Q2249" i="2"/>
  <c r="R2249" i="2"/>
  <c r="U2233" i="2"/>
  <c r="S2233" i="2"/>
  <c r="Q2233" i="2"/>
  <c r="R2233" i="2"/>
  <c r="X2465" i="2"/>
  <c r="W2344" i="2"/>
  <c r="X2334" i="2"/>
  <c r="X2318" i="2"/>
  <c r="X2302" i="2"/>
  <c r="X2286" i="2"/>
  <c r="X2270" i="2"/>
  <c r="Y2352" i="2"/>
  <c r="Y2261" i="2"/>
  <c r="Y2233" i="2"/>
  <c r="R2341" i="2"/>
  <c r="U2341" i="2"/>
  <c r="Q2341" i="2"/>
  <c r="N2473" i="2"/>
  <c r="Y2473" i="2" s="1"/>
  <c r="V2482" i="2"/>
  <c r="X2518" i="2"/>
  <c r="Y2509" i="2"/>
  <c r="V2536" i="2"/>
  <c r="T2536" i="2"/>
  <c r="R2536" i="2"/>
  <c r="Q2496" i="2"/>
  <c r="Y2496" i="2"/>
  <c r="R2484" i="2"/>
  <c r="V2458" i="2"/>
  <c r="U2458" i="2"/>
  <c r="T2458" i="2"/>
  <c r="S2458" i="2"/>
  <c r="V2461" i="2"/>
  <c r="U2461" i="2"/>
  <c r="T2461" i="2"/>
  <c r="S2461" i="2"/>
  <c r="Q2482" i="2"/>
  <c r="V2456" i="2"/>
  <c r="U2456" i="2"/>
  <c r="T2456" i="2"/>
  <c r="S2456" i="2"/>
  <c r="Y2444" i="2"/>
  <c r="V2438" i="2"/>
  <c r="U2438" i="2"/>
  <c r="T2438" i="2"/>
  <c r="S2438" i="2"/>
  <c r="V2435" i="2"/>
  <c r="T2435" i="2"/>
  <c r="S2435" i="2"/>
  <c r="U2433" i="2"/>
  <c r="V2460" i="2"/>
  <c r="U2460" i="2"/>
  <c r="T2460" i="2"/>
  <c r="S2460" i="2"/>
  <c r="W2438" i="2"/>
  <c r="Q2410" i="2"/>
  <c r="T2486" i="2"/>
  <c r="R2461" i="2"/>
  <c r="T2403" i="2"/>
  <c r="Q2403" i="2"/>
  <c r="V2403" i="2"/>
  <c r="T2383" i="2"/>
  <c r="Q2383" i="2"/>
  <c r="V2383" i="2"/>
  <c r="T2375" i="2"/>
  <c r="Q2375" i="2"/>
  <c r="V2375" i="2"/>
  <c r="T2367" i="2"/>
  <c r="V2367" i="2"/>
  <c r="T2392" i="2"/>
  <c r="Q2392" i="2"/>
  <c r="V2392" i="2"/>
  <c r="R2383" i="2"/>
  <c r="R2375" i="2"/>
  <c r="R2367" i="2"/>
  <c r="W2410" i="2"/>
  <c r="T2385" i="2"/>
  <c r="Q2385" i="2"/>
  <c r="V2385" i="2"/>
  <c r="T2377" i="2"/>
  <c r="Q2377" i="2"/>
  <c r="V2377" i="2"/>
  <c r="T2369" i="2"/>
  <c r="V2369" i="2"/>
  <c r="V2478" i="2"/>
  <c r="S2478" i="2"/>
  <c r="T2386" i="2"/>
  <c r="Q2386" i="2"/>
  <c r="V2386" i="2"/>
  <c r="T2378" i="2"/>
  <c r="Q2378" i="2"/>
  <c r="V2378" i="2"/>
  <c r="T2370" i="2"/>
  <c r="V2370" i="2"/>
  <c r="Q2361" i="2"/>
  <c r="S2361" i="2"/>
  <c r="R2342" i="2"/>
  <c r="U2342" i="2"/>
  <c r="Q2342" i="2"/>
  <c r="U2326" i="2"/>
  <c r="Q2326" i="2"/>
  <c r="R2326" i="2"/>
  <c r="U2310" i="2"/>
  <c r="Q2310" i="2"/>
  <c r="R2310" i="2"/>
  <c r="U2294" i="2"/>
  <c r="S2294" i="2"/>
  <c r="Q2294" i="2"/>
  <c r="R2294" i="2"/>
  <c r="U2278" i="2"/>
  <c r="S2278" i="2"/>
  <c r="Q2278" i="2"/>
  <c r="R2278" i="2"/>
  <c r="U2262" i="2"/>
  <c r="S2262" i="2"/>
  <c r="Q2262" i="2"/>
  <c r="R2262" i="2"/>
  <c r="Y2249" i="2"/>
  <c r="T2354" i="2"/>
  <c r="S2354" i="2"/>
  <c r="V2354" i="2"/>
  <c r="W2354" i="2"/>
  <c r="R2348" i="2"/>
  <c r="U2348" i="2"/>
  <c r="Q2348" i="2"/>
  <c r="W2340" i="2"/>
  <c r="T2484" i="2"/>
  <c r="X2484" i="2"/>
  <c r="T2537" i="2"/>
  <c r="R2537" i="2"/>
  <c r="V2537" i="2"/>
  <c r="X2528" i="2"/>
  <c r="Q2495" i="2"/>
  <c r="Y2495" i="2"/>
  <c r="U2496" i="2"/>
  <c r="R2506" i="2"/>
  <c r="S2528" i="2"/>
  <c r="V2470" i="2"/>
  <c r="S2470" i="2"/>
  <c r="V2459" i="2"/>
  <c r="U2459" i="2"/>
  <c r="T2459" i="2"/>
  <c r="S2459" i="2"/>
  <c r="Q2517" i="2"/>
  <c r="V2462" i="2"/>
  <c r="U2462" i="2"/>
  <c r="T2462" i="2"/>
  <c r="S2462" i="2"/>
  <c r="V2465" i="2"/>
  <c r="U2465" i="2"/>
  <c r="T2465" i="2"/>
  <c r="S2465" i="2"/>
  <c r="Y2413" i="2"/>
  <c r="N2413" i="2"/>
  <c r="R2458" i="2"/>
  <c r="Y2438" i="2"/>
  <c r="V2432" i="2"/>
  <c r="T2432" i="2"/>
  <c r="S2432" i="2"/>
  <c r="X2432" i="2"/>
  <c r="W2486" i="2"/>
  <c r="X2460" i="2"/>
  <c r="S2366" i="2"/>
  <c r="T2391" i="2"/>
  <c r="Q2391" i="2"/>
  <c r="V2391" i="2"/>
  <c r="Q2367" i="2"/>
  <c r="V2455" i="2"/>
  <c r="U2455" i="2"/>
  <c r="T2455" i="2"/>
  <c r="S2455" i="2"/>
  <c r="V2447" i="2"/>
  <c r="U2447" i="2"/>
  <c r="T2447" i="2"/>
  <c r="S2447" i="2"/>
  <c r="U2391" i="2"/>
  <c r="U2375" i="2"/>
  <c r="U2376" i="2"/>
  <c r="X2451" i="2"/>
  <c r="T2405" i="2"/>
  <c r="Q2405" i="2"/>
  <c r="V2405" i="2"/>
  <c r="U2410" i="2"/>
  <c r="X2395" i="2"/>
  <c r="U2325" i="2"/>
  <c r="Q2325" i="2"/>
  <c r="R2325" i="2"/>
  <c r="U2309" i="2"/>
  <c r="Q2309" i="2"/>
  <c r="R2309" i="2"/>
  <c r="U2293" i="2"/>
  <c r="S2293" i="2"/>
  <c r="Q2293" i="2"/>
  <c r="R2293" i="2"/>
  <c r="U2277" i="2"/>
  <c r="S2277" i="2"/>
  <c r="Q2277" i="2"/>
  <c r="R2277" i="2"/>
  <c r="U2261" i="2"/>
  <c r="S2261" i="2"/>
  <c r="Q2261" i="2"/>
  <c r="R2261" i="2"/>
  <c r="U2245" i="2"/>
  <c r="S2245" i="2"/>
  <c r="Q2245" i="2"/>
  <c r="R2245" i="2"/>
  <c r="U2229" i="2"/>
  <c r="S2229" i="2"/>
  <c r="Q2229" i="2"/>
  <c r="R2229" i="2"/>
  <c r="X2342" i="2"/>
  <c r="Y2229" i="2"/>
  <c r="Q2352" i="2"/>
  <c r="V2355" i="2"/>
  <c r="T2355" i="2"/>
  <c r="Q2355" i="2"/>
  <c r="V2430" i="2"/>
  <c r="T2430" i="2"/>
  <c r="S2430" i="2"/>
  <c r="N2422" i="2"/>
  <c r="U2484" i="2"/>
  <c r="V2444" i="2"/>
  <c r="U2444" i="2"/>
  <c r="T2444" i="2"/>
  <c r="S2444" i="2"/>
  <c r="W2430" i="2"/>
  <c r="V2366" i="2"/>
  <c r="T2366" i="2"/>
  <c r="Q2366" i="2"/>
  <c r="X2444" i="2"/>
  <c r="N2365" i="2"/>
  <c r="X2365" i="2" s="1"/>
  <c r="X2438" i="2"/>
  <c r="T2400" i="2"/>
  <c r="Q2400" i="2"/>
  <c r="V2400" i="2"/>
  <c r="T2380" i="2"/>
  <c r="Q2380" i="2"/>
  <c r="V2380" i="2"/>
  <c r="T2372" i="2"/>
  <c r="Q2372" i="2"/>
  <c r="V2372" i="2"/>
  <c r="X2430" i="2"/>
  <c r="T2393" i="2"/>
  <c r="Q2393" i="2"/>
  <c r="V2393" i="2"/>
  <c r="T2394" i="2"/>
  <c r="Q2394" i="2"/>
  <c r="V2394" i="2"/>
  <c r="U2336" i="2"/>
  <c r="Q2336" i="2"/>
  <c r="R2336" i="2"/>
  <c r="U2322" i="2"/>
  <c r="Q2322" i="2"/>
  <c r="R2322" i="2"/>
  <c r="U2306" i="2"/>
  <c r="Q2306" i="2"/>
  <c r="R2306" i="2"/>
  <c r="U2290" i="2"/>
  <c r="S2290" i="2"/>
  <c r="Q2290" i="2"/>
  <c r="R2290" i="2"/>
  <c r="U2274" i="2"/>
  <c r="S2274" i="2"/>
  <c r="Q2274" i="2"/>
  <c r="R2274" i="2"/>
  <c r="U2258" i="2"/>
  <c r="S2258" i="2"/>
  <c r="Q2258" i="2"/>
  <c r="R2258" i="2"/>
  <c r="W2329" i="2"/>
  <c r="W2313" i="2"/>
  <c r="W2297" i="2"/>
  <c r="W2281" i="2"/>
  <c r="W2265" i="2"/>
  <c r="W2249" i="2"/>
  <c r="W2233" i="2"/>
  <c r="Y2293" i="2"/>
  <c r="R2351" i="2"/>
  <c r="U2351" i="2"/>
  <c r="Q2351" i="2"/>
  <c r="R2335" i="2"/>
  <c r="U2335" i="2"/>
  <c r="Q2335" i="2"/>
  <c r="Y2281" i="2"/>
  <c r="U2352" i="2"/>
  <c r="T2482" i="2"/>
  <c r="S2482" i="2"/>
  <c r="W2482" i="2"/>
  <c r="Y2485" i="2"/>
  <c r="V2532" i="2"/>
  <c r="T2532" i="2"/>
  <c r="R2532" i="2"/>
  <c r="S2532" i="2"/>
  <c r="Y2487" i="2"/>
  <c r="R2542" i="2"/>
  <c r="V2542" i="2"/>
  <c r="T2542" i="2"/>
  <c r="Y2479" i="2"/>
  <c r="Y2471" i="2"/>
  <c r="R2509" i="2"/>
  <c r="Q2501" i="2"/>
  <c r="Y2501" i="2"/>
  <c r="Q2493" i="2"/>
  <c r="Y2493" i="2"/>
  <c r="Y2480" i="2"/>
  <c r="N2480" i="2"/>
  <c r="Y2472" i="2"/>
  <c r="N2472" i="2"/>
  <c r="N2412" i="2"/>
  <c r="W2469" i="2"/>
  <c r="V2469" i="2"/>
  <c r="T2469" i="2"/>
  <c r="S2469" i="2"/>
  <c r="Y2469" i="2"/>
  <c r="V2442" i="2"/>
  <c r="U2442" i="2"/>
  <c r="T2442" i="2"/>
  <c r="X2442" i="2"/>
  <c r="S2442" i="2"/>
  <c r="V2528" i="2"/>
  <c r="W2458" i="2"/>
  <c r="V2446" i="2"/>
  <c r="U2446" i="2"/>
  <c r="T2446" i="2"/>
  <c r="S2446" i="2"/>
  <c r="V2439" i="2"/>
  <c r="U2439" i="2"/>
  <c r="T2439" i="2"/>
  <c r="S2439" i="2"/>
  <c r="W2520" i="2"/>
  <c r="X2482" i="2"/>
  <c r="V2468" i="2"/>
  <c r="U2468" i="2"/>
  <c r="T2468" i="2"/>
  <c r="S2468" i="2"/>
  <c r="Y2456" i="2"/>
  <c r="W2442" i="2"/>
  <c r="Y2430" i="2"/>
  <c r="V2486" i="2"/>
  <c r="X2435" i="2"/>
  <c r="X2456" i="2"/>
  <c r="T2399" i="2"/>
  <c r="Q2399" i="2"/>
  <c r="V2399" i="2"/>
  <c r="X2380" i="2"/>
  <c r="X2372" i="2"/>
  <c r="Y2366" i="2"/>
  <c r="Y2400" i="2"/>
  <c r="T2388" i="2"/>
  <c r="Q2388" i="2"/>
  <c r="V2388" i="2"/>
  <c r="Y2380" i="2"/>
  <c r="Y2372" i="2"/>
  <c r="U2403" i="2"/>
  <c r="Y2393" i="2"/>
  <c r="W2459" i="2"/>
  <c r="U2372" i="2"/>
  <c r="W2451" i="2"/>
  <c r="X2403" i="2"/>
  <c r="Y2394" i="2"/>
  <c r="X2383" i="2"/>
  <c r="X2375" i="2"/>
  <c r="X2367" i="2"/>
  <c r="U2321" i="2"/>
  <c r="Q2321" i="2"/>
  <c r="R2321" i="2"/>
  <c r="U2305" i="2"/>
  <c r="Q2305" i="2"/>
  <c r="R2305" i="2"/>
  <c r="U2289" i="2"/>
  <c r="S2289" i="2"/>
  <c r="Q2289" i="2"/>
  <c r="R2289" i="2"/>
  <c r="U2273" i="2"/>
  <c r="S2273" i="2"/>
  <c r="Q2273" i="2"/>
  <c r="R2273" i="2"/>
  <c r="U2257" i="2"/>
  <c r="S2257" i="2"/>
  <c r="Q2257" i="2"/>
  <c r="R2257" i="2"/>
  <c r="U2241" i="2"/>
  <c r="S2241" i="2"/>
  <c r="Q2241" i="2"/>
  <c r="R2241" i="2"/>
  <c r="U2225" i="2"/>
  <c r="S2225" i="2"/>
  <c r="Q2225" i="2"/>
  <c r="R2225" i="2"/>
  <c r="X2336" i="2"/>
  <c r="X2350" i="2"/>
  <c r="X2326" i="2"/>
  <c r="X2310" i="2"/>
  <c r="X2294" i="2"/>
  <c r="X2278" i="2"/>
  <c r="X2262" i="2"/>
  <c r="X2457" i="2"/>
  <c r="Y2309" i="2"/>
  <c r="R2349" i="2"/>
  <c r="U2349" i="2"/>
  <c r="Q2349" i="2"/>
  <c r="R2538" i="2"/>
  <c r="T2538" i="2"/>
  <c r="V2538" i="2"/>
  <c r="Y2481" i="2"/>
  <c r="Y2532" i="2"/>
  <c r="Y2542" i="2"/>
  <c r="Y2484" i="2"/>
  <c r="Q2520" i="2"/>
  <c r="Q2500" i="2"/>
  <c r="Y2500" i="2"/>
  <c r="Q2492" i="2"/>
  <c r="Y2492" i="2"/>
  <c r="T2479" i="2"/>
  <c r="U2493" i="2"/>
  <c r="V2429" i="2"/>
  <c r="T2429" i="2"/>
  <c r="X2429" i="2"/>
  <c r="S2429" i="2"/>
  <c r="V2410" i="2"/>
  <c r="T2410" i="2"/>
  <c r="S2410" i="2"/>
  <c r="W2492" i="2"/>
  <c r="V2467" i="2"/>
  <c r="U2467" i="2"/>
  <c r="T2467" i="2"/>
  <c r="S2467" i="2"/>
  <c r="Y2458" i="2"/>
  <c r="R2444" i="2"/>
  <c r="Q2509" i="2"/>
  <c r="W2461" i="2"/>
  <c r="V2449" i="2"/>
  <c r="U2449" i="2"/>
  <c r="T2449" i="2"/>
  <c r="S2449" i="2"/>
  <c r="X2449" i="2"/>
  <c r="Y2520" i="2"/>
  <c r="S2479" i="2"/>
  <c r="Y2467" i="2"/>
  <c r="Y2442" i="2"/>
  <c r="V2436" i="2"/>
  <c r="T2436" i="2"/>
  <c r="S2436" i="2"/>
  <c r="X2436" i="2"/>
  <c r="R2429" i="2"/>
  <c r="W2366" i="2"/>
  <c r="U2430" i="2"/>
  <c r="X2454" i="2"/>
  <c r="Y2399" i="2"/>
  <c r="T2387" i="2"/>
  <c r="Q2387" i="2"/>
  <c r="V2387" i="2"/>
  <c r="T2379" i="2"/>
  <c r="Q2379" i="2"/>
  <c r="V2379" i="2"/>
  <c r="T2371" i="2"/>
  <c r="Q2371" i="2"/>
  <c r="V2371" i="2"/>
  <c r="S2425" i="2"/>
  <c r="V2425" i="2"/>
  <c r="T2425" i="2"/>
  <c r="Y2388" i="2"/>
  <c r="R2379" i="2"/>
  <c r="R2371" i="2"/>
  <c r="T2401" i="2"/>
  <c r="Q2401" i="2"/>
  <c r="V2401" i="2"/>
  <c r="T2381" i="2"/>
  <c r="Q2381" i="2"/>
  <c r="V2381" i="2"/>
  <c r="T2373" i="2"/>
  <c r="Q2373" i="2"/>
  <c r="V2373" i="2"/>
  <c r="X2443" i="2"/>
  <c r="Y2451" i="2"/>
  <c r="T2402" i="2"/>
  <c r="Q2402" i="2"/>
  <c r="V2402" i="2"/>
  <c r="X2391" i="2"/>
  <c r="T2382" i="2"/>
  <c r="Q2382" i="2"/>
  <c r="V2382" i="2"/>
  <c r="T2374" i="2"/>
  <c r="Q2374" i="2"/>
  <c r="V2374" i="2"/>
  <c r="X2366" i="2"/>
  <c r="N2357" i="2"/>
  <c r="Y2357" i="2" s="1"/>
  <c r="U2350" i="2"/>
  <c r="R2350" i="2"/>
  <c r="Q2350" i="2"/>
  <c r="U2334" i="2"/>
  <c r="R2334" i="2"/>
  <c r="Q2334" i="2"/>
  <c r="U2318" i="2"/>
  <c r="Q2318" i="2"/>
  <c r="R2318" i="2"/>
  <c r="U2302" i="2"/>
  <c r="Q2302" i="2"/>
  <c r="R2302" i="2"/>
  <c r="U2286" i="2"/>
  <c r="S2286" i="2"/>
  <c r="Q2286" i="2"/>
  <c r="R2286" i="2"/>
  <c r="U2270" i="2"/>
  <c r="S2270" i="2"/>
  <c r="Q2270" i="2"/>
  <c r="R2270" i="2"/>
  <c r="Y2336" i="2"/>
  <c r="Y2305" i="2"/>
  <c r="Y2273" i="2"/>
  <c r="W2325" i="2"/>
  <c r="W2309" i="2"/>
  <c r="W2293" i="2"/>
  <c r="W2277" i="2"/>
  <c r="W2261" i="2"/>
  <c r="W2245" i="2"/>
  <c r="W2229" i="2"/>
  <c r="U2340" i="2"/>
  <c r="R2340" i="2"/>
  <c r="Q2340" i="2"/>
  <c r="Y2329" i="2"/>
  <c r="X2361" i="2"/>
  <c r="W2361" i="2"/>
  <c r="W2348" i="2"/>
  <c r="U1328" i="2"/>
  <c r="R1328" i="2"/>
  <c r="S1328" i="2"/>
  <c r="U2179" i="2"/>
  <c r="V2179" i="2"/>
  <c r="X2179" i="2"/>
  <c r="Q2021" i="2"/>
  <c r="U2021" i="2"/>
  <c r="R2163" i="2"/>
  <c r="T2163" i="2"/>
  <c r="Q2163" i="2"/>
  <c r="S2163" i="2"/>
  <c r="V2173" i="2"/>
  <c r="Q2173" i="2"/>
  <c r="W2173" i="2"/>
  <c r="U2173" i="2"/>
  <c r="V2178" i="2"/>
  <c r="R2178" i="2"/>
  <c r="X2191" i="2"/>
  <c r="R2191" i="2"/>
  <c r="T2191" i="2"/>
  <c r="U2185" i="2"/>
  <c r="V2185" i="2"/>
  <c r="W2185" i="2"/>
  <c r="S2185" i="2"/>
  <c r="R2088" i="2"/>
  <c r="S2088" i="2"/>
  <c r="Q2088" i="2"/>
  <c r="U2088" i="2"/>
  <c r="X2088" i="2"/>
  <c r="Q2189" i="2"/>
  <c r="R2189" i="2"/>
  <c r="X2189" i="2"/>
  <c r="R2016" i="2"/>
  <c r="U2016" i="2"/>
  <c r="T2016" i="2"/>
  <c r="T2084" i="2"/>
  <c r="W2055" i="2"/>
  <c r="T2055" i="2"/>
  <c r="X2055" i="2"/>
  <c r="Q2034" i="2"/>
  <c r="V2034" i="2"/>
  <c r="S2034" i="2"/>
  <c r="U1984" i="2"/>
  <c r="X1984" i="2"/>
  <c r="Q1984" i="2"/>
  <c r="S1984" i="2"/>
  <c r="B2061" i="2"/>
  <c r="Y2055" i="2"/>
  <c r="T1992" i="2"/>
  <c r="W1992" i="2"/>
  <c r="B2004" i="2"/>
  <c r="B1943" i="2"/>
  <c r="R1685" i="2"/>
  <c r="S1685" i="2"/>
  <c r="U1678" i="2"/>
  <c r="Q1678" i="2"/>
  <c r="R1678" i="2"/>
  <c r="V1586" i="2"/>
  <c r="U1586" i="2"/>
  <c r="T1291" i="2"/>
  <c r="R1291" i="2"/>
  <c r="X1291" i="2"/>
  <c r="Y1291" i="2"/>
  <c r="Q1291" i="2"/>
  <c r="Q1082" i="2"/>
  <c r="R1082" i="2"/>
  <c r="X1082" i="2"/>
  <c r="T1082" i="2"/>
  <c r="W1082" i="2"/>
  <c r="U1082" i="2"/>
  <c r="Q1115" i="2"/>
  <c r="U1115" i="2"/>
  <c r="R1115" i="2"/>
  <c r="X1115" i="2"/>
  <c r="B1921" i="2"/>
  <c r="R2196" i="2"/>
  <c r="S2204" i="2"/>
  <c r="W2168" i="2"/>
  <c r="S2078" i="2"/>
  <c r="R2078" i="2"/>
  <c r="R2044" i="2"/>
  <c r="V2044" i="2"/>
  <c r="Q2044" i="2"/>
  <c r="S2044" i="2"/>
  <c r="X2047" i="2"/>
  <c r="S1991" i="2"/>
  <c r="Q1991" i="2"/>
  <c r="R1991" i="2"/>
  <c r="V1991" i="2"/>
  <c r="B2198" i="2"/>
  <c r="W2204" i="2"/>
  <c r="V2142" i="2"/>
  <c r="T2147" i="2"/>
  <c r="S2144" i="2"/>
  <c r="T2162" i="2"/>
  <c r="T2152" i="2"/>
  <c r="W2152" i="2"/>
  <c r="Y2152" i="2"/>
  <c r="T2136" i="2"/>
  <c r="Q2162" i="2"/>
  <c r="Q2133" i="2"/>
  <c r="R2123" i="2"/>
  <c r="Y2123" i="2"/>
  <c r="B2115" i="2"/>
  <c r="Y2136" i="2"/>
  <c r="Q2123" i="2"/>
  <c r="V2139" i="2"/>
  <c r="B2114" i="2"/>
  <c r="U2124" i="2"/>
  <c r="V2045" i="2"/>
  <c r="W2045" i="2"/>
  <c r="B1998" i="2"/>
  <c r="B1958" i="2"/>
  <c r="S1956" i="2"/>
  <c r="X1956" i="2"/>
  <c r="U1956" i="2"/>
  <c r="R1956" i="2"/>
  <c r="U1955" i="2"/>
  <c r="W1955" i="2"/>
  <c r="Y1955" i="2"/>
  <c r="W1950" i="2"/>
  <c r="B1858" i="2"/>
  <c r="Y1865" i="2"/>
  <c r="Q1865" i="2"/>
  <c r="R1865" i="2"/>
  <c r="S1865" i="2"/>
  <c r="W1865" i="2"/>
  <c r="R1820" i="2"/>
  <c r="W1820" i="2"/>
  <c r="U1820" i="2"/>
  <c r="Y1779" i="2"/>
  <c r="R1779" i="2"/>
  <c r="R1661" i="2"/>
  <c r="T1564" i="2"/>
  <c r="Q1564" i="2"/>
  <c r="R1341" i="2"/>
  <c r="X1341" i="2"/>
  <c r="V1312" i="2"/>
  <c r="S1312" i="2"/>
  <c r="W1312" i="2"/>
  <c r="Y1312" i="2"/>
  <c r="R983" i="2"/>
  <c r="S983" i="2"/>
  <c r="U983" i="2"/>
  <c r="U553" i="2"/>
  <c r="Q553" i="2"/>
  <c r="X553" i="2"/>
  <c r="R553" i="2"/>
  <c r="Y553" i="2"/>
  <c r="T553" i="2"/>
  <c r="Q533" i="2"/>
  <c r="X533" i="2"/>
  <c r="T533" i="2"/>
  <c r="R533" i="2"/>
  <c r="Q538" i="2"/>
  <c r="S538" i="2"/>
  <c r="W538" i="2"/>
  <c r="V538" i="2"/>
  <c r="R538" i="2"/>
  <c r="Y538" i="2"/>
  <c r="T538" i="2"/>
  <c r="X367" i="2"/>
  <c r="Y367" i="2"/>
  <c r="V367" i="2"/>
  <c r="R367" i="2"/>
  <c r="U2217" i="2"/>
  <c r="U2023" i="2"/>
  <c r="Q2023" i="2"/>
  <c r="W1980" i="2"/>
  <c r="X1980" i="2"/>
  <c r="B2008" i="2"/>
  <c r="V2217" i="2"/>
  <c r="R2192" i="2"/>
  <c r="W2217" i="2"/>
  <c r="S2196" i="2"/>
  <c r="Y2204" i="2"/>
  <c r="W2167" i="2"/>
  <c r="Q2137" i="2"/>
  <c r="B2131" i="2"/>
  <c r="U2092" i="2"/>
  <c r="S2092" i="2"/>
  <c r="R2092" i="2"/>
  <c r="X2112" i="2"/>
  <c r="B2049" i="2"/>
  <c r="S2039" i="2"/>
  <c r="Q2055" i="2"/>
  <c r="Y2044" i="2"/>
  <c r="Q2025" i="2"/>
  <c r="W2023" i="2"/>
  <c r="W2060" i="2"/>
  <c r="V2060" i="2"/>
  <c r="X2013" i="2"/>
  <c r="S2013" i="2"/>
  <c r="Q2058" i="2"/>
  <c r="Y2058" i="2"/>
  <c r="R2007" i="2"/>
  <c r="Q2007" i="2"/>
  <c r="Y2007" i="2"/>
  <c r="B2012" i="2"/>
  <c r="U1980" i="2"/>
  <c r="B1820" i="2"/>
  <c r="B1788" i="2"/>
  <c r="U1754" i="2"/>
  <c r="Q1754" i="2"/>
  <c r="V1754" i="2"/>
  <c r="T1754" i="2"/>
  <c r="W1754" i="2"/>
  <c r="Q1619" i="2"/>
  <c r="S1619" i="2"/>
  <c r="R1619" i="2"/>
  <c r="T1619" i="2"/>
  <c r="W1619" i="2"/>
  <c r="T1591" i="2"/>
  <c r="S1591" i="2"/>
  <c r="Q1561" i="2"/>
  <c r="U1561" i="2"/>
  <c r="W1561" i="2"/>
  <c r="X1300" i="2"/>
  <c r="W1300" i="2"/>
  <c r="S1322" i="2"/>
  <c r="U1322" i="2"/>
  <c r="W1322" i="2"/>
  <c r="U1227" i="2"/>
  <c r="R1227" i="2"/>
  <c r="W1237" i="2"/>
  <c r="Q1237" i="2"/>
  <c r="Y1237" i="2"/>
  <c r="U1237" i="2"/>
  <c r="B2185" i="2"/>
  <c r="X2120" i="2"/>
  <c r="U2120" i="2"/>
  <c r="V2055" i="2"/>
  <c r="X2217" i="2"/>
  <c r="Y2217" i="2"/>
  <c r="R2217" i="2"/>
  <c r="T2204" i="2"/>
  <c r="V2146" i="2"/>
  <c r="Y2146" i="2"/>
  <c r="S2124" i="2"/>
  <c r="W2039" i="2"/>
  <c r="X2039" i="2"/>
  <c r="Y2039" i="2"/>
  <c r="R2045" i="2"/>
  <c r="Q2045" i="2"/>
  <c r="S2045" i="2"/>
  <c r="T2045" i="2"/>
  <c r="X2045" i="2"/>
  <c r="U1991" i="2"/>
  <c r="Q1979" i="2"/>
  <c r="U1979" i="2"/>
  <c r="W1979" i="2"/>
  <c r="B1929" i="2"/>
  <c r="R1692" i="2"/>
  <c r="Y1692" i="2"/>
  <c r="S1692" i="2"/>
  <c r="B1639" i="2"/>
  <c r="W1677" i="2"/>
  <c r="Q1677" i="2"/>
  <c r="R1677" i="2"/>
  <c r="R1546" i="2"/>
  <c r="Q1546" i="2"/>
  <c r="U1546" i="2"/>
  <c r="W1546" i="2"/>
  <c r="V1546" i="2"/>
  <c r="X1546" i="2"/>
  <c r="Q1421" i="2"/>
  <c r="Y1241" i="2"/>
  <c r="R1241" i="2"/>
  <c r="U1241" i="2"/>
  <c r="Q503" i="2"/>
  <c r="W503" i="2"/>
  <c r="R503" i="2"/>
  <c r="Y503" i="2"/>
  <c r="B2216" i="2"/>
  <c r="R2204" i="2"/>
  <c r="B2089" i="2"/>
  <c r="X2085" i="2"/>
  <c r="V2085" i="2"/>
  <c r="V2023" i="2"/>
  <c r="B2053" i="2"/>
  <c r="Y2054" i="2"/>
  <c r="W2054" i="2"/>
  <c r="Q2054" i="2"/>
  <c r="T2054" i="2"/>
  <c r="U2045" i="2"/>
  <c r="Q2033" i="2"/>
  <c r="V2033" i="2"/>
  <c r="S2024" i="2"/>
  <c r="U2024" i="2"/>
  <c r="Q2024" i="2"/>
  <c r="W2024" i="2"/>
  <c r="V1976" i="2"/>
  <c r="S1976" i="2"/>
  <c r="Y1976" i="2"/>
  <c r="W1984" i="2"/>
  <c r="N1967" i="2"/>
  <c r="T1950" i="2"/>
  <c r="W1890" i="2"/>
  <c r="R1890" i="2"/>
  <c r="T1890" i="2"/>
  <c r="V1890" i="2"/>
  <c r="Q1890" i="2"/>
  <c r="T1677" i="2"/>
  <c r="S1639" i="2"/>
  <c r="T1639" i="2"/>
  <c r="V1639" i="2"/>
  <c r="T1568" i="2"/>
  <c r="R1555" i="2"/>
  <c r="W1555" i="2"/>
  <c r="Y1555" i="2"/>
  <c r="Y1495" i="2"/>
  <c r="V1495" i="2"/>
  <c r="Q1495" i="2"/>
  <c r="X1495" i="2"/>
  <c r="S1495" i="2"/>
  <c r="B1330" i="2"/>
  <c r="S1282" i="2"/>
  <c r="R1282" i="2"/>
  <c r="U1255" i="2"/>
  <c r="Q1255" i="2"/>
  <c r="S1368" i="2"/>
  <c r="W1368" i="2"/>
  <c r="U1368" i="2"/>
  <c r="S1143" i="2"/>
  <c r="Q1143" i="2"/>
  <c r="T1143" i="2"/>
  <c r="Y1143" i="2"/>
  <c r="B1941" i="2"/>
  <c r="B2174" i="2"/>
  <c r="W2145" i="2"/>
  <c r="Q2153" i="2"/>
  <c r="B2100" i="2"/>
  <c r="T2092" i="2"/>
  <c r="R2120" i="2"/>
  <c r="X2124" i="2"/>
  <c r="W2092" i="2"/>
  <c r="W2184" i="2"/>
  <c r="U2196" i="2"/>
  <c r="V2149" i="2"/>
  <c r="V2172" i="2"/>
  <c r="S2152" i="2"/>
  <c r="Y2144" i="2"/>
  <c r="W2146" i="2"/>
  <c r="U2133" i="2"/>
  <c r="W2135" i="2"/>
  <c r="T2126" i="2"/>
  <c r="V2123" i="2"/>
  <c r="B2098" i="2"/>
  <c r="S2119" i="2"/>
  <c r="Y2092" i="2"/>
  <c r="V2058" i="2"/>
  <c r="V2039" i="2"/>
  <c r="Q2039" i="2"/>
  <c r="Y2013" i="2"/>
  <c r="R2052" i="2"/>
  <c r="U2052" i="2"/>
  <c r="V2052" i="2"/>
  <c r="X2052" i="2"/>
  <c r="Y2036" i="2"/>
  <c r="X2036" i="2"/>
  <c r="W2036" i="2"/>
  <c r="X2060" i="2"/>
  <c r="U2075" i="2"/>
  <c r="Y1901" i="2"/>
  <c r="U1901" i="2"/>
  <c r="X1651" i="2"/>
  <c r="R1651" i="2"/>
  <c r="U1451" i="2"/>
  <c r="S1451" i="2"/>
  <c r="X1385" i="2"/>
  <c r="R1385" i="2"/>
  <c r="U1380" i="2"/>
  <c r="X1380" i="2"/>
  <c r="S1380" i="2"/>
  <c r="X872" i="2"/>
  <c r="R872" i="2"/>
  <c r="W872" i="2"/>
  <c r="U1338" i="2"/>
  <c r="Y1338" i="2"/>
  <c r="X1278" i="2"/>
  <c r="R1278" i="2"/>
  <c r="V1268" i="2"/>
  <c r="Y1268" i="2"/>
  <c r="R1268" i="2"/>
  <c r="W1268" i="2"/>
  <c r="Q1251" i="2"/>
  <c r="R1251" i="2"/>
  <c r="U1251" i="2"/>
  <c r="W1251" i="2"/>
  <c r="U1104" i="2"/>
  <c r="W1104" i="2"/>
  <c r="R1104" i="2"/>
  <c r="X878" i="2"/>
  <c r="W878" i="2"/>
  <c r="U520" i="2"/>
  <c r="Q520" i="2"/>
  <c r="B1915" i="2"/>
  <c r="B2093" i="2"/>
  <c r="B2103" i="2"/>
  <c r="B1291" i="2"/>
  <c r="B1933" i="2"/>
  <c r="B1918" i="2"/>
  <c r="B1997" i="2"/>
  <c r="B2044" i="2"/>
  <c r="B1903" i="2"/>
  <c r="R1950" i="2"/>
  <c r="X1950" i="2"/>
  <c r="U1950" i="2"/>
  <c r="Q1950" i="2"/>
  <c r="B2206" i="2"/>
  <c r="V2211" i="2"/>
  <c r="T2196" i="2"/>
  <c r="T2190" i="2"/>
  <c r="V2145" i="2"/>
  <c r="T2149" i="2"/>
  <c r="R2167" i="2"/>
  <c r="X2146" i="2"/>
  <c r="R2138" i="2"/>
  <c r="W2138" i="2"/>
  <c r="U2136" i="2"/>
  <c r="Y2143" i="2"/>
  <c r="S2101" i="2"/>
  <c r="U2101" i="2"/>
  <c r="W2101" i="2"/>
  <c r="W2139" i="2"/>
  <c r="W2120" i="2"/>
  <c r="Q2119" i="2"/>
  <c r="T2078" i="2"/>
  <c r="V2047" i="2"/>
  <c r="W2084" i="2"/>
  <c r="S2026" i="2"/>
  <c r="Q2060" i="2"/>
  <c r="S2002" i="2"/>
  <c r="Q2002" i="2"/>
  <c r="W2002" i="2"/>
  <c r="U2044" i="2"/>
  <c r="T1965" i="2"/>
  <c r="U1965" i="2"/>
  <c r="S1965" i="2"/>
  <c r="Q1965" i="2"/>
  <c r="B1843" i="2"/>
  <c r="Q1594" i="2"/>
  <c r="W1594" i="2"/>
  <c r="U1412" i="2"/>
  <c r="W1412" i="2"/>
  <c r="Q1412" i="2"/>
  <c r="V2059" i="2"/>
  <c r="B2057" i="2"/>
  <c r="X2067" i="2"/>
  <c r="U2012" i="2"/>
  <c r="Y2012" i="2"/>
  <c r="W2000" i="2"/>
  <c r="Q1999" i="2"/>
  <c r="W1999" i="2"/>
  <c r="W1905" i="2"/>
  <c r="U1905" i="2"/>
  <c r="Y1864" i="2"/>
  <c r="V1842" i="2"/>
  <c r="B1798" i="2"/>
  <c r="R1748" i="2"/>
  <c r="R1778" i="2"/>
  <c r="V1771" i="2"/>
  <c r="X1792" i="2"/>
  <c r="X1753" i="2"/>
  <c r="W1753" i="2"/>
  <c r="S1702" i="2"/>
  <c r="R1611" i="2"/>
  <c r="S1611" i="2"/>
  <c r="S1657" i="2"/>
  <c r="X1702" i="2"/>
  <c r="Q1611" i="2"/>
  <c r="U1528" i="2"/>
  <c r="W1541" i="2"/>
  <c r="V1590" i="2"/>
  <c r="W1562" i="2"/>
  <c r="S1582" i="2"/>
  <c r="V1479" i="2"/>
  <c r="Y1296" i="2"/>
  <c r="W1511" i="2"/>
  <c r="V1475" i="2"/>
  <c r="Q1228" i="2"/>
  <c r="U1256" i="2"/>
  <c r="R1243" i="2"/>
  <c r="R1212" i="2"/>
  <c r="Y1212" i="2"/>
  <c r="V1113" i="2"/>
  <c r="U1253" i="2"/>
  <c r="W1242" i="2"/>
  <c r="R1145" i="2"/>
  <c r="Q1135" i="2"/>
  <c r="S1135" i="2"/>
  <c r="R1135" i="2"/>
  <c r="T1135" i="2"/>
  <c r="R1113" i="2"/>
  <c r="X1172" i="2"/>
  <c r="X1113" i="2"/>
  <c r="S1068" i="2"/>
  <c r="X1068" i="2"/>
  <c r="V1068" i="2"/>
  <c r="Q996" i="2"/>
  <c r="X996" i="2"/>
  <c r="V996" i="2"/>
  <c r="U1052" i="2"/>
  <c r="R1052" i="2"/>
  <c r="X1052" i="2"/>
  <c r="S1052" i="2"/>
  <c r="U1023" i="2"/>
  <c r="W1023" i="2"/>
  <c r="V1023" i="2"/>
  <c r="U1007" i="2"/>
  <c r="V1007" i="2"/>
  <c r="W1003" i="2"/>
  <c r="V1003" i="2"/>
  <c r="U992" i="2"/>
  <c r="R992" i="2"/>
  <c r="T992" i="2"/>
  <c r="S961" i="2"/>
  <c r="Y961" i="2"/>
  <c r="R961" i="2"/>
  <c r="T961" i="2"/>
  <c r="V961" i="2"/>
  <c r="Q939" i="2"/>
  <c r="Y939" i="2"/>
  <c r="S939" i="2"/>
  <c r="U939" i="2"/>
  <c r="Y329" i="2"/>
  <c r="W329" i="2"/>
  <c r="R329" i="2"/>
  <c r="S570" i="2"/>
  <c r="Q570" i="2"/>
  <c r="U371" i="2"/>
  <c r="T371" i="2"/>
  <c r="R371" i="2"/>
  <c r="W371" i="2"/>
  <c r="S371" i="2"/>
  <c r="Q1849" i="2"/>
  <c r="B1828" i="2"/>
  <c r="B1727" i="2"/>
  <c r="U1771" i="2"/>
  <c r="Y1585" i="2"/>
  <c r="Q1522" i="2"/>
  <c r="X1553" i="2"/>
  <c r="B1361" i="2"/>
  <c r="T1441" i="2"/>
  <c r="S1533" i="2"/>
  <c r="B1302" i="2"/>
  <c r="Y1336" i="2"/>
  <c r="U1364" i="2"/>
  <c r="U1344" i="2"/>
  <c r="T1320" i="2"/>
  <c r="Y1224" i="2"/>
  <c r="R1228" i="2"/>
  <c r="Y1144" i="2"/>
  <c r="Q1144" i="2"/>
  <c r="V1144" i="2"/>
  <c r="R989" i="2"/>
  <c r="Q777" i="2"/>
  <c r="R777" i="2"/>
  <c r="S874" i="2"/>
  <c r="Y874" i="2"/>
  <c r="R527" i="2"/>
  <c r="S527" i="2"/>
  <c r="T723" i="2"/>
  <c r="S723" i="2"/>
  <c r="W723" i="2"/>
  <c r="Y723" i="2"/>
  <c r="Q590" i="2"/>
  <c r="S590" i="2"/>
  <c r="X590" i="2"/>
  <c r="R590" i="2"/>
  <c r="V590" i="2"/>
  <c r="U590" i="2"/>
  <c r="W590" i="2"/>
  <c r="Y368" i="2"/>
  <c r="X368" i="2"/>
  <c r="X880" i="2"/>
  <c r="Y880" i="2"/>
  <c r="W880" i="2"/>
  <c r="Q332" i="2"/>
  <c r="Y332" i="2"/>
  <c r="U332" i="2"/>
  <c r="R332" i="2"/>
  <c r="X332" i="2"/>
  <c r="Q165" i="2"/>
  <c r="Y165" i="2"/>
  <c r="V165" i="2"/>
  <c r="S2012" i="2"/>
  <c r="S2015" i="2"/>
  <c r="Q2000" i="2"/>
  <c r="X2000" i="2"/>
  <c r="S1989" i="2"/>
  <c r="R1995" i="2"/>
  <c r="R1849" i="2"/>
  <c r="Y1907" i="2"/>
  <c r="R1907" i="2"/>
  <c r="Q1907" i="2"/>
  <c r="B1794" i="2"/>
  <c r="R1808" i="2"/>
  <c r="W1778" i="2"/>
  <c r="Q1787" i="2"/>
  <c r="U1740" i="2"/>
  <c r="B1700" i="2"/>
  <c r="W1794" i="2"/>
  <c r="B1591" i="2"/>
  <c r="B1583" i="2"/>
  <c r="B1575" i="2"/>
  <c r="R1599" i="2"/>
  <c r="W1627" i="2"/>
  <c r="X1602" i="2"/>
  <c r="U1553" i="2"/>
  <c r="V1595" i="2"/>
  <c r="T1554" i="2"/>
  <c r="W1530" i="2"/>
  <c r="B1363" i="2"/>
  <c r="R1336" i="2"/>
  <c r="W1547" i="2"/>
  <c r="Y1487" i="2"/>
  <c r="T1364" i="2"/>
  <c r="X1562" i="2"/>
  <c r="W1360" i="2"/>
  <c r="X1500" i="2"/>
  <c r="R1441" i="2"/>
  <c r="B1322" i="2"/>
  <c r="W1362" i="2"/>
  <c r="V1280" i="2"/>
  <c r="Q1264" i="2"/>
  <c r="S1484" i="2"/>
  <c r="Q1315" i="2"/>
  <c r="U1315" i="2"/>
  <c r="Y1234" i="2"/>
  <c r="Q1260" i="2"/>
  <c r="Y1225" i="2"/>
  <c r="U1225" i="2"/>
  <c r="W1245" i="2"/>
  <c r="T1074" i="2"/>
  <c r="Q1180" i="2"/>
  <c r="X1180" i="2"/>
  <c r="Y1156" i="2"/>
  <c r="U1156" i="2"/>
  <c r="R1131" i="2"/>
  <c r="Y1246" i="2"/>
  <c r="X1302" i="2"/>
  <c r="U1246" i="2"/>
  <c r="R1222" i="2"/>
  <c r="W1068" i="2"/>
  <c r="Y1151" i="2"/>
  <c r="R1092" i="2"/>
  <c r="V1018" i="2"/>
  <c r="X1187" i="2"/>
  <c r="U1187" i="2"/>
  <c r="S1007" i="2"/>
  <c r="X1046" i="2"/>
  <c r="W1018" i="2"/>
  <c r="U999" i="2"/>
  <c r="S999" i="2"/>
  <c r="U973" i="2"/>
  <c r="R973" i="2"/>
  <c r="S909" i="2"/>
  <c r="Q933" i="2"/>
  <c r="Y933" i="2"/>
  <c r="X905" i="2"/>
  <c r="W905" i="2"/>
  <c r="S905" i="2"/>
  <c r="Y905" i="2"/>
  <c r="W898" i="2"/>
  <c r="X898" i="2"/>
  <c r="S617" i="2"/>
  <c r="R617" i="2"/>
  <c r="W907" i="2"/>
  <c r="Y907" i="2"/>
  <c r="X724" i="2"/>
  <c r="T724" i="2"/>
  <c r="R724" i="2"/>
  <c r="Y724" i="2"/>
  <c r="W724" i="2"/>
  <c r="T528" i="2"/>
  <c r="U528" i="2"/>
  <c r="U395" i="2"/>
  <c r="R395" i="2"/>
  <c r="W395" i="2"/>
  <c r="V395" i="2"/>
  <c r="S395" i="2"/>
  <c r="Q403" i="2"/>
  <c r="V403" i="2"/>
  <c r="S403" i="2"/>
  <c r="R403" i="2"/>
  <c r="B2010" i="2"/>
  <c r="B1928" i="2"/>
  <c r="T1949" i="2"/>
  <c r="W1849" i="2"/>
  <c r="B1748" i="2"/>
  <c r="B1712" i="2"/>
  <c r="Q1772" i="2"/>
  <c r="B1653" i="2"/>
  <c r="W1663" i="2"/>
  <c r="B1599" i="2"/>
  <c r="B1574" i="2"/>
  <c r="R1602" i="2"/>
  <c r="U1582" i="2"/>
  <c r="Q1533" i="2"/>
  <c r="Y1538" i="2"/>
  <c r="Y1602" i="2"/>
  <c r="Q1582" i="2"/>
  <c r="U1563" i="2"/>
  <c r="W1533" i="2"/>
  <c r="N1518" i="2"/>
  <c r="X1627" i="2"/>
  <c r="Y1533" i="2"/>
  <c r="Y1511" i="2"/>
  <c r="X1582" i="2"/>
  <c r="X1541" i="2"/>
  <c r="Q1441" i="2"/>
  <c r="V1483" i="2"/>
  <c r="U1483" i="2"/>
  <c r="R1262" i="2"/>
  <c r="W1256" i="2"/>
  <c r="U1245" i="2"/>
  <c r="Y1175" i="2"/>
  <c r="S1175" i="2"/>
  <c r="U1175" i="2"/>
  <c r="R1245" i="2"/>
  <c r="Q1177" i="2"/>
  <c r="Y1160" i="2"/>
  <c r="T1160" i="2"/>
  <c r="U1160" i="2"/>
  <c r="R1079" i="2"/>
  <c r="T1079" i="2"/>
  <c r="U1019" i="2"/>
  <c r="S1019" i="2"/>
  <c r="W1011" i="2"/>
  <c r="U1011" i="2"/>
  <c r="N998" i="2"/>
  <c r="S892" i="2"/>
  <c r="Y892" i="2"/>
  <c r="W892" i="2"/>
  <c r="B592" i="2"/>
  <c r="T511" i="2"/>
  <c r="Y511" i="2"/>
  <c r="R414" i="2"/>
  <c r="X414" i="2"/>
  <c r="Q449" i="2"/>
  <c r="U449" i="2"/>
  <c r="R2000" i="2"/>
  <c r="S2017" i="2"/>
  <c r="B1927" i="2"/>
  <c r="R1947" i="2"/>
  <c r="T1952" i="2"/>
  <c r="B1842" i="2"/>
  <c r="U1947" i="2"/>
  <c r="S1849" i="2"/>
  <c r="Y1808" i="2"/>
  <c r="R1771" i="2"/>
  <c r="Y1811" i="2"/>
  <c r="T1739" i="2"/>
  <c r="S1787" i="2"/>
  <c r="Y1772" i="2"/>
  <c r="Y1657" i="2"/>
  <c r="W1611" i="2"/>
  <c r="U1533" i="2"/>
  <c r="Q1553" i="2"/>
  <c r="W1553" i="2"/>
  <c r="S1483" i="2"/>
  <c r="V1362" i="2"/>
  <c r="R1533" i="2"/>
  <c r="B1350" i="2"/>
  <c r="U1224" i="2"/>
  <c r="X1224" i="2"/>
  <c r="V1177" i="2"/>
  <c r="W1228" i="2"/>
  <c r="R1159" i="2"/>
  <c r="X1074" i="2"/>
  <c r="Q1074" i="2"/>
  <c r="V1074" i="2"/>
  <c r="T1061" i="2"/>
  <c r="W1061" i="2"/>
  <c r="U1092" i="2"/>
  <c r="Y1092" i="2"/>
  <c r="W1041" i="2"/>
  <c r="X1041" i="2"/>
  <c r="S1041" i="2"/>
  <c r="X997" i="2"/>
  <c r="Q997" i="2"/>
  <c r="U997" i="2"/>
  <c r="T997" i="2"/>
  <c r="S997" i="2"/>
  <c r="W997" i="2"/>
  <c r="X1010" i="2"/>
  <c r="W1010" i="2"/>
  <c r="U1015" i="2"/>
  <c r="S1015" i="2"/>
  <c r="W1015" i="2"/>
  <c r="U1063" i="2"/>
  <c r="T1063" i="2"/>
  <c r="Q1063" i="2"/>
  <c r="X587" i="2"/>
  <c r="W587" i="2"/>
  <c r="R587" i="2"/>
  <c r="X845" i="2"/>
  <c r="Y845" i="2"/>
  <c r="W845" i="2"/>
  <c r="Y726" i="2"/>
  <c r="T726" i="2"/>
  <c r="W742" i="2"/>
  <c r="X742" i="2"/>
  <c r="Q499" i="2"/>
  <c r="R499" i="2"/>
  <c r="V499" i="2"/>
  <c r="S499" i="2"/>
  <c r="S456" i="2"/>
  <c r="W456" i="2"/>
  <c r="R456" i="2"/>
  <c r="V456" i="2"/>
  <c r="B1703" i="2"/>
  <c r="Y1522" i="2"/>
  <c r="B1452" i="2"/>
  <c r="S1522" i="2"/>
  <c r="B1275" i="2"/>
  <c r="Y1220" i="2"/>
  <c r="Q1220" i="2"/>
  <c r="R1172" i="2"/>
  <c r="U1172" i="2"/>
  <c r="Y1200" i="2"/>
  <c r="V1200" i="2"/>
  <c r="Q1073" i="2"/>
  <c r="W1073" i="2"/>
  <c r="Y1177" i="2"/>
  <c r="U1177" i="2"/>
  <c r="S1159" i="2"/>
  <c r="Y1145" i="2"/>
  <c r="X1145" i="2"/>
  <c r="U1113" i="2"/>
  <c r="W1113" i="2"/>
  <c r="V1073" i="2"/>
  <c r="W1161" i="2"/>
  <c r="Y1161" i="2"/>
  <c r="Y1053" i="2"/>
  <c r="W1053" i="2"/>
  <c r="S1053" i="2"/>
  <c r="X1053" i="2"/>
  <c r="U978" i="2"/>
  <c r="T978" i="2"/>
  <c r="R978" i="2"/>
  <c r="X912" i="2"/>
  <c r="Y912" i="2"/>
  <c r="R649" i="2"/>
  <c r="X649" i="2"/>
  <c r="S616" i="2"/>
  <c r="U616" i="2"/>
  <c r="R616" i="2"/>
  <c r="X607" i="2"/>
  <c r="S607" i="2"/>
  <c r="R607" i="2"/>
  <c r="X647" i="2"/>
  <c r="R647" i="2"/>
  <c r="B2102" i="2"/>
  <c r="R2067" i="2"/>
  <c r="Y2017" i="2"/>
  <c r="Y2042" i="2"/>
  <c r="R2017" i="2"/>
  <c r="Q1997" i="2"/>
  <c r="S2008" i="2"/>
  <c r="S2011" i="2"/>
  <c r="W2017" i="2"/>
  <c r="T1999" i="2"/>
  <c r="U1973" i="2"/>
  <c r="V1943" i="2"/>
  <c r="W1952" i="2"/>
  <c r="T1943" i="2"/>
  <c r="R1927" i="2"/>
  <c r="Q1927" i="2"/>
  <c r="X1921" i="2"/>
  <c r="W1907" i="2"/>
  <c r="U1927" i="2"/>
  <c r="W1973" i="2"/>
  <c r="S1952" i="2"/>
  <c r="B1891" i="2"/>
  <c r="S1830" i="2"/>
  <c r="W1864" i="2"/>
  <c r="B1834" i="2"/>
  <c r="X1864" i="2"/>
  <c r="R1799" i="2"/>
  <c r="R1763" i="2"/>
  <c r="W1770" i="2"/>
  <c r="T1778" i="2"/>
  <c r="Q1801" i="2"/>
  <c r="T1771" i="2"/>
  <c r="T1802" i="2"/>
  <c r="Y1756" i="2"/>
  <c r="V1755" i="2"/>
  <c r="W1635" i="2"/>
  <c r="U1539" i="2"/>
  <c r="Q1523" i="2"/>
  <c r="Q1627" i="2"/>
  <c r="Y1562" i="2"/>
  <c r="U1530" i="2"/>
  <c r="Y1525" i="2"/>
  <c r="V1562" i="2"/>
  <c r="Y1553" i="2"/>
  <c r="W1538" i="2"/>
  <c r="T1522" i="2"/>
  <c r="S1535" i="2"/>
  <c r="S1500" i="2"/>
  <c r="V1330" i="2"/>
  <c r="Y1242" i="2"/>
  <c r="Q1239" i="2"/>
  <c r="R1242" i="2"/>
  <c r="B1327" i="2"/>
  <c r="B1091" i="2"/>
  <c r="V1145" i="2"/>
  <c r="Q1129" i="2"/>
  <c r="Q1071" i="2"/>
  <c r="Q1175" i="2"/>
  <c r="R1148" i="2"/>
  <c r="V1062" i="2"/>
  <c r="S1070" i="2"/>
  <c r="W1070" i="2"/>
  <c r="R1129" i="2"/>
  <c r="U996" i="2"/>
  <c r="X1032" i="2"/>
  <c r="W1032" i="2"/>
  <c r="W1024" i="2"/>
  <c r="S1024" i="2"/>
  <c r="X1008" i="2"/>
  <c r="S1008" i="2"/>
  <c r="W1008" i="2"/>
  <c r="V1008" i="2"/>
  <c r="U1003" i="2"/>
  <c r="Y856" i="2"/>
  <c r="X863" i="2"/>
  <c r="S863" i="2"/>
  <c r="W863" i="2"/>
  <c r="Y863" i="2"/>
  <c r="R863" i="2"/>
  <c r="V650" i="2"/>
  <c r="T650" i="2"/>
  <c r="S650" i="2"/>
  <c r="R871" i="2"/>
  <c r="X871" i="2"/>
  <c r="W871" i="2"/>
  <c r="V399" i="2"/>
  <c r="S399" i="2"/>
  <c r="T399" i="2"/>
  <c r="Q399" i="2"/>
  <c r="Q497" i="2"/>
  <c r="R497" i="2"/>
  <c r="U497" i="2"/>
  <c r="B1072" i="2"/>
  <c r="B1097" i="2"/>
  <c r="X23" i="2"/>
  <c r="W23" i="2"/>
  <c r="Y25" i="2"/>
  <c r="X25" i="2"/>
  <c r="X44" i="2"/>
  <c r="Y44" i="2"/>
  <c r="Y1831" i="2"/>
  <c r="X1831" i="2"/>
  <c r="R247" i="2"/>
  <c r="X247" i="2"/>
  <c r="W247" i="2"/>
  <c r="S247" i="2"/>
  <c r="T223" i="2"/>
  <c r="X223" i="2"/>
  <c r="Y155" i="2"/>
  <c r="X155" i="2"/>
  <c r="U118" i="2"/>
  <c r="W118" i="2"/>
  <c r="R118" i="2"/>
  <c r="X118" i="2"/>
  <c r="W76" i="2"/>
  <c r="U76" i="2"/>
  <c r="R76" i="2"/>
  <c r="U58" i="2"/>
  <c r="R58" i="2"/>
  <c r="X135" i="2"/>
  <c r="S135" i="2"/>
  <c r="R135" i="2"/>
  <c r="U96" i="2"/>
  <c r="X96" i="2"/>
  <c r="S96" i="2"/>
  <c r="Q1077" i="2"/>
  <c r="U1123" i="2"/>
  <c r="Q1066" i="2"/>
  <c r="N932" i="2"/>
  <c r="U1121" i="2"/>
  <c r="R984" i="2"/>
  <c r="W882" i="2"/>
  <c r="X1043" i="2"/>
  <c r="U1055" i="2"/>
  <c r="Y986" i="2"/>
  <c r="X1044" i="2"/>
  <c r="S922" i="2"/>
  <c r="R744" i="2"/>
  <c r="N638" i="2"/>
  <c r="R638" i="2" s="1"/>
  <c r="X729" i="2"/>
  <c r="X849" i="2"/>
  <c r="Y749" i="2"/>
  <c r="S864" i="2"/>
  <c r="R594" i="2"/>
  <c r="R586" i="2"/>
  <c r="R498" i="2"/>
  <c r="Y593" i="2"/>
  <c r="X732" i="2"/>
  <c r="Y586" i="2"/>
  <c r="N525" i="2"/>
  <c r="R502" i="2"/>
  <c r="W748" i="2"/>
  <c r="U495" i="2"/>
  <c r="R467" i="2"/>
  <c r="T402" i="2"/>
  <c r="V247" i="2"/>
  <c r="V223" i="2"/>
  <c r="V97" i="2"/>
  <c r="V23" i="2"/>
  <c r="Q470" i="2"/>
  <c r="X507" i="2"/>
  <c r="V345" i="2"/>
  <c r="B343" i="2"/>
  <c r="R351" i="2"/>
  <c r="Y502" i="2"/>
  <c r="R530" i="2"/>
  <c r="Q113" i="2"/>
  <c r="Q25" i="2"/>
  <c r="V402" i="2"/>
  <c r="W193" i="2"/>
  <c r="T179" i="2"/>
  <c r="R155" i="2"/>
  <c r="Y378" i="2"/>
  <c r="Y252" i="2"/>
  <c r="X252" i="2"/>
  <c r="X97" i="2"/>
  <c r="W21" i="2"/>
  <c r="U21" i="2"/>
  <c r="U77" i="2"/>
  <c r="W314" i="2"/>
  <c r="U438" i="2"/>
  <c r="R96" i="2"/>
  <c r="U37" i="2"/>
  <c r="Y37" i="2"/>
  <c r="X37" i="2"/>
  <c r="W195" i="2"/>
  <c r="Y195" i="2"/>
  <c r="B241" i="2"/>
  <c r="B214" i="2"/>
  <c r="W131" i="2"/>
  <c r="X131" i="2"/>
  <c r="B81" i="2"/>
  <c r="W26" i="2"/>
  <c r="Y26" i="2"/>
  <c r="U26" i="2"/>
  <c r="S26" i="2"/>
  <c r="S94" i="2"/>
  <c r="W94" i="2"/>
  <c r="Y94" i="2"/>
  <c r="X30" i="2"/>
  <c r="R30" i="2"/>
  <c r="U1152" i="2"/>
  <c r="U1095" i="2"/>
  <c r="B945" i="2"/>
  <c r="W1044" i="2"/>
  <c r="X917" i="2"/>
  <c r="Y914" i="2"/>
  <c r="T725" i="2"/>
  <c r="T717" i="2"/>
  <c r="X860" i="2"/>
  <c r="X725" i="2"/>
  <c r="Q605" i="2"/>
  <c r="X730" i="2"/>
  <c r="B506" i="2"/>
  <c r="U586" i="2"/>
  <c r="N384" i="2"/>
  <c r="V384" i="2" s="1"/>
  <c r="U569" i="2"/>
  <c r="V507" i="2"/>
  <c r="V475" i="2"/>
  <c r="T596" i="2"/>
  <c r="Q569" i="2"/>
  <c r="R534" i="2"/>
  <c r="Q498" i="2"/>
  <c r="Q458" i="2"/>
  <c r="S459" i="2"/>
  <c r="T415" i="2"/>
  <c r="Y415" i="2"/>
  <c r="W594" i="2"/>
  <c r="U491" i="2"/>
  <c r="U507" i="2"/>
  <c r="U451" i="2"/>
  <c r="T374" i="2"/>
  <c r="U475" i="2"/>
  <c r="V197" i="2"/>
  <c r="V113" i="2"/>
  <c r="V96" i="2"/>
  <c r="V21" i="2"/>
  <c r="Q495" i="2"/>
  <c r="X458" i="2"/>
  <c r="T25" i="2"/>
  <c r="V305" i="2"/>
  <c r="X305" i="2"/>
  <c r="W289" i="2"/>
  <c r="T118" i="2"/>
  <c r="Y330" i="2"/>
  <c r="W330" i="2"/>
  <c r="Q291" i="2"/>
  <c r="W402" i="2"/>
  <c r="U179" i="2"/>
  <c r="T155" i="2"/>
  <c r="T298" i="2"/>
  <c r="X113" i="2"/>
  <c r="Y247" i="2"/>
  <c r="Y76" i="2"/>
  <c r="B285" i="2"/>
  <c r="R223" i="2"/>
  <c r="X205" i="2"/>
  <c r="V338" i="2"/>
  <c r="Y58" i="2"/>
  <c r="T1891" i="2"/>
  <c r="Y1891" i="2"/>
  <c r="N1496" i="2"/>
  <c r="N943" i="2"/>
  <c r="X243" i="2"/>
  <c r="W243" i="2"/>
  <c r="T159" i="2"/>
  <c r="W159" i="2"/>
  <c r="R159" i="2"/>
  <c r="X159" i="2"/>
  <c r="U159" i="2"/>
  <c r="B196" i="2"/>
  <c r="T162" i="2"/>
  <c r="R162" i="2"/>
  <c r="N24" i="2"/>
  <c r="X24" i="2"/>
  <c r="B28" i="2"/>
  <c r="B148" i="2"/>
  <c r="B224" i="2"/>
  <c r="B269" i="2"/>
  <c r="B209" i="2"/>
  <c r="B250" i="2"/>
  <c r="B200" i="2"/>
  <c r="B245" i="2"/>
  <c r="B204" i="2"/>
  <c r="B249" i="2"/>
  <c r="B178" i="2"/>
  <c r="B149" i="2"/>
  <c r="B173" i="2"/>
  <c r="B189" i="2"/>
  <c r="B230" i="2"/>
  <c r="B272" i="2"/>
  <c r="B212" i="2"/>
  <c r="B257" i="2"/>
  <c r="B162" i="2"/>
  <c r="B206" i="2"/>
  <c r="B248" i="2"/>
  <c r="B210" i="2"/>
  <c r="B252" i="2"/>
  <c r="B158" i="2"/>
  <c r="B192" i="2"/>
  <c r="B237" i="2"/>
  <c r="B169" i="2"/>
  <c r="B218" i="2"/>
  <c r="B260" i="2"/>
  <c r="B174" i="2"/>
  <c r="B213" i="2"/>
  <c r="B254" i="2"/>
  <c r="B217" i="2"/>
  <c r="B258" i="2"/>
  <c r="B289" i="2"/>
  <c r="B198" i="2"/>
  <c r="B240" i="2"/>
  <c r="B176" i="2"/>
  <c r="B225" i="2"/>
  <c r="B266" i="2"/>
  <c r="B182" i="2"/>
  <c r="B215" i="2"/>
  <c r="B247" i="2"/>
  <c r="B185" i="2"/>
  <c r="B216" i="2"/>
  <c r="B261" i="2"/>
  <c r="B220" i="2"/>
  <c r="B265" i="2"/>
  <c r="B166" i="2"/>
  <c r="B205" i="2"/>
  <c r="B246" i="2"/>
  <c r="B184" i="2"/>
  <c r="B228" i="2"/>
  <c r="B273" i="2"/>
  <c r="B222" i="2"/>
  <c r="B264" i="2"/>
  <c r="B226" i="2"/>
  <c r="B268" i="2"/>
  <c r="B181" i="2"/>
  <c r="B208" i="2"/>
  <c r="B253" i="2"/>
  <c r="B193" i="2"/>
  <c r="B234" i="2"/>
  <c r="B229" i="2"/>
  <c r="B270" i="2"/>
  <c r="B233" i="2"/>
  <c r="B274" i="2"/>
  <c r="B221" i="2"/>
  <c r="B262" i="2"/>
  <c r="B202" i="2"/>
  <c r="B244" i="2"/>
  <c r="B199" i="2"/>
  <c r="B231" i="2"/>
  <c r="B263" i="2"/>
  <c r="B177" i="2"/>
  <c r="B197" i="2"/>
  <c r="B238" i="2"/>
  <c r="B201" i="2"/>
  <c r="B242" i="2"/>
  <c r="B60" i="2"/>
  <c r="B1143" i="2"/>
  <c r="Q1095" i="2"/>
  <c r="B1133" i="2"/>
  <c r="S1051" i="2"/>
  <c r="Q1055" i="2"/>
  <c r="W1035" i="2"/>
  <c r="Y1121" i="2"/>
  <c r="R1060" i="2"/>
  <c r="N981" i="2"/>
  <c r="N960" i="2"/>
  <c r="Q960" i="2" s="1"/>
  <c r="W926" i="2"/>
  <c r="R1000" i="2"/>
  <c r="Y969" i="2"/>
  <c r="Y861" i="2"/>
  <c r="S882" i="2"/>
  <c r="S750" i="2"/>
  <c r="B751" i="2"/>
  <c r="V752" i="2"/>
  <c r="Y875" i="2"/>
  <c r="U748" i="2"/>
  <c r="Y733" i="2"/>
  <c r="S718" i="2"/>
  <c r="U736" i="2"/>
  <c r="T744" i="2"/>
  <c r="Y923" i="2"/>
  <c r="Y719" i="2"/>
  <c r="V602" i="2"/>
  <c r="Y720" i="2"/>
  <c r="V554" i="2"/>
  <c r="V522" i="2"/>
  <c r="Q586" i="2"/>
  <c r="T522" i="2"/>
  <c r="Q578" i="2"/>
  <c r="Y495" i="2"/>
  <c r="T569" i="2"/>
  <c r="U515" i="2"/>
  <c r="V407" i="2"/>
  <c r="T358" i="2"/>
  <c r="R515" i="2"/>
  <c r="X470" i="2"/>
  <c r="R423" i="2"/>
  <c r="S374" i="2"/>
  <c r="V204" i="2"/>
  <c r="V188" i="2"/>
  <c r="V155" i="2"/>
  <c r="T438" i="2"/>
  <c r="X363" i="2"/>
  <c r="Q363" i="2"/>
  <c r="T23" i="2"/>
  <c r="X433" i="2"/>
  <c r="T390" i="2"/>
  <c r="W321" i="2"/>
  <c r="T76" i="2"/>
  <c r="R372" i="2"/>
  <c r="V360" i="2"/>
  <c r="Y290" i="2"/>
  <c r="Q290" i="2"/>
  <c r="Q197" i="2"/>
  <c r="Q179" i="2"/>
  <c r="Q76" i="2"/>
  <c r="Q23" i="2"/>
  <c r="W25" i="2"/>
  <c r="S402" i="2"/>
  <c r="U330" i="2"/>
  <c r="U155" i="2"/>
  <c r="U338" i="2"/>
  <c r="X58" i="2"/>
  <c r="W155" i="2"/>
  <c r="W91" i="2"/>
  <c r="X91" i="2"/>
  <c r="U223" i="2"/>
  <c r="Y179" i="2"/>
  <c r="U44" i="2"/>
  <c r="U9" i="2"/>
  <c r="W1777" i="2"/>
  <c r="U1777" i="2"/>
  <c r="V1494" i="2"/>
  <c r="W1494" i="2"/>
  <c r="Q1494" i="2"/>
  <c r="Y1494" i="2"/>
  <c r="R207" i="2"/>
  <c r="U207" i="2"/>
  <c r="X207" i="2"/>
  <c r="W191" i="2"/>
  <c r="X191" i="2"/>
  <c r="T191" i="2"/>
  <c r="R226" i="2"/>
  <c r="S226" i="2"/>
  <c r="T226" i="2"/>
  <c r="U10" i="2"/>
  <c r="W10" i="2"/>
  <c r="R10" i="2"/>
  <c r="B120" i="2"/>
  <c r="B159" i="2"/>
  <c r="B259" i="2"/>
  <c r="B52" i="2"/>
  <c r="S1050" i="2"/>
  <c r="X1000" i="2"/>
  <c r="S1000" i="2"/>
  <c r="U1000" i="2"/>
  <c r="X717" i="2"/>
  <c r="V744" i="2"/>
  <c r="X920" i="2"/>
  <c r="R733" i="2"/>
  <c r="R718" i="2"/>
  <c r="X716" i="2"/>
  <c r="V467" i="2"/>
  <c r="R390" i="2"/>
  <c r="R562" i="2"/>
  <c r="X510" i="2"/>
  <c r="V179" i="2"/>
  <c r="V44" i="2"/>
  <c r="T21" i="2"/>
  <c r="T116" i="2"/>
  <c r="T67" i="2"/>
  <c r="T58" i="2"/>
  <c r="V586" i="2"/>
  <c r="U467" i="2"/>
  <c r="Q118" i="2"/>
  <c r="Q67" i="2"/>
  <c r="Q58" i="2"/>
  <c r="Q21" i="2"/>
  <c r="W20" i="2"/>
  <c r="Y197" i="2"/>
  <c r="S155" i="2"/>
  <c r="X108" i="2"/>
  <c r="W108" i="2"/>
  <c r="Y223" i="2"/>
  <c r="U25" i="2"/>
  <c r="X179" i="2"/>
  <c r="S223" i="2"/>
  <c r="Y418" i="2"/>
  <c r="W66" i="2"/>
  <c r="U66" i="2"/>
  <c r="Y11" i="2"/>
  <c r="V11" i="2"/>
  <c r="N2102" i="2"/>
  <c r="U192" i="2"/>
  <c r="W192" i="2"/>
  <c r="X255" i="2"/>
  <c r="S255" i="2"/>
  <c r="S239" i="2"/>
  <c r="W239" i="2"/>
  <c r="T239" i="2"/>
  <c r="X239" i="2"/>
  <c r="Y211" i="2"/>
  <c r="W211" i="2"/>
  <c r="X192" i="2"/>
  <c r="S56" i="2"/>
  <c r="W56" i="2"/>
  <c r="X56" i="2"/>
  <c r="U56" i="2"/>
  <c r="Y56" i="2"/>
  <c r="B139" i="2"/>
  <c r="B72" i="2"/>
  <c r="B195" i="2"/>
  <c r="B80" i="2"/>
  <c r="B79" i="2"/>
  <c r="B825" i="2"/>
  <c r="R965" i="2"/>
  <c r="Q467" i="2"/>
  <c r="V135" i="2"/>
  <c r="V118" i="2"/>
  <c r="T20" i="2"/>
  <c r="U545" i="2"/>
  <c r="U459" i="2"/>
  <c r="V374" i="2"/>
  <c r="Y124" i="2"/>
  <c r="X124" i="2"/>
  <c r="Y135" i="2"/>
  <c r="X43" i="2"/>
  <c r="Y43" i="2"/>
  <c r="Y177" i="2"/>
  <c r="W350" i="2"/>
  <c r="S58" i="2"/>
  <c r="Y50" i="2"/>
  <c r="U50" i="2"/>
  <c r="N1179" i="2"/>
  <c r="X943" i="2"/>
  <c r="W959" i="2"/>
  <c r="T959" i="2"/>
  <c r="Y307" i="2"/>
  <c r="W256" i="2"/>
  <c r="T256" i="2"/>
  <c r="R256" i="2"/>
  <c r="U254" i="2"/>
  <c r="W254" i="2"/>
  <c r="X254" i="2"/>
  <c r="W275" i="2"/>
  <c r="U275" i="2"/>
  <c r="B190" i="2"/>
  <c r="S48" i="2"/>
  <c r="Y48" i="2"/>
  <c r="U48" i="2"/>
  <c r="R48" i="2"/>
  <c r="N64" i="2"/>
  <c r="X64" i="2" s="1"/>
  <c r="W96" i="2"/>
  <c r="B71" i="2"/>
  <c r="B982" i="2"/>
  <c r="B957" i="2"/>
  <c r="V1072" i="2"/>
  <c r="Q744" i="2"/>
  <c r="S725" i="2"/>
  <c r="Y1044" i="2"/>
  <c r="Q736" i="2"/>
  <c r="Y716" i="2"/>
  <c r="T602" i="2"/>
  <c r="R495" i="2"/>
  <c r="B524" i="2"/>
  <c r="Q554" i="2"/>
  <c r="Y383" i="2"/>
  <c r="U383" i="2"/>
  <c r="R407" i="2"/>
  <c r="X498" i="2"/>
  <c r="V76" i="2"/>
  <c r="Q557" i="2"/>
  <c r="Q415" i="2"/>
  <c r="Q451" i="2"/>
  <c r="W297" i="2"/>
  <c r="T97" i="2"/>
  <c r="Q510" i="2"/>
  <c r="Q402" i="2"/>
  <c r="T337" i="2"/>
  <c r="Q223" i="2"/>
  <c r="Q155" i="2"/>
  <c r="Q135" i="2"/>
  <c r="Q116" i="2"/>
  <c r="Q97" i="2"/>
  <c r="X358" i="2"/>
  <c r="X321" i="2"/>
  <c r="Y205" i="2"/>
  <c r="X193" i="2"/>
  <c r="S118" i="2"/>
  <c r="S76" i="2"/>
  <c r="R1474" i="2"/>
  <c r="V1474" i="2"/>
  <c r="Y1474" i="2"/>
  <c r="U1474" i="2"/>
  <c r="Y411" i="2"/>
  <c r="W967" i="2"/>
  <c r="T967" i="2"/>
  <c r="R266" i="2"/>
  <c r="U266" i="2"/>
  <c r="U92" i="2"/>
  <c r="X92" i="2"/>
  <c r="W92" i="2"/>
  <c r="S92" i="2"/>
  <c r="B267" i="2"/>
  <c r="R103" i="2"/>
  <c r="S103" i="2"/>
  <c r="R42" i="2"/>
  <c r="U42" i="2"/>
  <c r="S42" i="2"/>
  <c r="Y42" i="2"/>
  <c r="X256" i="2"/>
  <c r="S62" i="2"/>
  <c r="W62" i="2"/>
  <c r="B134" i="2"/>
  <c r="B98" i="2"/>
  <c r="R402" i="2"/>
  <c r="V116" i="2"/>
  <c r="V67" i="2"/>
  <c r="V58" i="2"/>
  <c r="T113" i="2"/>
  <c r="T96" i="2"/>
  <c r="X561" i="2"/>
  <c r="T471" i="2"/>
  <c r="Q96" i="2"/>
  <c r="U410" i="2"/>
  <c r="R179" i="2"/>
  <c r="W156" i="2"/>
  <c r="Y156" i="2"/>
  <c r="Y118" i="2"/>
  <c r="W269" i="2"/>
  <c r="X269" i="2"/>
  <c r="T247" i="2"/>
  <c r="T135" i="2"/>
  <c r="X76" i="2"/>
  <c r="W223" i="2"/>
  <c r="W135" i="2"/>
  <c r="X3" i="2"/>
  <c r="Y3" i="2"/>
  <c r="X77" i="2"/>
  <c r="Y77" i="2"/>
  <c r="U68" i="2"/>
  <c r="Y68" i="2"/>
  <c r="X68" i="2"/>
  <c r="Y482" i="2"/>
  <c r="U482" i="2"/>
  <c r="Y474" i="2"/>
  <c r="U474" i="2"/>
  <c r="W307" i="2"/>
  <c r="S307" i="2"/>
  <c r="X307" i="2"/>
  <c r="W263" i="2"/>
  <c r="U263" i="2"/>
  <c r="X263" i="2"/>
  <c r="T215" i="2"/>
  <c r="X215" i="2"/>
  <c r="S199" i="2"/>
  <c r="X199" i="2"/>
  <c r="T199" i="2"/>
  <c r="N248" i="2"/>
  <c r="Y248" i="2" s="1"/>
  <c r="Y84" i="2"/>
  <c r="W84" i="2"/>
  <c r="S84" i="2"/>
  <c r="X151" i="2"/>
  <c r="T151" i="2"/>
  <c r="R127" i="2"/>
  <c r="X127" i="2"/>
  <c r="W127" i="2"/>
  <c r="U127" i="2"/>
  <c r="S127" i="2"/>
  <c r="S40" i="2"/>
  <c r="R40" i="2"/>
  <c r="X40" i="2"/>
  <c r="V14" i="2"/>
  <c r="U14" i="2"/>
  <c r="R14" i="2"/>
  <c r="S78" i="2"/>
  <c r="Y78" i="2"/>
  <c r="Y9" i="2"/>
  <c r="B111" i="2"/>
  <c r="B132" i="2"/>
  <c r="B69" i="2"/>
  <c r="R1482" i="2"/>
  <c r="W1482" i="2"/>
  <c r="V1482" i="2"/>
  <c r="Y1502" i="2"/>
  <c r="N1502" i="2"/>
  <c r="X550" i="2"/>
  <c r="Y550" i="2"/>
  <c r="W238" i="2"/>
  <c r="B168" i="2"/>
  <c r="B127" i="2"/>
  <c r="B65" i="2"/>
  <c r="B131" i="2"/>
  <c r="B48" i="2"/>
  <c r="B125" i="2"/>
  <c r="B85" i="2"/>
  <c r="B35" i="2"/>
  <c r="B160" i="2"/>
  <c r="B165" i="2"/>
  <c r="B19" i="2"/>
  <c r="B137" i="2"/>
  <c r="B140" i="2"/>
  <c r="B75" i="2"/>
  <c r="B130" i="2"/>
  <c r="B167" i="2"/>
  <c r="B39" i="2"/>
  <c r="B33" i="2"/>
  <c r="B25" i="2"/>
  <c r="B44" i="2"/>
  <c r="B31" i="2"/>
  <c r="X16" i="2"/>
  <c r="U4" i="2"/>
  <c r="Q1482" i="2"/>
  <c r="Y566" i="2"/>
  <c r="X558" i="2"/>
  <c r="X967" i="2"/>
  <c r="W208" i="2"/>
  <c r="W222" i="2"/>
  <c r="B188" i="2"/>
  <c r="B219" i="2"/>
  <c r="B117" i="2"/>
  <c r="B24" i="2"/>
  <c r="B109" i="2"/>
  <c r="B121" i="2"/>
  <c r="B73" i="2"/>
  <c r="B103" i="2"/>
  <c r="B93" i="2"/>
  <c r="B150" i="2"/>
  <c r="B115" i="2"/>
  <c r="B21" i="2"/>
  <c r="B123" i="2"/>
  <c r="B11" i="2"/>
  <c r="B90" i="2"/>
  <c r="B41" i="2"/>
  <c r="B70" i="2"/>
  <c r="B62" i="2"/>
  <c r="B54" i="2"/>
  <c r="B110" i="2"/>
  <c r="Q1490" i="2"/>
  <c r="Y1083" i="2"/>
  <c r="B271" i="2"/>
  <c r="B239" i="2"/>
  <c r="B207" i="2"/>
  <c r="B180" i="2"/>
  <c r="B187" i="2"/>
  <c r="B112" i="2"/>
  <c r="B163" i="2"/>
  <c r="B116" i="2"/>
  <c r="B129" i="2"/>
  <c r="B43" i="2"/>
  <c r="B101" i="2"/>
  <c r="B88" i="2"/>
  <c r="B243" i="2"/>
  <c r="B186" i="2"/>
  <c r="B96" i="2"/>
  <c r="B34" i="2"/>
  <c r="B26" i="2"/>
  <c r="B106" i="2"/>
  <c r="B50" i="2"/>
  <c r="B76" i="2"/>
  <c r="B74" i="2"/>
  <c r="B66" i="2"/>
  <c r="B58" i="2"/>
  <c r="B77" i="2"/>
  <c r="X1570" i="2"/>
  <c r="R1486" i="2"/>
  <c r="W1486" i="2"/>
  <c r="V1486" i="2"/>
  <c r="U1482" i="2"/>
  <c r="V1490" i="2"/>
  <c r="N566" i="2"/>
  <c r="W270" i="2"/>
  <c r="X232" i="2"/>
  <c r="B172" i="2"/>
  <c r="B251" i="2"/>
  <c r="B157" i="2"/>
  <c r="X299" i="2"/>
  <c r="B161" i="2"/>
  <c r="B83" i="2"/>
  <c r="B40" i="2"/>
  <c r="B156" i="2"/>
  <c r="B153" i="2"/>
  <c r="B124" i="2"/>
  <c r="B143" i="2"/>
  <c r="B154" i="2"/>
  <c r="B105" i="2"/>
  <c r="B59" i="2"/>
  <c r="B67" i="2"/>
  <c r="B113" i="2"/>
  <c r="B94" i="2"/>
  <c r="B63" i="2"/>
  <c r="B49" i="2"/>
  <c r="B142" i="2"/>
  <c r="B8" i="2"/>
  <c r="B122" i="2"/>
  <c r="B89" i="2"/>
  <c r="B87" i="2"/>
  <c r="B36" i="2"/>
  <c r="B55" i="2"/>
  <c r="U7" i="2"/>
  <c r="B276" i="2"/>
  <c r="X104" i="2"/>
  <c r="Y4" i="2"/>
  <c r="X60" i="2"/>
  <c r="W2100" i="2"/>
  <c r="Y1482" i="2"/>
  <c r="U1171" i="2"/>
  <c r="Y1490" i="2"/>
  <c r="W230" i="2"/>
  <c r="B164" i="2"/>
  <c r="X315" i="2"/>
  <c r="B203" i="2"/>
  <c r="X272" i="2"/>
  <c r="X240" i="2"/>
  <c r="Y299" i="2"/>
  <c r="B175" i="2"/>
  <c r="B38" i="2"/>
  <c r="B56" i="2"/>
  <c r="B100" i="2"/>
  <c r="B107" i="2"/>
  <c r="B29" i="2"/>
  <c r="B51" i="2"/>
  <c r="B227" i="2"/>
  <c r="B97" i="2"/>
  <c r="B151" i="2"/>
  <c r="B15" i="2"/>
  <c r="B17" i="2"/>
  <c r="B84" i="2"/>
  <c r="B12" i="2"/>
  <c r="B23" i="2"/>
  <c r="B95" i="2"/>
  <c r="B114" i="2"/>
  <c r="B171" i="2"/>
  <c r="B20" i="2"/>
  <c r="N1506" i="2"/>
  <c r="Y1506" i="2" s="1"/>
  <c r="N971" i="2"/>
  <c r="X971" i="2" s="1"/>
  <c r="B91" i="2"/>
  <c r="B119" i="2"/>
  <c r="B135" i="2"/>
  <c r="B27" i="2"/>
  <c r="B133" i="2"/>
  <c r="B147" i="2"/>
  <c r="B145" i="2"/>
  <c r="B108" i="2"/>
  <c r="B92" i="2"/>
  <c r="B61" i="2"/>
  <c r="B32" i="2"/>
  <c r="B152" i="2"/>
  <c r="B42" i="2"/>
  <c r="B18" i="2"/>
  <c r="B47" i="2"/>
  <c r="B118" i="2"/>
  <c r="B146" i="2"/>
  <c r="B82" i="2"/>
  <c r="Q1486" i="2"/>
  <c r="X959" i="2"/>
  <c r="B255" i="2"/>
  <c r="B223" i="2"/>
  <c r="B191" i="2"/>
  <c r="B235" i="2"/>
  <c r="B179" i="2"/>
  <c r="B144" i="2"/>
  <c r="B170" i="2"/>
  <c r="B99" i="2"/>
  <c r="B64" i="2"/>
  <c r="B136" i="2"/>
  <c r="B128" i="2"/>
  <c r="B37" i="2"/>
  <c r="B275" i="2"/>
  <c r="B211" i="2"/>
  <c r="B45" i="2"/>
  <c r="B102" i="2"/>
  <c r="B57" i="2"/>
  <c r="B30" i="2"/>
  <c r="B13" i="2"/>
  <c r="B53" i="2"/>
  <c r="B138" i="2"/>
  <c r="B9" i="2"/>
  <c r="B78" i="2"/>
  <c r="B126" i="2"/>
  <c r="B155" i="2"/>
  <c r="B14" i="2"/>
  <c r="B10" i="2"/>
  <c r="B86" i="2"/>
  <c r="R2182" i="2"/>
  <c r="T2182" i="2"/>
  <c r="X2182" i="2"/>
  <c r="U2182" i="2"/>
  <c r="Q2182" i="2"/>
  <c r="W2182" i="2"/>
  <c r="V2182" i="2"/>
  <c r="S2182" i="2"/>
  <c r="W2121" i="2"/>
  <c r="Q2121" i="2"/>
  <c r="Y2121" i="2"/>
  <c r="S2121" i="2"/>
  <c r="U2121" i="2"/>
  <c r="R2121" i="2"/>
  <c r="T2121" i="2"/>
  <c r="V2121" i="2"/>
  <c r="W2199" i="2"/>
  <c r="S2199" i="2"/>
  <c r="V2199" i="2"/>
  <c r="U2199" i="2"/>
  <c r="T2199" i="2"/>
  <c r="X2199" i="2"/>
  <c r="Q2199" i="2"/>
  <c r="R2199" i="2"/>
  <c r="T2090" i="2"/>
  <c r="Q2090" i="2"/>
  <c r="V2090" i="2"/>
  <c r="W2090" i="2"/>
  <c r="X2090" i="2"/>
  <c r="S2090" i="2"/>
  <c r="R2090" i="2"/>
  <c r="U2090" i="2"/>
  <c r="S2171" i="2"/>
  <c r="R2171" i="2"/>
  <c r="X2171" i="2"/>
  <c r="Q2171" i="2"/>
  <c r="W2171" i="2"/>
  <c r="V2171" i="2"/>
  <c r="U2171" i="2"/>
  <c r="T2171" i="2"/>
  <c r="S2211" i="2"/>
  <c r="R2205" i="2"/>
  <c r="V2213" i="2"/>
  <c r="N2209" i="2"/>
  <c r="Y2209" i="2" s="1"/>
  <c r="B2217" i="2"/>
  <c r="B2204" i="2"/>
  <c r="T2213" i="2"/>
  <c r="S2189" i="2"/>
  <c r="W2189" i="2"/>
  <c r="Y2179" i="2"/>
  <c r="Q2192" i="2"/>
  <c r="N2177" i="2"/>
  <c r="V2196" i="2"/>
  <c r="Q2196" i="2"/>
  <c r="X2196" i="2"/>
  <c r="Y2197" i="2"/>
  <c r="B2199" i="2"/>
  <c r="B2178" i="2"/>
  <c r="S2173" i="2"/>
  <c r="R2173" i="2"/>
  <c r="X2173" i="2"/>
  <c r="T2173" i="2"/>
  <c r="B2169" i="2"/>
  <c r="T2157" i="2"/>
  <c r="S2157" i="2"/>
  <c r="W2157" i="2"/>
  <c r="V2157" i="2"/>
  <c r="U2157" i="2"/>
  <c r="Q2157" i="2"/>
  <c r="X2157" i="2"/>
  <c r="B2167" i="2"/>
  <c r="N2155" i="2"/>
  <c r="B2110" i="2"/>
  <c r="U2130" i="2"/>
  <c r="R2130" i="2"/>
  <c r="W2130" i="2"/>
  <c r="Q2130" i="2"/>
  <c r="Y2130" i="2"/>
  <c r="V2130" i="2"/>
  <c r="T2130" i="2"/>
  <c r="S2130" i="2"/>
  <c r="X2130" i="2"/>
  <c r="B2066" i="2"/>
  <c r="B2109" i="2"/>
  <c r="B2077" i="2"/>
  <c r="B2148" i="2"/>
  <c r="B2168" i="2"/>
  <c r="N2062" i="2"/>
  <c r="X1993" i="2"/>
  <c r="R1993" i="2"/>
  <c r="V1993" i="2"/>
  <c r="W1993" i="2"/>
  <c r="T1993" i="2"/>
  <c r="U1993" i="2"/>
  <c r="S1993" i="2"/>
  <c r="Q1993" i="2"/>
  <c r="V1987" i="2"/>
  <c r="T1987" i="2"/>
  <c r="R1987" i="2"/>
  <c r="U1987" i="2"/>
  <c r="W1987" i="2"/>
  <c r="X1987" i="2"/>
  <c r="S1987" i="2"/>
  <c r="Q1987" i="2"/>
  <c r="W1758" i="2"/>
  <c r="V1758" i="2"/>
  <c r="T1758" i="2"/>
  <c r="S1758" i="2"/>
  <c r="R1758" i="2"/>
  <c r="X1758" i="2"/>
  <c r="Q1758" i="2"/>
  <c r="U1758" i="2"/>
  <c r="Y2215" i="2"/>
  <c r="T2215" i="2"/>
  <c r="S2215" i="2"/>
  <c r="W2215" i="2"/>
  <c r="T2202" i="2"/>
  <c r="U2202" i="2"/>
  <c r="Q2202" i="2"/>
  <c r="W2202" i="2"/>
  <c r="Q2213" i="2"/>
  <c r="Y2213" i="2"/>
  <c r="R2188" i="2"/>
  <c r="T2188" i="2"/>
  <c r="X2188" i="2"/>
  <c r="V2188" i="2"/>
  <c r="N2214" i="2"/>
  <c r="T2200" i="2"/>
  <c r="S2200" i="2"/>
  <c r="V2200" i="2"/>
  <c r="R2200" i="2"/>
  <c r="Q2200" i="2"/>
  <c r="W2200" i="2"/>
  <c r="T2211" i="2"/>
  <c r="W2211" i="2"/>
  <c r="X2211" i="2"/>
  <c r="Q2211" i="2"/>
  <c r="R2211" i="2"/>
  <c r="B2203" i="2"/>
  <c r="B2192" i="2"/>
  <c r="B2176" i="2"/>
  <c r="N2187" i="2"/>
  <c r="S2176" i="2"/>
  <c r="T2176" i="2"/>
  <c r="U2176" i="2"/>
  <c r="X2176" i="2"/>
  <c r="Q2176" i="2"/>
  <c r="Y2176" i="2"/>
  <c r="B2159" i="2"/>
  <c r="N2109" i="2"/>
  <c r="X2109" i="2" s="1"/>
  <c r="N2098" i="2"/>
  <c r="S2076" i="2"/>
  <c r="U2076" i="2"/>
  <c r="Q2076" i="2"/>
  <c r="R2076" i="2"/>
  <c r="W2076" i="2"/>
  <c r="T2076" i="2"/>
  <c r="X2076" i="2"/>
  <c r="V2083" i="2"/>
  <c r="W2083" i="2"/>
  <c r="S2083" i="2"/>
  <c r="U2083" i="2"/>
  <c r="T2083" i="2"/>
  <c r="Q2083" i="2"/>
  <c r="V1986" i="2"/>
  <c r="T1986" i="2"/>
  <c r="R1986" i="2"/>
  <c r="U1986" i="2"/>
  <c r="W1986" i="2"/>
  <c r="Q1986" i="2"/>
  <c r="X1986" i="2"/>
  <c r="S1986" i="2"/>
  <c r="T1975" i="2"/>
  <c r="R1975" i="2"/>
  <c r="Q1975" i="2"/>
  <c r="W1975" i="2"/>
  <c r="S1975" i="2"/>
  <c r="U1975" i="2"/>
  <c r="V1975" i="2"/>
  <c r="X1975" i="2"/>
  <c r="W1924" i="2"/>
  <c r="T1924" i="2"/>
  <c r="Q1924" i="2"/>
  <c r="R1924" i="2"/>
  <c r="X1924" i="2"/>
  <c r="U1924" i="2"/>
  <c r="V1924" i="2"/>
  <c r="S1924" i="2"/>
  <c r="Q1728" i="2"/>
  <c r="V1728" i="2"/>
  <c r="X1728" i="2"/>
  <c r="U1728" i="2"/>
  <c r="W1728" i="2"/>
  <c r="T1728" i="2"/>
  <c r="R1728" i="2"/>
  <c r="S1728" i="2"/>
  <c r="Y1596" i="2"/>
  <c r="S1596" i="2"/>
  <c r="V1596" i="2"/>
  <c r="T1596" i="2"/>
  <c r="U1596" i="2"/>
  <c r="R1596" i="2"/>
  <c r="Q1596" i="2"/>
  <c r="W1596" i="2"/>
  <c r="S2205" i="2"/>
  <c r="U2205" i="2"/>
  <c r="Y2171" i="2"/>
  <c r="B2179" i="2"/>
  <c r="S2188" i="2"/>
  <c r="N2175" i="2"/>
  <c r="V2215" i="2"/>
  <c r="R2197" i="2"/>
  <c r="U2215" i="2"/>
  <c r="U2213" i="2"/>
  <c r="S2213" i="2"/>
  <c r="B2184" i="2"/>
  <c r="W2191" i="2"/>
  <c r="S2191" i="2"/>
  <c r="U2191" i="2"/>
  <c r="Q2191" i="2"/>
  <c r="T2189" i="2"/>
  <c r="B2187" i="2"/>
  <c r="W2178" i="2"/>
  <c r="T2178" i="2"/>
  <c r="S2178" i="2"/>
  <c r="X2178" i="2"/>
  <c r="U2178" i="2"/>
  <c r="Q2178" i="2"/>
  <c r="V2158" i="2"/>
  <c r="T2158" i="2"/>
  <c r="Y2158" i="2"/>
  <c r="W2158" i="2"/>
  <c r="R2158" i="2"/>
  <c r="X2158" i="2"/>
  <c r="W2134" i="2"/>
  <c r="R2134" i="2"/>
  <c r="T2134" i="2"/>
  <c r="Q2134" i="2"/>
  <c r="V2134" i="2"/>
  <c r="Y2134" i="2"/>
  <c r="U2134" i="2"/>
  <c r="X2134" i="2"/>
  <c r="B2145" i="2"/>
  <c r="B2144" i="2"/>
  <c r="B2117" i="2"/>
  <c r="X2127" i="2"/>
  <c r="N2127" i="2"/>
  <c r="T1970" i="2"/>
  <c r="V1970" i="2"/>
  <c r="X1970" i="2"/>
  <c r="U1970" i="2"/>
  <c r="R1970" i="2"/>
  <c r="Q1970" i="2"/>
  <c r="S1970" i="2"/>
  <c r="W1970" i="2"/>
  <c r="W1925" i="2"/>
  <c r="U1925" i="2"/>
  <c r="R1925" i="2"/>
  <c r="T1925" i="2"/>
  <c r="V1925" i="2"/>
  <c r="X1925" i="2"/>
  <c r="S1925" i="2"/>
  <c r="Q1925" i="2"/>
  <c r="S1936" i="2"/>
  <c r="V1936" i="2"/>
  <c r="T1936" i="2"/>
  <c r="U1936" i="2"/>
  <c r="W1936" i="2"/>
  <c r="Q1936" i="2"/>
  <c r="X1936" i="2"/>
  <c r="R1936" i="2"/>
  <c r="W1863" i="2"/>
  <c r="X1863" i="2"/>
  <c r="V1863" i="2"/>
  <c r="T1863" i="2"/>
  <c r="R1863" i="2"/>
  <c r="S1863" i="2"/>
  <c r="Q1863" i="2"/>
  <c r="U1863" i="2"/>
  <c r="W1885" i="2"/>
  <c r="T1885" i="2"/>
  <c r="S1885" i="2"/>
  <c r="Q1885" i="2"/>
  <c r="X1885" i="2"/>
  <c r="U1885" i="2"/>
  <c r="V1885" i="2"/>
  <c r="R1885" i="2"/>
  <c r="W1861" i="2"/>
  <c r="S1861" i="2"/>
  <c r="T1861" i="2"/>
  <c r="Q1861" i="2"/>
  <c r="X1861" i="2"/>
  <c r="V1861" i="2"/>
  <c r="U1861" i="2"/>
  <c r="R1861" i="2"/>
  <c r="W1681" i="2"/>
  <c r="V1681" i="2"/>
  <c r="T1681" i="2"/>
  <c r="Q1681" i="2"/>
  <c r="X1681" i="2"/>
  <c r="S1681" i="2"/>
  <c r="U1681" i="2"/>
  <c r="R1681" i="2"/>
  <c r="S1684" i="2"/>
  <c r="X1684" i="2"/>
  <c r="V1684" i="2"/>
  <c r="R1684" i="2"/>
  <c r="T1684" i="2"/>
  <c r="U1684" i="2"/>
  <c r="W1684" i="2"/>
  <c r="Q1684" i="2"/>
  <c r="W1670" i="2"/>
  <c r="V1670" i="2"/>
  <c r="S1670" i="2"/>
  <c r="T1670" i="2"/>
  <c r="Q1670" i="2"/>
  <c r="R1670" i="2"/>
  <c r="X1670" i="2"/>
  <c r="U1670" i="2"/>
  <c r="W1642" i="2"/>
  <c r="V1642" i="2"/>
  <c r="S1642" i="2"/>
  <c r="T1642" i="2"/>
  <c r="Q1642" i="2"/>
  <c r="R1642" i="2"/>
  <c r="X1642" i="2"/>
  <c r="U1642" i="2"/>
  <c r="B2188" i="2"/>
  <c r="S2202" i="2"/>
  <c r="B2209" i="2"/>
  <c r="Y2189" i="2"/>
  <c r="U2189" i="2"/>
  <c r="N2186" i="2"/>
  <c r="Y2161" i="2"/>
  <c r="N2161" i="2"/>
  <c r="B2173" i="2"/>
  <c r="T2154" i="2"/>
  <c r="S2156" i="2"/>
  <c r="U2156" i="2"/>
  <c r="V2156" i="2"/>
  <c r="X2156" i="2"/>
  <c r="R2156" i="2"/>
  <c r="Y2156" i="2"/>
  <c r="T2156" i="2"/>
  <c r="Q2156" i="2"/>
  <c r="B2154" i="2"/>
  <c r="Y2111" i="2"/>
  <c r="T2111" i="2"/>
  <c r="X2111" i="2"/>
  <c r="Q2111" i="2"/>
  <c r="S2111" i="2"/>
  <c r="R2111" i="2"/>
  <c r="U2111" i="2"/>
  <c r="W2111" i="2"/>
  <c r="W2131" i="2"/>
  <c r="R2131" i="2"/>
  <c r="X2131" i="2"/>
  <c r="Y2131" i="2"/>
  <c r="T2131" i="2"/>
  <c r="V2131" i="2"/>
  <c r="S2131" i="2"/>
  <c r="U2131" i="2"/>
  <c r="W2103" i="2"/>
  <c r="V2103" i="2"/>
  <c r="S2103" i="2"/>
  <c r="Q2103" i="2"/>
  <c r="U2103" i="2"/>
  <c r="X2103" i="2"/>
  <c r="B2124" i="2"/>
  <c r="B2111" i="2"/>
  <c r="Q1996" i="2"/>
  <c r="R1996" i="2"/>
  <c r="X1996" i="2"/>
  <c r="U1996" i="2"/>
  <c r="V1996" i="2"/>
  <c r="S1996" i="2"/>
  <c r="W1996" i="2"/>
  <c r="T1996" i="2"/>
  <c r="W1940" i="2"/>
  <c r="T1940" i="2"/>
  <c r="U1940" i="2"/>
  <c r="Q1940" i="2"/>
  <c r="V1940" i="2"/>
  <c r="S1940" i="2"/>
  <c r="R1940" i="2"/>
  <c r="X1940" i="2"/>
  <c r="U1962" i="2"/>
  <c r="R1962" i="2"/>
  <c r="Q1962" i="2"/>
  <c r="T1962" i="2"/>
  <c r="S1962" i="2"/>
  <c r="V1962" i="2"/>
  <c r="Y1962" i="2"/>
  <c r="W1962" i="2"/>
  <c r="R1573" i="2"/>
  <c r="T1573" i="2"/>
  <c r="Q1573" i="2"/>
  <c r="U1573" i="2"/>
  <c r="S1573" i="2"/>
  <c r="Y1573" i="2"/>
  <c r="V1573" i="2"/>
  <c r="W1573" i="2"/>
  <c r="B2211" i="2"/>
  <c r="B2196" i="2"/>
  <c r="W2205" i="2"/>
  <c r="U2211" i="2"/>
  <c r="T2192" i="2"/>
  <c r="S2192" i="2"/>
  <c r="V2192" i="2"/>
  <c r="W2192" i="2"/>
  <c r="X2192" i="2"/>
  <c r="B2205" i="2"/>
  <c r="X2200" i="2"/>
  <c r="U2188" i="2"/>
  <c r="Y2196" i="2"/>
  <c r="B2189" i="2"/>
  <c r="B2170" i="2"/>
  <c r="S2170" i="2"/>
  <c r="U2158" i="2"/>
  <c r="B2132" i="2"/>
  <c r="V2080" i="2"/>
  <c r="S2080" i="2"/>
  <c r="T2080" i="2"/>
  <c r="X2080" i="2"/>
  <c r="R2080" i="2"/>
  <c r="W2080" i="2"/>
  <c r="U2080" i="2"/>
  <c r="Q2080" i="2"/>
  <c r="T2079" i="2"/>
  <c r="X2079" i="2"/>
  <c r="U2079" i="2"/>
  <c r="W2079" i="2"/>
  <c r="V2079" i="2"/>
  <c r="S2079" i="2"/>
  <c r="Q2079" i="2"/>
  <c r="R2079" i="2"/>
  <c r="N2074" i="2"/>
  <c r="Y2074" i="2" s="1"/>
  <c r="W2070" i="2"/>
  <c r="T2070" i="2"/>
  <c r="U2070" i="2"/>
  <c r="V2070" i="2"/>
  <c r="S2070" i="2"/>
  <c r="R2070" i="2"/>
  <c r="X2070" i="2"/>
  <c r="Q2070" i="2"/>
  <c r="S1964" i="2"/>
  <c r="T1964" i="2"/>
  <c r="W1964" i="2"/>
  <c r="Q1964" i="2"/>
  <c r="R1964" i="2"/>
  <c r="V1964" i="2"/>
  <c r="U1964" i="2"/>
  <c r="Y1964" i="2"/>
  <c r="V1978" i="2"/>
  <c r="T1978" i="2"/>
  <c r="R1978" i="2"/>
  <c r="U1978" i="2"/>
  <c r="W1978" i="2"/>
  <c r="X1978" i="2"/>
  <c r="S1978" i="2"/>
  <c r="Q1978" i="2"/>
  <c r="V1912" i="2"/>
  <c r="T1912" i="2"/>
  <c r="U1912" i="2"/>
  <c r="S1912" i="2"/>
  <c r="X1912" i="2"/>
  <c r="R1912" i="2"/>
  <c r="W1912" i="2"/>
  <c r="Q1912" i="2"/>
  <c r="W1774" i="2"/>
  <c r="V1774" i="2"/>
  <c r="T1774" i="2"/>
  <c r="S1774" i="2"/>
  <c r="U1774" i="2"/>
  <c r="Q1774" i="2"/>
  <c r="X1774" i="2"/>
  <c r="R1774" i="2"/>
  <c r="W1742" i="2"/>
  <c r="V1742" i="2"/>
  <c r="T1742" i="2"/>
  <c r="S1742" i="2"/>
  <c r="X1742" i="2"/>
  <c r="U1742" i="2"/>
  <c r="R1742" i="2"/>
  <c r="Q1742" i="2"/>
  <c r="V1673" i="2"/>
  <c r="W1673" i="2"/>
  <c r="T1673" i="2"/>
  <c r="Q1673" i="2"/>
  <c r="X1673" i="2"/>
  <c r="S1673" i="2"/>
  <c r="U1673" i="2"/>
  <c r="R1673" i="2"/>
  <c r="T1615" i="2"/>
  <c r="Y1615" i="2"/>
  <c r="Q1615" i="2"/>
  <c r="U1615" i="2"/>
  <c r="W1615" i="2"/>
  <c r="S1615" i="2"/>
  <c r="V1615" i="2"/>
  <c r="R1615" i="2"/>
  <c r="U2150" i="2"/>
  <c r="R2150" i="2"/>
  <c r="Q2150" i="2"/>
  <c r="Y2150" i="2"/>
  <c r="V2150" i="2"/>
  <c r="X2150" i="2"/>
  <c r="T2150" i="2"/>
  <c r="W2150" i="2"/>
  <c r="X2121" i="2"/>
  <c r="Y2090" i="2"/>
  <c r="B2104" i="2"/>
  <c r="U2077" i="2"/>
  <c r="Q2077" i="2"/>
  <c r="W2077" i="2"/>
  <c r="S2077" i="2"/>
  <c r="X2077" i="2"/>
  <c r="T2077" i="2"/>
  <c r="V2077" i="2"/>
  <c r="X2022" i="2"/>
  <c r="R2022" i="2"/>
  <c r="T2022" i="2"/>
  <c r="U2022" i="2"/>
  <c r="W2022" i="2"/>
  <c r="V2022" i="2"/>
  <c r="Q2022" i="2"/>
  <c r="S2022" i="2"/>
  <c r="V1961" i="2"/>
  <c r="T1961" i="2"/>
  <c r="Y1961" i="2"/>
  <c r="W1961" i="2"/>
  <c r="S1961" i="2"/>
  <c r="U1961" i="2"/>
  <c r="Q1961" i="2"/>
  <c r="R1961" i="2"/>
  <c r="W1963" i="2"/>
  <c r="R1963" i="2"/>
  <c r="Q1963" i="2"/>
  <c r="T1963" i="2"/>
  <c r="U1963" i="2"/>
  <c r="S1963" i="2"/>
  <c r="V1963" i="2"/>
  <c r="Y1963" i="2"/>
  <c r="T1895" i="2"/>
  <c r="R1895" i="2"/>
  <c r="S1895" i="2"/>
  <c r="Q1895" i="2"/>
  <c r="X1895" i="2"/>
  <c r="U1895" i="2"/>
  <c r="W1895" i="2"/>
  <c r="V1895" i="2"/>
  <c r="V1898" i="2"/>
  <c r="X1898" i="2"/>
  <c r="W1898" i="2"/>
  <c r="U1898" i="2"/>
  <c r="S1898" i="2"/>
  <c r="R1898" i="2"/>
  <c r="Q1898" i="2"/>
  <c r="T1898" i="2"/>
  <c r="Q1798" i="2"/>
  <c r="V1798" i="2"/>
  <c r="T1798" i="2"/>
  <c r="U1798" i="2"/>
  <c r="S1798" i="2"/>
  <c r="R1798" i="2"/>
  <c r="Y1798" i="2"/>
  <c r="W1798" i="2"/>
  <c r="V1817" i="2"/>
  <c r="U1817" i="2"/>
  <c r="T1817" i="2"/>
  <c r="X1817" i="2"/>
  <c r="R1817" i="2"/>
  <c r="S1817" i="2"/>
  <c r="W1817" i="2"/>
  <c r="Q1817" i="2"/>
  <c r="W1712" i="2"/>
  <c r="T1712" i="2"/>
  <c r="S1712" i="2"/>
  <c r="U1712" i="2"/>
  <c r="V1712" i="2"/>
  <c r="Q1712" i="2"/>
  <c r="R1712" i="2"/>
  <c r="X1712" i="2"/>
  <c r="W1634" i="2"/>
  <c r="V1634" i="2"/>
  <c r="S1634" i="2"/>
  <c r="T1634" i="2"/>
  <c r="Q1634" i="2"/>
  <c r="X1634" i="2"/>
  <c r="R1634" i="2"/>
  <c r="U1634" i="2"/>
  <c r="R1572" i="2"/>
  <c r="U1572" i="2"/>
  <c r="Y1572" i="2"/>
  <c r="S1572" i="2"/>
  <c r="T1572" i="2"/>
  <c r="W1572" i="2"/>
  <c r="V1572" i="2"/>
  <c r="Q1572" i="2"/>
  <c r="X2205" i="2"/>
  <c r="Y2154" i="2"/>
  <c r="R2154" i="2"/>
  <c r="S2154" i="2"/>
  <c r="X2154" i="2"/>
  <c r="V2154" i="2"/>
  <c r="U2154" i="2"/>
  <c r="Q2154" i="2"/>
  <c r="B2190" i="2"/>
  <c r="Y2200" i="2"/>
  <c r="B2180" i="2"/>
  <c r="T2179" i="2"/>
  <c r="Q2179" i="2"/>
  <c r="W2179" i="2"/>
  <c r="R2179" i="2"/>
  <c r="R2202" i="2"/>
  <c r="U2206" i="2"/>
  <c r="W2206" i="2"/>
  <c r="T2206" i="2"/>
  <c r="X2206" i="2"/>
  <c r="B2193" i="2"/>
  <c r="B2177" i="2"/>
  <c r="B2212" i="2"/>
  <c r="B2164" i="2"/>
  <c r="X2202" i="2"/>
  <c r="S2134" i="2"/>
  <c r="B2161" i="2"/>
  <c r="W2095" i="2"/>
  <c r="V2095" i="2"/>
  <c r="T2095" i="2"/>
  <c r="S2095" i="2"/>
  <c r="Q2095" i="2"/>
  <c r="X2095" i="2"/>
  <c r="R2095" i="2"/>
  <c r="U2095" i="2"/>
  <c r="R2103" i="2"/>
  <c r="N2114" i="2"/>
  <c r="X2114" i="2" s="1"/>
  <c r="V2076" i="2"/>
  <c r="X2083" i="2"/>
  <c r="V1981" i="2"/>
  <c r="T1981" i="2"/>
  <c r="R1981" i="2"/>
  <c r="X1981" i="2"/>
  <c r="S1981" i="2"/>
  <c r="Q1981" i="2"/>
  <c r="U1981" i="2"/>
  <c r="W1981" i="2"/>
  <c r="W1959" i="2"/>
  <c r="V1959" i="2"/>
  <c r="S1959" i="2"/>
  <c r="T1959" i="2"/>
  <c r="Q1959" i="2"/>
  <c r="R1959" i="2"/>
  <c r="U1959" i="2"/>
  <c r="Y1959" i="2"/>
  <c r="T1974" i="2"/>
  <c r="R1974" i="2"/>
  <c r="U1974" i="2"/>
  <c r="S1974" i="2"/>
  <c r="X1974" i="2"/>
  <c r="Q1974" i="2"/>
  <c r="V1974" i="2"/>
  <c r="W1974" i="2"/>
  <c r="S1953" i="2"/>
  <c r="V1953" i="2"/>
  <c r="Q1953" i="2"/>
  <c r="Y1953" i="2"/>
  <c r="T1953" i="2"/>
  <c r="R1953" i="2"/>
  <c r="W1953" i="2"/>
  <c r="U1953" i="2"/>
  <c r="V1913" i="2"/>
  <c r="T1913" i="2"/>
  <c r="X1913" i="2"/>
  <c r="U1913" i="2"/>
  <c r="S1913" i="2"/>
  <c r="R1913" i="2"/>
  <c r="W1913" i="2"/>
  <c r="Q1913" i="2"/>
  <c r="W1845" i="2"/>
  <c r="S1845" i="2"/>
  <c r="T1845" i="2"/>
  <c r="V1845" i="2"/>
  <c r="U1845" i="2"/>
  <c r="Q1845" i="2"/>
  <c r="R1845" i="2"/>
  <c r="S1640" i="2"/>
  <c r="W1640" i="2"/>
  <c r="T1640" i="2"/>
  <c r="U1640" i="2"/>
  <c r="R1640" i="2"/>
  <c r="X1640" i="2"/>
  <c r="Q1640" i="2"/>
  <c r="V1640" i="2"/>
  <c r="V1518" i="2"/>
  <c r="Q1518" i="2"/>
  <c r="T1518" i="2"/>
  <c r="R1518" i="2"/>
  <c r="S1518" i="2"/>
  <c r="U1518" i="2"/>
  <c r="W1518" i="2"/>
  <c r="N2201" i="2"/>
  <c r="Y2201" i="2" s="1"/>
  <c r="Y2199" i="2"/>
  <c r="N2210" i="2"/>
  <c r="Y2210" i="2" s="1"/>
  <c r="S2197" i="2"/>
  <c r="U2197" i="2"/>
  <c r="Q2197" i="2"/>
  <c r="V2197" i="2"/>
  <c r="W2197" i="2"/>
  <c r="T2197" i="2"/>
  <c r="N2212" i="2"/>
  <c r="X2212" i="2" s="1"/>
  <c r="N2193" i="2"/>
  <c r="Y2193" i="2" s="1"/>
  <c r="Y2182" i="2"/>
  <c r="B2215" i="2"/>
  <c r="R2215" i="2"/>
  <c r="B2186" i="2"/>
  <c r="B2214" i="2"/>
  <c r="B2213" i="2"/>
  <c r="T2216" i="2"/>
  <c r="S2216" i="2"/>
  <c r="Q2216" i="2"/>
  <c r="X2216" i="2"/>
  <c r="U2216" i="2"/>
  <c r="N2194" i="2"/>
  <c r="T2217" i="2"/>
  <c r="S2217" i="2"/>
  <c r="V2205" i="2"/>
  <c r="V2189" i="2"/>
  <c r="S2179" i="2"/>
  <c r="R2185" i="2"/>
  <c r="X2185" i="2"/>
  <c r="T2185" i="2"/>
  <c r="Q2185" i="2"/>
  <c r="R2181" i="2"/>
  <c r="X2181" i="2"/>
  <c r="T2181" i="2"/>
  <c r="Q2181" i="2"/>
  <c r="V2181" i="2"/>
  <c r="W2181" i="2"/>
  <c r="U2181" i="2"/>
  <c r="U2198" i="2"/>
  <c r="S2198" i="2"/>
  <c r="Q2198" i="2"/>
  <c r="X2198" i="2"/>
  <c r="X2213" i="2"/>
  <c r="U2200" i="2"/>
  <c r="Y2178" i="2"/>
  <c r="T2205" i="2"/>
  <c r="B2207" i="2"/>
  <c r="Y2170" i="2"/>
  <c r="T2170" i="2"/>
  <c r="Q2170" i="2"/>
  <c r="U2170" i="2"/>
  <c r="V2170" i="2"/>
  <c r="W2170" i="2"/>
  <c r="V2191" i="2"/>
  <c r="Q2188" i="2"/>
  <c r="Q2158" i="2"/>
  <c r="Y2163" i="2"/>
  <c r="W2163" i="2"/>
  <c r="U2163" i="2"/>
  <c r="V2163" i="2"/>
  <c r="T2168" i="2"/>
  <c r="V2168" i="2"/>
  <c r="Q2168" i="2"/>
  <c r="S2168" i="2"/>
  <c r="U2168" i="2"/>
  <c r="Y2168" i="2"/>
  <c r="R2168" i="2"/>
  <c r="U2147" i="2"/>
  <c r="R2147" i="2"/>
  <c r="Y2147" i="2"/>
  <c r="W2147" i="2"/>
  <c r="S2147" i="2"/>
  <c r="X2147" i="2"/>
  <c r="V2147" i="2"/>
  <c r="U2140" i="2"/>
  <c r="R2140" i="2"/>
  <c r="S2140" i="2"/>
  <c r="X2140" i="2"/>
  <c r="W2140" i="2"/>
  <c r="Y2140" i="2"/>
  <c r="V2116" i="2"/>
  <c r="X2116" i="2"/>
  <c r="S2116" i="2"/>
  <c r="U2116" i="2"/>
  <c r="Y2116" i="2"/>
  <c r="T2116" i="2"/>
  <c r="W2116" i="2"/>
  <c r="Q2116" i="2"/>
  <c r="R2116" i="2"/>
  <c r="B2116" i="2"/>
  <c r="V2117" i="2"/>
  <c r="T2117" i="2"/>
  <c r="S2117" i="2"/>
  <c r="W2117" i="2"/>
  <c r="R2117" i="2"/>
  <c r="Y2117" i="2"/>
  <c r="T2096" i="2"/>
  <c r="W2096" i="2"/>
  <c r="V2096" i="2"/>
  <c r="Q2096" i="2"/>
  <c r="S2096" i="2"/>
  <c r="R2096" i="2"/>
  <c r="U2096" i="2"/>
  <c r="X2096" i="2"/>
  <c r="N2128" i="2"/>
  <c r="W2113" i="2"/>
  <c r="Q2113" i="2"/>
  <c r="Y2113" i="2"/>
  <c r="R2113" i="2"/>
  <c r="U2113" i="2"/>
  <c r="S2113" i="2"/>
  <c r="T2113" i="2"/>
  <c r="S2085" i="2"/>
  <c r="R2085" i="2"/>
  <c r="T2085" i="2"/>
  <c r="U2085" i="2"/>
  <c r="Y2085" i="2"/>
  <c r="Q2085" i="2"/>
  <c r="W2085" i="2"/>
  <c r="X2020" i="2"/>
  <c r="R2020" i="2"/>
  <c r="T2020" i="2"/>
  <c r="V2020" i="2"/>
  <c r="W2020" i="2"/>
  <c r="S2020" i="2"/>
  <c r="Q2020" i="2"/>
  <c r="U2020" i="2"/>
  <c r="W1879" i="2"/>
  <c r="X1879" i="2"/>
  <c r="V1879" i="2"/>
  <c r="U1879" i="2"/>
  <c r="T1879" i="2"/>
  <c r="S1879" i="2"/>
  <c r="Q1879" i="2"/>
  <c r="R1879" i="2"/>
  <c r="V1703" i="2"/>
  <c r="Q1703" i="2"/>
  <c r="S1703" i="2"/>
  <c r="T1703" i="2"/>
  <c r="R1703" i="2"/>
  <c r="U1703" i="2"/>
  <c r="W1703" i="2"/>
  <c r="Q1620" i="2"/>
  <c r="S1620" i="2"/>
  <c r="X1620" i="2"/>
  <c r="U1620" i="2"/>
  <c r="W1620" i="2"/>
  <c r="V1620" i="2"/>
  <c r="T1620" i="2"/>
  <c r="R1620" i="2"/>
  <c r="S1416" i="2"/>
  <c r="T1416" i="2"/>
  <c r="V1416" i="2"/>
  <c r="U1416" i="2"/>
  <c r="X1416" i="2"/>
  <c r="R1416" i="2"/>
  <c r="W1416" i="2"/>
  <c r="Q1416" i="2"/>
  <c r="B2158" i="2"/>
  <c r="R2166" i="2"/>
  <c r="T2153" i="2"/>
  <c r="T2145" i="2"/>
  <c r="R2184" i="2"/>
  <c r="T2184" i="2"/>
  <c r="X2184" i="2"/>
  <c r="Y2181" i="2"/>
  <c r="Q2138" i="2"/>
  <c r="X2166" i="2"/>
  <c r="X2143" i="2"/>
  <c r="W2137" i="2"/>
  <c r="R2137" i="2"/>
  <c r="B2136" i="2"/>
  <c r="B2152" i="2"/>
  <c r="B2122" i="2"/>
  <c r="B2099" i="2"/>
  <c r="B2088" i="2"/>
  <c r="Y2077" i="2"/>
  <c r="X2084" i="2"/>
  <c r="B2101" i="2"/>
  <c r="B2060" i="2"/>
  <c r="B2056" i="2"/>
  <c r="B2052" i="2"/>
  <c r="B2048" i="2"/>
  <c r="Q2059" i="2"/>
  <c r="B2063" i="2"/>
  <c r="W2037" i="2"/>
  <c r="W2034" i="2"/>
  <c r="B2076" i="2"/>
  <c r="B2065" i="2"/>
  <c r="U2028" i="2"/>
  <c r="U2038" i="2"/>
  <c r="W2026" i="2"/>
  <c r="V2014" i="2"/>
  <c r="U2061" i="2"/>
  <c r="R2061" i="2"/>
  <c r="U2034" i="2"/>
  <c r="B2073" i="2"/>
  <c r="T2043" i="2"/>
  <c r="R2043" i="2"/>
  <c r="Y2026" i="2"/>
  <c r="S2001" i="2"/>
  <c r="Q2001" i="2"/>
  <c r="B2024" i="2"/>
  <c r="S2007" i="2"/>
  <c r="B1999" i="2"/>
  <c r="B2029" i="2"/>
  <c r="W2010" i="2"/>
  <c r="N2072" i="2"/>
  <c r="Y2072" i="2" s="1"/>
  <c r="W2004" i="2"/>
  <c r="U2036" i="2"/>
  <c r="U2019" i="2"/>
  <c r="V2008" i="2"/>
  <c r="V1977" i="2"/>
  <c r="Y2066" i="2"/>
  <c r="T2013" i="2"/>
  <c r="U2007" i="2"/>
  <c r="T1998" i="2"/>
  <c r="V2075" i="2"/>
  <c r="X2019" i="2"/>
  <c r="X2006" i="2"/>
  <c r="Y2027" i="2"/>
  <c r="B2017" i="2"/>
  <c r="V2003" i="2"/>
  <c r="S1972" i="2"/>
  <c r="B1966" i="2"/>
  <c r="W2005" i="2"/>
  <c r="Y1992" i="2"/>
  <c r="W1983" i="2"/>
  <c r="X2023" i="2"/>
  <c r="R2023" i="2"/>
  <c r="T2023" i="2"/>
  <c r="X2061" i="2"/>
  <c r="Y1985" i="2"/>
  <c r="X1967" i="2"/>
  <c r="N1957" i="2"/>
  <c r="U1985" i="2"/>
  <c r="W1972" i="2"/>
  <c r="Y2002" i="2"/>
  <c r="X1958" i="2"/>
  <c r="V1945" i="2"/>
  <c r="T1945" i="2"/>
  <c r="Q1945" i="2"/>
  <c r="R1977" i="2"/>
  <c r="B1953" i="2"/>
  <c r="B1937" i="2"/>
  <c r="B1974" i="2"/>
  <c r="V1967" i="2"/>
  <c r="T1955" i="2"/>
  <c r="S1955" i="2"/>
  <c r="V1935" i="2"/>
  <c r="R1989" i="2"/>
  <c r="W1954" i="2"/>
  <c r="T1954" i="2"/>
  <c r="Q1954" i="2"/>
  <c r="V1941" i="2"/>
  <c r="T1941" i="2"/>
  <c r="V1956" i="2"/>
  <c r="Y1918" i="2"/>
  <c r="W1977" i="2"/>
  <c r="R1910" i="2"/>
  <c r="W1945" i="2"/>
  <c r="X1935" i="2"/>
  <c r="Q1917" i="2"/>
  <c r="X1919" i="2"/>
  <c r="Q1910" i="2"/>
  <c r="B1882" i="2"/>
  <c r="R1938" i="2"/>
  <c r="Y1928" i="2"/>
  <c r="N1958" i="2"/>
  <c r="X1941" i="2"/>
  <c r="Y1917" i="2"/>
  <c r="B1899" i="2"/>
  <c r="R1872" i="2"/>
  <c r="N1846" i="2"/>
  <c r="X1938" i="2"/>
  <c r="B1906" i="2"/>
  <c r="B1901" i="2"/>
  <c r="V1857" i="2"/>
  <c r="U1857" i="2"/>
  <c r="B1835" i="2"/>
  <c r="B1917" i="2"/>
  <c r="B1855" i="2"/>
  <c r="Y1934" i="2"/>
  <c r="B1869" i="2"/>
  <c r="Y1858" i="2"/>
  <c r="S1858" i="2"/>
  <c r="X1943" i="2"/>
  <c r="W1896" i="2"/>
  <c r="V1848" i="2"/>
  <c r="S1848" i="2"/>
  <c r="Q1848" i="2"/>
  <c r="N1946" i="2"/>
  <c r="Y1946" i="2" s="1"/>
  <c r="B1900" i="2"/>
  <c r="N1852" i="2"/>
  <c r="N1928" i="2"/>
  <c r="B1832" i="2"/>
  <c r="W1807" i="2"/>
  <c r="T1807" i="2"/>
  <c r="S1807" i="2"/>
  <c r="N1734" i="2"/>
  <c r="N1726" i="2"/>
  <c r="N1718" i="2"/>
  <c r="Y1718" i="2" s="1"/>
  <c r="S1866" i="2"/>
  <c r="S1805" i="2"/>
  <c r="W1805" i="2"/>
  <c r="V1805" i="2"/>
  <c r="W1859" i="2"/>
  <c r="S1859" i="2"/>
  <c r="T1859" i="2"/>
  <c r="V1859" i="2"/>
  <c r="Y1833" i="2"/>
  <c r="N1833" i="2"/>
  <c r="B1824" i="2"/>
  <c r="Y1795" i="2"/>
  <c r="X1795" i="2"/>
  <c r="V1795" i="2"/>
  <c r="N1783" i="2"/>
  <c r="N1743" i="2"/>
  <c r="Y1743" i="2" s="1"/>
  <c r="B1909" i="2"/>
  <c r="U1856" i="2"/>
  <c r="B1812" i="2"/>
  <c r="Y1920" i="2"/>
  <c r="Y1857" i="2"/>
  <c r="Y1776" i="2"/>
  <c r="N1776" i="2"/>
  <c r="R1762" i="2"/>
  <c r="B1754" i="2"/>
  <c r="B1830" i="2"/>
  <c r="U1805" i="2"/>
  <c r="V1786" i="2"/>
  <c r="U1786" i="2"/>
  <c r="V1779" i="2"/>
  <c r="S1747" i="2"/>
  <c r="U1848" i="2"/>
  <c r="Q1786" i="2"/>
  <c r="N1781" i="2"/>
  <c r="Y1781" i="2" s="1"/>
  <c r="N1749" i="2"/>
  <c r="B1709" i="2"/>
  <c r="V1679" i="2"/>
  <c r="T1679" i="2"/>
  <c r="W1679" i="2"/>
  <c r="B1720" i="2"/>
  <c r="S1746" i="2"/>
  <c r="B1715" i="2"/>
  <c r="V1669" i="2"/>
  <c r="S1669" i="2"/>
  <c r="B1803" i="2"/>
  <c r="B1784" i="2"/>
  <c r="B1752" i="2"/>
  <c r="S1687" i="2"/>
  <c r="N1664" i="2"/>
  <c r="V1763" i="2"/>
  <c r="B1811" i="2"/>
  <c r="N1612" i="2"/>
  <c r="B1672" i="2"/>
  <c r="W1621" i="2"/>
  <c r="V1621" i="2"/>
  <c r="T1621" i="2"/>
  <c r="S1621" i="2"/>
  <c r="Y1621" i="2"/>
  <c r="Q1621" i="2"/>
  <c r="R1621" i="2"/>
  <c r="X1755" i="2"/>
  <c r="B1668" i="2"/>
  <c r="W1692" i="2"/>
  <c r="Q1692" i="2"/>
  <c r="T1692" i="2"/>
  <c r="W1662" i="2"/>
  <c r="T1662" i="2"/>
  <c r="V1662" i="2"/>
  <c r="S1662" i="2"/>
  <c r="Q1662" i="2"/>
  <c r="B1673" i="2"/>
  <c r="B1638" i="2"/>
  <c r="N1631" i="2"/>
  <c r="X1631" i="2" s="1"/>
  <c r="B1604" i="2"/>
  <c r="N1598" i="2"/>
  <c r="R1578" i="2"/>
  <c r="Y1578" i="2"/>
  <c r="V1578" i="2"/>
  <c r="T1578" i="2"/>
  <c r="W1578" i="2"/>
  <c r="R1544" i="2"/>
  <c r="X1544" i="2"/>
  <c r="T1544" i="2"/>
  <c r="R1536" i="2"/>
  <c r="X1536" i="2"/>
  <c r="W1536" i="2"/>
  <c r="T1536" i="2"/>
  <c r="T1675" i="2"/>
  <c r="U1651" i="2"/>
  <c r="X1578" i="2"/>
  <c r="B1682" i="2"/>
  <c r="R1587" i="2"/>
  <c r="X1587" i="2"/>
  <c r="V1587" i="2"/>
  <c r="W1587" i="2"/>
  <c r="U1587" i="2"/>
  <c r="T1587" i="2"/>
  <c r="Y1473" i="2"/>
  <c r="N1473" i="2"/>
  <c r="R1593" i="2"/>
  <c r="W1593" i="2"/>
  <c r="X1593" i="2"/>
  <c r="T1593" i="2"/>
  <c r="S1593" i="2"/>
  <c r="B1746" i="2"/>
  <c r="Y1639" i="2"/>
  <c r="Q1639" i="2"/>
  <c r="B1616" i="2"/>
  <c r="Y1586" i="2"/>
  <c r="S1549" i="2"/>
  <c r="V1549" i="2"/>
  <c r="T1549" i="2"/>
  <c r="S1534" i="2"/>
  <c r="Y1654" i="2"/>
  <c r="B1534" i="2"/>
  <c r="B1493" i="2"/>
  <c r="S1540" i="2"/>
  <c r="Q1747" i="2"/>
  <c r="V1531" i="2"/>
  <c r="T1531" i="2"/>
  <c r="W1531" i="2"/>
  <c r="R1531" i="2"/>
  <c r="Q1531" i="2"/>
  <c r="S1531" i="2"/>
  <c r="B1511" i="2"/>
  <c r="S1536" i="2"/>
  <c r="B1458" i="2"/>
  <c r="B1430" i="2"/>
  <c r="B1398" i="2"/>
  <c r="N1361" i="2"/>
  <c r="Y1361" i="2" s="1"/>
  <c r="V1529" i="2"/>
  <c r="T1529" i="2"/>
  <c r="U1529" i="2"/>
  <c r="R1529" i="2"/>
  <c r="Y1529" i="2"/>
  <c r="B1499" i="2"/>
  <c r="B1483" i="2"/>
  <c r="S1429" i="2"/>
  <c r="V1429" i="2"/>
  <c r="T1429" i="2"/>
  <c r="R1429" i="2"/>
  <c r="U1429" i="2"/>
  <c r="X1429" i="2"/>
  <c r="B1409" i="2"/>
  <c r="Y1367" i="2"/>
  <c r="N1367" i="2"/>
  <c r="W1351" i="2"/>
  <c r="T1351" i="2"/>
  <c r="S1351" i="2"/>
  <c r="X1351" i="2"/>
  <c r="Q1351" i="2"/>
  <c r="V1351" i="2"/>
  <c r="S1571" i="2"/>
  <c r="W1571" i="2"/>
  <c r="V1571" i="2"/>
  <c r="Q1571" i="2"/>
  <c r="Y1571" i="2"/>
  <c r="X1515" i="2"/>
  <c r="N1424" i="2"/>
  <c r="Y1424" i="2" s="1"/>
  <c r="Y1408" i="2"/>
  <c r="N1408" i="2"/>
  <c r="N1392" i="2"/>
  <c r="R1351" i="2"/>
  <c r="B1537" i="2"/>
  <c r="B1502" i="2"/>
  <c r="Q1429" i="2"/>
  <c r="S1381" i="2"/>
  <c r="V1381" i="2"/>
  <c r="T1381" i="2"/>
  <c r="U1381" i="2"/>
  <c r="X1381" i="2"/>
  <c r="Q1381" i="2"/>
  <c r="W1381" i="2"/>
  <c r="R1381" i="2"/>
  <c r="B1316" i="2"/>
  <c r="B1233" i="2"/>
  <c r="W1102" i="2"/>
  <c r="S1102" i="2"/>
  <c r="T1102" i="2"/>
  <c r="V1102" i="2"/>
  <c r="X1102" i="2"/>
  <c r="U1102" i="2"/>
  <c r="R1102" i="2"/>
  <c r="Q1102" i="2"/>
  <c r="N1293" i="2"/>
  <c r="Y1293" i="2" s="1"/>
  <c r="W1196" i="2"/>
  <c r="V1196" i="2"/>
  <c r="S1196" i="2"/>
  <c r="T1196" i="2"/>
  <c r="Q1196" i="2"/>
  <c r="U1196" i="2"/>
  <c r="R1196" i="2"/>
  <c r="Y1196" i="2"/>
  <c r="X1196" i="2"/>
  <c r="B2175" i="2"/>
  <c r="U2144" i="2"/>
  <c r="R2144" i="2"/>
  <c r="X2137" i="2"/>
  <c r="T2167" i="2"/>
  <c r="S2167" i="2"/>
  <c r="Q2167" i="2"/>
  <c r="V2167" i="2"/>
  <c r="Y2145" i="2"/>
  <c r="U2135" i="2"/>
  <c r="B2165" i="2"/>
  <c r="U2138" i="2"/>
  <c r="R2133" i="2"/>
  <c r="W2133" i="2"/>
  <c r="N2107" i="2"/>
  <c r="S2138" i="2"/>
  <c r="N2097" i="2"/>
  <c r="Y2097" i="2" s="1"/>
  <c r="B2108" i="2"/>
  <c r="Y2124" i="2"/>
  <c r="B2113" i="2"/>
  <c r="W2126" i="2"/>
  <c r="B2087" i="2"/>
  <c r="B2080" i="2"/>
  <c r="N2203" i="2"/>
  <c r="Y2202" i="2"/>
  <c r="Y2188" i="2"/>
  <c r="B2182" i="2"/>
  <c r="U2172" i="2"/>
  <c r="N2207" i="2"/>
  <c r="Y2207" i="2" s="1"/>
  <c r="V2190" i="2"/>
  <c r="V2204" i="2"/>
  <c r="Q2204" i="2"/>
  <c r="N2180" i="2"/>
  <c r="Y2180" i="2" s="1"/>
  <c r="B2171" i="2"/>
  <c r="B2194" i="2"/>
  <c r="V2164" i="2"/>
  <c r="T2144" i="2"/>
  <c r="Q2184" i="2"/>
  <c r="Q2166" i="2"/>
  <c r="B2208" i="2"/>
  <c r="B2181" i="2"/>
  <c r="N2160" i="2"/>
  <c r="Y2160" i="2" s="1"/>
  <c r="Q2145" i="2"/>
  <c r="X2164" i="2"/>
  <c r="W2153" i="2"/>
  <c r="B2162" i="2"/>
  <c r="Q2149" i="2"/>
  <c r="Y2175" i="2"/>
  <c r="W2143" i="2"/>
  <c r="S2135" i="2"/>
  <c r="V2132" i="2"/>
  <c r="B2157" i="2"/>
  <c r="X2144" i="2"/>
  <c r="B2135" i="2"/>
  <c r="U2142" i="2"/>
  <c r="R2142" i="2"/>
  <c r="U2139" i="2"/>
  <c r="R2139" i="2"/>
  <c r="Y2165" i="2"/>
  <c r="B2138" i="2"/>
  <c r="R2101" i="2"/>
  <c r="B2153" i="2"/>
  <c r="S2126" i="2"/>
  <c r="T2138" i="2"/>
  <c r="B2118" i="2"/>
  <c r="Y2087" i="2"/>
  <c r="N2087" i="2"/>
  <c r="Q2126" i="2"/>
  <c r="T2120" i="2"/>
  <c r="S2120" i="2"/>
  <c r="Y2120" i="2"/>
  <c r="V2120" i="2"/>
  <c r="W2093" i="2"/>
  <c r="R2084" i="2"/>
  <c r="B2112" i="2"/>
  <c r="Y2122" i="2"/>
  <c r="N2122" i="2"/>
  <c r="S2139" i="2"/>
  <c r="T2119" i="2"/>
  <c r="Q2120" i="2"/>
  <c r="X2108" i="2"/>
  <c r="W2088" i="2"/>
  <c r="T2088" i="2"/>
  <c r="V2088" i="2"/>
  <c r="W2108" i="2"/>
  <c r="Y2088" i="2"/>
  <c r="R2075" i="2"/>
  <c r="B2084" i="2"/>
  <c r="R2066" i="2"/>
  <c r="V2032" i="2"/>
  <c r="V2024" i="2"/>
  <c r="B2107" i="2"/>
  <c r="Y2080" i="2"/>
  <c r="T2060" i="2"/>
  <c r="T2052" i="2"/>
  <c r="T2044" i="2"/>
  <c r="B2079" i="2"/>
  <c r="T2067" i="2"/>
  <c r="S2059" i="2"/>
  <c r="S2055" i="2"/>
  <c r="S2051" i="2"/>
  <c r="S2047" i="2"/>
  <c r="S2032" i="2"/>
  <c r="T2065" i="2"/>
  <c r="Q2050" i="2"/>
  <c r="Q2042" i="2"/>
  <c r="U2050" i="2"/>
  <c r="T2025" i="2"/>
  <c r="R2025" i="2"/>
  <c r="W2065" i="2"/>
  <c r="Y2047" i="2"/>
  <c r="U2032" i="2"/>
  <c r="Q2075" i="2"/>
  <c r="W2051" i="2"/>
  <c r="Y2061" i="2"/>
  <c r="W2046" i="2"/>
  <c r="W2035" i="2"/>
  <c r="B2064" i="2"/>
  <c r="U2035" i="2"/>
  <c r="Y2023" i="2"/>
  <c r="T2012" i="2"/>
  <c r="X2078" i="2"/>
  <c r="B2071" i="2"/>
  <c r="W2032" i="2"/>
  <c r="Y2019" i="2"/>
  <c r="Y2011" i="2"/>
  <c r="U2025" i="2"/>
  <c r="R2015" i="2"/>
  <c r="T2015" i="2"/>
  <c r="W2007" i="2"/>
  <c r="V1998" i="2"/>
  <c r="X2025" i="2"/>
  <c r="Y2010" i="2"/>
  <c r="X2066" i="2"/>
  <c r="U2004" i="2"/>
  <c r="B2036" i="2"/>
  <c r="W2018" i="2"/>
  <c r="Y2008" i="2"/>
  <c r="U1999" i="2"/>
  <c r="V1968" i="2"/>
  <c r="W2013" i="2"/>
  <c r="Q2006" i="2"/>
  <c r="X1998" i="2"/>
  <c r="R2018" i="2"/>
  <c r="X2005" i="2"/>
  <c r="W2047" i="2"/>
  <c r="B2027" i="2"/>
  <c r="V2017" i="2"/>
  <c r="W2001" i="2"/>
  <c r="S1979" i="2"/>
  <c r="X1979" i="2"/>
  <c r="V2005" i="2"/>
  <c r="B1992" i="2"/>
  <c r="U1967" i="2"/>
  <c r="Y2001" i="2"/>
  <c r="R2008" i="2"/>
  <c r="U2065" i="2"/>
  <c r="Y1984" i="2"/>
  <c r="T1966" i="2"/>
  <c r="W1966" i="2"/>
  <c r="Q1966" i="2"/>
  <c r="B2030" i="2"/>
  <c r="W2019" i="2"/>
  <c r="Q1969" i="2"/>
  <c r="T1969" i="2"/>
  <c r="Y1979" i="2"/>
  <c r="B1984" i="2"/>
  <c r="B1963" i="2"/>
  <c r="B1957" i="2"/>
  <c r="X1977" i="2"/>
  <c r="X1952" i="2"/>
  <c r="R1934" i="2"/>
  <c r="X1992" i="2"/>
  <c r="Q1973" i="2"/>
  <c r="Y1967" i="2"/>
  <c r="U1954" i="2"/>
  <c r="U1989" i="2"/>
  <c r="U1969" i="2"/>
  <c r="Y1994" i="2"/>
  <c r="S1994" i="2"/>
  <c r="X1973" i="2"/>
  <c r="X1955" i="2"/>
  <c r="S1949" i="2"/>
  <c r="W1949" i="2"/>
  <c r="Y1941" i="2"/>
  <c r="B1922" i="2"/>
  <c r="V1949" i="2"/>
  <c r="R1941" i="2"/>
  <c r="N1923" i="2"/>
  <c r="B1956" i="2"/>
  <c r="R1917" i="2"/>
  <c r="Y1892" i="2"/>
  <c r="N1892" i="2"/>
  <c r="Y1945" i="2"/>
  <c r="W1929" i="2"/>
  <c r="V1929" i="2"/>
  <c r="T1929" i="2"/>
  <c r="S1929" i="2"/>
  <c r="Y1929" i="2"/>
  <c r="Y1919" i="2"/>
  <c r="V1909" i="2"/>
  <c r="T1909" i="2"/>
  <c r="S1909" i="2"/>
  <c r="V1880" i="2"/>
  <c r="T1880" i="2"/>
  <c r="S1880" i="2"/>
  <c r="U1943" i="2"/>
  <c r="R1866" i="2"/>
  <c r="B1880" i="2"/>
  <c r="Y1950" i="2"/>
  <c r="S1950" i="2"/>
  <c r="X1944" i="2"/>
  <c r="R1880" i="2"/>
  <c r="R1930" i="2"/>
  <c r="N1906" i="2"/>
  <c r="B1913" i="2"/>
  <c r="X1901" i="2"/>
  <c r="B1872" i="2"/>
  <c r="U1866" i="2"/>
  <c r="V1856" i="2"/>
  <c r="S1856" i="2"/>
  <c r="U1842" i="2"/>
  <c r="B1849" i="2"/>
  <c r="B1884" i="2"/>
  <c r="X1859" i="2"/>
  <c r="Q1830" i="2"/>
  <c r="W1918" i="2"/>
  <c r="B1868" i="2"/>
  <c r="W1856" i="2"/>
  <c r="W1841" i="2"/>
  <c r="U1935" i="2"/>
  <c r="U1880" i="2"/>
  <c r="B1860" i="2"/>
  <c r="B1853" i="2"/>
  <c r="W1832" i="2"/>
  <c r="X1896" i="2"/>
  <c r="Y1832" i="2"/>
  <c r="N1822" i="2"/>
  <c r="W1791" i="2"/>
  <c r="V1791" i="2"/>
  <c r="T1791" i="2"/>
  <c r="S1791" i="2"/>
  <c r="Q1791" i="2"/>
  <c r="X1813" i="2"/>
  <c r="Y1807" i="2"/>
  <c r="W1842" i="2"/>
  <c r="B1823" i="2"/>
  <c r="Y1733" i="2"/>
  <c r="N1733" i="2"/>
  <c r="N1725" i="2"/>
  <c r="Y1725" i="2" s="1"/>
  <c r="N1717" i="2"/>
  <c r="Y1717" i="2" s="1"/>
  <c r="T1866" i="2"/>
  <c r="N1834" i="2"/>
  <c r="Y1834" i="2" s="1"/>
  <c r="Y1805" i="2"/>
  <c r="B1777" i="2"/>
  <c r="B1745" i="2"/>
  <c r="Q1832" i="2"/>
  <c r="B1805" i="2"/>
  <c r="B1780" i="2"/>
  <c r="N1767" i="2"/>
  <c r="B1740" i="2"/>
  <c r="Y1909" i="2"/>
  <c r="U1841" i="2"/>
  <c r="V1811" i="2"/>
  <c r="X1811" i="2"/>
  <c r="U1801" i="2"/>
  <c r="R1788" i="2"/>
  <c r="B1854" i="2"/>
  <c r="W1811" i="2"/>
  <c r="R1803" i="2"/>
  <c r="T1795" i="2"/>
  <c r="R1786" i="2"/>
  <c r="T1746" i="2"/>
  <c r="S1795" i="2"/>
  <c r="V1739" i="2"/>
  <c r="Y1825" i="2"/>
  <c r="N1825" i="2"/>
  <c r="V1802" i="2"/>
  <c r="N1796" i="2"/>
  <c r="X1796" i="2" s="1"/>
  <c r="Q1778" i="2"/>
  <c r="X1770" i="2"/>
  <c r="B1760" i="2"/>
  <c r="B1743" i="2"/>
  <c r="B1711" i="2"/>
  <c r="B1846" i="2"/>
  <c r="B1762" i="2"/>
  <c r="T1747" i="2"/>
  <c r="B1686" i="2"/>
  <c r="Y1828" i="2"/>
  <c r="X1808" i="2"/>
  <c r="Q1780" i="2"/>
  <c r="B1768" i="2"/>
  <c r="Q1748" i="2"/>
  <c r="B1831" i="2"/>
  <c r="V1794" i="2"/>
  <c r="Q1739" i="2"/>
  <c r="B1719" i="2"/>
  <c r="N1708" i="2"/>
  <c r="X1793" i="2"/>
  <c r="Y1778" i="2"/>
  <c r="X1769" i="2"/>
  <c r="Y1746" i="2"/>
  <c r="X1737" i="2"/>
  <c r="B1707" i="2"/>
  <c r="T1697" i="2"/>
  <c r="X1685" i="2"/>
  <c r="V1685" i="2"/>
  <c r="Q1685" i="2"/>
  <c r="U1685" i="2"/>
  <c r="N1816" i="2"/>
  <c r="X1802" i="2"/>
  <c r="X1762" i="2"/>
  <c r="S1663" i="2"/>
  <c r="B1730" i="2"/>
  <c r="W1687" i="2"/>
  <c r="Q1663" i="2"/>
  <c r="Y1625" i="2"/>
  <c r="N1625" i="2"/>
  <c r="T1685" i="2"/>
  <c r="W1678" i="2"/>
  <c r="V1678" i="2"/>
  <c r="S1678" i="2"/>
  <c r="U1654" i="2"/>
  <c r="V1692" i="2"/>
  <c r="Q1669" i="2"/>
  <c r="N1700" i="2"/>
  <c r="X1700" i="2" s="1"/>
  <c r="U1661" i="2"/>
  <c r="V1637" i="2"/>
  <c r="T1637" i="2"/>
  <c r="S1637" i="2"/>
  <c r="Q1637" i="2"/>
  <c r="W1597" i="2"/>
  <c r="V1597" i="2"/>
  <c r="T1597" i="2"/>
  <c r="S1597" i="2"/>
  <c r="X1597" i="2"/>
  <c r="Q1597" i="2"/>
  <c r="B1590" i="2"/>
  <c r="B1582" i="2"/>
  <c r="Q1679" i="2"/>
  <c r="B1642" i="2"/>
  <c r="B1610" i="2"/>
  <c r="B1699" i="2"/>
  <c r="U1692" i="2"/>
  <c r="W1669" i="2"/>
  <c r="N1638" i="2"/>
  <c r="Y1638" i="2" s="1"/>
  <c r="U1597" i="2"/>
  <c r="Q1586" i="2"/>
  <c r="R1526" i="2"/>
  <c r="W1526" i="2"/>
  <c r="S1526" i="2"/>
  <c r="U1515" i="2"/>
  <c r="V1675" i="2"/>
  <c r="W1586" i="2"/>
  <c r="N1569" i="2"/>
  <c r="X1569" i="2" s="1"/>
  <c r="B1649" i="2"/>
  <c r="Y1536" i="2"/>
  <c r="Y1472" i="2"/>
  <c r="N1472" i="2"/>
  <c r="X1584" i="2"/>
  <c r="N1584" i="2"/>
  <c r="R1574" i="2"/>
  <c r="Y1574" i="2"/>
  <c r="T1574" i="2"/>
  <c r="Q1574" i="2"/>
  <c r="U1526" i="2"/>
  <c r="X1669" i="2"/>
  <c r="W1645" i="2"/>
  <c r="R1575" i="2"/>
  <c r="S1575" i="2"/>
  <c r="U1575" i="2"/>
  <c r="W1575" i="2"/>
  <c r="Q1536" i="2"/>
  <c r="Y1635" i="2"/>
  <c r="R1564" i="2"/>
  <c r="W1564" i="2"/>
  <c r="U1564" i="2"/>
  <c r="V1564" i="2"/>
  <c r="Y1549" i="2"/>
  <c r="B1550" i="2"/>
  <c r="X1532" i="2"/>
  <c r="B1509" i="2"/>
  <c r="B1481" i="2"/>
  <c r="B1453" i="2"/>
  <c r="B1714" i="2"/>
  <c r="B1569" i="2"/>
  <c r="T1540" i="2"/>
  <c r="B1516" i="2"/>
  <c r="N1334" i="2"/>
  <c r="Y1334" i="2" s="1"/>
  <c r="V1536" i="2"/>
  <c r="X1485" i="2"/>
  <c r="N1485" i="2"/>
  <c r="W1429" i="2"/>
  <c r="B1418" i="2"/>
  <c r="N1384" i="2"/>
  <c r="Y1384" i="2" s="1"/>
  <c r="B1681" i="2"/>
  <c r="N1497" i="2"/>
  <c r="S1417" i="2"/>
  <c r="V1417" i="2"/>
  <c r="T1417" i="2"/>
  <c r="R1417" i="2"/>
  <c r="U1417" i="2"/>
  <c r="W1417" i="2"/>
  <c r="T1346" i="2"/>
  <c r="S1346" i="2"/>
  <c r="X1346" i="2"/>
  <c r="U1346" i="2"/>
  <c r="W1346" i="2"/>
  <c r="Q1346" i="2"/>
  <c r="V1346" i="2"/>
  <c r="R1346" i="2"/>
  <c r="B1566" i="2"/>
  <c r="Q1517" i="2"/>
  <c r="B1553" i="2"/>
  <c r="B1441" i="2"/>
  <c r="T1376" i="2"/>
  <c r="V1376" i="2"/>
  <c r="U1376" i="2"/>
  <c r="X1376" i="2"/>
  <c r="R1376" i="2"/>
  <c r="S1376" i="2"/>
  <c r="Q1376" i="2"/>
  <c r="W1376" i="2"/>
  <c r="B1439" i="2"/>
  <c r="N1391" i="2"/>
  <c r="Y1371" i="2"/>
  <c r="N1371" i="2"/>
  <c r="U1351" i="2"/>
  <c r="S1432" i="2"/>
  <c r="T1432" i="2"/>
  <c r="V1432" i="2"/>
  <c r="Q1432" i="2"/>
  <c r="R1432" i="2"/>
  <c r="X1432" i="2"/>
  <c r="U1432" i="2"/>
  <c r="W1432" i="2"/>
  <c r="B1347" i="2"/>
  <c r="W1206" i="2"/>
  <c r="T1206" i="2"/>
  <c r="S1206" i="2"/>
  <c r="Q1206" i="2"/>
  <c r="V1206" i="2"/>
  <c r="X1206" i="2"/>
  <c r="U1206" i="2"/>
  <c r="R1206" i="2"/>
  <c r="W1158" i="2"/>
  <c r="T1158" i="2"/>
  <c r="S1158" i="2"/>
  <c r="Q1158" i="2"/>
  <c r="V1158" i="2"/>
  <c r="X1158" i="2"/>
  <c r="R1158" i="2"/>
  <c r="U1158" i="2"/>
  <c r="N1126" i="2"/>
  <c r="Y1126" i="2" s="1"/>
  <c r="V1240" i="2"/>
  <c r="X1240" i="2"/>
  <c r="T1240" i="2"/>
  <c r="S1240" i="2"/>
  <c r="R1240" i="2"/>
  <c r="W1240" i="2"/>
  <c r="U1240" i="2"/>
  <c r="Q1240" i="2"/>
  <c r="Y1136" i="2"/>
  <c r="T1136" i="2"/>
  <c r="Q1136" i="2"/>
  <c r="S1136" i="2"/>
  <c r="W1136" i="2"/>
  <c r="U1136" i="2"/>
  <c r="V1136" i="2"/>
  <c r="R1136" i="2"/>
  <c r="V1081" i="2"/>
  <c r="S1081" i="2"/>
  <c r="R1081" i="2"/>
  <c r="Q1081" i="2"/>
  <c r="U1081" i="2"/>
  <c r="T1081" i="2"/>
  <c r="W1081" i="2"/>
  <c r="X1081" i="2"/>
  <c r="T2165" i="2"/>
  <c r="S2165" i="2"/>
  <c r="W2165" i="2"/>
  <c r="V2165" i="2"/>
  <c r="V2166" i="2"/>
  <c r="T2166" i="2"/>
  <c r="Y2157" i="2"/>
  <c r="U2151" i="2"/>
  <c r="R2151" i="2"/>
  <c r="U2137" i="2"/>
  <c r="U2149" i="2"/>
  <c r="R2149" i="2"/>
  <c r="Y2137" i="2"/>
  <c r="W2132" i="2"/>
  <c r="R2132" i="2"/>
  <c r="Y2099" i="2"/>
  <c r="N2099" i="2"/>
  <c r="B2126" i="2"/>
  <c r="B2147" i="2"/>
  <c r="X2117" i="2"/>
  <c r="N2106" i="2"/>
  <c r="V2118" i="2"/>
  <c r="T2112" i="2"/>
  <c r="S2112" i="2"/>
  <c r="Y2112" i="2"/>
  <c r="V2112" i="2"/>
  <c r="W2112" i="2"/>
  <c r="B2096" i="2"/>
  <c r="B2121" i="2"/>
  <c r="B2086" i="2"/>
  <c r="Q2112" i="2"/>
  <c r="W2081" i="2"/>
  <c r="Y2108" i="2"/>
  <c r="R2125" i="2"/>
  <c r="B2085" i="2"/>
  <c r="N2082" i="2"/>
  <c r="V2031" i="2"/>
  <c r="Y2070" i="2"/>
  <c r="T2059" i="2"/>
  <c r="R2124" i="2"/>
  <c r="B2097" i="2"/>
  <c r="Y2079" i="2"/>
  <c r="B2059" i="2"/>
  <c r="B2055" i="2"/>
  <c r="B2051" i="2"/>
  <c r="B2047" i="2"/>
  <c r="S2031" i="2"/>
  <c r="Y2075" i="2"/>
  <c r="R2065" i="2"/>
  <c r="X2081" i="2"/>
  <c r="B2070" i="2"/>
  <c r="U2018" i="2"/>
  <c r="Y2065" i="2"/>
  <c r="X2046" i="2"/>
  <c r="S2021" i="2"/>
  <c r="T2014" i="2"/>
  <c r="S2014" i="2"/>
  <c r="X2014" i="2"/>
  <c r="Y2050" i="2"/>
  <c r="X2027" i="2"/>
  <c r="T2027" i="2"/>
  <c r="R2027" i="2"/>
  <c r="U2033" i="2"/>
  <c r="Y2034" i="2"/>
  <c r="Y2022" i="2"/>
  <c r="B2078" i="2"/>
  <c r="Y2059" i="2"/>
  <c r="W2044" i="2"/>
  <c r="U2030" i="2"/>
  <c r="S2016" i="2"/>
  <c r="W2021" i="2"/>
  <c r="U2009" i="2"/>
  <c r="W2016" i="2"/>
  <c r="U2003" i="2"/>
  <c r="Y2018" i="2"/>
  <c r="U2006" i="2"/>
  <c r="W1998" i="2"/>
  <c r="Y2046" i="2"/>
  <c r="B2013" i="2"/>
  <c r="S2004" i="2"/>
  <c r="U1998" i="2"/>
  <c r="Y2067" i="2"/>
  <c r="S2067" i="2"/>
  <c r="V2002" i="2"/>
  <c r="B2045" i="2"/>
  <c r="B2015" i="2"/>
  <c r="V2001" i="2"/>
  <c r="B2003" i="2"/>
  <c r="T2007" i="2"/>
  <c r="U1972" i="2"/>
  <c r="B2000" i="2"/>
  <c r="Y1983" i="2"/>
  <c r="B2016" i="2"/>
  <c r="U1983" i="2"/>
  <c r="Y1991" i="2"/>
  <c r="U1968" i="2"/>
  <c r="S2006" i="2"/>
  <c r="B1979" i="2"/>
  <c r="V1980" i="2"/>
  <c r="T1980" i="2"/>
  <c r="R1980" i="2"/>
  <c r="U1977" i="2"/>
  <c r="B1986" i="2"/>
  <c r="B1972" i="2"/>
  <c r="B1967" i="2"/>
  <c r="Q1952" i="2"/>
  <c r="V1952" i="2"/>
  <c r="B1935" i="2"/>
  <c r="B1988" i="2"/>
  <c r="Y1972" i="2"/>
  <c r="Q1948" i="2"/>
  <c r="B1930" i="2"/>
  <c r="W1920" i="2"/>
  <c r="B1977" i="2"/>
  <c r="N1931" i="2"/>
  <c r="Y1931" i="2" s="1"/>
  <c r="U1920" i="2"/>
  <c r="Y1956" i="2"/>
  <c r="V1916" i="2"/>
  <c r="U1916" i="2"/>
  <c r="T1916" i="2"/>
  <c r="X1916" i="2"/>
  <c r="S1916" i="2"/>
  <c r="Y1908" i="2"/>
  <c r="N1932" i="2"/>
  <c r="Y1932" i="2" s="1"/>
  <c r="Q1941" i="2"/>
  <c r="W1916" i="2"/>
  <c r="B1866" i="2"/>
  <c r="B1850" i="2"/>
  <c r="Y1968" i="2"/>
  <c r="W1942" i="2"/>
  <c r="W1935" i="2"/>
  <c r="B1923" i="2"/>
  <c r="S1954" i="2"/>
  <c r="Q1908" i="2"/>
  <c r="Y1949" i="2"/>
  <c r="B1944" i="2"/>
  <c r="U1930" i="2"/>
  <c r="N1914" i="2"/>
  <c r="Y1914" i="2" s="1"/>
  <c r="R1888" i="2"/>
  <c r="Y1870" i="2"/>
  <c r="N1870" i="2"/>
  <c r="T1840" i="2"/>
  <c r="S1890" i="2"/>
  <c r="Y1890" i="2"/>
  <c r="B1847" i="2"/>
  <c r="U1908" i="2"/>
  <c r="R1883" i="2"/>
  <c r="N1871" i="2"/>
  <c r="Y1871" i="2" s="1"/>
  <c r="V1841" i="2"/>
  <c r="B1895" i="2"/>
  <c r="X1880" i="2"/>
  <c r="B1848" i="2"/>
  <c r="S1941" i="2"/>
  <c r="Q1883" i="2"/>
  <c r="B1859" i="2"/>
  <c r="S1874" i="2"/>
  <c r="Y1874" i="2"/>
  <c r="N1867" i="2"/>
  <c r="Y1867" i="2" s="1"/>
  <c r="S1841" i="2"/>
  <c r="W1927" i="2"/>
  <c r="B1879" i="2"/>
  <c r="N1860" i="2"/>
  <c r="Y1860" i="2" s="1"/>
  <c r="X1845" i="2"/>
  <c r="U1909" i="2"/>
  <c r="X1883" i="2"/>
  <c r="V1864" i="2"/>
  <c r="T1864" i="2"/>
  <c r="S1864" i="2"/>
  <c r="Y1896" i="2"/>
  <c r="U1829" i="2"/>
  <c r="S1829" i="2"/>
  <c r="W1829" i="2"/>
  <c r="B1822" i="2"/>
  <c r="X1841" i="2"/>
  <c r="X1805" i="2"/>
  <c r="R1832" i="2"/>
  <c r="N1732" i="2"/>
  <c r="Y1732" i="2" s="1"/>
  <c r="N1724" i="2"/>
  <c r="X1724" i="2" s="1"/>
  <c r="V1866" i="2"/>
  <c r="N1843" i="2"/>
  <c r="Y1843" i="2" s="1"/>
  <c r="T1813" i="2"/>
  <c r="W1813" i="2"/>
  <c r="B1801" i="2"/>
  <c r="X1849" i="2"/>
  <c r="W1830" i="2"/>
  <c r="B1814" i="2"/>
  <c r="B1790" i="2"/>
  <c r="B1764" i="2"/>
  <c r="X1908" i="2"/>
  <c r="B1841" i="2"/>
  <c r="T1800" i="2"/>
  <c r="W1800" i="2"/>
  <c r="V1762" i="2"/>
  <c r="V1849" i="2"/>
  <c r="V1832" i="2"/>
  <c r="Y1817" i="2"/>
  <c r="U1795" i="2"/>
  <c r="N1760" i="2"/>
  <c r="Y1760" i="2" s="1"/>
  <c r="R1746" i="2"/>
  <c r="U1864" i="2"/>
  <c r="N1814" i="2"/>
  <c r="Y1814" i="2" s="1"/>
  <c r="W1772" i="2"/>
  <c r="V1772" i="2"/>
  <c r="T1772" i="2"/>
  <c r="S1772" i="2"/>
  <c r="B1825" i="2"/>
  <c r="W1802" i="2"/>
  <c r="X1846" i="2"/>
  <c r="V1747" i="2"/>
  <c r="N1821" i="2"/>
  <c r="X1778" i="2"/>
  <c r="X1746" i="2"/>
  <c r="W1788" i="2"/>
  <c r="V1788" i="2"/>
  <c r="T1788" i="2"/>
  <c r="S1788" i="2"/>
  <c r="B1738" i="2"/>
  <c r="B1718" i="2"/>
  <c r="B1708" i="2"/>
  <c r="B1789" i="2"/>
  <c r="B1757" i="2"/>
  <c r="N1666" i="2"/>
  <c r="B1816" i="2"/>
  <c r="X1780" i="2"/>
  <c r="X1748" i="2"/>
  <c r="N1680" i="2"/>
  <c r="Y1680" i="2" s="1"/>
  <c r="B1661" i="2"/>
  <c r="X1779" i="2"/>
  <c r="Y1697" i="2"/>
  <c r="X1697" i="2"/>
  <c r="V1697" i="2"/>
  <c r="S1697" i="2"/>
  <c r="W1654" i="2"/>
  <c r="V1654" i="2"/>
  <c r="T1654" i="2"/>
  <c r="S1654" i="2"/>
  <c r="X1654" i="2"/>
  <c r="N1628" i="2"/>
  <c r="Y1628" i="2" s="1"/>
  <c r="B1782" i="2"/>
  <c r="Y1689" i="2"/>
  <c r="X1689" i="2"/>
  <c r="V1689" i="2"/>
  <c r="S1689" i="2"/>
  <c r="B1615" i="2"/>
  <c r="B1589" i="2"/>
  <c r="B1581" i="2"/>
  <c r="B1701" i="2"/>
  <c r="B1677" i="2"/>
  <c r="B1656" i="2"/>
  <c r="N1699" i="2"/>
  <c r="Q1687" i="2"/>
  <c r="T1669" i="2"/>
  <c r="W1689" i="2"/>
  <c r="B1655" i="2"/>
  <c r="U1637" i="2"/>
  <c r="B1630" i="2"/>
  <c r="X1615" i="2"/>
  <c r="X1596" i="2"/>
  <c r="R1586" i="2"/>
  <c r="T1586" i="2"/>
  <c r="S1586" i="2"/>
  <c r="R1542" i="2"/>
  <c r="V1542" i="2"/>
  <c r="T1542" i="2"/>
  <c r="R1534" i="2"/>
  <c r="W1534" i="2"/>
  <c r="V1534" i="2"/>
  <c r="U1534" i="2"/>
  <c r="Y1675" i="2"/>
  <c r="U1645" i="2"/>
  <c r="X1518" i="2"/>
  <c r="X1586" i="2"/>
  <c r="Q1779" i="2"/>
  <c r="Y1534" i="2"/>
  <c r="B1691" i="2"/>
  <c r="X1605" i="2"/>
  <c r="X1573" i="2"/>
  <c r="B1635" i="2"/>
  <c r="S1557" i="2"/>
  <c r="V1557" i="2"/>
  <c r="T1557" i="2"/>
  <c r="R1557" i="2"/>
  <c r="W1557" i="2"/>
  <c r="X1557" i="2"/>
  <c r="Y1557" i="2"/>
  <c r="V1543" i="2"/>
  <c r="T1543" i="2"/>
  <c r="R1543" i="2"/>
  <c r="X1543" i="2"/>
  <c r="S1543" i="2"/>
  <c r="W1543" i="2"/>
  <c r="V1519" i="2"/>
  <c r="T1519" i="2"/>
  <c r="S1519" i="2"/>
  <c r="R1519" i="2"/>
  <c r="W1519" i="2"/>
  <c r="Y1519" i="2"/>
  <c r="N1460" i="2"/>
  <c r="Y1460" i="2" s="1"/>
  <c r="B1648" i="2"/>
  <c r="B1564" i="2"/>
  <c r="R1548" i="2"/>
  <c r="Q1548" i="2"/>
  <c r="U1548" i="2"/>
  <c r="T1548" i="2"/>
  <c r="B1465" i="2"/>
  <c r="B1529" i="2"/>
  <c r="X1528" i="2"/>
  <c r="B1464" i="2"/>
  <c r="B1438" i="2"/>
  <c r="B1406" i="2"/>
  <c r="N1353" i="2"/>
  <c r="Y1353" i="2" s="1"/>
  <c r="Y1281" i="2"/>
  <c r="N1281" i="2"/>
  <c r="B1536" i="2"/>
  <c r="B1382" i="2"/>
  <c r="B1524" i="2"/>
  <c r="S1437" i="2"/>
  <c r="V1437" i="2"/>
  <c r="T1437" i="2"/>
  <c r="R1437" i="2"/>
  <c r="U1437" i="2"/>
  <c r="X1437" i="2"/>
  <c r="B1417" i="2"/>
  <c r="Y1343" i="2"/>
  <c r="N1343" i="2"/>
  <c r="S1559" i="2"/>
  <c r="V1559" i="2"/>
  <c r="T1559" i="2"/>
  <c r="Y1559" i="2"/>
  <c r="U1559" i="2"/>
  <c r="R1559" i="2"/>
  <c r="B1572" i="2"/>
  <c r="N1448" i="2"/>
  <c r="S1436" i="2"/>
  <c r="T1436" i="2"/>
  <c r="V1436" i="2"/>
  <c r="Q1436" i="2"/>
  <c r="U1436" i="2"/>
  <c r="X1436" i="2"/>
  <c r="S1420" i="2"/>
  <c r="T1420" i="2"/>
  <c r="V1420" i="2"/>
  <c r="U1420" i="2"/>
  <c r="X1420" i="2"/>
  <c r="Q1420" i="2"/>
  <c r="R1420" i="2"/>
  <c r="S1388" i="2"/>
  <c r="T1388" i="2"/>
  <c r="V1388" i="2"/>
  <c r="Q1388" i="2"/>
  <c r="U1388" i="2"/>
  <c r="X1388" i="2"/>
  <c r="R1388" i="2"/>
  <c r="B1562" i="2"/>
  <c r="N1489" i="2"/>
  <c r="B1415" i="2"/>
  <c r="N1363" i="2"/>
  <c r="B1365" i="2"/>
  <c r="V1340" i="2"/>
  <c r="X1340" i="2"/>
  <c r="S1340" i="2"/>
  <c r="W1340" i="2"/>
  <c r="U1340" i="2"/>
  <c r="Q1340" i="2"/>
  <c r="R1340" i="2"/>
  <c r="S1413" i="2"/>
  <c r="V1413" i="2"/>
  <c r="T1413" i="2"/>
  <c r="U1413" i="2"/>
  <c r="X1413" i="2"/>
  <c r="R1413" i="2"/>
  <c r="Q1413" i="2"/>
  <c r="N1310" i="2"/>
  <c r="Y1310" i="2" s="1"/>
  <c r="B1341" i="2"/>
  <c r="Y1112" i="2"/>
  <c r="Q1112" i="2"/>
  <c r="U1112" i="2"/>
  <c r="V1112" i="2"/>
  <c r="T1112" i="2"/>
  <c r="S1112" i="2"/>
  <c r="W1112" i="2"/>
  <c r="R1112" i="2"/>
  <c r="V1030" i="2"/>
  <c r="T1030" i="2"/>
  <c r="R1030" i="2"/>
  <c r="Q1030" i="2"/>
  <c r="U1030" i="2"/>
  <c r="S1030" i="2"/>
  <c r="X1030" i="2"/>
  <c r="W1030" i="2"/>
  <c r="T1022" i="2"/>
  <c r="R1022" i="2"/>
  <c r="Q1022" i="2"/>
  <c r="U1022" i="2"/>
  <c r="S1022" i="2"/>
  <c r="X1022" i="2"/>
  <c r="W1022" i="2"/>
  <c r="V1022" i="2"/>
  <c r="T1006" i="2"/>
  <c r="R1006" i="2"/>
  <c r="Q1006" i="2"/>
  <c r="U1006" i="2"/>
  <c r="S1006" i="2"/>
  <c r="X1006" i="2"/>
  <c r="W1006" i="2"/>
  <c r="V1006" i="2"/>
  <c r="B2140" i="2"/>
  <c r="V2138" i="2"/>
  <c r="B2094" i="2"/>
  <c r="Y2195" i="2"/>
  <c r="N2195" i="2"/>
  <c r="U2190" i="2"/>
  <c r="Y2191" i="2"/>
  <c r="N2208" i="2"/>
  <c r="Y2208" i="2" s="1"/>
  <c r="B2200" i="2"/>
  <c r="Y2184" i="2"/>
  <c r="B2195" i="2"/>
  <c r="B2197" i="2"/>
  <c r="B2210" i="2"/>
  <c r="X2193" i="2"/>
  <c r="V2144" i="2"/>
  <c r="B2191" i="2"/>
  <c r="B2183" i="2"/>
  <c r="N2159" i="2"/>
  <c r="T2164" i="2"/>
  <c r="S2153" i="2"/>
  <c r="S2145" i="2"/>
  <c r="X2204" i="2"/>
  <c r="U2167" i="2"/>
  <c r="T2174" i="2"/>
  <c r="X2174" i="2"/>
  <c r="U2152" i="2"/>
  <c r="R2152" i="2"/>
  <c r="U2165" i="2"/>
  <c r="Q2152" i="2"/>
  <c r="V2135" i="2"/>
  <c r="Q2165" i="2"/>
  <c r="Y2153" i="2"/>
  <c r="B2134" i="2"/>
  <c r="U2166" i="2"/>
  <c r="X2138" i="2"/>
  <c r="U2164" i="2"/>
  <c r="Y2135" i="2"/>
  <c r="Q2135" i="2"/>
  <c r="Q2164" i="2"/>
  <c r="Q2124" i="2"/>
  <c r="X2113" i="2"/>
  <c r="R2093" i="2"/>
  <c r="V2126" i="2"/>
  <c r="T2133" i="2"/>
  <c r="T2124" i="2"/>
  <c r="Y2095" i="2"/>
  <c r="B2142" i="2"/>
  <c r="Q2125" i="2"/>
  <c r="V2110" i="2"/>
  <c r="B2120" i="2"/>
  <c r="U2110" i="2"/>
  <c r="V2093" i="2"/>
  <c r="Y2096" i="2"/>
  <c r="U2084" i="2"/>
  <c r="B2119" i="2"/>
  <c r="Q2110" i="2"/>
  <c r="X2110" i="2"/>
  <c r="Q2093" i="2"/>
  <c r="Y2084" i="2"/>
  <c r="Q2084" i="2"/>
  <c r="T2073" i="2"/>
  <c r="S2073" i="2"/>
  <c r="W2073" i="2"/>
  <c r="V2038" i="2"/>
  <c r="B2067" i="2"/>
  <c r="T2050" i="2"/>
  <c r="V2065" i="2"/>
  <c r="S2054" i="2"/>
  <c r="S2050" i="2"/>
  <c r="S2046" i="2"/>
  <c r="S2038" i="2"/>
  <c r="S2030" i="2"/>
  <c r="R2073" i="2"/>
  <c r="T2035" i="2"/>
  <c r="R2035" i="2"/>
  <c r="V2016" i="2"/>
  <c r="B2074" i="2"/>
  <c r="N2064" i="2"/>
  <c r="Y2064" i="2" s="1"/>
  <c r="Y2028" i="2"/>
  <c r="V2021" i="2"/>
  <c r="Q2073" i="2"/>
  <c r="U2060" i="2"/>
  <c r="R2060" i="2"/>
  <c r="T2036" i="2"/>
  <c r="R2036" i="2"/>
  <c r="X2075" i="2"/>
  <c r="U2055" i="2"/>
  <c r="R2055" i="2"/>
  <c r="X2044" i="2"/>
  <c r="W2031" i="2"/>
  <c r="U2058" i="2"/>
  <c r="R2058" i="2"/>
  <c r="U2046" i="2"/>
  <c r="Y2021" i="2"/>
  <c r="Y2078" i="2"/>
  <c r="X2058" i="2"/>
  <c r="Y2043" i="2"/>
  <c r="W2027" i="2"/>
  <c r="Q2016" i="2"/>
  <c r="R2024" i="2"/>
  <c r="T2024" i="2"/>
  <c r="X2024" i="2"/>
  <c r="B2019" i="2"/>
  <c r="B2005" i="2"/>
  <c r="T1997" i="2"/>
  <c r="S1997" i="2"/>
  <c r="B2021" i="2"/>
  <c r="B2007" i="2"/>
  <c r="S1992" i="2"/>
  <c r="Y2016" i="2"/>
  <c r="T2002" i="2"/>
  <c r="N2086" i="2"/>
  <c r="U2005" i="2"/>
  <c r="B2043" i="2"/>
  <c r="V2013" i="2"/>
  <c r="X2004" i="2"/>
  <c r="X2012" i="2"/>
  <c r="V1992" i="2"/>
  <c r="B2040" i="2"/>
  <c r="R2013" i="2"/>
  <c r="S1985" i="2"/>
  <c r="R1976" i="2"/>
  <c r="Q1976" i="2"/>
  <c r="T1976" i="2"/>
  <c r="X1997" i="2"/>
  <c r="V1965" i="2"/>
  <c r="Y1998" i="2"/>
  <c r="X2016" i="2"/>
  <c r="B2009" i="2"/>
  <c r="U1990" i="2"/>
  <c r="T2006" i="2"/>
  <c r="B1989" i="2"/>
  <c r="R1948" i="2"/>
  <c r="N1982" i="2"/>
  <c r="Y1982" i="2" s="1"/>
  <c r="N1971" i="2"/>
  <c r="Y1971" i="2" s="1"/>
  <c r="B1950" i="2"/>
  <c r="W1922" i="2"/>
  <c r="V1922" i="2"/>
  <c r="S1922" i="2"/>
  <c r="T1922" i="2"/>
  <c r="N1933" i="2"/>
  <c r="V1984" i="2"/>
  <c r="T1984" i="2"/>
  <c r="R1984" i="2"/>
  <c r="W1965" i="2"/>
  <c r="B1938" i="2"/>
  <c r="U1992" i="2"/>
  <c r="Y1939" i="2"/>
  <c r="N1939" i="2"/>
  <c r="B1985" i="2"/>
  <c r="B1926" i="2"/>
  <c r="N1884" i="2"/>
  <c r="B1936" i="2"/>
  <c r="U1922" i="2"/>
  <c r="Y1895" i="2"/>
  <c r="Y1863" i="2"/>
  <c r="R1972" i="2"/>
  <c r="B1942" i="2"/>
  <c r="R1922" i="2"/>
  <c r="R1908" i="2"/>
  <c r="B1890" i="2"/>
  <c r="R1965" i="2"/>
  <c r="S1942" i="2"/>
  <c r="Y1935" i="2"/>
  <c r="Q1922" i="2"/>
  <c r="B1907" i="2"/>
  <c r="X1972" i="2"/>
  <c r="B1934" i="2"/>
  <c r="X1922" i="2"/>
  <c r="B1896" i="2"/>
  <c r="B1949" i="2"/>
  <c r="Y1944" i="2"/>
  <c r="R1896" i="2"/>
  <c r="N1878" i="2"/>
  <c r="Y1878" i="2" s="1"/>
  <c r="R1840" i="2"/>
  <c r="B1911" i="2"/>
  <c r="B1904" i="2"/>
  <c r="W1851" i="2"/>
  <c r="V1851" i="2"/>
  <c r="T1851" i="2"/>
  <c r="S1851" i="2"/>
  <c r="W1880" i="2"/>
  <c r="Q1841" i="2"/>
  <c r="B1897" i="2"/>
  <c r="Y1880" i="2"/>
  <c r="Q1857" i="2"/>
  <c r="Y1859" i="2"/>
  <c r="U1941" i="2"/>
  <c r="B1912" i="2"/>
  <c r="V1865" i="2"/>
  <c r="U1865" i="2"/>
  <c r="N1853" i="2"/>
  <c r="Y1927" i="2"/>
  <c r="N1893" i="2"/>
  <c r="R1859" i="2"/>
  <c r="X1851" i="2"/>
  <c r="X1840" i="2"/>
  <c r="T1830" i="2"/>
  <c r="V1907" i="2"/>
  <c r="U1907" i="2"/>
  <c r="T1907" i="2"/>
  <c r="S1907" i="2"/>
  <c r="U1890" i="2"/>
  <c r="Y1883" i="2"/>
  <c r="Q1880" i="2"/>
  <c r="Q1828" i="2"/>
  <c r="B1802" i="2"/>
  <c r="B1840" i="2"/>
  <c r="B1791" i="2"/>
  <c r="B1779" i="2"/>
  <c r="B1763" i="2"/>
  <c r="B1747" i="2"/>
  <c r="X1858" i="2"/>
  <c r="S1813" i="2"/>
  <c r="Y1731" i="2"/>
  <c r="N1731" i="2"/>
  <c r="N1723" i="2"/>
  <c r="X1723" i="2" s="1"/>
  <c r="W1866" i="2"/>
  <c r="Y1813" i="2"/>
  <c r="U1799" i="2"/>
  <c r="B1769" i="2"/>
  <c r="B1737" i="2"/>
  <c r="Y1830" i="2"/>
  <c r="Y1820" i="2"/>
  <c r="B1813" i="2"/>
  <c r="R1801" i="2"/>
  <c r="W1762" i="2"/>
  <c r="N1751" i="2"/>
  <c r="Y1751" i="2" s="1"/>
  <c r="Q1807" i="2"/>
  <c r="R1780" i="2"/>
  <c r="V1738" i="2"/>
  <c r="Y1849" i="2"/>
  <c r="R1830" i="2"/>
  <c r="B1817" i="2"/>
  <c r="Y1802" i="2"/>
  <c r="N1784" i="2"/>
  <c r="Y1784" i="2" s="1"/>
  <c r="R1770" i="2"/>
  <c r="W1771" i="2"/>
  <c r="B1735" i="2"/>
  <c r="Q1800" i="2"/>
  <c r="B1775" i="2"/>
  <c r="U1763" i="2"/>
  <c r="X1756" i="2"/>
  <c r="N1823" i="2"/>
  <c r="B1797" i="2"/>
  <c r="U1780" i="2"/>
  <c r="X1699" i="2"/>
  <c r="Y1681" i="2"/>
  <c r="B1821" i="2"/>
  <c r="X1764" i="2"/>
  <c r="B1689" i="2"/>
  <c r="N1671" i="2"/>
  <c r="Q1792" i="2"/>
  <c r="W1787" i="2"/>
  <c r="B1736" i="2"/>
  <c r="B1717" i="2"/>
  <c r="Y1789" i="2"/>
  <c r="N1789" i="2"/>
  <c r="X1789" i="2" s="1"/>
  <c r="Q1762" i="2"/>
  <c r="Y1757" i="2"/>
  <c r="N1757" i="2"/>
  <c r="N1696" i="2"/>
  <c r="X1696" i="2" s="1"/>
  <c r="T1661" i="2"/>
  <c r="W1661" i="2"/>
  <c r="X1661" i="2"/>
  <c r="U1787" i="2"/>
  <c r="B1767" i="2"/>
  <c r="U1755" i="2"/>
  <c r="S1679" i="2"/>
  <c r="W1686" i="2"/>
  <c r="V1686" i="2"/>
  <c r="Y1686" i="2"/>
  <c r="S1686" i="2"/>
  <c r="Y1661" i="2"/>
  <c r="Y1649" i="2"/>
  <c r="N1649" i="2"/>
  <c r="N1617" i="2"/>
  <c r="Y1617" i="2" s="1"/>
  <c r="B1683" i="2"/>
  <c r="B1680" i="2"/>
  <c r="T1651" i="2"/>
  <c r="S1651" i="2"/>
  <c r="V1651" i="2"/>
  <c r="B1695" i="2"/>
  <c r="Y1650" i="2"/>
  <c r="N1650" i="2"/>
  <c r="Y1634" i="2"/>
  <c r="W1613" i="2"/>
  <c r="V1613" i="2"/>
  <c r="T1613" i="2"/>
  <c r="S1613" i="2"/>
  <c r="Q1613" i="2"/>
  <c r="R1613" i="2"/>
  <c r="X1613" i="2"/>
  <c r="B1596" i="2"/>
  <c r="B1588" i="2"/>
  <c r="B1580" i="2"/>
  <c r="Y1701" i="2"/>
  <c r="N1701" i="2"/>
  <c r="Y1677" i="2"/>
  <c r="B1663" i="2"/>
  <c r="R1639" i="2"/>
  <c r="B1602" i="2"/>
  <c r="W1697" i="2"/>
  <c r="T1686" i="2"/>
  <c r="R1659" i="2"/>
  <c r="B1645" i="2"/>
  <c r="V1635" i="2"/>
  <c r="Q1635" i="2"/>
  <c r="X1635" i="2"/>
  <c r="Y1624" i="2"/>
  <c r="N1624" i="2"/>
  <c r="B1613" i="2"/>
  <c r="V1603" i="2"/>
  <c r="X1603" i="2"/>
  <c r="U1603" i="2"/>
  <c r="Q1603" i="2"/>
  <c r="B1684" i="2"/>
  <c r="N1655" i="2"/>
  <c r="Y1655" i="2" s="1"/>
  <c r="B1636" i="2"/>
  <c r="Y1630" i="2"/>
  <c r="N1630" i="2"/>
  <c r="V1585" i="2"/>
  <c r="V1575" i="2"/>
  <c r="X1564" i="2"/>
  <c r="R1524" i="2"/>
  <c r="S1524" i="2"/>
  <c r="X1524" i="2"/>
  <c r="Q1524" i="2"/>
  <c r="Y1524" i="2"/>
  <c r="U1524" i="2"/>
  <c r="B1644" i="2"/>
  <c r="U1593" i="2"/>
  <c r="Q1581" i="2"/>
  <c r="V1576" i="2"/>
  <c r="U1576" i="2"/>
  <c r="U1738" i="2"/>
  <c r="Q1657" i="2"/>
  <c r="N1470" i="2"/>
  <c r="Y1470" i="2" s="1"/>
  <c r="Y1691" i="2"/>
  <c r="N1691" i="2"/>
  <c r="W1637" i="2"/>
  <c r="X1592" i="2"/>
  <c r="N1592" i="2"/>
  <c r="U1544" i="2"/>
  <c r="U1520" i="2"/>
  <c r="Y1669" i="2"/>
  <c r="X1637" i="2"/>
  <c r="X1621" i="2"/>
  <c r="U1557" i="2"/>
  <c r="Q1534" i="2"/>
  <c r="N1652" i="2"/>
  <c r="Y1652" i="2" s="1"/>
  <c r="S1579" i="2"/>
  <c r="S1542" i="2"/>
  <c r="B1473" i="2"/>
  <c r="B1460" i="2"/>
  <c r="X1548" i="2"/>
  <c r="B1526" i="2"/>
  <c r="Y1445" i="2"/>
  <c r="N1445" i="2"/>
  <c r="S1563" i="2"/>
  <c r="W1563" i="2"/>
  <c r="V1563" i="2"/>
  <c r="Q1563" i="2"/>
  <c r="X1563" i="2"/>
  <c r="S1548" i="2"/>
  <c r="T1524" i="2"/>
  <c r="N1456" i="2"/>
  <c r="Y1456" i="2" s="1"/>
  <c r="B1548" i="2"/>
  <c r="N1450" i="2"/>
  <c r="Y1450" i="2" s="1"/>
  <c r="X1526" i="2"/>
  <c r="U1499" i="2"/>
  <c r="R1499" i="2"/>
  <c r="Y1499" i="2"/>
  <c r="S1499" i="2"/>
  <c r="W1499" i="2"/>
  <c r="X1499" i="2"/>
  <c r="Y1462" i="2"/>
  <c r="N1462" i="2"/>
  <c r="B1426" i="2"/>
  <c r="B1394" i="2"/>
  <c r="N1273" i="2"/>
  <c r="Y1273" i="2" s="1"/>
  <c r="B1532" i="2"/>
  <c r="V1661" i="2"/>
  <c r="S1520" i="2"/>
  <c r="R1451" i="2"/>
  <c r="W1451" i="2"/>
  <c r="T1451" i="2"/>
  <c r="V1451" i="2"/>
  <c r="X1451" i="2"/>
  <c r="S1425" i="2"/>
  <c r="V1425" i="2"/>
  <c r="T1425" i="2"/>
  <c r="U1425" i="2"/>
  <c r="Q1425" i="2"/>
  <c r="X1425" i="2"/>
  <c r="W1425" i="2"/>
  <c r="N1295" i="2"/>
  <c r="B1557" i="2"/>
  <c r="S1383" i="2"/>
  <c r="V1383" i="2"/>
  <c r="T1383" i="2"/>
  <c r="R1383" i="2"/>
  <c r="U1383" i="2"/>
  <c r="Q1383" i="2"/>
  <c r="X1383" i="2"/>
  <c r="W1383" i="2"/>
  <c r="U1507" i="2"/>
  <c r="R1507" i="2"/>
  <c r="Q1507" i="2"/>
  <c r="T1507" i="2"/>
  <c r="S1507" i="2"/>
  <c r="X1507" i="2"/>
  <c r="W1507" i="2"/>
  <c r="V1507" i="2"/>
  <c r="N1477" i="2"/>
  <c r="X1477" i="2" s="1"/>
  <c r="B1436" i="2"/>
  <c r="B1420" i="2"/>
  <c r="B1404" i="2"/>
  <c r="B1388" i="2"/>
  <c r="N1325" i="2"/>
  <c r="Y1325" i="2" s="1"/>
  <c r="Q1437" i="2"/>
  <c r="N1423" i="2"/>
  <c r="Y1423" i="2" s="1"/>
  <c r="Q1389" i="2"/>
  <c r="S1421" i="2"/>
  <c r="V1421" i="2"/>
  <c r="T1421" i="2"/>
  <c r="U1421" i="2"/>
  <c r="X1421" i="2"/>
  <c r="R1421" i="2"/>
  <c r="Y1346" i="2"/>
  <c r="Q1292" i="2"/>
  <c r="X1292" i="2"/>
  <c r="U1292" i="2"/>
  <c r="V1292" i="2"/>
  <c r="S1292" i="2"/>
  <c r="T1292" i="2"/>
  <c r="R1292" i="2"/>
  <c r="X1254" i="2"/>
  <c r="V1254" i="2"/>
  <c r="T1254" i="2"/>
  <c r="S1254" i="2"/>
  <c r="R1254" i="2"/>
  <c r="U1254" i="2"/>
  <c r="W1254" i="2"/>
  <c r="B1270" i="2"/>
  <c r="W1265" i="2"/>
  <c r="V1265" i="2"/>
  <c r="S1265" i="2"/>
  <c r="T1265" i="2"/>
  <c r="X1265" i="2"/>
  <c r="U1265" i="2"/>
  <c r="Q1265" i="2"/>
  <c r="R1265" i="2"/>
  <c r="Y1265" i="2"/>
  <c r="W1150" i="2"/>
  <c r="T1150" i="2"/>
  <c r="S1150" i="2"/>
  <c r="V1150" i="2"/>
  <c r="R1150" i="2"/>
  <c r="Q1150" i="2"/>
  <c r="X1150" i="2"/>
  <c r="U1150" i="2"/>
  <c r="W1118" i="2"/>
  <c r="T1118" i="2"/>
  <c r="S1118" i="2"/>
  <c r="Q1118" i="2"/>
  <c r="X1118" i="2"/>
  <c r="U1118" i="2"/>
  <c r="R1118" i="2"/>
  <c r="V1118" i="2"/>
  <c r="V1332" i="2"/>
  <c r="Q1332" i="2"/>
  <c r="W1332" i="2"/>
  <c r="S1332" i="2"/>
  <c r="X1332" i="2"/>
  <c r="R1332" i="2"/>
  <c r="B2163" i="2"/>
  <c r="U2153" i="2"/>
  <c r="R2153" i="2"/>
  <c r="U2145" i="2"/>
  <c r="R2145" i="2"/>
  <c r="U2143" i="2"/>
  <c r="R2143" i="2"/>
  <c r="Y2091" i="2"/>
  <c r="N2091" i="2"/>
  <c r="V2124" i="2"/>
  <c r="N2105" i="2"/>
  <c r="Y2105" i="2" s="1"/>
  <c r="N2089" i="2"/>
  <c r="Y2089" i="2"/>
  <c r="B2130" i="2"/>
  <c r="B2092" i="2"/>
  <c r="W2125" i="2"/>
  <c r="T2125" i="2"/>
  <c r="X2118" i="2"/>
  <c r="S2118" i="2"/>
  <c r="B2129" i="2"/>
  <c r="X2135" i="2"/>
  <c r="B2106" i="2"/>
  <c r="W2118" i="2"/>
  <c r="Y2083" i="2"/>
  <c r="N2129" i="2"/>
  <c r="Y2129" i="2" s="1"/>
  <c r="B2091" i="2"/>
  <c r="V2037" i="2"/>
  <c r="U2093" i="2"/>
  <c r="B2081" i="2"/>
  <c r="B2058" i="2"/>
  <c r="B2054" i="2"/>
  <c r="B2050" i="2"/>
  <c r="S2037" i="2"/>
  <c r="B2125" i="2"/>
  <c r="Y2063" i="2"/>
  <c r="N2063" i="2"/>
  <c r="X2059" i="2"/>
  <c r="Y2032" i="2"/>
  <c r="V2019" i="2"/>
  <c r="Y2081" i="2"/>
  <c r="T2042" i="2"/>
  <c r="R2042" i="2"/>
  <c r="T2033" i="2"/>
  <c r="R2033" i="2"/>
  <c r="Y2020" i="2"/>
  <c r="Q2065" i="2"/>
  <c r="X2042" i="2"/>
  <c r="U2066" i="2"/>
  <c r="W2050" i="2"/>
  <c r="S2019" i="2"/>
  <c r="B2037" i="2"/>
  <c r="R2004" i="2"/>
  <c r="Y1996" i="2"/>
  <c r="R2006" i="2"/>
  <c r="B2014" i="2"/>
  <c r="X2073" i="2"/>
  <c r="T2030" i="2"/>
  <c r="R2030" i="2"/>
  <c r="X2030" i="2"/>
  <c r="R2014" i="2"/>
  <c r="Q2004" i="2"/>
  <c r="Y1993" i="2"/>
  <c r="W2066" i="2"/>
  <c r="X2003" i="2"/>
  <c r="B2011" i="2"/>
  <c r="S1998" i="2"/>
  <c r="Y2038" i="2"/>
  <c r="B2022" i="2"/>
  <c r="X2007" i="2"/>
  <c r="S1968" i="2"/>
  <c r="B1994" i="2"/>
  <c r="W1968" i="2"/>
  <c r="Y1981" i="2"/>
  <c r="R2002" i="2"/>
  <c r="Y2004" i="2"/>
  <c r="V1989" i="2"/>
  <c r="T1989" i="2"/>
  <c r="Q1989" i="2"/>
  <c r="Y1989" i="2"/>
  <c r="W2006" i="2"/>
  <c r="B1954" i="2"/>
  <c r="B1945" i="2"/>
  <c r="X1965" i="2"/>
  <c r="U1948" i="2"/>
  <c r="B1983" i="2"/>
  <c r="Q1983" i="2"/>
  <c r="Y1965" i="2"/>
  <c r="S1945" i="2"/>
  <c r="Y1990" i="2"/>
  <c r="X1945" i="2"/>
  <c r="V1948" i="2"/>
  <c r="Y1936" i="2"/>
  <c r="X1942" i="2"/>
  <c r="V1888" i="2"/>
  <c r="T1888" i="2"/>
  <c r="S1888" i="2"/>
  <c r="Y1861" i="2"/>
  <c r="Y1845" i="2"/>
  <c r="T1942" i="2"/>
  <c r="B1919" i="2"/>
  <c r="X1934" i="2"/>
  <c r="R1919" i="2"/>
  <c r="B1948" i="2"/>
  <c r="B1925" i="2"/>
  <c r="N1886" i="2"/>
  <c r="Y1886" i="2" s="1"/>
  <c r="N1854" i="2"/>
  <c r="N1838" i="2"/>
  <c r="Y1838" i="2" s="1"/>
  <c r="N1904" i="2"/>
  <c r="B1889" i="2"/>
  <c r="X1872" i="2"/>
  <c r="B1844" i="2"/>
  <c r="U1896" i="2"/>
  <c r="S1840" i="2"/>
  <c r="V1840" i="2"/>
  <c r="N1897" i="2"/>
  <c r="X1910" i="2"/>
  <c r="W1934" i="2"/>
  <c r="U1910" i="2"/>
  <c r="Y1888" i="2"/>
  <c r="B1873" i="2"/>
  <c r="W1840" i="2"/>
  <c r="B1892" i="2"/>
  <c r="W1857" i="2"/>
  <c r="B1851" i="2"/>
  <c r="Y1840" i="2"/>
  <c r="B1881" i="2"/>
  <c r="N1730" i="2"/>
  <c r="N1722" i="2"/>
  <c r="Y1722" i="2" s="1"/>
  <c r="N1775" i="2"/>
  <c r="Y1775" i="2" s="1"/>
  <c r="B1893" i="2"/>
  <c r="W1795" i="2"/>
  <c r="B1845" i="2"/>
  <c r="U1828" i="2"/>
  <c r="X1807" i="2"/>
  <c r="N1744" i="2"/>
  <c r="X1830" i="2"/>
  <c r="V1807" i="2"/>
  <c r="B1786" i="2"/>
  <c r="B1733" i="2"/>
  <c r="V1820" i="2"/>
  <c r="T1820" i="2"/>
  <c r="B1800" i="2"/>
  <c r="S1762" i="2"/>
  <c r="B1741" i="2"/>
  <c r="N1797" i="2"/>
  <c r="Y1797" i="2" s="1"/>
  <c r="W1780" i="2"/>
  <c r="V1780" i="2"/>
  <c r="T1780" i="2"/>
  <c r="S1780" i="2"/>
  <c r="B1710" i="2"/>
  <c r="X1820" i="2"/>
  <c r="B1783" i="2"/>
  <c r="B1751" i="2"/>
  <c r="V1687" i="2"/>
  <c r="T1687" i="2"/>
  <c r="N1819" i="2"/>
  <c r="Y1819" i="2" s="1"/>
  <c r="B1792" i="2"/>
  <c r="B1774" i="2"/>
  <c r="W1756" i="2"/>
  <c r="V1756" i="2"/>
  <c r="T1756" i="2"/>
  <c r="S1756" i="2"/>
  <c r="B1734" i="2"/>
  <c r="B1724" i="2"/>
  <c r="N1716" i="2"/>
  <c r="Y1716" i="2"/>
  <c r="Q1788" i="2"/>
  <c r="Q1756" i="2"/>
  <c r="N1682" i="2"/>
  <c r="V1813" i="2"/>
  <c r="S1786" i="2"/>
  <c r="N1766" i="2"/>
  <c r="S1754" i="2"/>
  <c r="B1670" i="2"/>
  <c r="N1660" i="2"/>
  <c r="W1764" i="2"/>
  <c r="V1764" i="2"/>
  <c r="T1764" i="2"/>
  <c r="S1764" i="2"/>
  <c r="B1687" i="2"/>
  <c r="N1644" i="2"/>
  <c r="Y1644" i="2" s="1"/>
  <c r="B1696" i="2"/>
  <c r="U1687" i="2"/>
  <c r="R1679" i="2"/>
  <c r="B1662" i="2"/>
  <c r="B1688" i="2"/>
  <c r="B1647" i="2"/>
  <c r="B1631" i="2"/>
  <c r="B1595" i="2"/>
  <c r="B1587" i="2"/>
  <c r="B1579" i="2"/>
  <c r="Y1791" i="2"/>
  <c r="N1698" i="2"/>
  <c r="X1698" i="2" s="1"/>
  <c r="N1676" i="2"/>
  <c r="X1676" i="2" s="1"/>
  <c r="Y1663" i="2"/>
  <c r="N1653" i="2"/>
  <c r="Y1653" i="2" s="1"/>
  <c r="B1634" i="2"/>
  <c r="U1657" i="2"/>
  <c r="X1678" i="2"/>
  <c r="B1628" i="2"/>
  <c r="N1622" i="2"/>
  <c r="Y1622" i="2" s="1"/>
  <c r="B1614" i="2"/>
  <c r="N1607" i="2"/>
  <c r="X1607" i="2" s="1"/>
  <c r="R1594" i="2"/>
  <c r="U1594" i="2"/>
  <c r="S1594" i="2"/>
  <c r="R1540" i="2"/>
  <c r="X1540" i="2"/>
  <c r="Q1540" i="2"/>
  <c r="Y1540" i="2"/>
  <c r="V1540" i="2"/>
  <c r="U1540" i="2"/>
  <c r="R1532" i="2"/>
  <c r="U1532" i="2"/>
  <c r="Q1532" i="2"/>
  <c r="W1532" i="2"/>
  <c r="R1697" i="2"/>
  <c r="U1659" i="2"/>
  <c r="X1659" i="2"/>
  <c r="R1581" i="2"/>
  <c r="W1581" i="2"/>
  <c r="U1581" i="2"/>
  <c r="V1581" i="2"/>
  <c r="U1667" i="2"/>
  <c r="Q1667" i="2"/>
  <c r="T1594" i="2"/>
  <c r="R1579" i="2"/>
  <c r="X1579" i="2"/>
  <c r="V1579" i="2"/>
  <c r="Q1579" i="2"/>
  <c r="N1469" i="2"/>
  <c r="S1581" i="2"/>
  <c r="U1542" i="2"/>
  <c r="T1515" i="2"/>
  <c r="S1515" i="2"/>
  <c r="V1515" i="2"/>
  <c r="B1666" i="2"/>
  <c r="Y1637" i="2"/>
  <c r="R1585" i="2"/>
  <c r="W1585" i="2"/>
  <c r="T1585" i="2"/>
  <c r="U1585" i="2"/>
  <c r="S1585" i="2"/>
  <c r="X1585" i="2"/>
  <c r="Q1544" i="2"/>
  <c r="N1915" i="2"/>
  <c r="Y1915" i="2" s="1"/>
  <c r="N1693" i="2"/>
  <c r="Y1693" i="2" s="1"/>
  <c r="B1608" i="2"/>
  <c r="Y1594" i="2"/>
  <c r="T1579" i="2"/>
  <c r="N1656" i="2"/>
  <c r="Y1656" i="2" s="1"/>
  <c r="W1618" i="2"/>
  <c r="V1618" i="2"/>
  <c r="S1618" i="2"/>
  <c r="U1618" i="2"/>
  <c r="Q1618" i="2"/>
  <c r="Y1618" i="2"/>
  <c r="W1542" i="2"/>
  <c r="V1527" i="2"/>
  <c r="T1527" i="2"/>
  <c r="R1527" i="2"/>
  <c r="Y1527" i="2"/>
  <c r="W1527" i="2"/>
  <c r="W1515" i="2"/>
  <c r="B1619" i="2"/>
  <c r="B1501" i="2"/>
  <c r="B1485" i="2"/>
  <c r="B1445" i="2"/>
  <c r="R1637" i="2"/>
  <c r="V1548" i="2"/>
  <c r="V1524" i="2"/>
  <c r="V1568" i="2"/>
  <c r="W1568" i="2"/>
  <c r="U1568" i="2"/>
  <c r="Y1568" i="2"/>
  <c r="S1568" i="2"/>
  <c r="V1539" i="2"/>
  <c r="T1539" i="2"/>
  <c r="X1539" i="2"/>
  <c r="R1539" i="2"/>
  <c r="W1539" i="2"/>
  <c r="Q1539" i="2"/>
  <c r="S1539" i="2"/>
  <c r="B1525" i="2"/>
  <c r="B1450" i="2"/>
  <c r="N1374" i="2"/>
  <c r="Y1374" i="2" s="1"/>
  <c r="B1498" i="2"/>
  <c r="B1414" i="2"/>
  <c r="N1377" i="2"/>
  <c r="Y1377" i="2" s="1"/>
  <c r="N1313" i="2"/>
  <c r="Y1313" i="2" s="1"/>
  <c r="R1591" i="2"/>
  <c r="W1591" i="2"/>
  <c r="Y1591" i="2"/>
  <c r="V1591" i="2"/>
  <c r="Q1591" i="2"/>
  <c r="U1591" i="2"/>
  <c r="T1528" i="2"/>
  <c r="T1520" i="2"/>
  <c r="B1494" i="2"/>
  <c r="B1425" i="2"/>
  <c r="B1393" i="2"/>
  <c r="S1378" i="2"/>
  <c r="T1378" i="2"/>
  <c r="Y1378" i="2"/>
  <c r="W1378" i="2"/>
  <c r="R1378" i="2"/>
  <c r="U1378" i="2"/>
  <c r="N1335" i="2"/>
  <c r="Y1335" i="2" s="1"/>
  <c r="N1287" i="2"/>
  <c r="Y1287" i="2" s="1"/>
  <c r="B1463" i="2"/>
  <c r="R1549" i="2"/>
  <c r="Y1416" i="2"/>
  <c r="N1400" i="2"/>
  <c r="Y1400" i="2" s="1"/>
  <c r="B1411" i="2"/>
  <c r="B1541" i="2"/>
  <c r="X1417" i="2"/>
  <c r="Y1543" i="2"/>
  <c r="B1358" i="2"/>
  <c r="N1314" i="2"/>
  <c r="Y1314" i="2" s="1"/>
  <c r="W1270" i="2"/>
  <c r="V1270" i="2"/>
  <c r="X1270" i="2"/>
  <c r="T1270" i="2"/>
  <c r="Q1270" i="2"/>
  <c r="S1270" i="2"/>
  <c r="U1270" i="2"/>
  <c r="N1326" i="2"/>
  <c r="Y1326" i="2" s="1"/>
  <c r="R1270" i="2"/>
  <c r="V1274" i="2"/>
  <c r="T1274" i="2"/>
  <c r="S1274" i="2"/>
  <c r="Q1274" i="2"/>
  <c r="U1274" i="2"/>
  <c r="W1274" i="2"/>
  <c r="R1274" i="2"/>
  <c r="B1147" i="2"/>
  <c r="B1265" i="2"/>
  <c r="B1366" i="2"/>
  <c r="B1373" i="2"/>
  <c r="B1519" i="2"/>
  <c r="B1351" i="2"/>
  <c r="B1551" i="2"/>
  <c r="B1480" i="2"/>
  <c r="B1603" i="2"/>
  <c r="B1894" i="2"/>
  <c r="B1778" i="2"/>
  <c r="B1518" i="2"/>
  <c r="B1568" i="2"/>
  <c r="B1632" i="2"/>
  <c r="B1626" i="2"/>
  <c r="B1182" i="2"/>
  <c r="B1213" i="2"/>
  <c r="B1174" i="2"/>
  <c r="B1205" i="2"/>
  <c r="B1325" i="2"/>
  <c r="B1204" i="2"/>
  <c r="B1307" i="2"/>
  <c r="B1177" i="2"/>
  <c r="B1222" i="2"/>
  <c r="B1279" i="2"/>
  <c r="B1490" i="2"/>
  <c r="B1506" i="2"/>
  <c r="B1561" i="2"/>
  <c r="B1627" i="2"/>
  <c r="B1565" i="2"/>
  <c r="B1624" i="2"/>
  <c r="B1660" i="2"/>
  <c r="B1698" i="2"/>
  <c r="B1303" i="2"/>
  <c r="B1349" i="2"/>
  <c r="B1301" i="2"/>
  <c r="B1352" i="2"/>
  <c r="B1478" i="2"/>
  <c r="B1496" i="2"/>
  <c r="B1466" i="2"/>
  <c r="B1282" i="2"/>
  <c r="V1036" i="2"/>
  <c r="T1036" i="2"/>
  <c r="R1036" i="2"/>
  <c r="Q1036" i="2"/>
  <c r="U1036" i="2"/>
  <c r="X1036" i="2"/>
  <c r="W1036" i="2"/>
  <c r="S1036" i="2"/>
  <c r="T1004" i="2"/>
  <c r="R1004" i="2"/>
  <c r="Q1004" i="2"/>
  <c r="U1004" i="2"/>
  <c r="X1004" i="2"/>
  <c r="W1004" i="2"/>
  <c r="V1004" i="2"/>
  <c r="S1004" i="2"/>
  <c r="W981" i="2"/>
  <c r="T981" i="2"/>
  <c r="V981" i="2"/>
  <c r="Q981" i="2"/>
  <c r="S981" i="2"/>
  <c r="U981" i="2"/>
  <c r="R981" i="2"/>
  <c r="N2183" i="2"/>
  <c r="B2201" i="2"/>
  <c r="X2209" i="2"/>
  <c r="R2165" i="2"/>
  <c r="Y2192" i="2"/>
  <c r="X2172" i="2"/>
  <c r="Y2172" i="2"/>
  <c r="T2172" i="2"/>
  <c r="R2172" i="2"/>
  <c r="B2166" i="2"/>
  <c r="B2156" i="2"/>
  <c r="S2151" i="2"/>
  <c r="S2143" i="2"/>
  <c r="Y2185" i="2"/>
  <c r="Y2173" i="2"/>
  <c r="Y2166" i="2"/>
  <c r="B2160" i="2"/>
  <c r="U2146" i="2"/>
  <c r="R2146" i="2"/>
  <c r="B2139" i="2"/>
  <c r="Y2164" i="2"/>
  <c r="X2163" i="2"/>
  <c r="B2133" i="2"/>
  <c r="T2137" i="2"/>
  <c r="W2144" i="2"/>
  <c r="Y2133" i="2"/>
  <c r="B2155" i="2"/>
  <c r="R2136" i="2"/>
  <c r="W2136" i="2"/>
  <c r="U2123" i="2"/>
  <c r="T2123" i="2"/>
  <c r="X2123" i="2"/>
  <c r="X2136" i="2"/>
  <c r="W2123" i="2"/>
  <c r="Y2103" i="2"/>
  <c r="B2123" i="2"/>
  <c r="X2126" i="2"/>
  <c r="U2118" i="2"/>
  <c r="N2104" i="2"/>
  <c r="Q2118" i="2"/>
  <c r="B2128" i="2"/>
  <c r="N2115" i="2"/>
  <c r="U2126" i="2"/>
  <c r="B2127" i="2"/>
  <c r="Y2118" i="2"/>
  <c r="B2105" i="2"/>
  <c r="X2093" i="2"/>
  <c r="B2083" i="2"/>
  <c r="N2069" i="2"/>
  <c r="Y2069" i="2"/>
  <c r="T2093" i="2"/>
  <c r="W2078" i="2"/>
  <c r="Q2078" i="2"/>
  <c r="V2028" i="2"/>
  <c r="W2110" i="2"/>
  <c r="Y2093" i="2"/>
  <c r="S2084" i="2"/>
  <c r="Y2076" i="2"/>
  <c r="S2053" i="2"/>
  <c r="S2028" i="2"/>
  <c r="N2071" i="2"/>
  <c r="Q2038" i="2"/>
  <c r="U2078" i="2"/>
  <c r="B2068" i="2"/>
  <c r="U2054" i="2"/>
  <c r="R2054" i="2"/>
  <c r="Q2031" i="2"/>
  <c r="B2072" i="2"/>
  <c r="T2010" i="2"/>
  <c r="S2010" i="2"/>
  <c r="R2010" i="2"/>
  <c r="Y2053" i="2"/>
  <c r="T2039" i="2"/>
  <c r="R2039" i="2"/>
  <c r="Q2028" i="2"/>
  <c r="X2009" i="2"/>
  <c r="T2009" i="2"/>
  <c r="Y2030" i="2"/>
  <c r="V2018" i="2"/>
  <c r="R2081" i="2"/>
  <c r="W2052" i="2"/>
  <c r="X2065" i="2"/>
  <c r="W2033" i="2"/>
  <c r="Y2035" i="2"/>
  <c r="W2012" i="2"/>
  <c r="R2003" i="2"/>
  <c r="X2053" i="2"/>
  <c r="W2014" i="2"/>
  <c r="Y2073" i="2"/>
  <c r="Q1992" i="2"/>
  <c r="B2020" i="2"/>
  <c r="W2011" i="2"/>
  <c r="X2001" i="2"/>
  <c r="S2075" i="2"/>
  <c r="S2009" i="2"/>
  <c r="Q1998" i="2"/>
  <c r="V2004" i="2"/>
  <c r="T1991" i="2"/>
  <c r="S1983" i="2"/>
  <c r="X2010" i="2"/>
  <c r="Y2006" i="2"/>
  <c r="B1996" i="2"/>
  <c r="N1960" i="2"/>
  <c r="X1960" i="2" s="1"/>
  <c r="X1991" i="2"/>
  <c r="W1991" i="2"/>
  <c r="B2002" i="2"/>
  <c r="Q1977" i="2"/>
  <c r="T1977" i="2"/>
  <c r="X1963" i="2"/>
  <c r="B2006" i="2"/>
  <c r="V1985" i="2"/>
  <c r="T1985" i="2"/>
  <c r="R1985" i="2"/>
  <c r="R1942" i="2"/>
  <c r="Y1978" i="2"/>
  <c r="T1967" i="2"/>
  <c r="B1964" i="2"/>
  <c r="V1919" i="2"/>
  <c r="U1919" i="2"/>
  <c r="T1919" i="2"/>
  <c r="S1919" i="2"/>
  <c r="V1979" i="2"/>
  <c r="T1979" i="2"/>
  <c r="R1979" i="2"/>
  <c r="B1959" i="2"/>
  <c r="B1947" i="2"/>
  <c r="Y1980" i="2"/>
  <c r="B1965" i="2"/>
  <c r="B1952" i="2"/>
  <c r="T1935" i="2"/>
  <c r="V1955" i="2"/>
  <c r="Q1935" i="2"/>
  <c r="N1926" i="2"/>
  <c r="X1926" i="2" s="1"/>
  <c r="B1924" i="2"/>
  <c r="Y1912" i="2"/>
  <c r="N1876" i="2"/>
  <c r="Y1876" i="2" s="1"/>
  <c r="S1944" i="2"/>
  <c r="V1944" i="2"/>
  <c r="N1855" i="2"/>
  <c r="Y1855" i="2" s="1"/>
  <c r="B1962" i="2"/>
  <c r="B1940" i="2"/>
  <c r="W1919" i="2"/>
  <c r="Q1980" i="2"/>
  <c r="X1954" i="2"/>
  <c r="N1911" i="2"/>
  <c r="B1874" i="2"/>
  <c r="Y1952" i="2"/>
  <c r="V1942" i="2"/>
  <c r="B1905" i="2"/>
  <c r="T1944" i="2"/>
  <c r="B1932" i="2"/>
  <c r="Q1955" i="2"/>
  <c r="X1948" i="2"/>
  <c r="B1939" i="2"/>
  <c r="N1894" i="2"/>
  <c r="Y1894" i="2" s="1"/>
  <c r="B1875" i="2"/>
  <c r="N1889" i="2"/>
  <c r="T1858" i="2"/>
  <c r="B1863" i="2"/>
  <c r="X1848" i="2"/>
  <c r="X1890" i="2"/>
  <c r="B1878" i="2"/>
  <c r="B1910" i="2"/>
  <c r="W1888" i="2"/>
  <c r="S1934" i="2"/>
  <c r="N1887" i="2"/>
  <c r="Y1873" i="2"/>
  <c r="N1873" i="2"/>
  <c r="B1864" i="2"/>
  <c r="S1857" i="2"/>
  <c r="Y1851" i="2"/>
  <c r="N1839" i="2"/>
  <c r="Y1839" i="2" s="1"/>
  <c r="R1828" i="2"/>
  <c r="V1905" i="2"/>
  <c r="T1905" i="2"/>
  <c r="S1905" i="2"/>
  <c r="Q1905" i="2"/>
  <c r="U1888" i="2"/>
  <c r="Q1859" i="2"/>
  <c r="N1844" i="2"/>
  <c r="Y1844" i="2" s="1"/>
  <c r="B1870" i="2"/>
  <c r="N1826" i="2"/>
  <c r="Y1818" i="2"/>
  <c r="N1818" i="2"/>
  <c r="W1799" i="2"/>
  <c r="V1799" i="2"/>
  <c r="T1799" i="2"/>
  <c r="S1799" i="2"/>
  <c r="Q1799" i="2"/>
  <c r="N1881" i="2"/>
  <c r="Y1881" i="2" s="1"/>
  <c r="Y1774" i="2"/>
  <c r="Y1758" i="2"/>
  <c r="Y1742" i="2"/>
  <c r="T1828" i="2"/>
  <c r="B1827" i="2"/>
  <c r="B1819" i="2"/>
  <c r="N1729" i="2"/>
  <c r="Y1729" i="2" s="1"/>
  <c r="N1721" i="2"/>
  <c r="Y1721" i="2" s="1"/>
  <c r="B1837" i="2"/>
  <c r="U1808" i="2"/>
  <c r="B1793" i="2"/>
  <c r="B1761" i="2"/>
  <c r="Q1840" i="2"/>
  <c r="X1797" i="2"/>
  <c r="W1786" i="2"/>
  <c r="B1772" i="2"/>
  <c r="W1746" i="2"/>
  <c r="B1955" i="2"/>
  <c r="N1815" i="2"/>
  <c r="R1805" i="2"/>
  <c r="B1795" i="2"/>
  <c r="Q1805" i="2"/>
  <c r="R1800" i="2"/>
  <c r="N1768" i="2"/>
  <c r="Y1739" i="2"/>
  <c r="X1739" i="2"/>
  <c r="Q1829" i="2"/>
  <c r="B1758" i="2"/>
  <c r="W1740" i="2"/>
  <c r="V1740" i="2"/>
  <c r="T1740" i="2"/>
  <c r="S1740" i="2"/>
  <c r="B1731" i="2"/>
  <c r="R1669" i="2"/>
  <c r="B1810" i="2"/>
  <c r="X1799" i="2"/>
  <c r="X1788" i="2"/>
  <c r="Y1762" i="2"/>
  <c r="Y1741" i="2"/>
  <c r="N1741" i="2"/>
  <c r="B1796" i="2"/>
  <c r="W1779" i="2"/>
  <c r="Y1673" i="2"/>
  <c r="W1793" i="2"/>
  <c r="V1793" i="2"/>
  <c r="T1793" i="2"/>
  <c r="S1793" i="2"/>
  <c r="N1782" i="2"/>
  <c r="Y1782" i="2" s="1"/>
  <c r="S1770" i="2"/>
  <c r="N1750" i="2"/>
  <c r="Y1750" i="2" s="1"/>
  <c r="S1738" i="2"/>
  <c r="Y1668" i="2"/>
  <c r="N1668" i="2"/>
  <c r="X1791" i="2"/>
  <c r="T1787" i="2"/>
  <c r="W1755" i="2"/>
  <c r="B1732" i="2"/>
  <c r="B1723" i="2"/>
  <c r="B1716" i="2"/>
  <c r="B1702" i="2"/>
  <c r="T1811" i="2"/>
  <c r="X1786" i="2"/>
  <c r="B1776" i="2"/>
  <c r="X1754" i="2"/>
  <c r="B1744" i="2"/>
  <c r="B1725" i="2"/>
  <c r="V1677" i="2"/>
  <c r="S1677" i="2"/>
  <c r="X1677" i="2"/>
  <c r="X1832" i="2"/>
  <c r="X1806" i="2"/>
  <c r="W1806" i="2"/>
  <c r="V1806" i="2"/>
  <c r="T1806" i="2"/>
  <c r="Y1786" i="2"/>
  <c r="Y1754" i="2"/>
  <c r="B1705" i="2"/>
  <c r="X1692" i="2"/>
  <c r="N1672" i="2"/>
  <c r="Y1672" i="2" s="1"/>
  <c r="W1763" i="2"/>
  <c r="X1679" i="2"/>
  <c r="Y1670" i="2"/>
  <c r="N1641" i="2"/>
  <c r="N1609" i="2"/>
  <c r="Y1687" i="2"/>
  <c r="Y1620" i="2"/>
  <c r="B1750" i="2"/>
  <c r="X1686" i="2"/>
  <c r="Y1662" i="2"/>
  <c r="R1687" i="2"/>
  <c r="X1675" i="2"/>
  <c r="Q1675" i="2"/>
  <c r="V1645" i="2"/>
  <c r="T1645" i="2"/>
  <c r="S1645" i="2"/>
  <c r="Y1645" i="2"/>
  <c r="W1629" i="2"/>
  <c r="V1629" i="2"/>
  <c r="T1629" i="2"/>
  <c r="S1629" i="2"/>
  <c r="X1629" i="2"/>
  <c r="Q1629" i="2"/>
  <c r="U1629" i="2"/>
  <c r="R1629" i="2"/>
  <c r="B1607" i="2"/>
  <c r="B1594" i="2"/>
  <c r="B1586" i="2"/>
  <c r="B1578" i="2"/>
  <c r="X1787" i="2"/>
  <c r="N1713" i="2"/>
  <c r="Y1713" i="2" s="1"/>
  <c r="Q1661" i="2"/>
  <c r="B1652" i="2"/>
  <c r="B1664" i="2"/>
  <c r="B1657" i="2"/>
  <c r="V1643" i="2"/>
  <c r="Q1643" i="2"/>
  <c r="N1632" i="2"/>
  <c r="B1621" i="2"/>
  <c r="V1611" i="2"/>
  <c r="U1611" i="2"/>
  <c r="T1611" i="2"/>
  <c r="Y1611" i="2"/>
  <c r="Y1600" i="2"/>
  <c r="N1600" i="2"/>
  <c r="B1678" i="2"/>
  <c r="Y1651" i="2"/>
  <c r="U1621" i="2"/>
  <c r="N1614" i="2"/>
  <c r="V1593" i="2"/>
  <c r="B1573" i="2"/>
  <c r="U1549" i="2"/>
  <c r="U1531" i="2"/>
  <c r="B1675" i="2"/>
  <c r="B1658" i="2"/>
  <c r="S1648" i="2"/>
  <c r="W1648" i="2"/>
  <c r="T1648" i="2"/>
  <c r="Q1648" i="2"/>
  <c r="R1648" i="2"/>
  <c r="U1648" i="2"/>
  <c r="R1589" i="2"/>
  <c r="W1589" i="2"/>
  <c r="U1589" i="2"/>
  <c r="Q1589" i="2"/>
  <c r="S1589" i="2"/>
  <c r="Q1549" i="2"/>
  <c r="Q1527" i="2"/>
  <c r="X1594" i="2"/>
  <c r="V1594" i="2"/>
  <c r="S1578" i="2"/>
  <c r="Y1548" i="2"/>
  <c r="Y1526" i="2"/>
  <c r="R1590" i="2"/>
  <c r="Y1590" i="2"/>
  <c r="T1590" i="2"/>
  <c r="W1590" i="2"/>
  <c r="T1581" i="2"/>
  <c r="X1568" i="2"/>
  <c r="B1676" i="2"/>
  <c r="B1654" i="2"/>
  <c r="T1635" i="2"/>
  <c r="X1565" i="2"/>
  <c r="N1565" i="2"/>
  <c r="Q1542" i="2"/>
  <c r="X1645" i="2"/>
  <c r="Y1603" i="2"/>
  <c r="R1597" i="2"/>
  <c r="U1643" i="2"/>
  <c r="S1574" i="2"/>
  <c r="T1526" i="2"/>
  <c r="N1444" i="2"/>
  <c r="B1489" i="2"/>
  <c r="B1461" i="2"/>
  <c r="W1548" i="2"/>
  <c r="S1532" i="2"/>
  <c r="W1524" i="2"/>
  <c r="B1454" i="2"/>
  <c r="S1544" i="2"/>
  <c r="V1545" i="2"/>
  <c r="T1545" i="2"/>
  <c r="U1545" i="2"/>
  <c r="R1545" i="2"/>
  <c r="Y1545" i="2"/>
  <c r="X1545" i="2"/>
  <c r="B1521" i="2"/>
  <c r="B1434" i="2"/>
  <c r="B1402" i="2"/>
  <c r="N1305" i="2"/>
  <c r="Y1305" i="2" s="1"/>
  <c r="X1589" i="2"/>
  <c r="Q1515" i="2"/>
  <c r="S1401" i="2"/>
  <c r="V1401" i="2"/>
  <c r="T1401" i="2"/>
  <c r="R1401" i="2"/>
  <c r="X1401" i="2"/>
  <c r="U1401" i="2"/>
  <c r="Q1401" i="2"/>
  <c r="W1401" i="2"/>
  <c r="N1375" i="2"/>
  <c r="V1378" i="2"/>
  <c r="R1560" i="2"/>
  <c r="X1560" i="2"/>
  <c r="W1560" i="2"/>
  <c r="V1560" i="2"/>
  <c r="T1560" i="2"/>
  <c r="S1560" i="2"/>
  <c r="B1495" i="2"/>
  <c r="Y1383" i="2"/>
  <c r="N1505" i="2"/>
  <c r="B1486" i="2"/>
  <c r="B1353" i="2"/>
  <c r="X1378" i="2"/>
  <c r="U1329" i="2"/>
  <c r="S1329" i="2"/>
  <c r="R1329" i="2"/>
  <c r="X1329" i="2"/>
  <c r="W1329" i="2"/>
  <c r="V1329" i="2"/>
  <c r="T1329" i="2"/>
  <c r="Q1329" i="2"/>
  <c r="B1335" i="2"/>
  <c r="Q1276" i="2"/>
  <c r="V1276" i="2"/>
  <c r="T1276" i="2"/>
  <c r="R1276" i="2"/>
  <c r="X1276" i="2"/>
  <c r="U1276" i="2"/>
  <c r="S1373" i="2"/>
  <c r="W1373" i="2"/>
  <c r="V1373" i="2"/>
  <c r="T1373" i="2"/>
  <c r="Q1373" i="2"/>
  <c r="R1373" i="2"/>
  <c r="U1373" i="2"/>
  <c r="V1294" i="2"/>
  <c r="T1294" i="2"/>
  <c r="X1294" i="2"/>
  <c r="U1294" i="2"/>
  <c r="S1294" i="2"/>
  <c r="W1294" i="2"/>
  <c r="W1142" i="2"/>
  <c r="T1142" i="2"/>
  <c r="S1142" i="2"/>
  <c r="V1142" i="2"/>
  <c r="U1142" i="2"/>
  <c r="Q1142" i="2"/>
  <c r="X1142" i="2"/>
  <c r="R1142" i="2"/>
  <c r="W1110" i="2"/>
  <c r="S1110" i="2"/>
  <c r="T1110" i="2"/>
  <c r="Q1110" i="2"/>
  <c r="U1110" i="2"/>
  <c r="X1110" i="2"/>
  <c r="R1110" i="2"/>
  <c r="V1110" i="2"/>
  <c r="Y1261" i="2"/>
  <c r="U1261" i="2"/>
  <c r="R1261" i="2"/>
  <c r="Q1261" i="2"/>
  <c r="T1261" i="2"/>
  <c r="S1261" i="2"/>
  <c r="W1261" i="2"/>
  <c r="W442" i="2"/>
  <c r="S442" i="2"/>
  <c r="V442" i="2"/>
  <c r="U442" i="2"/>
  <c r="T442" i="2"/>
  <c r="Q442" i="2"/>
  <c r="R442" i="2"/>
  <c r="X442" i="2"/>
  <c r="T2031" i="2"/>
  <c r="R2031" i="2"/>
  <c r="X2038" i="2"/>
  <c r="X2026" i="2"/>
  <c r="T2026" i="2"/>
  <c r="R2026" i="2"/>
  <c r="T2032" i="2"/>
  <c r="X2032" i="2"/>
  <c r="R2032" i="2"/>
  <c r="N2068" i="2"/>
  <c r="Y2068" i="2" s="1"/>
  <c r="X2028" i="2"/>
  <c r="T2028" i="2"/>
  <c r="R2028" i="2"/>
  <c r="B2075" i="2"/>
  <c r="T2037" i="2"/>
  <c r="R2037" i="2"/>
  <c r="U2031" i="2"/>
  <c r="R2019" i="2"/>
  <c r="T2019" i="2"/>
  <c r="Y2005" i="2"/>
  <c r="Q2005" i="2"/>
  <c r="B2032" i="2"/>
  <c r="B2082" i="2"/>
  <c r="B2034" i="2"/>
  <c r="B2062" i="2"/>
  <c r="B2018" i="2"/>
  <c r="T2075" i="2"/>
  <c r="X2162" i="2"/>
  <c r="T2034" i="2"/>
  <c r="R2034" i="2"/>
  <c r="X2034" i="2"/>
  <c r="S1990" i="2"/>
  <c r="B2001" i="2"/>
  <c r="S2005" i="2"/>
  <c r="R1992" i="2"/>
  <c r="X1964" i="2"/>
  <c r="Y1987" i="2"/>
  <c r="T1972" i="2"/>
  <c r="Q1972" i="2"/>
  <c r="B1987" i="2"/>
  <c r="B1969" i="2"/>
  <c r="Y1940" i="2"/>
  <c r="Y1924" i="2"/>
  <c r="B1978" i="2"/>
  <c r="X1918" i="2"/>
  <c r="V1918" i="2"/>
  <c r="U1918" i="2"/>
  <c r="T1918" i="2"/>
  <c r="S1918" i="2"/>
  <c r="Y1970" i="2"/>
  <c r="B1980" i="2"/>
  <c r="X1951" i="2"/>
  <c r="Q1967" i="2"/>
  <c r="X1953" i="2"/>
  <c r="Q1942" i="2"/>
  <c r="V1908" i="2"/>
  <c r="T1908" i="2"/>
  <c r="S1908" i="2"/>
  <c r="Y1913" i="2"/>
  <c r="X1962" i="2"/>
  <c r="Y1938" i="2"/>
  <c r="W1938" i="2"/>
  <c r="V1938" i="2"/>
  <c r="S1938" i="2"/>
  <c r="T1938" i="2"/>
  <c r="R1918" i="2"/>
  <c r="Y1898" i="2"/>
  <c r="X1976" i="2"/>
  <c r="N1951" i="2"/>
  <c r="Q1934" i="2"/>
  <c r="V1896" i="2"/>
  <c r="T1896" i="2"/>
  <c r="S1896" i="2"/>
  <c r="Y1885" i="2"/>
  <c r="V1872" i="2"/>
  <c r="T1872" i="2"/>
  <c r="S1872" i="2"/>
  <c r="B1951" i="2"/>
  <c r="Y1942" i="2"/>
  <c r="Y1930" i="2"/>
  <c r="W1930" i="2"/>
  <c r="V1930" i="2"/>
  <c r="S1930" i="2"/>
  <c r="T1930" i="2"/>
  <c r="B1916" i="2"/>
  <c r="B1888" i="2"/>
  <c r="Y1954" i="2"/>
  <c r="W1947" i="2"/>
  <c r="V1947" i="2"/>
  <c r="T1947" i="2"/>
  <c r="Q1938" i="2"/>
  <c r="W1921" i="2"/>
  <c r="V1921" i="2"/>
  <c r="T1921" i="2"/>
  <c r="S1921" i="2"/>
  <c r="Y1921" i="2"/>
  <c r="B1883" i="2"/>
  <c r="B1908" i="2"/>
  <c r="B1902" i="2"/>
  <c r="Q1888" i="2"/>
  <c r="N1877" i="2"/>
  <c r="B1862" i="2"/>
  <c r="B1877" i="2"/>
  <c r="Y1910" i="2"/>
  <c r="U1872" i="2"/>
  <c r="T1934" i="2"/>
  <c r="B1886" i="2"/>
  <c r="Q1872" i="2"/>
  <c r="T1857" i="2"/>
  <c r="B1838" i="2"/>
  <c r="V1903" i="2"/>
  <c r="T1903" i="2"/>
  <c r="S1903" i="2"/>
  <c r="Q1903" i="2"/>
  <c r="B1887" i="2"/>
  <c r="X1842" i="2"/>
  <c r="B1826" i="2"/>
  <c r="B1818" i="2"/>
  <c r="B1809" i="2"/>
  <c r="X1866" i="2"/>
  <c r="X1829" i="2"/>
  <c r="B1799" i="2"/>
  <c r="S1842" i="2"/>
  <c r="W1828" i="2"/>
  <c r="N1736" i="2"/>
  <c r="Y1736" i="2" s="1"/>
  <c r="Y1728" i="2"/>
  <c r="N1720" i="2"/>
  <c r="Y1720" i="2" s="1"/>
  <c r="B1856" i="2"/>
  <c r="S1820" i="2"/>
  <c r="R1807" i="2"/>
  <c r="U1791" i="2"/>
  <c r="N1759" i="2"/>
  <c r="B1914" i="2"/>
  <c r="B1815" i="2"/>
  <c r="B1804" i="2"/>
  <c r="R1772" i="2"/>
  <c r="X1920" i="2"/>
  <c r="X1857" i="2"/>
  <c r="B1836" i="2"/>
  <c r="Q1813" i="2"/>
  <c r="W1801" i="2"/>
  <c r="V1801" i="2"/>
  <c r="T1801" i="2"/>
  <c r="S1801" i="2"/>
  <c r="W1739" i="2"/>
  <c r="B1704" i="2"/>
  <c r="N1810" i="2"/>
  <c r="Y1788" i="2"/>
  <c r="B1773" i="2"/>
  <c r="Q1740" i="2"/>
  <c r="U1813" i="2"/>
  <c r="R1795" i="2"/>
  <c r="S1779" i="2"/>
  <c r="B1766" i="2"/>
  <c r="W1748" i="2"/>
  <c r="V1748" i="2"/>
  <c r="T1748" i="2"/>
  <c r="S1748" i="2"/>
  <c r="B1728" i="2"/>
  <c r="X1718" i="2"/>
  <c r="X1708" i="2"/>
  <c r="B1692" i="2"/>
  <c r="Y1770" i="2"/>
  <c r="Y1738" i="2"/>
  <c r="V1663" i="2"/>
  <c r="T1663" i="2"/>
  <c r="R1663" i="2"/>
  <c r="Q1795" i="2"/>
  <c r="N1790" i="2"/>
  <c r="V1787" i="2"/>
  <c r="Q1771" i="2"/>
  <c r="S1755" i="2"/>
  <c r="B1722" i="2"/>
  <c r="B1807" i="2"/>
  <c r="N1715" i="2"/>
  <c r="X1715" i="2" s="1"/>
  <c r="N1690" i="2"/>
  <c r="Y1658" i="2"/>
  <c r="N1658" i="2"/>
  <c r="S1828" i="2"/>
  <c r="S1785" i="2"/>
  <c r="Q1785" i="2"/>
  <c r="B1765" i="2"/>
  <c r="T1753" i="2"/>
  <c r="S1753" i="2"/>
  <c r="Q1753" i="2"/>
  <c r="B1713" i="2"/>
  <c r="S1763" i="2"/>
  <c r="B1679" i="2"/>
  <c r="X1747" i="2"/>
  <c r="Q1686" i="2"/>
  <c r="X1680" i="2"/>
  <c r="B1726" i="2"/>
  <c r="B1685" i="2"/>
  <c r="N1705" i="2"/>
  <c r="X1705" i="2" s="1"/>
  <c r="W1605" i="2"/>
  <c r="V1605" i="2"/>
  <c r="T1605" i="2"/>
  <c r="S1605" i="2"/>
  <c r="R1605" i="2"/>
  <c r="U1605" i="2"/>
  <c r="Q1605" i="2"/>
  <c r="B1593" i="2"/>
  <c r="B1585" i="2"/>
  <c r="B1577" i="2"/>
  <c r="B1659" i="2"/>
  <c r="B1706" i="2"/>
  <c r="T1694" i="2"/>
  <c r="W1694" i="2"/>
  <c r="T1678" i="2"/>
  <c r="U1663" i="2"/>
  <c r="Y1678" i="2"/>
  <c r="X1639" i="2"/>
  <c r="B1620" i="2"/>
  <c r="U1613" i="2"/>
  <c r="B1606" i="2"/>
  <c r="T1599" i="2"/>
  <c r="Y1599" i="2"/>
  <c r="W1599" i="2"/>
  <c r="N1580" i="2"/>
  <c r="X1580" i="2" s="1"/>
  <c r="W1675" i="2"/>
  <c r="X1647" i="2"/>
  <c r="N1647" i="2"/>
  <c r="X1771" i="2"/>
  <c r="X1662" i="2"/>
  <c r="W1639" i="2"/>
  <c r="Y1593" i="2"/>
  <c r="Y1544" i="2"/>
  <c r="W1579" i="2"/>
  <c r="U1536" i="2"/>
  <c r="Y1597" i="2"/>
  <c r="S1564" i="2"/>
  <c r="N1683" i="2"/>
  <c r="T1643" i="2"/>
  <c r="N1623" i="2"/>
  <c r="X1623" i="2" s="1"/>
  <c r="N1588" i="2"/>
  <c r="W1576" i="2"/>
  <c r="R1576" i="2"/>
  <c r="X1643" i="2"/>
  <c r="X1581" i="2"/>
  <c r="V1574" i="2"/>
  <c r="V1526" i="2"/>
  <c r="R1556" i="2"/>
  <c r="W1556" i="2"/>
  <c r="Y1556" i="2"/>
  <c r="S1556" i="2"/>
  <c r="B1542" i="2"/>
  <c r="Y1517" i="2"/>
  <c r="T1517" i="2"/>
  <c r="U1517" i="2"/>
  <c r="X1517" i="2"/>
  <c r="S1517" i="2"/>
  <c r="R1517" i="2"/>
  <c r="W1517" i="2"/>
  <c r="B1505" i="2"/>
  <c r="B1443" i="2"/>
  <c r="B1611" i="2"/>
  <c r="T1556" i="2"/>
  <c r="T1532" i="2"/>
  <c r="N1567" i="2"/>
  <c r="X1567" i="2" s="1"/>
  <c r="X1575" i="2"/>
  <c r="S1561" i="2"/>
  <c r="T1561" i="2"/>
  <c r="V1561" i="2"/>
  <c r="R1561" i="2"/>
  <c r="X1549" i="2"/>
  <c r="B1469" i="2"/>
  <c r="V1544" i="2"/>
  <c r="B1544" i="2"/>
  <c r="Y1515" i="2"/>
  <c r="W1443" i="2"/>
  <c r="T1443" i="2"/>
  <c r="S1443" i="2"/>
  <c r="R1443" i="2"/>
  <c r="V1443" i="2"/>
  <c r="B1422" i="2"/>
  <c r="B1390" i="2"/>
  <c r="N1297" i="2"/>
  <c r="Y1297" i="2" s="1"/>
  <c r="V1499" i="2"/>
  <c r="W1549" i="2"/>
  <c r="B1433" i="2"/>
  <c r="B1401" i="2"/>
  <c r="S1389" i="2"/>
  <c r="V1389" i="2"/>
  <c r="T1389" i="2"/>
  <c r="R1389" i="2"/>
  <c r="X1389" i="2"/>
  <c r="N1327" i="2"/>
  <c r="S1527" i="2"/>
  <c r="B1474" i="2"/>
  <c r="B1457" i="2"/>
  <c r="N1428" i="2"/>
  <c r="S1396" i="2"/>
  <c r="T1396" i="2"/>
  <c r="V1396" i="2"/>
  <c r="R1396" i="2"/>
  <c r="U1396" i="2"/>
  <c r="X1396" i="2"/>
  <c r="B1354" i="2"/>
  <c r="Q1451" i="2"/>
  <c r="N1431" i="2"/>
  <c r="Y1431" i="2" s="1"/>
  <c r="T1306" i="2"/>
  <c r="S1306" i="2"/>
  <c r="Q1306" i="2"/>
  <c r="X1306" i="2"/>
  <c r="W1306" i="2"/>
  <c r="R1306" i="2"/>
  <c r="V1306" i="2"/>
  <c r="N1286" i="2"/>
  <c r="Y1292" i="2"/>
  <c r="R1294" i="2"/>
  <c r="W1190" i="2"/>
  <c r="T1190" i="2"/>
  <c r="S1190" i="2"/>
  <c r="Q1190" i="2"/>
  <c r="U1190" i="2"/>
  <c r="V1190" i="2"/>
  <c r="X1190" i="2"/>
  <c r="R1190" i="2"/>
  <c r="Q1120" i="2"/>
  <c r="Y1120" i="2"/>
  <c r="W1120" i="2"/>
  <c r="R1120" i="2"/>
  <c r="U1120" i="2"/>
  <c r="V1120" i="2"/>
  <c r="T1120" i="2"/>
  <c r="S1120" i="2"/>
  <c r="T2038" i="2"/>
  <c r="R2038" i="2"/>
  <c r="T2018" i="2"/>
  <c r="S2018" i="2"/>
  <c r="X2018" i="2"/>
  <c r="B2069" i="2"/>
  <c r="N2029" i="2"/>
  <c r="Y2029" i="2" s="1"/>
  <c r="S2081" i="2"/>
  <c r="T2081" i="2"/>
  <c r="V2081" i="2"/>
  <c r="Q2081" i="2"/>
  <c r="X2050" i="2"/>
  <c r="U2059" i="2"/>
  <c r="R2059" i="2"/>
  <c r="Y2003" i="2"/>
  <c r="S2003" i="2"/>
  <c r="Q2003" i="2"/>
  <c r="B2023" i="2"/>
  <c r="X2021" i="2"/>
  <c r="R2021" i="2"/>
  <c r="T2021" i="2"/>
  <c r="W2003" i="2"/>
  <c r="V1990" i="2"/>
  <c r="T1990" i="2"/>
  <c r="R1990" i="2"/>
  <c r="Q1990" i="2"/>
  <c r="R1968" i="2"/>
  <c r="Q1968" i="2"/>
  <c r="T1968" i="2"/>
  <c r="T2005" i="2"/>
  <c r="W1990" i="2"/>
  <c r="X1961" i="2"/>
  <c r="Y1986" i="2"/>
  <c r="Y1975" i="2"/>
  <c r="X1959" i="2"/>
  <c r="V1983" i="2"/>
  <c r="T1983" i="2"/>
  <c r="R1983" i="2"/>
  <c r="B1981" i="2"/>
  <c r="Y1974" i="2"/>
  <c r="B1993" i="2"/>
  <c r="B1970" i="2"/>
  <c r="Y1925" i="2"/>
  <c r="B1982" i="2"/>
  <c r="U1934" i="2"/>
  <c r="N1900" i="2"/>
  <c r="N1868" i="2"/>
  <c r="Y1879" i="2"/>
  <c r="V1917" i="2"/>
  <c r="U1917" i="2"/>
  <c r="T1917" i="2"/>
  <c r="X1917" i="2"/>
  <c r="S1917" i="2"/>
  <c r="V1910" i="2"/>
  <c r="T1910" i="2"/>
  <c r="S1910" i="2"/>
  <c r="W1948" i="2"/>
  <c r="T1948" i="2"/>
  <c r="S1948" i="2"/>
  <c r="N1862" i="2"/>
  <c r="Y1862" i="2" s="1"/>
  <c r="B1961" i="2"/>
  <c r="N1902" i="2"/>
  <c r="Y1902" i="2" s="1"/>
  <c r="B1876" i="2"/>
  <c r="B1867" i="2"/>
  <c r="N1847" i="2"/>
  <c r="Y1847" i="2" s="1"/>
  <c r="S1883" i="2"/>
  <c r="W1883" i="2"/>
  <c r="V1883" i="2"/>
  <c r="T1883" i="2"/>
  <c r="N1869" i="2"/>
  <c r="Y1869" i="2" s="1"/>
  <c r="B1861" i="2"/>
  <c r="B1885" i="2"/>
  <c r="B1871" i="2"/>
  <c r="B1839" i="2"/>
  <c r="B1898" i="2"/>
  <c r="B1865" i="2"/>
  <c r="B1946" i="2"/>
  <c r="V1901" i="2"/>
  <c r="T1901" i="2"/>
  <c r="S1901" i="2"/>
  <c r="Q1901" i="2"/>
  <c r="W1872" i="2"/>
  <c r="B1852" i="2"/>
  <c r="N1837" i="2"/>
  <c r="W1808" i="2"/>
  <c r="V1808" i="2"/>
  <c r="T1808" i="2"/>
  <c r="S1808" i="2"/>
  <c r="B1808" i="2"/>
  <c r="X1798" i="2"/>
  <c r="B1787" i="2"/>
  <c r="B1771" i="2"/>
  <c r="B1755" i="2"/>
  <c r="B1739" i="2"/>
  <c r="T1842" i="2"/>
  <c r="V1828" i="2"/>
  <c r="R1791" i="2"/>
  <c r="Y1735" i="2"/>
  <c r="N1735" i="2"/>
  <c r="N1727" i="2"/>
  <c r="Y1727" i="2" s="1"/>
  <c r="N1719" i="2"/>
  <c r="X1719" i="2" s="1"/>
  <c r="X1874" i="2"/>
  <c r="B1806" i="2"/>
  <c r="B1785" i="2"/>
  <c r="B1753" i="2"/>
  <c r="U1859" i="2"/>
  <c r="B1833" i="2"/>
  <c r="Y1824" i="2"/>
  <c r="X1816" i="2"/>
  <c r="U1807" i="2"/>
  <c r="B1756" i="2"/>
  <c r="X1909" i="2"/>
  <c r="R1829" i="2"/>
  <c r="R1813" i="2"/>
  <c r="V1803" i="2"/>
  <c r="X1803" i="2"/>
  <c r="T1792" i="2"/>
  <c r="W1792" i="2"/>
  <c r="V1770" i="2"/>
  <c r="B1920" i="2"/>
  <c r="B1857" i="2"/>
  <c r="N1836" i="2"/>
  <c r="T1762" i="2"/>
  <c r="N1752" i="2"/>
  <c r="R1738" i="2"/>
  <c r="N1827" i="2"/>
  <c r="S1800" i="2"/>
  <c r="Q1755" i="2"/>
  <c r="S1739" i="2"/>
  <c r="Y1712" i="2"/>
  <c r="S1802" i="2"/>
  <c r="Y1773" i="2"/>
  <c r="N1773" i="2"/>
  <c r="Q1746" i="2"/>
  <c r="X1738" i="2"/>
  <c r="N1711" i="2"/>
  <c r="Y1703" i="2"/>
  <c r="X1865" i="2"/>
  <c r="X1794" i="2"/>
  <c r="T1779" i="2"/>
  <c r="W1747" i="2"/>
  <c r="X1717" i="2"/>
  <c r="X1691" i="2"/>
  <c r="N1665" i="2"/>
  <c r="Y1792" i="2"/>
  <c r="B1781" i="2"/>
  <c r="T1769" i="2"/>
  <c r="S1769" i="2"/>
  <c r="Q1769" i="2"/>
  <c r="B1749" i="2"/>
  <c r="T1737" i="2"/>
  <c r="S1737" i="2"/>
  <c r="Q1737" i="2"/>
  <c r="Y1709" i="2"/>
  <c r="N1709" i="2"/>
  <c r="B1697" i="2"/>
  <c r="Y1684" i="2"/>
  <c r="S1794" i="2"/>
  <c r="B1770" i="2"/>
  <c r="T1755" i="2"/>
  <c r="B1742" i="2"/>
  <c r="B1729" i="2"/>
  <c r="B1721" i="2"/>
  <c r="U1779" i="2"/>
  <c r="X1772" i="2"/>
  <c r="B1759" i="2"/>
  <c r="U1747" i="2"/>
  <c r="X1740" i="2"/>
  <c r="Y1715" i="2"/>
  <c r="N1707" i="2"/>
  <c r="Y1707" i="2" s="1"/>
  <c r="T1689" i="2"/>
  <c r="N1674" i="2"/>
  <c r="N1824" i="2"/>
  <c r="T1805" i="2"/>
  <c r="Q1770" i="2"/>
  <c r="N1765" i="2"/>
  <c r="X1703" i="2"/>
  <c r="N1688" i="2"/>
  <c r="T1763" i="2"/>
  <c r="B1690" i="2"/>
  <c r="Y1679" i="2"/>
  <c r="B1665" i="2"/>
  <c r="R1654" i="2"/>
  <c r="Y1633" i="2"/>
  <c r="N1633" i="2"/>
  <c r="Y1601" i="2"/>
  <c r="N1601" i="2"/>
  <c r="N1695" i="2"/>
  <c r="W1685" i="2"/>
  <c r="U1679" i="2"/>
  <c r="U1669" i="2"/>
  <c r="X1658" i="2"/>
  <c r="N1636" i="2"/>
  <c r="B1694" i="2"/>
  <c r="Y1685" i="2"/>
  <c r="B1671" i="2"/>
  <c r="W1702" i="2"/>
  <c r="T1702" i="2"/>
  <c r="W1657" i="2"/>
  <c r="V1657" i="2"/>
  <c r="T1657" i="2"/>
  <c r="Y1642" i="2"/>
  <c r="B1623" i="2"/>
  <c r="B1592" i="2"/>
  <c r="B1584" i="2"/>
  <c r="B1576" i="2"/>
  <c r="N1710" i="2"/>
  <c r="Y1710" i="2" s="1"/>
  <c r="X1657" i="2"/>
  <c r="B1618" i="2"/>
  <c r="N1704" i="2"/>
  <c r="U1662" i="2"/>
  <c r="W1651" i="2"/>
  <c r="Y1640" i="2"/>
  <c r="B1629" i="2"/>
  <c r="V1619" i="2"/>
  <c r="U1619" i="2"/>
  <c r="Y1619" i="2"/>
  <c r="Y1608" i="2"/>
  <c r="N1608" i="2"/>
  <c r="B1597" i="2"/>
  <c r="R1645" i="2"/>
  <c r="X1618" i="2"/>
  <c r="B1612" i="2"/>
  <c r="B1598" i="2"/>
  <c r="Q1578" i="2"/>
  <c r="X1572" i="2"/>
  <c r="R1528" i="2"/>
  <c r="S1528" i="2"/>
  <c r="V1528" i="2"/>
  <c r="W1520" i="2"/>
  <c r="V1520" i="2"/>
  <c r="X1520" i="2"/>
  <c r="S1675" i="2"/>
  <c r="Y1579" i="2"/>
  <c r="B1570" i="2"/>
  <c r="N1566" i="2"/>
  <c r="X1566" i="2" s="1"/>
  <c r="U1639" i="2"/>
  <c r="Q1587" i="2"/>
  <c r="Y1575" i="2"/>
  <c r="Y1542" i="2"/>
  <c r="Y1520" i="2"/>
  <c r="N1466" i="2"/>
  <c r="Q1651" i="2"/>
  <c r="N1604" i="2"/>
  <c r="Y1604" i="2" s="1"/>
  <c r="U1578" i="2"/>
  <c r="Y1564" i="2"/>
  <c r="B1674" i="2"/>
  <c r="Y1629" i="2"/>
  <c r="Y1613" i="2"/>
  <c r="Q1593" i="2"/>
  <c r="Q1528" i="2"/>
  <c r="Y1518" i="2"/>
  <c r="U1677" i="2"/>
  <c r="B1640" i="2"/>
  <c r="X1619" i="2"/>
  <c r="B1600" i="2"/>
  <c r="S1587" i="2"/>
  <c r="B1643" i="2"/>
  <c r="X1574" i="2"/>
  <c r="X1561" i="2"/>
  <c r="N1510" i="2"/>
  <c r="X1556" i="2"/>
  <c r="Y1512" i="2"/>
  <c r="N1512" i="2"/>
  <c r="B1468" i="2"/>
  <c r="V1556" i="2"/>
  <c r="V1541" i="2"/>
  <c r="T1541" i="2"/>
  <c r="Q1541" i="2"/>
  <c r="R1541" i="2"/>
  <c r="V1532" i="2"/>
  <c r="X1519" i="2"/>
  <c r="X1763" i="2"/>
  <c r="R1571" i="2"/>
  <c r="Y1561" i="2"/>
  <c r="W1544" i="2"/>
  <c r="N1514" i="2"/>
  <c r="Y1514" i="2" s="1"/>
  <c r="Y1509" i="2"/>
  <c r="R1509" i="2"/>
  <c r="V1509" i="2"/>
  <c r="Q1509" i="2"/>
  <c r="B1410" i="2"/>
  <c r="T1499" i="2"/>
  <c r="B1470" i="2"/>
  <c r="S1409" i="2"/>
  <c r="V1409" i="2"/>
  <c r="T1409" i="2"/>
  <c r="X1409" i="2"/>
  <c r="Q1409" i="2"/>
  <c r="R1409" i="2"/>
  <c r="U1409" i="2"/>
  <c r="W1409" i="2"/>
  <c r="S1370" i="2"/>
  <c r="T1370" i="2"/>
  <c r="U1370" i="2"/>
  <c r="V1370" i="2"/>
  <c r="Q1370" i="2"/>
  <c r="Y1370" i="2"/>
  <c r="W1370" i="2"/>
  <c r="R1370" i="2"/>
  <c r="N1319" i="2"/>
  <c r="X1319" i="2" s="1"/>
  <c r="X1531" i="2"/>
  <c r="U1491" i="2"/>
  <c r="R1491" i="2"/>
  <c r="V1491" i="2"/>
  <c r="Q1491" i="2"/>
  <c r="T1491" i="2"/>
  <c r="X1491" i="2"/>
  <c r="S1491" i="2"/>
  <c r="W1491" i="2"/>
  <c r="N1453" i="2"/>
  <c r="B1412" i="2"/>
  <c r="B1396" i="2"/>
  <c r="Y1365" i="2"/>
  <c r="N1365" i="2"/>
  <c r="B1338" i="2"/>
  <c r="X1542" i="2"/>
  <c r="B1475" i="2"/>
  <c r="N1447" i="2"/>
  <c r="N1395" i="2"/>
  <c r="Y1395" i="2" s="1"/>
  <c r="Q1396" i="2"/>
  <c r="N1359" i="2"/>
  <c r="Y1359" i="2" s="1"/>
  <c r="Q1308" i="2"/>
  <c r="W1308" i="2"/>
  <c r="T1308" i="2"/>
  <c r="S1308" i="2"/>
  <c r="U1308" i="2"/>
  <c r="R1308" i="2"/>
  <c r="X1308" i="2"/>
  <c r="W1292" i="2"/>
  <c r="Q1443" i="2"/>
  <c r="Q1254" i="2"/>
  <c r="W982" i="2"/>
  <c r="V982" i="2"/>
  <c r="Y982" i="2"/>
  <c r="R982" i="2"/>
  <c r="T982" i="2"/>
  <c r="Q982" i="2"/>
  <c r="S982" i="2"/>
  <c r="U982" i="2"/>
  <c r="B1567" i="2"/>
  <c r="N1516" i="2"/>
  <c r="B1448" i="2"/>
  <c r="B1546" i="2"/>
  <c r="B1517" i="2"/>
  <c r="N1454" i="2"/>
  <c r="Y1454" i="2" s="1"/>
  <c r="B1371" i="2"/>
  <c r="N1350" i="2"/>
  <c r="Y1350" i="2" s="1"/>
  <c r="W1440" i="2"/>
  <c r="S1440" i="2"/>
  <c r="V1440" i="2"/>
  <c r="N1382" i="2"/>
  <c r="Y1382" i="2" s="1"/>
  <c r="N1337" i="2"/>
  <c r="X1337" i="2" s="1"/>
  <c r="B1377" i="2"/>
  <c r="B1528" i="2"/>
  <c r="B1372" i="2"/>
  <c r="B1492" i="2"/>
  <c r="X1509" i="2"/>
  <c r="N1493" i="2"/>
  <c r="X1493" i="2" s="1"/>
  <c r="B1479" i="2"/>
  <c r="X1444" i="2"/>
  <c r="B1424" i="2"/>
  <c r="B1416" i="2"/>
  <c r="B1408" i="2"/>
  <c r="B1400" i="2"/>
  <c r="B1392" i="2"/>
  <c r="Y1381" i="2"/>
  <c r="B1370" i="2"/>
  <c r="T1360" i="2"/>
  <c r="V1360" i="2"/>
  <c r="X1460" i="2"/>
  <c r="B1447" i="2"/>
  <c r="Y1435" i="2"/>
  <c r="N1435" i="2"/>
  <c r="N1427" i="2"/>
  <c r="N1407" i="2"/>
  <c r="B1395" i="2"/>
  <c r="U1300" i="2"/>
  <c r="B1527" i="2"/>
  <c r="W1500" i="2"/>
  <c r="X1353" i="2"/>
  <c r="T1336" i="2"/>
  <c r="V1336" i="2"/>
  <c r="R1288" i="2"/>
  <c r="V1328" i="2"/>
  <c r="Q1328" i="2"/>
  <c r="S1290" i="2"/>
  <c r="B1440" i="2"/>
  <c r="Y1376" i="2"/>
  <c r="X1360" i="2"/>
  <c r="B1284" i="2"/>
  <c r="B1385" i="2"/>
  <c r="Y1362" i="2"/>
  <c r="B1348" i="2"/>
  <c r="N1339" i="2"/>
  <c r="W1260" i="2"/>
  <c r="V1260" i="2"/>
  <c r="U1260" i="2"/>
  <c r="B1340" i="2"/>
  <c r="Y1368" i="2"/>
  <c r="S1352" i="2"/>
  <c r="B1298" i="2"/>
  <c r="Y1288" i="2"/>
  <c r="N1266" i="2"/>
  <c r="Y1328" i="2"/>
  <c r="X1305" i="2"/>
  <c r="S1288" i="2"/>
  <c r="Y1255" i="2"/>
  <c r="V1246" i="2"/>
  <c r="T1246" i="2"/>
  <c r="S1246" i="2"/>
  <c r="X1246" i="2"/>
  <c r="Q1238" i="2"/>
  <c r="W1316" i="2"/>
  <c r="B1299" i="2"/>
  <c r="B1269" i="2"/>
  <c r="B1259" i="2"/>
  <c r="V1239" i="2"/>
  <c r="X1239" i="2"/>
  <c r="T1239" i="2"/>
  <c r="S1239" i="2"/>
  <c r="Q1231" i="2"/>
  <c r="Q1227" i="2"/>
  <c r="Q1278" i="2"/>
  <c r="Y1263" i="2"/>
  <c r="N1263" i="2"/>
  <c r="R1250" i="2"/>
  <c r="Q1232" i="2"/>
  <c r="B1115" i="2"/>
  <c r="V1298" i="2"/>
  <c r="Y1290" i="2"/>
  <c r="B1252" i="2"/>
  <c r="V1233" i="2"/>
  <c r="X1233" i="2"/>
  <c r="T1233" i="2"/>
  <c r="S1233" i="2"/>
  <c r="W1164" i="2"/>
  <c r="V1164" i="2"/>
  <c r="S1164" i="2"/>
  <c r="T1164" i="2"/>
  <c r="B1273" i="2"/>
  <c r="B1237" i="2"/>
  <c r="W1227" i="2"/>
  <c r="B1209" i="2"/>
  <c r="W1167" i="2"/>
  <c r="V1167" i="2"/>
  <c r="B1319" i="2"/>
  <c r="B1246" i="2"/>
  <c r="R1237" i="2"/>
  <c r="Y1227" i="2"/>
  <c r="R1217" i="2"/>
  <c r="B1172" i="2"/>
  <c r="R1231" i="2"/>
  <c r="T1199" i="2"/>
  <c r="T1167" i="2"/>
  <c r="N1133" i="2"/>
  <c r="Y1133" i="2" s="1"/>
  <c r="N1117" i="2"/>
  <c r="Y1117" i="2" s="1"/>
  <c r="N1101" i="2"/>
  <c r="Y1101" i="2" s="1"/>
  <c r="W1085" i="2"/>
  <c r="B1240" i="2"/>
  <c r="Q1200" i="2"/>
  <c r="B1184" i="2"/>
  <c r="T1168" i="2"/>
  <c r="B1156" i="2"/>
  <c r="W1151" i="2"/>
  <c r="V1151" i="2"/>
  <c r="U1151" i="2"/>
  <c r="R1134" i="2"/>
  <c r="V1080" i="2"/>
  <c r="S1080" i="2"/>
  <c r="X1080" i="2"/>
  <c r="U1080" i="2"/>
  <c r="U1071" i="2"/>
  <c r="S1071" i="2"/>
  <c r="X1071" i="2"/>
  <c r="R1071" i="2"/>
  <c r="U1268" i="2"/>
  <c r="R1220" i="2"/>
  <c r="Q1208" i="2"/>
  <c r="B1192" i="2"/>
  <c r="S1176" i="2"/>
  <c r="U1164" i="2"/>
  <c r="X1152" i="2"/>
  <c r="B1114" i="2"/>
  <c r="W1091" i="2"/>
  <c r="V1091" i="2"/>
  <c r="T1091" i="2"/>
  <c r="Y1091" i="2"/>
  <c r="S1091" i="2"/>
  <c r="Q1091" i="2"/>
  <c r="Q1060" i="2"/>
  <c r="V1014" i="2"/>
  <c r="W1217" i="2"/>
  <c r="B1207" i="2"/>
  <c r="B1178" i="2"/>
  <c r="R1164" i="2"/>
  <c r="Y1154" i="2"/>
  <c r="N1154" i="2"/>
  <c r="Y1132" i="2"/>
  <c r="W1111" i="2"/>
  <c r="V1111" i="2"/>
  <c r="U1111" i="2"/>
  <c r="Y1096" i="2"/>
  <c r="Q1096" i="2"/>
  <c r="T1096" i="2"/>
  <c r="S1096" i="2"/>
  <c r="V1079" i="2"/>
  <c r="S1079" i="2"/>
  <c r="U1079" i="2"/>
  <c r="V1065" i="2"/>
  <c r="W1233" i="2"/>
  <c r="B1208" i="2"/>
  <c r="Y1188" i="2"/>
  <c r="X1177" i="2"/>
  <c r="S1152" i="2"/>
  <c r="T1144" i="2"/>
  <c r="T1105" i="2"/>
  <c r="S1105" i="2"/>
  <c r="X1105" i="2"/>
  <c r="R1078" i="2"/>
  <c r="U1229" i="2"/>
  <c r="T1201" i="2"/>
  <c r="S1201" i="2"/>
  <c r="U1144" i="2"/>
  <c r="W1131" i="2"/>
  <c r="V1131" i="2"/>
  <c r="T1131" i="2"/>
  <c r="Y1131" i="2"/>
  <c r="Q1131" i="2"/>
  <c r="S1131" i="2"/>
  <c r="N1090" i="2"/>
  <c r="Q1070" i="2"/>
  <c r="S1020" i="2"/>
  <c r="W1193" i="2"/>
  <c r="B1183" i="2"/>
  <c r="B1130" i="2"/>
  <c r="W1107" i="2"/>
  <c r="V1107" i="2"/>
  <c r="T1107" i="2"/>
  <c r="S1107" i="2"/>
  <c r="Q1107" i="2"/>
  <c r="Y1107" i="2"/>
  <c r="S1055" i="2"/>
  <c r="Y1055" i="2"/>
  <c r="T1278" i="2"/>
  <c r="S1216" i="2"/>
  <c r="B1126" i="2"/>
  <c r="U1105" i="2"/>
  <c r="S1061" i="2"/>
  <c r="V1050" i="2"/>
  <c r="T1050" i="2"/>
  <c r="Y1050" i="2"/>
  <c r="R1050" i="2"/>
  <c r="Q1050" i="2"/>
  <c r="W1050" i="2"/>
  <c r="X1050" i="2"/>
  <c r="B990" i="2"/>
  <c r="B974" i="2"/>
  <c r="N837" i="2"/>
  <c r="B1109" i="2"/>
  <c r="Y1067" i="2"/>
  <c r="X999" i="2"/>
  <c r="U947" i="2"/>
  <c r="B1160" i="2"/>
  <c r="W1115" i="2"/>
  <c r="V1115" i="2"/>
  <c r="T1115" i="2"/>
  <c r="S1115" i="2"/>
  <c r="Y1115" i="2"/>
  <c r="Y1079" i="2"/>
  <c r="B1058" i="2"/>
  <c r="W1040" i="2"/>
  <c r="Y1029" i="2"/>
  <c r="N1029" i="2"/>
  <c r="Y1021" i="2"/>
  <c r="N1021" i="2"/>
  <c r="N1013" i="2"/>
  <c r="N1005" i="2"/>
  <c r="X979" i="2"/>
  <c r="X973" i="2"/>
  <c r="X946" i="2"/>
  <c r="N946" i="2"/>
  <c r="T1011" i="2"/>
  <c r="R1011" i="2"/>
  <c r="Q1011" i="2"/>
  <c r="X1011" i="2"/>
  <c r="U984" i="2"/>
  <c r="B1175" i="2"/>
  <c r="V997" i="2"/>
  <c r="B1066" i="2"/>
  <c r="Y1057" i="2"/>
  <c r="X1024" i="2"/>
  <c r="X972" i="2"/>
  <c r="B1004" i="2"/>
  <c r="B900" i="2"/>
  <c r="B880" i="2"/>
  <c r="B820" i="2"/>
  <c r="B1025" i="2"/>
  <c r="B940" i="2"/>
  <c r="R917" i="2"/>
  <c r="Q917" i="2"/>
  <c r="T917" i="2"/>
  <c r="U917" i="2"/>
  <c r="V917" i="2"/>
  <c r="B771" i="2"/>
  <c r="U1097" i="2"/>
  <c r="B1024" i="2"/>
  <c r="B914" i="2"/>
  <c r="B898" i="2"/>
  <c r="R884" i="2"/>
  <c r="Q884" i="2"/>
  <c r="T884" i="2"/>
  <c r="V884" i="2"/>
  <c r="U884" i="2"/>
  <c r="S884" i="2"/>
  <c r="Y884" i="2"/>
  <c r="Y821" i="2"/>
  <c r="N821" i="2"/>
  <c r="Y799" i="2"/>
  <c r="N799" i="2"/>
  <c r="V818" i="2"/>
  <c r="T818" i="2"/>
  <c r="Q818" i="2"/>
  <c r="X818" i="2"/>
  <c r="W818" i="2"/>
  <c r="R818" i="2"/>
  <c r="S818" i="2"/>
  <c r="U818" i="2"/>
  <c r="B706" i="2"/>
  <c r="T539" i="2"/>
  <c r="R539" i="2"/>
  <c r="X539" i="2"/>
  <c r="V539" i="2"/>
  <c r="Q539" i="2"/>
  <c r="U539" i="2"/>
  <c r="S539" i="2"/>
  <c r="V638" i="2"/>
  <c r="U638" i="2"/>
  <c r="Q638" i="2"/>
  <c r="T638" i="2"/>
  <c r="W638" i="2"/>
  <c r="Q855" i="2"/>
  <c r="T855" i="2"/>
  <c r="V855" i="2"/>
  <c r="U855" i="2"/>
  <c r="S855" i="2"/>
  <c r="W855" i="2"/>
  <c r="X855" i="2"/>
  <c r="Y855" i="2"/>
  <c r="W619" i="2"/>
  <c r="V619" i="2"/>
  <c r="T619" i="2"/>
  <c r="Q619" i="2"/>
  <c r="U619" i="2"/>
  <c r="X619" i="2"/>
  <c r="B887" i="2"/>
  <c r="B839" i="2"/>
  <c r="Q937" i="2"/>
  <c r="V658" i="2"/>
  <c r="Q658" i="2"/>
  <c r="R658" i="2"/>
  <c r="U658" i="2"/>
  <c r="W658" i="2"/>
  <c r="X658" i="2"/>
  <c r="T570" i="2"/>
  <c r="R570" i="2"/>
  <c r="V570" i="2"/>
  <c r="Y570" i="2"/>
  <c r="U570" i="2"/>
  <c r="W570" i="2"/>
  <c r="N551" i="2"/>
  <c r="B947" i="2"/>
  <c r="W758" i="2"/>
  <c r="V758" i="2"/>
  <c r="T758" i="2"/>
  <c r="Q758" i="2"/>
  <c r="S758" i="2"/>
  <c r="R758" i="2"/>
  <c r="U758" i="2"/>
  <c r="X758" i="2"/>
  <c r="B854" i="2"/>
  <c r="B830" i="2"/>
  <c r="W577" i="2"/>
  <c r="V577" i="2"/>
  <c r="S577" i="2"/>
  <c r="Y577" i="2"/>
  <c r="U577" i="2"/>
  <c r="T577" i="2"/>
  <c r="R577" i="2"/>
  <c r="Q577" i="2"/>
  <c r="Y485" i="2"/>
  <c r="N485" i="2"/>
  <c r="B558" i="2"/>
  <c r="S462" i="2"/>
  <c r="W462" i="2"/>
  <c r="V462" i="2"/>
  <c r="T462" i="2"/>
  <c r="R462" i="2"/>
  <c r="Y462" i="2"/>
  <c r="X462" i="2"/>
  <c r="Q462" i="2"/>
  <c r="U462" i="2"/>
  <c r="B563" i="2"/>
  <c r="N544" i="2"/>
  <c r="Y544" i="2" s="1"/>
  <c r="Y655" i="2"/>
  <c r="N655" i="2"/>
  <c r="N492" i="2"/>
  <c r="B387" i="2"/>
  <c r="W601" i="2"/>
  <c r="V601" i="2"/>
  <c r="S601" i="2"/>
  <c r="U601" i="2"/>
  <c r="Y601" i="2"/>
  <c r="R601" i="2"/>
  <c r="X601" i="2"/>
  <c r="Q601" i="2"/>
  <c r="T457" i="2"/>
  <c r="S457" i="2"/>
  <c r="W457" i="2"/>
  <c r="V457" i="2"/>
  <c r="Q457" i="2"/>
  <c r="X457" i="2"/>
  <c r="R457" i="2"/>
  <c r="U457" i="2"/>
  <c r="S413" i="2"/>
  <c r="U413" i="2"/>
  <c r="T413" i="2"/>
  <c r="W413" i="2"/>
  <c r="X413" i="2"/>
  <c r="R413" i="2"/>
  <c r="Q413" i="2"/>
  <c r="S346" i="2"/>
  <c r="W346" i="2"/>
  <c r="T346" i="2"/>
  <c r="V346" i="2"/>
  <c r="U346" i="2"/>
  <c r="X346" i="2"/>
  <c r="R346" i="2"/>
  <c r="S296" i="2"/>
  <c r="Q296" i="2"/>
  <c r="W296" i="2"/>
  <c r="R296" i="2"/>
  <c r="T296" i="2"/>
  <c r="U296" i="2"/>
  <c r="X296" i="2"/>
  <c r="V313" i="2"/>
  <c r="Y313" i="2"/>
  <c r="R313" i="2"/>
  <c r="X313" i="2"/>
  <c r="U313" i="2"/>
  <c r="S313" i="2"/>
  <c r="T313" i="2"/>
  <c r="Q313" i="2"/>
  <c r="W313" i="2"/>
  <c r="B1991" i="2"/>
  <c r="N409" i="2"/>
  <c r="B499" i="2"/>
  <c r="S385" i="2"/>
  <c r="W385" i="2"/>
  <c r="V385" i="2"/>
  <c r="T385" i="2"/>
  <c r="X385" i="2"/>
  <c r="U385" i="2"/>
  <c r="Q385" i="2"/>
  <c r="Y1459" i="2"/>
  <c r="N1459" i="2"/>
  <c r="Y1432" i="2"/>
  <c r="Y1317" i="2"/>
  <c r="N1317" i="2"/>
  <c r="N1455" i="2"/>
  <c r="B1435" i="2"/>
  <c r="B1427" i="2"/>
  <c r="Y1419" i="2"/>
  <c r="N1419" i="2"/>
  <c r="B1407" i="2"/>
  <c r="Y1387" i="2"/>
  <c r="N1387" i="2"/>
  <c r="N1379" i="2"/>
  <c r="V1348" i="2"/>
  <c r="Q1348" i="2"/>
  <c r="B1324" i="2"/>
  <c r="V1300" i="2"/>
  <c r="T1300" i="2"/>
  <c r="B1287" i="2"/>
  <c r="B1334" i="2"/>
  <c r="Q1282" i="2"/>
  <c r="X1282" i="2"/>
  <c r="B1271" i="2"/>
  <c r="S1404" i="2"/>
  <c r="T1404" i="2"/>
  <c r="V1404" i="2"/>
  <c r="B1360" i="2"/>
  <c r="B1312" i="2"/>
  <c r="B1294" i="2"/>
  <c r="W1257" i="2"/>
  <c r="V1257" i="2"/>
  <c r="S1257" i="2"/>
  <c r="T1257" i="2"/>
  <c r="Q1404" i="2"/>
  <c r="V1372" i="2"/>
  <c r="Y1372" i="2"/>
  <c r="Q1372" i="2"/>
  <c r="Y1348" i="2"/>
  <c r="V1324" i="2"/>
  <c r="T1324" i="2"/>
  <c r="Q1324" i="2"/>
  <c r="T1296" i="2"/>
  <c r="Q1296" i="2"/>
  <c r="W1272" i="2"/>
  <c r="V1272" i="2"/>
  <c r="Y1340" i="2"/>
  <c r="S1412" i="2"/>
  <c r="T1412" i="2"/>
  <c r="V1412" i="2"/>
  <c r="Y1298" i="2"/>
  <c r="X1324" i="2"/>
  <c r="B1313" i="2"/>
  <c r="N1299" i="2"/>
  <c r="Y1299" i="2" s="1"/>
  <c r="V1247" i="2"/>
  <c r="X1247" i="2"/>
  <c r="T1247" i="2"/>
  <c r="S1247" i="2"/>
  <c r="V1230" i="2"/>
  <c r="T1230" i="2"/>
  <c r="S1230" i="2"/>
  <c r="V1226" i="2"/>
  <c r="T1226" i="2"/>
  <c r="S1226" i="2"/>
  <c r="U1272" i="2"/>
  <c r="V1248" i="2"/>
  <c r="X1248" i="2"/>
  <c r="T1248" i="2"/>
  <c r="S1248" i="2"/>
  <c r="B1219" i="2"/>
  <c r="B1203" i="2"/>
  <c r="B1187" i="2"/>
  <c r="B1171" i="2"/>
  <c r="B1155" i="2"/>
  <c r="Y1134" i="2"/>
  <c r="B1308" i="2"/>
  <c r="W1298" i="2"/>
  <c r="V1241" i="2"/>
  <c r="X1241" i="2"/>
  <c r="T1241" i="2"/>
  <c r="S1241" i="2"/>
  <c r="W1204" i="2"/>
  <c r="V1204" i="2"/>
  <c r="S1204" i="2"/>
  <c r="T1204" i="2"/>
  <c r="Y1204" i="2"/>
  <c r="W1140" i="2"/>
  <c r="V1140" i="2"/>
  <c r="S1140" i="2"/>
  <c r="T1140" i="2"/>
  <c r="U1140" i="2"/>
  <c r="Q1288" i="2"/>
  <c r="B1245" i="2"/>
  <c r="W1226" i="2"/>
  <c r="W1207" i="2"/>
  <c r="V1207" i="2"/>
  <c r="U1207" i="2"/>
  <c r="Q1207" i="2"/>
  <c r="B1185" i="2"/>
  <c r="B1137" i="2"/>
  <c r="Q1336" i="2"/>
  <c r="Q1316" i="2"/>
  <c r="V1235" i="2"/>
  <c r="X1235" i="2"/>
  <c r="T1235" i="2"/>
  <c r="S1235" i="2"/>
  <c r="Y1226" i="2"/>
  <c r="B1212" i="2"/>
  <c r="R1302" i="2"/>
  <c r="R1230" i="2"/>
  <c r="Y1208" i="2"/>
  <c r="W1208" i="2"/>
  <c r="R1199" i="2"/>
  <c r="N1189" i="2"/>
  <c r="Y1157" i="2"/>
  <c r="N1157" i="2"/>
  <c r="Q1097" i="2"/>
  <c r="Y1240" i="2"/>
  <c r="B1226" i="2"/>
  <c r="S1207" i="2"/>
  <c r="X1199" i="2"/>
  <c r="V1168" i="2"/>
  <c r="B1105" i="2"/>
  <c r="W1097" i="2"/>
  <c r="X1207" i="2"/>
  <c r="T1176" i="2"/>
  <c r="B1151" i="2"/>
  <c r="B1141" i="2"/>
  <c r="N1114" i="2"/>
  <c r="W1060" i="2"/>
  <c r="U1060" i="2"/>
  <c r="Y1060" i="2"/>
  <c r="S1060" i="2"/>
  <c r="Y1217" i="2"/>
  <c r="T1185" i="2"/>
  <c r="S1185" i="2"/>
  <c r="Y1185" i="2"/>
  <c r="W1185" i="2"/>
  <c r="N1178" i="2"/>
  <c r="T1153" i="2"/>
  <c r="S1153" i="2"/>
  <c r="B1138" i="2"/>
  <c r="B1106" i="2"/>
  <c r="B1094" i="2"/>
  <c r="X1229" i="2"/>
  <c r="X1208" i="2"/>
  <c r="W1187" i="2"/>
  <c r="V1187" i="2"/>
  <c r="T1187" i="2"/>
  <c r="S1187" i="2"/>
  <c r="Y1187" i="2"/>
  <c r="B1104" i="2"/>
  <c r="Y1088" i="2"/>
  <c r="Q1088" i="2"/>
  <c r="W1057" i="2"/>
  <c r="S1057" i="2"/>
  <c r="N1259" i="2"/>
  <c r="Y1259" i="2" s="1"/>
  <c r="B1229" i="2"/>
  <c r="B1216" i="2"/>
  <c r="W1200" i="2"/>
  <c r="X1185" i="2"/>
  <c r="B1159" i="2"/>
  <c r="Y1103" i="2"/>
  <c r="N1103" i="2"/>
  <c r="V1078" i="2"/>
  <c r="S1078" i="2"/>
  <c r="Y1078" i="2"/>
  <c r="X1078" i="2"/>
  <c r="T1078" i="2"/>
  <c r="B1062" i="2"/>
  <c r="S1027" i="2"/>
  <c r="X1230" i="2"/>
  <c r="W1219" i="2"/>
  <c r="V1219" i="2"/>
  <c r="T1219" i="2"/>
  <c r="S1219" i="2"/>
  <c r="Y1219" i="2"/>
  <c r="Y1193" i="2"/>
  <c r="T1161" i="2"/>
  <c r="S1161" i="2"/>
  <c r="X1156" i="2"/>
  <c r="N1130" i="2"/>
  <c r="Y1130" i="2" s="1"/>
  <c r="W1088" i="2"/>
  <c r="B1119" i="2"/>
  <c r="V1049" i="2"/>
  <c r="T1049" i="2"/>
  <c r="R1049" i="2"/>
  <c r="Q1049" i="2"/>
  <c r="Y1049" i="2"/>
  <c r="R998" i="2"/>
  <c r="Q998" i="2"/>
  <c r="W998" i="2"/>
  <c r="V998" i="2"/>
  <c r="S998" i="2"/>
  <c r="V1278" i="2"/>
  <c r="T1216" i="2"/>
  <c r="X1085" i="2"/>
  <c r="B988" i="2"/>
  <c r="Y836" i="2"/>
  <c r="N836" i="2"/>
  <c r="B1202" i="2"/>
  <c r="B1064" i="2"/>
  <c r="U1057" i="2"/>
  <c r="Y1036" i="2"/>
  <c r="Y1020" i="2"/>
  <c r="Y1004" i="2"/>
  <c r="T972" i="2"/>
  <c r="X954" i="2"/>
  <c r="N954" i="2"/>
  <c r="T1023" i="2"/>
  <c r="R1023" i="2"/>
  <c r="Q1023" i="2"/>
  <c r="X1023" i="2"/>
  <c r="T1016" i="2"/>
  <c r="R1016" i="2"/>
  <c r="Q1016" i="2"/>
  <c r="U1016" i="2"/>
  <c r="T1010" i="2"/>
  <c r="R1010" i="2"/>
  <c r="Q1010" i="2"/>
  <c r="U1010" i="2"/>
  <c r="W983" i="2"/>
  <c r="T983" i="2"/>
  <c r="V983" i="2"/>
  <c r="Q983" i="2"/>
  <c r="B949" i="2"/>
  <c r="B937" i="2"/>
  <c r="V1054" i="2"/>
  <c r="T1054" i="2"/>
  <c r="Y1054" i="2"/>
  <c r="Q1054" i="2"/>
  <c r="R1054" i="2"/>
  <c r="V1208" i="2"/>
  <c r="Y1065" i="2"/>
  <c r="Y1059" i="2"/>
  <c r="B996" i="2"/>
  <c r="N990" i="2"/>
  <c r="X990" i="2" s="1"/>
  <c r="W984" i="2"/>
  <c r="V984" i="2"/>
  <c r="Y984" i="2"/>
  <c r="N977" i="2"/>
  <c r="B954" i="2"/>
  <c r="B916" i="2"/>
  <c r="B896" i="2"/>
  <c r="V819" i="2"/>
  <c r="T819" i="2"/>
  <c r="Q819" i="2"/>
  <c r="S819" i="2"/>
  <c r="X819" i="2"/>
  <c r="N793" i="2"/>
  <c r="U761" i="2"/>
  <c r="Q761" i="2"/>
  <c r="X761" i="2"/>
  <c r="S761" i="2"/>
  <c r="R761" i="2"/>
  <c r="W761" i="2"/>
  <c r="T761" i="2"/>
  <c r="R893" i="2"/>
  <c r="Q893" i="2"/>
  <c r="T893" i="2"/>
  <c r="V893" i="2"/>
  <c r="U893" i="2"/>
  <c r="Y893" i="2"/>
  <c r="X893" i="2"/>
  <c r="Y806" i="2"/>
  <c r="N806" i="2"/>
  <c r="B758" i="2"/>
  <c r="N713" i="2"/>
  <c r="N705" i="2"/>
  <c r="Y697" i="2"/>
  <c r="N697" i="2"/>
  <c r="N689" i="2"/>
  <c r="Y689" i="2" s="1"/>
  <c r="N681" i="2"/>
  <c r="N673" i="2"/>
  <c r="B1022" i="2"/>
  <c r="B964" i="2"/>
  <c r="S945" i="2"/>
  <c r="X945" i="2"/>
  <c r="U945" i="2"/>
  <c r="B925" i="2"/>
  <c r="B865" i="2"/>
  <c r="B795" i="2"/>
  <c r="W1096" i="2"/>
  <c r="Q945" i="2"/>
  <c r="B741" i="2"/>
  <c r="N824" i="2"/>
  <c r="Y824" i="2" s="1"/>
  <c r="N756" i="2"/>
  <c r="B1026" i="2"/>
  <c r="B728" i="2"/>
  <c r="B698" i="2"/>
  <c r="Q603" i="2"/>
  <c r="V603" i="2"/>
  <c r="U603" i="2"/>
  <c r="T603" i="2"/>
  <c r="X603" i="2"/>
  <c r="S603" i="2"/>
  <c r="W603" i="2"/>
  <c r="R603" i="2"/>
  <c r="T571" i="2"/>
  <c r="X571" i="2"/>
  <c r="S571" i="2"/>
  <c r="V571" i="2"/>
  <c r="W571" i="2"/>
  <c r="Q571" i="2"/>
  <c r="U571" i="2"/>
  <c r="R571" i="2"/>
  <c r="W741" i="2"/>
  <c r="V741" i="2"/>
  <c r="T741" i="2"/>
  <c r="Q741" i="2"/>
  <c r="X741" i="2"/>
  <c r="U741" i="2"/>
  <c r="S741" i="2"/>
  <c r="R741" i="2"/>
  <c r="Y741" i="2"/>
  <c r="B638" i="2"/>
  <c r="B692" i="2"/>
  <c r="W665" i="2"/>
  <c r="T665" i="2"/>
  <c r="R665" i="2"/>
  <c r="S665" i="2"/>
  <c r="U665" i="2"/>
  <c r="V665" i="2"/>
  <c r="X665" i="2"/>
  <c r="S929" i="2"/>
  <c r="Q929" i="2"/>
  <c r="W929" i="2"/>
  <c r="U929" i="2"/>
  <c r="R929" i="2"/>
  <c r="Y929" i="2"/>
  <c r="X929" i="2"/>
  <c r="B673" i="2"/>
  <c r="N591" i="2"/>
  <c r="N754" i="2"/>
  <c r="B618" i="2"/>
  <c r="W532" i="2"/>
  <c r="V532" i="2"/>
  <c r="S532" i="2"/>
  <c r="Q532" i="2"/>
  <c r="R532" i="2"/>
  <c r="U532" i="2"/>
  <c r="X532" i="2"/>
  <c r="T532" i="2"/>
  <c r="W632" i="2"/>
  <c r="T632" i="2"/>
  <c r="R632" i="2"/>
  <c r="V632" i="2"/>
  <c r="Q632" i="2"/>
  <c r="S632" i="2"/>
  <c r="X632" i="2"/>
  <c r="U632" i="2"/>
  <c r="Y540" i="2"/>
  <c r="N540" i="2"/>
  <c r="T440" i="2"/>
  <c r="S440" i="2"/>
  <c r="Q440" i="2"/>
  <c r="R440" i="2"/>
  <c r="W440" i="2"/>
  <c r="X440" i="2"/>
  <c r="W611" i="2"/>
  <c r="V611" i="2"/>
  <c r="T611" i="2"/>
  <c r="Q611" i="2"/>
  <c r="U611" i="2"/>
  <c r="R611" i="2"/>
  <c r="S611" i="2"/>
  <c r="T419" i="2"/>
  <c r="Q419" i="2"/>
  <c r="Y419" i="2"/>
  <c r="U419" i="2"/>
  <c r="R419" i="2"/>
  <c r="W419" i="2"/>
  <c r="V419" i="2"/>
  <c r="S419" i="2"/>
  <c r="T353" i="2"/>
  <c r="S353" i="2"/>
  <c r="W353" i="2"/>
  <c r="Y353" i="2"/>
  <c r="X353" i="2"/>
  <c r="Q353" i="2"/>
  <c r="U353" i="2"/>
  <c r="R353" i="2"/>
  <c r="V353" i="2"/>
  <c r="Y344" i="2"/>
  <c r="N344" i="2"/>
  <c r="S320" i="2"/>
  <c r="R320" i="2"/>
  <c r="V320" i="2"/>
  <c r="T320" i="2"/>
  <c r="U320" i="2"/>
  <c r="Q320" i="2"/>
  <c r="W320" i="2"/>
  <c r="X320" i="2"/>
  <c r="B393" i="2"/>
  <c r="B367" i="2"/>
  <c r="B334" i="2"/>
  <c r="B2025" i="2"/>
  <c r="B546" i="2"/>
  <c r="R1552" i="2"/>
  <c r="X1552" i="2"/>
  <c r="T425" i="2"/>
  <c r="W425" i="2"/>
  <c r="V425" i="2"/>
  <c r="S425" i="2"/>
  <c r="U425" i="2"/>
  <c r="R425" i="2"/>
  <c r="X425" i="2"/>
  <c r="B1641" i="2"/>
  <c r="B1633" i="2"/>
  <c r="B1625" i="2"/>
  <c r="B1617" i="2"/>
  <c r="B1609" i="2"/>
  <c r="B1601" i="2"/>
  <c r="X1514" i="2"/>
  <c r="Y1546" i="2"/>
  <c r="Y1530" i="2"/>
  <c r="Y1471" i="2"/>
  <c r="N1471" i="2"/>
  <c r="T1511" i="2"/>
  <c r="S1511" i="2"/>
  <c r="B1669" i="2"/>
  <c r="Y1510" i="2"/>
  <c r="V1535" i="2"/>
  <c r="T1535" i="2"/>
  <c r="W1602" i="2"/>
  <c r="V1602" i="2"/>
  <c r="S1602" i="2"/>
  <c r="B1558" i="2"/>
  <c r="B1512" i="2"/>
  <c r="Q1483" i="2"/>
  <c r="N1465" i="2"/>
  <c r="Y1465" i="2" s="1"/>
  <c r="Y1443" i="2"/>
  <c r="S1553" i="2"/>
  <c r="V1553" i="2"/>
  <c r="T1553" i="2"/>
  <c r="V1523" i="2"/>
  <c r="T1523" i="2"/>
  <c r="B1513" i="2"/>
  <c r="B1456" i="2"/>
  <c r="W1582" i="2"/>
  <c r="R1511" i="2"/>
  <c r="N1366" i="2"/>
  <c r="Y1342" i="2"/>
  <c r="N1342" i="2"/>
  <c r="X1555" i="2"/>
  <c r="B1482" i="2"/>
  <c r="N1464" i="2"/>
  <c r="N1458" i="2"/>
  <c r="Y1438" i="2"/>
  <c r="N1438" i="2"/>
  <c r="Y1430" i="2"/>
  <c r="N1430" i="2"/>
  <c r="N1422" i="2"/>
  <c r="N1414" i="2"/>
  <c r="Y1406" i="2"/>
  <c r="N1406" i="2"/>
  <c r="Y1398" i="2"/>
  <c r="N1398" i="2"/>
  <c r="N1390" i="2"/>
  <c r="Y1329" i="2"/>
  <c r="V1537" i="2"/>
  <c r="T1537" i="2"/>
  <c r="W1483" i="2"/>
  <c r="B1369" i="2"/>
  <c r="B1522" i="2"/>
  <c r="B1472" i="2"/>
  <c r="Y1451" i="2"/>
  <c r="Y1437" i="2"/>
  <c r="Y1429" i="2"/>
  <c r="Y1421" i="2"/>
  <c r="Y1413" i="2"/>
  <c r="Y1389" i="2"/>
  <c r="B1356" i="2"/>
  <c r="X1338" i="2"/>
  <c r="T1338" i="2"/>
  <c r="B1514" i="2"/>
  <c r="W1479" i="2"/>
  <c r="R1372" i="2"/>
  <c r="S1551" i="2"/>
  <c r="V1551" i="2"/>
  <c r="T1551" i="2"/>
  <c r="X1523" i="2"/>
  <c r="B1467" i="2"/>
  <c r="B1459" i="2"/>
  <c r="Y1449" i="2"/>
  <c r="N1449" i="2"/>
  <c r="B1432" i="2"/>
  <c r="B1378" i="2"/>
  <c r="T1368" i="2"/>
  <c r="V1368" i="2"/>
  <c r="B1346" i="2"/>
  <c r="B1533" i="2"/>
  <c r="Y1479" i="2"/>
  <c r="B1455" i="2"/>
  <c r="B1419" i="2"/>
  <c r="R1412" i="2"/>
  <c r="N1399" i="2"/>
  <c r="Y1399" i="2" s="1"/>
  <c r="B1387" i="2"/>
  <c r="Y1355" i="2"/>
  <c r="N1355" i="2"/>
  <c r="N1405" i="2"/>
  <c r="Y1324" i="2"/>
  <c r="B1306" i="2"/>
  <c r="B1278" i="2"/>
  <c r="B1367" i="2"/>
  <c r="B1342" i="2"/>
  <c r="R1298" i="2"/>
  <c r="T1282" i="2"/>
  <c r="X1362" i="2"/>
  <c r="N1333" i="2"/>
  <c r="Y1333" i="2" s="1"/>
  <c r="R1324" i="2"/>
  <c r="U1316" i="2"/>
  <c r="B1304" i="2"/>
  <c r="B1383" i="2"/>
  <c r="Y1360" i="2"/>
  <c r="W1348" i="2"/>
  <c r="R1338" i="2"/>
  <c r="Y1294" i="2"/>
  <c r="Y1280" i="2"/>
  <c r="X1256" i="2"/>
  <c r="V1256" i="2"/>
  <c r="S1256" i="2"/>
  <c r="T1256" i="2"/>
  <c r="Q1256" i="2"/>
  <c r="N1397" i="2"/>
  <c r="R1322" i="2"/>
  <c r="B1293" i="2"/>
  <c r="B1280" i="2"/>
  <c r="Q1338" i="2"/>
  <c r="T1328" i="2"/>
  <c r="B1300" i="2"/>
  <c r="Y1272" i="2"/>
  <c r="N1442" i="2"/>
  <c r="X1442" i="2" s="1"/>
  <c r="U1348" i="2"/>
  <c r="Q1320" i="2"/>
  <c r="V1320" i="2"/>
  <c r="U1320" i="2"/>
  <c r="Y1307" i="2"/>
  <c r="N1307" i="2"/>
  <c r="W1296" i="2"/>
  <c r="N1284" i="2"/>
  <c r="Y1284" i="2" s="1"/>
  <c r="R1272" i="2"/>
  <c r="U1296" i="2"/>
  <c r="Q1253" i="2"/>
  <c r="Q1312" i="2"/>
  <c r="X1298" i="2"/>
  <c r="Q1247" i="2"/>
  <c r="W1236" i="2"/>
  <c r="Q1230" i="2"/>
  <c r="Q1226" i="2"/>
  <c r="B1272" i="2"/>
  <c r="Y1256" i="2"/>
  <c r="Q1248" i="2"/>
  <c r="R1216" i="2"/>
  <c r="R1200" i="2"/>
  <c r="R1168" i="2"/>
  <c r="R1152" i="2"/>
  <c r="B1131" i="2"/>
  <c r="Y1110" i="2"/>
  <c r="R1088" i="2"/>
  <c r="T1071" i="2"/>
  <c r="N1331" i="2"/>
  <c r="Y1308" i="2"/>
  <c r="N1285" i="2"/>
  <c r="X1262" i="2"/>
  <c r="V1249" i="2"/>
  <c r="X1249" i="2"/>
  <c r="T1249" i="2"/>
  <c r="S1249" i="2"/>
  <c r="Q1241" i="2"/>
  <c r="N1223" i="2"/>
  <c r="W1180" i="2"/>
  <c r="V1180" i="2"/>
  <c r="S1180" i="2"/>
  <c r="T1180" i="2"/>
  <c r="V1161" i="2"/>
  <c r="B1318" i="2"/>
  <c r="V1234" i="2"/>
  <c r="X1234" i="2"/>
  <c r="T1234" i="2"/>
  <c r="S1234" i="2"/>
  <c r="W1225" i="2"/>
  <c r="W1183" i="2"/>
  <c r="V1183" i="2"/>
  <c r="U1183" i="2"/>
  <c r="S1183" i="2"/>
  <c r="B1161" i="2"/>
  <c r="B1289" i="2"/>
  <c r="B1253" i="2"/>
  <c r="V1243" i="2"/>
  <c r="X1243" i="2"/>
  <c r="T1243" i="2"/>
  <c r="S1243" i="2"/>
  <c r="Q1235" i="2"/>
  <c r="B1188" i="2"/>
  <c r="Q1298" i="2"/>
  <c r="N1269" i="2"/>
  <c r="X1269" i="2" s="1"/>
  <c r="Y1249" i="2"/>
  <c r="R1239" i="2"/>
  <c r="Y1221" i="2"/>
  <c r="N1221" i="2"/>
  <c r="T1207" i="2"/>
  <c r="Q1185" i="2"/>
  <c r="T1175" i="2"/>
  <c r="Q1153" i="2"/>
  <c r="R1143" i="2"/>
  <c r="T1111" i="2"/>
  <c r="W1075" i="2"/>
  <c r="W1067" i="2"/>
  <c r="B1232" i="2"/>
  <c r="Y1199" i="2"/>
  <c r="Q1167" i="2"/>
  <c r="X1143" i="2"/>
  <c r="T1129" i="2"/>
  <c r="S1129" i="2"/>
  <c r="U1088" i="2"/>
  <c r="U1077" i="2"/>
  <c r="S1077" i="2"/>
  <c r="X1077" i="2"/>
  <c r="S1069" i="2"/>
  <c r="U1069" i="2"/>
  <c r="R1069" i="2"/>
  <c r="X1069" i="2"/>
  <c r="B1258" i="2"/>
  <c r="Y1207" i="2"/>
  <c r="V1176" i="2"/>
  <c r="X1161" i="2"/>
  <c r="B1144" i="2"/>
  <c r="R1140" i="2"/>
  <c r="N1127" i="2"/>
  <c r="S1111" i="2"/>
  <c r="U1072" i="2"/>
  <c r="V1059" i="2"/>
  <c r="V1020" i="2"/>
  <c r="Q1216" i="2"/>
  <c r="B1200" i="2"/>
  <c r="Y1180" i="2"/>
  <c r="U1176" i="2"/>
  <c r="Y1138" i="2"/>
  <c r="N1138" i="2"/>
  <c r="X1129" i="2"/>
  <c r="N1119" i="2"/>
  <c r="N1106" i="2"/>
  <c r="V1084" i="2"/>
  <c r="S1084" i="2"/>
  <c r="X1084" i="2"/>
  <c r="V1077" i="2"/>
  <c r="S1063" i="2"/>
  <c r="W1063" i="2"/>
  <c r="X1227" i="2"/>
  <c r="Q1160" i="2"/>
  <c r="V1152" i="2"/>
  <c r="X1104" i="2"/>
  <c r="T1085" i="2"/>
  <c r="V1056" i="2"/>
  <c r="U1247" i="2"/>
  <c r="X1216" i="2"/>
  <c r="S1200" i="2"/>
  <c r="W1195" i="2"/>
  <c r="V1195" i="2"/>
  <c r="T1195" i="2"/>
  <c r="S1195" i="2"/>
  <c r="Y1195" i="2"/>
  <c r="X1195" i="2"/>
  <c r="B1142" i="2"/>
  <c r="Y1129" i="2"/>
  <c r="Q1076" i="2"/>
  <c r="Q1068" i="2"/>
  <c r="Q1061" i="2"/>
  <c r="S1042" i="2"/>
  <c r="S1018" i="2"/>
  <c r="S1010" i="2"/>
  <c r="R1204" i="2"/>
  <c r="B1176" i="2"/>
  <c r="W1160" i="2"/>
  <c r="Y1105" i="2"/>
  <c r="N1094" i="2"/>
  <c r="Y1094" i="2" s="1"/>
  <c r="S1088" i="2"/>
  <c r="W1062" i="2"/>
  <c r="S1062" i="2"/>
  <c r="R1062" i="2"/>
  <c r="Y1062" i="2"/>
  <c r="B1060" i="2"/>
  <c r="R1048" i="2"/>
  <c r="W1278" i="2"/>
  <c r="V1216" i="2"/>
  <c r="B1168" i="2"/>
  <c r="W1123" i="2"/>
  <c r="V1123" i="2"/>
  <c r="T1123" i="2"/>
  <c r="Y1123" i="2"/>
  <c r="S1123" i="2"/>
  <c r="X1123" i="2"/>
  <c r="B1100" i="2"/>
  <c r="Y1080" i="2"/>
  <c r="N1202" i="2"/>
  <c r="B1095" i="2"/>
  <c r="X1062" i="2"/>
  <c r="X1201" i="2"/>
  <c r="W1153" i="2"/>
  <c r="V1076" i="2"/>
  <c r="X962" i="2"/>
  <c r="N962" i="2"/>
  <c r="V944" i="2"/>
  <c r="T944" i="2"/>
  <c r="Q944" i="2"/>
  <c r="R944" i="2"/>
  <c r="U944" i="2"/>
  <c r="S944" i="2"/>
  <c r="W944" i="2"/>
  <c r="N934" i="2"/>
  <c r="U1116" i="2"/>
  <c r="W1049" i="2"/>
  <c r="V1035" i="2"/>
  <c r="T1035" i="2"/>
  <c r="R1035" i="2"/>
  <c r="Q1035" i="2"/>
  <c r="X1035" i="2"/>
  <c r="N1028" i="2"/>
  <c r="T1003" i="2"/>
  <c r="R1003" i="2"/>
  <c r="Q1003" i="2"/>
  <c r="X1003" i="2"/>
  <c r="W973" i="2"/>
  <c r="T973" i="2"/>
  <c r="V973" i="2"/>
  <c r="Q973" i="2"/>
  <c r="B961" i="2"/>
  <c r="X1252" i="2"/>
  <c r="V1252" i="2"/>
  <c r="S1252" i="2"/>
  <c r="T1252" i="2"/>
  <c r="R1056" i="2"/>
  <c r="S953" i="2"/>
  <c r="R953" i="2"/>
  <c r="W953" i="2"/>
  <c r="X953" i="2"/>
  <c r="Q953" i="2"/>
  <c r="Y953" i="2"/>
  <c r="B912" i="2"/>
  <c r="S893" i="2"/>
  <c r="B856" i="2"/>
  <c r="B793" i="2"/>
  <c r="B777" i="2"/>
  <c r="B761" i="2"/>
  <c r="W790" i="2"/>
  <c r="V790" i="2"/>
  <c r="T790" i="2"/>
  <c r="Q790" i="2"/>
  <c r="R790" i="2"/>
  <c r="X790" i="2"/>
  <c r="U790" i="2"/>
  <c r="N712" i="2"/>
  <c r="Y712" i="2" s="1"/>
  <c r="Y704" i="2"/>
  <c r="N704" i="2"/>
  <c r="N696" i="2"/>
  <c r="Y696" i="2" s="1"/>
  <c r="N688" i="2"/>
  <c r="Y680" i="2"/>
  <c r="N680" i="2"/>
  <c r="Y672" i="2"/>
  <c r="N672" i="2"/>
  <c r="R997" i="2"/>
  <c r="B861" i="2"/>
  <c r="B818" i="2"/>
  <c r="V1096" i="2"/>
  <c r="W978" i="2"/>
  <c r="V978" i="2"/>
  <c r="Y978" i="2"/>
  <c r="S978" i="2"/>
  <c r="Q978" i="2"/>
  <c r="B789" i="2"/>
  <c r="B757" i="2"/>
  <c r="R900" i="2"/>
  <c r="Q900" i="2"/>
  <c r="T900" i="2"/>
  <c r="V900" i="2"/>
  <c r="U900" i="2"/>
  <c r="X900" i="2"/>
  <c r="S900" i="2"/>
  <c r="Y900" i="2"/>
  <c r="U649" i="2"/>
  <c r="T649" i="2"/>
  <c r="Q649" i="2"/>
  <c r="S649" i="2"/>
  <c r="V649" i="2"/>
  <c r="Y563" i="2"/>
  <c r="N563" i="2"/>
  <c r="N531" i="2"/>
  <c r="Y654" i="2"/>
  <c r="N654" i="2"/>
  <c r="W795" i="2"/>
  <c r="V795" i="2"/>
  <c r="T795" i="2"/>
  <c r="R795" i="2"/>
  <c r="U795" i="2"/>
  <c r="Q795" i="2"/>
  <c r="X795" i="2"/>
  <c r="B643" i="2"/>
  <c r="B847" i="2"/>
  <c r="B714" i="2"/>
  <c r="R619" i="2"/>
  <c r="V805" i="2"/>
  <c r="T805" i="2"/>
  <c r="U805" i="2"/>
  <c r="S805" i="2"/>
  <c r="R805" i="2"/>
  <c r="X805" i="2"/>
  <c r="B738" i="2"/>
  <c r="W662" i="2"/>
  <c r="S662" i="2"/>
  <c r="U662" i="2"/>
  <c r="Q662" i="2"/>
  <c r="V662" i="2"/>
  <c r="X662" i="2"/>
  <c r="R662" i="2"/>
  <c r="N652" i="2"/>
  <c r="B628" i="2"/>
  <c r="T526" i="2"/>
  <c r="X526" i="2"/>
  <c r="R526" i="2"/>
  <c r="S526" i="2"/>
  <c r="V526" i="2"/>
  <c r="Q526" i="2"/>
  <c r="U526" i="2"/>
  <c r="Y526" i="2"/>
  <c r="W526" i="2"/>
  <c r="X577" i="2"/>
  <c r="W453" i="2"/>
  <c r="V453" i="2"/>
  <c r="S453" i="2"/>
  <c r="Q453" i="2"/>
  <c r="U453" i="2"/>
  <c r="T453" i="2"/>
  <c r="R453" i="2"/>
  <c r="W588" i="2"/>
  <c r="V588" i="2"/>
  <c r="S588" i="2"/>
  <c r="R588" i="2"/>
  <c r="X588" i="2"/>
  <c r="T588" i="2"/>
  <c r="U588" i="2"/>
  <c r="Q588" i="2"/>
  <c r="W348" i="2"/>
  <c r="U348" i="2"/>
  <c r="V348" i="2"/>
  <c r="Q348" i="2"/>
  <c r="R348" i="2"/>
  <c r="X348" i="2"/>
  <c r="S348" i="2"/>
  <c r="W568" i="2"/>
  <c r="V568" i="2"/>
  <c r="S568" i="2"/>
  <c r="T568" i="2"/>
  <c r="X568" i="2"/>
  <c r="Q568" i="2"/>
  <c r="R568" i="2"/>
  <c r="U568" i="2"/>
  <c r="W293" i="2"/>
  <c r="V293" i="2"/>
  <c r="T293" i="2"/>
  <c r="U293" i="2"/>
  <c r="Q293" i="2"/>
  <c r="S293" i="2"/>
  <c r="X293" i="2"/>
  <c r="R293" i="2"/>
  <c r="B507" i="2"/>
  <c r="S288" i="2"/>
  <c r="Q288" i="2"/>
  <c r="U288" i="2"/>
  <c r="W288" i="2"/>
  <c r="R288" i="2"/>
  <c r="V288" i="2"/>
  <c r="X288" i="2"/>
  <c r="T288" i="2"/>
  <c r="B346" i="2"/>
  <c r="B291" i="2"/>
  <c r="B1127" i="2"/>
  <c r="B1070" i="2"/>
  <c r="B1158" i="2"/>
  <c r="B1068" i="2"/>
  <c r="B881" i="2"/>
  <c r="B913" i="2"/>
  <c r="B960" i="2"/>
  <c r="B1014" i="2"/>
  <c r="B1056" i="2"/>
  <c r="B1017" i="2"/>
  <c r="B571" i="2"/>
  <c r="B956" i="2"/>
  <c r="B1012" i="2"/>
  <c r="B1047" i="2"/>
  <c r="B1071" i="2"/>
  <c r="B970" i="2"/>
  <c r="B1011" i="2"/>
  <c r="B1065" i="2"/>
  <c r="B998" i="2"/>
  <c r="B2039" i="2"/>
  <c r="Y306" i="2"/>
  <c r="U306" i="2"/>
  <c r="V306" i="2"/>
  <c r="T306" i="2"/>
  <c r="X306" i="2"/>
  <c r="S306" i="2"/>
  <c r="W306" i="2"/>
  <c r="R306" i="2"/>
  <c r="Q306" i="2"/>
  <c r="Y287" i="2"/>
  <c r="N287" i="2"/>
  <c r="B1451" i="2"/>
  <c r="B1437" i="2"/>
  <c r="B1429" i="2"/>
  <c r="B1421" i="2"/>
  <c r="B1413" i="2"/>
  <c r="B1405" i="2"/>
  <c r="B1397" i="2"/>
  <c r="B1389" i="2"/>
  <c r="B1380" i="2"/>
  <c r="S1354" i="2"/>
  <c r="T1354" i="2"/>
  <c r="N1279" i="2"/>
  <c r="B1508" i="2"/>
  <c r="Y1463" i="2"/>
  <c r="N1463" i="2"/>
  <c r="S1385" i="2"/>
  <c r="V1385" i="2"/>
  <c r="T1385" i="2"/>
  <c r="U1385" i="2"/>
  <c r="V1354" i="2"/>
  <c r="Y1457" i="2"/>
  <c r="N1457" i="2"/>
  <c r="B1449" i="2"/>
  <c r="B1442" i="2"/>
  <c r="Y1420" i="2"/>
  <c r="Y1412" i="2"/>
  <c r="Y1404" i="2"/>
  <c r="Y1396" i="2"/>
  <c r="Y1388" i="2"/>
  <c r="N1309" i="2"/>
  <c r="Y1309" i="2" s="1"/>
  <c r="B1507" i="2"/>
  <c r="B1491" i="2"/>
  <c r="X1453" i="2"/>
  <c r="N1411" i="2"/>
  <c r="Y1411" i="2" s="1"/>
  <c r="B1399" i="2"/>
  <c r="X1404" i="2"/>
  <c r="V1380" i="2"/>
  <c r="Y1380" i="2"/>
  <c r="W1354" i="2"/>
  <c r="B1333" i="2"/>
  <c r="Y1306" i="2"/>
  <c r="Y1278" i="2"/>
  <c r="B1488" i="2"/>
  <c r="S1341" i="2"/>
  <c r="W1341" i="2"/>
  <c r="V1341" i="2"/>
  <c r="U1341" i="2"/>
  <c r="T1341" i="2"/>
  <c r="S1360" i="2"/>
  <c r="B1343" i="2"/>
  <c r="B1323" i="2"/>
  <c r="B1286" i="2"/>
  <c r="U1324" i="2"/>
  <c r="U1278" i="2"/>
  <c r="X1255" i="2"/>
  <c r="V1255" i="2"/>
  <c r="T1255" i="2"/>
  <c r="S1255" i="2"/>
  <c r="W1380" i="2"/>
  <c r="V1356" i="2"/>
  <c r="Y1356" i="2"/>
  <c r="Q1356" i="2"/>
  <c r="S1336" i="2"/>
  <c r="B1320" i="2"/>
  <c r="B1292" i="2"/>
  <c r="B1359" i="2"/>
  <c r="X1336" i="2"/>
  <c r="B1310" i="2"/>
  <c r="Y1300" i="2"/>
  <c r="X1440" i="2"/>
  <c r="U1362" i="2"/>
  <c r="B1326" i="2"/>
  <c r="S1296" i="2"/>
  <c r="T1260" i="2"/>
  <c r="B1277" i="2"/>
  <c r="B1321" i="2"/>
  <c r="U1312" i="2"/>
  <c r="T1312" i="2"/>
  <c r="B1295" i="2"/>
  <c r="B1255" i="2"/>
  <c r="Y1235" i="2"/>
  <c r="V1229" i="2"/>
  <c r="T1229" i="2"/>
  <c r="S1229" i="2"/>
  <c r="V1225" i="2"/>
  <c r="T1225" i="2"/>
  <c r="S1225" i="2"/>
  <c r="U1352" i="2"/>
  <c r="B1267" i="2"/>
  <c r="R1255" i="2"/>
  <c r="Y1198" i="2"/>
  <c r="Y1150" i="2"/>
  <c r="B1107" i="2"/>
  <c r="T1315" i="2"/>
  <c r="W1238" i="2"/>
  <c r="W1220" i="2"/>
  <c r="V1220" i="2"/>
  <c r="S1220" i="2"/>
  <c r="T1220" i="2"/>
  <c r="W1156" i="2"/>
  <c r="V1156" i="2"/>
  <c r="S1156" i="2"/>
  <c r="T1156" i="2"/>
  <c r="S1338" i="2"/>
  <c r="Y1318" i="2"/>
  <c r="N1318" i="2"/>
  <c r="U1280" i="2"/>
  <c r="T1280" i="2"/>
  <c r="V1242" i="2"/>
  <c r="X1242" i="2"/>
  <c r="T1242" i="2"/>
  <c r="S1242" i="2"/>
  <c r="B1201" i="2"/>
  <c r="W1159" i="2"/>
  <c r="V1159" i="2"/>
  <c r="U1159" i="2"/>
  <c r="B1332" i="2"/>
  <c r="B1311" i="2"/>
  <c r="V1251" i="2"/>
  <c r="X1251" i="2"/>
  <c r="T1251" i="2"/>
  <c r="S1251" i="2"/>
  <c r="W1232" i="2"/>
  <c r="Q1187" i="2"/>
  <c r="B1164" i="2"/>
  <c r="X1268" i="2"/>
  <c r="U1248" i="2"/>
  <c r="V1237" i="2"/>
  <c r="S1237" i="2"/>
  <c r="T1237" i="2"/>
  <c r="X1237" i="2"/>
  <c r="R1207" i="2"/>
  <c r="N1197" i="2"/>
  <c r="N1184" i="2"/>
  <c r="Y1165" i="2"/>
  <c r="N1165" i="2"/>
  <c r="N1141" i="2"/>
  <c r="B1261" i="2"/>
  <c r="Y1232" i="2"/>
  <c r="B1224" i="2"/>
  <c r="N1198" i="2"/>
  <c r="B1148" i="2"/>
  <c r="W1143" i="2"/>
  <c r="V1143" i="2"/>
  <c r="U1143" i="2"/>
  <c r="B1128" i="2"/>
  <c r="N1086" i="2"/>
  <c r="Q1075" i="2"/>
  <c r="B1254" i="2"/>
  <c r="U1185" i="2"/>
  <c r="X1144" i="2"/>
  <c r="U1070" i="2"/>
  <c r="X1215" i="2"/>
  <c r="X1200" i="2"/>
  <c r="T1137" i="2"/>
  <c r="S1137" i="2"/>
  <c r="W1137" i="2"/>
  <c r="V1075" i="2"/>
  <c r="B1288" i="2"/>
  <c r="X1225" i="2"/>
  <c r="B1186" i="2"/>
  <c r="S1167" i="2"/>
  <c r="X1159" i="2"/>
  <c r="W1124" i="2"/>
  <c r="S1124" i="2"/>
  <c r="T1124" i="2"/>
  <c r="V1124" i="2"/>
  <c r="R1124" i="2"/>
  <c r="U1124" i="2"/>
  <c r="B1098" i="2"/>
  <c r="R1072" i="2"/>
  <c r="B1247" i="2"/>
  <c r="B1227" i="2"/>
  <c r="T1200" i="2"/>
  <c r="R1180" i="2"/>
  <c r="Q1168" i="2"/>
  <c r="X1153" i="2"/>
  <c r="X1137" i="2"/>
  <c r="Y1061" i="2"/>
  <c r="R1061" i="2"/>
  <c r="S1049" i="2"/>
  <c r="B1317" i="2"/>
  <c r="X1226" i="2"/>
  <c r="B1218" i="2"/>
  <c r="X1191" i="2"/>
  <c r="X1176" i="2"/>
  <c r="S1160" i="2"/>
  <c r="X1140" i="2"/>
  <c r="T1088" i="2"/>
  <c r="Q1059" i="2"/>
  <c r="X1073" i="2"/>
  <c r="W1027" i="2"/>
  <c r="B995" i="2"/>
  <c r="S1278" i="2"/>
  <c r="X1168" i="2"/>
  <c r="N1100" i="2"/>
  <c r="B1078" i="2"/>
  <c r="V1061" i="2"/>
  <c r="B984" i="2"/>
  <c r="Y834" i="2"/>
  <c r="N834" i="2"/>
  <c r="B1084" i="2"/>
  <c r="R1057" i="2"/>
  <c r="Y1153" i="2"/>
  <c r="Y1018" i="2"/>
  <c r="Y1010" i="2"/>
  <c r="B1000" i="2"/>
  <c r="T984" i="2"/>
  <c r="N970" i="2"/>
  <c r="N942" i="2"/>
  <c r="X942" i="2" s="1"/>
  <c r="U1219" i="2"/>
  <c r="U1161" i="2"/>
  <c r="B1116" i="2"/>
  <c r="X1079" i="2"/>
  <c r="N1034" i="2"/>
  <c r="Y1034" i="2" s="1"/>
  <c r="T1015" i="2"/>
  <c r="R1015" i="2"/>
  <c r="Q1015" i="2"/>
  <c r="X1015" i="2"/>
  <c r="T1008" i="2"/>
  <c r="R1008" i="2"/>
  <c r="Q1008" i="2"/>
  <c r="U1008" i="2"/>
  <c r="T1002" i="2"/>
  <c r="R1002" i="2"/>
  <c r="Q1002" i="2"/>
  <c r="Y1002" i="2"/>
  <c r="U1002" i="2"/>
  <c r="W989" i="2"/>
  <c r="T989" i="2"/>
  <c r="V989" i="2"/>
  <c r="T945" i="2"/>
  <c r="B933" i="2"/>
  <c r="Y1137" i="2"/>
  <c r="V1046" i="2"/>
  <c r="T1046" i="2"/>
  <c r="Y1046" i="2"/>
  <c r="Q1046" i="2"/>
  <c r="R1046" i="2"/>
  <c r="R1188" i="2"/>
  <c r="B1083" i="2"/>
  <c r="N988" i="2"/>
  <c r="X976" i="2"/>
  <c r="N976" i="2"/>
  <c r="R1055" i="2"/>
  <c r="N828" i="2"/>
  <c r="Y812" i="2"/>
  <c r="N812" i="2"/>
  <c r="R909" i="2"/>
  <c r="Q909" i="2"/>
  <c r="T909" i="2"/>
  <c r="V909" i="2"/>
  <c r="U909" i="2"/>
  <c r="X909" i="2"/>
  <c r="Y909" i="2"/>
  <c r="Q869" i="2"/>
  <c r="T869" i="2"/>
  <c r="V869" i="2"/>
  <c r="U869" i="2"/>
  <c r="X869" i="2"/>
  <c r="R869" i="2"/>
  <c r="Y869" i="2"/>
  <c r="B819" i="2"/>
  <c r="B790" i="2"/>
  <c r="B774" i="2"/>
  <c r="W992" i="2"/>
  <c r="V992" i="2"/>
  <c r="Y992" i="2"/>
  <c r="V936" i="2"/>
  <c r="T936" i="2"/>
  <c r="U936" i="2"/>
  <c r="S936" i="2"/>
  <c r="Q936" i="2"/>
  <c r="W936" i="2"/>
  <c r="B787" i="2"/>
  <c r="B763" i="2"/>
  <c r="R886" i="2"/>
  <c r="Q886" i="2"/>
  <c r="T886" i="2"/>
  <c r="U886" i="2"/>
  <c r="V886" i="2"/>
  <c r="W886" i="2"/>
  <c r="X886" i="2"/>
  <c r="Y886" i="2"/>
  <c r="B792" i="2"/>
  <c r="V768" i="2"/>
  <c r="T768" i="2"/>
  <c r="X768" i="2"/>
  <c r="R768" i="2"/>
  <c r="W768" i="2"/>
  <c r="S768" i="2"/>
  <c r="U768" i="2"/>
  <c r="Q768" i="2"/>
  <c r="B737" i="2"/>
  <c r="S937" i="2"/>
  <c r="R937" i="2"/>
  <c r="U937" i="2"/>
  <c r="X937" i="2"/>
  <c r="R819" i="2"/>
  <c r="Y781" i="2"/>
  <c r="N781" i="2"/>
  <c r="Y1041" i="2"/>
  <c r="S941" i="2"/>
  <c r="U941" i="2"/>
  <c r="W941" i="2"/>
  <c r="Q941" i="2"/>
  <c r="Y941" i="2"/>
  <c r="R941" i="2"/>
  <c r="B813" i="2"/>
  <c r="U777" i="2"/>
  <c r="V777" i="2"/>
  <c r="T777" i="2"/>
  <c r="W777" i="2"/>
  <c r="X777" i="2"/>
  <c r="B883" i="2"/>
  <c r="X740" i="2"/>
  <c r="N740" i="2"/>
  <c r="B667" i="2"/>
  <c r="B649" i="2"/>
  <c r="B617" i="2"/>
  <c r="B895" i="2"/>
  <c r="B691" i="2"/>
  <c r="B630" i="2"/>
  <c r="W635" i="2"/>
  <c r="V635" i="2"/>
  <c r="T635" i="2"/>
  <c r="Q635" i="2"/>
  <c r="U635" i="2"/>
  <c r="R635" i="2"/>
  <c r="S635" i="2"/>
  <c r="X635" i="2"/>
  <c r="W945" i="2"/>
  <c r="B730" i="2"/>
  <c r="B637" i="2"/>
  <c r="Y535" i="2"/>
  <c r="N535" i="2"/>
  <c r="V792" i="2"/>
  <c r="T792" i="2"/>
  <c r="U792" i="2"/>
  <c r="Q792" i="2"/>
  <c r="R792" i="2"/>
  <c r="W792" i="2"/>
  <c r="X792" i="2"/>
  <c r="R945" i="2"/>
  <c r="W580" i="2"/>
  <c r="S580" i="2"/>
  <c r="Q580" i="2"/>
  <c r="V580" i="2"/>
  <c r="U580" i="2"/>
  <c r="X580" i="2"/>
  <c r="R580" i="2"/>
  <c r="T580" i="2"/>
  <c r="W501" i="2"/>
  <c r="V501" i="2"/>
  <c r="S501" i="2"/>
  <c r="Q501" i="2"/>
  <c r="X501" i="2"/>
  <c r="R501" i="2"/>
  <c r="U501" i="2"/>
  <c r="W556" i="2"/>
  <c r="V556" i="2"/>
  <c r="S556" i="2"/>
  <c r="Q556" i="2"/>
  <c r="U556" i="2"/>
  <c r="X556" i="2"/>
  <c r="T556" i="2"/>
  <c r="R556" i="2"/>
  <c r="N400" i="2"/>
  <c r="Y400" i="2" s="1"/>
  <c r="B582" i="2"/>
  <c r="B426" i="2"/>
  <c r="Y443" i="2"/>
  <c r="T443" i="2"/>
  <c r="W443" i="2"/>
  <c r="S443" i="2"/>
  <c r="Q443" i="2"/>
  <c r="U443" i="2"/>
  <c r="V443" i="2"/>
  <c r="N429" i="2"/>
  <c r="B491" i="2"/>
  <c r="B323" i="2"/>
  <c r="B1049" i="2"/>
  <c r="B2150" i="2"/>
  <c r="B476" i="2"/>
  <c r="S472" i="2"/>
  <c r="R472" i="2"/>
  <c r="T472" i="2"/>
  <c r="V472" i="2"/>
  <c r="Q472" i="2"/>
  <c r="U472" i="2"/>
  <c r="X472" i="2"/>
  <c r="B478" i="2"/>
  <c r="Q425" i="2"/>
  <c r="B435" i="2"/>
  <c r="B1337" i="2"/>
  <c r="V1250" i="2"/>
  <c r="X1250" i="2"/>
  <c r="T1250" i="2"/>
  <c r="S1250" i="2"/>
  <c r="W1199" i="2"/>
  <c r="V1199" i="2"/>
  <c r="U1199" i="2"/>
  <c r="Y1332" i="2"/>
  <c r="N1125" i="2"/>
  <c r="N1109" i="2"/>
  <c r="Y1109" i="2" s="1"/>
  <c r="N1093" i="2"/>
  <c r="Y1093" i="2" s="1"/>
  <c r="X1261" i="2"/>
  <c r="B1162" i="2"/>
  <c r="N1128" i="2"/>
  <c r="S1075" i="2"/>
  <c r="U1075" i="2"/>
  <c r="Y1075" i="2"/>
  <c r="R1075" i="2"/>
  <c r="U1067" i="2"/>
  <c r="S1067" i="2"/>
  <c r="X1067" i="2"/>
  <c r="Y1254" i="2"/>
  <c r="V1085" i="2"/>
  <c r="S1085" i="2"/>
  <c r="Y1085" i="2"/>
  <c r="X1056" i="2"/>
  <c r="T1056" i="2"/>
  <c r="B1223" i="2"/>
  <c r="B1157" i="2"/>
  <c r="B1146" i="2"/>
  <c r="W1134" i="2"/>
  <c r="T1134" i="2"/>
  <c r="S1134" i="2"/>
  <c r="Q1134" i="2"/>
  <c r="V1134" i="2"/>
  <c r="B1198" i="2"/>
  <c r="Q1191" i="2"/>
  <c r="Y1186" i="2"/>
  <c r="N1186" i="2"/>
  <c r="N1098" i="2"/>
  <c r="B1194" i="2"/>
  <c r="T1097" i="2"/>
  <c r="S1097" i="2"/>
  <c r="Y1218" i="2"/>
  <c r="N1218" i="2"/>
  <c r="Y1191" i="2"/>
  <c r="Y1140" i="2"/>
  <c r="B1113" i="2"/>
  <c r="S1059" i="2"/>
  <c r="R1059" i="2"/>
  <c r="W1059" i="2"/>
  <c r="X1059" i="2"/>
  <c r="V1236" i="2"/>
  <c r="X1236" i="2"/>
  <c r="S1236" i="2"/>
  <c r="T1236" i="2"/>
  <c r="U1200" i="2"/>
  <c r="X1097" i="2"/>
  <c r="V1042" i="2"/>
  <c r="T1042" i="2"/>
  <c r="Y1042" i="2"/>
  <c r="R1042" i="2"/>
  <c r="Q1042" i="2"/>
  <c r="W1042" i="2"/>
  <c r="X1042" i="2"/>
  <c r="Y833" i="2"/>
  <c r="N833" i="2"/>
  <c r="T1217" i="2"/>
  <c r="S1217" i="2"/>
  <c r="B1074" i="2"/>
  <c r="N1033" i="2"/>
  <c r="Y1033" i="2" s="1"/>
  <c r="N1025" i="2"/>
  <c r="N1017" i="2"/>
  <c r="Y1009" i="2"/>
  <c r="N1009" i="2"/>
  <c r="V960" i="2"/>
  <c r="T960" i="2"/>
  <c r="U960" i="2"/>
  <c r="S960" i="2"/>
  <c r="N950" i="2"/>
  <c r="V1045" i="2"/>
  <c r="T1045" i="2"/>
  <c r="R1045" i="2"/>
  <c r="Q1045" i="2"/>
  <c r="V1027" i="2"/>
  <c r="T1027" i="2"/>
  <c r="R1027" i="2"/>
  <c r="Q1027" i="2"/>
  <c r="X1027" i="2"/>
  <c r="T1020" i="2"/>
  <c r="R1020" i="2"/>
  <c r="Q1020" i="2"/>
  <c r="U1020" i="2"/>
  <c r="X1020" i="2"/>
  <c r="T1014" i="2"/>
  <c r="R1014" i="2"/>
  <c r="Q1014" i="2"/>
  <c r="U1014" i="2"/>
  <c r="B999" i="2"/>
  <c r="W979" i="2"/>
  <c r="T979" i="2"/>
  <c r="V979" i="2"/>
  <c r="S979" i="2"/>
  <c r="Q979" i="2"/>
  <c r="B1134" i="2"/>
  <c r="B1063" i="2"/>
  <c r="V1048" i="2"/>
  <c r="T1048" i="2"/>
  <c r="Q1048" i="2"/>
  <c r="U1048" i="2"/>
  <c r="N993" i="2"/>
  <c r="X982" i="2"/>
  <c r="B931" i="2"/>
  <c r="R885" i="2"/>
  <c r="Q885" i="2"/>
  <c r="T885" i="2"/>
  <c r="U885" i="2"/>
  <c r="V885" i="2"/>
  <c r="B1073" i="2"/>
  <c r="W960" i="2"/>
  <c r="B877" i="2"/>
  <c r="Y810" i="2"/>
  <c r="N810" i="2"/>
  <c r="W755" i="2"/>
  <c r="V755" i="2"/>
  <c r="T755" i="2"/>
  <c r="Q755" i="2"/>
  <c r="R755" i="2"/>
  <c r="U755" i="2"/>
  <c r="S755" i="2"/>
  <c r="X755" i="2"/>
  <c r="Y1045" i="2"/>
  <c r="R960" i="2"/>
  <c r="B1007" i="2"/>
  <c r="R916" i="2"/>
  <c r="Q916" i="2"/>
  <c r="T916" i="2"/>
  <c r="V916" i="2"/>
  <c r="U916" i="2"/>
  <c r="S916" i="2"/>
  <c r="X916" i="2"/>
  <c r="Y916" i="2"/>
  <c r="T555" i="2"/>
  <c r="S555" i="2"/>
  <c r="U555" i="2"/>
  <c r="Q555" i="2"/>
  <c r="W555" i="2"/>
  <c r="V555" i="2"/>
  <c r="X555" i="2"/>
  <c r="R555" i="2"/>
  <c r="W972" i="2"/>
  <c r="V972" i="2"/>
  <c r="S972" i="2"/>
  <c r="R972" i="2"/>
  <c r="Q972" i="2"/>
  <c r="B611" i="2"/>
  <c r="B855" i="2"/>
  <c r="X793" i="2"/>
  <c r="B678" i="2"/>
  <c r="B671" i="2"/>
  <c r="N629" i="2"/>
  <c r="Q715" i="2"/>
  <c r="V715" i="2"/>
  <c r="U715" i="2"/>
  <c r="T715" i="2"/>
  <c r="R715" i="2"/>
  <c r="S715" i="2"/>
  <c r="Y715" i="2"/>
  <c r="W715" i="2"/>
  <c r="R883" i="2"/>
  <c r="Q883" i="2"/>
  <c r="T883" i="2"/>
  <c r="V883" i="2"/>
  <c r="U883" i="2"/>
  <c r="X883" i="2"/>
  <c r="Y883" i="2"/>
  <c r="S883" i="2"/>
  <c r="B838" i="2"/>
  <c r="W469" i="2"/>
  <c r="V469" i="2"/>
  <c r="S469" i="2"/>
  <c r="R469" i="2"/>
  <c r="X469" i="2"/>
  <c r="T469" i="2"/>
  <c r="U469" i="2"/>
  <c r="Q469" i="2"/>
  <c r="T427" i="2"/>
  <c r="V427" i="2"/>
  <c r="Y427" i="2"/>
  <c r="S427" i="2"/>
  <c r="X427" i="2"/>
  <c r="R427" i="2"/>
  <c r="Q427" i="2"/>
  <c r="W427" i="2"/>
  <c r="U427" i="2"/>
  <c r="S560" i="2"/>
  <c r="V560" i="2"/>
  <c r="W560" i="2"/>
  <c r="T560" i="2"/>
  <c r="U560" i="2"/>
  <c r="R560" i="2"/>
  <c r="Q560" i="2"/>
  <c r="X560" i="2"/>
  <c r="B602" i="2"/>
  <c r="N460" i="2"/>
  <c r="Y460" i="2" s="1"/>
  <c r="S420" i="2"/>
  <c r="W420" i="2"/>
  <c r="T420" i="2"/>
  <c r="X420" i="2"/>
  <c r="Q420" i="2"/>
  <c r="V420" i="2"/>
  <c r="U420" i="2"/>
  <c r="R420" i="2"/>
  <c r="W539" i="2"/>
  <c r="B484" i="2"/>
  <c r="Y442" i="2"/>
  <c r="W377" i="2"/>
  <c r="U377" i="2"/>
  <c r="S377" i="2"/>
  <c r="T377" i="2"/>
  <c r="Q377" i="2"/>
  <c r="V377" i="2"/>
  <c r="R377" i="2"/>
  <c r="X377" i="2"/>
  <c r="T501" i="2"/>
  <c r="Y354" i="2"/>
  <c r="N354" i="2"/>
  <c r="S312" i="2"/>
  <c r="Q312" i="2"/>
  <c r="X312" i="2"/>
  <c r="U312" i="2"/>
  <c r="R312" i="2"/>
  <c r="T312" i="2"/>
  <c r="B320" i="2"/>
  <c r="B1048" i="2"/>
  <c r="B526" i="2"/>
  <c r="B479" i="2"/>
  <c r="B374" i="2"/>
  <c r="W333" i="2"/>
  <c r="V333" i="2"/>
  <c r="T333" i="2"/>
  <c r="S333" i="2"/>
  <c r="U333" i="2"/>
  <c r="X333" i="2"/>
  <c r="R333" i="2"/>
  <c r="S59" i="2"/>
  <c r="R59" i="2"/>
  <c r="U59" i="2"/>
  <c r="Y59" i="2"/>
  <c r="V59" i="2"/>
  <c r="W59" i="2"/>
  <c r="T59" i="2"/>
  <c r="X59" i="2"/>
  <c r="Q59" i="2"/>
  <c r="S39" i="2"/>
  <c r="R39" i="2"/>
  <c r="V39" i="2"/>
  <c r="U39" i="2"/>
  <c r="X39" i="2"/>
  <c r="T39" i="2"/>
  <c r="Y39" i="2"/>
  <c r="Q39" i="2"/>
  <c r="W39" i="2"/>
  <c r="W312" i="2"/>
  <c r="B1650" i="2"/>
  <c r="Y1706" i="2"/>
  <c r="N1706" i="2"/>
  <c r="Y1648" i="2"/>
  <c r="B1637" i="2"/>
  <c r="N1616" i="2"/>
  <c r="B1605" i="2"/>
  <c r="Y1606" i="2"/>
  <c r="N1606" i="2"/>
  <c r="X1599" i="2"/>
  <c r="X1576" i="2"/>
  <c r="B1651" i="2"/>
  <c r="B1646" i="2"/>
  <c r="X1591" i="2"/>
  <c r="Q1555" i="2"/>
  <c r="B1667" i="2"/>
  <c r="R1595" i="2"/>
  <c r="X1595" i="2"/>
  <c r="N1468" i="2"/>
  <c r="Y1468" i="2" s="1"/>
  <c r="W1595" i="2"/>
  <c r="S1595" i="2"/>
  <c r="Y1643" i="2"/>
  <c r="B1560" i="2"/>
  <c r="W1610" i="2"/>
  <c r="V1610" i="2"/>
  <c r="S1610" i="2"/>
  <c r="X1471" i="2"/>
  <c r="B1444" i="2"/>
  <c r="B1497" i="2"/>
  <c r="X1535" i="2"/>
  <c r="V1525" i="2"/>
  <c r="T1525" i="2"/>
  <c r="B1471" i="2"/>
  <c r="U1595" i="2"/>
  <c r="S1547" i="2"/>
  <c r="V1547" i="2"/>
  <c r="T1547" i="2"/>
  <c r="S1538" i="2"/>
  <c r="T1530" i="2"/>
  <c r="V1522" i="2"/>
  <c r="B1510" i="2"/>
  <c r="X1450" i="2"/>
  <c r="V1582" i="2"/>
  <c r="B1379" i="2"/>
  <c r="Y1358" i="2"/>
  <c r="N1358" i="2"/>
  <c r="B1540" i="2"/>
  <c r="X1522" i="2"/>
  <c r="B1503" i="2"/>
  <c r="B1462" i="2"/>
  <c r="N1289" i="2"/>
  <c r="B1530" i="2"/>
  <c r="B1386" i="2"/>
  <c r="U1495" i="2"/>
  <c r="R1495" i="2"/>
  <c r="N1481" i="2"/>
  <c r="X1481" i="2" s="1"/>
  <c r="B1364" i="2"/>
  <c r="S1330" i="2"/>
  <c r="T1330" i="2"/>
  <c r="X1330" i="2"/>
  <c r="R1522" i="2"/>
  <c r="W1495" i="2"/>
  <c r="T1440" i="2"/>
  <c r="T1380" i="2"/>
  <c r="T1348" i="2"/>
  <c r="B1549" i="2"/>
  <c r="N1446" i="2"/>
  <c r="B1428" i="2"/>
  <c r="W1352" i="2"/>
  <c r="Y1341" i="2"/>
  <c r="W1328" i="2"/>
  <c r="N1301" i="2"/>
  <c r="Y1301" i="2" s="1"/>
  <c r="B1556" i="2"/>
  <c r="X1538" i="2"/>
  <c r="U1503" i="2"/>
  <c r="R1503" i="2"/>
  <c r="N1439" i="2"/>
  <c r="B1431" i="2"/>
  <c r="B1423" i="2"/>
  <c r="Y1403" i="2"/>
  <c r="N1403" i="2"/>
  <c r="B1391" i="2"/>
  <c r="V1364" i="2"/>
  <c r="Y1364" i="2"/>
  <c r="T1344" i="2"/>
  <c r="Q1344" i="2"/>
  <c r="V1344" i="2"/>
  <c r="B1329" i="2"/>
  <c r="V1290" i="2"/>
  <c r="W1475" i="2"/>
  <c r="X1364" i="2"/>
  <c r="V1338" i="2"/>
  <c r="B1315" i="2"/>
  <c r="T1290" i="2"/>
  <c r="Q1341" i="2"/>
  <c r="W1330" i="2"/>
  <c r="Y1322" i="2"/>
  <c r="U1298" i="2"/>
  <c r="B1264" i="2"/>
  <c r="Q1368" i="2"/>
  <c r="U1354" i="2"/>
  <c r="S1272" i="2"/>
  <c r="X1253" i="2"/>
  <c r="V1253" i="2"/>
  <c r="T1253" i="2"/>
  <c r="S1253" i="2"/>
  <c r="R1253" i="2"/>
  <c r="X1412" i="2"/>
  <c r="W1364" i="2"/>
  <c r="Y1302" i="2"/>
  <c r="S1291" i="2"/>
  <c r="V1291" i="2"/>
  <c r="W1291" i="2"/>
  <c r="B1276" i="2"/>
  <c r="B1535" i="2"/>
  <c r="B1375" i="2"/>
  <c r="B1357" i="2"/>
  <c r="B1344" i="2"/>
  <c r="Y1270" i="2"/>
  <c r="Q1385" i="2"/>
  <c r="Q1360" i="2"/>
  <c r="Y1316" i="2"/>
  <c r="Q1280" i="2"/>
  <c r="T1268" i="2"/>
  <c r="Y1258" i="2"/>
  <c r="N1258" i="2"/>
  <c r="T1288" i="2"/>
  <c r="N1275" i="2"/>
  <c r="Y1275" i="2" s="1"/>
  <c r="B1241" i="2"/>
  <c r="T1316" i="2"/>
  <c r="T1262" i="2"/>
  <c r="S1262" i="2"/>
  <c r="Y1251" i="2"/>
  <c r="U1242" i="2"/>
  <c r="B1234" i="2"/>
  <c r="V1228" i="2"/>
  <c r="T1228" i="2"/>
  <c r="S1228" i="2"/>
  <c r="V1224" i="2"/>
  <c r="T1224" i="2"/>
  <c r="S1224" i="2"/>
  <c r="U1336" i="2"/>
  <c r="W1264" i="2"/>
  <c r="V1264" i="2"/>
  <c r="T1264" i="2"/>
  <c r="S1264" i="2"/>
  <c r="Y1264" i="2"/>
  <c r="B1235" i="2"/>
  <c r="B1211" i="2"/>
  <c r="B1195" i="2"/>
  <c r="B1179" i="2"/>
  <c r="B1163" i="2"/>
  <c r="R1144" i="2"/>
  <c r="B1123" i="2"/>
  <c r="Y1102" i="2"/>
  <c r="X1312" i="2"/>
  <c r="Y1282" i="2"/>
  <c r="Q1268" i="2"/>
  <c r="B1256" i="2"/>
  <c r="U1236" i="2"/>
  <c r="V1217" i="2"/>
  <c r="W1172" i="2"/>
  <c r="V1172" i="2"/>
  <c r="S1172" i="2"/>
  <c r="T1172" i="2"/>
  <c r="V1153" i="2"/>
  <c r="V1097" i="2"/>
  <c r="S1260" i="2"/>
  <c r="Q1250" i="2"/>
  <c r="W1239" i="2"/>
  <c r="W1230" i="2"/>
  <c r="B1217" i="2"/>
  <c r="W1175" i="2"/>
  <c r="V1175" i="2"/>
  <c r="X1175" i="2"/>
  <c r="B1153" i="2"/>
  <c r="Q1380" i="2"/>
  <c r="X1322" i="2"/>
  <c r="B1296" i="2"/>
  <c r="Y1260" i="2"/>
  <c r="W1248" i="2"/>
  <c r="Y1239" i="2"/>
  <c r="Y1230" i="2"/>
  <c r="B1180" i="2"/>
  <c r="R1161" i="2"/>
  <c r="B1285" i="2"/>
  <c r="N1267" i="2"/>
  <c r="Y1267" i="2" s="1"/>
  <c r="V1245" i="2"/>
  <c r="S1245" i="2"/>
  <c r="T1245" i="2"/>
  <c r="X1245" i="2"/>
  <c r="W1234" i="2"/>
  <c r="R1226" i="2"/>
  <c r="Y1205" i="2"/>
  <c r="N1205" i="2"/>
  <c r="N1192" i="2"/>
  <c r="X1192" i="2" s="1"/>
  <c r="R1183" i="2"/>
  <c r="N1173" i="2"/>
  <c r="R1151" i="2"/>
  <c r="Q1105" i="2"/>
  <c r="W1080" i="2"/>
  <c r="W1072" i="2"/>
  <c r="B1230" i="2"/>
  <c r="X1219" i="2"/>
  <c r="X1164" i="2"/>
  <c r="N1162" i="2"/>
  <c r="Y1162" i="2" s="1"/>
  <c r="X1135" i="2"/>
  <c r="B1122" i="2"/>
  <c r="U1085" i="2"/>
  <c r="R1246" i="2"/>
  <c r="B1170" i="2"/>
  <c r="B1136" i="2"/>
  <c r="T1121" i="2"/>
  <c r="S1121" i="2"/>
  <c r="R1105" i="2"/>
  <c r="R1084" i="2"/>
  <c r="V1055" i="2"/>
  <c r="V1222" i="2"/>
  <c r="T1222" i="2"/>
  <c r="S1222" i="2"/>
  <c r="N1214" i="2"/>
  <c r="U1193" i="2"/>
  <c r="N1146" i="2"/>
  <c r="X1133" i="2"/>
  <c r="T1113" i="2"/>
  <c r="S1113" i="2"/>
  <c r="Y1113" i="2"/>
  <c r="V1071" i="2"/>
  <c r="U1195" i="2"/>
  <c r="B1132" i="2"/>
  <c r="Y1111" i="2"/>
  <c r="R1068" i="2"/>
  <c r="B1239" i="2"/>
  <c r="B1225" i="2"/>
  <c r="B1206" i="2"/>
  <c r="Q1199" i="2"/>
  <c r="N1194" i="2"/>
  <c r="Y1167" i="2"/>
  <c r="Q1151" i="2"/>
  <c r="B1096" i="2"/>
  <c r="V1082" i="2"/>
  <c r="S1082" i="2"/>
  <c r="Y1082" i="2"/>
  <c r="S1074" i="2"/>
  <c r="Y1074" i="2"/>
  <c r="S1066" i="2"/>
  <c r="R1066" i="2"/>
  <c r="T1055" i="2"/>
  <c r="S1031" i="2"/>
  <c r="S1023" i="2"/>
  <c r="U1282" i="2"/>
  <c r="Y1222" i="2"/>
  <c r="U1216" i="2"/>
  <c r="V1160" i="2"/>
  <c r="S1151" i="2"/>
  <c r="R1121" i="2"/>
  <c r="Q1111" i="2"/>
  <c r="W1092" i="2"/>
  <c r="S1092" i="2"/>
  <c r="V1092" i="2"/>
  <c r="T1092" i="2"/>
  <c r="B1103" i="2"/>
  <c r="Y1071" i="2"/>
  <c r="U1041" i="2"/>
  <c r="X1001" i="2"/>
  <c r="N1001" i="2"/>
  <c r="U979" i="2"/>
  <c r="Q1236" i="2"/>
  <c r="B1189" i="2"/>
  <c r="Y1072" i="2"/>
  <c r="X1055" i="2"/>
  <c r="B980" i="2"/>
  <c r="Y840" i="2"/>
  <c r="N840" i="2"/>
  <c r="N832" i="2"/>
  <c r="Y832" i="2" s="1"/>
  <c r="R1080" i="2"/>
  <c r="N1182" i="2"/>
  <c r="Y1182" i="2" s="1"/>
  <c r="S1104" i="2"/>
  <c r="Y1068" i="2"/>
  <c r="W1048" i="2"/>
  <c r="S989" i="2"/>
  <c r="X983" i="2"/>
  <c r="N968" i="2"/>
  <c r="X968" i="2" s="1"/>
  <c r="N958" i="2"/>
  <c r="V932" i="2"/>
  <c r="T932" i="2"/>
  <c r="Q932" i="2"/>
  <c r="W932" i="2"/>
  <c r="X1204" i="2"/>
  <c r="V1066" i="2"/>
  <c r="V1032" i="2"/>
  <c r="T1032" i="2"/>
  <c r="R1032" i="2"/>
  <c r="Q1032" i="2"/>
  <c r="U1032" i="2"/>
  <c r="N1026" i="2"/>
  <c r="T1007" i="2"/>
  <c r="R1007" i="2"/>
  <c r="Q1007" i="2"/>
  <c r="X1007" i="2"/>
  <c r="N987" i="2"/>
  <c r="Y987" i="2" s="1"/>
  <c r="B969" i="2"/>
  <c r="T929" i="2"/>
  <c r="W885" i="2"/>
  <c r="W869" i="2"/>
  <c r="U1204" i="2"/>
  <c r="Y1069" i="2"/>
  <c r="Q984" i="2"/>
  <c r="B1260" i="2"/>
  <c r="B1167" i="2"/>
  <c r="Y1076" i="2"/>
  <c r="Y1063" i="2"/>
  <c r="X1045" i="2"/>
  <c r="X1016" i="2"/>
  <c r="X1002" i="2"/>
  <c r="S992" i="2"/>
  <c r="Y981" i="2"/>
  <c r="X936" i="2"/>
  <c r="V1039" i="2"/>
  <c r="T1039" i="2"/>
  <c r="Q1039" i="2"/>
  <c r="Y1039" i="2"/>
  <c r="U1039" i="2"/>
  <c r="R1039" i="2"/>
  <c r="B888" i="2"/>
  <c r="S869" i="2"/>
  <c r="Y785" i="2"/>
  <c r="N785" i="2"/>
  <c r="R925" i="2"/>
  <c r="Q925" i="2"/>
  <c r="T925" i="2"/>
  <c r="V925" i="2"/>
  <c r="U925" i="2"/>
  <c r="Y925" i="2"/>
  <c r="X925" i="2"/>
  <c r="Y885" i="2"/>
  <c r="Q865" i="2"/>
  <c r="T865" i="2"/>
  <c r="U865" i="2"/>
  <c r="V865" i="2"/>
  <c r="R865" i="2"/>
  <c r="Y865" i="2"/>
  <c r="S865" i="2"/>
  <c r="B744" i="2"/>
  <c r="N709" i="2"/>
  <c r="N701" i="2"/>
  <c r="N693" i="2"/>
  <c r="Y693" i="2" s="1"/>
  <c r="N685" i="2"/>
  <c r="Y685" i="2" s="1"/>
  <c r="N677" i="2"/>
  <c r="Y1070" i="2"/>
  <c r="S969" i="2"/>
  <c r="X969" i="2"/>
  <c r="R969" i="2"/>
  <c r="W969" i="2"/>
  <c r="B897" i="2"/>
  <c r="B755" i="2"/>
  <c r="B1003" i="2"/>
  <c r="B958" i="2"/>
  <c r="R902" i="2"/>
  <c r="Q902" i="2"/>
  <c r="T902" i="2"/>
  <c r="U902" i="2"/>
  <c r="V902" i="2"/>
  <c r="X902" i="2"/>
  <c r="W902" i="2"/>
  <c r="Y902" i="2"/>
  <c r="U819" i="2"/>
  <c r="V784" i="2"/>
  <c r="U784" i="2"/>
  <c r="T784" i="2"/>
  <c r="X784" i="2"/>
  <c r="Q784" i="2"/>
  <c r="S784" i="2"/>
  <c r="B866" i="2"/>
  <c r="B807" i="2"/>
  <c r="S790" i="2"/>
  <c r="X625" i="2"/>
  <c r="U625" i="2"/>
  <c r="R625" i="2"/>
  <c r="S625" i="2"/>
  <c r="W625" i="2"/>
  <c r="Q625" i="2"/>
  <c r="V625" i="2"/>
  <c r="Y609" i="2"/>
  <c r="N609" i="2"/>
  <c r="B1046" i="2"/>
  <c r="B778" i="2"/>
  <c r="V646" i="2"/>
  <c r="W646" i="2"/>
  <c r="S646" i="2"/>
  <c r="Q646" i="2"/>
  <c r="U646" i="2"/>
  <c r="R646" i="2"/>
  <c r="X884" i="2"/>
  <c r="N823" i="2"/>
  <c r="Y823" i="2" s="1"/>
  <c r="B659" i="2"/>
  <c r="B831" i="2"/>
  <c r="Q747" i="2"/>
  <c r="V747" i="2"/>
  <c r="W747" i="2"/>
  <c r="X747" i="2"/>
  <c r="R747" i="2"/>
  <c r="U747" i="2"/>
  <c r="S747" i="2"/>
  <c r="Y747" i="2"/>
  <c r="S658" i="2"/>
  <c r="T646" i="2"/>
  <c r="N559" i="2"/>
  <c r="B658" i="2"/>
  <c r="V617" i="2"/>
  <c r="T617" i="2"/>
  <c r="X617" i="2"/>
  <c r="U617" i="2"/>
  <c r="Q617" i="2"/>
  <c r="W617" i="2"/>
  <c r="B930" i="2"/>
  <c r="N546" i="2"/>
  <c r="S488" i="2"/>
  <c r="R488" i="2"/>
  <c r="T488" i="2"/>
  <c r="X488" i="2"/>
  <c r="Q488" i="2"/>
  <c r="V488" i="2"/>
  <c r="U488" i="2"/>
  <c r="S384" i="2"/>
  <c r="W384" i="2"/>
  <c r="T384" i="2"/>
  <c r="Q384" i="2"/>
  <c r="U384" i="2"/>
  <c r="R384" i="2"/>
  <c r="N584" i="2"/>
  <c r="Y584" i="2" s="1"/>
  <c r="B534" i="2"/>
  <c r="X611" i="2"/>
  <c r="X715" i="2"/>
  <c r="B405" i="2"/>
  <c r="Y341" i="2"/>
  <c r="N341" i="2"/>
  <c r="U366" i="2"/>
  <c r="Q366" i="2"/>
  <c r="T366" i="2"/>
  <c r="V366" i="2"/>
  <c r="R366" i="2"/>
  <c r="Y366" i="2"/>
  <c r="W366" i="2"/>
  <c r="S366" i="2"/>
  <c r="S304" i="2"/>
  <c r="Q304" i="2"/>
  <c r="V304" i="2"/>
  <c r="X304" i="2"/>
  <c r="U304" i="2"/>
  <c r="T304" i="2"/>
  <c r="U633" i="2"/>
  <c r="Q633" i="2"/>
  <c r="X633" i="2"/>
  <c r="S633" i="2"/>
  <c r="W633" i="2"/>
  <c r="V633" i="2"/>
  <c r="T633" i="2"/>
  <c r="T852" i="2"/>
  <c r="V852" i="2"/>
  <c r="Q852" i="2"/>
  <c r="Y852" i="2"/>
  <c r="X852" i="2"/>
  <c r="R852" i="2"/>
  <c r="N379" i="2"/>
  <c r="X379" i="2" s="1"/>
  <c r="Y356" i="2"/>
  <c r="N356" i="2"/>
  <c r="B1045" i="2"/>
  <c r="W517" i="2"/>
  <c r="S517" i="2"/>
  <c r="Q517" i="2"/>
  <c r="R517" i="2"/>
  <c r="X517" i="2"/>
  <c r="T517" i="2"/>
  <c r="U517" i="2"/>
  <c r="N441" i="2"/>
  <c r="N319" i="2"/>
  <c r="Y284" i="2"/>
  <c r="N284" i="2"/>
  <c r="B1622" i="2"/>
  <c r="Y1646" i="2"/>
  <c r="N1646" i="2"/>
  <c r="X1583" i="2"/>
  <c r="X1667" i="2"/>
  <c r="Y1467" i="2"/>
  <c r="N1467" i="2"/>
  <c r="X1467" i="2" s="1"/>
  <c r="B1693" i="2"/>
  <c r="N1583" i="2"/>
  <c r="N1558" i="2"/>
  <c r="N1452" i="2"/>
  <c r="B1477" i="2"/>
  <c r="N1461" i="2"/>
  <c r="Y1714" i="2"/>
  <c r="N1714" i="2"/>
  <c r="S1555" i="2"/>
  <c r="V1555" i="2"/>
  <c r="T1555" i="2"/>
  <c r="V1533" i="2"/>
  <c r="T1533" i="2"/>
  <c r="N1577" i="2"/>
  <c r="S1546" i="2"/>
  <c r="T1538" i="2"/>
  <c r="V1530" i="2"/>
  <c r="V1441" i="2"/>
  <c r="W1441" i="2"/>
  <c r="Y1441" i="2"/>
  <c r="B1552" i="2"/>
  <c r="X1534" i="2"/>
  <c r="B1500" i="2"/>
  <c r="B1484" i="2"/>
  <c r="X1445" i="2"/>
  <c r="B1355" i="2"/>
  <c r="B1538" i="2"/>
  <c r="X1501" i="2"/>
  <c r="N1501" i="2"/>
  <c r="B1487" i="2"/>
  <c r="Y1434" i="2"/>
  <c r="N1434" i="2"/>
  <c r="N1426" i="2"/>
  <c r="Y1426" i="2" s="1"/>
  <c r="N1418" i="2"/>
  <c r="N1410" i="2"/>
  <c r="Y1402" i="2"/>
  <c r="N1402" i="2"/>
  <c r="N1394" i="2"/>
  <c r="Y1394" i="2" s="1"/>
  <c r="N1386" i="2"/>
  <c r="N1369" i="2"/>
  <c r="Y1369" i="2" s="1"/>
  <c r="N1345" i="2"/>
  <c r="Y1345" i="2" s="1"/>
  <c r="B1384" i="2"/>
  <c r="X1443" i="2"/>
  <c r="Y1425" i="2"/>
  <c r="Y1417" i="2"/>
  <c r="Y1409" i="2"/>
  <c r="Y1401" i="2"/>
  <c r="W1385" i="2"/>
  <c r="S1362" i="2"/>
  <c r="T1362" i="2"/>
  <c r="Y1351" i="2"/>
  <c r="W1626" i="2"/>
  <c r="V1626" i="2"/>
  <c r="S1626" i="2"/>
  <c r="B1520" i="2"/>
  <c r="B1476" i="2"/>
  <c r="R1348" i="2"/>
  <c r="Y1483" i="2"/>
  <c r="B1446" i="2"/>
  <c r="Y1436" i="2"/>
  <c r="Y1385" i="2"/>
  <c r="Y1373" i="2"/>
  <c r="B1362" i="2"/>
  <c r="T1352" i="2"/>
  <c r="V1352" i="2"/>
  <c r="B1554" i="2"/>
  <c r="R1537" i="2"/>
  <c r="X1468" i="2"/>
  <c r="N1415" i="2"/>
  <c r="Y1415" i="2" s="1"/>
  <c r="B1403" i="2"/>
  <c r="U1500" i="2"/>
  <c r="R1500" i="2"/>
  <c r="U1441" i="2"/>
  <c r="Q1362" i="2"/>
  <c r="Y1352" i="2"/>
  <c r="R1290" i="2"/>
  <c r="B1545" i="2"/>
  <c r="B1381" i="2"/>
  <c r="B1374" i="2"/>
  <c r="N1349" i="2"/>
  <c r="Y1349" i="2" s="1"/>
  <c r="W1338" i="2"/>
  <c r="B1314" i="2"/>
  <c r="U1290" i="2"/>
  <c r="N1393" i="2"/>
  <c r="Y1393" i="2" s="1"/>
  <c r="R1354" i="2"/>
  <c r="Y1330" i="2"/>
  <c r="V1296" i="2"/>
  <c r="B1504" i="2"/>
  <c r="W1302" i="2"/>
  <c r="T1302" i="2"/>
  <c r="V1302" i="2"/>
  <c r="Q1352" i="2"/>
  <c r="R1330" i="2"/>
  <c r="S1300" i="2"/>
  <c r="Y1276" i="2"/>
  <c r="S1523" i="2"/>
  <c r="X1441" i="2"/>
  <c r="X1356" i="2"/>
  <c r="T1322" i="2"/>
  <c r="B1283" i="2"/>
  <c r="X1368" i="2"/>
  <c r="N1357" i="2"/>
  <c r="S1324" i="2"/>
  <c r="W1315" i="2"/>
  <c r="V1315" i="2"/>
  <c r="S1315" i="2"/>
  <c r="U1302" i="2"/>
  <c r="X1328" i="2"/>
  <c r="B1309" i="2"/>
  <c r="V1288" i="2"/>
  <c r="B1274" i="2"/>
  <c r="B1268" i="2"/>
  <c r="B1249" i="2"/>
  <c r="X1348" i="2"/>
  <c r="V1316" i="2"/>
  <c r="Q1300" i="2"/>
  <c r="U1288" i="2"/>
  <c r="X1272" i="2"/>
  <c r="U1250" i="2"/>
  <c r="B1242" i="2"/>
  <c r="B1336" i="2"/>
  <c r="U1291" i="2"/>
  <c r="B1243" i="2"/>
  <c r="R1208" i="2"/>
  <c r="R1176" i="2"/>
  <c r="Y1142" i="2"/>
  <c r="B1099" i="2"/>
  <c r="T1075" i="2"/>
  <c r="T1067" i="2"/>
  <c r="N1347" i="2"/>
  <c r="Y1347" i="2" s="1"/>
  <c r="Q1322" i="2"/>
  <c r="N1311" i="2"/>
  <c r="Y1311" i="2" s="1"/>
  <c r="S1298" i="2"/>
  <c r="X1290" i="2"/>
  <c r="B1281" i="2"/>
  <c r="W1253" i="2"/>
  <c r="B1236" i="2"/>
  <c r="W1212" i="2"/>
  <c r="V1212" i="2"/>
  <c r="S1212" i="2"/>
  <c r="T1212" i="2"/>
  <c r="X1212" i="2"/>
  <c r="W1148" i="2"/>
  <c r="V1148" i="2"/>
  <c r="S1148" i="2"/>
  <c r="T1148" i="2"/>
  <c r="U1148" i="2"/>
  <c r="N1277" i="2"/>
  <c r="Y1277" i="2" s="1"/>
  <c r="X1257" i="2"/>
  <c r="W1247" i="2"/>
  <c r="Y1238" i="2"/>
  <c r="W1229" i="2"/>
  <c r="S1215" i="2"/>
  <c r="W1215" i="2"/>
  <c r="V1215" i="2"/>
  <c r="U1215" i="2"/>
  <c r="B1193" i="2"/>
  <c r="N1321" i="2"/>
  <c r="N1303" i="2"/>
  <c r="Y1303" i="2" s="1"/>
  <c r="X1296" i="2"/>
  <c r="Y1247" i="2"/>
  <c r="U1238" i="2"/>
  <c r="Y1229" i="2"/>
  <c r="B1220" i="2"/>
  <c r="N1433" i="2"/>
  <c r="Y1433" i="2" s="1"/>
  <c r="V1322" i="2"/>
  <c r="Y1233" i="2"/>
  <c r="R1225" i="2"/>
  <c r="T1159" i="2"/>
  <c r="N1149" i="2"/>
  <c r="B1345" i="2"/>
  <c r="B1248" i="2"/>
  <c r="U1228" i="2"/>
  <c r="X1217" i="2"/>
  <c r="B1191" i="2"/>
  <c r="W1168" i="2"/>
  <c r="Y1164" i="2"/>
  <c r="R1153" i="2"/>
  <c r="B1140" i="2"/>
  <c r="W1135" i="2"/>
  <c r="V1135" i="2"/>
  <c r="U1135" i="2"/>
  <c r="N1122" i="2"/>
  <c r="B1093" i="2"/>
  <c r="U1073" i="2"/>
  <c r="S1073" i="2"/>
  <c r="Y1073" i="2"/>
  <c r="R1073" i="2"/>
  <c r="U1065" i="2"/>
  <c r="S1065" i="2"/>
  <c r="R1065" i="2"/>
  <c r="B1199" i="2"/>
  <c r="T1177" i="2"/>
  <c r="S1177" i="2"/>
  <c r="W1177" i="2"/>
  <c r="N1170" i="2"/>
  <c r="Y1170" i="2" s="1"/>
  <c r="U1153" i="2"/>
  <c r="B1149" i="2"/>
  <c r="X1136" i="2"/>
  <c r="B1120" i="2"/>
  <c r="Y1104" i="2"/>
  <c r="Q1104" i="2"/>
  <c r="V1104" i="2"/>
  <c r="V1024" i="2"/>
  <c r="V1016" i="2"/>
  <c r="B1221" i="2"/>
  <c r="Q1212" i="2"/>
  <c r="B1190" i="2"/>
  <c r="Q1183" i="2"/>
  <c r="T1145" i="2"/>
  <c r="S1145" i="2"/>
  <c r="X1132" i="2"/>
  <c r="B1112" i="2"/>
  <c r="B1089" i="2"/>
  <c r="T1080" i="2"/>
  <c r="V1069" i="2"/>
  <c r="W1249" i="2"/>
  <c r="B1215" i="2"/>
  <c r="U1180" i="2"/>
  <c r="B1165" i="2"/>
  <c r="Q1156" i="2"/>
  <c r="W1144" i="2"/>
  <c r="U1131" i="2"/>
  <c r="T1060" i="2"/>
  <c r="N1166" i="2"/>
  <c r="Y1166" i="2" s="1"/>
  <c r="B1150" i="2"/>
  <c r="X1134" i="2"/>
  <c r="B1125" i="2"/>
  <c r="W1116" i="2"/>
  <c r="S1116" i="2"/>
  <c r="T1116" i="2"/>
  <c r="V1116" i="2"/>
  <c r="B1111" i="2"/>
  <c r="X1096" i="2"/>
  <c r="Y1081" i="2"/>
  <c r="Q1072" i="2"/>
  <c r="S1054" i="2"/>
  <c r="S1014" i="2"/>
  <c r="X1280" i="2"/>
  <c r="U1212" i="2"/>
  <c r="B1197" i="2"/>
  <c r="B1166" i="2"/>
  <c r="Q1159" i="2"/>
  <c r="X1148" i="2"/>
  <c r="B1101" i="2"/>
  <c r="S1056" i="2"/>
  <c r="U1129" i="2"/>
  <c r="B1088" i="2"/>
  <c r="X1054" i="2"/>
  <c r="V1041" i="2"/>
  <c r="T1041" i="2"/>
  <c r="R1041" i="2"/>
  <c r="Q1041" i="2"/>
  <c r="W1016" i="2"/>
  <c r="R999" i="2"/>
  <c r="U1217" i="2"/>
  <c r="V1095" i="2"/>
  <c r="W1095" i="2"/>
  <c r="R1067" i="2"/>
  <c r="W1054" i="2"/>
  <c r="B994" i="2"/>
  <c r="B978" i="2"/>
  <c r="N839" i="2"/>
  <c r="Y831" i="2"/>
  <c r="N831" i="2"/>
  <c r="B1210" i="2"/>
  <c r="B1121" i="2"/>
  <c r="X1072" i="2"/>
  <c r="T1104" i="2"/>
  <c r="R1063" i="2"/>
  <c r="X989" i="2"/>
  <c r="X966" i="2"/>
  <c r="N966" i="2"/>
  <c r="N930" i="2"/>
  <c r="X930" i="2" s="1"/>
  <c r="X1065" i="2"/>
  <c r="T1019" i="2"/>
  <c r="R1019" i="2"/>
  <c r="Q1019" i="2"/>
  <c r="X1019" i="2"/>
  <c r="N1012" i="2"/>
  <c r="Y995" i="2"/>
  <c r="W995" i="2"/>
  <c r="R995" i="2"/>
  <c r="Q995" i="2"/>
  <c r="V995" i="2"/>
  <c r="X995" i="2"/>
  <c r="T953" i="2"/>
  <c r="B941" i="2"/>
  <c r="B929" i="2"/>
  <c r="W893" i="2"/>
  <c r="Q1176" i="2"/>
  <c r="R1116" i="2"/>
  <c r="U1061" i="2"/>
  <c r="V1038" i="2"/>
  <c r="T1038" i="2"/>
  <c r="Y1038" i="2"/>
  <c r="Q1038" i="2"/>
  <c r="R1038" i="2"/>
  <c r="U1257" i="2"/>
  <c r="B1117" i="2"/>
  <c r="X1070" i="2"/>
  <c r="T1057" i="2"/>
  <c r="X1014" i="2"/>
  <c r="X992" i="2"/>
  <c r="W986" i="2"/>
  <c r="V986" i="2"/>
  <c r="Q986" i="2"/>
  <c r="U986" i="2"/>
  <c r="N980" i="2"/>
  <c r="X974" i="2"/>
  <c r="N974" i="2"/>
  <c r="B1028" i="2"/>
  <c r="B904" i="2"/>
  <c r="S885" i="2"/>
  <c r="X1063" i="2"/>
  <c r="R901" i="2"/>
  <c r="Q901" i="2"/>
  <c r="T901" i="2"/>
  <c r="V901" i="2"/>
  <c r="U901" i="2"/>
  <c r="X901" i="2"/>
  <c r="U1056" i="2"/>
  <c r="B893" i="2"/>
  <c r="B779" i="2"/>
  <c r="Q989" i="2"/>
  <c r="V817" i="2"/>
  <c r="T817" i="2"/>
  <c r="U817" i="2"/>
  <c r="Q817" i="2"/>
  <c r="X817" i="2"/>
  <c r="N760" i="2"/>
  <c r="Y760" i="2" s="1"/>
  <c r="B882" i="2"/>
  <c r="B773" i="2"/>
  <c r="B997" i="2"/>
  <c r="N788" i="2"/>
  <c r="Y788" i="2" s="1"/>
  <c r="N769" i="2"/>
  <c r="Y769" i="2" s="1"/>
  <c r="Y641" i="2"/>
  <c r="N641" i="2"/>
  <c r="N952" i="2"/>
  <c r="N766" i="2"/>
  <c r="Y766" i="2" s="1"/>
  <c r="T847" i="2"/>
  <c r="V847" i="2"/>
  <c r="Q847" i="2"/>
  <c r="S847" i="2"/>
  <c r="W847" i="2"/>
  <c r="X847" i="2"/>
  <c r="U847" i="2"/>
  <c r="Y847" i="2"/>
  <c r="B708" i="2"/>
  <c r="B598" i="2"/>
  <c r="S777" i="2"/>
  <c r="N626" i="2"/>
  <c r="Y626" i="2" s="1"/>
  <c r="B596" i="2"/>
  <c r="U578" i="2"/>
  <c r="T578" i="2"/>
  <c r="X578" i="2"/>
  <c r="S578" i="2"/>
  <c r="Y578" i="2"/>
  <c r="V578" i="2"/>
  <c r="R578" i="2"/>
  <c r="W670" i="2"/>
  <c r="V670" i="2"/>
  <c r="Q670" i="2"/>
  <c r="T670" i="2"/>
  <c r="U670" i="2"/>
  <c r="X670" i="2"/>
  <c r="S670" i="2"/>
  <c r="R670" i="2"/>
  <c r="T639" i="2"/>
  <c r="V639" i="2"/>
  <c r="W639" i="2"/>
  <c r="U639" i="2"/>
  <c r="X639" i="2"/>
  <c r="R639" i="2"/>
  <c r="T581" i="2"/>
  <c r="S581" i="2"/>
  <c r="W581" i="2"/>
  <c r="V581" i="2"/>
  <c r="Y581" i="2"/>
  <c r="U581" i="2"/>
  <c r="Q581" i="2"/>
  <c r="X581" i="2"/>
  <c r="S638" i="2"/>
  <c r="B589" i="2"/>
  <c r="Y552" i="2"/>
  <c r="N552" i="2"/>
  <c r="T597" i="2"/>
  <c r="S597" i="2"/>
  <c r="W597" i="2"/>
  <c r="V597" i="2"/>
  <c r="Q597" i="2"/>
  <c r="R597" i="2"/>
  <c r="X597" i="2"/>
  <c r="W493" i="2"/>
  <c r="V493" i="2"/>
  <c r="S493" i="2"/>
  <c r="Q493" i="2"/>
  <c r="X493" i="2"/>
  <c r="R493" i="2"/>
  <c r="U493" i="2"/>
  <c r="B631" i="2"/>
  <c r="N572" i="2"/>
  <c r="S504" i="2"/>
  <c r="R504" i="2"/>
  <c r="W504" i="2"/>
  <c r="X504" i="2"/>
  <c r="T504" i="2"/>
  <c r="V504" i="2"/>
  <c r="Q504" i="2"/>
  <c r="U504" i="2"/>
  <c r="Q805" i="2"/>
  <c r="N576" i="2"/>
  <c r="B566" i="2"/>
  <c r="N436" i="2"/>
  <c r="X391" i="2"/>
  <c r="Q391" i="2"/>
  <c r="R391" i="2"/>
  <c r="T391" i="2"/>
  <c r="V391" i="2"/>
  <c r="Y391" i="2"/>
  <c r="W391" i="2"/>
  <c r="B531" i="2"/>
  <c r="V405" i="2"/>
  <c r="S405" i="2"/>
  <c r="U405" i="2"/>
  <c r="Q405" i="2"/>
  <c r="R405" i="2"/>
  <c r="X405" i="2"/>
  <c r="W405" i="2"/>
  <c r="W309" i="2"/>
  <c r="V309" i="2"/>
  <c r="T309" i="2"/>
  <c r="Q309" i="2"/>
  <c r="R309" i="2"/>
  <c r="U309" i="2"/>
  <c r="S309" i="2"/>
  <c r="N277" i="2"/>
  <c r="B522" i="2"/>
  <c r="B562" i="2"/>
  <c r="B1081" i="2"/>
  <c r="R443" i="2"/>
  <c r="B401" i="2"/>
  <c r="B369" i="2"/>
  <c r="X366" i="2"/>
  <c r="W304" i="2"/>
  <c r="Q346" i="2"/>
  <c r="B1376" i="2"/>
  <c r="B1339" i="2"/>
  <c r="B1262" i="2"/>
  <c r="U1440" i="2"/>
  <c r="B1331" i="2"/>
  <c r="W1290" i="2"/>
  <c r="W1282" i="2"/>
  <c r="B1368" i="2"/>
  <c r="X1313" i="2"/>
  <c r="R1300" i="2"/>
  <c r="X1288" i="2"/>
  <c r="B1328" i="2"/>
  <c r="B1305" i="2"/>
  <c r="X1274" i="2"/>
  <c r="Q1257" i="2"/>
  <c r="V1238" i="2"/>
  <c r="T1238" i="2"/>
  <c r="S1238" i="2"/>
  <c r="X1238" i="2"/>
  <c r="S1316" i="2"/>
  <c r="B1250" i="2"/>
  <c r="V1231" i="2"/>
  <c r="X1231" i="2"/>
  <c r="T1231" i="2"/>
  <c r="S1231" i="2"/>
  <c r="V1227" i="2"/>
  <c r="T1227" i="2"/>
  <c r="S1227" i="2"/>
  <c r="V1282" i="2"/>
  <c r="B1263" i="2"/>
  <c r="B1251" i="2"/>
  <c r="V1232" i="2"/>
  <c r="X1232" i="2"/>
  <c r="T1232" i="2"/>
  <c r="S1232" i="2"/>
  <c r="Y1206" i="2"/>
  <c r="Y1190" i="2"/>
  <c r="N1174" i="2"/>
  <c r="Y1158" i="2"/>
  <c r="Y1118" i="2"/>
  <c r="B1290" i="2"/>
  <c r="X1281" i="2"/>
  <c r="B1244" i="2"/>
  <c r="W1188" i="2"/>
  <c r="V1188" i="2"/>
  <c r="S1188" i="2"/>
  <c r="T1188" i="2"/>
  <c r="B1297" i="2"/>
  <c r="Y1257" i="2"/>
  <c r="W1191" i="2"/>
  <c r="V1191" i="2"/>
  <c r="U1191" i="2"/>
  <c r="B1169" i="2"/>
  <c r="B1145" i="2"/>
  <c r="Q1272" i="2"/>
  <c r="B1257" i="2"/>
  <c r="B1238" i="2"/>
  <c r="B1196" i="2"/>
  <c r="W1255" i="2"/>
  <c r="U1232" i="2"/>
  <c r="N1213" i="2"/>
  <c r="R1191" i="2"/>
  <c r="Y1181" i="2"/>
  <c r="N1181" i="2"/>
  <c r="Y1248" i="2"/>
  <c r="B1228" i="2"/>
  <c r="S1168" i="2"/>
  <c r="B1092" i="2"/>
  <c r="W1176" i="2"/>
  <c r="U1168" i="2"/>
  <c r="B1152" i="2"/>
  <c r="B1135" i="2"/>
  <c r="X1120" i="2"/>
  <c r="B1102" i="2"/>
  <c r="B1154" i="2"/>
  <c r="W1132" i="2"/>
  <c r="S1132" i="2"/>
  <c r="T1132" i="2"/>
  <c r="V1132" i="2"/>
  <c r="U1132" i="2"/>
  <c r="X1112" i="2"/>
  <c r="R1097" i="2"/>
  <c r="V1067" i="2"/>
  <c r="W1241" i="2"/>
  <c r="T1193" i="2"/>
  <c r="S1193" i="2"/>
  <c r="X1193" i="2"/>
  <c r="X1188" i="2"/>
  <c r="V1060" i="2"/>
  <c r="B1266" i="2"/>
  <c r="B1231" i="2"/>
  <c r="U1188" i="2"/>
  <c r="B1173" i="2"/>
  <c r="Q1164" i="2"/>
  <c r="R1132" i="2"/>
  <c r="B1124" i="2"/>
  <c r="B1090" i="2"/>
  <c r="S1045" i="2"/>
  <c r="S1268" i="2"/>
  <c r="X1220" i="2"/>
  <c r="Y1148" i="2"/>
  <c r="B1118" i="2"/>
  <c r="U1208" i="2"/>
  <c r="B1129" i="2"/>
  <c r="X1088" i="2"/>
  <c r="W1216" i="2"/>
  <c r="B1181" i="2"/>
  <c r="B1002" i="2"/>
  <c r="B992" i="2"/>
  <c r="N1210" i="2"/>
  <c r="V1070" i="2"/>
  <c r="X1048" i="2"/>
  <c r="Y1030" i="2"/>
  <c r="Y1022" i="2"/>
  <c r="Y1014" i="2"/>
  <c r="Y1006" i="2"/>
  <c r="X981" i="2"/>
  <c r="X938" i="2"/>
  <c r="N938" i="2"/>
  <c r="S1191" i="2"/>
  <c r="W1056" i="2"/>
  <c r="V1031" i="2"/>
  <c r="T1031" i="2"/>
  <c r="R1031" i="2"/>
  <c r="Q1031" i="2"/>
  <c r="X1031" i="2"/>
  <c r="T1024" i="2"/>
  <c r="R1024" i="2"/>
  <c r="Q1024" i="2"/>
  <c r="U1024" i="2"/>
  <c r="T1018" i="2"/>
  <c r="R1018" i="2"/>
  <c r="Q1018" i="2"/>
  <c r="U1018" i="2"/>
  <c r="B965" i="2"/>
  <c r="B953" i="2"/>
  <c r="Y1056" i="2"/>
  <c r="S1208" i="2"/>
  <c r="B1061" i="2"/>
  <c r="V1057" i="2"/>
  <c r="V1040" i="2"/>
  <c r="T1040" i="2"/>
  <c r="Q1040" i="2"/>
  <c r="Y1040" i="2"/>
  <c r="U1040" i="2"/>
  <c r="Q999" i="2"/>
  <c r="T999" i="2"/>
  <c r="W999" i="2"/>
  <c r="V999" i="2"/>
  <c r="Y999" i="2"/>
  <c r="Y985" i="2"/>
  <c r="N985" i="2"/>
  <c r="Y979" i="2"/>
  <c r="B1020" i="2"/>
  <c r="B920" i="2"/>
  <c r="B864" i="2"/>
  <c r="B1054" i="2"/>
  <c r="R877" i="2"/>
  <c r="Q877" i="2"/>
  <c r="T877" i="2"/>
  <c r="V877" i="2"/>
  <c r="U877" i="2"/>
  <c r="X877" i="2"/>
  <c r="Y877" i="2"/>
  <c r="N827" i="2"/>
  <c r="Y798" i="2"/>
  <c r="N798" i="2"/>
  <c r="B952" i="2"/>
  <c r="B909" i="2"/>
  <c r="B955" i="2"/>
  <c r="R918" i="2"/>
  <c r="Q918" i="2"/>
  <c r="T918" i="2"/>
  <c r="U918" i="2"/>
  <c r="V918" i="2"/>
  <c r="W918" i="2"/>
  <c r="X918" i="2"/>
  <c r="Y918" i="2"/>
  <c r="Q947" i="2"/>
  <c r="W947" i="2"/>
  <c r="Y947" i="2"/>
  <c r="T947" i="2"/>
  <c r="X947" i="2"/>
  <c r="V947" i="2"/>
  <c r="Y797" i="2"/>
  <c r="N797" i="2"/>
  <c r="Y765" i="2"/>
  <c r="N765" i="2"/>
  <c r="B967" i="2"/>
  <c r="B829" i="2"/>
  <c r="N764" i="2"/>
  <c r="N791" i="2"/>
  <c r="Y791" i="2" s="1"/>
  <c r="B712" i="2"/>
  <c r="W579" i="2"/>
  <c r="S579" i="2"/>
  <c r="V579" i="2"/>
  <c r="Q579" i="2"/>
  <c r="U579" i="2"/>
  <c r="T579" i="2"/>
  <c r="R579" i="2"/>
  <c r="X579" i="2"/>
  <c r="R932" i="2"/>
  <c r="B863" i="2"/>
  <c r="B707" i="2"/>
  <c r="N666" i="2"/>
  <c r="B936" i="2"/>
  <c r="N815" i="2"/>
  <c r="Y815" i="2"/>
  <c r="B767" i="2"/>
  <c r="B627" i="2"/>
  <c r="V802" i="2"/>
  <c r="T802" i="2"/>
  <c r="W802" i="2"/>
  <c r="Q802" i="2"/>
  <c r="X802" i="2"/>
  <c r="R802" i="2"/>
  <c r="S802" i="2"/>
  <c r="B1010" i="2"/>
  <c r="W771" i="2"/>
  <c r="V771" i="2"/>
  <c r="T771" i="2"/>
  <c r="Q771" i="2"/>
  <c r="R771" i="2"/>
  <c r="X771" i="2"/>
  <c r="S771" i="2"/>
  <c r="U771" i="2"/>
  <c r="B663" i="2"/>
  <c r="X1057" i="2"/>
  <c r="B846" i="2"/>
  <c r="U657" i="2"/>
  <c r="S657" i="2"/>
  <c r="W657" i="2"/>
  <c r="Q657" i="2"/>
  <c r="R657" i="2"/>
  <c r="V657" i="2"/>
  <c r="T657" i="2"/>
  <c r="S565" i="2"/>
  <c r="W565" i="2"/>
  <c r="V565" i="2"/>
  <c r="U565" i="2"/>
  <c r="T565" i="2"/>
  <c r="X565" i="2"/>
  <c r="Q565" i="2"/>
  <c r="R565" i="2"/>
  <c r="W649" i="2"/>
  <c r="B923" i="2"/>
  <c r="Q665" i="2"/>
  <c r="T625" i="2"/>
  <c r="Q536" i="2"/>
  <c r="W536" i="2"/>
  <c r="U536" i="2"/>
  <c r="V536" i="2"/>
  <c r="X536" i="2"/>
  <c r="T536" i="2"/>
  <c r="R536" i="2"/>
  <c r="B529" i="2"/>
  <c r="B503" i="2"/>
  <c r="B390" i="2"/>
  <c r="U357" i="2"/>
  <c r="S357" i="2"/>
  <c r="Q357" i="2"/>
  <c r="X357" i="2"/>
  <c r="W357" i="2"/>
  <c r="V357" i="2"/>
  <c r="T357" i="2"/>
  <c r="B487" i="2"/>
  <c r="S362" i="2"/>
  <c r="W362" i="2"/>
  <c r="T362" i="2"/>
  <c r="U362" i="2"/>
  <c r="X362" i="2"/>
  <c r="R362" i="2"/>
  <c r="Q362" i="2"/>
  <c r="V362" i="2"/>
  <c r="N421" i="2"/>
  <c r="Y421" i="2" s="1"/>
  <c r="S391" i="2"/>
  <c r="W624" i="2"/>
  <c r="T624" i="2"/>
  <c r="V624" i="2"/>
  <c r="R624" i="2"/>
  <c r="Q624" i="2"/>
  <c r="X624" i="2"/>
  <c r="S624" i="2"/>
  <c r="U624" i="2"/>
  <c r="B471" i="2"/>
  <c r="V413" i="2"/>
  <c r="V281" i="2"/>
  <c r="U281" i="2"/>
  <c r="S281" i="2"/>
  <c r="R281" i="2"/>
  <c r="Q281" i="2"/>
  <c r="Y281" i="2"/>
  <c r="T281" i="2"/>
  <c r="X281" i="2"/>
  <c r="W281" i="2"/>
  <c r="B1539" i="2"/>
  <c r="U440" i="2"/>
  <c r="N549" i="2"/>
  <c r="Y549" i="2" s="1"/>
  <c r="N347" i="2"/>
  <c r="Y347" i="2" s="1"/>
  <c r="T348" i="2"/>
  <c r="W317" i="2"/>
  <c r="V317" i="2"/>
  <c r="Q317" i="2"/>
  <c r="T317" i="2"/>
  <c r="S317" i="2"/>
  <c r="X317" i="2"/>
  <c r="U317" i="2"/>
  <c r="R317" i="2"/>
  <c r="Q862" i="2"/>
  <c r="T862" i="2"/>
  <c r="U862" i="2"/>
  <c r="V862" i="2"/>
  <c r="Y792" i="2"/>
  <c r="B768" i="2"/>
  <c r="B753" i="2"/>
  <c r="V742" i="2"/>
  <c r="R742" i="2"/>
  <c r="U742" i="2"/>
  <c r="T742" i="2"/>
  <c r="Y996" i="2"/>
  <c r="B938" i="2"/>
  <c r="Y789" i="2"/>
  <c r="N789" i="2"/>
  <c r="Y773" i="2"/>
  <c r="N773" i="2"/>
  <c r="Y757" i="2"/>
  <c r="N757" i="2"/>
  <c r="B1015" i="2"/>
  <c r="B971" i="2"/>
  <c r="R924" i="2"/>
  <c r="Q924" i="2"/>
  <c r="T924" i="2"/>
  <c r="V924" i="2"/>
  <c r="U924" i="2"/>
  <c r="R908" i="2"/>
  <c r="Q908" i="2"/>
  <c r="T908" i="2"/>
  <c r="V908" i="2"/>
  <c r="U908" i="2"/>
  <c r="R892" i="2"/>
  <c r="Q892" i="2"/>
  <c r="T892" i="2"/>
  <c r="V892" i="2"/>
  <c r="U892" i="2"/>
  <c r="R876" i="2"/>
  <c r="Q876" i="2"/>
  <c r="T876" i="2"/>
  <c r="V876" i="2"/>
  <c r="U876" i="2"/>
  <c r="Q864" i="2"/>
  <c r="T864" i="2"/>
  <c r="V864" i="2"/>
  <c r="U864" i="2"/>
  <c r="Y829" i="2"/>
  <c r="N829" i="2"/>
  <c r="Y813" i="2"/>
  <c r="N813" i="2"/>
  <c r="B772" i="2"/>
  <c r="B743" i="2"/>
  <c r="B1039" i="2"/>
  <c r="R895" i="2"/>
  <c r="Q895" i="2"/>
  <c r="T895" i="2"/>
  <c r="V895" i="2"/>
  <c r="U895" i="2"/>
  <c r="B633" i="2"/>
  <c r="R907" i="2"/>
  <c r="Q907" i="2"/>
  <c r="T907" i="2"/>
  <c r="V907" i="2"/>
  <c r="U907" i="2"/>
  <c r="N778" i="2"/>
  <c r="B762" i="2"/>
  <c r="Q743" i="2"/>
  <c r="W743" i="2"/>
  <c r="V743" i="2"/>
  <c r="Q721" i="2"/>
  <c r="V721" i="2"/>
  <c r="U721" i="2"/>
  <c r="R996" i="2"/>
  <c r="N767" i="2"/>
  <c r="X743" i="2"/>
  <c r="B721" i="2"/>
  <c r="B665" i="2"/>
  <c r="B651" i="2"/>
  <c r="B635" i="2"/>
  <c r="B619" i="2"/>
  <c r="R899" i="2"/>
  <c r="Q899" i="2"/>
  <c r="T899" i="2"/>
  <c r="V899" i="2"/>
  <c r="U899" i="2"/>
  <c r="B851" i="2"/>
  <c r="B843" i="2"/>
  <c r="B835" i="2"/>
  <c r="B794" i="2"/>
  <c r="B783" i="2"/>
  <c r="B750" i="2"/>
  <c r="Q726" i="2"/>
  <c r="U726" i="2"/>
  <c r="V726" i="2"/>
  <c r="B701" i="2"/>
  <c r="B1055" i="2"/>
  <c r="X876" i="2"/>
  <c r="B722" i="2"/>
  <c r="B694" i="2"/>
  <c r="B674" i="2"/>
  <c r="N663" i="2"/>
  <c r="Y663" i="2" s="1"/>
  <c r="B653" i="2"/>
  <c r="B621" i="2"/>
  <c r="X888" i="2"/>
  <c r="Y738" i="2"/>
  <c r="Q727" i="2"/>
  <c r="V727" i="2"/>
  <c r="U727" i="2"/>
  <c r="B687" i="2"/>
  <c r="Y658" i="2"/>
  <c r="B650" i="2"/>
  <c r="T631" i="2"/>
  <c r="V631" i="2"/>
  <c r="W631" i="2"/>
  <c r="B804" i="2"/>
  <c r="X785" i="2"/>
  <c r="U744" i="2"/>
  <c r="W737" i="2"/>
  <c r="V737" i="2"/>
  <c r="T737" i="2"/>
  <c r="Q737" i="2"/>
  <c r="Q724" i="2"/>
  <c r="V724" i="2"/>
  <c r="U724" i="2"/>
  <c r="B689" i="2"/>
  <c r="B668" i="2"/>
  <c r="R642" i="2"/>
  <c r="N628" i="2"/>
  <c r="Y628" i="2" s="1"/>
  <c r="R618" i="2"/>
  <c r="X722" i="2"/>
  <c r="W545" i="2"/>
  <c r="S545" i="2"/>
  <c r="Q545" i="2"/>
  <c r="V545" i="2"/>
  <c r="Y545" i="2"/>
  <c r="U650" i="2"/>
  <c r="N630" i="2"/>
  <c r="X630" i="2" s="1"/>
  <c r="X610" i="2"/>
  <c r="Y568" i="2"/>
  <c r="B552" i="2"/>
  <c r="S908" i="2"/>
  <c r="B808" i="2"/>
  <c r="B731" i="2"/>
  <c r="Q602" i="2"/>
  <c r="X523" i="2"/>
  <c r="Y509" i="2"/>
  <c r="R487" i="2"/>
  <c r="B466" i="2"/>
  <c r="Y445" i="2"/>
  <c r="N445" i="2"/>
  <c r="Y737" i="2"/>
  <c r="V669" i="2"/>
  <c r="T669" i="2"/>
  <c r="W669" i="2"/>
  <c r="X669" i="2"/>
  <c r="Y631" i="2"/>
  <c r="W610" i="2"/>
  <c r="B572" i="2"/>
  <c r="B559" i="2"/>
  <c r="B540" i="2"/>
  <c r="Y432" i="2"/>
  <c r="B593" i="2"/>
  <c r="B584" i="2"/>
  <c r="S562" i="2"/>
  <c r="S537" i="2"/>
  <c r="W537" i="2"/>
  <c r="V537" i="2"/>
  <c r="S486" i="2"/>
  <c r="W486" i="2"/>
  <c r="V486" i="2"/>
  <c r="T486" i="2"/>
  <c r="U486" i="2"/>
  <c r="S724" i="2"/>
  <c r="B576" i="2"/>
  <c r="B544" i="2"/>
  <c r="Y487" i="2"/>
  <c r="Y455" i="2"/>
  <c r="T854" i="2"/>
  <c r="V854" i="2"/>
  <c r="Q854" i="2"/>
  <c r="B775" i="2"/>
  <c r="Q631" i="2"/>
  <c r="B623" i="2"/>
  <c r="Y602" i="2"/>
  <c r="Y590" i="2"/>
  <c r="T590" i="2"/>
  <c r="B567" i="2"/>
  <c r="W525" i="2"/>
  <c r="V525" i="2"/>
  <c r="S525" i="2"/>
  <c r="S515" i="2"/>
  <c r="S483" i="2"/>
  <c r="S451" i="2"/>
  <c r="Y396" i="2"/>
  <c r="B680" i="2"/>
  <c r="V594" i="2"/>
  <c r="B577" i="2"/>
  <c r="W451" i="2"/>
  <c r="T439" i="2"/>
  <c r="B427" i="2"/>
  <c r="T573" i="2"/>
  <c r="S573" i="2"/>
  <c r="W573" i="2"/>
  <c r="V573" i="2"/>
  <c r="U573" i="2"/>
  <c r="B508" i="2"/>
  <c r="T489" i="2"/>
  <c r="S489" i="2"/>
  <c r="W489" i="2"/>
  <c r="V489" i="2"/>
  <c r="S479" i="2"/>
  <c r="U455" i="2"/>
  <c r="B442" i="2"/>
  <c r="B322" i="2"/>
  <c r="U537" i="2"/>
  <c r="X522" i="2"/>
  <c r="N509" i="2"/>
  <c r="Q502" i="2"/>
  <c r="Q489" i="2"/>
  <c r="B468" i="2"/>
  <c r="T449" i="2"/>
  <c r="S449" i="2"/>
  <c r="W449" i="2"/>
  <c r="V449" i="2"/>
  <c r="B429" i="2"/>
  <c r="T410" i="2"/>
  <c r="W398" i="2"/>
  <c r="V398" i="2"/>
  <c r="S398" i="2"/>
  <c r="Q398" i="2"/>
  <c r="V54" i="2"/>
  <c r="B337" i="2"/>
  <c r="B523" i="2"/>
  <c r="X511" i="2"/>
  <c r="B496" i="2"/>
  <c r="N473" i="2"/>
  <c r="Y473" i="2" s="1"/>
  <c r="X456" i="2"/>
  <c r="N432" i="2"/>
  <c r="B421" i="2"/>
  <c r="U415" i="2"/>
  <c r="B362" i="2"/>
  <c r="B704" i="2"/>
  <c r="W506" i="2"/>
  <c r="V506" i="2"/>
  <c r="S506" i="2"/>
  <c r="Y506" i="2"/>
  <c r="Q486" i="2"/>
  <c r="B452" i="2"/>
  <c r="W414" i="2"/>
  <c r="V414" i="2"/>
  <c r="S414" i="2"/>
  <c r="Q414" i="2"/>
  <c r="S401" i="2"/>
  <c r="W401" i="2"/>
  <c r="V401" i="2"/>
  <c r="T401" i="2"/>
  <c r="W368" i="2"/>
  <c r="T368" i="2"/>
  <c r="S368" i="2"/>
  <c r="Q368" i="2"/>
  <c r="Y326" i="2"/>
  <c r="N326" i="2"/>
  <c r="N294" i="2"/>
  <c r="T53" i="2"/>
  <c r="T340" i="2"/>
  <c r="S340" i="2"/>
  <c r="W340" i="2"/>
  <c r="V340" i="2"/>
  <c r="B987" i="2"/>
  <c r="B991" i="2"/>
  <c r="B1040" i="2"/>
  <c r="B1037" i="2"/>
  <c r="B1080" i="2"/>
  <c r="B1531" i="2"/>
  <c r="B1968" i="2"/>
  <c r="B2026" i="2"/>
  <c r="B2028" i="2"/>
  <c r="B2172" i="2"/>
  <c r="X455" i="2"/>
  <c r="T586" i="2"/>
  <c r="Y573" i="2"/>
  <c r="V511" i="2"/>
  <c r="B485" i="2"/>
  <c r="B410" i="2"/>
  <c r="X401" i="2"/>
  <c r="B342" i="2"/>
  <c r="B441" i="2"/>
  <c r="B409" i="2"/>
  <c r="S471" i="2"/>
  <c r="N376" i="2"/>
  <c r="Y376" i="2" s="1"/>
  <c r="B549" i="2"/>
  <c r="W514" i="2"/>
  <c r="V514" i="2"/>
  <c r="S514" i="2"/>
  <c r="Y514" i="2"/>
  <c r="Q494" i="2"/>
  <c r="B460" i="2"/>
  <c r="B447" i="2"/>
  <c r="B407" i="2"/>
  <c r="N397" i="2"/>
  <c r="W387" i="2"/>
  <c r="B350" i="2"/>
  <c r="T329" i="2"/>
  <c r="T297" i="2"/>
  <c r="N381" i="2"/>
  <c r="B419" i="2"/>
  <c r="B349" i="2"/>
  <c r="B317" i="2"/>
  <c r="B284" i="2"/>
  <c r="Y189" i="2"/>
  <c r="Y369" i="2"/>
  <c r="B325" i="2"/>
  <c r="U260" i="2"/>
  <c r="S260" i="2"/>
  <c r="R260" i="2"/>
  <c r="S244" i="2"/>
  <c r="U244" i="2"/>
  <c r="T244" i="2"/>
  <c r="R244" i="2"/>
  <c r="U228" i="2"/>
  <c r="S228" i="2"/>
  <c r="T228" i="2"/>
  <c r="R228" i="2"/>
  <c r="S212" i="2"/>
  <c r="U212" i="2"/>
  <c r="T212" i="2"/>
  <c r="R212" i="2"/>
  <c r="S196" i="2"/>
  <c r="U196" i="2"/>
  <c r="T196" i="2"/>
  <c r="R196" i="2"/>
  <c r="U180" i="2"/>
  <c r="T180" i="2"/>
  <c r="S180" i="2"/>
  <c r="R180" i="2"/>
  <c r="S164" i="2"/>
  <c r="U164" i="2"/>
  <c r="T164" i="2"/>
  <c r="R164" i="2"/>
  <c r="U148" i="2"/>
  <c r="T148" i="2"/>
  <c r="S148" i="2"/>
  <c r="R148" i="2"/>
  <c r="S132" i="2"/>
  <c r="U132" i="2"/>
  <c r="T132" i="2"/>
  <c r="R132" i="2"/>
  <c r="U116" i="2"/>
  <c r="S116" i="2"/>
  <c r="R116" i="2"/>
  <c r="U100" i="2"/>
  <c r="S100" i="2"/>
  <c r="R100" i="2"/>
  <c r="U367" i="2"/>
  <c r="B357" i="2"/>
  <c r="U337" i="2"/>
  <c r="Q305" i="2"/>
  <c r="U261" i="2"/>
  <c r="S261" i="2"/>
  <c r="R261" i="2"/>
  <c r="U245" i="2"/>
  <c r="T245" i="2"/>
  <c r="S245" i="2"/>
  <c r="R245" i="2"/>
  <c r="U229" i="2"/>
  <c r="S229" i="2"/>
  <c r="T229" i="2"/>
  <c r="R229" i="2"/>
  <c r="S213" i="2"/>
  <c r="U213" i="2"/>
  <c r="T213" i="2"/>
  <c r="R213" i="2"/>
  <c r="U197" i="2"/>
  <c r="S197" i="2"/>
  <c r="T197" i="2"/>
  <c r="R197" i="2"/>
  <c r="S181" i="2"/>
  <c r="U181" i="2"/>
  <c r="T181" i="2"/>
  <c r="R181" i="2"/>
  <c r="U165" i="2"/>
  <c r="T165" i="2"/>
  <c r="S165" i="2"/>
  <c r="R165" i="2"/>
  <c r="U149" i="2"/>
  <c r="T149" i="2"/>
  <c r="S149" i="2"/>
  <c r="R149" i="2"/>
  <c r="U133" i="2"/>
  <c r="T133" i="2"/>
  <c r="S133" i="2"/>
  <c r="R133" i="2"/>
  <c r="U117" i="2"/>
  <c r="S117" i="2"/>
  <c r="R117" i="2"/>
  <c r="S101" i="2"/>
  <c r="U101" i="2"/>
  <c r="R101" i="2"/>
  <c r="U87" i="2"/>
  <c r="S87" i="2"/>
  <c r="R87" i="2"/>
  <c r="S63" i="2"/>
  <c r="R63" i="2"/>
  <c r="S51" i="2"/>
  <c r="R51" i="2"/>
  <c r="Y439" i="2"/>
  <c r="Y406" i="2"/>
  <c r="B377" i="2"/>
  <c r="Y351" i="2"/>
  <c r="W204" i="2"/>
  <c r="W140" i="2"/>
  <c r="Y387" i="2"/>
  <c r="U369" i="2"/>
  <c r="B333" i="2"/>
  <c r="W291" i="2"/>
  <c r="X244" i="2"/>
  <c r="X180" i="2"/>
  <c r="Y390" i="2"/>
  <c r="Q369" i="2"/>
  <c r="X352" i="2"/>
  <c r="S305" i="2"/>
  <c r="X197" i="2"/>
  <c r="U176" i="2"/>
  <c r="T176" i="2"/>
  <c r="S176" i="2"/>
  <c r="R176" i="2"/>
  <c r="S160" i="2"/>
  <c r="U160" i="2"/>
  <c r="T160" i="2"/>
  <c r="R160" i="2"/>
  <c r="U144" i="2"/>
  <c r="T144" i="2"/>
  <c r="S144" i="2"/>
  <c r="R144" i="2"/>
  <c r="S128" i="2"/>
  <c r="U128" i="2"/>
  <c r="T128" i="2"/>
  <c r="R128" i="2"/>
  <c r="S112" i="2"/>
  <c r="U112" i="2"/>
  <c r="R112" i="2"/>
  <c r="U418" i="2"/>
  <c r="B355" i="2"/>
  <c r="B341" i="2"/>
  <c r="B301" i="2"/>
  <c r="U233" i="2"/>
  <c r="T233" i="2"/>
  <c r="S233" i="2"/>
  <c r="R233" i="2"/>
  <c r="X314" i="2"/>
  <c r="V282" i="2"/>
  <c r="S52" i="2"/>
  <c r="R52" i="2"/>
  <c r="S20" i="2"/>
  <c r="R20" i="2"/>
  <c r="S6" i="2"/>
  <c r="R6" i="2"/>
  <c r="Y180" i="2"/>
  <c r="X128" i="2"/>
  <c r="X20" i="2"/>
  <c r="Y204" i="2"/>
  <c r="Y108" i="2"/>
  <c r="S90" i="2"/>
  <c r="U90" i="2"/>
  <c r="R90" i="2"/>
  <c r="S50" i="2"/>
  <c r="R50" i="2"/>
  <c r="V27" i="2"/>
  <c r="Y23" i="2"/>
  <c r="S68" i="2"/>
  <c r="R68" i="2"/>
  <c r="S36" i="2"/>
  <c r="R36" i="2"/>
  <c r="S355" i="2"/>
  <c r="X282" i="2"/>
  <c r="Y79" i="2"/>
  <c r="S5" i="2"/>
  <c r="R5" i="2"/>
  <c r="B324" i="2"/>
  <c r="U209" i="2"/>
  <c r="T209" i="2"/>
  <c r="S209" i="2"/>
  <c r="R209" i="2"/>
  <c r="U169" i="2"/>
  <c r="T169" i="2"/>
  <c r="S169" i="2"/>
  <c r="R169" i="2"/>
  <c r="U153" i="2"/>
  <c r="T153" i="2"/>
  <c r="S153" i="2"/>
  <c r="R153" i="2"/>
  <c r="U137" i="2"/>
  <c r="T137" i="2"/>
  <c r="S137" i="2"/>
  <c r="R137" i="2"/>
  <c r="U121" i="2"/>
  <c r="T121" i="2"/>
  <c r="S121" i="2"/>
  <c r="R121" i="2"/>
  <c r="U105" i="2"/>
  <c r="S105" i="2"/>
  <c r="R105" i="2"/>
  <c r="S34" i="2"/>
  <c r="R34" i="2"/>
  <c r="S38" i="2"/>
  <c r="R38" i="2"/>
  <c r="S53" i="2"/>
  <c r="R53" i="2"/>
  <c r="S54" i="2"/>
  <c r="R54" i="2"/>
  <c r="S22" i="2"/>
  <c r="R22" i="2"/>
  <c r="T396" i="2"/>
  <c r="S396" i="2"/>
  <c r="B884" i="2"/>
  <c r="B868" i="2"/>
  <c r="B828" i="2"/>
  <c r="B769" i="2"/>
  <c r="W996" i="2"/>
  <c r="Y965" i="2"/>
  <c r="R913" i="2"/>
  <c r="Q913" i="2"/>
  <c r="T913" i="2"/>
  <c r="V913" i="2"/>
  <c r="U913" i="2"/>
  <c r="R897" i="2"/>
  <c r="Q897" i="2"/>
  <c r="T897" i="2"/>
  <c r="U897" i="2"/>
  <c r="V897" i="2"/>
  <c r="R881" i="2"/>
  <c r="Q881" i="2"/>
  <c r="T881" i="2"/>
  <c r="V881" i="2"/>
  <c r="U881" i="2"/>
  <c r="Q857" i="2"/>
  <c r="T857" i="2"/>
  <c r="V857" i="2"/>
  <c r="U857" i="2"/>
  <c r="B827" i="2"/>
  <c r="B806" i="2"/>
  <c r="B798" i="2"/>
  <c r="B766" i="2"/>
  <c r="B752" i="2"/>
  <c r="Y711" i="2"/>
  <c r="N711" i="2"/>
  <c r="Y703" i="2"/>
  <c r="N703" i="2"/>
  <c r="N695" i="2"/>
  <c r="N687" i="2"/>
  <c r="Y687" i="2" s="1"/>
  <c r="Y679" i="2"/>
  <c r="N679" i="2"/>
  <c r="B1042" i="2"/>
  <c r="B917" i="2"/>
  <c r="B885" i="2"/>
  <c r="S862" i="2"/>
  <c r="S746" i="2"/>
  <c r="B1051" i="2"/>
  <c r="S957" i="2"/>
  <c r="R957" i="2"/>
  <c r="Q870" i="2"/>
  <c r="T870" i="2"/>
  <c r="U870" i="2"/>
  <c r="V870" i="2"/>
  <c r="Y801" i="2"/>
  <c r="V750" i="2"/>
  <c r="R750" i="2"/>
  <c r="T750" i="2"/>
  <c r="U750" i="2"/>
  <c r="S895" i="2"/>
  <c r="B824" i="2"/>
  <c r="R1044" i="2"/>
  <c r="B963" i="2"/>
  <c r="B948" i="2"/>
  <c r="R920" i="2"/>
  <c r="Q920" i="2"/>
  <c r="T920" i="2"/>
  <c r="V920" i="2"/>
  <c r="U920" i="2"/>
  <c r="R904" i="2"/>
  <c r="Q904" i="2"/>
  <c r="T904" i="2"/>
  <c r="V904" i="2"/>
  <c r="U904" i="2"/>
  <c r="R888" i="2"/>
  <c r="Q888" i="2"/>
  <c r="T888" i="2"/>
  <c r="V888" i="2"/>
  <c r="U888" i="2"/>
  <c r="Q872" i="2"/>
  <c r="T872" i="2"/>
  <c r="V872" i="2"/>
  <c r="U872" i="2"/>
  <c r="R862" i="2"/>
  <c r="B799" i="2"/>
  <c r="N780" i="2"/>
  <c r="Y780" i="2" s="1"/>
  <c r="B756" i="2"/>
  <c r="B739" i="2"/>
  <c r="X892" i="2"/>
  <c r="R857" i="2"/>
  <c r="Y800" i="2"/>
  <c r="N800" i="2"/>
  <c r="B641" i="2"/>
  <c r="B609" i="2"/>
  <c r="X904" i="2"/>
  <c r="Q729" i="2"/>
  <c r="V729" i="2"/>
  <c r="U729" i="2"/>
  <c r="B683" i="2"/>
  <c r="B666" i="2"/>
  <c r="B654" i="2"/>
  <c r="B1108" i="2"/>
  <c r="X965" i="2"/>
  <c r="S924" i="2"/>
  <c r="R887" i="2"/>
  <c r="Q887" i="2"/>
  <c r="T887" i="2"/>
  <c r="V887" i="2"/>
  <c r="U887" i="2"/>
  <c r="B815" i="2"/>
  <c r="B729" i="2"/>
  <c r="B684" i="2"/>
  <c r="X896" i="2"/>
  <c r="R861" i="2"/>
  <c r="B849" i="2"/>
  <c r="B841" i="2"/>
  <c r="B833" i="2"/>
  <c r="Q734" i="2"/>
  <c r="U734" i="2"/>
  <c r="V734" i="2"/>
  <c r="Y624" i="2"/>
  <c r="Y608" i="2"/>
  <c r="R1051" i="2"/>
  <c r="W933" i="2"/>
  <c r="X899" i="2"/>
  <c r="B867" i="2"/>
  <c r="X748" i="2"/>
  <c r="B734" i="2"/>
  <c r="B718" i="2"/>
  <c r="B672" i="2"/>
  <c r="B629" i="2"/>
  <c r="T606" i="2"/>
  <c r="B1013" i="2"/>
  <c r="B879" i="2"/>
  <c r="W749" i="2"/>
  <c r="V749" i="2"/>
  <c r="T749" i="2"/>
  <c r="Q749" i="2"/>
  <c r="Q735" i="2"/>
  <c r="W735" i="2"/>
  <c r="V735" i="2"/>
  <c r="T647" i="2"/>
  <c r="V647" i="2"/>
  <c r="W647" i="2"/>
  <c r="Y610" i="2"/>
  <c r="W961" i="2"/>
  <c r="W939" i="2"/>
  <c r="R915" i="2"/>
  <c r="Q915" i="2"/>
  <c r="T915" i="2"/>
  <c r="V915" i="2"/>
  <c r="U915" i="2"/>
  <c r="N814" i="2"/>
  <c r="R753" i="2"/>
  <c r="Y742" i="2"/>
  <c r="Q732" i="2"/>
  <c r="V732" i="2"/>
  <c r="U732" i="2"/>
  <c r="B697" i="2"/>
  <c r="B652" i="2"/>
  <c r="Y753" i="2"/>
  <c r="W650" i="2"/>
  <c r="W554" i="2"/>
  <c r="B583" i="2"/>
  <c r="B525" i="2"/>
  <c r="B859" i="2"/>
  <c r="Y786" i="2"/>
  <c r="N786" i="2"/>
  <c r="X642" i="2"/>
  <c r="W616" i="2"/>
  <c r="T616" i="2"/>
  <c r="B599" i="2"/>
  <c r="Q594" i="2"/>
  <c r="B482" i="2"/>
  <c r="N437" i="2"/>
  <c r="Q616" i="2"/>
  <c r="B557" i="2"/>
  <c r="B538" i="2"/>
  <c r="U610" i="2"/>
  <c r="X602" i="2"/>
  <c r="B520" i="2"/>
  <c r="S502" i="2"/>
  <c r="W502" i="2"/>
  <c r="V502" i="2"/>
  <c r="T502" i="2"/>
  <c r="U502" i="2"/>
  <c r="U746" i="2"/>
  <c r="B561" i="2"/>
  <c r="B655" i="2"/>
  <c r="B586" i="2"/>
  <c r="B551" i="2"/>
  <c r="X535" i="2"/>
  <c r="S520" i="2"/>
  <c r="X447" i="2"/>
  <c r="U447" i="2"/>
  <c r="Y431" i="2"/>
  <c r="U431" i="2"/>
  <c r="Y412" i="2"/>
  <c r="T748" i="2"/>
  <c r="B715" i="2"/>
  <c r="S594" i="2"/>
  <c r="B537" i="2"/>
  <c r="T527" i="2"/>
  <c r="X503" i="2"/>
  <c r="Q483" i="2"/>
  <c r="T465" i="2"/>
  <c r="S465" i="2"/>
  <c r="W465" i="2"/>
  <c r="V465" i="2"/>
  <c r="S455" i="2"/>
  <c r="B438" i="2"/>
  <c r="W382" i="2"/>
  <c r="S382" i="2"/>
  <c r="V382" i="2"/>
  <c r="W372" i="2"/>
  <c r="U372" i="2"/>
  <c r="B361" i="2"/>
  <c r="X528" i="2"/>
  <c r="W528" i="2"/>
  <c r="S528" i="2"/>
  <c r="Q528" i="2"/>
  <c r="B512" i="2"/>
  <c r="B486" i="2"/>
  <c r="V479" i="2"/>
  <c r="B453" i="2"/>
  <c r="S431" i="2"/>
  <c r="R415" i="2"/>
  <c r="Y405" i="2"/>
  <c r="B396" i="2"/>
  <c r="R387" i="2"/>
  <c r="B352" i="2"/>
  <c r="B338" i="2"/>
  <c r="Y317" i="2"/>
  <c r="Y522" i="2"/>
  <c r="X487" i="2"/>
  <c r="B472" i="2"/>
  <c r="Q447" i="2"/>
  <c r="V415" i="2"/>
  <c r="W396" i="2"/>
  <c r="B384" i="2"/>
  <c r="Y312" i="2"/>
  <c r="Y296" i="2"/>
  <c r="S602" i="2"/>
  <c r="B519" i="2"/>
  <c r="X494" i="2"/>
  <c r="B470" i="2"/>
  <c r="B412" i="2"/>
  <c r="B344" i="2"/>
  <c r="B505" i="2"/>
  <c r="X471" i="2"/>
  <c r="B456" i="2"/>
  <c r="B436" i="2"/>
  <c r="B400" i="2"/>
  <c r="N393" i="2"/>
  <c r="Y393" i="2" s="1"/>
  <c r="N334" i="2"/>
  <c r="N302" i="2"/>
  <c r="B318" i="2"/>
  <c r="B1041" i="2"/>
  <c r="B973" i="2"/>
  <c r="B1069" i="2"/>
  <c r="B1053" i="2"/>
  <c r="B1082" i="2"/>
  <c r="B1547" i="2"/>
  <c r="B1971" i="2"/>
  <c r="B2031" i="2"/>
  <c r="B2149" i="2"/>
  <c r="W586" i="2"/>
  <c r="B570" i="2"/>
  <c r="X520" i="2"/>
  <c r="B515" i="2"/>
  <c r="B495" i="2"/>
  <c r="U483" i="2"/>
  <c r="B454" i="2"/>
  <c r="W422" i="2"/>
  <c r="V422" i="2"/>
  <c r="S422" i="2"/>
  <c r="Q422" i="2"/>
  <c r="B408" i="2"/>
  <c r="Y401" i="2"/>
  <c r="N373" i="2"/>
  <c r="Y373" i="2" s="1"/>
  <c r="T458" i="2"/>
  <c r="B399" i="2"/>
  <c r="U530" i="2"/>
  <c r="X489" i="2"/>
  <c r="V471" i="2"/>
  <c r="V363" i="2"/>
  <c r="N608" i="2"/>
  <c r="B527" i="2"/>
  <c r="B513" i="2"/>
  <c r="X479" i="2"/>
  <c r="B464" i="2"/>
  <c r="B444" i="2"/>
  <c r="W434" i="2"/>
  <c r="S434" i="2"/>
  <c r="Q434" i="2"/>
  <c r="V434" i="2"/>
  <c r="Y434" i="2"/>
  <c r="B417" i="2"/>
  <c r="X403" i="2"/>
  <c r="Y371" i="2"/>
  <c r="Q359" i="2"/>
  <c r="T359" i="2"/>
  <c r="W359" i="2"/>
  <c r="S359" i="2"/>
  <c r="R345" i="2"/>
  <c r="R337" i="2"/>
  <c r="T305" i="2"/>
  <c r="Q209" i="2"/>
  <c r="Q169" i="2"/>
  <c r="Q153" i="2"/>
  <c r="Q137" i="2"/>
  <c r="Q121" i="2"/>
  <c r="Q105" i="2"/>
  <c r="X407" i="2"/>
  <c r="Y358" i="2"/>
  <c r="B313" i="2"/>
  <c r="T290" i="2"/>
  <c r="T283" i="2"/>
  <c r="V283" i="2"/>
  <c r="S283" i="2"/>
  <c r="W169" i="2"/>
  <c r="Y423" i="2"/>
  <c r="X340" i="2"/>
  <c r="X329" i="2"/>
  <c r="W298" i="2"/>
  <c r="B292" i="2"/>
  <c r="X209" i="2"/>
  <c r="S35" i="2"/>
  <c r="R35" i="2"/>
  <c r="N301" i="2"/>
  <c r="Y301" i="2" s="1"/>
  <c r="S83" i="2"/>
  <c r="U83" i="2"/>
  <c r="R83" i="2"/>
  <c r="S71" i="2"/>
  <c r="R71" i="2"/>
  <c r="Y422" i="2"/>
  <c r="Q401" i="2"/>
  <c r="X345" i="2"/>
  <c r="Q282" i="2"/>
  <c r="B277" i="2"/>
  <c r="X382" i="2"/>
  <c r="X289" i="2"/>
  <c r="X260" i="2"/>
  <c r="X196" i="2"/>
  <c r="W141" i="2"/>
  <c r="X132" i="2"/>
  <c r="B386" i="2"/>
  <c r="U360" i="2"/>
  <c r="S330" i="2"/>
  <c r="N324" i="2"/>
  <c r="Y324" i="2" s="1"/>
  <c r="B295" i="2"/>
  <c r="X245" i="2"/>
  <c r="X213" i="2"/>
  <c r="X157" i="2"/>
  <c r="Q433" i="2"/>
  <c r="N412" i="2"/>
  <c r="B335" i="2"/>
  <c r="Y305" i="2"/>
  <c r="B297" i="2"/>
  <c r="U185" i="2"/>
  <c r="T185" i="2"/>
  <c r="S185" i="2"/>
  <c r="R185" i="2"/>
  <c r="B309" i="2"/>
  <c r="Y164" i="2"/>
  <c r="S69" i="2"/>
  <c r="R69" i="2"/>
  <c r="Y31" i="2"/>
  <c r="X330" i="2"/>
  <c r="N276" i="2"/>
  <c r="Y276" i="2" s="1"/>
  <c r="Y117" i="2"/>
  <c r="X95" i="2"/>
  <c r="U51" i="2"/>
  <c r="W34" i="2"/>
  <c r="Y22" i="2"/>
  <c r="W112" i="2"/>
  <c r="Y85" i="2"/>
  <c r="Y260" i="2"/>
  <c r="S25" i="2"/>
  <c r="R25" i="2"/>
  <c r="W3" i="2"/>
  <c r="W160" i="2"/>
  <c r="U52" i="2"/>
  <c r="U20" i="2"/>
  <c r="X423" i="2"/>
  <c r="Y395" i="2"/>
  <c r="Q345" i="2"/>
  <c r="T332" i="2"/>
  <c r="S332" i="2"/>
  <c r="W332" i="2"/>
  <c r="V332" i="2"/>
  <c r="W101" i="2"/>
  <c r="B976" i="2"/>
  <c r="Y838" i="2"/>
  <c r="N838" i="2"/>
  <c r="N830" i="2"/>
  <c r="Y830" i="2" s="1"/>
  <c r="V1043" i="2"/>
  <c r="T1043" i="2"/>
  <c r="Y1043" i="2"/>
  <c r="Q1043" i="2"/>
  <c r="V1052" i="2"/>
  <c r="T1052" i="2"/>
  <c r="Q1052" i="2"/>
  <c r="Y1035" i="2"/>
  <c r="Y1027" i="2"/>
  <c r="Y1019" i="2"/>
  <c r="Y1011" i="2"/>
  <c r="Y1003" i="2"/>
  <c r="X993" i="2"/>
  <c r="X977" i="2"/>
  <c r="Y972" i="2"/>
  <c r="Y932" i="2"/>
  <c r="T994" i="2"/>
  <c r="R994" i="2"/>
  <c r="Q994" i="2"/>
  <c r="B1057" i="2"/>
  <c r="Y998" i="2"/>
  <c r="X986" i="2"/>
  <c r="X944" i="2"/>
  <c r="B951" i="2"/>
  <c r="B928" i="2"/>
  <c r="S913" i="2"/>
  <c r="S897" i="2"/>
  <c r="S881" i="2"/>
  <c r="Y777" i="2"/>
  <c r="B1038" i="2"/>
  <c r="S996" i="2"/>
  <c r="Y913" i="2"/>
  <c r="Y897" i="2"/>
  <c r="Y881" i="2"/>
  <c r="Y857" i="2"/>
  <c r="B748" i="2"/>
  <c r="N710" i="2"/>
  <c r="Y710" i="2" s="1"/>
  <c r="N702" i="2"/>
  <c r="N694" i="2"/>
  <c r="Y686" i="2"/>
  <c r="N686" i="2"/>
  <c r="N678" i="2"/>
  <c r="Y678" i="2" s="1"/>
  <c r="B1030" i="2"/>
  <c r="B968" i="2"/>
  <c r="U961" i="2"/>
  <c r="B946" i="2"/>
  <c r="B905" i="2"/>
  <c r="B873" i="2"/>
  <c r="B826" i="2"/>
  <c r="Y795" i="2"/>
  <c r="S742" i="2"/>
  <c r="B966" i="2"/>
  <c r="U957" i="2"/>
  <c r="B932" i="2"/>
  <c r="R914" i="2"/>
  <c r="Q914" i="2"/>
  <c r="T914" i="2"/>
  <c r="U914" i="2"/>
  <c r="V914" i="2"/>
  <c r="R898" i="2"/>
  <c r="Q898" i="2"/>
  <c r="T898" i="2"/>
  <c r="U898" i="2"/>
  <c r="V898" i="2"/>
  <c r="R882" i="2"/>
  <c r="Q882" i="2"/>
  <c r="T882" i="2"/>
  <c r="U882" i="2"/>
  <c r="V882" i="2"/>
  <c r="Y870" i="2"/>
  <c r="Q858" i="2"/>
  <c r="T858" i="2"/>
  <c r="U858" i="2"/>
  <c r="V858" i="2"/>
  <c r="B809" i="2"/>
  <c r="B801" i="2"/>
  <c r="B776" i="2"/>
  <c r="B749" i="2"/>
  <c r="V738" i="2"/>
  <c r="R738" i="2"/>
  <c r="T738" i="2"/>
  <c r="V1047" i="2"/>
  <c r="T1047" i="2"/>
  <c r="Q1047" i="2"/>
  <c r="Y1047" i="2"/>
  <c r="B935" i="2"/>
  <c r="B926" i="2"/>
  <c r="B910" i="2"/>
  <c r="B894" i="2"/>
  <c r="B878" i="2"/>
  <c r="B862" i="2"/>
  <c r="B1043" i="2"/>
  <c r="Y997" i="2"/>
  <c r="B959" i="2"/>
  <c r="Y920" i="2"/>
  <c r="Y904" i="2"/>
  <c r="Y888" i="2"/>
  <c r="Y872" i="2"/>
  <c r="Q860" i="2"/>
  <c r="T860" i="2"/>
  <c r="V860" i="2"/>
  <c r="U860" i="2"/>
  <c r="N807" i="2"/>
  <c r="Y807" i="2" s="1"/>
  <c r="B780" i="2"/>
  <c r="X924" i="2"/>
  <c r="B800" i="2"/>
  <c r="N779" i="2"/>
  <c r="T736" i="2"/>
  <c r="B724" i="2"/>
  <c r="N667" i="2"/>
  <c r="Y667" i="2" s="1"/>
  <c r="Y649" i="2"/>
  <c r="Y617" i="2"/>
  <c r="Y587" i="2"/>
  <c r="Y555" i="2"/>
  <c r="N523" i="2"/>
  <c r="N940" i="2"/>
  <c r="X895" i="2"/>
  <c r="Y729" i="2"/>
  <c r="Q717" i="2"/>
  <c r="V717" i="2"/>
  <c r="U717" i="2"/>
  <c r="Y638" i="2"/>
  <c r="B614" i="2"/>
  <c r="N1108" i="2"/>
  <c r="Y1108" i="2" s="1"/>
  <c r="N964" i="2"/>
  <c r="Y964" i="2" s="1"/>
  <c r="R919" i="2"/>
  <c r="Q919" i="2"/>
  <c r="T919" i="2"/>
  <c r="V919" i="2"/>
  <c r="U919" i="2"/>
  <c r="Y887" i="2"/>
  <c r="T853" i="2"/>
  <c r="V853" i="2"/>
  <c r="Q853" i="2"/>
  <c r="T845" i="2"/>
  <c r="V845" i="2"/>
  <c r="Q845" i="2"/>
  <c r="S726" i="2"/>
  <c r="B717" i="2"/>
  <c r="Y611" i="2"/>
  <c r="B590" i="2"/>
  <c r="W965" i="2"/>
  <c r="X887" i="2"/>
  <c r="N776" i="2"/>
  <c r="Y734" i="2"/>
  <c r="Q722" i="2"/>
  <c r="U722" i="2"/>
  <c r="V722" i="2"/>
  <c r="B709" i="2"/>
  <c r="B656" i="2"/>
  <c r="B640" i="2"/>
  <c r="B624" i="2"/>
  <c r="B608" i="2"/>
  <c r="B1050" i="2"/>
  <c r="B899" i="2"/>
  <c r="N809" i="2"/>
  <c r="Y809" i="2" s="1"/>
  <c r="W744" i="2"/>
  <c r="B702" i="2"/>
  <c r="N671" i="2"/>
  <c r="S647" i="2"/>
  <c r="N637" i="2"/>
  <c r="B604" i="2"/>
  <c r="N575" i="2"/>
  <c r="Y575" i="2" s="1"/>
  <c r="Y527" i="2"/>
  <c r="B911" i="2"/>
  <c r="N774" i="2"/>
  <c r="Y774" i="2" s="1"/>
  <c r="Y735" i="2"/>
  <c r="Q723" i="2"/>
  <c r="V723" i="2"/>
  <c r="U723" i="2"/>
  <c r="B695" i="2"/>
  <c r="Y618" i="2"/>
  <c r="B610" i="2"/>
  <c r="V939" i="2"/>
  <c r="Y915" i="2"/>
  <c r="B852" i="2"/>
  <c r="B844" i="2"/>
  <c r="B836" i="2"/>
  <c r="B814" i="2"/>
  <c r="B742" i="2"/>
  <c r="Y732" i="2"/>
  <c r="Q720" i="2"/>
  <c r="V720" i="2"/>
  <c r="U720" i="2"/>
  <c r="R650" i="2"/>
  <c r="N636" i="2"/>
  <c r="Y636" i="2" s="1"/>
  <c r="X744" i="2"/>
  <c r="B578" i="2"/>
  <c r="S554" i="2"/>
  <c r="R522" i="2"/>
  <c r="T842" i="2"/>
  <c r="V842" i="2"/>
  <c r="Q842" i="2"/>
  <c r="B711" i="2"/>
  <c r="U607" i="2"/>
  <c r="X858" i="2"/>
  <c r="B786" i="2"/>
  <c r="R554" i="2"/>
  <c r="B521" i="2"/>
  <c r="Y501" i="2"/>
  <c r="R479" i="2"/>
  <c r="B458" i="2"/>
  <c r="B719" i="2"/>
  <c r="T537" i="2"/>
  <c r="Y507" i="2"/>
  <c r="T507" i="2"/>
  <c r="Y491" i="2"/>
  <c r="T491" i="2"/>
  <c r="Y475" i="2"/>
  <c r="T475" i="2"/>
  <c r="Y459" i="2"/>
  <c r="T459" i="2"/>
  <c r="N424" i="2"/>
  <c r="Y424" i="2" s="1"/>
  <c r="Y392" i="2"/>
  <c r="T848" i="2"/>
  <c r="V848" i="2"/>
  <c r="Q848" i="2"/>
  <c r="Q650" i="2"/>
  <c r="W569" i="2"/>
  <c r="S569" i="2"/>
  <c r="V569" i="2"/>
  <c r="Y520" i="2"/>
  <c r="S478" i="2"/>
  <c r="W478" i="2"/>
  <c r="V478" i="2"/>
  <c r="T478" i="2"/>
  <c r="V459" i="2"/>
  <c r="U738" i="2"/>
  <c r="N627" i="2"/>
  <c r="Y627" i="2" s="1"/>
  <c r="U605" i="2"/>
  <c r="X537" i="2"/>
  <c r="X654" i="2"/>
  <c r="X616" i="2"/>
  <c r="B564" i="2"/>
  <c r="B550" i="2"/>
  <c r="Q534" i="2"/>
  <c r="V534" i="2"/>
  <c r="U534" i="2"/>
  <c r="R510" i="2"/>
  <c r="Y500" i="2"/>
  <c r="N500" i="2"/>
  <c r="U489" i="2"/>
  <c r="R478" i="2"/>
  <c r="Y468" i="2"/>
  <c r="N468" i="2"/>
  <c r="Y388" i="2"/>
  <c r="N388" i="2"/>
  <c r="V748" i="2"/>
  <c r="B591" i="2"/>
  <c r="W515" i="2"/>
  <c r="X499" i="2"/>
  <c r="B488" i="2"/>
  <c r="T455" i="2"/>
  <c r="S446" i="2"/>
  <c r="W446" i="2"/>
  <c r="V446" i="2"/>
  <c r="B425" i="2"/>
  <c r="B406" i="2"/>
  <c r="B345" i="2"/>
  <c r="Q511" i="2"/>
  <c r="W498" i="2"/>
  <c r="V498" i="2"/>
  <c r="S498" i="2"/>
  <c r="Y498" i="2"/>
  <c r="Q478" i="2"/>
  <c r="Q465" i="2"/>
  <c r="V431" i="2"/>
  <c r="B414" i="2"/>
  <c r="B395" i="2"/>
  <c r="Y386" i="2"/>
  <c r="T361" i="2"/>
  <c r="W361" i="2"/>
  <c r="S361" i="2"/>
  <c r="T350" i="2"/>
  <c r="B314" i="2"/>
  <c r="Y293" i="2"/>
  <c r="W499" i="2"/>
  <c r="X483" i="2"/>
  <c r="Q471" i="2"/>
  <c r="W458" i="2"/>
  <c r="V458" i="2"/>
  <c r="S458" i="2"/>
  <c r="Y458" i="2"/>
  <c r="B413" i="2"/>
  <c r="Q407" i="2"/>
  <c r="R396" i="2"/>
  <c r="W383" i="2"/>
  <c r="U374" i="2"/>
  <c r="Q374" i="2"/>
  <c r="Y362" i="2"/>
  <c r="V34" i="2"/>
  <c r="B416" i="2"/>
  <c r="N592" i="2"/>
  <c r="Y592" i="2" s="1"/>
  <c r="S557" i="2"/>
  <c r="W557" i="2"/>
  <c r="V557" i="2"/>
  <c r="U557" i="2"/>
  <c r="X530" i="2"/>
  <c r="B518" i="2"/>
  <c r="U503" i="2"/>
  <c r="S438" i="2"/>
  <c r="W438" i="2"/>
  <c r="V438" i="2"/>
  <c r="B411" i="2"/>
  <c r="B370" i="2"/>
  <c r="B312" i="2"/>
  <c r="B280" i="2"/>
  <c r="B688" i="2"/>
  <c r="W483" i="2"/>
  <c r="X467" i="2"/>
  <c r="Q455" i="2"/>
  <c r="X446" i="2"/>
  <c r="B434" i="2"/>
  <c r="Q423" i="2"/>
  <c r="W399" i="2"/>
  <c r="N392" i="2"/>
  <c r="B375" i="2"/>
  <c r="Y364" i="2"/>
  <c r="B331" i="2"/>
  <c r="V321" i="2"/>
  <c r="U321" i="2"/>
  <c r="B299" i="2"/>
  <c r="B310" i="2"/>
  <c r="B977" i="2"/>
  <c r="B981" i="2"/>
  <c r="B1032" i="2"/>
  <c r="B1067" i="2"/>
  <c r="B1543" i="2"/>
  <c r="B1555" i="2"/>
  <c r="B1975" i="2"/>
  <c r="B2035" i="2"/>
  <c r="B2141" i="2"/>
  <c r="S586" i="2"/>
  <c r="X570" i="2"/>
  <c r="S541" i="2"/>
  <c r="W541" i="2"/>
  <c r="V541" i="2"/>
  <c r="U541" i="2"/>
  <c r="X495" i="2"/>
  <c r="B480" i="2"/>
  <c r="W466" i="2"/>
  <c r="V466" i="2"/>
  <c r="S466" i="2"/>
  <c r="Y466" i="2"/>
  <c r="W407" i="2"/>
  <c r="T398" i="2"/>
  <c r="R383" i="2"/>
  <c r="B372" i="2"/>
  <c r="B356" i="2"/>
  <c r="U511" i="2"/>
  <c r="B489" i="2"/>
  <c r="B539" i="2"/>
  <c r="T525" i="2"/>
  <c r="Y513" i="2"/>
  <c r="N496" i="2"/>
  <c r="Y496" i="2" s="1"/>
  <c r="W491" i="2"/>
  <c r="X475" i="2"/>
  <c r="W450" i="2"/>
  <c r="V450" i="2"/>
  <c r="S450" i="2"/>
  <c r="Y450" i="2"/>
  <c r="B424" i="2"/>
  <c r="Y417" i="2"/>
  <c r="N417" i="2"/>
  <c r="B358" i="2"/>
  <c r="N327" i="2"/>
  <c r="R305" i="2"/>
  <c r="N295" i="2"/>
  <c r="Y399" i="2"/>
  <c r="Y407" i="2"/>
  <c r="T372" i="2"/>
  <c r="S329" i="2"/>
  <c r="V290" i="2"/>
  <c r="W209" i="2"/>
  <c r="N386" i="2"/>
  <c r="Y340" i="2"/>
  <c r="S298" i="2"/>
  <c r="N292" i="2"/>
  <c r="U446" i="2"/>
  <c r="U382" i="2"/>
  <c r="Q364" i="2"/>
  <c r="S47" i="2"/>
  <c r="R47" i="2"/>
  <c r="U398" i="2"/>
  <c r="X364" i="2"/>
  <c r="Y345" i="2"/>
  <c r="W228" i="2"/>
  <c r="W164" i="2"/>
  <c r="B380" i="2"/>
  <c r="B365" i="2"/>
  <c r="U340" i="2"/>
  <c r="W322" i="2"/>
  <c r="B316" i="2"/>
  <c r="U298" i="2"/>
  <c r="Y289" i="2"/>
  <c r="X283" i="2"/>
  <c r="W213" i="2"/>
  <c r="W149" i="2"/>
  <c r="Y129" i="2"/>
  <c r="X359" i="2"/>
  <c r="T330" i="2"/>
  <c r="V323" i="2"/>
  <c r="T323" i="2"/>
  <c r="S323" i="2"/>
  <c r="W75" i="2"/>
  <c r="T431" i="2"/>
  <c r="Q406" i="2"/>
  <c r="U314" i="2"/>
  <c r="U225" i="2"/>
  <c r="S225" i="2"/>
  <c r="T225" i="2"/>
  <c r="R225" i="2"/>
  <c r="Y105" i="2"/>
  <c r="W43" i="2"/>
  <c r="V22" i="2"/>
  <c r="S9" i="2"/>
  <c r="R9" i="2"/>
  <c r="Y67" i="2"/>
  <c r="W47" i="2"/>
  <c r="Y35" i="2"/>
  <c r="S321" i="2"/>
  <c r="Y148" i="2"/>
  <c r="Y93" i="2"/>
  <c r="X52" i="2"/>
  <c r="Q314" i="2"/>
  <c r="U75" i="2"/>
  <c r="X31" i="2"/>
  <c r="S21" i="2"/>
  <c r="R21" i="2"/>
  <c r="W38" i="2"/>
  <c r="U23" i="2"/>
  <c r="S7" i="2"/>
  <c r="R7" i="2"/>
  <c r="W63" i="2"/>
  <c r="Y51" i="2"/>
  <c r="S4" i="2"/>
  <c r="R4" i="2"/>
  <c r="Y414" i="2"/>
  <c r="U390" i="2"/>
  <c r="X361" i="2"/>
  <c r="U322" i="2"/>
  <c r="W90" i="2"/>
  <c r="Y38" i="2"/>
  <c r="S12" i="2"/>
  <c r="R12" i="2"/>
  <c r="X87" i="2"/>
  <c r="W753" i="2"/>
  <c r="V753" i="2"/>
  <c r="T753" i="2"/>
  <c r="Q753" i="2"/>
  <c r="Q739" i="2"/>
  <c r="W739" i="2"/>
  <c r="V739" i="2"/>
  <c r="N660" i="2"/>
  <c r="B636" i="2"/>
  <c r="N612" i="2"/>
  <c r="B942" i="2"/>
  <c r="B587" i="2"/>
  <c r="B536" i="2"/>
  <c r="T844" i="2"/>
  <c r="V844" i="2"/>
  <c r="Q844" i="2"/>
  <c r="B597" i="2"/>
  <c r="B498" i="2"/>
  <c r="Q871" i="2"/>
  <c r="T871" i="2"/>
  <c r="V871" i="2"/>
  <c r="U871" i="2"/>
  <c r="B575" i="2"/>
  <c r="B556" i="2"/>
  <c r="B543" i="2"/>
  <c r="V520" i="2"/>
  <c r="T520" i="2"/>
  <c r="B580" i="2"/>
  <c r="S454" i="2"/>
  <c r="W454" i="2"/>
  <c r="V454" i="2"/>
  <c r="X961" i="2"/>
  <c r="B588" i="2"/>
  <c r="B560" i="2"/>
  <c r="X739" i="2"/>
  <c r="Y639" i="2"/>
  <c r="N564" i="2"/>
  <c r="N428" i="2"/>
  <c r="T383" i="2"/>
  <c r="X383" i="2"/>
  <c r="V383" i="2"/>
  <c r="S748" i="2"/>
  <c r="Q487" i="2"/>
  <c r="B462" i="2"/>
  <c r="Y425" i="2"/>
  <c r="B278" i="2"/>
  <c r="B483" i="2"/>
  <c r="B463" i="2"/>
  <c r="X384" i="2"/>
  <c r="B360" i="2"/>
  <c r="Y333" i="2"/>
  <c r="B290" i="2"/>
  <c r="X752" i="2"/>
  <c r="X443" i="2"/>
  <c r="B432" i="2"/>
  <c r="Y413" i="2"/>
  <c r="S383" i="2"/>
  <c r="T22" i="2"/>
  <c r="S587" i="2"/>
  <c r="W527" i="2"/>
  <c r="U527" i="2"/>
  <c r="B467" i="2"/>
  <c r="S410" i="2"/>
  <c r="W410" i="2"/>
  <c r="V410" i="2"/>
  <c r="U396" i="2"/>
  <c r="U387" i="2"/>
  <c r="Q387" i="2"/>
  <c r="B354" i="2"/>
  <c r="N801" i="2"/>
  <c r="W487" i="2"/>
  <c r="X454" i="2"/>
  <c r="B420" i="2"/>
  <c r="Y410" i="2"/>
  <c r="W352" i="2"/>
  <c r="T352" i="2"/>
  <c r="S352" i="2"/>
  <c r="Q352" i="2"/>
  <c r="N342" i="2"/>
  <c r="Y310" i="2"/>
  <c r="N310" i="2"/>
  <c r="N278" i="2"/>
  <c r="Y278" i="2" s="1"/>
  <c r="T105" i="2"/>
  <c r="B302" i="2"/>
  <c r="B985" i="2"/>
  <c r="B989" i="2"/>
  <c r="B1033" i="2"/>
  <c r="B1044" i="2"/>
  <c r="B1559" i="2"/>
  <c r="B1563" i="2"/>
  <c r="B1976" i="2"/>
  <c r="B2038" i="2"/>
  <c r="B2137" i="2"/>
  <c r="N477" i="2"/>
  <c r="Y477" i="2" s="1"/>
  <c r="T406" i="2"/>
  <c r="N512" i="2"/>
  <c r="Y512" i="2" s="1"/>
  <c r="W507" i="2"/>
  <c r="X491" i="2"/>
  <c r="Q479" i="2"/>
  <c r="X465" i="2"/>
  <c r="B451" i="2"/>
  <c r="S407" i="2"/>
  <c r="B382" i="2"/>
  <c r="W447" i="2"/>
  <c r="W415" i="2"/>
  <c r="V371" i="2"/>
  <c r="Y607" i="2"/>
  <c r="X527" i="2"/>
  <c r="B500" i="2"/>
  <c r="Y489" i="2"/>
  <c r="B418" i="2"/>
  <c r="B554" i="2"/>
  <c r="Y525" i="2"/>
  <c r="R507" i="2"/>
  <c r="W495" i="2"/>
  <c r="X449" i="2"/>
  <c r="X438" i="2"/>
  <c r="X415" i="2"/>
  <c r="R401" i="2"/>
  <c r="B389" i="2"/>
  <c r="Q383" i="2"/>
  <c r="V368" i="2"/>
  <c r="Y355" i="2"/>
  <c r="Y343" i="2"/>
  <c r="N343" i="2"/>
  <c r="N335" i="2"/>
  <c r="Y335" i="2" s="1"/>
  <c r="X398" i="2"/>
  <c r="X439" i="2"/>
  <c r="X371" i="2"/>
  <c r="U355" i="2"/>
  <c r="Q289" i="2"/>
  <c r="N328" i="2"/>
  <c r="Y328" i="2" s="1"/>
  <c r="B321" i="2"/>
  <c r="T291" i="2"/>
  <c r="V291" i="2"/>
  <c r="S291" i="2"/>
  <c r="S268" i="2"/>
  <c r="U268" i="2"/>
  <c r="R268" i="2"/>
  <c r="U252" i="2"/>
  <c r="T252" i="2"/>
  <c r="S252" i="2"/>
  <c r="R252" i="2"/>
  <c r="S236" i="2"/>
  <c r="U236" i="2"/>
  <c r="T236" i="2"/>
  <c r="R236" i="2"/>
  <c r="S220" i="2"/>
  <c r="U220" i="2"/>
  <c r="T220" i="2"/>
  <c r="R220" i="2"/>
  <c r="U204" i="2"/>
  <c r="T204" i="2"/>
  <c r="S204" i="2"/>
  <c r="R204" i="2"/>
  <c r="U188" i="2"/>
  <c r="S188" i="2"/>
  <c r="T188" i="2"/>
  <c r="R188" i="2"/>
  <c r="S172" i="2"/>
  <c r="U172" i="2"/>
  <c r="T172" i="2"/>
  <c r="R172" i="2"/>
  <c r="S156" i="2"/>
  <c r="U156" i="2"/>
  <c r="T156" i="2"/>
  <c r="R156" i="2"/>
  <c r="U140" i="2"/>
  <c r="T140" i="2"/>
  <c r="S140" i="2"/>
  <c r="R140" i="2"/>
  <c r="S124" i="2"/>
  <c r="U124" i="2"/>
  <c r="T124" i="2"/>
  <c r="R124" i="2"/>
  <c r="U108" i="2"/>
  <c r="S108" i="2"/>
  <c r="R108" i="2"/>
  <c r="S31" i="2"/>
  <c r="R31" i="2"/>
  <c r="Y426" i="2"/>
  <c r="U363" i="2"/>
  <c r="B300" i="2"/>
  <c r="U269" i="2"/>
  <c r="S269" i="2"/>
  <c r="R269" i="2"/>
  <c r="S253" i="2"/>
  <c r="U253" i="2"/>
  <c r="T253" i="2"/>
  <c r="R253" i="2"/>
  <c r="U237" i="2"/>
  <c r="T237" i="2"/>
  <c r="S237" i="2"/>
  <c r="R237" i="2"/>
  <c r="U221" i="2"/>
  <c r="T221" i="2"/>
  <c r="S221" i="2"/>
  <c r="R221" i="2"/>
  <c r="U205" i="2"/>
  <c r="T205" i="2"/>
  <c r="S205" i="2"/>
  <c r="R205" i="2"/>
  <c r="U189" i="2"/>
  <c r="T189" i="2"/>
  <c r="S189" i="2"/>
  <c r="R189" i="2"/>
  <c r="S173" i="2"/>
  <c r="U173" i="2"/>
  <c r="T173" i="2"/>
  <c r="R173" i="2"/>
  <c r="U157" i="2"/>
  <c r="T157" i="2"/>
  <c r="S157" i="2"/>
  <c r="R157" i="2"/>
  <c r="U141" i="2"/>
  <c r="S141" i="2"/>
  <c r="T141" i="2"/>
  <c r="R141" i="2"/>
  <c r="U125" i="2"/>
  <c r="T125" i="2"/>
  <c r="S125" i="2"/>
  <c r="R125" i="2"/>
  <c r="U109" i="2"/>
  <c r="S109" i="2"/>
  <c r="R109" i="2"/>
  <c r="U95" i="2"/>
  <c r="S95" i="2"/>
  <c r="R95" i="2"/>
  <c r="S79" i="2"/>
  <c r="R79" i="2"/>
  <c r="Q361" i="2"/>
  <c r="B308" i="2"/>
  <c r="U290" i="2"/>
  <c r="W236" i="2"/>
  <c r="W172" i="2"/>
  <c r="W116" i="2"/>
  <c r="X399" i="2"/>
  <c r="X374" i="2"/>
  <c r="S322" i="2"/>
  <c r="N316" i="2"/>
  <c r="Y316" i="2" s="1"/>
  <c r="S297" i="2"/>
  <c r="Y283" i="2"/>
  <c r="X268" i="2"/>
  <c r="W221" i="2"/>
  <c r="X212" i="2"/>
  <c r="W157" i="2"/>
  <c r="X148" i="2"/>
  <c r="Y137" i="2"/>
  <c r="U406" i="2"/>
  <c r="B379" i="2"/>
  <c r="Y359" i="2"/>
  <c r="Q340" i="2"/>
  <c r="V330" i="2"/>
  <c r="X253" i="2"/>
  <c r="X221" i="2"/>
  <c r="U168" i="2"/>
  <c r="T168" i="2"/>
  <c r="S168" i="2"/>
  <c r="R168" i="2"/>
  <c r="U152" i="2"/>
  <c r="T152" i="2"/>
  <c r="S152" i="2"/>
  <c r="R152" i="2"/>
  <c r="S136" i="2"/>
  <c r="U136" i="2"/>
  <c r="T136" i="2"/>
  <c r="R136" i="2"/>
  <c r="S120" i="2"/>
  <c r="U120" i="2"/>
  <c r="T120" i="2"/>
  <c r="R120" i="2"/>
  <c r="U104" i="2"/>
  <c r="S104" i="2"/>
  <c r="R104" i="2"/>
  <c r="B373" i="2"/>
  <c r="U201" i="2"/>
  <c r="T201" i="2"/>
  <c r="S201" i="2"/>
  <c r="R201" i="2"/>
  <c r="Y116" i="2"/>
  <c r="Y100" i="2"/>
  <c r="S85" i="2"/>
  <c r="U85" i="2"/>
  <c r="R85" i="2"/>
  <c r="S66" i="2"/>
  <c r="R66" i="2"/>
  <c r="X290" i="2"/>
  <c r="Y220" i="2"/>
  <c r="Y83" i="2"/>
  <c r="S13" i="2"/>
  <c r="R13" i="2"/>
  <c r="X322" i="2"/>
  <c r="W51" i="2"/>
  <c r="X13" i="2"/>
  <c r="Y268" i="2"/>
  <c r="W125" i="2"/>
  <c r="S60" i="2"/>
  <c r="R60" i="2"/>
  <c r="W168" i="2"/>
  <c r="W105" i="2"/>
  <c r="S77" i="2"/>
  <c r="R77" i="2"/>
  <c r="S57" i="2"/>
  <c r="R57" i="2"/>
  <c r="X35" i="2"/>
  <c r="X21" i="2"/>
  <c r="W6" i="2"/>
  <c r="Y109" i="2"/>
  <c r="U79" i="2"/>
  <c r="U13" i="2"/>
  <c r="W35" i="2"/>
  <c r="Y361" i="2"/>
  <c r="W144" i="2"/>
  <c r="W50" i="2"/>
  <c r="S37" i="2"/>
  <c r="R37" i="2"/>
  <c r="Y802" i="2"/>
  <c r="B740" i="2"/>
  <c r="Y708" i="2"/>
  <c r="N708" i="2"/>
  <c r="N700" i="2"/>
  <c r="Y692" i="2"/>
  <c r="N692" i="2"/>
  <c r="N684" i="2"/>
  <c r="Y684" i="2" s="1"/>
  <c r="Y676" i="2"/>
  <c r="N676" i="2"/>
  <c r="B810" i="2"/>
  <c r="B1214" i="2"/>
  <c r="R926" i="2"/>
  <c r="Q926" i="2"/>
  <c r="U926" i="2"/>
  <c r="V926" i="2"/>
  <c r="R910" i="2"/>
  <c r="Q910" i="2"/>
  <c r="T910" i="2"/>
  <c r="U910" i="2"/>
  <c r="V910" i="2"/>
  <c r="R894" i="2"/>
  <c r="Q894" i="2"/>
  <c r="T894" i="2"/>
  <c r="U894" i="2"/>
  <c r="V894" i="2"/>
  <c r="R878" i="2"/>
  <c r="Q878" i="2"/>
  <c r="T878" i="2"/>
  <c r="U878" i="2"/>
  <c r="V878" i="2"/>
  <c r="Q866" i="2"/>
  <c r="T866" i="2"/>
  <c r="U866" i="2"/>
  <c r="V866" i="2"/>
  <c r="Y817" i="2"/>
  <c r="Y784" i="2"/>
  <c r="B760" i="2"/>
  <c r="V746" i="2"/>
  <c r="R746" i="2"/>
  <c r="T746" i="2"/>
  <c r="B1016" i="2"/>
  <c r="X933" i="2"/>
  <c r="B922" i="2"/>
  <c r="B906" i="2"/>
  <c r="B890" i="2"/>
  <c r="B874" i="2"/>
  <c r="B858" i="2"/>
  <c r="N816" i="2"/>
  <c r="Y816" i="2" s="1"/>
  <c r="B797" i="2"/>
  <c r="B781" i="2"/>
  <c r="B765" i="2"/>
  <c r="S739" i="2"/>
  <c r="Q868" i="2"/>
  <c r="T868" i="2"/>
  <c r="V868" i="2"/>
  <c r="U868" i="2"/>
  <c r="R858" i="2"/>
  <c r="B821" i="2"/>
  <c r="B788" i="2"/>
  <c r="B764" i="2"/>
  <c r="B915" i="2"/>
  <c r="X882" i="2"/>
  <c r="N826" i="2"/>
  <c r="B791" i="2"/>
  <c r="N763" i="2"/>
  <c r="Y763" i="2" s="1"/>
  <c r="W746" i="2"/>
  <c r="B720" i="2"/>
  <c r="B682" i="2"/>
  <c r="Y657" i="2"/>
  <c r="Y625" i="2"/>
  <c r="Y603" i="2"/>
  <c r="Y579" i="2"/>
  <c r="N547" i="2"/>
  <c r="B1029" i="2"/>
  <c r="B927" i="2"/>
  <c r="X894" i="2"/>
  <c r="X862" i="2"/>
  <c r="X746" i="2"/>
  <c r="Q738" i="2"/>
  <c r="Q725" i="2"/>
  <c r="V725" i="2"/>
  <c r="U725" i="2"/>
  <c r="W1043" i="2"/>
  <c r="T851" i="2"/>
  <c r="V851" i="2"/>
  <c r="Q851" i="2"/>
  <c r="T843" i="2"/>
  <c r="V843" i="2"/>
  <c r="Q843" i="2"/>
  <c r="B823" i="2"/>
  <c r="N782" i="2"/>
  <c r="B725" i="2"/>
  <c r="X957" i="2"/>
  <c r="B919" i="2"/>
  <c r="W745" i="2"/>
  <c r="V745" i="2"/>
  <c r="T745" i="2"/>
  <c r="Q745" i="2"/>
  <c r="Q730" i="2"/>
  <c r="U730" i="2"/>
  <c r="V730" i="2"/>
  <c r="B685" i="2"/>
  <c r="N664" i="2"/>
  <c r="B601" i="2"/>
  <c r="N825" i="2"/>
  <c r="Y825" i="2" s="1"/>
  <c r="B677" i="2"/>
  <c r="N645" i="2"/>
  <c r="Y613" i="2"/>
  <c r="N613" i="2"/>
  <c r="N519" i="2"/>
  <c r="X519" i="2" s="1"/>
  <c r="Q859" i="2"/>
  <c r="T859" i="2"/>
  <c r="V859" i="2"/>
  <c r="U859" i="2"/>
  <c r="B754" i="2"/>
  <c r="Q731" i="2"/>
  <c r="V731" i="2"/>
  <c r="U731" i="2"/>
  <c r="R721" i="2"/>
  <c r="B679" i="2"/>
  <c r="Y662" i="2"/>
  <c r="B626" i="2"/>
  <c r="T607" i="2"/>
  <c r="V607" i="2"/>
  <c r="W607" i="2"/>
  <c r="T939" i="2"/>
  <c r="B871" i="2"/>
  <c r="B850" i="2"/>
  <c r="B842" i="2"/>
  <c r="B834" i="2"/>
  <c r="N822" i="2"/>
  <c r="Q750" i="2"/>
  <c r="Y739" i="2"/>
  <c r="Q728" i="2"/>
  <c r="V728" i="2"/>
  <c r="U728" i="2"/>
  <c r="B705" i="2"/>
  <c r="B660" i="2"/>
  <c r="B612" i="2"/>
  <c r="R602" i="2"/>
  <c r="Y942" i="2"/>
  <c r="X728" i="2"/>
  <c r="Q642" i="2"/>
  <c r="W561" i="2"/>
  <c r="S561" i="2"/>
  <c r="Q561" i="2"/>
  <c r="V561" i="2"/>
  <c r="Y561" i="2"/>
  <c r="Y536" i="2"/>
  <c r="B661" i="2"/>
  <c r="T587" i="2"/>
  <c r="B569" i="2"/>
  <c r="B555" i="2"/>
  <c r="Y844" i="2"/>
  <c r="Y597" i="2"/>
  <c r="X562" i="2"/>
  <c r="B528" i="2"/>
  <c r="Y517" i="2"/>
  <c r="B474" i="2"/>
  <c r="Y453" i="2"/>
  <c r="Y871" i="2"/>
  <c r="Y647" i="2"/>
  <c r="Q623" i="2"/>
  <c r="B615" i="2"/>
  <c r="B574" i="2"/>
  <c r="T561" i="2"/>
  <c r="Y556" i="2"/>
  <c r="B542" i="2"/>
  <c r="Y440" i="2"/>
  <c r="N416" i="2"/>
  <c r="Y416" i="2" s="1"/>
  <c r="Y384" i="2"/>
  <c r="U587" i="2"/>
  <c r="Y580" i="2"/>
  <c r="S494" i="2"/>
  <c r="W494" i="2"/>
  <c r="V494" i="2"/>
  <c r="T494" i="2"/>
  <c r="U494" i="2"/>
  <c r="X727" i="2"/>
  <c r="N661" i="2"/>
  <c r="Y661" i="2" s="1"/>
  <c r="N643" i="2"/>
  <c r="Y643" i="2" s="1"/>
  <c r="Y588" i="2"/>
  <c r="Y560" i="2"/>
  <c r="B547" i="2"/>
  <c r="X735" i="2"/>
  <c r="Q647" i="2"/>
  <c r="B639" i="2"/>
  <c r="Q610" i="2"/>
  <c r="Y594" i="2"/>
  <c r="B548" i="2"/>
  <c r="N529" i="2"/>
  <c r="Y529" i="2" s="1"/>
  <c r="X518" i="2"/>
  <c r="Y508" i="2"/>
  <c r="N508" i="2"/>
  <c r="R486" i="2"/>
  <c r="N476" i="2"/>
  <c r="R454" i="2"/>
  <c r="N444" i="2"/>
  <c r="V423" i="2"/>
  <c r="T423" i="2"/>
  <c r="Y404" i="2"/>
  <c r="N404" i="2"/>
  <c r="Y748" i="2"/>
  <c r="B696" i="2"/>
  <c r="X486" i="2"/>
  <c r="N461" i="2"/>
  <c r="Q454" i="2"/>
  <c r="X650" i="2"/>
  <c r="B497" i="2"/>
  <c r="B448" i="2"/>
  <c r="B439" i="2"/>
  <c r="B423" i="2"/>
  <c r="T369" i="2"/>
  <c r="S369" i="2"/>
  <c r="W369" i="2"/>
  <c r="B330" i="2"/>
  <c r="Y309" i="2"/>
  <c r="Y569" i="2"/>
  <c r="B535" i="2"/>
  <c r="T513" i="2"/>
  <c r="S513" i="2"/>
  <c r="W513" i="2"/>
  <c r="V513" i="2"/>
  <c r="S503" i="2"/>
  <c r="U479" i="2"/>
  <c r="B457" i="2"/>
  <c r="B431" i="2"/>
  <c r="B422" i="2"/>
  <c r="B403" i="2"/>
  <c r="U350" i="2"/>
  <c r="Q350" i="2"/>
  <c r="X350" i="2"/>
  <c r="V209" i="2"/>
  <c r="V169" i="2"/>
  <c r="V153" i="2"/>
  <c r="V137" i="2"/>
  <c r="V121" i="2"/>
  <c r="V105" i="2"/>
  <c r="N370" i="2"/>
  <c r="Y370" i="2" s="1"/>
  <c r="B501" i="2"/>
  <c r="B481" i="2"/>
  <c r="T446" i="2"/>
  <c r="W426" i="2"/>
  <c r="S426" i="2"/>
  <c r="V426" i="2"/>
  <c r="B394" i="2"/>
  <c r="B376" i="2"/>
  <c r="V364" i="2"/>
  <c r="B336" i="2"/>
  <c r="B304" i="2"/>
  <c r="B326" i="2"/>
  <c r="B533" i="2"/>
  <c r="B516" i="2"/>
  <c r="T497" i="2"/>
  <c r="S497" i="2"/>
  <c r="W497" i="2"/>
  <c r="V497" i="2"/>
  <c r="S487" i="2"/>
  <c r="Y454" i="2"/>
  <c r="B433" i="2"/>
  <c r="S418" i="2"/>
  <c r="W418" i="2"/>
  <c r="V418" i="2"/>
  <c r="Q396" i="2"/>
  <c r="Y372" i="2"/>
  <c r="V361" i="2"/>
  <c r="B351" i="2"/>
  <c r="B339" i="2"/>
  <c r="V329" i="2"/>
  <c r="U329" i="2"/>
  <c r="B307" i="2"/>
  <c r="B294" i="2"/>
  <c r="B993" i="2"/>
  <c r="B1059" i="2"/>
  <c r="B1034" i="2"/>
  <c r="B1052" i="2"/>
  <c r="B1571" i="2"/>
  <c r="B1829" i="2"/>
  <c r="B1990" i="2"/>
  <c r="B2046" i="2"/>
  <c r="B2146" i="2"/>
  <c r="B581" i="2"/>
  <c r="W511" i="2"/>
  <c r="X506" i="2"/>
  <c r="X478" i="2"/>
  <c r="B465" i="2"/>
  <c r="X418" i="2"/>
  <c r="B391" i="2"/>
  <c r="V350" i="2"/>
  <c r="S447" i="2"/>
  <c r="S415" i="2"/>
  <c r="R364" i="2"/>
  <c r="N656" i="2"/>
  <c r="Y656" i="2" s="1"/>
  <c r="B607" i="2"/>
  <c r="N524" i="2"/>
  <c r="B509" i="2"/>
  <c r="X451" i="2"/>
  <c r="X554" i="2"/>
  <c r="X538" i="2"/>
  <c r="U538" i="2"/>
  <c r="N505" i="2"/>
  <c r="S495" i="2"/>
  <c r="U471" i="2"/>
  <c r="B449" i="2"/>
  <c r="Y438" i="2"/>
  <c r="X431" i="2"/>
  <c r="S423" i="2"/>
  <c r="T414" i="2"/>
  <c r="N389" i="2"/>
  <c r="Y389" i="2" s="1"/>
  <c r="S378" i="2"/>
  <c r="W378" i="2"/>
  <c r="V378" i="2"/>
  <c r="U378" i="2"/>
  <c r="Q367" i="2"/>
  <c r="W367" i="2"/>
  <c r="T367" i="2"/>
  <c r="S367" i="2"/>
  <c r="B340" i="2"/>
  <c r="B332" i="2"/>
  <c r="N303" i="2"/>
  <c r="Q54" i="2"/>
  <c r="Q38" i="2"/>
  <c r="Q22" i="2"/>
  <c r="U434" i="2"/>
  <c r="B319" i="2"/>
  <c r="Y173" i="2"/>
  <c r="X337" i="2"/>
  <c r="V298" i="2"/>
  <c r="U423" i="2"/>
  <c r="U361" i="2"/>
  <c r="N300" i="2"/>
  <c r="Y300" i="2" s="1"/>
  <c r="S67" i="2"/>
  <c r="R67" i="2"/>
  <c r="S55" i="2"/>
  <c r="R55" i="2"/>
  <c r="S27" i="2"/>
  <c r="R27" i="2"/>
  <c r="B415" i="2"/>
  <c r="Q382" i="2"/>
  <c r="Q355" i="2"/>
  <c r="S314" i="2"/>
  <c r="N308" i="2"/>
  <c r="Y308" i="2" s="1"/>
  <c r="S289" i="2"/>
  <c r="N280" i="2"/>
  <c r="Y280" i="2" s="1"/>
  <c r="W244" i="2"/>
  <c r="W180" i="2"/>
  <c r="X395" i="2"/>
  <c r="Y374" i="2"/>
  <c r="X355" i="2"/>
  <c r="T322" i="2"/>
  <c r="B281" i="2"/>
  <c r="W229" i="2"/>
  <c r="X220" i="2"/>
  <c r="Y209" i="2"/>
  <c r="W165" i="2"/>
  <c r="X156" i="2"/>
  <c r="U399" i="2"/>
  <c r="Q378" i="2"/>
  <c r="Q337" i="2"/>
  <c r="Q329" i="2"/>
  <c r="Q298" i="2"/>
  <c r="B293" i="2"/>
  <c r="W87" i="2"/>
  <c r="W71" i="2"/>
  <c r="U422" i="2"/>
  <c r="T364" i="2"/>
  <c r="B303" i="2"/>
  <c r="U241" i="2"/>
  <c r="T241" i="2"/>
  <c r="S241" i="2"/>
  <c r="R241" i="2"/>
  <c r="U177" i="2"/>
  <c r="T177" i="2"/>
  <c r="S177" i="2"/>
  <c r="R177" i="2"/>
  <c r="U161" i="2"/>
  <c r="T161" i="2"/>
  <c r="S161" i="2"/>
  <c r="R161" i="2"/>
  <c r="S145" i="2"/>
  <c r="U145" i="2"/>
  <c r="T145" i="2"/>
  <c r="R145" i="2"/>
  <c r="U129" i="2"/>
  <c r="T129" i="2"/>
  <c r="S129" i="2"/>
  <c r="R129" i="2"/>
  <c r="U113" i="2"/>
  <c r="S113" i="2"/>
  <c r="R113" i="2"/>
  <c r="S97" i="2"/>
  <c r="U97" i="2"/>
  <c r="R97" i="2"/>
  <c r="Y228" i="2"/>
  <c r="S82" i="2"/>
  <c r="U82" i="2"/>
  <c r="R82" i="2"/>
  <c r="Y63" i="2"/>
  <c r="S41" i="2"/>
  <c r="R41" i="2"/>
  <c r="W282" i="2"/>
  <c r="X55" i="2"/>
  <c r="S45" i="2"/>
  <c r="R45" i="2"/>
  <c r="B311" i="2"/>
  <c r="X27" i="2"/>
  <c r="W176" i="2"/>
  <c r="W120" i="2"/>
  <c r="Y132" i="2"/>
  <c r="W100" i="2"/>
  <c r="S74" i="2"/>
  <c r="R74" i="2"/>
  <c r="U55" i="2"/>
  <c r="U34" i="2"/>
  <c r="V20" i="2"/>
  <c r="Y69" i="2"/>
  <c r="Y188" i="2"/>
  <c r="X100" i="2"/>
  <c r="S61" i="2"/>
  <c r="R61" i="2"/>
  <c r="S29" i="2"/>
  <c r="R29" i="2"/>
  <c r="Y125" i="2"/>
  <c r="X47" i="2"/>
  <c r="U35" i="2"/>
  <c r="Y20" i="2"/>
  <c r="B986" i="2"/>
  <c r="Y835" i="2"/>
  <c r="N835" i="2"/>
  <c r="B1001" i="2"/>
  <c r="X1160" i="2"/>
  <c r="B1079" i="2"/>
  <c r="Y1032" i="2"/>
  <c r="Y1024" i="2"/>
  <c r="Y1016" i="2"/>
  <c r="Y1008" i="2"/>
  <c r="X1101" i="2"/>
  <c r="V1053" i="2"/>
  <c r="T1053" i="2"/>
  <c r="R1053" i="2"/>
  <c r="Q1053" i="2"/>
  <c r="V1037" i="2"/>
  <c r="T1037" i="2"/>
  <c r="R1037" i="2"/>
  <c r="Q1037" i="2"/>
  <c r="N991" i="2"/>
  <c r="Y991" i="2" s="1"/>
  <c r="N975" i="2"/>
  <c r="Y975" i="2" s="1"/>
  <c r="W1052" i="2"/>
  <c r="Y989" i="2"/>
  <c r="X984" i="2"/>
  <c r="Y973" i="2"/>
  <c r="X960" i="2"/>
  <c r="X932" i="2"/>
  <c r="B924" i="2"/>
  <c r="B908" i="2"/>
  <c r="B892" i="2"/>
  <c r="B876" i="2"/>
  <c r="B860" i="2"/>
  <c r="B812" i="2"/>
  <c r="B785" i="2"/>
  <c r="B1009" i="2"/>
  <c r="N956" i="2"/>
  <c r="X956" i="2" s="1"/>
  <c r="B934" i="2"/>
  <c r="R921" i="2"/>
  <c r="Q921" i="2"/>
  <c r="T921" i="2"/>
  <c r="V921" i="2"/>
  <c r="U921" i="2"/>
  <c r="R905" i="2"/>
  <c r="Q905" i="2"/>
  <c r="T905" i="2"/>
  <c r="V905" i="2"/>
  <c r="U905" i="2"/>
  <c r="R889" i="2"/>
  <c r="Q889" i="2"/>
  <c r="T889" i="2"/>
  <c r="V889" i="2"/>
  <c r="U889" i="2"/>
  <c r="R873" i="2"/>
  <c r="Q873" i="2"/>
  <c r="T873" i="2"/>
  <c r="V873" i="2"/>
  <c r="U873" i="2"/>
  <c r="B811" i="2"/>
  <c r="B802" i="2"/>
  <c r="B782" i="2"/>
  <c r="B736" i="2"/>
  <c r="N707" i="2"/>
  <c r="X707" i="2" s="1"/>
  <c r="Y699" i="2"/>
  <c r="N699" i="2"/>
  <c r="N691" i="2"/>
  <c r="X691" i="2" s="1"/>
  <c r="N683" i="2"/>
  <c r="N675" i="2"/>
  <c r="Y1052" i="2"/>
  <c r="B1006" i="2"/>
  <c r="B972" i="2"/>
  <c r="U965" i="2"/>
  <c r="B943" i="2"/>
  <c r="X921" i="2"/>
  <c r="S910" i="2"/>
  <c r="B901" i="2"/>
  <c r="X889" i="2"/>
  <c r="S878" i="2"/>
  <c r="B869" i="2"/>
  <c r="X857" i="2"/>
  <c r="B1027" i="2"/>
  <c r="B962" i="2"/>
  <c r="Y926" i="2"/>
  <c r="Y910" i="2"/>
  <c r="Y894" i="2"/>
  <c r="Y878" i="2"/>
  <c r="Y866" i="2"/>
  <c r="B817" i="2"/>
  <c r="Y805" i="2"/>
  <c r="B784" i="2"/>
  <c r="B745" i="2"/>
  <c r="B1008" i="2"/>
  <c r="Q957" i="2"/>
  <c r="B944" i="2"/>
  <c r="S871" i="2"/>
  <c r="B816" i="2"/>
  <c r="B1031" i="2"/>
  <c r="B939" i="2"/>
  <c r="R912" i="2"/>
  <c r="Q912" i="2"/>
  <c r="T912" i="2"/>
  <c r="V912" i="2"/>
  <c r="U912" i="2"/>
  <c r="R896" i="2"/>
  <c r="Q896" i="2"/>
  <c r="T896" i="2"/>
  <c r="V896" i="2"/>
  <c r="U896" i="2"/>
  <c r="R880" i="2"/>
  <c r="Q880" i="2"/>
  <c r="T880" i="2"/>
  <c r="V880" i="2"/>
  <c r="U880" i="2"/>
  <c r="Y868" i="2"/>
  <c r="Q856" i="2"/>
  <c r="T856" i="2"/>
  <c r="V856" i="2"/>
  <c r="U856" i="2"/>
  <c r="N803" i="2"/>
  <c r="Y803" i="2" s="1"/>
  <c r="N796" i="2"/>
  <c r="Y796" i="2" s="1"/>
  <c r="B747" i="2"/>
  <c r="B1087" i="2"/>
  <c r="X914" i="2"/>
  <c r="S868" i="2"/>
  <c r="S733" i="2"/>
  <c r="S717" i="2"/>
  <c r="B657" i="2"/>
  <c r="B625" i="2"/>
  <c r="B600" i="2"/>
  <c r="X926" i="2"/>
  <c r="S880" i="2"/>
  <c r="Y746" i="2"/>
  <c r="Y725" i="2"/>
  <c r="B699" i="2"/>
  <c r="Y646" i="2"/>
  <c r="B622" i="2"/>
  <c r="W606" i="2"/>
  <c r="B1018" i="2"/>
  <c r="U949" i="2"/>
  <c r="X907" i="2"/>
  <c r="B875" i="2"/>
  <c r="Y851" i="2"/>
  <c r="Y843" i="2"/>
  <c r="S722" i="2"/>
  <c r="B713" i="2"/>
  <c r="B700" i="2"/>
  <c r="V606" i="2"/>
  <c r="B950" i="2"/>
  <c r="S872" i="2"/>
  <c r="B853" i="2"/>
  <c r="B845" i="2"/>
  <c r="B837" i="2"/>
  <c r="X750" i="2"/>
  <c r="Q742" i="2"/>
  <c r="Y730" i="2"/>
  <c r="Q718" i="2"/>
  <c r="U718" i="2"/>
  <c r="V718" i="2"/>
  <c r="B664" i="2"/>
  <c r="Y648" i="2"/>
  <c r="Y632" i="2"/>
  <c r="Y616" i="2"/>
  <c r="R879" i="2"/>
  <c r="Q879" i="2"/>
  <c r="T879" i="2"/>
  <c r="V879" i="2"/>
  <c r="U879" i="2"/>
  <c r="S744" i="2"/>
  <c r="B726" i="2"/>
  <c r="B710" i="2"/>
  <c r="B686" i="2"/>
  <c r="B676" i="2"/>
  <c r="B645" i="2"/>
  <c r="N634" i="2"/>
  <c r="Y634" i="2" s="1"/>
  <c r="B613" i="2"/>
  <c r="Y567" i="2"/>
  <c r="N567" i="2"/>
  <c r="R545" i="2"/>
  <c r="R891" i="2"/>
  <c r="Q891" i="2"/>
  <c r="T891" i="2"/>
  <c r="V891" i="2"/>
  <c r="U891" i="2"/>
  <c r="Y859" i="2"/>
  <c r="N770" i="2"/>
  <c r="Q751" i="2"/>
  <c r="W751" i="2"/>
  <c r="V751" i="2"/>
  <c r="Y731" i="2"/>
  <c r="Q719" i="2"/>
  <c r="V719" i="2"/>
  <c r="U719" i="2"/>
  <c r="Y670" i="2"/>
  <c r="B662" i="2"/>
  <c r="Y642" i="2"/>
  <c r="B634" i="2"/>
  <c r="N615" i="2"/>
  <c r="Y615" i="2" s="1"/>
  <c r="Q606" i="2"/>
  <c r="N589" i="2"/>
  <c r="Y589" i="2" s="1"/>
  <c r="B1005" i="2"/>
  <c r="X939" i="2"/>
  <c r="B903" i="2"/>
  <c r="X870" i="2"/>
  <c r="B822" i="2"/>
  <c r="R737" i="2"/>
  <c r="Y728" i="2"/>
  <c r="Q716" i="2"/>
  <c r="V716" i="2"/>
  <c r="U716" i="2"/>
  <c r="B681" i="2"/>
  <c r="N644" i="2"/>
  <c r="N620" i="2"/>
  <c r="R610" i="2"/>
  <c r="R903" i="2"/>
  <c r="Q903" i="2"/>
  <c r="T903" i="2"/>
  <c r="V903" i="2"/>
  <c r="U903" i="2"/>
  <c r="X723" i="2"/>
  <c r="W618" i="2"/>
  <c r="W585" i="2"/>
  <c r="V585" i="2"/>
  <c r="S585" i="2"/>
  <c r="Q585" i="2"/>
  <c r="N614" i="2"/>
  <c r="V587" i="2"/>
  <c r="B553" i="2"/>
  <c r="B532" i="2"/>
  <c r="Q607" i="2"/>
  <c r="W596" i="2"/>
  <c r="V596" i="2"/>
  <c r="S596" i="2"/>
  <c r="Y528" i="2"/>
  <c r="B514" i="2"/>
  <c r="Y493" i="2"/>
  <c r="R471" i="2"/>
  <c r="B450" i="2"/>
  <c r="T846" i="2"/>
  <c r="V846" i="2"/>
  <c r="Q846" i="2"/>
  <c r="B647" i="2"/>
  <c r="X614" i="2"/>
  <c r="B573" i="2"/>
  <c r="B541" i="2"/>
  <c r="N518" i="2"/>
  <c r="Y504" i="2"/>
  <c r="Y488" i="2"/>
  <c r="Y472" i="2"/>
  <c r="Y456" i="2"/>
  <c r="N435" i="2"/>
  <c r="X435" i="2" s="1"/>
  <c r="R410" i="2"/>
  <c r="Y759" i="2"/>
  <c r="N759" i="2"/>
  <c r="W642" i="2"/>
  <c r="B605" i="2"/>
  <c r="U594" i="2"/>
  <c r="T585" i="2"/>
  <c r="W553" i="2"/>
  <c r="S553" i="2"/>
  <c r="V553" i="2"/>
  <c r="R528" i="2"/>
  <c r="V515" i="2"/>
  <c r="S470" i="2"/>
  <c r="W470" i="2"/>
  <c r="V470" i="2"/>
  <c r="T470" i="2"/>
  <c r="S876" i="2"/>
  <c r="B727" i="2"/>
  <c r="U642" i="2"/>
  <c r="N622" i="2"/>
  <c r="N595" i="2"/>
  <c r="Q587" i="2"/>
  <c r="B545" i="2"/>
  <c r="S533" i="2"/>
  <c r="V533" i="2"/>
  <c r="W533" i="2"/>
  <c r="W522" i="2"/>
  <c r="T456" i="2"/>
  <c r="B891" i="2"/>
  <c r="B735" i="2"/>
  <c r="Y669" i="2"/>
  <c r="X638" i="2"/>
  <c r="B594" i="2"/>
  <c r="Y548" i="2"/>
  <c r="N548" i="2"/>
  <c r="Q527" i="2"/>
  <c r="S507" i="2"/>
  <c r="S475" i="2"/>
  <c r="N463" i="2"/>
  <c r="N380" i="2"/>
  <c r="X545" i="2"/>
  <c r="Y534" i="2"/>
  <c r="Y486" i="2"/>
  <c r="B459" i="2"/>
  <c r="W439" i="2"/>
  <c r="R350" i="2"/>
  <c r="B475" i="2"/>
  <c r="R520" i="2"/>
  <c r="Y497" i="2"/>
  <c r="N480" i="2"/>
  <c r="Y480" i="2" s="1"/>
  <c r="W475" i="2"/>
  <c r="X459" i="2"/>
  <c r="W390" i="2"/>
  <c r="S390" i="2"/>
  <c r="V390" i="2"/>
  <c r="B378" i="2"/>
  <c r="B368" i="2"/>
  <c r="Y357" i="2"/>
  <c r="B306" i="2"/>
  <c r="Y285" i="2"/>
  <c r="Y554" i="2"/>
  <c r="T503" i="2"/>
  <c r="Y457" i="2"/>
  <c r="B430" i="2"/>
  <c r="X392" i="2"/>
  <c r="R368" i="2"/>
  <c r="S358" i="2"/>
  <c r="Y320" i="2"/>
  <c r="Y304" i="2"/>
  <c r="Y288" i="2"/>
  <c r="Q525" i="2"/>
  <c r="Q513" i="2"/>
  <c r="B492" i="2"/>
  <c r="N464" i="2"/>
  <c r="Y464" i="2" s="1"/>
  <c r="W459" i="2"/>
  <c r="T407" i="2"/>
  <c r="B385" i="2"/>
  <c r="S363" i="2"/>
  <c r="T38" i="2"/>
  <c r="Y596" i="2"/>
  <c r="Y533" i="2"/>
  <c r="T487" i="2"/>
  <c r="Y433" i="2"/>
  <c r="T387" i="2"/>
  <c r="W360" i="2"/>
  <c r="T360" i="2"/>
  <c r="S360" i="2"/>
  <c r="Q360" i="2"/>
  <c r="W337" i="2"/>
  <c r="N318" i="2"/>
  <c r="Y318" i="2" s="1"/>
  <c r="W305" i="2"/>
  <c r="N286" i="2"/>
  <c r="Y286" i="2" s="1"/>
  <c r="B286" i="2"/>
  <c r="B975" i="2"/>
  <c r="B1075" i="2"/>
  <c r="B1035" i="2"/>
  <c r="B1077" i="2"/>
  <c r="B1515" i="2"/>
  <c r="B1995" i="2"/>
  <c r="B1973" i="2"/>
  <c r="B2033" i="2"/>
  <c r="B2143" i="2"/>
  <c r="V616" i="2"/>
  <c r="B565" i="2"/>
  <c r="S511" i="2"/>
  <c r="U487" i="2"/>
  <c r="Y478" i="2"/>
  <c r="Y465" i="2"/>
  <c r="N448" i="2"/>
  <c r="Y448" i="2" s="1"/>
  <c r="Q431" i="2"/>
  <c r="X390" i="2"/>
  <c r="N365" i="2"/>
  <c r="N349" i="2"/>
  <c r="T447" i="2"/>
  <c r="X606" i="2"/>
  <c r="B504" i="2"/>
  <c r="U498" i="2"/>
  <c r="N481" i="2"/>
  <c r="Y481" i="2" s="1"/>
  <c r="Y537" i="2"/>
  <c r="T495" i="2"/>
  <c r="Y449" i="2"/>
  <c r="R399" i="2"/>
  <c r="S387" i="2"/>
  <c r="B366" i="2"/>
  <c r="V352" i="2"/>
  <c r="T321" i="2"/>
  <c r="T289" i="2"/>
  <c r="Q269" i="2"/>
  <c r="Q253" i="2"/>
  <c r="Q237" i="2"/>
  <c r="Q221" i="2"/>
  <c r="Q205" i="2"/>
  <c r="Q189" i="2"/>
  <c r="Q173" i="2"/>
  <c r="Q157" i="2"/>
  <c r="Q141" i="2"/>
  <c r="Q125" i="2"/>
  <c r="Q109" i="2"/>
  <c r="Q53" i="2"/>
  <c r="W22" i="2"/>
  <c r="B388" i="2"/>
  <c r="B363" i="2"/>
  <c r="Y352" i="2"/>
  <c r="S337" i="2"/>
  <c r="N285" i="2"/>
  <c r="Y245" i="2"/>
  <c r="Y213" i="2"/>
  <c r="Y181" i="2"/>
  <c r="W137" i="2"/>
  <c r="Y337" i="2"/>
  <c r="B327" i="2"/>
  <c r="Q297" i="2"/>
  <c r="X169" i="2"/>
  <c r="X153" i="2"/>
  <c r="X137" i="2"/>
  <c r="X121" i="2"/>
  <c r="X105" i="2"/>
  <c r="B371" i="2"/>
  <c r="Y360" i="2"/>
  <c r="B329" i="2"/>
  <c r="U91" i="2"/>
  <c r="S91" i="2"/>
  <c r="R91" i="2"/>
  <c r="U53" i="2"/>
  <c r="S43" i="2"/>
  <c r="R43" i="2"/>
  <c r="U352" i="2"/>
  <c r="T314" i="2"/>
  <c r="W252" i="2"/>
  <c r="W188" i="2"/>
  <c r="W124" i="2"/>
  <c r="Y112" i="2"/>
  <c r="N394" i="2"/>
  <c r="Q372" i="2"/>
  <c r="X338" i="2"/>
  <c r="V322" i="2"/>
  <c r="B287" i="2"/>
  <c r="W237" i="2"/>
  <c r="X228" i="2"/>
  <c r="W173" i="2"/>
  <c r="X164" i="2"/>
  <c r="Y153" i="2"/>
  <c r="Q426" i="2"/>
  <c r="X297" i="2"/>
  <c r="X261" i="2"/>
  <c r="X229" i="2"/>
  <c r="X181" i="2"/>
  <c r="X165" i="2"/>
  <c r="X149" i="2"/>
  <c r="X133" i="2"/>
  <c r="X117" i="2"/>
  <c r="X101" i="2"/>
  <c r="U470" i="2"/>
  <c r="U217" i="2"/>
  <c r="T217" i="2"/>
  <c r="S217" i="2"/>
  <c r="R217" i="2"/>
  <c r="X75" i="2"/>
  <c r="W54" i="2"/>
  <c r="S282" i="2"/>
  <c r="W128" i="2"/>
  <c r="U54" i="2"/>
  <c r="U43" i="2"/>
  <c r="U22" i="2"/>
  <c r="Y244" i="2"/>
  <c r="U63" i="2"/>
  <c r="Y212" i="2"/>
  <c r="W109" i="2"/>
  <c r="U47" i="2"/>
  <c r="W67" i="2"/>
  <c r="Y140" i="2"/>
  <c r="Y87" i="2"/>
  <c r="S28" i="2"/>
  <c r="R28" i="2"/>
  <c r="S3" i="2"/>
  <c r="R3" i="2"/>
  <c r="X71" i="2"/>
  <c r="X120" i="2"/>
  <c r="Y97" i="2"/>
  <c r="X67" i="2"/>
  <c r="X53" i="2"/>
  <c r="S18" i="2"/>
  <c r="R18" i="2"/>
  <c r="W60" i="2"/>
  <c r="U305" i="2"/>
  <c r="U38" i="2"/>
  <c r="U27" i="2"/>
  <c r="S11" i="2"/>
  <c r="R11" i="2"/>
  <c r="X11" i="2"/>
  <c r="Q371" i="2"/>
  <c r="U297" i="2"/>
  <c r="X112" i="2"/>
  <c r="Y45" i="2"/>
  <c r="S19" i="2"/>
  <c r="R19" i="2"/>
  <c r="W7" i="2"/>
  <c r="W28" i="2"/>
  <c r="V1051" i="2"/>
  <c r="T1051" i="2"/>
  <c r="Y1051" i="2"/>
  <c r="Q1051" i="2"/>
  <c r="V1244" i="2"/>
  <c r="X1244" i="2"/>
  <c r="S1244" i="2"/>
  <c r="T1244" i="2"/>
  <c r="V1044" i="2"/>
  <c r="T1044" i="2"/>
  <c r="Q1044" i="2"/>
  <c r="Y1031" i="2"/>
  <c r="Y1023" i="2"/>
  <c r="Y1015" i="2"/>
  <c r="Y1007" i="2"/>
  <c r="X998" i="2"/>
  <c r="X985" i="2"/>
  <c r="Y968" i="2"/>
  <c r="Y960" i="2"/>
  <c r="Y952" i="2"/>
  <c r="Y944" i="2"/>
  <c r="Y936" i="2"/>
  <c r="W862" i="2"/>
  <c r="X1061" i="2"/>
  <c r="X994" i="2"/>
  <c r="Y983" i="2"/>
  <c r="X978" i="2"/>
  <c r="Q1000" i="2"/>
  <c r="W1000" i="2"/>
  <c r="T1000" i="2"/>
  <c r="S857" i="2"/>
  <c r="N811" i="2"/>
  <c r="Y811" i="2" s="1"/>
  <c r="Y793" i="2"/>
  <c r="Y761" i="2"/>
  <c r="S933" i="2"/>
  <c r="R933" i="2"/>
  <c r="Q861" i="2"/>
  <c r="T861" i="2"/>
  <c r="V861" i="2"/>
  <c r="U861" i="2"/>
  <c r="Y819" i="2"/>
  <c r="Y790" i="2"/>
  <c r="Y758" i="2"/>
  <c r="Y714" i="2"/>
  <c r="N714" i="2"/>
  <c r="N706" i="2"/>
  <c r="Y706" i="2" s="1"/>
  <c r="N698" i="2"/>
  <c r="N690" i="2"/>
  <c r="Y690" i="2" s="1"/>
  <c r="N682" i="2"/>
  <c r="Y682" i="2" s="1"/>
  <c r="Y674" i="2"/>
  <c r="N674" i="2"/>
  <c r="B1076" i="2"/>
  <c r="W1051" i="2"/>
  <c r="B921" i="2"/>
  <c r="B889" i="2"/>
  <c r="S866" i="2"/>
  <c r="B857" i="2"/>
  <c r="Y818" i="2"/>
  <c r="Y771" i="2"/>
  <c r="Y755" i="2"/>
  <c r="B1019" i="2"/>
  <c r="Q961" i="2"/>
  <c r="N948" i="2"/>
  <c r="Y948" i="2" s="1"/>
  <c r="R922" i="2"/>
  <c r="Q922" i="2"/>
  <c r="T922" i="2"/>
  <c r="U922" i="2"/>
  <c r="V922" i="2"/>
  <c r="R906" i="2"/>
  <c r="Q906" i="2"/>
  <c r="T906" i="2"/>
  <c r="U906" i="2"/>
  <c r="V906" i="2"/>
  <c r="R890" i="2"/>
  <c r="Q890" i="2"/>
  <c r="T890" i="2"/>
  <c r="U890" i="2"/>
  <c r="V890" i="2"/>
  <c r="R874" i="2"/>
  <c r="Q874" i="2"/>
  <c r="T874" i="2"/>
  <c r="U874" i="2"/>
  <c r="V874" i="2"/>
  <c r="R864" i="2"/>
  <c r="B805" i="2"/>
  <c r="Y768" i="2"/>
  <c r="N928" i="2"/>
  <c r="B918" i="2"/>
  <c r="B902" i="2"/>
  <c r="B886" i="2"/>
  <c r="B870" i="2"/>
  <c r="B1023" i="2"/>
  <c r="R866" i="2"/>
  <c r="B803" i="2"/>
  <c r="B796" i="2"/>
  <c r="N772" i="2"/>
  <c r="Y772" i="2"/>
  <c r="U743" i="2"/>
  <c r="N1087" i="2"/>
  <c r="Q863" i="2"/>
  <c r="T863" i="2"/>
  <c r="V863" i="2"/>
  <c r="U863" i="2"/>
  <c r="B732" i="2"/>
  <c r="B716" i="2"/>
  <c r="B690" i="2"/>
  <c r="Y633" i="2"/>
  <c r="Y571" i="2"/>
  <c r="Y539" i="2"/>
  <c r="R875" i="2"/>
  <c r="Q875" i="2"/>
  <c r="T875" i="2"/>
  <c r="V875" i="2"/>
  <c r="U875" i="2"/>
  <c r="N762" i="2"/>
  <c r="B746" i="2"/>
  <c r="Q733" i="2"/>
  <c r="V733" i="2"/>
  <c r="U733" i="2"/>
  <c r="B646" i="2"/>
  <c r="B907" i="2"/>
  <c r="X874" i="2"/>
  <c r="T849" i="2"/>
  <c r="V849" i="2"/>
  <c r="Q849" i="2"/>
  <c r="T841" i="2"/>
  <c r="V841" i="2"/>
  <c r="Q841" i="2"/>
  <c r="B733" i="2"/>
  <c r="X721" i="2"/>
  <c r="Y665" i="2"/>
  <c r="Y635" i="2"/>
  <c r="Y619" i="2"/>
  <c r="B606" i="2"/>
  <c r="B1021" i="2"/>
  <c r="Q949" i="2"/>
  <c r="S904" i="2"/>
  <c r="Q867" i="2"/>
  <c r="T867" i="2"/>
  <c r="V867" i="2"/>
  <c r="U867" i="2"/>
  <c r="X851" i="2"/>
  <c r="X843" i="2"/>
  <c r="N794" i="2"/>
  <c r="N783" i="2"/>
  <c r="Y783" i="2" s="1"/>
  <c r="Y750" i="2"/>
  <c r="R739" i="2"/>
  <c r="B693" i="2"/>
  <c r="B648" i="2"/>
  <c r="B632" i="2"/>
  <c r="B616" i="2"/>
  <c r="R911" i="2"/>
  <c r="Q911" i="2"/>
  <c r="T911" i="2"/>
  <c r="V911" i="2"/>
  <c r="U911" i="2"/>
  <c r="W738" i="2"/>
  <c r="B675" i="2"/>
  <c r="N653" i="2"/>
  <c r="S631" i="2"/>
  <c r="Y621" i="2"/>
  <c r="N621" i="2"/>
  <c r="N599" i="2"/>
  <c r="Y599" i="2" s="1"/>
  <c r="U562" i="2"/>
  <c r="T562" i="2"/>
  <c r="N543" i="2"/>
  <c r="Y543" i="2" s="1"/>
  <c r="R923" i="2"/>
  <c r="Q923" i="2"/>
  <c r="T923" i="2"/>
  <c r="V923" i="2"/>
  <c r="U923" i="2"/>
  <c r="X856" i="2"/>
  <c r="N787" i="2"/>
  <c r="B770" i="2"/>
  <c r="X738" i="2"/>
  <c r="R729" i="2"/>
  <c r="B703" i="2"/>
  <c r="B670" i="2"/>
  <c r="Y650" i="2"/>
  <c r="B642" i="2"/>
  <c r="T623" i="2"/>
  <c r="V623" i="2"/>
  <c r="W623" i="2"/>
  <c r="T605" i="2"/>
  <c r="S605" i="2"/>
  <c r="W605" i="2"/>
  <c r="V605" i="2"/>
  <c r="S856" i="2"/>
  <c r="B848" i="2"/>
  <c r="B840" i="2"/>
  <c r="B832" i="2"/>
  <c r="N820" i="2"/>
  <c r="Y820" i="2" s="1"/>
  <c r="Y804" i="2"/>
  <c r="N804" i="2"/>
  <c r="X745" i="2"/>
  <c r="U737" i="2"/>
  <c r="R726" i="2"/>
  <c r="N668" i="2"/>
  <c r="B644" i="2"/>
  <c r="B620" i="2"/>
  <c r="Y600" i="2"/>
  <c r="N600" i="2"/>
  <c r="B723" i="2"/>
  <c r="T530" i="2"/>
  <c r="Q530" i="2"/>
  <c r="V530" i="2"/>
  <c r="N651" i="2"/>
  <c r="Y651" i="2" s="1"/>
  <c r="B595" i="2"/>
  <c r="B579" i="2"/>
  <c r="B568" i="2"/>
  <c r="Y532" i="2"/>
  <c r="N808" i="2"/>
  <c r="Y808" i="2" s="1"/>
  <c r="X731" i="2"/>
  <c r="N648" i="2"/>
  <c r="U623" i="2"/>
  <c r="B603" i="2"/>
  <c r="N583" i="2"/>
  <c r="V527" i="2"/>
  <c r="B490" i="2"/>
  <c r="Y469" i="2"/>
  <c r="X646" i="2"/>
  <c r="X631" i="2"/>
  <c r="N582" i="2"/>
  <c r="W530" i="2"/>
  <c r="Y515" i="2"/>
  <c r="T515" i="2"/>
  <c r="Y499" i="2"/>
  <c r="T499" i="2"/>
  <c r="Y483" i="2"/>
  <c r="T483" i="2"/>
  <c r="Y467" i="2"/>
  <c r="T467" i="2"/>
  <c r="Y451" i="2"/>
  <c r="T451" i="2"/>
  <c r="N408" i="2"/>
  <c r="Y408" i="2" s="1"/>
  <c r="B759" i="2"/>
  <c r="Q618" i="2"/>
  <c r="Y605" i="2"/>
  <c r="W562" i="2"/>
  <c r="S510" i="2"/>
  <c r="W510" i="2"/>
  <c r="V510" i="2"/>
  <c r="T510" i="2"/>
  <c r="U510" i="2"/>
  <c r="T850" i="2"/>
  <c r="V850" i="2"/>
  <c r="Q850" i="2"/>
  <c r="X726" i="2"/>
  <c r="N659" i="2"/>
  <c r="B585" i="2"/>
  <c r="U554" i="2"/>
  <c r="S522" i="2"/>
  <c r="X890" i="2"/>
  <c r="N775" i="2"/>
  <c r="Y775" i="2" s="1"/>
  <c r="X734" i="2"/>
  <c r="B669" i="2"/>
  <c r="Y623" i="2"/>
  <c r="W593" i="2"/>
  <c r="V593" i="2"/>
  <c r="S593" i="2"/>
  <c r="Q593" i="2"/>
  <c r="Y516" i="2"/>
  <c r="N516" i="2"/>
  <c r="R494" i="2"/>
  <c r="N484" i="2"/>
  <c r="N452" i="2"/>
  <c r="Y452" i="2" s="1"/>
  <c r="Y420" i="2"/>
  <c r="X736" i="2"/>
  <c r="T594" i="2"/>
  <c r="B493" i="2"/>
  <c r="B473" i="2"/>
  <c r="U456" i="2"/>
  <c r="S439" i="2"/>
  <c r="B428" i="2"/>
  <c r="B397" i="2"/>
  <c r="W364" i="2"/>
  <c r="U364" i="2"/>
  <c r="N640" i="2"/>
  <c r="Q573" i="2"/>
  <c r="B517" i="2"/>
  <c r="R491" i="2"/>
  <c r="Q456" i="2"/>
  <c r="B443" i="2"/>
  <c r="X419" i="2"/>
  <c r="Y377" i="2"/>
  <c r="T345" i="2"/>
  <c r="S345" i="2"/>
  <c r="W345" i="2"/>
  <c r="Y325" i="2"/>
  <c r="B282" i="2"/>
  <c r="B530" i="2"/>
  <c r="B510" i="2"/>
  <c r="V503" i="2"/>
  <c r="B477" i="2"/>
  <c r="R451" i="2"/>
  <c r="B440" i="2"/>
  <c r="U358" i="2"/>
  <c r="Q358" i="2"/>
  <c r="Y346" i="2"/>
  <c r="T34" i="2"/>
  <c r="B511" i="2"/>
  <c r="U499" i="2"/>
  <c r="Q491" i="2"/>
  <c r="R475" i="2"/>
  <c r="B445" i="2"/>
  <c r="T433" i="2"/>
  <c r="V433" i="2"/>
  <c r="W433" i="2"/>
  <c r="S433" i="2"/>
  <c r="W406" i="2"/>
  <c r="V406" i="2"/>
  <c r="S406" i="2"/>
  <c r="B392" i="2"/>
  <c r="Y385" i="2"/>
  <c r="B328" i="2"/>
  <c r="B296" i="2"/>
  <c r="V528" i="2"/>
  <c r="B494" i="2"/>
  <c r="B461" i="2"/>
  <c r="Q439" i="2"/>
  <c r="B402" i="2"/>
  <c r="Q395" i="2"/>
  <c r="T395" i="2"/>
  <c r="B383" i="2"/>
  <c r="V369" i="2"/>
  <c r="B359" i="2"/>
  <c r="Y348" i="2"/>
  <c r="B315" i="2"/>
  <c r="B283" i="2"/>
  <c r="T54" i="2"/>
  <c r="B979" i="2"/>
  <c r="B983" i="2"/>
  <c r="B1085" i="2"/>
  <c r="B1036" i="2"/>
  <c r="B1086" i="2"/>
  <c r="B1523" i="2"/>
  <c r="B1960" i="2"/>
  <c r="B2041" i="2"/>
  <c r="B2042" i="2"/>
  <c r="B2151" i="2"/>
  <c r="B455" i="2"/>
  <c r="Y565" i="2"/>
  <c r="R459" i="2"/>
  <c r="B446" i="2"/>
  <c r="S430" i="2"/>
  <c r="W430" i="2"/>
  <c r="Y430" i="2"/>
  <c r="V430" i="2"/>
  <c r="U430" i="2"/>
  <c r="Q430" i="2"/>
  <c r="Y403" i="2"/>
  <c r="U403" i="2"/>
  <c r="T403" i="2"/>
  <c r="B364" i="2"/>
  <c r="B348" i="2"/>
  <c r="V447" i="2"/>
  <c r="B353" i="2"/>
  <c r="U647" i="2"/>
  <c r="X534" i="2"/>
  <c r="Q522" i="2"/>
  <c r="Y562" i="2"/>
  <c r="U533" i="2"/>
  <c r="W520" i="2"/>
  <c r="B502" i="2"/>
  <c r="B469" i="2"/>
  <c r="Y447" i="2"/>
  <c r="B437" i="2"/>
  <c r="B398" i="2"/>
  <c r="V387" i="2"/>
  <c r="S375" i="2"/>
  <c r="W375" i="2"/>
  <c r="T375" i="2"/>
  <c r="U375" i="2"/>
  <c r="Y363" i="2"/>
  <c r="Q351" i="2"/>
  <c r="W351" i="2"/>
  <c r="T351" i="2"/>
  <c r="S351" i="2"/>
  <c r="W338" i="2"/>
  <c r="R321" i="2"/>
  <c r="N311" i="2"/>
  <c r="R289" i="2"/>
  <c r="N279" i="2"/>
  <c r="Q268" i="2"/>
  <c r="Q252" i="2"/>
  <c r="Q236" i="2"/>
  <c r="Q220" i="2"/>
  <c r="Q204" i="2"/>
  <c r="Q188" i="2"/>
  <c r="Q172" i="2"/>
  <c r="Q156" i="2"/>
  <c r="Q140" i="2"/>
  <c r="Q124" i="2"/>
  <c r="Q108" i="2"/>
  <c r="B381" i="2"/>
  <c r="X422" i="2"/>
  <c r="Y382" i="2"/>
  <c r="N336" i="2"/>
  <c r="Y336" i="2" s="1"/>
  <c r="U291" i="2"/>
  <c r="X369" i="2"/>
  <c r="X54" i="2"/>
  <c r="X38" i="2"/>
  <c r="X22" i="2"/>
  <c r="S23" i="2"/>
  <c r="R23" i="2"/>
  <c r="U414" i="2"/>
  <c r="Q338" i="2"/>
  <c r="S75" i="2"/>
  <c r="R75" i="2"/>
  <c r="Q410" i="2"/>
  <c r="X351" i="2"/>
  <c r="V314" i="2"/>
  <c r="B279" i="2"/>
  <c r="W260" i="2"/>
  <c r="W196" i="2"/>
  <c r="W132" i="2"/>
  <c r="B347" i="2"/>
  <c r="Q321" i="2"/>
  <c r="W245" i="2"/>
  <c r="X236" i="2"/>
  <c r="W181" i="2"/>
  <c r="X172" i="2"/>
  <c r="X372" i="2"/>
  <c r="N325" i="2"/>
  <c r="Y297" i="2"/>
  <c r="X291" i="2"/>
  <c r="X189" i="2"/>
  <c r="W83" i="2"/>
  <c r="U454" i="2"/>
  <c r="S193" i="2"/>
  <c r="U193" i="2"/>
  <c r="T193" i="2"/>
  <c r="R193" i="2"/>
  <c r="W136" i="2"/>
  <c r="X51" i="2"/>
  <c r="S16" i="2"/>
  <c r="R16" i="2"/>
  <c r="Y34" i="2"/>
  <c r="T282" i="2"/>
  <c r="Y121" i="2"/>
  <c r="Y53" i="2"/>
  <c r="X41" i="2"/>
  <c r="U283" i="2"/>
  <c r="W104" i="2"/>
  <c r="X45" i="2"/>
  <c r="Y41" i="2"/>
  <c r="W82" i="2"/>
  <c r="Y71" i="2"/>
  <c r="W55" i="2"/>
  <c r="W16" i="2"/>
  <c r="W152" i="2"/>
  <c r="Y196" i="2"/>
  <c r="Y113" i="2"/>
  <c r="U93" i="2"/>
  <c r="S93" i="2"/>
  <c r="R93" i="2"/>
  <c r="U16" i="2"/>
  <c r="U31" i="2"/>
  <c r="B305" i="2"/>
  <c r="Y91" i="2"/>
  <c r="B404" i="2"/>
  <c r="U368" i="2"/>
  <c r="U289" i="2"/>
  <c r="Y172" i="2"/>
  <c r="S44" i="2"/>
  <c r="R44" i="2"/>
  <c r="V18" i="2"/>
  <c r="Y6" i="2"/>
  <c r="X298" i="2"/>
  <c r="V2218" i="2"/>
  <c r="R2218" i="2"/>
  <c r="T2218" i="2"/>
  <c r="S2218" i="2"/>
  <c r="X2218" i="2"/>
  <c r="W2218" i="2"/>
  <c r="Y2218" i="2"/>
  <c r="U2218" i="2"/>
  <c r="Q2218" i="2"/>
  <c r="T2472" i="2" l="1"/>
  <c r="W2472" i="2"/>
  <c r="S2472" i="2"/>
  <c r="Q2472" i="2"/>
  <c r="R2472" i="2"/>
  <c r="U2472" i="2"/>
  <c r="X2472" i="2"/>
  <c r="V2472" i="2"/>
  <c r="W2358" i="2"/>
  <c r="S2358" i="2"/>
  <c r="Q2358" i="2"/>
  <c r="U2358" i="2"/>
  <c r="V2358" i="2"/>
  <c r="X2358" i="2"/>
  <c r="R2358" i="2"/>
  <c r="T2358" i="2"/>
  <c r="T2856" i="2"/>
  <c r="S2856" i="2"/>
  <c r="X2856" i="2"/>
  <c r="V2856" i="2"/>
  <c r="R2856" i="2"/>
  <c r="Q2856" i="2"/>
  <c r="U2856" i="2"/>
  <c r="W2856" i="2"/>
  <c r="W2859" i="2"/>
  <c r="V2859" i="2"/>
  <c r="T2859" i="2"/>
  <c r="S2859" i="2"/>
  <c r="R2859" i="2"/>
  <c r="Q2859" i="2"/>
  <c r="U2859" i="2"/>
  <c r="X2859" i="2"/>
  <c r="Q2574" i="2"/>
  <c r="X2574" i="2"/>
  <c r="S2574" i="2"/>
  <c r="R2574" i="2"/>
  <c r="V2574" i="2"/>
  <c r="U2574" i="2"/>
  <c r="T2574" i="2"/>
  <c r="W2574" i="2"/>
  <c r="U2483" i="2"/>
  <c r="Q2483" i="2"/>
  <c r="X2483" i="2"/>
  <c r="R2483" i="2"/>
  <c r="W2483" i="2"/>
  <c r="T2483" i="2"/>
  <c r="V2483" i="2"/>
  <c r="S2483" i="2"/>
  <c r="V2422" i="2"/>
  <c r="U2422" i="2"/>
  <c r="T2422" i="2"/>
  <c r="S2422" i="2"/>
  <c r="X2422" i="2"/>
  <c r="Q2422" i="2"/>
  <c r="W2422" i="2"/>
  <c r="R2422" i="2"/>
  <c r="W2356" i="2"/>
  <c r="T2356" i="2"/>
  <c r="S2356" i="2"/>
  <c r="Q2356" i="2"/>
  <c r="V2356" i="2"/>
  <c r="X2356" i="2"/>
  <c r="U2356" i="2"/>
  <c r="R2356" i="2"/>
  <c r="V2420" i="2"/>
  <c r="T2420" i="2"/>
  <c r="S2420" i="2"/>
  <c r="W2420" i="2"/>
  <c r="R2420" i="2"/>
  <c r="X2420" i="2"/>
  <c r="Q2420" i="2"/>
  <c r="U2420" i="2"/>
  <c r="Q2831" i="2"/>
  <c r="W2831" i="2"/>
  <c r="S2831" i="2"/>
  <c r="Y2831" i="2"/>
  <c r="R2831" i="2"/>
  <c r="U2831" i="2"/>
  <c r="V2831" i="2"/>
  <c r="T2831" i="2"/>
  <c r="T2948" i="2"/>
  <c r="Q2948" i="2"/>
  <c r="W2948" i="2"/>
  <c r="S2948" i="2"/>
  <c r="Y2948" i="2"/>
  <c r="V2948" i="2"/>
  <c r="R2948" i="2"/>
  <c r="U2948" i="2"/>
  <c r="T2978" i="2"/>
  <c r="X2978" i="2"/>
  <c r="S2978" i="2"/>
  <c r="U2978" i="2"/>
  <c r="R2978" i="2"/>
  <c r="V2978" i="2"/>
  <c r="W2978" i="2"/>
  <c r="Q2978" i="2"/>
  <c r="U2611" i="2"/>
  <c r="T2611" i="2"/>
  <c r="W2611" i="2"/>
  <c r="S2611" i="2"/>
  <c r="V2611" i="2"/>
  <c r="Q2611" i="2"/>
  <c r="R2611" i="2"/>
  <c r="Y2611" i="2"/>
  <c r="T2980" i="2"/>
  <c r="X2980" i="2"/>
  <c r="S2980" i="2"/>
  <c r="U2980" i="2"/>
  <c r="W2980" i="2"/>
  <c r="Q2980" i="2"/>
  <c r="R2980" i="2"/>
  <c r="V2980" i="2"/>
  <c r="S2865" i="2"/>
  <c r="Q2865" i="2"/>
  <c r="U2865" i="2"/>
  <c r="R2865" i="2"/>
  <c r="Y2865" i="2"/>
  <c r="W2865" i="2"/>
  <c r="T2865" i="2"/>
  <c r="V2865" i="2"/>
  <c r="W2572" i="2"/>
  <c r="V2572" i="2"/>
  <c r="T2572" i="2"/>
  <c r="S2572" i="2"/>
  <c r="Q2572" i="2"/>
  <c r="U2572" i="2"/>
  <c r="R2572" i="2"/>
  <c r="X2572" i="2"/>
  <c r="Y2978" i="2"/>
  <c r="W2527" i="2"/>
  <c r="V2527" i="2"/>
  <c r="S2527" i="2"/>
  <c r="T2527" i="2"/>
  <c r="Y2527" i="2"/>
  <c r="U2527" i="2"/>
  <c r="R2527" i="2"/>
  <c r="Q2527" i="2"/>
  <c r="T2480" i="2"/>
  <c r="W2480" i="2"/>
  <c r="Q2480" i="2"/>
  <c r="X2480" i="2"/>
  <c r="U2480" i="2"/>
  <c r="S2480" i="2"/>
  <c r="R2480" i="2"/>
  <c r="V2480" i="2"/>
  <c r="Y2422" i="2"/>
  <c r="Y2356" i="2"/>
  <c r="Y2420" i="2"/>
  <c r="T2476" i="2"/>
  <c r="W2476" i="2"/>
  <c r="U2476" i="2"/>
  <c r="R2476" i="2"/>
  <c r="S2476" i="2"/>
  <c r="V2476" i="2"/>
  <c r="X2476" i="2"/>
  <c r="Q2476" i="2"/>
  <c r="W2529" i="2"/>
  <c r="V2529" i="2"/>
  <c r="S2529" i="2"/>
  <c r="T2529" i="2"/>
  <c r="Y2529" i="2"/>
  <c r="R2529" i="2"/>
  <c r="Q2529" i="2"/>
  <c r="U2529" i="2"/>
  <c r="W2858" i="2"/>
  <c r="T2858" i="2"/>
  <c r="R2858" i="2"/>
  <c r="V2858" i="2"/>
  <c r="U2858" i="2"/>
  <c r="Q2858" i="2"/>
  <c r="S2858" i="2"/>
  <c r="T2976" i="2"/>
  <c r="X2976" i="2"/>
  <c r="S2976" i="2"/>
  <c r="U2976" i="2"/>
  <c r="V2976" i="2"/>
  <c r="Q2976" i="2"/>
  <c r="W2976" i="2"/>
  <c r="R2976" i="2"/>
  <c r="S2619" i="2"/>
  <c r="W2619" i="2"/>
  <c r="V2619" i="2"/>
  <c r="Q2619" i="2"/>
  <c r="U2619" i="2"/>
  <c r="T2619" i="2"/>
  <c r="Y2619" i="2"/>
  <c r="R2619" i="2"/>
  <c r="V2857" i="2"/>
  <c r="S2857" i="2"/>
  <c r="W2857" i="2"/>
  <c r="X2857" i="2"/>
  <c r="U2857" i="2"/>
  <c r="T2857" i="2"/>
  <c r="R2857" i="2"/>
  <c r="Q2857" i="2"/>
  <c r="Y2980" i="2"/>
  <c r="V2947" i="2"/>
  <c r="S2947" i="2"/>
  <c r="Q2947" i="2"/>
  <c r="Y2947" i="2"/>
  <c r="W2947" i="2"/>
  <c r="U2947" i="2"/>
  <c r="T2947" i="2"/>
  <c r="R2947" i="2"/>
  <c r="X2527" i="2"/>
  <c r="X2619" i="2"/>
  <c r="U2627" i="2"/>
  <c r="S2627" i="2"/>
  <c r="W2627" i="2"/>
  <c r="Q2627" i="2"/>
  <c r="Y2627" i="2"/>
  <c r="V2627" i="2"/>
  <c r="R2627" i="2"/>
  <c r="T2627" i="2"/>
  <c r="Y2857" i="2"/>
  <c r="W2739" i="2"/>
  <c r="V2739" i="2"/>
  <c r="T2739" i="2"/>
  <c r="S2739" i="2"/>
  <c r="Y2739" i="2"/>
  <c r="R2739" i="2"/>
  <c r="U2739" i="2"/>
  <c r="Q2739" i="2"/>
  <c r="W2593" i="2"/>
  <c r="S2593" i="2"/>
  <c r="V2593" i="2"/>
  <c r="U2593" i="2"/>
  <c r="Q2593" i="2"/>
  <c r="R2593" i="2"/>
  <c r="T2593" i="2"/>
  <c r="Y2593" i="2"/>
  <c r="Q2946" i="2"/>
  <c r="W2946" i="2"/>
  <c r="V2946" i="2"/>
  <c r="Y2946" i="2"/>
  <c r="S2946" i="2"/>
  <c r="R2946" i="2"/>
  <c r="U2946" i="2"/>
  <c r="T2946" i="2"/>
  <c r="X2611" i="2"/>
  <c r="W2523" i="2"/>
  <c r="V2523" i="2"/>
  <c r="S2523" i="2"/>
  <c r="T2523" i="2"/>
  <c r="Y2523" i="2"/>
  <c r="U2523" i="2"/>
  <c r="Q2523" i="2"/>
  <c r="R2523" i="2"/>
  <c r="X2947" i="2"/>
  <c r="T2357" i="2"/>
  <c r="Q2357" i="2"/>
  <c r="W2357" i="2"/>
  <c r="V2357" i="2"/>
  <c r="S2357" i="2"/>
  <c r="U2357" i="2"/>
  <c r="X2357" i="2"/>
  <c r="R2357" i="2"/>
  <c r="T2413" i="2"/>
  <c r="S2413" i="2"/>
  <c r="V2413" i="2"/>
  <c r="U2413" i="2"/>
  <c r="Q2413" i="2"/>
  <c r="X2413" i="2"/>
  <c r="R2413" i="2"/>
  <c r="W2413" i="2"/>
  <c r="W2473" i="2"/>
  <c r="V2473" i="2"/>
  <c r="T2473" i="2"/>
  <c r="S2473" i="2"/>
  <c r="X2473" i="2"/>
  <c r="R2473" i="2"/>
  <c r="Q2473" i="2"/>
  <c r="U2473" i="2"/>
  <c r="V2414" i="2"/>
  <c r="U2414" i="2"/>
  <c r="T2414" i="2"/>
  <c r="S2414" i="2"/>
  <c r="X2414" i="2"/>
  <c r="R2414" i="2"/>
  <c r="Q2414" i="2"/>
  <c r="W2414" i="2"/>
  <c r="S2961" i="2"/>
  <c r="W2961" i="2"/>
  <c r="Q2961" i="2"/>
  <c r="R2961" i="2"/>
  <c r="U2961" i="2"/>
  <c r="X2961" i="2"/>
  <c r="T2961" i="2"/>
  <c r="V2961" i="2"/>
  <c r="T2421" i="2"/>
  <c r="S2421" i="2"/>
  <c r="V2421" i="2"/>
  <c r="U2421" i="2"/>
  <c r="R2421" i="2"/>
  <c r="W2421" i="2"/>
  <c r="X2421" i="2"/>
  <c r="Q2421" i="2"/>
  <c r="X2831" i="2"/>
  <c r="X2627" i="2"/>
  <c r="X2946" i="2"/>
  <c r="X2948" i="2"/>
  <c r="T2365" i="2"/>
  <c r="V2365" i="2"/>
  <c r="S2365" i="2"/>
  <c r="Q2365" i="2"/>
  <c r="U2365" i="2"/>
  <c r="Y2365" i="2"/>
  <c r="R2365" i="2"/>
  <c r="W2365" i="2"/>
  <c r="Y2414" i="2"/>
  <c r="U2967" i="2"/>
  <c r="T2967" i="2"/>
  <c r="V2967" i="2"/>
  <c r="X2967" i="2"/>
  <c r="S2967" i="2"/>
  <c r="Q2967" i="2"/>
  <c r="R2967" i="2"/>
  <c r="W2967" i="2"/>
  <c r="Y2859" i="2"/>
  <c r="Y2421" i="2"/>
  <c r="W2521" i="2"/>
  <c r="V2521" i="2"/>
  <c r="T2521" i="2"/>
  <c r="Q2521" i="2"/>
  <c r="Y2521" i="2"/>
  <c r="U2521" i="2"/>
  <c r="S2521" i="2"/>
  <c r="R2521" i="2"/>
  <c r="W2525" i="2"/>
  <c r="V2525" i="2"/>
  <c r="S2525" i="2"/>
  <c r="T2525" i="2"/>
  <c r="R2525" i="2"/>
  <c r="Y2525" i="2"/>
  <c r="U2525" i="2"/>
  <c r="Q2525" i="2"/>
  <c r="Y2572" i="2"/>
  <c r="V2412" i="2"/>
  <c r="T2412" i="2"/>
  <c r="S2412" i="2"/>
  <c r="X2412" i="2"/>
  <c r="Q2412" i="2"/>
  <c r="W2412" i="2"/>
  <c r="R2412" i="2"/>
  <c r="U2412" i="2"/>
  <c r="W2477" i="2"/>
  <c r="V2477" i="2"/>
  <c r="T2477" i="2"/>
  <c r="S2477" i="2"/>
  <c r="Q2477" i="2"/>
  <c r="U2477" i="2"/>
  <c r="R2477" i="2"/>
  <c r="X2477" i="2"/>
  <c r="T2983" i="2"/>
  <c r="S2983" i="2"/>
  <c r="U2983" i="2"/>
  <c r="Q2983" i="2"/>
  <c r="X2983" i="2"/>
  <c r="W2983" i="2"/>
  <c r="R2983" i="2"/>
  <c r="V2983" i="2"/>
  <c r="W2861" i="2"/>
  <c r="V2861" i="2"/>
  <c r="S2861" i="2"/>
  <c r="X2861" i="2"/>
  <c r="U2861" i="2"/>
  <c r="R2861" i="2"/>
  <c r="T2861" i="2"/>
  <c r="Q2861" i="2"/>
  <c r="W2571" i="2"/>
  <c r="T2571" i="2"/>
  <c r="S2571" i="2"/>
  <c r="X2571" i="2"/>
  <c r="Q2571" i="2"/>
  <c r="U2571" i="2"/>
  <c r="V2571" i="2"/>
  <c r="R2571" i="2"/>
  <c r="X2739" i="2"/>
  <c r="V2871" i="2"/>
  <c r="T2871" i="2"/>
  <c r="W2871" i="2"/>
  <c r="Y2871" i="2"/>
  <c r="S2871" i="2"/>
  <c r="Q2871" i="2"/>
  <c r="U2871" i="2"/>
  <c r="R2871" i="2"/>
  <c r="Q2869" i="2"/>
  <c r="T2869" i="2"/>
  <c r="Y2869" i="2"/>
  <c r="S2869" i="2"/>
  <c r="R2869" i="2"/>
  <c r="V2869" i="2"/>
  <c r="U2869" i="2"/>
  <c r="W2869" i="2"/>
  <c r="V2417" i="2"/>
  <c r="U2417" i="2"/>
  <c r="T2417" i="2"/>
  <c r="S2417" i="2"/>
  <c r="R2417" i="2"/>
  <c r="W2417" i="2"/>
  <c r="X2417" i="2"/>
  <c r="Q2417" i="2"/>
  <c r="Y2967" i="2"/>
  <c r="Y2856" i="2"/>
  <c r="Y2412" i="2"/>
  <c r="W2743" i="2"/>
  <c r="V2743" i="2"/>
  <c r="T2743" i="2"/>
  <c r="S2743" i="2"/>
  <c r="Y2743" i="2"/>
  <c r="R2743" i="2"/>
  <c r="Q2743" i="2"/>
  <c r="U2743" i="2"/>
  <c r="Y2861" i="2"/>
  <c r="Y2976" i="2"/>
  <c r="Q2867" i="2"/>
  <c r="S2867" i="2"/>
  <c r="Y2867" i="2"/>
  <c r="W2867" i="2"/>
  <c r="U2867" i="2"/>
  <c r="R2867" i="2"/>
  <c r="T2867" i="2"/>
  <c r="V2867" i="2"/>
  <c r="X2593" i="2"/>
  <c r="W2601" i="2"/>
  <c r="S2601" i="2"/>
  <c r="T2601" i="2"/>
  <c r="V2601" i="2"/>
  <c r="R2601" i="2"/>
  <c r="U2601" i="2"/>
  <c r="Q2601" i="2"/>
  <c r="Y2601" i="2"/>
  <c r="Y2961" i="2"/>
  <c r="Y2417" i="2"/>
  <c r="X2865" i="2"/>
  <c r="W2488" i="2"/>
  <c r="Q2488" i="2"/>
  <c r="U2488" i="2"/>
  <c r="R2488" i="2"/>
  <c r="V2488" i="2"/>
  <c r="X2488" i="2"/>
  <c r="T2488" i="2"/>
  <c r="S2488" i="2"/>
  <c r="Y1337" i="2"/>
  <c r="X566" i="2"/>
  <c r="U566" i="2"/>
  <c r="V566" i="2"/>
  <c r="R566" i="2"/>
  <c r="S566" i="2"/>
  <c r="T566" i="2"/>
  <c r="Q566" i="2"/>
  <c r="W566" i="2"/>
  <c r="U1179" i="2"/>
  <c r="X1179" i="2"/>
  <c r="V1179" i="2"/>
  <c r="T1179" i="2"/>
  <c r="S1179" i="2"/>
  <c r="Q1179" i="2"/>
  <c r="R1179" i="2"/>
  <c r="W1179" i="2"/>
  <c r="V1496" i="2"/>
  <c r="Q1496" i="2"/>
  <c r="W1496" i="2"/>
  <c r="Y1496" i="2"/>
  <c r="U1496" i="2"/>
  <c r="R1496" i="2"/>
  <c r="X1496" i="2"/>
  <c r="S1496" i="2"/>
  <c r="T1496" i="2"/>
  <c r="R525" i="2"/>
  <c r="U525" i="2"/>
  <c r="Y1179" i="2"/>
  <c r="T248" i="2"/>
  <c r="W248" i="2"/>
  <c r="R248" i="2"/>
  <c r="X248" i="2"/>
  <c r="U248" i="2"/>
  <c r="S248" i="2"/>
  <c r="Q248" i="2"/>
  <c r="V248" i="2"/>
  <c r="Q2102" i="2"/>
  <c r="R2102" i="2"/>
  <c r="W2102" i="2"/>
  <c r="S2102" i="2"/>
  <c r="V2102" i="2"/>
  <c r="T2102" i="2"/>
  <c r="U2102" i="2"/>
  <c r="X2102" i="2"/>
  <c r="U998" i="2"/>
  <c r="T998" i="2"/>
  <c r="Y2102" i="2"/>
  <c r="X1465" i="2"/>
  <c r="X1117" i="2"/>
  <c r="S24" i="2"/>
  <c r="R24" i="2"/>
  <c r="T24" i="2"/>
  <c r="U24" i="2"/>
  <c r="Y24" i="2"/>
  <c r="Q24" i="2"/>
  <c r="W24" i="2"/>
  <c r="V24" i="2"/>
  <c r="X525" i="2"/>
  <c r="S64" i="2"/>
  <c r="U64" i="2"/>
  <c r="W64" i="2"/>
  <c r="R64" i="2"/>
  <c r="Q64" i="2"/>
  <c r="T64" i="2"/>
  <c r="Y64" i="2"/>
  <c r="V64" i="2"/>
  <c r="U932" i="2"/>
  <c r="S932" i="2"/>
  <c r="Y1719" i="2"/>
  <c r="X1454" i="2"/>
  <c r="Y1723" i="2"/>
  <c r="W971" i="2"/>
  <c r="T971" i="2"/>
  <c r="Q971" i="2"/>
  <c r="S971" i="2"/>
  <c r="Y971" i="2"/>
  <c r="U971" i="2"/>
  <c r="V971" i="2"/>
  <c r="R971" i="2"/>
  <c r="W1502" i="2"/>
  <c r="Q1502" i="2"/>
  <c r="V1502" i="2"/>
  <c r="U1502" i="2"/>
  <c r="X1502" i="2"/>
  <c r="R1502" i="2"/>
  <c r="T1502" i="2"/>
  <c r="S1502" i="2"/>
  <c r="Y630" i="2"/>
  <c r="V1506" i="2"/>
  <c r="Q1506" i="2"/>
  <c r="W1506" i="2"/>
  <c r="T1506" i="2"/>
  <c r="S1506" i="2"/>
  <c r="U1506" i="2"/>
  <c r="R1506" i="2"/>
  <c r="X1506" i="2"/>
  <c r="Q943" i="2"/>
  <c r="W943" i="2"/>
  <c r="R943" i="2"/>
  <c r="T943" i="2"/>
  <c r="S943" i="2"/>
  <c r="V943" i="2"/>
  <c r="U943" i="2"/>
  <c r="Y943" i="2"/>
  <c r="R1967" i="2"/>
  <c r="W1967" i="2"/>
  <c r="S1967" i="2"/>
  <c r="V668" i="2"/>
  <c r="U668" i="2"/>
  <c r="T668" i="2"/>
  <c r="Q668" i="2"/>
  <c r="W668" i="2"/>
  <c r="S668" i="2"/>
  <c r="R668" i="2"/>
  <c r="X668" i="2"/>
  <c r="V928" i="2"/>
  <c r="T928" i="2"/>
  <c r="Q928" i="2"/>
  <c r="U928" i="2"/>
  <c r="S928" i="2"/>
  <c r="R928" i="2"/>
  <c r="W928" i="2"/>
  <c r="W787" i="2"/>
  <c r="V787" i="2"/>
  <c r="T787" i="2"/>
  <c r="Q787" i="2"/>
  <c r="U787" i="2"/>
  <c r="S787" i="2"/>
  <c r="X787" i="2"/>
  <c r="R787" i="2"/>
  <c r="U653" i="2"/>
  <c r="R653" i="2"/>
  <c r="S653" i="2"/>
  <c r="X653" i="2"/>
  <c r="V653" i="2"/>
  <c r="Q653" i="2"/>
  <c r="T653" i="2"/>
  <c r="W653" i="2"/>
  <c r="W762" i="2"/>
  <c r="V762" i="2"/>
  <c r="X762" i="2"/>
  <c r="R762" i="2"/>
  <c r="S762" i="2"/>
  <c r="Q762" i="2"/>
  <c r="U762" i="2"/>
  <c r="T762" i="2"/>
  <c r="W640" i="2"/>
  <c r="T640" i="2"/>
  <c r="U640" i="2"/>
  <c r="V640" i="2"/>
  <c r="Q640" i="2"/>
  <c r="X640" i="2"/>
  <c r="R640" i="2"/>
  <c r="S640" i="2"/>
  <c r="W659" i="2"/>
  <c r="V659" i="2"/>
  <c r="T659" i="2"/>
  <c r="Q659" i="2"/>
  <c r="U659" i="2"/>
  <c r="X659" i="2"/>
  <c r="R659" i="2"/>
  <c r="S659" i="2"/>
  <c r="Y653" i="2"/>
  <c r="V794" i="2"/>
  <c r="W794" i="2"/>
  <c r="X794" i="2"/>
  <c r="S794" i="2"/>
  <c r="R794" i="2"/>
  <c r="Q794" i="2"/>
  <c r="U794" i="2"/>
  <c r="T794" i="2"/>
  <c r="Q698" i="2"/>
  <c r="U698" i="2"/>
  <c r="T698" i="2"/>
  <c r="W698" i="2"/>
  <c r="V698" i="2"/>
  <c r="X698" i="2"/>
  <c r="R698" i="2"/>
  <c r="S698" i="2"/>
  <c r="T644" i="2"/>
  <c r="W644" i="2"/>
  <c r="X644" i="2"/>
  <c r="V644" i="2"/>
  <c r="S644" i="2"/>
  <c r="U644" i="2"/>
  <c r="Q644" i="2"/>
  <c r="R644" i="2"/>
  <c r="Y691" i="2"/>
  <c r="X975" i="2"/>
  <c r="W303" i="2"/>
  <c r="S303" i="2"/>
  <c r="R303" i="2"/>
  <c r="U303" i="2"/>
  <c r="T303" i="2"/>
  <c r="V303" i="2"/>
  <c r="X303" i="2"/>
  <c r="Q303" i="2"/>
  <c r="W461" i="2"/>
  <c r="V461" i="2"/>
  <c r="S461" i="2"/>
  <c r="Q461" i="2"/>
  <c r="U461" i="2"/>
  <c r="X461" i="2"/>
  <c r="T461" i="2"/>
  <c r="R461" i="2"/>
  <c r="W444" i="2"/>
  <c r="T444" i="2"/>
  <c r="X444" i="2"/>
  <c r="Q444" i="2"/>
  <c r="V444" i="2"/>
  <c r="R444" i="2"/>
  <c r="U444" i="2"/>
  <c r="S444" i="2"/>
  <c r="T822" i="2"/>
  <c r="Q822" i="2"/>
  <c r="V822" i="2"/>
  <c r="W822" i="2"/>
  <c r="U822" i="2"/>
  <c r="X822" i="2"/>
  <c r="S822" i="2"/>
  <c r="R822" i="2"/>
  <c r="Y519" i="2"/>
  <c r="T664" i="2"/>
  <c r="U664" i="2"/>
  <c r="W664" i="2"/>
  <c r="V664" i="2"/>
  <c r="S664" i="2"/>
  <c r="X664" i="2"/>
  <c r="Q664" i="2"/>
  <c r="R664" i="2"/>
  <c r="W547" i="2"/>
  <c r="T547" i="2"/>
  <c r="R547" i="2"/>
  <c r="X547" i="2"/>
  <c r="V547" i="2"/>
  <c r="U547" i="2"/>
  <c r="S547" i="2"/>
  <c r="Q547" i="2"/>
  <c r="Q700" i="2"/>
  <c r="V700" i="2"/>
  <c r="U700" i="2"/>
  <c r="T700" i="2"/>
  <c r="W700" i="2"/>
  <c r="X700" i="2"/>
  <c r="R700" i="2"/>
  <c r="S700" i="2"/>
  <c r="W477" i="2"/>
  <c r="V477" i="2"/>
  <c r="S477" i="2"/>
  <c r="U477" i="2"/>
  <c r="X477" i="2"/>
  <c r="Q477" i="2"/>
  <c r="T477" i="2"/>
  <c r="R477" i="2"/>
  <c r="W342" i="2"/>
  <c r="V342" i="2"/>
  <c r="T342" i="2"/>
  <c r="S342" i="2"/>
  <c r="R342" i="2"/>
  <c r="Q342" i="2"/>
  <c r="U342" i="2"/>
  <c r="X342" i="2"/>
  <c r="V660" i="2"/>
  <c r="U660" i="2"/>
  <c r="T660" i="2"/>
  <c r="S660" i="2"/>
  <c r="X660" i="2"/>
  <c r="R660" i="2"/>
  <c r="W660" i="2"/>
  <c r="Q660" i="2"/>
  <c r="W295" i="2"/>
  <c r="X295" i="2"/>
  <c r="U295" i="2"/>
  <c r="S295" i="2"/>
  <c r="V295" i="2"/>
  <c r="R295" i="2"/>
  <c r="T295" i="2"/>
  <c r="Q295" i="2"/>
  <c r="U671" i="2"/>
  <c r="W671" i="2"/>
  <c r="Q671" i="2"/>
  <c r="R671" i="2"/>
  <c r="X671" i="2"/>
  <c r="V671" i="2"/>
  <c r="T671" i="2"/>
  <c r="S671" i="2"/>
  <c r="V776" i="2"/>
  <c r="T776" i="2"/>
  <c r="U776" i="2"/>
  <c r="X776" i="2"/>
  <c r="W776" i="2"/>
  <c r="Q776" i="2"/>
  <c r="R776" i="2"/>
  <c r="S776" i="2"/>
  <c r="V940" i="2"/>
  <c r="T940" i="2"/>
  <c r="R940" i="2"/>
  <c r="W940" i="2"/>
  <c r="Q940" i="2"/>
  <c r="U940" i="2"/>
  <c r="S940" i="2"/>
  <c r="V807" i="2"/>
  <c r="T807" i="2"/>
  <c r="X807" i="2"/>
  <c r="R807" i="2"/>
  <c r="W807" i="2"/>
  <c r="Q807" i="2"/>
  <c r="S807" i="2"/>
  <c r="U807" i="2"/>
  <c r="U695" i="2"/>
  <c r="W695" i="2"/>
  <c r="X695" i="2"/>
  <c r="S695" i="2"/>
  <c r="R695" i="2"/>
  <c r="V695" i="2"/>
  <c r="T695" i="2"/>
  <c r="Q695" i="2"/>
  <c r="W294" i="2"/>
  <c r="V294" i="2"/>
  <c r="S294" i="2"/>
  <c r="T294" i="2"/>
  <c r="X294" i="2"/>
  <c r="Q294" i="2"/>
  <c r="R294" i="2"/>
  <c r="U294" i="2"/>
  <c r="W509" i="2"/>
  <c r="V509" i="2"/>
  <c r="S509" i="2"/>
  <c r="Q509" i="2"/>
  <c r="U509" i="2"/>
  <c r="X509" i="2"/>
  <c r="T509" i="2"/>
  <c r="R509" i="2"/>
  <c r="W767" i="2"/>
  <c r="T767" i="2"/>
  <c r="Q767" i="2"/>
  <c r="X767" i="2"/>
  <c r="U767" i="2"/>
  <c r="S767" i="2"/>
  <c r="V767" i="2"/>
  <c r="R767" i="2"/>
  <c r="W666" i="2"/>
  <c r="V666" i="2"/>
  <c r="U666" i="2"/>
  <c r="X666" i="2"/>
  <c r="Q666" i="2"/>
  <c r="S666" i="2"/>
  <c r="R666" i="2"/>
  <c r="T666" i="2"/>
  <c r="T764" i="2"/>
  <c r="Q764" i="2"/>
  <c r="W764" i="2"/>
  <c r="X764" i="2"/>
  <c r="U764" i="2"/>
  <c r="R764" i="2"/>
  <c r="V764" i="2"/>
  <c r="S764" i="2"/>
  <c r="S576" i="2"/>
  <c r="V576" i="2"/>
  <c r="W576" i="2"/>
  <c r="X576" i="2"/>
  <c r="Q576" i="2"/>
  <c r="U576" i="2"/>
  <c r="T576" i="2"/>
  <c r="R576" i="2"/>
  <c r="U1321" i="2"/>
  <c r="Q1321" i="2"/>
  <c r="V1321" i="2"/>
  <c r="X1321" i="2"/>
  <c r="T1321" i="2"/>
  <c r="W1321" i="2"/>
  <c r="S1321" i="2"/>
  <c r="R1321" i="2"/>
  <c r="S1357" i="2"/>
  <c r="W1357" i="2"/>
  <c r="V1357" i="2"/>
  <c r="T1357" i="2"/>
  <c r="X1357" i="2"/>
  <c r="R1357" i="2"/>
  <c r="Q1357" i="2"/>
  <c r="U1357" i="2"/>
  <c r="R1558" i="2"/>
  <c r="T1558" i="2"/>
  <c r="Q1558" i="2"/>
  <c r="S1558" i="2"/>
  <c r="U1558" i="2"/>
  <c r="W1558" i="2"/>
  <c r="Y1558" i="2"/>
  <c r="V1558" i="2"/>
  <c r="T441" i="2"/>
  <c r="W441" i="2"/>
  <c r="V441" i="2"/>
  <c r="S441" i="2"/>
  <c r="Q441" i="2"/>
  <c r="R441" i="2"/>
  <c r="U441" i="2"/>
  <c r="X441" i="2"/>
  <c r="T559" i="2"/>
  <c r="S559" i="2"/>
  <c r="W559" i="2"/>
  <c r="X559" i="2"/>
  <c r="V559" i="2"/>
  <c r="Q559" i="2"/>
  <c r="U559" i="2"/>
  <c r="R559" i="2"/>
  <c r="W1214" i="2"/>
  <c r="T1214" i="2"/>
  <c r="S1214" i="2"/>
  <c r="Q1214" i="2"/>
  <c r="V1214" i="2"/>
  <c r="R1214" i="2"/>
  <c r="X1214" i="2"/>
  <c r="U1214" i="2"/>
  <c r="W1173" i="2"/>
  <c r="U1173" i="2"/>
  <c r="T1173" i="2"/>
  <c r="Q1173" i="2"/>
  <c r="R1173" i="2"/>
  <c r="V1173" i="2"/>
  <c r="X1173" i="2"/>
  <c r="S1173" i="2"/>
  <c r="X964" i="2"/>
  <c r="W1098" i="2"/>
  <c r="X1098" i="2"/>
  <c r="V1098" i="2"/>
  <c r="U1098" i="2"/>
  <c r="R1098" i="2"/>
  <c r="T1098" i="2"/>
  <c r="S1098" i="2"/>
  <c r="Q1098" i="2"/>
  <c r="W1093" i="2"/>
  <c r="Q1093" i="2"/>
  <c r="T1093" i="2"/>
  <c r="S1093" i="2"/>
  <c r="V1093" i="2"/>
  <c r="U1093" i="2"/>
  <c r="R1093" i="2"/>
  <c r="W988" i="2"/>
  <c r="V988" i="2"/>
  <c r="S988" i="2"/>
  <c r="Q988" i="2"/>
  <c r="U988" i="2"/>
  <c r="Y988" i="2"/>
  <c r="T988" i="2"/>
  <c r="R988" i="2"/>
  <c r="X1141" i="2"/>
  <c r="S1141" i="2"/>
  <c r="Q1141" i="2"/>
  <c r="V1141" i="2"/>
  <c r="W1141" i="2"/>
  <c r="R1141" i="2"/>
  <c r="U1141" i="2"/>
  <c r="T1141" i="2"/>
  <c r="T652" i="2"/>
  <c r="W652" i="2"/>
  <c r="X652" i="2"/>
  <c r="S652" i="2"/>
  <c r="Q652" i="2"/>
  <c r="R652" i="2"/>
  <c r="U652" i="2"/>
  <c r="V652" i="2"/>
  <c r="X948" i="2"/>
  <c r="V1028" i="2"/>
  <c r="T1028" i="2"/>
  <c r="R1028" i="2"/>
  <c r="Q1028" i="2"/>
  <c r="U1028" i="2"/>
  <c r="X1028" i="2"/>
  <c r="W1028" i="2"/>
  <c r="S1028" i="2"/>
  <c r="W934" i="2"/>
  <c r="S934" i="2"/>
  <c r="T934" i="2"/>
  <c r="V934" i="2"/>
  <c r="R934" i="2"/>
  <c r="Y934" i="2"/>
  <c r="Q934" i="2"/>
  <c r="U934" i="2"/>
  <c r="W1202" i="2"/>
  <c r="V1202" i="2"/>
  <c r="T1202" i="2"/>
  <c r="S1202" i="2"/>
  <c r="Q1202" i="2"/>
  <c r="U1202" i="2"/>
  <c r="X1202" i="2"/>
  <c r="R1202" i="2"/>
  <c r="W1119" i="2"/>
  <c r="V1119" i="2"/>
  <c r="U1119" i="2"/>
  <c r="Q1119" i="2"/>
  <c r="S1119" i="2"/>
  <c r="R1119" i="2"/>
  <c r="T1119" i="2"/>
  <c r="X1119" i="2"/>
  <c r="V1285" i="2"/>
  <c r="W1285" i="2"/>
  <c r="S1285" i="2"/>
  <c r="T1285" i="2"/>
  <c r="R1285" i="2"/>
  <c r="Q1285" i="2"/>
  <c r="X1285" i="2"/>
  <c r="U1285" i="2"/>
  <c r="S1397" i="2"/>
  <c r="V1397" i="2"/>
  <c r="T1397" i="2"/>
  <c r="U1397" i="2"/>
  <c r="Q1397" i="2"/>
  <c r="R1397" i="2"/>
  <c r="X1397" i="2"/>
  <c r="W1397" i="2"/>
  <c r="S1405" i="2"/>
  <c r="V1405" i="2"/>
  <c r="T1405" i="2"/>
  <c r="U1405" i="2"/>
  <c r="X1405" i="2"/>
  <c r="Q1405" i="2"/>
  <c r="R1405" i="2"/>
  <c r="W1405" i="2"/>
  <c r="S1390" i="2"/>
  <c r="V1390" i="2"/>
  <c r="T1390" i="2"/>
  <c r="Q1390" i="2"/>
  <c r="U1390" i="2"/>
  <c r="W1390" i="2"/>
  <c r="X1390" i="2"/>
  <c r="R1390" i="2"/>
  <c r="S1422" i="2"/>
  <c r="V1422" i="2"/>
  <c r="T1422" i="2"/>
  <c r="W1422" i="2"/>
  <c r="X1422" i="2"/>
  <c r="R1422" i="2"/>
  <c r="Q1422" i="2"/>
  <c r="U1422" i="2"/>
  <c r="R1464" i="2"/>
  <c r="V1464" i="2"/>
  <c r="Q1464" i="2"/>
  <c r="T1464" i="2"/>
  <c r="W1464" i="2"/>
  <c r="X1464" i="2"/>
  <c r="U1464" i="2"/>
  <c r="S1464" i="2"/>
  <c r="S591" i="2"/>
  <c r="W591" i="2"/>
  <c r="T591" i="2"/>
  <c r="V591" i="2"/>
  <c r="U591" i="2"/>
  <c r="Q591" i="2"/>
  <c r="R591" i="2"/>
  <c r="X591" i="2"/>
  <c r="R756" i="2"/>
  <c r="S756" i="2"/>
  <c r="V756" i="2"/>
  <c r="X756" i="2"/>
  <c r="W756" i="2"/>
  <c r="Q756" i="2"/>
  <c r="U756" i="2"/>
  <c r="T756" i="2"/>
  <c r="V681" i="2"/>
  <c r="U681" i="2"/>
  <c r="Q681" i="2"/>
  <c r="X681" i="2"/>
  <c r="T681" i="2"/>
  <c r="R681" i="2"/>
  <c r="W681" i="2"/>
  <c r="S681" i="2"/>
  <c r="Q713" i="2"/>
  <c r="V713" i="2"/>
  <c r="U713" i="2"/>
  <c r="X713" i="2"/>
  <c r="R713" i="2"/>
  <c r="S713" i="2"/>
  <c r="T713" i="2"/>
  <c r="W713" i="2"/>
  <c r="W1178" i="2"/>
  <c r="V1178" i="2"/>
  <c r="U1178" i="2"/>
  <c r="X1178" i="2"/>
  <c r="T1178" i="2"/>
  <c r="R1178" i="2"/>
  <c r="Q1178" i="2"/>
  <c r="S1178" i="2"/>
  <c r="Y1285" i="2"/>
  <c r="T492" i="2"/>
  <c r="W492" i="2"/>
  <c r="X492" i="2"/>
  <c r="S492" i="2"/>
  <c r="U492" i="2"/>
  <c r="Q492" i="2"/>
  <c r="V492" i="2"/>
  <c r="R492" i="2"/>
  <c r="T1013" i="2"/>
  <c r="R1013" i="2"/>
  <c r="Q1013" i="2"/>
  <c r="X1013" i="2"/>
  <c r="S1013" i="2"/>
  <c r="U1013" i="2"/>
  <c r="W1013" i="2"/>
  <c r="V1013" i="2"/>
  <c r="V1090" i="2"/>
  <c r="X1090" i="2"/>
  <c r="U1090" i="2"/>
  <c r="R1090" i="2"/>
  <c r="T1090" i="2"/>
  <c r="S1090" i="2"/>
  <c r="Q1090" i="2"/>
  <c r="W1090" i="2"/>
  <c r="S1339" i="2"/>
  <c r="V1339" i="2"/>
  <c r="W1339" i="2"/>
  <c r="X1339" i="2"/>
  <c r="T1339" i="2"/>
  <c r="U1339" i="2"/>
  <c r="Q1339" i="2"/>
  <c r="R1339" i="2"/>
  <c r="S1427" i="2"/>
  <c r="V1427" i="2"/>
  <c r="T1427" i="2"/>
  <c r="Q1427" i="2"/>
  <c r="W1427" i="2"/>
  <c r="U1427" i="2"/>
  <c r="X1427" i="2"/>
  <c r="R1427" i="2"/>
  <c r="X1447" i="2"/>
  <c r="S1447" i="2"/>
  <c r="Q1447" i="2"/>
  <c r="R1447" i="2"/>
  <c r="W1447" i="2"/>
  <c r="V1447" i="2"/>
  <c r="U1447" i="2"/>
  <c r="T1447" i="2"/>
  <c r="R1466" i="2"/>
  <c r="W1466" i="2"/>
  <c r="Q1466" i="2"/>
  <c r="T1466" i="2"/>
  <c r="V1466" i="2"/>
  <c r="U1466" i="2"/>
  <c r="S1466" i="2"/>
  <c r="X1466" i="2"/>
  <c r="V1665" i="2"/>
  <c r="W1665" i="2"/>
  <c r="T1665" i="2"/>
  <c r="Q1665" i="2"/>
  <c r="U1665" i="2"/>
  <c r="X1665" i="2"/>
  <c r="R1665" i="2"/>
  <c r="S1665" i="2"/>
  <c r="U1836" i="2"/>
  <c r="X1836" i="2"/>
  <c r="Q1836" i="2"/>
  <c r="R1836" i="2"/>
  <c r="S1836" i="2"/>
  <c r="V1836" i="2"/>
  <c r="T1836" i="2"/>
  <c r="W1836" i="2"/>
  <c r="S1428" i="2"/>
  <c r="T1428" i="2"/>
  <c r="V1428" i="2"/>
  <c r="U1428" i="2"/>
  <c r="Q1428" i="2"/>
  <c r="X1428" i="2"/>
  <c r="W1428" i="2"/>
  <c r="R1428" i="2"/>
  <c r="V1720" i="2"/>
  <c r="Q1720" i="2"/>
  <c r="U1720" i="2"/>
  <c r="R1720" i="2"/>
  <c r="W1720" i="2"/>
  <c r="T1720" i="2"/>
  <c r="S1720" i="2"/>
  <c r="U1505" i="2"/>
  <c r="R1505" i="2"/>
  <c r="V1505" i="2"/>
  <c r="W1505" i="2"/>
  <c r="T1505" i="2"/>
  <c r="Y1505" i="2"/>
  <c r="Q1505" i="2"/>
  <c r="S1505" i="2"/>
  <c r="W1305" i="2"/>
  <c r="S1305" i="2"/>
  <c r="V1305" i="2"/>
  <c r="Q1305" i="2"/>
  <c r="U1305" i="2"/>
  <c r="T1305" i="2"/>
  <c r="R1305" i="2"/>
  <c r="Q2115" i="2"/>
  <c r="Y2115" i="2"/>
  <c r="T2115" i="2"/>
  <c r="S2115" i="2"/>
  <c r="W2115" i="2"/>
  <c r="U2115" i="2"/>
  <c r="R2115" i="2"/>
  <c r="V2115" i="2"/>
  <c r="R1377" i="2"/>
  <c r="Q1377" i="2"/>
  <c r="U1377" i="2"/>
  <c r="T1377" i="2"/>
  <c r="W1377" i="2"/>
  <c r="V1377" i="2"/>
  <c r="S1377" i="2"/>
  <c r="X1377" i="2"/>
  <c r="W1766" i="2"/>
  <c r="V1766" i="2"/>
  <c r="T1766" i="2"/>
  <c r="S1766" i="2"/>
  <c r="U1766" i="2"/>
  <c r="R1766" i="2"/>
  <c r="X1766" i="2"/>
  <c r="Q1766" i="2"/>
  <c r="V1716" i="2"/>
  <c r="Q1716" i="2"/>
  <c r="W1716" i="2"/>
  <c r="U1716" i="2"/>
  <c r="R1716" i="2"/>
  <c r="T1716" i="2"/>
  <c r="S1716" i="2"/>
  <c r="X1720" i="2"/>
  <c r="W1744" i="2"/>
  <c r="U1744" i="2"/>
  <c r="X1744" i="2"/>
  <c r="T1744" i="2"/>
  <c r="Q1744" i="2"/>
  <c r="R1744" i="2"/>
  <c r="V1744" i="2"/>
  <c r="S1744" i="2"/>
  <c r="W1854" i="2"/>
  <c r="T1854" i="2"/>
  <c r="U1854" i="2"/>
  <c r="V1854" i="2"/>
  <c r="R1854" i="2"/>
  <c r="S1854" i="2"/>
  <c r="Q1854" i="2"/>
  <c r="X1854" i="2"/>
  <c r="V1295" i="2"/>
  <c r="T1295" i="2"/>
  <c r="W1295" i="2"/>
  <c r="S1295" i="2"/>
  <c r="Q1295" i="2"/>
  <c r="U1295" i="2"/>
  <c r="R1295" i="2"/>
  <c r="X1295" i="2"/>
  <c r="V1884" i="2"/>
  <c r="W1884" i="2"/>
  <c r="S1884" i="2"/>
  <c r="T1884" i="2"/>
  <c r="X1884" i="2"/>
  <c r="R1884" i="2"/>
  <c r="Q1884" i="2"/>
  <c r="U1884" i="2"/>
  <c r="S1363" i="2"/>
  <c r="V1363" i="2"/>
  <c r="W1363" i="2"/>
  <c r="U1363" i="2"/>
  <c r="X1363" i="2"/>
  <c r="T1363" i="2"/>
  <c r="Q1363" i="2"/>
  <c r="R1363" i="2"/>
  <c r="W2082" i="2"/>
  <c r="T2082" i="2"/>
  <c r="Q2082" i="2"/>
  <c r="V2082" i="2"/>
  <c r="U2082" i="2"/>
  <c r="X2082" i="2"/>
  <c r="S2082" i="2"/>
  <c r="R2082" i="2"/>
  <c r="T2106" i="2"/>
  <c r="R2106" i="2"/>
  <c r="S2106" i="2"/>
  <c r="U2106" i="2"/>
  <c r="X2106" i="2"/>
  <c r="W2106" i="2"/>
  <c r="V2106" i="2"/>
  <c r="Q2106" i="2"/>
  <c r="T1816" i="2"/>
  <c r="R1816" i="2"/>
  <c r="U1816" i="2"/>
  <c r="S1816" i="2"/>
  <c r="W1816" i="2"/>
  <c r="Q1816" i="2"/>
  <c r="V1816" i="2"/>
  <c r="T1923" i="2"/>
  <c r="W1923" i="2"/>
  <c r="X1923" i="2"/>
  <c r="U1923" i="2"/>
  <c r="R1923" i="2"/>
  <c r="Q1923" i="2"/>
  <c r="S1923" i="2"/>
  <c r="V1923" i="2"/>
  <c r="V2107" i="2"/>
  <c r="S2107" i="2"/>
  <c r="W2107" i="2"/>
  <c r="X2107" i="2"/>
  <c r="U2107" i="2"/>
  <c r="T2107" i="2"/>
  <c r="R2107" i="2"/>
  <c r="Q2107" i="2"/>
  <c r="T1598" i="2"/>
  <c r="S1598" i="2"/>
  <c r="W1598" i="2"/>
  <c r="V1598" i="2"/>
  <c r="X1598" i="2"/>
  <c r="U1598" i="2"/>
  <c r="R1598" i="2"/>
  <c r="Q1598" i="2"/>
  <c r="S1664" i="2"/>
  <c r="W1664" i="2"/>
  <c r="T1664" i="2"/>
  <c r="U1664" i="2"/>
  <c r="V1664" i="2"/>
  <c r="Q1664" i="2"/>
  <c r="X1664" i="2"/>
  <c r="R1664" i="2"/>
  <c r="W1783" i="2"/>
  <c r="V1783" i="2"/>
  <c r="T1783" i="2"/>
  <c r="U1783" i="2"/>
  <c r="Q1783" i="2"/>
  <c r="S1783" i="2"/>
  <c r="R1783" i="2"/>
  <c r="X1783" i="2"/>
  <c r="S2212" i="2"/>
  <c r="Y2212" i="2"/>
  <c r="V2212" i="2"/>
  <c r="W2212" i="2"/>
  <c r="T2212" i="2"/>
  <c r="R2212" i="2"/>
  <c r="U2212" i="2"/>
  <c r="Q2212" i="2"/>
  <c r="T2210" i="2"/>
  <c r="S2210" i="2"/>
  <c r="W2210" i="2"/>
  <c r="R2210" i="2"/>
  <c r="U2210" i="2"/>
  <c r="Q2210" i="2"/>
  <c r="V2210" i="2"/>
  <c r="X2210" i="2"/>
  <c r="R2186" i="2"/>
  <c r="T2186" i="2"/>
  <c r="S2186" i="2"/>
  <c r="U2186" i="2"/>
  <c r="X2186" i="2"/>
  <c r="V2186" i="2"/>
  <c r="Q2186" i="2"/>
  <c r="W2186" i="2"/>
  <c r="U690" i="2"/>
  <c r="S690" i="2"/>
  <c r="T690" i="2"/>
  <c r="W690" i="2"/>
  <c r="X690" i="2"/>
  <c r="Q690" i="2"/>
  <c r="V690" i="2"/>
  <c r="R690" i="2"/>
  <c r="W311" i="2"/>
  <c r="Q311" i="2"/>
  <c r="U311" i="2"/>
  <c r="X311" i="2"/>
  <c r="V311" i="2"/>
  <c r="R311" i="2"/>
  <c r="S311" i="2"/>
  <c r="T311" i="2"/>
  <c r="Y762" i="2"/>
  <c r="W1087" i="2"/>
  <c r="V1087" i="2"/>
  <c r="U1087" i="2"/>
  <c r="X1087" i="2"/>
  <c r="Q1087" i="2"/>
  <c r="R1087" i="2"/>
  <c r="T1087" i="2"/>
  <c r="S1087" i="2"/>
  <c r="W463" i="2"/>
  <c r="U463" i="2"/>
  <c r="Y463" i="2"/>
  <c r="Q463" i="2"/>
  <c r="V463" i="2"/>
  <c r="S463" i="2"/>
  <c r="R463" i="2"/>
  <c r="T463" i="2"/>
  <c r="Y311" i="2"/>
  <c r="T516" i="2"/>
  <c r="W516" i="2"/>
  <c r="V516" i="2"/>
  <c r="R516" i="2"/>
  <c r="S516" i="2"/>
  <c r="X516" i="2"/>
  <c r="U516" i="2"/>
  <c r="Q516" i="2"/>
  <c r="W583" i="2"/>
  <c r="S583" i="2"/>
  <c r="T583" i="2"/>
  <c r="X583" i="2"/>
  <c r="Q583" i="2"/>
  <c r="R583" i="2"/>
  <c r="U583" i="2"/>
  <c r="V583" i="2"/>
  <c r="S600" i="2"/>
  <c r="V600" i="2"/>
  <c r="W600" i="2"/>
  <c r="U600" i="2"/>
  <c r="R600" i="2"/>
  <c r="T600" i="2"/>
  <c r="X600" i="2"/>
  <c r="Q600" i="2"/>
  <c r="Y794" i="2"/>
  <c r="Y1087" i="2"/>
  <c r="Y698" i="2"/>
  <c r="V811" i="2"/>
  <c r="T811" i="2"/>
  <c r="Q811" i="2"/>
  <c r="S811" i="2"/>
  <c r="R811" i="2"/>
  <c r="X811" i="2"/>
  <c r="W811" i="2"/>
  <c r="U811" i="2"/>
  <c r="W285" i="2"/>
  <c r="V285" i="2"/>
  <c r="T285" i="2"/>
  <c r="X285" i="2"/>
  <c r="Q285" i="2"/>
  <c r="R285" i="2"/>
  <c r="U285" i="2"/>
  <c r="S285" i="2"/>
  <c r="U349" i="2"/>
  <c r="S349" i="2"/>
  <c r="Q349" i="2"/>
  <c r="W349" i="2"/>
  <c r="V349" i="2"/>
  <c r="T349" i="2"/>
  <c r="R349" i="2"/>
  <c r="X349" i="2"/>
  <c r="U318" i="2"/>
  <c r="W318" i="2"/>
  <c r="V318" i="2"/>
  <c r="S318" i="2"/>
  <c r="T318" i="2"/>
  <c r="Q318" i="2"/>
  <c r="X318" i="2"/>
  <c r="R318" i="2"/>
  <c r="V614" i="2"/>
  <c r="U614" i="2"/>
  <c r="Q614" i="2"/>
  <c r="S614" i="2"/>
  <c r="R614" i="2"/>
  <c r="T614" i="2"/>
  <c r="W614" i="2"/>
  <c r="Y644" i="2"/>
  <c r="Q699" i="2"/>
  <c r="U699" i="2"/>
  <c r="T699" i="2"/>
  <c r="R699" i="2"/>
  <c r="S699" i="2"/>
  <c r="V699" i="2"/>
  <c r="W699" i="2"/>
  <c r="X991" i="2"/>
  <c r="T835" i="2"/>
  <c r="V835" i="2"/>
  <c r="Q835" i="2"/>
  <c r="X835" i="2"/>
  <c r="U835" i="2"/>
  <c r="S835" i="2"/>
  <c r="R835" i="2"/>
  <c r="W835" i="2"/>
  <c r="T308" i="2"/>
  <c r="S308" i="2"/>
  <c r="W308" i="2"/>
  <c r="V308" i="2"/>
  <c r="U308" i="2"/>
  <c r="R308" i="2"/>
  <c r="Q308" i="2"/>
  <c r="X308" i="2"/>
  <c r="Y303" i="2"/>
  <c r="Y444" i="2"/>
  <c r="Y822" i="2"/>
  <c r="U613" i="2"/>
  <c r="W613" i="2"/>
  <c r="X613" i="2"/>
  <c r="R613" i="2"/>
  <c r="T613" i="2"/>
  <c r="S613" i="2"/>
  <c r="Q613" i="2"/>
  <c r="V613" i="2"/>
  <c r="Y664" i="2"/>
  <c r="Y547" i="2"/>
  <c r="W763" i="2"/>
  <c r="V763" i="2"/>
  <c r="T763" i="2"/>
  <c r="Q763" i="2"/>
  <c r="U763" i="2"/>
  <c r="X763" i="2"/>
  <c r="R763" i="2"/>
  <c r="S763" i="2"/>
  <c r="Y700" i="2"/>
  <c r="S328" i="2"/>
  <c r="Q328" i="2"/>
  <c r="R328" i="2"/>
  <c r="W328" i="2"/>
  <c r="T328" i="2"/>
  <c r="U328" i="2"/>
  <c r="X328" i="2"/>
  <c r="V328" i="2"/>
  <c r="W343" i="2"/>
  <c r="U343" i="2"/>
  <c r="X343" i="2"/>
  <c r="Q343" i="2"/>
  <c r="V343" i="2"/>
  <c r="S343" i="2"/>
  <c r="T343" i="2"/>
  <c r="R343" i="2"/>
  <c r="Y342" i="2"/>
  <c r="Y660" i="2"/>
  <c r="S386" i="2"/>
  <c r="W386" i="2"/>
  <c r="V386" i="2"/>
  <c r="U386" i="2"/>
  <c r="R386" i="2"/>
  <c r="X386" i="2"/>
  <c r="Q386" i="2"/>
  <c r="T386" i="2"/>
  <c r="Y295" i="2"/>
  <c r="Y671" i="2"/>
  <c r="T523" i="2"/>
  <c r="S523" i="2"/>
  <c r="W523" i="2"/>
  <c r="R523" i="2"/>
  <c r="U523" i="2"/>
  <c r="V523" i="2"/>
  <c r="Q523" i="2"/>
  <c r="U686" i="2"/>
  <c r="W686" i="2"/>
  <c r="X686" i="2"/>
  <c r="T686" i="2"/>
  <c r="V686" i="2"/>
  <c r="Q686" i="2"/>
  <c r="S686" i="2"/>
  <c r="R686" i="2"/>
  <c r="Y940" i="2"/>
  <c r="W301" i="2"/>
  <c r="V301" i="2"/>
  <c r="T301" i="2"/>
  <c r="S301" i="2"/>
  <c r="R301" i="2"/>
  <c r="Q301" i="2"/>
  <c r="X301" i="2"/>
  <c r="U301" i="2"/>
  <c r="Y695" i="2"/>
  <c r="Y294" i="2"/>
  <c r="V445" i="2"/>
  <c r="S445" i="2"/>
  <c r="W445" i="2"/>
  <c r="Q445" i="2"/>
  <c r="R445" i="2"/>
  <c r="U445" i="2"/>
  <c r="X445" i="2"/>
  <c r="T445" i="2"/>
  <c r="Y583" i="2"/>
  <c r="Y767" i="2"/>
  <c r="S549" i="2"/>
  <c r="W549" i="2"/>
  <c r="V549" i="2"/>
  <c r="U549" i="2"/>
  <c r="X549" i="2"/>
  <c r="Q549" i="2"/>
  <c r="T549" i="2"/>
  <c r="R549" i="2"/>
  <c r="S421" i="2"/>
  <c r="V421" i="2"/>
  <c r="X421" i="2"/>
  <c r="Q421" i="2"/>
  <c r="T421" i="2"/>
  <c r="U421" i="2"/>
  <c r="R421" i="2"/>
  <c r="W421" i="2"/>
  <c r="Y666" i="2"/>
  <c r="Y764" i="2"/>
  <c r="V798" i="2"/>
  <c r="T798" i="2"/>
  <c r="Q798" i="2"/>
  <c r="W798" i="2"/>
  <c r="X798" i="2"/>
  <c r="U798" i="2"/>
  <c r="S798" i="2"/>
  <c r="R798" i="2"/>
  <c r="W985" i="2"/>
  <c r="T985" i="2"/>
  <c r="V985" i="2"/>
  <c r="Q985" i="2"/>
  <c r="S985" i="2"/>
  <c r="U985" i="2"/>
  <c r="R985" i="2"/>
  <c r="Y576" i="2"/>
  <c r="W974" i="2"/>
  <c r="V974" i="2"/>
  <c r="R974" i="2"/>
  <c r="T974" i="2"/>
  <c r="Y974" i="2"/>
  <c r="S974" i="2"/>
  <c r="Q974" i="2"/>
  <c r="U974" i="2"/>
  <c r="T1012" i="2"/>
  <c r="R1012" i="2"/>
  <c r="Q1012" i="2"/>
  <c r="U1012" i="2"/>
  <c r="X1012" i="2"/>
  <c r="W1012" i="2"/>
  <c r="V1012" i="2"/>
  <c r="S1012" i="2"/>
  <c r="W966" i="2"/>
  <c r="V966" i="2"/>
  <c r="S966" i="2"/>
  <c r="T966" i="2"/>
  <c r="Q966" i="2"/>
  <c r="Y966" i="2"/>
  <c r="U966" i="2"/>
  <c r="R966" i="2"/>
  <c r="T831" i="2"/>
  <c r="V831" i="2"/>
  <c r="Q831" i="2"/>
  <c r="S831" i="2"/>
  <c r="W831" i="2"/>
  <c r="X831" i="2"/>
  <c r="U831" i="2"/>
  <c r="R831" i="2"/>
  <c r="S1433" i="2"/>
  <c r="V1433" i="2"/>
  <c r="T1433" i="2"/>
  <c r="U1433" i="2"/>
  <c r="Q1433" i="2"/>
  <c r="X1433" i="2"/>
  <c r="W1433" i="2"/>
  <c r="R1433" i="2"/>
  <c r="S1402" i="2"/>
  <c r="V1402" i="2"/>
  <c r="T1402" i="2"/>
  <c r="R1402" i="2"/>
  <c r="Q1402" i="2"/>
  <c r="X1402" i="2"/>
  <c r="U1402" i="2"/>
  <c r="W1402" i="2"/>
  <c r="S1434" i="2"/>
  <c r="V1434" i="2"/>
  <c r="T1434" i="2"/>
  <c r="U1434" i="2"/>
  <c r="Q1434" i="2"/>
  <c r="X1434" i="2"/>
  <c r="W1434" i="2"/>
  <c r="R1434" i="2"/>
  <c r="W1714" i="2"/>
  <c r="V1714" i="2"/>
  <c r="T1714" i="2"/>
  <c r="R1714" i="2"/>
  <c r="U1714" i="2"/>
  <c r="X1714" i="2"/>
  <c r="Q1714" i="2"/>
  <c r="S1714" i="2"/>
  <c r="X1558" i="2"/>
  <c r="T1646" i="2"/>
  <c r="S1646" i="2"/>
  <c r="W1646" i="2"/>
  <c r="V1646" i="2"/>
  <c r="U1646" i="2"/>
  <c r="X1646" i="2"/>
  <c r="R1646" i="2"/>
  <c r="Q1646" i="2"/>
  <c r="Y441" i="2"/>
  <c r="W341" i="2"/>
  <c r="V341" i="2"/>
  <c r="T341" i="2"/>
  <c r="S341" i="2"/>
  <c r="X341" i="2"/>
  <c r="Q341" i="2"/>
  <c r="R341" i="2"/>
  <c r="U341" i="2"/>
  <c r="Y559" i="2"/>
  <c r="S609" i="2"/>
  <c r="W609" i="2"/>
  <c r="R609" i="2"/>
  <c r="V609" i="2"/>
  <c r="Q609" i="2"/>
  <c r="T609" i="2"/>
  <c r="X609" i="2"/>
  <c r="U609" i="2"/>
  <c r="W693" i="2"/>
  <c r="U693" i="2"/>
  <c r="V693" i="2"/>
  <c r="R693" i="2"/>
  <c r="X693" i="2"/>
  <c r="Q693" i="2"/>
  <c r="S693" i="2"/>
  <c r="T693" i="2"/>
  <c r="U785" i="2"/>
  <c r="W785" i="2"/>
  <c r="V785" i="2"/>
  <c r="Q785" i="2"/>
  <c r="R785" i="2"/>
  <c r="S785" i="2"/>
  <c r="T785" i="2"/>
  <c r="V1026" i="2"/>
  <c r="T1026" i="2"/>
  <c r="R1026" i="2"/>
  <c r="Q1026" i="2"/>
  <c r="U1026" i="2"/>
  <c r="X1026" i="2"/>
  <c r="W1026" i="2"/>
  <c r="S1026" i="2"/>
  <c r="T840" i="2"/>
  <c r="V840" i="2"/>
  <c r="Q840" i="2"/>
  <c r="X840" i="2"/>
  <c r="S840" i="2"/>
  <c r="R840" i="2"/>
  <c r="W840" i="2"/>
  <c r="U840" i="2"/>
  <c r="T1001" i="2"/>
  <c r="R1001" i="2"/>
  <c r="Q1001" i="2"/>
  <c r="W1001" i="2"/>
  <c r="U1001" i="2"/>
  <c r="Y1001" i="2"/>
  <c r="V1001" i="2"/>
  <c r="S1001" i="2"/>
  <c r="Y1173" i="2"/>
  <c r="S1403" i="2"/>
  <c r="V1403" i="2"/>
  <c r="T1403" i="2"/>
  <c r="Q1403" i="2"/>
  <c r="W1403" i="2"/>
  <c r="R1403" i="2"/>
  <c r="X1403" i="2"/>
  <c r="U1403" i="2"/>
  <c r="W1446" i="2"/>
  <c r="V1446" i="2"/>
  <c r="T1446" i="2"/>
  <c r="Q1446" i="2"/>
  <c r="U1446" i="2"/>
  <c r="S1446" i="2"/>
  <c r="R1446" i="2"/>
  <c r="W1706" i="2"/>
  <c r="V1706" i="2"/>
  <c r="T1706" i="2"/>
  <c r="X1706" i="2"/>
  <c r="Q1706" i="2"/>
  <c r="U1706" i="2"/>
  <c r="R1706" i="2"/>
  <c r="S1706" i="2"/>
  <c r="W354" i="2"/>
  <c r="T354" i="2"/>
  <c r="S354" i="2"/>
  <c r="U354" i="2"/>
  <c r="Q354" i="2"/>
  <c r="R354" i="2"/>
  <c r="X354" i="2"/>
  <c r="V354" i="2"/>
  <c r="T1009" i="2"/>
  <c r="R1009" i="2"/>
  <c r="Q1009" i="2"/>
  <c r="W1009" i="2"/>
  <c r="V1009" i="2"/>
  <c r="S1009" i="2"/>
  <c r="U1009" i="2"/>
  <c r="X1009" i="2"/>
  <c r="Y1098" i="2"/>
  <c r="T1109" i="2"/>
  <c r="W1109" i="2"/>
  <c r="Q1109" i="2"/>
  <c r="X1109" i="2"/>
  <c r="U1109" i="2"/>
  <c r="S1109" i="2"/>
  <c r="V1109" i="2"/>
  <c r="R1109" i="2"/>
  <c r="W400" i="2"/>
  <c r="T400" i="2"/>
  <c r="Q400" i="2"/>
  <c r="S400" i="2"/>
  <c r="U400" i="2"/>
  <c r="R400" i="2"/>
  <c r="X400" i="2"/>
  <c r="V400" i="2"/>
  <c r="T535" i="2"/>
  <c r="S535" i="2"/>
  <c r="V535" i="2"/>
  <c r="R535" i="2"/>
  <c r="W535" i="2"/>
  <c r="U535" i="2"/>
  <c r="Q535" i="2"/>
  <c r="V812" i="2"/>
  <c r="U812" i="2"/>
  <c r="T812" i="2"/>
  <c r="Q812" i="2"/>
  <c r="X812" i="2"/>
  <c r="S812" i="2"/>
  <c r="R812" i="2"/>
  <c r="W812" i="2"/>
  <c r="X988" i="2"/>
  <c r="W942" i="2"/>
  <c r="S942" i="2"/>
  <c r="V942" i="2"/>
  <c r="T942" i="2"/>
  <c r="Q942" i="2"/>
  <c r="U942" i="2"/>
  <c r="R942" i="2"/>
  <c r="Y1026" i="2"/>
  <c r="Y1141" i="2"/>
  <c r="V1318" i="2"/>
  <c r="T1318" i="2"/>
  <c r="X1318" i="2"/>
  <c r="Q1318" i="2"/>
  <c r="U1318" i="2"/>
  <c r="R1318" i="2"/>
  <c r="W1318" i="2"/>
  <c r="S1318" i="2"/>
  <c r="Y652" i="2"/>
  <c r="U672" i="2"/>
  <c r="W672" i="2"/>
  <c r="V672" i="2"/>
  <c r="X672" i="2"/>
  <c r="Q672" i="2"/>
  <c r="R672" i="2"/>
  <c r="S672" i="2"/>
  <c r="T672" i="2"/>
  <c r="Q704" i="2"/>
  <c r="W704" i="2"/>
  <c r="V704" i="2"/>
  <c r="U704" i="2"/>
  <c r="X704" i="2"/>
  <c r="R704" i="2"/>
  <c r="S704" i="2"/>
  <c r="T704" i="2"/>
  <c r="X934" i="2"/>
  <c r="W962" i="2"/>
  <c r="V962" i="2"/>
  <c r="S962" i="2"/>
  <c r="T962" i="2"/>
  <c r="Q962" i="2"/>
  <c r="R962" i="2"/>
  <c r="U962" i="2"/>
  <c r="Y962" i="2"/>
  <c r="Y1202" i="2"/>
  <c r="Y1119" i="2"/>
  <c r="V1223" i="2"/>
  <c r="X1223" i="2"/>
  <c r="T1223" i="2"/>
  <c r="S1223" i="2"/>
  <c r="Q1223" i="2"/>
  <c r="R1223" i="2"/>
  <c r="U1223" i="2"/>
  <c r="W1223" i="2"/>
  <c r="W1307" i="2"/>
  <c r="V1307" i="2"/>
  <c r="S1307" i="2"/>
  <c r="T1307" i="2"/>
  <c r="X1307" i="2"/>
  <c r="Q1307" i="2"/>
  <c r="R1307" i="2"/>
  <c r="U1307" i="2"/>
  <c r="S1355" i="2"/>
  <c r="V1355" i="2"/>
  <c r="W1355" i="2"/>
  <c r="X1355" i="2"/>
  <c r="Q1355" i="2"/>
  <c r="U1355" i="2"/>
  <c r="R1355" i="2"/>
  <c r="T1355" i="2"/>
  <c r="Y1390" i="2"/>
  <c r="Y1422" i="2"/>
  <c r="Y1464" i="2"/>
  <c r="Y591" i="2"/>
  <c r="Y681" i="2"/>
  <c r="Y713" i="2"/>
  <c r="Y1178" i="2"/>
  <c r="V1317" i="2"/>
  <c r="W1317" i="2"/>
  <c r="T1317" i="2"/>
  <c r="S1317" i="2"/>
  <c r="X1317" i="2"/>
  <c r="U1317" i="2"/>
  <c r="Q1317" i="2"/>
  <c r="R1317" i="2"/>
  <c r="Y492" i="2"/>
  <c r="W485" i="2"/>
  <c r="V485" i="2"/>
  <c r="S485" i="2"/>
  <c r="Q485" i="2"/>
  <c r="X485" i="2"/>
  <c r="U485" i="2"/>
  <c r="T485" i="2"/>
  <c r="R485" i="2"/>
  <c r="W946" i="2"/>
  <c r="S946" i="2"/>
  <c r="T946" i="2"/>
  <c r="V946" i="2"/>
  <c r="R946" i="2"/>
  <c r="Q946" i="2"/>
  <c r="Y946" i="2"/>
  <c r="U946" i="2"/>
  <c r="Y1013" i="2"/>
  <c r="Y1090" i="2"/>
  <c r="Y1339" i="2"/>
  <c r="S1435" i="2"/>
  <c r="V1435" i="2"/>
  <c r="T1435" i="2"/>
  <c r="Q1435" i="2"/>
  <c r="U1435" i="2"/>
  <c r="X1435" i="2"/>
  <c r="W1435" i="2"/>
  <c r="R1435" i="2"/>
  <c r="U1493" i="2"/>
  <c r="R1493" i="2"/>
  <c r="T1493" i="2"/>
  <c r="S1493" i="2"/>
  <c r="W1493" i="2"/>
  <c r="Q1493" i="2"/>
  <c r="V1493" i="2"/>
  <c r="Y1493" i="2"/>
  <c r="U1337" i="2"/>
  <c r="V1337" i="2"/>
  <c r="R1337" i="2"/>
  <c r="W1337" i="2"/>
  <c r="T1337" i="2"/>
  <c r="S1337" i="2"/>
  <c r="Q1337" i="2"/>
  <c r="Y1447" i="2"/>
  <c r="R1453" i="2"/>
  <c r="T1453" i="2"/>
  <c r="V1453" i="2"/>
  <c r="S1453" i="2"/>
  <c r="Q1453" i="2"/>
  <c r="W1453" i="2"/>
  <c r="U1453" i="2"/>
  <c r="T1512" i="2"/>
  <c r="S1512" i="2"/>
  <c r="W1512" i="2"/>
  <c r="V1512" i="2"/>
  <c r="R1512" i="2"/>
  <c r="Q1512" i="2"/>
  <c r="X1512" i="2"/>
  <c r="U1512" i="2"/>
  <c r="Y1466" i="2"/>
  <c r="S1608" i="2"/>
  <c r="W1608" i="2"/>
  <c r="T1608" i="2"/>
  <c r="R1608" i="2"/>
  <c r="U1608" i="2"/>
  <c r="X1608" i="2"/>
  <c r="Q1608" i="2"/>
  <c r="V1608" i="2"/>
  <c r="W1695" i="2"/>
  <c r="V1695" i="2"/>
  <c r="S1695" i="2"/>
  <c r="T1695" i="2"/>
  <c r="Q1695" i="2"/>
  <c r="Y1695" i="2"/>
  <c r="R1695" i="2"/>
  <c r="U1695" i="2"/>
  <c r="Y1665" i="2"/>
  <c r="V1711" i="2"/>
  <c r="Q1711" i="2"/>
  <c r="U1711" i="2"/>
  <c r="R1711" i="2"/>
  <c r="T1711" i="2"/>
  <c r="W1711" i="2"/>
  <c r="S1711" i="2"/>
  <c r="Y1836" i="2"/>
  <c r="V1727" i="2"/>
  <c r="Q1727" i="2"/>
  <c r="U1727" i="2"/>
  <c r="R1727" i="2"/>
  <c r="W1727" i="2"/>
  <c r="T1727" i="2"/>
  <c r="S1727" i="2"/>
  <c r="X1727" i="2"/>
  <c r="W1837" i="2"/>
  <c r="S1837" i="2"/>
  <c r="T1837" i="2"/>
  <c r="R1837" i="2"/>
  <c r="U1837" i="2"/>
  <c r="Q1837" i="2"/>
  <c r="V1837" i="2"/>
  <c r="V1868" i="2"/>
  <c r="W1868" i="2"/>
  <c r="X1868" i="2"/>
  <c r="U1868" i="2"/>
  <c r="Q1868" i="2"/>
  <c r="S1868" i="2"/>
  <c r="R1868" i="2"/>
  <c r="T1868" i="2"/>
  <c r="Y1428" i="2"/>
  <c r="U1297" i="2"/>
  <c r="R1297" i="2"/>
  <c r="V1297" i="2"/>
  <c r="T1297" i="2"/>
  <c r="W1297" i="2"/>
  <c r="X1297" i="2"/>
  <c r="S1297" i="2"/>
  <c r="Q1297" i="2"/>
  <c r="U1683" i="2"/>
  <c r="S1683" i="2"/>
  <c r="W1683" i="2"/>
  <c r="Q1683" i="2"/>
  <c r="Y1683" i="2"/>
  <c r="R1683" i="2"/>
  <c r="V1683" i="2"/>
  <c r="T1683" i="2"/>
  <c r="Q1705" i="2"/>
  <c r="S1705" i="2"/>
  <c r="W1705" i="2"/>
  <c r="U1705" i="2"/>
  <c r="V1705" i="2"/>
  <c r="R1705" i="2"/>
  <c r="T1705" i="2"/>
  <c r="U1658" i="2"/>
  <c r="W1658" i="2"/>
  <c r="S1658" i="2"/>
  <c r="V1658" i="2"/>
  <c r="R1658" i="2"/>
  <c r="T1658" i="2"/>
  <c r="Q1658" i="2"/>
  <c r="S1810" i="2"/>
  <c r="Q1810" i="2"/>
  <c r="T1810" i="2"/>
  <c r="U1810" i="2"/>
  <c r="R1810" i="2"/>
  <c r="V1810" i="2"/>
  <c r="W1810" i="2"/>
  <c r="W1759" i="2"/>
  <c r="V1759" i="2"/>
  <c r="T1759" i="2"/>
  <c r="S1759" i="2"/>
  <c r="X1759" i="2"/>
  <c r="R1759" i="2"/>
  <c r="U1759" i="2"/>
  <c r="Q1759" i="2"/>
  <c r="X1505" i="2"/>
  <c r="R1444" i="2"/>
  <c r="W1444" i="2"/>
  <c r="S1444" i="2"/>
  <c r="V1444" i="2"/>
  <c r="T1444" i="2"/>
  <c r="U1444" i="2"/>
  <c r="Q1444" i="2"/>
  <c r="S1632" i="2"/>
  <c r="W1632" i="2"/>
  <c r="T1632" i="2"/>
  <c r="X1632" i="2"/>
  <c r="V1632" i="2"/>
  <c r="R1632" i="2"/>
  <c r="Q1632" i="2"/>
  <c r="U1632" i="2"/>
  <c r="Q1713" i="2"/>
  <c r="S1713" i="2"/>
  <c r="W1713" i="2"/>
  <c r="R1713" i="2"/>
  <c r="V1713" i="2"/>
  <c r="T1713" i="2"/>
  <c r="U1713" i="2"/>
  <c r="W1750" i="2"/>
  <c r="V1750" i="2"/>
  <c r="T1750" i="2"/>
  <c r="S1750" i="2"/>
  <c r="Q1750" i="2"/>
  <c r="X1750" i="2"/>
  <c r="U1750" i="2"/>
  <c r="R1750" i="2"/>
  <c r="V1721" i="2"/>
  <c r="Q1721" i="2"/>
  <c r="S1721" i="2"/>
  <c r="U1721" i="2"/>
  <c r="W1721" i="2"/>
  <c r="R1721" i="2"/>
  <c r="T1721" i="2"/>
  <c r="V1818" i="2"/>
  <c r="T1818" i="2"/>
  <c r="U1818" i="2"/>
  <c r="Q1818" i="2"/>
  <c r="R1818" i="2"/>
  <c r="W1818" i="2"/>
  <c r="S1818" i="2"/>
  <c r="X1818" i="2"/>
  <c r="T1894" i="2"/>
  <c r="W1894" i="2"/>
  <c r="U1894" i="2"/>
  <c r="Q1894" i="2"/>
  <c r="V1894" i="2"/>
  <c r="X1894" i="2"/>
  <c r="S1894" i="2"/>
  <c r="R1894" i="2"/>
  <c r="S1960" i="2"/>
  <c r="R1960" i="2"/>
  <c r="W1960" i="2"/>
  <c r="V1960" i="2"/>
  <c r="T1960" i="2"/>
  <c r="Q1960" i="2"/>
  <c r="Y1960" i="2"/>
  <c r="U1960" i="2"/>
  <c r="W2069" i="2"/>
  <c r="V2069" i="2"/>
  <c r="T2069" i="2"/>
  <c r="S2069" i="2"/>
  <c r="X2069" i="2"/>
  <c r="U2069" i="2"/>
  <c r="Q2069" i="2"/>
  <c r="R2069" i="2"/>
  <c r="R2183" i="2"/>
  <c r="X2183" i="2"/>
  <c r="T2183" i="2"/>
  <c r="U2183" i="2"/>
  <c r="S2183" i="2"/>
  <c r="V2183" i="2"/>
  <c r="W2183" i="2"/>
  <c r="Q2183" i="2"/>
  <c r="T1335" i="2"/>
  <c r="S1335" i="2"/>
  <c r="Q1335" i="2"/>
  <c r="W1335" i="2"/>
  <c r="U1335" i="2"/>
  <c r="V1335" i="2"/>
  <c r="R1335" i="2"/>
  <c r="X1335" i="2"/>
  <c r="T1819" i="2"/>
  <c r="V1819" i="2"/>
  <c r="X1819" i="2"/>
  <c r="Q1819" i="2"/>
  <c r="R1819" i="2"/>
  <c r="W1819" i="2"/>
  <c r="U1819" i="2"/>
  <c r="S1819" i="2"/>
  <c r="Y1744" i="2"/>
  <c r="Y1854" i="2"/>
  <c r="T2063" i="2"/>
  <c r="W2063" i="2"/>
  <c r="S2063" i="2"/>
  <c r="X2063" i="2"/>
  <c r="Q2063" i="2"/>
  <c r="V2063" i="2"/>
  <c r="U2063" i="2"/>
  <c r="R2063" i="2"/>
  <c r="W2089" i="2"/>
  <c r="X2089" i="2"/>
  <c r="R2089" i="2"/>
  <c r="S2089" i="2"/>
  <c r="V2089" i="2"/>
  <c r="T2089" i="2"/>
  <c r="U2089" i="2"/>
  <c r="Q2089" i="2"/>
  <c r="Y1295" i="2"/>
  <c r="S1273" i="2"/>
  <c r="W1273" i="2"/>
  <c r="V1273" i="2"/>
  <c r="U1273" i="2"/>
  <c r="X1273" i="2"/>
  <c r="Q1273" i="2"/>
  <c r="T1273" i="2"/>
  <c r="R1273" i="2"/>
  <c r="R1456" i="2"/>
  <c r="W1456" i="2"/>
  <c r="X1456" i="2"/>
  <c r="S1456" i="2"/>
  <c r="V1456" i="2"/>
  <c r="Q1456" i="2"/>
  <c r="U1456" i="2"/>
  <c r="T1456" i="2"/>
  <c r="T1630" i="2"/>
  <c r="S1630" i="2"/>
  <c r="W1630" i="2"/>
  <c r="V1630" i="2"/>
  <c r="Q1630" i="2"/>
  <c r="U1630" i="2"/>
  <c r="X1630" i="2"/>
  <c r="R1630" i="2"/>
  <c r="V1701" i="2"/>
  <c r="T1701" i="2"/>
  <c r="S1701" i="2"/>
  <c r="Q1701" i="2"/>
  <c r="U1701" i="2"/>
  <c r="X1701" i="2"/>
  <c r="W1701" i="2"/>
  <c r="R1701" i="2"/>
  <c r="X1649" i="2"/>
  <c r="W1649" i="2"/>
  <c r="Q1649" i="2"/>
  <c r="U1649" i="2"/>
  <c r="V1649" i="2"/>
  <c r="R1649" i="2"/>
  <c r="T1649" i="2"/>
  <c r="S1649" i="2"/>
  <c r="W1757" i="2"/>
  <c r="V1757" i="2"/>
  <c r="U1757" i="2"/>
  <c r="S1757" i="2"/>
  <c r="R1757" i="2"/>
  <c r="T1757" i="2"/>
  <c r="Q1757" i="2"/>
  <c r="X1757" i="2"/>
  <c r="Y1884" i="2"/>
  <c r="V2195" i="2"/>
  <c r="T2195" i="2"/>
  <c r="S2195" i="2"/>
  <c r="W2195" i="2"/>
  <c r="Q2195" i="2"/>
  <c r="R2195" i="2"/>
  <c r="X2195" i="2"/>
  <c r="U2195" i="2"/>
  <c r="Y1363" i="2"/>
  <c r="Q1353" i="2"/>
  <c r="W1353" i="2"/>
  <c r="U1353" i="2"/>
  <c r="R1353" i="2"/>
  <c r="T1353" i="2"/>
  <c r="S1353" i="2"/>
  <c r="V1353" i="2"/>
  <c r="S1699" i="2"/>
  <c r="Q1699" i="2"/>
  <c r="W1699" i="2"/>
  <c r="T1699" i="2"/>
  <c r="V1699" i="2"/>
  <c r="R1699" i="2"/>
  <c r="U1699" i="2"/>
  <c r="S1666" i="2"/>
  <c r="V1666" i="2"/>
  <c r="T1666" i="2"/>
  <c r="W1666" i="2"/>
  <c r="R1666" i="2"/>
  <c r="Q1666" i="2"/>
  <c r="U1666" i="2"/>
  <c r="X1666" i="2"/>
  <c r="X1821" i="2"/>
  <c r="V1821" i="2"/>
  <c r="T1821" i="2"/>
  <c r="Q1821" i="2"/>
  <c r="R1821" i="2"/>
  <c r="W1821" i="2"/>
  <c r="S1821" i="2"/>
  <c r="U1821" i="2"/>
  <c r="R1485" i="2"/>
  <c r="W1485" i="2"/>
  <c r="Y1485" i="2"/>
  <c r="Q1485" i="2"/>
  <c r="T1485" i="2"/>
  <c r="S1485" i="2"/>
  <c r="V1485" i="2"/>
  <c r="U1485" i="2"/>
  <c r="R1584" i="2"/>
  <c r="W1584" i="2"/>
  <c r="T1584" i="2"/>
  <c r="V1584" i="2"/>
  <c r="S1584" i="2"/>
  <c r="Y1584" i="2"/>
  <c r="Q1584" i="2"/>
  <c r="U1584" i="2"/>
  <c r="T1638" i="2"/>
  <c r="S1638" i="2"/>
  <c r="W1638" i="2"/>
  <c r="V1638" i="2"/>
  <c r="U1638" i="2"/>
  <c r="X1638" i="2"/>
  <c r="R1638" i="2"/>
  <c r="Q1638" i="2"/>
  <c r="Y1816" i="2"/>
  <c r="V1717" i="2"/>
  <c r="Q1717" i="2"/>
  <c r="W1717" i="2"/>
  <c r="R1717" i="2"/>
  <c r="S1717" i="2"/>
  <c r="U1717" i="2"/>
  <c r="T1717" i="2"/>
  <c r="Y1766" i="2"/>
  <c r="Y1923" i="2"/>
  <c r="W2122" i="2"/>
  <c r="V2122" i="2"/>
  <c r="T2122" i="2"/>
  <c r="S2122" i="2"/>
  <c r="U2122" i="2"/>
  <c r="R2122" i="2"/>
  <c r="Q2122" i="2"/>
  <c r="V2203" i="2"/>
  <c r="T2203" i="2"/>
  <c r="S2203" i="2"/>
  <c r="W2203" i="2"/>
  <c r="U2203" i="2"/>
  <c r="Q2203" i="2"/>
  <c r="R2203" i="2"/>
  <c r="X2203" i="2"/>
  <c r="Y2106" i="2"/>
  <c r="Y2107" i="2"/>
  <c r="V1293" i="2"/>
  <c r="S1293" i="2"/>
  <c r="W1293" i="2"/>
  <c r="T1293" i="2"/>
  <c r="U1293" i="2"/>
  <c r="Q1293" i="2"/>
  <c r="R1293" i="2"/>
  <c r="X1293" i="2"/>
  <c r="Y1598" i="2"/>
  <c r="X1656" i="2"/>
  <c r="Y1664" i="2"/>
  <c r="Y1783" i="2"/>
  <c r="V1718" i="2"/>
  <c r="Q1718" i="2"/>
  <c r="T1718" i="2"/>
  <c r="S1718" i="2"/>
  <c r="R1718" i="2"/>
  <c r="W1718" i="2"/>
  <c r="U1718" i="2"/>
  <c r="V1957" i="2"/>
  <c r="T1957" i="2"/>
  <c r="Q1957" i="2"/>
  <c r="Y1957" i="2"/>
  <c r="U1957" i="2"/>
  <c r="R1957" i="2"/>
  <c r="W1957" i="2"/>
  <c r="S1957" i="2"/>
  <c r="T2194" i="2"/>
  <c r="U2194" i="2"/>
  <c r="R2194" i="2"/>
  <c r="S2194" i="2"/>
  <c r="W2194" i="2"/>
  <c r="V2194" i="2"/>
  <c r="X2194" i="2"/>
  <c r="Q2194" i="2"/>
  <c r="Y2186" i="2"/>
  <c r="T2098" i="2"/>
  <c r="R2098" i="2"/>
  <c r="U2098" i="2"/>
  <c r="X2098" i="2"/>
  <c r="S2098" i="2"/>
  <c r="Q2098" i="2"/>
  <c r="W2098" i="2"/>
  <c r="V2098" i="2"/>
  <c r="W775" i="2"/>
  <c r="X775" i="2"/>
  <c r="S775" i="2"/>
  <c r="V775" i="2"/>
  <c r="R775" i="2"/>
  <c r="Q775" i="2"/>
  <c r="U775" i="2"/>
  <c r="T775" i="2"/>
  <c r="T804" i="2"/>
  <c r="V804" i="2"/>
  <c r="X804" i="2"/>
  <c r="Q804" i="2"/>
  <c r="R804" i="2"/>
  <c r="S804" i="2"/>
  <c r="W804" i="2"/>
  <c r="U804" i="2"/>
  <c r="W599" i="2"/>
  <c r="S599" i="2"/>
  <c r="T599" i="2"/>
  <c r="X599" i="2"/>
  <c r="U599" i="2"/>
  <c r="R599" i="2"/>
  <c r="Q599" i="2"/>
  <c r="V599" i="2"/>
  <c r="Y787" i="2"/>
  <c r="U674" i="2"/>
  <c r="W674" i="2"/>
  <c r="S674" i="2"/>
  <c r="X674" i="2"/>
  <c r="T674" i="2"/>
  <c r="V674" i="2"/>
  <c r="R674" i="2"/>
  <c r="Q674" i="2"/>
  <c r="Q706" i="2"/>
  <c r="U706" i="2"/>
  <c r="S706" i="2"/>
  <c r="T706" i="2"/>
  <c r="W706" i="2"/>
  <c r="V706" i="2"/>
  <c r="X706" i="2"/>
  <c r="R706" i="2"/>
  <c r="U365" i="2"/>
  <c r="S365" i="2"/>
  <c r="Q365" i="2"/>
  <c r="V365" i="2"/>
  <c r="R365" i="2"/>
  <c r="X365" i="2"/>
  <c r="W365" i="2"/>
  <c r="T365" i="2"/>
  <c r="S464" i="2"/>
  <c r="U464" i="2"/>
  <c r="Q464" i="2"/>
  <c r="X464" i="2"/>
  <c r="W464" i="2"/>
  <c r="R464" i="2"/>
  <c r="T464" i="2"/>
  <c r="V464" i="2"/>
  <c r="U595" i="2"/>
  <c r="W595" i="2"/>
  <c r="X595" i="2"/>
  <c r="S595" i="2"/>
  <c r="Q595" i="2"/>
  <c r="R595" i="2"/>
  <c r="T595" i="2"/>
  <c r="V595" i="2"/>
  <c r="V529" i="2"/>
  <c r="U529" i="2"/>
  <c r="S529" i="2"/>
  <c r="W529" i="2"/>
  <c r="Q529" i="2"/>
  <c r="X529" i="2"/>
  <c r="R529" i="2"/>
  <c r="T529" i="2"/>
  <c r="U676" i="2"/>
  <c r="W676" i="2"/>
  <c r="X676" i="2"/>
  <c r="S676" i="2"/>
  <c r="Q676" i="2"/>
  <c r="R676" i="2"/>
  <c r="T676" i="2"/>
  <c r="V676" i="2"/>
  <c r="Q708" i="2"/>
  <c r="V708" i="2"/>
  <c r="U708" i="2"/>
  <c r="W708" i="2"/>
  <c r="S708" i="2"/>
  <c r="T708" i="2"/>
  <c r="X708" i="2"/>
  <c r="R708" i="2"/>
  <c r="V801" i="2"/>
  <c r="T801" i="2"/>
  <c r="S801" i="2"/>
  <c r="R801" i="2"/>
  <c r="U801" i="2"/>
  <c r="Q801" i="2"/>
  <c r="X801" i="2"/>
  <c r="W801" i="2"/>
  <c r="T500" i="2"/>
  <c r="W500" i="2"/>
  <c r="X500" i="2"/>
  <c r="R500" i="2"/>
  <c r="Q500" i="2"/>
  <c r="S500" i="2"/>
  <c r="U500" i="2"/>
  <c r="V500" i="2"/>
  <c r="T636" i="2"/>
  <c r="W636" i="2"/>
  <c r="X636" i="2"/>
  <c r="R636" i="2"/>
  <c r="U636" i="2"/>
  <c r="S636" i="2"/>
  <c r="Q636" i="2"/>
  <c r="V636" i="2"/>
  <c r="T575" i="2"/>
  <c r="S575" i="2"/>
  <c r="W575" i="2"/>
  <c r="X575" i="2"/>
  <c r="Q575" i="2"/>
  <c r="U575" i="2"/>
  <c r="V575" i="2"/>
  <c r="R575" i="2"/>
  <c r="Y523" i="2"/>
  <c r="Q703" i="2"/>
  <c r="U703" i="2"/>
  <c r="W703" i="2"/>
  <c r="S703" i="2"/>
  <c r="R703" i="2"/>
  <c r="T703" i="2"/>
  <c r="V703" i="2"/>
  <c r="X703" i="2"/>
  <c r="W326" i="2"/>
  <c r="V326" i="2"/>
  <c r="S326" i="2"/>
  <c r="T326" i="2"/>
  <c r="X326" i="2"/>
  <c r="Q326" i="2"/>
  <c r="R326" i="2"/>
  <c r="U326" i="2"/>
  <c r="S432" i="2"/>
  <c r="W432" i="2"/>
  <c r="T432" i="2"/>
  <c r="R432" i="2"/>
  <c r="Q432" i="2"/>
  <c r="V432" i="2"/>
  <c r="U432" i="2"/>
  <c r="X432" i="2"/>
  <c r="Y595" i="2"/>
  <c r="W757" i="2"/>
  <c r="V757" i="2"/>
  <c r="U757" i="2"/>
  <c r="X757" i="2"/>
  <c r="Q757" i="2"/>
  <c r="S757" i="2"/>
  <c r="T757" i="2"/>
  <c r="R757" i="2"/>
  <c r="W938" i="2"/>
  <c r="S938" i="2"/>
  <c r="V938" i="2"/>
  <c r="T938" i="2"/>
  <c r="Q938" i="2"/>
  <c r="R938" i="2"/>
  <c r="Y938" i="2"/>
  <c r="U938" i="2"/>
  <c r="W1181" i="2"/>
  <c r="T1181" i="2"/>
  <c r="V1181" i="2"/>
  <c r="R1181" i="2"/>
  <c r="X1181" i="2"/>
  <c r="U1181" i="2"/>
  <c r="Q1181" i="2"/>
  <c r="S1181" i="2"/>
  <c r="W766" i="2"/>
  <c r="V766" i="2"/>
  <c r="T766" i="2"/>
  <c r="Q766" i="2"/>
  <c r="R766" i="2"/>
  <c r="X766" i="2"/>
  <c r="S766" i="2"/>
  <c r="U766" i="2"/>
  <c r="W1166" i="2"/>
  <c r="T1166" i="2"/>
  <c r="S1166" i="2"/>
  <c r="Q1166" i="2"/>
  <c r="U1166" i="2"/>
  <c r="X1166" i="2"/>
  <c r="V1166" i="2"/>
  <c r="R1166" i="2"/>
  <c r="W1277" i="2"/>
  <c r="V1277" i="2"/>
  <c r="T1277" i="2"/>
  <c r="S1277" i="2"/>
  <c r="Q1277" i="2"/>
  <c r="U1277" i="2"/>
  <c r="X1277" i="2"/>
  <c r="R1277" i="2"/>
  <c r="T1311" i="2"/>
  <c r="Q1311" i="2"/>
  <c r="W1311" i="2"/>
  <c r="S1311" i="2"/>
  <c r="U1311" i="2"/>
  <c r="X1311" i="2"/>
  <c r="R1311" i="2"/>
  <c r="V1311" i="2"/>
  <c r="S1393" i="2"/>
  <c r="V1393" i="2"/>
  <c r="T1393" i="2"/>
  <c r="R1393" i="2"/>
  <c r="X1393" i="2"/>
  <c r="U1393" i="2"/>
  <c r="Q1393" i="2"/>
  <c r="W1393" i="2"/>
  <c r="S1415" i="2"/>
  <c r="V1415" i="2"/>
  <c r="T1415" i="2"/>
  <c r="U1415" i="2"/>
  <c r="W1415" i="2"/>
  <c r="Q1415" i="2"/>
  <c r="X1415" i="2"/>
  <c r="R1415" i="2"/>
  <c r="U1345" i="2"/>
  <c r="V1345" i="2"/>
  <c r="T1345" i="2"/>
  <c r="S1345" i="2"/>
  <c r="X1345" i="2"/>
  <c r="Q1345" i="2"/>
  <c r="R1345" i="2"/>
  <c r="W1345" i="2"/>
  <c r="R1583" i="2"/>
  <c r="W1583" i="2"/>
  <c r="Q1583" i="2"/>
  <c r="V1583" i="2"/>
  <c r="Y1583" i="2"/>
  <c r="T1583" i="2"/>
  <c r="S1583" i="2"/>
  <c r="U1583" i="2"/>
  <c r="W356" i="2"/>
  <c r="U356" i="2"/>
  <c r="R356" i="2"/>
  <c r="T356" i="2"/>
  <c r="X356" i="2"/>
  <c r="Q356" i="2"/>
  <c r="S356" i="2"/>
  <c r="V356" i="2"/>
  <c r="W1258" i="2"/>
  <c r="U1258" i="2"/>
  <c r="X1258" i="2"/>
  <c r="Q1258" i="2"/>
  <c r="T1258" i="2"/>
  <c r="S1258" i="2"/>
  <c r="V1258" i="2"/>
  <c r="R1258" i="2"/>
  <c r="Y1446" i="2"/>
  <c r="T1606" i="2"/>
  <c r="S1606" i="2"/>
  <c r="W1606" i="2"/>
  <c r="V1606" i="2"/>
  <c r="U1606" i="2"/>
  <c r="Q1606" i="2"/>
  <c r="X1606" i="2"/>
  <c r="R1606" i="2"/>
  <c r="W1218" i="2"/>
  <c r="V1218" i="2"/>
  <c r="T1218" i="2"/>
  <c r="U1218" i="2"/>
  <c r="R1218" i="2"/>
  <c r="Q1218" i="2"/>
  <c r="X1218" i="2"/>
  <c r="S1218" i="2"/>
  <c r="W1186" i="2"/>
  <c r="V1186" i="2"/>
  <c r="U1186" i="2"/>
  <c r="Q1186" i="2"/>
  <c r="X1186" i="2"/>
  <c r="S1186" i="2"/>
  <c r="R1186" i="2"/>
  <c r="T1186" i="2"/>
  <c r="W1165" i="2"/>
  <c r="U1165" i="2"/>
  <c r="X1165" i="2"/>
  <c r="R1165" i="2"/>
  <c r="T1165" i="2"/>
  <c r="Q1165" i="2"/>
  <c r="V1165" i="2"/>
  <c r="S1165" i="2"/>
  <c r="V1331" i="2"/>
  <c r="S1331" i="2"/>
  <c r="W1331" i="2"/>
  <c r="T1331" i="2"/>
  <c r="X1331" i="2"/>
  <c r="Q1331" i="2"/>
  <c r="U1331" i="2"/>
  <c r="R1331" i="2"/>
  <c r="Y1442" i="2"/>
  <c r="Y1397" i="2"/>
  <c r="S1398" i="2"/>
  <c r="V1398" i="2"/>
  <c r="T1398" i="2"/>
  <c r="U1398" i="2"/>
  <c r="X1398" i="2"/>
  <c r="R1398" i="2"/>
  <c r="W1398" i="2"/>
  <c r="Q1398" i="2"/>
  <c r="S1430" i="2"/>
  <c r="V1430" i="2"/>
  <c r="T1430" i="2"/>
  <c r="W1430" i="2"/>
  <c r="X1430" i="2"/>
  <c r="Q1430" i="2"/>
  <c r="R1430" i="2"/>
  <c r="U1430" i="2"/>
  <c r="R1471" i="2"/>
  <c r="W1471" i="2"/>
  <c r="V1471" i="2"/>
  <c r="S1471" i="2"/>
  <c r="U1471" i="2"/>
  <c r="Q1471" i="2"/>
  <c r="T1471" i="2"/>
  <c r="T824" i="2"/>
  <c r="V824" i="2"/>
  <c r="Q824" i="2"/>
  <c r="U824" i="2"/>
  <c r="X824" i="2"/>
  <c r="R824" i="2"/>
  <c r="W824" i="2"/>
  <c r="S824" i="2"/>
  <c r="V689" i="2"/>
  <c r="U689" i="2"/>
  <c r="X689" i="2"/>
  <c r="S689" i="2"/>
  <c r="T689" i="2"/>
  <c r="R689" i="2"/>
  <c r="W689" i="2"/>
  <c r="Q689" i="2"/>
  <c r="W990" i="2"/>
  <c r="V990" i="2"/>
  <c r="R990" i="2"/>
  <c r="T990" i="2"/>
  <c r="Q990" i="2"/>
  <c r="U990" i="2"/>
  <c r="Y990" i="2"/>
  <c r="S990" i="2"/>
  <c r="T836" i="2"/>
  <c r="V836" i="2"/>
  <c r="Q836" i="2"/>
  <c r="X836" i="2"/>
  <c r="R836" i="2"/>
  <c r="S836" i="2"/>
  <c r="U836" i="2"/>
  <c r="W836" i="2"/>
  <c r="S1419" i="2"/>
  <c r="V1419" i="2"/>
  <c r="T1419" i="2"/>
  <c r="Q1419" i="2"/>
  <c r="U1419" i="2"/>
  <c r="W1419" i="2"/>
  <c r="R1419" i="2"/>
  <c r="X1419" i="2"/>
  <c r="T655" i="2"/>
  <c r="V655" i="2"/>
  <c r="W655" i="2"/>
  <c r="R655" i="2"/>
  <c r="Q655" i="2"/>
  <c r="S655" i="2"/>
  <c r="U655" i="2"/>
  <c r="X655" i="2"/>
  <c r="V799" i="2"/>
  <c r="T799" i="2"/>
  <c r="X799" i="2"/>
  <c r="W799" i="2"/>
  <c r="S799" i="2"/>
  <c r="R799" i="2"/>
  <c r="U799" i="2"/>
  <c r="Q799" i="2"/>
  <c r="T1021" i="2"/>
  <c r="R1021" i="2"/>
  <c r="Q1021" i="2"/>
  <c r="S1021" i="2"/>
  <c r="U1021" i="2"/>
  <c r="X1021" i="2"/>
  <c r="W1021" i="2"/>
  <c r="V1021" i="2"/>
  <c r="W1154" i="2"/>
  <c r="V1154" i="2"/>
  <c r="U1154" i="2"/>
  <c r="X1154" i="2"/>
  <c r="R1154" i="2"/>
  <c r="T1154" i="2"/>
  <c r="S1154" i="2"/>
  <c r="Q1154" i="2"/>
  <c r="Y1223" i="2"/>
  <c r="R1454" i="2"/>
  <c r="W1454" i="2"/>
  <c r="V1454" i="2"/>
  <c r="T1454" i="2"/>
  <c r="U1454" i="2"/>
  <c r="S1454" i="2"/>
  <c r="Q1454" i="2"/>
  <c r="W1704" i="2"/>
  <c r="T1704" i="2"/>
  <c r="X1704" i="2"/>
  <c r="S1704" i="2"/>
  <c r="Q1704" i="2"/>
  <c r="U1704" i="2"/>
  <c r="V1704" i="2"/>
  <c r="R1704" i="2"/>
  <c r="W1601" i="2"/>
  <c r="R1601" i="2"/>
  <c r="Q1601" i="2"/>
  <c r="V1601" i="2"/>
  <c r="T1601" i="2"/>
  <c r="S1601" i="2"/>
  <c r="X1601" i="2"/>
  <c r="U1601" i="2"/>
  <c r="V1824" i="2"/>
  <c r="T1824" i="2"/>
  <c r="U1824" i="2"/>
  <c r="R1824" i="2"/>
  <c r="S1824" i="2"/>
  <c r="X1824" i="2"/>
  <c r="Q1824" i="2"/>
  <c r="W1824" i="2"/>
  <c r="Q1735" i="2"/>
  <c r="V1735" i="2"/>
  <c r="W1735" i="2"/>
  <c r="T1735" i="2"/>
  <c r="R1735" i="2"/>
  <c r="U1735" i="2"/>
  <c r="S1735" i="2"/>
  <c r="X1735" i="2"/>
  <c r="W1862" i="2"/>
  <c r="U1862" i="2"/>
  <c r="T1862" i="2"/>
  <c r="Q1862" i="2"/>
  <c r="V1862" i="2"/>
  <c r="X1862" i="2"/>
  <c r="S1862" i="2"/>
  <c r="R1862" i="2"/>
  <c r="Y1868" i="2"/>
  <c r="Y1810" i="2"/>
  <c r="Y1759" i="2"/>
  <c r="Q1736" i="2"/>
  <c r="W1736" i="2"/>
  <c r="X1736" i="2"/>
  <c r="S1736" i="2"/>
  <c r="U1736" i="2"/>
  <c r="T1736" i="2"/>
  <c r="V1736" i="2"/>
  <c r="R1736" i="2"/>
  <c r="X1837" i="2"/>
  <c r="Y1444" i="2"/>
  <c r="W1565" i="2"/>
  <c r="V1565" i="2"/>
  <c r="T1565" i="2"/>
  <c r="U1565" i="2"/>
  <c r="Q1565" i="2"/>
  <c r="Y1565" i="2"/>
  <c r="R1565" i="2"/>
  <c r="S1565" i="2"/>
  <c r="S1600" i="2"/>
  <c r="W1600" i="2"/>
  <c r="T1600" i="2"/>
  <c r="V1600" i="2"/>
  <c r="X1600" i="2"/>
  <c r="R1600" i="2"/>
  <c r="Q1600" i="2"/>
  <c r="U1600" i="2"/>
  <c r="Y1632" i="2"/>
  <c r="X1810" i="2"/>
  <c r="V1881" i="2"/>
  <c r="R1881" i="2"/>
  <c r="S1881" i="2"/>
  <c r="U1881" i="2"/>
  <c r="X1881" i="2"/>
  <c r="Q1881" i="2"/>
  <c r="T1881" i="2"/>
  <c r="W1881" i="2"/>
  <c r="V1873" i="2"/>
  <c r="W1873" i="2"/>
  <c r="T1873" i="2"/>
  <c r="X1873" i="2"/>
  <c r="Q1873" i="2"/>
  <c r="U1873" i="2"/>
  <c r="S1873" i="2"/>
  <c r="R1873" i="2"/>
  <c r="W1855" i="2"/>
  <c r="X1855" i="2"/>
  <c r="Q1855" i="2"/>
  <c r="V1855" i="2"/>
  <c r="R1855" i="2"/>
  <c r="U1855" i="2"/>
  <c r="T1855" i="2"/>
  <c r="S1855" i="2"/>
  <c r="V1326" i="2"/>
  <c r="R1326" i="2"/>
  <c r="X1326" i="2"/>
  <c r="T1326" i="2"/>
  <c r="Q1326" i="2"/>
  <c r="U1326" i="2"/>
  <c r="S1326" i="2"/>
  <c r="W1326" i="2"/>
  <c r="S1400" i="2"/>
  <c r="T1400" i="2"/>
  <c r="V1400" i="2"/>
  <c r="X1400" i="2"/>
  <c r="U1400" i="2"/>
  <c r="Q1400" i="2"/>
  <c r="R1400" i="2"/>
  <c r="W1400" i="2"/>
  <c r="T1607" i="2"/>
  <c r="Y1607" i="2"/>
  <c r="U1607" i="2"/>
  <c r="V1607" i="2"/>
  <c r="W1607" i="2"/>
  <c r="Q1607" i="2"/>
  <c r="R1607" i="2"/>
  <c r="S1607" i="2"/>
  <c r="V1722" i="2"/>
  <c r="Q1722" i="2"/>
  <c r="T1722" i="2"/>
  <c r="U1722" i="2"/>
  <c r="S1722" i="2"/>
  <c r="R1722" i="2"/>
  <c r="W1722" i="2"/>
  <c r="T1886" i="2"/>
  <c r="W1886" i="2"/>
  <c r="U1886" i="2"/>
  <c r="Q1886" i="2"/>
  <c r="S1886" i="2"/>
  <c r="V1886" i="2"/>
  <c r="R1886" i="2"/>
  <c r="X1886" i="2"/>
  <c r="T1445" i="2"/>
  <c r="V1445" i="2"/>
  <c r="W1445" i="2"/>
  <c r="Q1445" i="2"/>
  <c r="R1445" i="2"/>
  <c r="U1445" i="2"/>
  <c r="S1445" i="2"/>
  <c r="W1652" i="2"/>
  <c r="V1652" i="2"/>
  <c r="T1652" i="2"/>
  <c r="S1652" i="2"/>
  <c r="Q1652" i="2"/>
  <c r="R1652" i="2"/>
  <c r="X1652" i="2"/>
  <c r="U1652" i="2"/>
  <c r="R1592" i="2"/>
  <c r="W1592" i="2"/>
  <c r="S1592" i="2"/>
  <c r="Q1592" i="2"/>
  <c r="Y1592" i="2"/>
  <c r="U1592" i="2"/>
  <c r="V1592" i="2"/>
  <c r="T1592" i="2"/>
  <c r="V1671" i="2"/>
  <c r="T1671" i="2"/>
  <c r="R1671" i="2"/>
  <c r="W1671" i="2"/>
  <c r="S1671" i="2"/>
  <c r="X1671" i="2"/>
  <c r="Q1671" i="2"/>
  <c r="U1671" i="2"/>
  <c r="X1721" i="2"/>
  <c r="X1971" i="2"/>
  <c r="T1971" i="2"/>
  <c r="R1971" i="2"/>
  <c r="Q1971" i="2"/>
  <c r="U1971" i="2"/>
  <c r="W1971" i="2"/>
  <c r="V1971" i="2"/>
  <c r="S1971" i="2"/>
  <c r="R1448" i="2"/>
  <c r="W1448" i="2"/>
  <c r="X1448" i="2"/>
  <c r="T1448" i="2"/>
  <c r="S1448" i="2"/>
  <c r="V1448" i="2"/>
  <c r="U1448" i="2"/>
  <c r="Q1448" i="2"/>
  <c r="T1343" i="2"/>
  <c r="Q1343" i="2"/>
  <c r="S1343" i="2"/>
  <c r="W1343" i="2"/>
  <c r="V1343" i="2"/>
  <c r="X1343" i="2"/>
  <c r="R1343" i="2"/>
  <c r="U1343" i="2"/>
  <c r="Y1699" i="2"/>
  <c r="Y1666" i="2"/>
  <c r="Y1821" i="2"/>
  <c r="W1843" i="2"/>
  <c r="V1843" i="2"/>
  <c r="T1843" i="2"/>
  <c r="S1843" i="2"/>
  <c r="X1843" i="2"/>
  <c r="U1843" i="2"/>
  <c r="R1843" i="2"/>
  <c r="Q1843" i="2"/>
  <c r="Y2082" i="2"/>
  <c r="U1497" i="2"/>
  <c r="R1497" i="2"/>
  <c r="V1497" i="2"/>
  <c r="T1497" i="2"/>
  <c r="S1497" i="2"/>
  <c r="Q1497" i="2"/>
  <c r="Y1497" i="2"/>
  <c r="W1497" i="2"/>
  <c r="Y1796" i="2"/>
  <c r="V1796" i="2"/>
  <c r="S1796" i="2"/>
  <c r="Q1796" i="2"/>
  <c r="U1796" i="2"/>
  <c r="T1796" i="2"/>
  <c r="R1796" i="2"/>
  <c r="W1796" i="2"/>
  <c r="V1822" i="2"/>
  <c r="T1822" i="2"/>
  <c r="S1822" i="2"/>
  <c r="X1822" i="2"/>
  <c r="U1822" i="2"/>
  <c r="Q1822" i="2"/>
  <c r="R1822" i="2"/>
  <c r="W1822" i="2"/>
  <c r="T1906" i="2"/>
  <c r="S1906" i="2"/>
  <c r="V1906" i="2"/>
  <c r="X1906" i="2"/>
  <c r="Q1906" i="2"/>
  <c r="U1906" i="2"/>
  <c r="W1906" i="2"/>
  <c r="R1906" i="2"/>
  <c r="W2207" i="2"/>
  <c r="S2207" i="2"/>
  <c r="T2207" i="2"/>
  <c r="V2207" i="2"/>
  <c r="R2207" i="2"/>
  <c r="X2207" i="2"/>
  <c r="Q2207" i="2"/>
  <c r="U2207" i="2"/>
  <c r="Y2203" i="2"/>
  <c r="S1392" i="2"/>
  <c r="T1392" i="2"/>
  <c r="V1392" i="2"/>
  <c r="U1392" i="2"/>
  <c r="Q1392" i="2"/>
  <c r="R1392" i="2"/>
  <c r="W1392" i="2"/>
  <c r="X1392" i="2"/>
  <c r="Y1711" i="2"/>
  <c r="V1726" i="2"/>
  <c r="Q1726" i="2"/>
  <c r="W1726" i="2"/>
  <c r="T1726" i="2"/>
  <c r="U1726" i="2"/>
  <c r="S1726" i="2"/>
  <c r="X1726" i="2"/>
  <c r="R1726" i="2"/>
  <c r="Y2194" i="2"/>
  <c r="X2122" i="2"/>
  <c r="Y2098" i="2"/>
  <c r="W2177" i="2"/>
  <c r="Q2177" i="2"/>
  <c r="Y2177" i="2"/>
  <c r="T2177" i="2"/>
  <c r="U2177" i="2"/>
  <c r="R2177" i="2"/>
  <c r="V2177" i="2"/>
  <c r="S2177" i="2"/>
  <c r="W279" i="2"/>
  <c r="X279" i="2"/>
  <c r="T279" i="2"/>
  <c r="V279" i="2"/>
  <c r="U279" i="2"/>
  <c r="Q279" i="2"/>
  <c r="S279" i="2"/>
  <c r="R279" i="2"/>
  <c r="Y928" i="2"/>
  <c r="S394" i="2"/>
  <c r="W394" i="2"/>
  <c r="V394" i="2"/>
  <c r="U394" i="2"/>
  <c r="X394" i="2"/>
  <c r="Q394" i="2"/>
  <c r="T394" i="2"/>
  <c r="R394" i="2"/>
  <c r="T484" i="2"/>
  <c r="W484" i="2"/>
  <c r="X484" i="2"/>
  <c r="V484" i="2"/>
  <c r="U484" i="2"/>
  <c r="S484" i="2"/>
  <c r="R484" i="2"/>
  <c r="Q484" i="2"/>
  <c r="U408" i="2"/>
  <c r="W408" i="2"/>
  <c r="S408" i="2"/>
  <c r="Q408" i="2"/>
  <c r="V408" i="2"/>
  <c r="T408" i="2"/>
  <c r="R408" i="2"/>
  <c r="T808" i="2"/>
  <c r="V808" i="2"/>
  <c r="X808" i="2"/>
  <c r="U808" i="2"/>
  <c r="R808" i="2"/>
  <c r="S808" i="2"/>
  <c r="W808" i="2"/>
  <c r="Q808" i="2"/>
  <c r="Y668" i="2"/>
  <c r="T476" i="2"/>
  <c r="W476" i="2"/>
  <c r="X476" i="2"/>
  <c r="U476" i="2"/>
  <c r="V476" i="2"/>
  <c r="R476" i="2"/>
  <c r="S476" i="2"/>
  <c r="Q476" i="2"/>
  <c r="V826" i="2"/>
  <c r="T826" i="2"/>
  <c r="Q826" i="2"/>
  <c r="R826" i="2"/>
  <c r="W826" i="2"/>
  <c r="U826" i="2"/>
  <c r="X826" i="2"/>
  <c r="S826" i="2"/>
  <c r="X428" i="2"/>
  <c r="T428" i="2"/>
  <c r="S428" i="2"/>
  <c r="U428" i="2"/>
  <c r="V428" i="2"/>
  <c r="W428" i="2"/>
  <c r="R428" i="2"/>
  <c r="Q428" i="2"/>
  <c r="W327" i="2"/>
  <c r="Q327" i="2"/>
  <c r="R327" i="2"/>
  <c r="T327" i="2"/>
  <c r="X327" i="2"/>
  <c r="S327" i="2"/>
  <c r="V327" i="2"/>
  <c r="U327" i="2"/>
  <c r="W779" i="2"/>
  <c r="V779" i="2"/>
  <c r="T779" i="2"/>
  <c r="Q779" i="2"/>
  <c r="X779" i="2"/>
  <c r="R779" i="2"/>
  <c r="U779" i="2"/>
  <c r="S779" i="2"/>
  <c r="U694" i="2"/>
  <c r="W694" i="2"/>
  <c r="X694" i="2"/>
  <c r="R694" i="2"/>
  <c r="S694" i="2"/>
  <c r="V694" i="2"/>
  <c r="Q694" i="2"/>
  <c r="T694" i="2"/>
  <c r="Y956" i="2"/>
  <c r="U373" i="2"/>
  <c r="S373" i="2"/>
  <c r="Q373" i="2"/>
  <c r="R373" i="2"/>
  <c r="T373" i="2"/>
  <c r="W373" i="2"/>
  <c r="X373" i="2"/>
  <c r="V373" i="2"/>
  <c r="W302" i="2"/>
  <c r="V302" i="2"/>
  <c r="S302" i="2"/>
  <c r="T302" i="2"/>
  <c r="X302" i="2"/>
  <c r="Q302" i="2"/>
  <c r="R302" i="2"/>
  <c r="U302" i="2"/>
  <c r="V437" i="2"/>
  <c r="W437" i="2"/>
  <c r="S437" i="2"/>
  <c r="X437" i="2"/>
  <c r="T437" i="2"/>
  <c r="Q437" i="2"/>
  <c r="U437" i="2"/>
  <c r="R437" i="2"/>
  <c r="Q397" i="2"/>
  <c r="R397" i="2"/>
  <c r="T397" i="2"/>
  <c r="U397" i="2"/>
  <c r="X397" i="2"/>
  <c r="S397" i="2"/>
  <c r="W397" i="2"/>
  <c r="V397" i="2"/>
  <c r="W778" i="2"/>
  <c r="V778" i="2"/>
  <c r="U778" i="2"/>
  <c r="X778" i="2"/>
  <c r="Q778" i="2"/>
  <c r="R778" i="2"/>
  <c r="S778" i="2"/>
  <c r="T778" i="2"/>
  <c r="V827" i="2"/>
  <c r="T827" i="2"/>
  <c r="Q827" i="2"/>
  <c r="U827" i="2"/>
  <c r="S827" i="2"/>
  <c r="R827" i="2"/>
  <c r="W827" i="2"/>
  <c r="X827" i="2"/>
  <c r="W1210" i="2"/>
  <c r="V1210" i="2"/>
  <c r="X1210" i="2"/>
  <c r="Q1210" i="2"/>
  <c r="R1210" i="2"/>
  <c r="U1210" i="2"/>
  <c r="T1210" i="2"/>
  <c r="S1210" i="2"/>
  <c r="W572" i="2"/>
  <c r="V572" i="2"/>
  <c r="S572" i="2"/>
  <c r="X572" i="2"/>
  <c r="T572" i="2"/>
  <c r="Q572" i="2"/>
  <c r="U572" i="2"/>
  <c r="R572" i="2"/>
  <c r="V952" i="2"/>
  <c r="T952" i="2"/>
  <c r="U952" i="2"/>
  <c r="S952" i="2"/>
  <c r="Q952" i="2"/>
  <c r="R952" i="2"/>
  <c r="W952" i="2"/>
  <c r="W980" i="2"/>
  <c r="V980" i="2"/>
  <c r="U980" i="2"/>
  <c r="R980" i="2"/>
  <c r="T980" i="2"/>
  <c r="S980" i="2"/>
  <c r="Q980" i="2"/>
  <c r="Y980" i="2"/>
  <c r="T839" i="2"/>
  <c r="V839" i="2"/>
  <c r="Q839" i="2"/>
  <c r="S839" i="2"/>
  <c r="W839" i="2"/>
  <c r="X839" i="2"/>
  <c r="U839" i="2"/>
  <c r="R839" i="2"/>
  <c r="X1149" i="2"/>
  <c r="W1149" i="2"/>
  <c r="T1149" i="2"/>
  <c r="Q1149" i="2"/>
  <c r="U1149" i="2"/>
  <c r="S1149" i="2"/>
  <c r="V1149" i="2"/>
  <c r="R1149" i="2"/>
  <c r="S1410" i="2"/>
  <c r="V1410" i="2"/>
  <c r="T1410" i="2"/>
  <c r="W1410" i="2"/>
  <c r="R1410" i="2"/>
  <c r="Q1410" i="2"/>
  <c r="X1410" i="2"/>
  <c r="U1410" i="2"/>
  <c r="R1577" i="2"/>
  <c r="W1577" i="2"/>
  <c r="Y1577" i="2"/>
  <c r="Q1577" i="2"/>
  <c r="T1577" i="2"/>
  <c r="U1577" i="2"/>
  <c r="V1577" i="2"/>
  <c r="S1577" i="2"/>
  <c r="R1461" i="2"/>
  <c r="V1461" i="2"/>
  <c r="T1461" i="2"/>
  <c r="Q1461" i="2"/>
  <c r="S1461" i="2"/>
  <c r="U1461" i="2"/>
  <c r="W1461" i="2"/>
  <c r="Q701" i="2"/>
  <c r="W701" i="2"/>
  <c r="U701" i="2"/>
  <c r="V701" i="2"/>
  <c r="X701" i="2"/>
  <c r="R701" i="2"/>
  <c r="S701" i="2"/>
  <c r="T701" i="2"/>
  <c r="Y1192" i="2"/>
  <c r="U1192" i="2"/>
  <c r="R1192" i="2"/>
  <c r="V1192" i="2"/>
  <c r="Q1192" i="2"/>
  <c r="T1192" i="2"/>
  <c r="S1192" i="2"/>
  <c r="W1192" i="2"/>
  <c r="W993" i="2"/>
  <c r="T993" i="2"/>
  <c r="V993" i="2"/>
  <c r="Q993" i="2"/>
  <c r="U993" i="2"/>
  <c r="R993" i="2"/>
  <c r="S993" i="2"/>
  <c r="W950" i="2"/>
  <c r="S950" i="2"/>
  <c r="V950" i="2"/>
  <c r="T950" i="2"/>
  <c r="R950" i="2"/>
  <c r="Y950" i="2"/>
  <c r="Q950" i="2"/>
  <c r="U950" i="2"/>
  <c r="T1017" i="2"/>
  <c r="R1017" i="2"/>
  <c r="Q1017" i="2"/>
  <c r="W1017" i="2"/>
  <c r="V1017" i="2"/>
  <c r="X1017" i="2"/>
  <c r="S1017" i="2"/>
  <c r="U1017" i="2"/>
  <c r="Y1128" i="2"/>
  <c r="V1128" i="2"/>
  <c r="T1128" i="2"/>
  <c r="S1128" i="2"/>
  <c r="W1128" i="2"/>
  <c r="R1128" i="2"/>
  <c r="Q1128" i="2"/>
  <c r="U1128" i="2"/>
  <c r="X1125" i="2"/>
  <c r="T1125" i="2"/>
  <c r="S1125" i="2"/>
  <c r="Q1125" i="2"/>
  <c r="V1125" i="2"/>
  <c r="U1125" i="2"/>
  <c r="W1125" i="2"/>
  <c r="R1125" i="2"/>
  <c r="V828" i="2"/>
  <c r="U828" i="2"/>
  <c r="T828" i="2"/>
  <c r="Q828" i="2"/>
  <c r="R828" i="2"/>
  <c r="W828" i="2"/>
  <c r="X828" i="2"/>
  <c r="S828" i="2"/>
  <c r="W970" i="2"/>
  <c r="V970" i="2"/>
  <c r="S970" i="2"/>
  <c r="T970" i="2"/>
  <c r="R970" i="2"/>
  <c r="Y970" i="2"/>
  <c r="Q970" i="2"/>
  <c r="U970" i="2"/>
  <c r="W1100" i="2"/>
  <c r="S1100" i="2"/>
  <c r="V1100" i="2"/>
  <c r="U1100" i="2"/>
  <c r="T1100" i="2"/>
  <c r="Q1100" i="2"/>
  <c r="R1100" i="2"/>
  <c r="X1100" i="2"/>
  <c r="R1463" i="2"/>
  <c r="W1463" i="2"/>
  <c r="V1463" i="2"/>
  <c r="T1463" i="2"/>
  <c r="U1463" i="2"/>
  <c r="X1463" i="2"/>
  <c r="Q1463" i="2"/>
  <c r="S1463" i="2"/>
  <c r="V654" i="2"/>
  <c r="S654" i="2"/>
  <c r="T654" i="2"/>
  <c r="U654" i="2"/>
  <c r="W654" i="2"/>
  <c r="Q654" i="2"/>
  <c r="R654" i="2"/>
  <c r="W680" i="2"/>
  <c r="V680" i="2"/>
  <c r="U680" i="2"/>
  <c r="X680" i="2"/>
  <c r="S680" i="2"/>
  <c r="T680" i="2"/>
  <c r="R680" i="2"/>
  <c r="Q680" i="2"/>
  <c r="Q712" i="2"/>
  <c r="V712" i="2"/>
  <c r="U712" i="2"/>
  <c r="S712" i="2"/>
  <c r="W712" i="2"/>
  <c r="T712" i="2"/>
  <c r="R712" i="2"/>
  <c r="X712" i="2"/>
  <c r="V1138" i="2"/>
  <c r="W1138" i="2"/>
  <c r="U1138" i="2"/>
  <c r="Q1138" i="2"/>
  <c r="S1138" i="2"/>
  <c r="T1138" i="2"/>
  <c r="X1138" i="2"/>
  <c r="R1138" i="2"/>
  <c r="T1221" i="2"/>
  <c r="S1221" i="2"/>
  <c r="V1221" i="2"/>
  <c r="X1221" i="2"/>
  <c r="Q1221" i="2"/>
  <c r="W1221" i="2"/>
  <c r="R1221" i="2"/>
  <c r="U1221" i="2"/>
  <c r="R1449" i="2"/>
  <c r="W1449" i="2"/>
  <c r="V1449" i="2"/>
  <c r="T1449" i="2"/>
  <c r="U1449" i="2"/>
  <c r="S1449" i="2"/>
  <c r="Q1449" i="2"/>
  <c r="Y1405" i="2"/>
  <c r="R1465" i="2"/>
  <c r="V1465" i="2"/>
  <c r="T1465" i="2"/>
  <c r="W1465" i="2"/>
  <c r="U1465" i="2"/>
  <c r="Q1465" i="2"/>
  <c r="S1465" i="2"/>
  <c r="X1446" i="2"/>
  <c r="S344" i="2"/>
  <c r="W344" i="2"/>
  <c r="U344" i="2"/>
  <c r="Q344" i="2"/>
  <c r="R344" i="2"/>
  <c r="T344" i="2"/>
  <c r="V344" i="2"/>
  <c r="X344" i="2"/>
  <c r="W540" i="2"/>
  <c r="V540" i="2"/>
  <c r="S540" i="2"/>
  <c r="X540" i="2"/>
  <c r="T540" i="2"/>
  <c r="Q540" i="2"/>
  <c r="U540" i="2"/>
  <c r="R540" i="2"/>
  <c r="V806" i="2"/>
  <c r="T806" i="2"/>
  <c r="W806" i="2"/>
  <c r="S806" i="2"/>
  <c r="U806" i="2"/>
  <c r="X806" i="2"/>
  <c r="Q806" i="2"/>
  <c r="R806" i="2"/>
  <c r="U793" i="2"/>
  <c r="R793" i="2"/>
  <c r="S793" i="2"/>
  <c r="W793" i="2"/>
  <c r="V793" i="2"/>
  <c r="Q793" i="2"/>
  <c r="T793" i="2"/>
  <c r="Y1012" i="2"/>
  <c r="W1114" i="2"/>
  <c r="V1114" i="2"/>
  <c r="Q1114" i="2"/>
  <c r="T1114" i="2"/>
  <c r="R1114" i="2"/>
  <c r="S1114" i="2"/>
  <c r="X1114" i="2"/>
  <c r="U1114" i="2"/>
  <c r="W1157" i="2"/>
  <c r="T1157" i="2"/>
  <c r="X1157" i="2"/>
  <c r="U1157" i="2"/>
  <c r="R1157" i="2"/>
  <c r="Q1157" i="2"/>
  <c r="V1157" i="2"/>
  <c r="S1157" i="2"/>
  <c r="T837" i="2"/>
  <c r="V837" i="2"/>
  <c r="Q837" i="2"/>
  <c r="U837" i="2"/>
  <c r="X837" i="2"/>
  <c r="S837" i="2"/>
  <c r="R837" i="2"/>
  <c r="W837" i="2"/>
  <c r="W1101" i="2"/>
  <c r="T1101" i="2"/>
  <c r="S1101" i="2"/>
  <c r="V1101" i="2"/>
  <c r="Q1101" i="2"/>
  <c r="R1101" i="2"/>
  <c r="U1101" i="2"/>
  <c r="Y1331" i="2"/>
  <c r="V1382" i="2"/>
  <c r="T1382" i="2"/>
  <c r="S1382" i="2"/>
  <c r="Q1382" i="2"/>
  <c r="X1382" i="2"/>
  <c r="U1382" i="2"/>
  <c r="W1382" i="2"/>
  <c r="R1382" i="2"/>
  <c r="T1319" i="2"/>
  <c r="S1319" i="2"/>
  <c r="W1319" i="2"/>
  <c r="V1319" i="2"/>
  <c r="U1319" i="2"/>
  <c r="R1319" i="2"/>
  <c r="Q1319" i="2"/>
  <c r="S1636" i="2"/>
  <c r="Q1636" i="2"/>
  <c r="X1636" i="2"/>
  <c r="W1636" i="2"/>
  <c r="R1636" i="2"/>
  <c r="V1636" i="2"/>
  <c r="U1636" i="2"/>
  <c r="T1636" i="2"/>
  <c r="T1688" i="2"/>
  <c r="S1688" i="2"/>
  <c r="W1688" i="2"/>
  <c r="R1688" i="2"/>
  <c r="U1688" i="2"/>
  <c r="V1688" i="2"/>
  <c r="X1688" i="2"/>
  <c r="Q1688" i="2"/>
  <c r="S1674" i="2"/>
  <c r="V1674" i="2"/>
  <c r="T1674" i="2"/>
  <c r="W1674" i="2"/>
  <c r="U1674" i="2"/>
  <c r="Q1674" i="2"/>
  <c r="X1674" i="2"/>
  <c r="R1674" i="2"/>
  <c r="X1827" i="2"/>
  <c r="Q1827" i="2"/>
  <c r="R1827" i="2"/>
  <c r="U1827" i="2"/>
  <c r="V1827" i="2"/>
  <c r="T1827" i="2"/>
  <c r="S1827" i="2"/>
  <c r="W1827" i="2"/>
  <c r="V1900" i="2"/>
  <c r="W1900" i="2"/>
  <c r="Q1900" i="2"/>
  <c r="S1900" i="2"/>
  <c r="R1900" i="2"/>
  <c r="T1900" i="2"/>
  <c r="X1900" i="2"/>
  <c r="U1900" i="2"/>
  <c r="T2029" i="2"/>
  <c r="R2029" i="2"/>
  <c r="X2029" i="2"/>
  <c r="W2029" i="2"/>
  <c r="Q2029" i="2"/>
  <c r="U2029" i="2"/>
  <c r="S2029" i="2"/>
  <c r="V2029" i="2"/>
  <c r="Y1690" i="2"/>
  <c r="Q1690" i="2"/>
  <c r="V1690" i="2"/>
  <c r="T1690" i="2"/>
  <c r="S1690" i="2"/>
  <c r="R1690" i="2"/>
  <c r="W1690" i="2"/>
  <c r="U1690" i="2"/>
  <c r="Q1790" i="2"/>
  <c r="W1790" i="2"/>
  <c r="V1790" i="2"/>
  <c r="T1790" i="2"/>
  <c r="U1790" i="2"/>
  <c r="Y1790" i="2"/>
  <c r="S1790" i="2"/>
  <c r="R1790" i="2"/>
  <c r="W1375" i="2"/>
  <c r="T1375" i="2"/>
  <c r="S1375" i="2"/>
  <c r="V1375" i="2"/>
  <c r="R1375" i="2"/>
  <c r="Q1375" i="2"/>
  <c r="U1375" i="2"/>
  <c r="X1375" i="2"/>
  <c r="W1609" i="2"/>
  <c r="X1609" i="2"/>
  <c r="Q1609" i="2"/>
  <c r="S1609" i="2"/>
  <c r="U1609" i="2"/>
  <c r="R1609" i="2"/>
  <c r="V1609" i="2"/>
  <c r="T1609" i="2"/>
  <c r="S1672" i="2"/>
  <c r="W1672" i="2"/>
  <c r="T1672" i="2"/>
  <c r="V1672" i="2"/>
  <c r="X1672" i="2"/>
  <c r="Q1672" i="2"/>
  <c r="U1672" i="2"/>
  <c r="R1672" i="2"/>
  <c r="W1782" i="2"/>
  <c r="V1782" i="2"/>
  <c r="T1782" i="2"/>
  <c r="S1782" i="2"/>
  <c r="Q1782" i="2"/>
  <c r="X1782" i="2"/>
  <c r="U1782" i="2"/>
  <c r="R1782" i="2"/>
  <c r="Y1704" i="2"/>
  <c r="W1815" i="2"/>
  <c r="Q1815" i="2"/>
  <c r="V1815" i="2"/>
  <c r="R1815" i="2"/>
  <c r="X1815" i="2"/>
  <c r="T1815" i="2"/>
  <c r="S1815" i="2"/>
  <c r="U1815" i="2"/>
  <c r="V1729" i="2"/>
  <c r="Q1729" i="2"/>
  <c r="S1729" i="2"/>
  <c r="T1729" i="2"/>
  <c r="X1729" i="2"/>
  <c r="R1729" i="2"/>
  <c r="W1729" i="2"/>
  <c r="U1729" i="2"/>
  <c r="V1826" i="2"/>
  <c r="T1826" i="2"/>
  <c r="Q1826" i="2"/>
  <c r="R1826" i="2"/>
  <c r="W1826" i="2"/>
  <c r="S1826" i="2"/>
  <c r="U1826" i="2"/>
  <c r="X1826" i="2"/>
  <c r="T1926" i="2"/>
  <c r="S1926" i="2"/>
  <c r="W1926" i="2"/>
  <c r="R1926" i="2"/>
  <c r="U1926" i="2"/>
  <c r="Q1926" i="2"/>
  <c r="Y1926" i="2"/>
  <c r="V1926" i="2"/>
  <c r="T2104" i="2"/>
  <c r="S2104" i="2"/>
  <c r="W2104" i="2"/>
  <c r="V2104" i="2"/>
  <c r="R2104" i="2"/>
  <c r="X2104" i="2"/>
  <c r="Q2104" i="2"/>
  <c r="U2104" i="2"/>
  <c r="S1314" i="2"/>
  <c r="Q1314" i="2"/>
  <c r="U1314" i="2"/>
  <c r="T1314" i="2"/>
  <c r="W1314" i="2"/>
  <c r="V1314" i="2"/>
  <c r="X1314" i="2"/>
  <c r="R1314" i="2"/>
  <c r="X1374" i="2"/>
  <c r="Q1374" i="2"/>
  <c r="V1374" i="2"/>
  <c r="S1374" i="2"/>
  <c r="W1374" i="2"/>
  <c r="U1374" i="2"/>
  <c r="R1374" i="2"/>
  <c r="T1374" i="2"/>
  <c r="V1693" i="2"/>
  <c r="T1693" i="2"/>
  <c r="S1693" i="2"/>
  <c r="X1693" i="2"/>
  <c r="W1693" i="2"/>
  <c r="U1693" i="2"/>
  <c r="R1693" i="2"/>
  <c r="Q1693" i="2"/>
  <c r="T1653" i="2"/>
  <c r="S1653" i="2"/>
  <c r="W1653" i="2"/>
  <c r="X1653" i="2"/>
  <c r="Q1653" i="2"/>
  <c r="R1653" i="2"/>
  <c r="V1653" i="2"/>
  <c r="U1653" i="2"/>
  <c r="Q1644" i="2"/>
  <c r="V1644" i="2"/>
  <c r="R1644" i="2"/>
  <c r="U1644" i="2"/>
  <c r="W1644" i="2"/>
  <c r="T1644" i="2"/>
  <c r="S1644" i="2"/>
  <c r="S1660" i="2"/>
  <c r="V1660" i="2"/>
  <c r="U1660" i="2"/>
  <c r="X1660" i="2"/>
  <c r="Q1660" i="2"/>
  <c r="R1660" i="2"/>
  <c r="W1660" i="2"/>
  <c r="T1660" i="2"/>
  <c r="S1682" i="2"/>
  <c r="V1682" i="2"/>
  <c r="T1682" i="2"/>
  <c r="W1682" i="2"/>
  <c r="U1682" i="2"/>
  <c r="X1682" i="2"/>
  <c r="R1682" i="2"/>
  <c r="Q1682" i="2"/>
  <c r="V1730" i="2"/>
  <c r="Q1730" i="2"/>
  <c r="X1730" i="2"/>
  <c r="R1730" i="2"/>
  <c r="S1730" i="2"/>
  <c r="T1730" i="2"/>
  <c r="W1730" i="2"/>
  <c r="U1730" i="2"/>
  <c r="V1897" i="2"/>
  <c r="S1897" i="2"/>
  <c r="T1897" i="2"/>
  <c r="U1897" i="2"/>
  <c r="X1897" i="2"/>
  <c r="W1897" i="2"/>
  <c r="R1897" i="2"/>
  <c r="Q1897" i="2"/>
  <c r="T1904" i="2"/>
  <c r="S1904" i="2"/>
  <c r="V1904" i="2"/>
  <c r="Q1904" i="2"/>
  <c r="U1904" i="2"/>
  <c r="W1904" i="2"/>
  <c r="R1904" i="2"/>
  <c r="X1904" i="2"/>
  <c r="W2105" i="2"/>
  <c r="Q2105" i="2"/>
  <c r="V2105" i="2"/>
  <c r="R2105" i="2"/>
  <c r="T2105" i="2"/>
  <c r="S2105" i="2"/>
  <c r="U2105" i="2"/>
  <c r="X2105" i="2"/>
  <c r="T1893" i="2"/>
  <c r="S1893" i="2"/>
  <c r="W1893" i="2"/>
  <c r="R1893" i="2"/>
  <c r="Q1893" i="2"/>
  <c r="U1893" i="2"/>
  <c r="X1893" i="2"/>
  <c r="V1893" i="2"/>
  <c r="V1982" i="2"/>
  <c r="T1982" i="2"/>
  <c r="R1982" i="2"/>
  <c r="X1982" i="2"/>
  <c r="S1982" i="2"/>
  <c r="U1982" i="2"/>
  <c r="W1982" i="2"/>
  <c r="Q1982" i="2"/>
  <c r="R2086" i="2"/>
  <c r="U2086" i="2"/>
  <c r="W2086" i="2"/>
  <c r="S2086" i="2"/>
  <c r="Q2086" i="2"/>
  <c r="T2086" i="2"/>
  <c r="X2086" i="2"/>
  <c r="V2086" i="2"/>
  <c r="W2159" i="2"/>
  <c r="T2159" i="2"/>
  <c r="U2159" i="2"/>
  <c r="S2159" i="2"/>
  <c r="V2159" i="2"/>
  <c r="Q2159" i="2"/>
  <c r="R2159" i="2"/>
  <c r="X2159" i="2"/>
  <c r="U1489" i="2"/>
  <c r="R1489" i="2"/>
  <c r="V1489" i="2"/>
  <c r="S1489" i="2"/>
  <c r="W1489" i="2"/>
  <c r="T1489" i="2"/>
  <c r="Y1489" i="2"/>
  <c r="Q1489" i="2"/>
  <c r="X1713" i="2"/>
  <c r="X1722" i="2"/>
  <c r="S1867" i="2"/>
  <c r="W1867" i="2"/>
  <c r="V1867" i="2"/>
  <c r="T1867" i="2"/>
  <c r="Q1867" i="2"/>
  <c r="X1867" i="2"/>
  <c r="U1867" i="2"/>
  <c r="R1867" i="2"/>
  <c r="S1371" i="2"/>
  <c r="V1371" i="2"/>
  <c r="W1371" i="2"/>
  <c r="T1371" i="2"/>
  <c r="X1371" i="2"/>
  <c r="Q1371" i="2"/>
  <c r="U1371" i="2"/>
  <c r="R1371" i="2"/>
  <c r="X1497" i="2"/>
  <c r="R1472" i="2"/>
  <c r="W1472" i="2"/>
  <c r="V1472" i="2"/>
  <c r="X1472" i="2"/>
  <c r="Q1472" i="2"/>
  <c r="T1472" i="2"/>
  <c r="S1472" i="2"/>
  <c r="U1472" i="2"/>
  <c r="Q1725" i="2"/>
  <c r="T1725" i="2"/>
  <c r="V1725" i="2"/>
  <c r="U1725" i="2"/>
  <c r="R1725" i="2"/>
  <c r="S1725" i="2"/>
  <c r="W1725" i="2"/>
  <c r="Y1822" i="2"/>
  <c r="Y1906" i="2"/>
  <c r="V2087" i="2"/>
  <c r="T2087" i="2"/>
  <c r="W2087" i="2"/>
  <c r="S2087" i="2"/>
  <c r="R2087" i="2"/>
  <c r="X2087" i="2"/>
  <c r="Q2087" i="2"/>
  <c r="U2087" i="2"/>
  <c r="Y1392" i="2"/>
  <c r="Y1448" i="2"/>
  <c r="T1631" i="2"/>
  <c r="Y1631" i="2"/>
  <c r="W1631" i="2"/>
  <c r="Q1631" i="2"/>
  <c r="S1631" i="2"/>
  <c r="R1631" i="2"/>
  <c r="V1631" i="2"/>
  <c r="U1631" i="2"/>
  <c r="Y1671" i="2"/>
  <c r="X1711" i="2"/>
  <c r="X1716" i="2"/>
  <c r="Y1726" i="2"/>
  <c r="S1928" i="2"/>
  <c r="V1928" i="2"/>
  <c r="X1928" i="2"/>
  <c r="U1928" i="2"/>
  <c r="W1928" i="2"/>
  <c r="T1928" i="2"/>
  <c r="Q1928" i="2"/>
  <c r="R1928" i="2"/>
  <c r="W1958" i="2"/>
  <c r="R1958" i="2"/>
  <c r="T1958" i="2"/>
  <c r="S1958" i="2"/>
  <c r="Q1958" i="2"/>
  <c r="V1958" i="2"/>
  <c r="U1958" i="2"/>
  <c r="Y1958" i="2"/>
  <c r="V2109" i="2"/>
  <c r="T2109" i="2"/>
  <c r="S2109" i="2"/>
  <c r="W2109" i="2"/>
  <c r="Y2109" i="2"/>
  <c r="Q2109" i="2"/>
  <c r="U2109" i="2"/>
  <c r="R2109" i="2"/>
  <c r="X2177" i="2"/>
  <c r="S336" i="2"/>
  <c r="W336" i="2"/>
  <c r="U336" i="2"/>
  <c r="V336" i="2"/>
  <c r="Q336" i="2"/>
  <c r="T336" i="2"/>
  <c r="R336" i="2"/>
  <c r="X336" i="2"/>
  <c r="Y279" i="2"/>
  <c r="Y582" i="2"/>
  <c r="T582" i="2"/>
  <c r="W582" i="2"/>
  <c r="V582" i="2"/>
  <c r="S582" i="2"/>
  <c r="R582" i="2"/>
  <c r="U582" i="2"/>
  <c r="Q582" i="2"/>
  <c r="V622" i="2"/>
  <c r="U622" i="2"/>
  <c r="T622" i="2"/>
  <c r="S622" i="2"/>
  <c r="Q622" i="2"/>
  <c r="R622" i="2"/>
  <c r="W622" i="2"/>
  <c r="W770" i="2"/>
  <c r="V770" i="2"/>
  <c r="T770" i="2"/>
  <c r="X770" i="2"/>
  <c r="S770" i="2"/>
  <c r="U770" i="2"/>
  <c r="Q770" i="2"/>
  <c r="R770" i="2"/>
  <c r="U675" i="2"/>
  <c r="W675" i="2"/>
  <c r="V675" i="2"/>
  <c r="X675" i="2"/>
  <c r="T675" i="2"/>
  <c r="Q675" i="2"/>
  <c r="R675" i="2"/>
  <c r="S675" i="2"/>
  <c r="Q707" i="2"/>
  <c r="W707" i="2"/>
  <c r="U707" i="2"/>
  <c r="V707" i="2"/>
  <c r="S707" i="2"/>
  <c r="T707" i="2"/>
  <c r="R707" i="2"/>
  <c r="S524" i="2"/>
  <c r="W524" i="2"/>
  <c r="U524" i="2"/>
  <c r="Q524" i="2"/>
  <c r="R524" i="2"/>
  <c r="T524" i="2"/>
  <c r="X524" i="2"/>
  <c r="V524" i="2"/>
  <c r="X408" i="2"/>
  <c r="U645" i="2"/>
  <c r="T645" i="2"/>
  <c r="Q645" i="2"/>
  <c r="W645" i="2"/>
  <c r="S645" i="2"/>
  <c r="V645" i="2"/>
  <c r="X645" i="2"/>
  <c r="R645" i="2"/>
  <c r="T816" i="2"/>
  <c r="V816" i="2"/>
  <c r="R816" i="2"/>
  <c r="U816" i="2"/>
  <c r="X816" i="2"/>
  <c r="W816" i="2"/>
  <c r="Q816" i="2"/>
  <c r="S816" i="2"/>
  <c r="W325" i="2"/>
  <c r="V325" i="2"/>
  <c r="T325" i="2"/>
  <c r="S325" i="2"/>
  <c r="Q325" i="2"/>
  <c r="X325" i="2"/>
  <c r="R325" i="2"/>
  <c r="U325" i="2"/>
  <c r="T452" i="2"/>
  <c r="W452" i="2"/>
  <c r="S452" i="2"/>
  <c r="U452" i="2"/>
  <c r="V452" i="2"/>
  <c r="R452" i="2"/>
  <c r="Q452" i="2"/>
  <c r="X452" i="2"/>
  <c r="W648" i="2"/>
  <c r="T648" i="2"/>
  <c r="V648" i="2"/>
  <c r="U648" i="2"/>
  <c r="Q648" i="2"/>
  <c r="X648" i="2"/>
  <c r="S648" i="2"/>
  <c r="R648" i="2"/>
  <c r="W651" i="2"/>
  <c r="V651" i="2"/>
  <c r="T651" i="2"/>
  <c r="Q651" i="2"/>
  <c r="X651" i="2"/>
  <c r="R651" i="2"/>
  <c r="U651" i="2"/>
  <c r="S651" i="2"/>
  <c r="V820" i="2"/>
  <c r="U820" i="2"/>
  <c r="T820" i="2"/>
  <c r="Q820" i="2"/>
  <c r="S820" i="2"/>
  <c r="X820" i="2"/>
  <c r="R820" i="2"/>
  <c r="W820" i="2"/>
  <c r="U621" i="2"/>
  <c r="R621" i="2"/>
  <c r="S621" i="2"/>
  <c r="W621" i="2"/>
  <c r="T621" i="2"/>
  <c r="Q621" i="2"/>
  <c r="X621" i="2"/>
  <c r="V621" i="2"/>
  <c r="S772" i="2"/>
  <c r="R772" i="2"/>
  <c r="V772" i="2"/>
  <c r="U772" i="2"/>
  <c r="Q772" i="2"/>
  <c r="W772" i="2"/>
  <c r="X772" i="2"/>
  <c r="T772" i="2"/>
  <c r="U682" i="2"/>
  <c r="V682" i="2"/>
  <c r="R682" i="2"/>
  <c r="X682" i="2"/>
  <c r="S682" i="2"/>
  <c r="W682" i="2"/>
  <c r="T682" i="2"/>
  <c r="Q682" i="2"/>
  <c r="Q714" i="2"/>
  <c r="U714" i="2"/>
  <c r="V714" i="2"/>
  <c r="X714" i="2"/>
  <c r="W714" i="2"/>
  <c r="R714" i="2"/>
  <c r="T714" i="2"/>
  <c r="S714" i="2"/>
  <c r="T481" i="2"/>
  <c r="S481" i="2"/>
  <c r="W481" i="2"/>
  <c r="V481" i="2"/>
  <c r="X481" i="2"/>
  <c r="Q481" i="2"/>
  <c r="U481" i="2"/>
  <c r="R481" i="2"/>
  <c r="S480" i="2"/>
  <c r="X480" i="2"/>
  <c r="U480" i="2"/>
  <c r="Q480" i="2"/>
  <c r="W480" i="2"/>
  <c r="R480" i="2"/>
  <c r="T480" i="2"/>
  <c r="V480" i="2"/>
  <c r="W548" i="2"/>
  <c r="V548" i="2"/>
  <c r="S548" i="2"/>
  <c r="U548" i="2"/>
  <c r="X548" i="2"/>
  <c r="T548" i="2"/>
  <c r="Q548" i="2"/>
  <c r="R548" i="2"/>
  <c r="W759" i="2"/>
  <c r="Q759" i="2"/>
  <c r="S759" i="2"/>
  <c r="R759" i="2"/>
  <c r="X759" i="2"/>
  <c r="V759" i="2"/>
  <c r="T759" i="2"/>
  <c r="U759" i="2"/>
  <c r="U518" i="2"/>
  <c r="W518" i="2"/>
  <c r="S518" i="2"/>
  <c r="V518" i="2"/>
  <c r="T518" i="2"/>
  <c r="R518" i="2"/>
  <c r="Q518" i="2"/>
  <c r="Y518" i="2"/>
  <c r="Y770" i="2"/>
  <c r="T567" i="2"/>
  <c r="S567" i="2"/>
  <c r="V567" i="2"/>
  <c r="Q567" i="2"/>
  <c r="X567" i="2"/>
  <c r="U567" i="2"/>
  <c r="W567" i="2"/>
  <c r="R567" i="2"/>
  <c r="Y675" i="2"/>
  <c r="Y707" i="2"/>
  <c r="T389" i="2"/>
  <c r="S389" i="2"/>
  <c r="V389" i="2"/>
  <c r="R389" i="2"/>
  <c r="Q389" i="2"/>
  <c r="U389" i="2"/>
  <c r="W389" i="2"/>
  <c r="X389" i="2"/>
  <c r="S370" i="2"/>
  <c r="W370" i="2"/>
  <c r="T370" i="2"/>
  <c r="X370" i="2"/>
  <c r="Q370" i="2"/>
  <c r="R370" i="2"/>
  <c r="U370" i="2"/>
  <c r="V370" i="2"/>
  <c r="X463" i="2"/>
  <c r="T404" i="2"/>
  <c r="S404" i="2"/>
  <c r="Q404" i="2"/>
  <c r="X404" i="2"/>
  <c r="W404" i="2"/>
  <c r="V404" i="2"/>
  <c r="R404" i="2"/>
  <c r="U404" i="2"/>
  <c r="Y476" i="2"/>
  <c r="W643" i="2"/>
  <c r="V643" i="2"/>
  <c r="T643" i="2"/>
  <c r="Q643" i="2"/>
  <c r="R643" i="2"/>
  <c r="S643" i="2"/>
  <c r="U643" i="2"/>
  <c r="X643" i="2"/>
  <c r="Y645" i="2"/>
  <c r="V684" i="2"/>
  <c r="U684" i="2"/>
  <c r="Q684" i="2"/>
  <c r="T684" i="2"/>
  <c r="W684" i="2"/>
  <c r="S684" i="2"/>
  <c r="R684" i="2"/>
  <c r="X684" i="2"/>
  <c r="W278" i="2"/>
  <c r="V278" i="2"/>
  <c r="S278" i="2"/>
  <c r="T278" i="2"/>
  <c r="X278" i="2"/>
  <c r="U278" i="2"/>
  <c r="Q278" i="2"/>
  <c r="R278" i="2"/>
  <c r="Y428" i="2"/>
  <c r="Y327" i="2"/>
  <c r="U388" i="2"/>
  <c r="V388" i="2"/>
  <c r="S388" i="2"/>
  <c r="X388" i="2"/>
  <c r="Q388" i="2"/>
  <c r="T388" i="2"/>
  <c r="W388" i="2"/>
  <c r="R388" i="2"/>
  <c r="V809" i="2"/>
  <c r="T809" i="2"/>
  <c r="U809" i="2"/>
  <c r="S809" i="2"/>
  <c r="X809" i="2"/>
  <c r="Q809" i="2"/>
  <c r="R809" i="2"/>
  <c r="W809" i="2"/>
  <c r="Y694" i="2"/>
  <c r="T830" i="2"/>
  <c r="V830" i="2"/>
  <c r="Q830" i="2"/>
  <c r="S830" i="2"/>
  <c r="W830" i="2"/>
  <c r="R830" i="2"/>
  <c r="U830" i="2"/>
  <c r="X830" i="2"/>
  <c r="W608" i="2"/>
  <c r="T608" i="2"/>
  <c r="X608" i="2"/>
  <c r="S608" i="2"/>
  <c r="U608" i="2"/>
  <c r="V608" i="2"/>
  <c r="Q608" i="2"/>
  <c r="R608" i="2"/>
  <c r="Y302" i="2"/>
  <c r="Y437" i="2"/>
  <c r="W786" i="2"/>
  <c r="V786" i="2"/>
  <c r="U786" i="2"/>
  <c r="S786" i="2"/>
  <c r="T786" i="2"/>
  <c r="R786" i="2"/>
  <c r="Q786" i="2"/>
  <c r="X786" i="2"/>
  <c r="Y614" i="2"/>
  <c r="T780" i="2"/>
  <c r="U780" i="2"/>
  <c r="W780" i="2"/>
  <c r="X780" i="2"/>
  <c r="Q780" i="2"/>
  <c r="R780" i="2"/>
  <c r="V780" i="2"/>
  <c r="S780" i="2"/>
  <c r="Y776" i="2"/>
  <c r="U679" i="2"/>
  <c r="W679" i="2"/>
  <c r="R679" i="2"/>
  <c r="V679" i="2"/>
  <c r="Q679" i="2"/>
  <c r="T679" i="2"/>
  <c r="X679" i="2"/>
  <c r="S679" i="2"/>
  <c r="Q711" i="2"/>
  <c r="V711" i="2"/>
  <c r="U711" i="2"/>
  <c r="R711" i="2"/>
  <c r="W711" i="2"/>
  <c r="S711" i="2"/>
  <c r="T711" i="2"/>
  <c r="X711" i="2"/>
  <c r="T473" i="2"/>
  <c r="S473" i="2"/>
  <c r="W473" i="2"/>
  <c r="V473" i="2"/>
  <c r="U473" i="2"/>
  <c r="X473" i="2"/>
  <c r="R473" i="2"/>
  <c r="Q473" i="2"/>
  <c r="Y397" i="2"/>
  <c r="U663" i="2"/>
  <c r="V663" i="2"/>
  <c r="T663" i="2"/>
  <c r="R663" i="2"/>
  <c r="W663" i="2"/>
  <c r="X663" i="2"/>
  <c r="Q663" i="2"/>
  <c r="S663" i="2"/>
  <c r="Y778" i="2"/>
  <c r="V813" i="2"/>
  <c r="T813" i="2"/>
  <c r="Q813" i="2"/>
  <c r="X813" i="2"/>
  <c r="U813" i="2"/>
  <c r="R813" i="2"/>
  <c r="S813" i="2"/>
  <c r="W813" i="2"/>
  <c r="W773" i="2"/>
  <c r="V773" i="2"/>
  <c r="U773" i="2"/>
  <c r="R773" i="2"/>
  <c r="S773" i="2"/>
  <c r="Q773" i="2"/>
  <c r="T773" i="2"/>
  <c r="X773" i="2"/>
  <c r="W765" i="2"/>
  <c r="V765" i="2"/>
  <c r="T765" i="2"/>
  <c r="U765" i="2"/>
  <c r="X765" i="2"/>
  <c r="R765" i="2"/>
  <c r="Q765" i="2"/>
  <c r="S765" i="2"/>
  <c r="Y827" i="2"/>
  <c r="Y1210" i="2"/>
  <c r="Y572" i="2"/>
  <c r="W552" i="2"/>
  <c r="V552" i="2"/>
  <c r="S552" i="2"/>
  <c r="U552" i="2"/>
  <c r="X552" i="2"/>
  <c r="R552" i="2"/>
  <c r="T552" i="2"/>
  <c r="Q552" i="2"/>
  <c r="U641" i="2"/>
  <c r="V641" i="2"/>
  <c r="X641" i="2"/>
  <c r="T641" i="2"/>
  <c r="R641" i="2"/>
  <c r="W641" i="2"/>
  <c r="Q641" i="2"/>
  <c r="S641" i="2"/>
  <c r="V760" i="2"/>
  <c r="T760" i="2"/>
  <c r="W760" i="2"/>
  <c r="U760" i="2"/>
  <c r="X760" i="2"/>
  <c r="S760" i="2"/>
  <c r="Q760" i="2"/>
  <c r="R760" i="2"/>
  <c r="X980" i="2"/>
  <c r="Y839" i="2"/>
  <c r="Y1149" i="2"/>
  <c r="W1347" i="2"/>
  <c r="S1347" i="2"/>
  <c r="V1347" i="2"/>
  <c r="U1347" i="2"/>
  <c r="R1347" i="2"/>
  <c r="Q1347" i="2"/>
  <c r="X1347" i="2"/>
  <c r="T1347" i="2"/>
  <c r="Q1369" i="2"/>
  <c r="V1369" i="2"/>
  <c r="U1369" i="2"/>
  <c r="R1369" i="2"/>
  <c r="T1369" i="2"/>
  <c r="X1369" i="2"/>
  <c r="S1369" i="2"/>
  <c r="W1369" i="2"/>
  <c r="Y1410" i="2"/>
  <c r="U1501" i="2"/>
  <c r="R1501" i="2"/>
  <c r="Y1501" i="2"/>
  <c r="V1501" i="2"/>
  <c r="S1501" i="2"/>
  <c r="Q1501" i="2"/>
  <c r="T1501" i="2"/>
  <c r="W1501" i="2"/>
  <c r="Y1461" i="2"/>
  <c r="R1467" i="2"/>
  <c r="V1467" i="2"/>
  <c r="T1467" i="2"/>
  <c r="U1467" i="2"/>
  <c r="W1467" i="2"/>
  <c r="Q1467" i="2"/>
  <c r="S1467" i="2"/>
  <c r="T284" i="2"/>
  <c r="S284" i="2"/>
  <c r="W284" i="2"/>
  <c r="V284" i="2"/>
  <c r="X284" i="2"/>
  <c r="Q284" i="2"/>
  <c r="R284" i="2"/>
  <c r="U284" i="2"/>
  <c r="Y379" i="2"/>
  <c r="Q379" i="2"/>
  <c r="W379" i="2"/>
  <c r="V379" i="2"/>
  <c r="S379" i="2"/>
  <c r="R379" i="2"/>
  <c r="T379" i="2"/>
  <c r="U379" i="2"/>
  <c r="Y701" i="2"/>
  <c r="W987" i="2"/>
  <c r="T987" i="2"/>
  <c r="V987" i="2"/>
  <c r="Q987" i="2"/>
  <c r="S987" i="2"/>
  <c r="U987" i="2"/>
  <c r="R987" i="2"/>
  <c r="W1205" i="2"/>
  <c r="R1205" i="2"/>
  <c r="Q1205" i="2"/>
  <c r="V1205" i="2"/>
  <c r="T1205" i="2"/>
  <c r="X1205" i="2"/>
  <c r="U1205" i="2"/>
  <c r="S1205" i="2"/>
  <c r="W1267" i="2"/>
  <c r="T1267" i="2"/>
  <c r="S1267" i="2"/>
  <c r="Q1267" i="2"/>
  <c r="V1267" i="2"/>
  <c r="R1267" i="2"/>
  <c r="U1267" i="2"/>
  <c r="X1267" i="2"/>
  <c r="V1301" i="2"/>
  <c r="T1301" i="2"/>
  <c r="S1301" i="2"/>
  <c r="W1301" i="2"/>
  <c r="U1301" i="2"/>
  <c r="R1301" i="2"/>
  <c r="X1301" i="2"/>
  <c r="Q1301" i="2"/>
  <c r="X1358" i="2"/>
  <c r="U1358" i="2"/>
  <c r="R1358" i="2"/>
  <c r="V1358" i="2"/>
  <c r="T1358" i="2"/>
  <c r="S1358" i="2"/>
  <c r="W1358" i="2"/>
  <c r="Q1358" i="2"/>
  <c r="V810" i="2"/>
  <c r="T810" i="2"/>
  <c r="Q810" i="2"/>
  <c r="R810" i="2"/>
  <c r="X810" i="2"/>
  <c r="W810" i="2"/>
  <c r="S810" i="2"/>
  <c r="U810" i="2"/>
  <c r="Y993" i="2"/>
  <c r="X950" i="2"/>
  <c r="Y1017" i="2"/>
  <c r="T833" i="2"/>
  <c r="V833" i="2"/>
  <c r="Q833" i="2"/>
  <c r="U833" i="2"/>
  <c r="X833" i="2"/>
  <c r="R833" i="2"/>
  <c r="W833" i="2"/>
  <c r="S833" i="2"/>
  <c r="X1128" i="2"/>
  <c r="Y1125" i="2"/>
  <c r="Q740" i="2"/>
  <c r="U740" i="2"/>
  <c r="Y740" i="2"/>
  <c r="V740" i="2"/>
  <c r="T740" i="2"/>
  <c r="R740" i="2"/>
  <c r="S740" i="2"/>
  <c r="W740" i="2"/>
  <c r="V781" i="2"/>
  <c r="W781" i="2"/>
  <c r="U781" i="2"/>
  <c r="Q781" i="2"/>
  <c r="X781" i="2"/>
  <c r="T781" i="2"/>
  <c r="S781" i="2"/>
  <c r="R781" i="2"/>
  <c r="Y828" i="2"/>
  <c r="V1034" i="2"/>
  <c r="T1034" i="2"/>
  <c r="R1034" i="2"/>
  <c r="Q1034" i="2"/>
  <c r="U1034" i="2"/>
  <c r="W1034" i="2"/>
  <c r="S1034" i="2"/>
  <c r="X1034" i="2"/>
  <c r="X970" i="2"/>
  <c r="Y1100" i="2"/>
  <c r="X1093" i="2"/>
  <c r="W1198" i="2"/>
  <c r="T1198" i="2"/>
  <c r="S1198" i="2"/>
  <c r="V1198" i="2"/>
  <c r="R1198" i="2"/>
  <c r="U1198" i="2"/>
  <c r="X1198" i="2"/>
  <c r="Q1198" i="2"/>
  <c r="Y1184" i="2"/>
  <c r="Q1184" i="2"/>
  <c r="U1184" i="2"/>
  <c r="V1184" i="2"/>
  <c r="T1184" i="2"/>
  <c r="S1184" i="2"/>
  <c r="W1184" i="2"/>
  <c r="R1184" i="2"/>
  <c r="Y1214" i="2"/>
  <c r="V1309" i="2"/>
  <c r="T1309" i="2"/>
  <c r="S1309" i="2"/>
  <c r="W1309" i="2"/>
  <c r="X1309" i="2"/>
  <c r="Q1309" i="2"/>
  <c r="R1309" i="2"/>
  <c r="U1309" i="2"/>
  <c r="R1457" i="2"/>
  <c r="W1457" i="2"/>
  <c r="V1457" i="2"/>
  <c r="T1457" i="2"/>
  <c r="X1457" i="2"/>
  <c r="U1457" i="2"/>
  <c r="S1457" i="2"/>
  <c r="Q1457" i="2"/>
  <c r="W287" i="2"/>
  <c r="X287" i="2"/>
  <c r="S287" i="2"/>
  <c r="U287" i="2"/>
  <c r="T287" i="2"/>
  <c r="Q287" i="2"/>
  <c r="R287" i="2"/>
  <c r="V287" i="2"/>
  <c r="W1094" i="2"/>
  <c r="S1094" i="2"/>
  <c r="Q1094" i="2"/>
  <c r="T1094" i="2"/>
  <c r="U1094" i="2"/>
  <c r="R1094" i="2"/>
  <c r="V1094" i="2"/>
  <c r="X1094" i="2"/>
  <c r="S1406" i="2"/>
  <c r="V1406" i="2"/>
  <c r="T1406" i="2"/>
  <c r="Q1406" i="2"/>
  <c r="W1406" i="2"/>
  <c r="U1406" i="2"/>
  <c r="X1406" i="2"/>
  <c r="R1406" i="2"/>
  <c r="S1438" i="2"/>
  <c r="V1438" i="2"/>
  <c r="T1438" i="2"/>
  <c r="W1438" i="2"/>
  <c r="R1438" i="2"/>
  <c r="X1438" i="2"/>
  <c r="Q1438" i="2"/>
  <c r="U1438" i="2"/>
  <c r="X1342" i="2"/>
  <c r="W1342" i="2"/>
  <c r="T1342" i="2"/>
  <c r="Q1342" i="2"/>
  <c r="S1342" i="2"/>
  <c r="R1342" i="2"/>
  <c r="V1342" i="2"/>
  <c r="U1342" i="2"/>
  <c r="V697" i="2"/>
  <c r="U697" i="2"/>
  <c r="R697" i="2"/>
  <c r="W697" i="2"/>
  <c r="Q697" i="2"/>
  <c r="S697" i="2"/>
  <c r="X697" i="2"/>
  <c r="T697" i="2"/>
  <c r="X952" i="2"/>
  <c r="T1130" i="2"/>
  <c r="S1130" i="2"/>
  <c r="V1130" i="2"/>
  <c r="Q1130" i="2"/>
  <c r="X1130" i="2"/>
  <c r="U1130" i="2"/>
  <c r="R1130" i="2"/>
  <c r="W1130" i="2"/>
  <c r="Y1114" i="2"/>
  <c r="V1299" i="2"/>
  <c r="S1299" i="2"/>
  <c r="W1299" i="2"/>
  <c r="X1299" i="2"/>
  <c r="U1299" i="2"/>
  <c r="R1299" i="2"/>
  <c r="T1299" i="2"/>
  <c r="Q1299" i="2"/>
  <c r="R1459" i="2"/>
  <c r="V1459" i="2"/>
  <c r="W1459" i="2"/>
  <c r="T1459" i="2"/>
  <c r="Q1459" i="2"/>
  <c r="S1459" i="2"/>
  <c r="U1459" i="2"/>
  <c r="X1459" i="2"/>
  <c r="S544" i="2"/>
  <c r="V544" i="2"/>
  <c r="W544" i="2"/>
  <c r="X544" i="2"/>
  <c r="Q544" i="2"/>
  <c r="T544" i="2"/>
  <c r="R544" i="2"/>
  <c r="U544" i="2"/>
  <c r="V821" i="2"/>
  <c r="T821" i="2"/>
  <c r="Q821" i="2"/>
  <c r="S821" i="2"/>
  <c r="X821" i="2"/>
  <c r="R821" i="2"/>
  <c r="U821" i="2"/>
  <c r="W821" i="2"/>
  <c r="V1029" i="2"/>
  <c r="T1029" i="2"/>
  <c r="R1029" i="2"/>
  <c r="Q1029" i="2"/>
  <c r="S1029" i="2"/>
  <c r="X1029" i="2"/>
  <c r="U1029" i="2"/>
  <c r="W1029" i="2"/>
  <c r="Y837" i="2"/>
  <c r="T1117" i="2"/>
  <c r="S1117" i="2"/>
  <c r="V1117" i="2"/>
  <c r="W1117" i="2"/>
  <c r="Q1117" i="2"/>
  <c r="R1117" i="2"/>
  <c r="U1117" i="2"/>
  <c r="W1359" i="2"/>
  <c r="T1359" i="2"/>
  <c r="S1359" i="2"/>
  <c r="V1359" i="2"/>
  <c r="X1359" i="2"/>
  <c r="R1359" i="2"/>
  <c r="Q1359" i="2"/>
  <c r="U1359" i="2"/>
  <c r="Y1319" i="2"/>
  <c r="V1514" i="2"/>
  <c r="Q1514" i="2"/>
  <c r="S1514" i="2"/>
  <c r="R1514" i="2"/>
  <c r="T1514" i="2"/>
  <c r="W1514" i="2"/>
  <c r="U1514" i="2"/>
  <c r="Y1636" i="2"/>
  <c r="W1633" i="2"/>
  <c r="S1633" i="2"/>
  <c r="Q1633" i="2"/>
  <c r="V1633" i="2"/>
  <c r="X1633" i="2"/>
  <c r="T1633" i="2"/>
  <c r="U1633" i="2"/>
  <c r="R1633" i="2"/>
  <c r="Y1688" i="2"/>
  <c r="Y1674" i="2"/>
  <c r="W1773" i="2"/>
  <c r="V1773" i="2"/>
  <c r="Q1773" i="2"/>
  <c r="S1773" i="2"/>
  <c r="U1773" i="2"/>
  <c r="X1773" i="2"/>
  <c r="R1773" i="2"/>
  <c r="T1773" i="2"/>
  <c r="W1847" i="2"/>
  <c r="Q1847" i="2"/>
  <c r="U1847" i="2"/>
  <c r="R1847" i="2"/>
  <c r="X1847" i="2"/>
  <c r="V1847" i="2"/>
  <c r="S1847" i="2"/>
  <c r="T1847" i="2"/>
  <c r="Y1900" i="2"/>
  <c r="Y1647" i="2"/>
  <c r="U1647" i="2"/>
  <c r="T1647" i="2"/>
  <c r="Q1647" i="2"/>
  <c r="W1647" i="2"/>
  <c r="V1647" i="2"/>
  <c r="S1647" i="2"/>
  <c r="R1647" i="2"/>
  <c r="X1690" i="2"/>
  <c r="W1877" i="2"/>
  <c r="T1877" i="2"/>
  <c r="S1877" i="2"/>
  <c r="U1877" i="2"/>
  <c r="Q1877" i="2"/>
  <c r="V1877" i="2"/>
  <c r="X1877" i="2"/>
  <c r="R1877" i="2"/>
  <c r="Q1951" i="2"/>
  <c r="Y1951" i="2"/>
  <c r="T1951" i="2"/>
  <c r="S1951" i="2"/>
  <c r="R1951" i="2"/>
  <c r="U1951" i="2"/>
  <c r="W1951" i="2"/>
  <c r="V1951" i="2"/>
  <c r="Y1375" i="2"/>
  <c r="Y1609" i="2"/>
  <c r="W1741" i="2"/>
  <c r="V1741" i="2"/>
  <c r="Q1741" i="2"/>
  <c r="S1741" i="2"/>
  <c r="X1741" i="2"/>
  <c r="T1741" i="2"/>
  <c r="U1741" i="2"/>
  <c r="R1741" i="2"/>
  <c r="Y1815" i="2"/>
  <c r="Y1826" i="2"/>
  <c r="X1887" i="2"/>
  <c r="S1887" i="2"/>
  <c r="Q1887" i="2"/>
  <c r="U1887" i="2"/>
  <c r="R1887" i="2"/>
  <c r="W1887" i="2"/>
  <c r="V1887" i="2"/>
  <c r="T1887" i="2"/>
  <c r="V1911" i="2"/>
  <c r="T1911" i="2"/>
  <c r="U1911" i="2"/>
  <c r="S1911" i="2"/>
  <c r="R1911" i="2"/>
  <c r="Q1911" i="2"/>
  <c r="W1911" i="2"/>
  <c r="X1911" i="2"/>
  <c r="Y1887" i="2"/>
  <c r="T2071" i="2"/>
  <c r="W2071" i="2"/>
  <c r="X2071" i="2"/>
  <c r="Q2071" i="2"/>
  <c r="V2071" i="2"/>
  <c r="R2071" i="2"/>
  <c r="U2071" i="2"/>
  <c r="S2071" i="2"/>
  <c r="R1469" i="2"/>
  <c r="W1469" i="2"/>
  <c r="X1469" i="2"/>
  <c r="U1469" i="2"/>
  <c r="V1469" i="2"/>
  <c r="T1469" i="2"/>
  <c r="S1469" i="2"/>
  <c r="Q1469" i="2"/>
  <c r="Y1682" i="2"/>
  <c r="Y1730" i="2"/>
  <c r="Y1897" i="2"/>
  <c r="Y1904" i="2"/>
  <c r="R2129" i="2"/>
  <c r="W2129" i="2"/>
  <c r="T2129" i="2"/>
  <c r="S2129" i="2"/>
  <c r="Q2129" i="2"/>
  <c r="X2129" i="2"/>
  <c r="V2129" i="2"/>
  <c r="U2129" i="2"/>
  <c r="S1423" i="2"/>
  <c r="V1423" i="2"/>
  <c r="T1423" i="2"/>
  <c r="Q1423" i="2"/>
  <c r="W1423" i="2"/>
  <c r="R1423" i="2"/>
  <c r="U1423" i="2"/>
  <c r="X1423" i="2"/>
  <c r="S1624" i="2"/>
  <c r="W1624" i="2"/>
  <c r="T1624" i="2"/>
  <c r="R1624" i="2"/>
  <c r="V1624" i="2"/>
  <c r="X1624" i="2"/>
  <c r="Q1624" i="2"/>
  <c r="U1624" i="2"/>
  <c r="Q1789" i="2"/>
  <c r="W1789" i="2"/>
  <c r="U1789" i="2"/>
  <c r="T1789" i="2"/>
  <c r="R1789" i="2"/>
  <c r="V1789" i="2"/>
  <c r="S1789" i="2"/>
  <c r="V1723" i="2"/>
  <c r="Q1723" i="2"/>
  <c r="W1723" i="2"/>
  <c r="U1723" i="2"/>
  <c r="T1723" i="2"/>
  <c r="R1723" i="2"/>
  <c r="S1723" i="2"/>
  <c r="T1939" i="2"/>
  <c r="W1939" i="2"/>
  <c r="S1939" i="2"/>
  <c r="Q1939" i="2"/>
  <c r="V1939" i="2"/>
  <c r="X1939" i="2"/>
  <c r="R1939" i="2"/>
  <c r="U1939" i="2"/>
  <c r="W1933" i="2"/>
  <c r="U1933" i="2"/>
  <c r="Q1933" i="2"/>
  <c r="T1933" i="2"/>
  <c r="V1933" i="2"/>
  <c r="S1933" i="2"/>
  <c r="X1933" i="2"/>
  <c r="R1933" i="2"/>
  <c r="Y2086" i="2"/>
  <c r="Y2159" i="2"/>
  <c r="X1489" i="2"/>
  <c r="X1814" i="2"/>
  <c r="U1814" i="2"/>
  <c r="R1814" i="2"/>
  <c r="W1814" i="2"/>
  <c r="Q1814" i="2"/>
  <c r="S1814" i="2"/>
  <c r="V1814" i="2"/>
  <c r="T1814" i="2"/>
  <c r="Y1724" i="2"/>
  <c r="T1870" i="2"/>
  <c r="U1870" i="2"/>
  <c r="W1870" i="2"/>
  <c r="Q1870" i="2"/>
  <c r="X1870" i="2"/>
  <c r="R1870" i="2"/>
  <c r="S1870" i="2"/>
  <c r="V1870" i="2"/>
  <c r="V2099" i="2"/>
  <c r="S2099" i="2"/>
  <c r="W2099" i="2"/>
  <c r="Q2099" i="2"/>
  <c r="X2099" i="2"/>
  <c r="U2099" i="2"/>
  <c r="T2099" i="2"/>
  <c r="R2099" i="2"/>
  <c r="X1334" i="2"/>
  <c r="W1334" i="2"/>
  <c r="U1334" i="2"/>
  <c r="T1334" i="2"/>
  <c r="V1334" i="2"/>
  <c r="Q1334" i="2"/>
  <c r="S1334" i="2"/>
  <c r="R1334" i="2"/>
  <c r="X1825" i="2"/>
  <c r="V1825" i="2"/>
  <c r="T1825" i="2"/>
  <c r="Q1825" i="2"/>
  <c r="U1825" i="2"/>
  <c r="R1825" i="2"/>
  <c r="W1825" i="2"/>
  <c r="S1825" i="2"/>
  <c r="Q1733" i="2"/>
  <c r="V1733" i="2"/>
  <c r="W1733" i="2"/>
  <c r="T1733" i="2"/>
  <c r="U1733" i="2"/>
  <c r="S1733" i="2"/>
  <c r="X1733" i="2"/>
  <c r="R1733" i="2"/>
  <c r="V1892" i="2"/>
  <c r="W1892" i="2"/>
  <c r="Q1892" i="2"/>
  <c r="U1892" i="2"/>
  <c r="T1892" i="2"/>
  <c r="X1892" i="2"/>
  <c r="S1892" i="2"/>
  <c r="R1892" i="2"/>
  <c r="T2160" i="2"/>
  <c r="S2160" i="2"/>
  <c r="W2160" i="2"/>
  <c r="X2160" i="2"/>
  <c r="Q2160" i="2"/>
  <c r="R2160" i="2"/>
  <c r="U2160" i="2"/>
  <c r="V2160" i="2"/>
  <c r="S1408" i="2"/>
  <c r="T1408" i="2"/>
  <c r="V1408" i="2"/>
  <c r="U1408" i="2"/>
  <c r="Q1408" i="2"/>
  <c r="X1408" i="2"/>
  <c r="W1408" i="2"/>
  <c r="R1408" i="2"/>
  <c r="W1367" i="2"/>
  <c r="T1367" i="2"/>
  <c r="S1367" i="2"/>
  <c r="Q1367" i="2"/>
  <c r="R1367" i="2"/>
  <c r="U1367" i="2"/>
  <c r="V1367" i="2"/>
  <c r="X1367" i="2"/>
  <c r="Y1453" i="2"/>
  <c r="S1612" i="2"/>
  <c r="X1612" i="2"/>
  <c r="W1612" i="2"/>
  <c r="R1612" i="2"/>
  <c r="V1612" i="2"/>
  <c r="T1612" i="2"/>
  <c r="U1612" i="2"/>
  <c r="Q1612" i="2"/>
  <c r="X1725" i="2"/>
  <c r="Q1734" i="2"/>
  <c r="V1734" i="2"/>
  <c r="R1734" i="2"/>
  <c r="W1734" i="2"/>
  <c r="U1734" i="2"/>
  <c r="T1734" i="2"/>
  <c r="S1734" i="2"/>
  <c r="X1734" i="2"/>
  <c r="W1852" i="2"/>
  <c r="V1852" i="2"/>
  <c r="U1852" i="2"/>
  <c r="R1852" i="2"/>
  <c r="T1852" i="2"/>
  <c r="Q1852" i="2"/>
  <c r="S1852" i="2"/>
  <c r="X1852" i="2"/>
  <c r="Y1933" i="2"/>
  <c r="X1957" i="2"/>
  <c r="W2201" i="2"/>
  <c r="V2201" i="2"/>
  <c r="Q2201" i="2"/>
  <c r="U2201" i="2"/>
  <c r="S2201" i="2"/>
  <c r="R2201" i="2"/>
  <c r="T2201" i="2"/>
  <c r="X2201" i="2"/>
  <c r="W2175" i="2"/>
  <c r="Q2175" i="2"/>
  <c r="U2175" i="2"/>
  <c r="V2175" i="2"/>
  <c r="T2175" i="2"/>
  <c r="S2175" i="2"/>
  <c r="R2175" i="2"/>
  <c r="R2187" i="2"/>
  <c r="X2187" i="2"/>
  <c r="T2187" i="2"/>
  <c r="S2187" i="2"/>
  <c r="U2187" i="2"/>
  <c r="Q2187" i="2"/>
  <c r="V2187" i="2"/>
  <c r="W2187" i="2"/>
  <c r="T2214" i="2"/>
  <c r="S2214" i="2"/>
  <c r="Q2214" i="2"/>
  <c r="Y2214" i="2"/>
  <c r="U2214" i="2"/>
  <c r="R2214" i="2"/>
  <c r="V2214" i="2"/>
  <c r="W2214" i="2"/>
  <c r="W2062" i="2"/>
  <c r="T2062" i="2"/>
  <c r="U2062" i="2"/>
  <c r="S2062" i="2"/>
  <c r="R2062" i="2"/>
  <c r="V2062" i="2"/>
  <c r="X2062" i="2"/>
  <c r="Q2062" i="2"/>
  <c r="W2209" i="2"/>
  <c r="V2209" i="2"/>
  <c r="S2209" i="2"/>
  <c r="U2209" i="2"/>
  <c r="R2209" i="2"/>
  <c r="Q2209" i="2"/>
  <c r="T2209" i="2"/>
  <c r="T589" i="2"/>
  <c r="S589" i="2"/>
  <c r="W589" i="2"/>
  <c r="V589" i="2"/>
  <c r="X589" i="2"/>
  <c r="Q589" i="2"/>
  <c r="U589" i="2"/>
  <c r="R589" i="2"/>
  <c r="W683" i="2"/>
  <c r="U683" i="2"/>
  <c r="V683" i="2"/>
  <c r="S683" i="2"/>
  <c r="T683" i="2"/>
  <c r="Q683" i="2"/>
  <c r="R683" i="2"/>
  <c r="W975" i="2"/>
  <c r="T975" i="2"/>
  <c r="V975" i="2"/>
  <c r="S975" i="2"/>
  <c r="Q975" i="2"/>
  <c r="U975" i="2"/>
  <c r="R975" i="2"/>
  <c r="T300" i="2"/>
  <c r="S300" i="2"/>
  <c r="W300" i="2"/>
  <c r="V300" i="2"/>
  <c r="U300" i="2"/>
  <c r="X300" i="2"/>
  <c r="Q300" i="2"/>
  <c r="R300" i="2"/>
  <c r="T505" i="2"/>
  <c r="S505" i="2"/>
  <c r="W505" i="2"/>
  <c r="V505" i="2"/>
  <c r="U505" i="2"/>
  <c r="R505" i="2"/>
  <c r="Q505" i="2"/>
  <c r="X505" i="2"/>
  <c r="W656" i="2"/>
  <c r="T656" i="2"/>
  <c r="Q656" i="2"/>
  <c r="S656" i="2"/>
  <c r="X656" i="2"/>
  <c r="U656" i="2"/>
  <c r="V656" i="2"/>
  <c r="R656" i="2"/>
  <c r="V661" i="2"/>
  <c r="T661" i="2"/>
  <c r="W661" i="2"/>
  <c r="X661" i="2"/>
  <c r="U661" i="2"/>
  <c r="S661" i="2"/>
  <c r="Q661" i="2"/>
  <c r="R661" i="2"/>
  <c r="W782" i="2"/>
  <c r="V782" i="2"/>
  <c r="T782" i="2"/>
  <c r="S782" i="2"/>
  <c r="U782" i="2"/>
  <c r="Q782" i="2"/>
  <c r="R782" i="2"/>
  <c r="X782" i="2"/>
  <c r="Y782" i="2"/>
  <c r="T316" i="2"/>
  <c r="S316" i="2"/>
  <c r="W316" i="2"/>
  <c r="V316" i="2"/>
  <c r="U316" i="2"/>
  <c r="R316" i="2"/>
  <c r="X316" i="2"/>
  <c r="Q316" i="2"/>
  <c r="W564" i="2"/>
  <c r="V564" i="2"/>
  <c r="S564" i="2"/>
  <c r="T564" i="2"/>
  <c r="R564" i="2"/>
  <c r="X564" i="2"/>
  <c r="U564" i="2"/>
  <c r="Q564" i="2"/>
  <c r="T612" i="2"/>
  <c r="W612" i="2"/>
  <c r="X612" i="2"/>
  <c r="Q612" i="2"/>
  <c r="V612" i="2"/>
  <c r="U612" i="2"/>
  <c r="S612" i="2"/>
  <c r="R612" i="2"/>
  <c r="T292" i="2"/>
  <c r="S292" i="2"/>
  <c r="W292" i="2"/>
  <c r="V292" i="2"/>
  <c r="U292" i="2"/>
  <c r="Q292" i="2"/>
  <c r="R292" i="2"/>
  <c r="X292" i="2"/>
  <c r="U637" i="2"/>
  <c r="W637" i="2"/>
  <c r="X637" i="2"/>
  <c r="Q637" i="2"/>
  <c r="S637" i="2"/>
  <c r="V637" i="2"/>
  <c r="T637" i="2"/>
  <c r="R637" i="2"/>
  <c r="Q702" i="2"/>
  <c r="U702" i="2"/>
  <c r="W702" i="2"/>
  <c r="V702" i="2"/>
  <c r="R702" i="2"/>
  <c r="X702" i="2"/>
  <c r="T702" i="2"/>
  <c r="S702" i="2"/>
  <c r="T324" i="2"/>
  <c r="S324" i="2"/>
  <c r="W324" i="2"/>
  <c r="V324" i="2"/>
  <c r="U324" i="2"/>
  <c r="R324" i="2"/>
  <c r="X324" i="2"/>
  <c r="Q324" i="2"/>
  <c r="W334" i="2"/>
  <c r="V334" i="2"/>
  <c r="T334" i="2"/>
  <c r="S334" i="2"/>
  <c r="Q334" i="2"/>
  <c r="R334" i="2"/>
  <c r="X334" i="2"/>
  <c r="U334" i="2"/>
  <c r="Y524" i="2"/>
  <c r="Y461" i="2"/>
  <c r="T814" i="2"/>
  <c r="Q814" i="2"/>
  <c r="V814" i="2"/>
  <c r="S814" i="2"/>
  <c r="W814" i="2"/>
  <c r="R814" i="2"/>
  <c r="X814" i="2"/>
  <c r="U814" i="2"/>
  <c r="V381" i="2"/>
  <c r="S381" i="2"/>
  <c r="X381" i="2"/>
  <c r="Q381" i="2"/>
  <c r="U381" i="2"/>
  <c r="W381" i="2"/>
  <c r="T381" i="2"/>
  <c r="R381" i="2"/>
  <c r="T376" i="2"/>
  <c r="U376" i="2"/>
  <c r="W376" i="2"/>
  <c r="S376" i="2"/>
  <c r="X376" i="2"/>
  <c r="R376" i="2"/>
  <c r="V376" i="2"/>
  <c r="Q376" i="2"/>
  <c r="Y365" i="2"/>
  <c r="W1213" i="2"/>
  <c r="Q1213" i="2"/>
  <c r="U1213" i="2"/>
  <c r="X1213" i="2"/>
  <c r="V1213" i="2"/>
  <c r="T1213" i="2"/>
  <c r="R1213" i="2"/>
  <c r="S1213" i="2"/>
  <c r="W1174" i="2"/>
  <c r="T1174" i="2"/>
  <c r="S1174" i="2"/>
  <c r="Q1174" i="2"/>
  <c r="R1174" i="2"/>
  <c r="U1174" i="2"/>
  <c r="X1174" i="2"/>
  <c r="V1174" i="2"/>
  <c r="W277" i="2"/>
  <c r="V277" i="2"/>
  <c r="T277" i="2"/>
  <c r="U277" i="2"/>
  <c r="X277" i="2"/>
  <c r="R277" i="2"/>
  <c r="Q277" i="2"/>
  <c r="S277" i="2"/>
  <c r="X436" i="2"/>
  <c r="W436" i="2"/>
  <c r="Q436" i="2"/>
  <c r="U436" i="2"/>
  <c r="R436" i="2"/>
  <c r="V436" i="2"/>
  <c r="S436" i="2"/>
  <c r="T436" i="2"/>
  <c r="T1122" i="2"/>
  <c r="X1122" i="2"/>
  <c r="U1122" i="2"/>
  <c r="S1122" i="2"/>
  <c r="W1122" i="2"/>
  <c r="R1122" i="2"/>
  <c r="V1122" i="2"/>
  <c r="Q1122" i="2"/>
  <c r="S1386" i="2"/>
  <c r="V1386" i="2"/>
  <c r="T1386" i="2"/>
  <c r="R1386" i="2"/>
  <c r="W1386" i="2"/>
  <c r="U1386" i="2"/>
  <c r="Q1386" i="2"/>
  <c r="X1386" i="2"/>
  <c r="S1418" i="2"/>
  <c r="V1418" i="2"/>
  <c r="T1418" i="2"/>
  <c r="U1418" i="2"/>
  <c r="R1418" i="2"/>
  <c r="Q1418" i="2"/>
  <c r="W1418" i="2"/>
  <c r="X1418" i="2"/>
  <c r="U677" i="2"/>
  <c r="W677" i="2"/>
  <c r="T677" i="2"/>
  <c r="V677" i="2"/>
  <c r="X677" i="2"/>
  <c r="R677" i="2"/>
  <c r="S677" i="2"/>
  <c r="Q677" i="2"/>
  <c r="Q709" i="2"/>
  <c r="W709" i="2"/>
  <c r="U709" i="2"/>
  <c r="V709" i="2"/>
  <c r="T709" i="2"/>
  <c r="R709" i="2"/>
  <c r="X709" i="2"/>
  <c r="S709" i="2"/>
  <c r="W958" i="2"/>
  <c r="V958" i="2"/>
  <c r="S958" i="2"/>
  <c r="T958" i="2"/>
  <c r="Q958" i="2"/>
  <c r="Y958" i="2"/>
  <c r="R958" i="2"/>
  <c r="U958" i="2"/>
  <c r="W1182" i="2"/>
  <c r="T1182" i="2"/>
  <c r="S1182" i="2"/>
  <c r="U1182" i="2"/>
  <c r="V1182" i="2"/>
  <c r="Q1182" i="2"/>
  <c r="R1182" i="2"/>
  <c r="X1182" i="2"/>
  <c r="V1146" i="2"/>
  <c r="W1146" i="2"/>
  <c r="Q1146" i="2"/>
  <c r="R1146" i="2"/>
  <c r="X1146" i="2"/>
  <c r="U1146" i="2"/>
  <c r="T1146" i="2"/>
  <c r="S1146" i="2"/>
  <c r="W1439" i="2"/>
  <c r="S1439" i="2"/>
  <c r="T1439" i="2"/>
  <c r="R1439" i="2"/>
  <c r="Q1439" i="2"/>
  <c r="U1439" i="2"/>
  <c r="X1439" i="2"/>
  <c r="V1439" i="2"/>
  <c r="S1289" i="2"/>
  <c r="U1289" i="2"/>
  <c r="Q1289" i="2"/>
  <c r="V1289" i="2"/>
  <c r="X1289" i="2"/>
  <c r="T1289" i="2"/>
  <c r="R1289" i="2"/>
  <c r="W1289" i="2"/>
  <c r="S1616" i="2"/>
  <c r="W1616" i="2"/>
  <c r="T1616" i="2"/>
  <c r="R1616" i="2"/>
  <c r="V1616" i="2"/>
  <c r="U1616" i="2"/>
  <c r="X1616" i="2"/>
  <c r="Q1616" i="2"/>
  <c r="U629" i="2"/>
  <c r="T629" i="2"/>
  <c r="X629" i="2"/>
  <c r="R629" i="2"/>
  <c r="Q629" i="2"/>
  <c r="V629" i="2"/>
  <c r="S629" i="2"/>
  <c r="W629" i="2"/>
  <c r="V1025" i="2"/>
  <c r="T1025" i="2"/>
  <c r="R1025" i="2"/>
  <c r="Q1025" i="2"/>
  <c r="X1025" i="2"/>
  <c r="U1025" i="2"/>
  <c r="W1025" i="2"/>
  <c r="S1025" i="2"/>
  <c r="W429" i="2"/>
  <c r="V429" i="2"/>
  <c r="S429" i="2"/>
  <c r="X429" i="2"/>
  <c r="T429" i="2"/>
  <c r="Q429" i="2"/>
  <c r="R429" i="2"/>
  <c r="U429" i="2"/>
  <c r="W1197" i="2"/>
  <c r="Q1197" i="2"/>
  <c r="U1197" i="2"/>
  <c r="R1197" i="2"/>
  <c r="T1197" i="2"/>
  <c r="V1197" i="2"/>
  <c r="X1197" i="2"/>
  <c r="S1197" i="2"/>
  <c r="X622" i="2"/>
  <c r="T531" i="2"/>
  <c r="W531" i="2"/>
  <c r="S531" i="2"/>
  <c r="R531" i="2"/>
  <c r="X531" i="2"/>
  <c r="U531" i="2"/>
  <c r="V531" i="2"/>
  <c r="Q531" i="2"/>
  <c r="W688" i="2"/>
  <c r="V688" i="2"/>
  <c r="U688" i="2"/>
  <c r="Q688" i="2"/>
  <c r="R688" i="2"/>
  <c r="S688" i="2"/>
  <c r="X688" i="2"/>
  <c r="T688" i="2"/>
  <c r="W1127" i="2"/>
  <c r="V1127" i="2"/>
  <c r="U1127" i="2"/>
  <c r="Q1127" i="2"/>
  <c r="R1127" i="2"/>
  <c r="S1127" i="2"/>
  <c r="T1127" i="2"/>
  <c r="X1127" i="2"/>
  <c r="S1399" i="2"/>
  <c r="V1399" i="2"/>
  <c r="T1399" i="2"/>
  <c r="U1399" i="2"/>
  <c r="Q1399" i="2"/>
  <c r="X1399" i="2"/>
  <c r="W1399" i="2"/>
  <c r="R1399" i="2"/>
  <c r="Y1357" i="2"/>
  <c r="W977" i="2"/>
  <c r="T977" i="2"/>
  <c r="V977" i="2"/>
  <c r="Q977" i="2"/>
  <c r="U977" i="2"/>
  <c r="R977" i="2"/>
  <c r="S977" i="2"/>
  <c r="Y1028" i="2"/>
  <c r="X1184" i="2"/>
  <c r="W1189" i="2"/>
  <c r="U1189" i="2"/>
  <c r="Q1189" i="2"/>
  <c r="T1189" i="2"/>
  <c r="X1189" i="2"/>
  <c r="R1189" i="2"/>
  <c r="V1189" i="2"/>
  <c r="S1189" i="2"/>
  <c r="S1379" i="2"/>
  <c r="V1379" i="2"/>
  <c r="W1379" i="2"/>
  <c r="Q1379" i="2"/>
  <c r="T1379" i="2"/>
  <c r="X1379" i="2"/>
  <c r="U1379" i="2"/>
  <c r="R1379" i="2"/>
  <c r="X987" i="2"/>
  <c r="W1266" i="2"/>
  <c r="Q1266" i="2"/>
  <c r="U1266" i="2"/>
  <c r="V1266" i="2"/>
  <c r="R1266" i="2"/>
  <c r="T1266" i="2"/>
  <c r="X1266" i="2"/>
  <c r="S1266" i="2"/>
  <c r="S1407" i="2"/>
  <c r="V1407" i="2"/>
  <c r="T1407" i="2"/>
  <c r="X1407" i="2"/>
  <c r="U1407" i="2"/>
  <c r="W1407" i="2"/>
  <c r="Q1407" i="2"/>
  <c r="R1407" i="2"/>
  <c r="S1365" i="2"/>
  <c r="W1365" i="2"/>
  <c r="V1365" i="2"/>
  <c r="T1365" i="2"/>
  <c r="U1365" i="2"/>
  <c r="R1365" i="2"/>
  <c r="X1365" i="2"/>
  <c r="Q1365" i="2"/>
  <c r="V1510" i="2"/>
  <c r="Q1510" i="2"/>
  <c r="R1510" i="2"/>
  <c r="W1510" i="2"/>
  <c r="S1510" i="2"/>
  <c r="U1510" i="2"/>
  <c r="T1510" i="2"/>
  <c r="W1710" i="2"/>
  <c r="T1710" i="2"/>
  <c r="Q1710" i="2"/>
  <c r="U1710" i="2"/>
  <c r="X1710" i="2"/>
  <c r="S1710" i="2"/>
  <c r="V1710" i="2"/>
  <c r="R1710" i="2"/>
  <c r="V1709" i="2"/>
  <c r="X1709" i="2"/>
  <c r="R1709" i="2"/>
  <c r="S1709" i="2"/>
  <c r="W1709" i="2"/>
  <c r="U1709" i="2"/>
  <c r="T1709" i="2"/>
  <c r="Q1709" i="2"/>
  <c r="W1752" i="2"/>
  <c r="T1752" i="2"/>
  <c r="S1752" i="2"/>
  <c r="U1752" i="2"/>
  <c r="V1752" i="2"/>
  <c r="Q1752" i="2"/>
  <c r="X1752" i="2"/>
  <c r="R1752" i="2"/>
  <c r="W1286" i="2"/>
  <c r="V1286" i="2"/>
  <c r="T1286" i="2"/>
  <c r="R1286" i="2"/>
  <c r="Q1286" i="2"/>
  <c r="U1286" i="2"/>
  <c r="X1286" i="2"/>
  <c r="S1286" i="2"/>
  <c r="T1327" i="2"/>
  <c r="W1327" i="2"/>
  <c r="S1327" i="2"/>
  <c r="V1327" i="2"/>
  <c r="U1327" i="2"/>
  <c r="R1327" i="2"/>
  <c r="Q1327" i="2"/>
  <c r="X1327" i="2"/>
  <c r="R1567" i="2"/>
  <c r="T1567" i="2"/>
  <c r="W1567" i="2"/>
  <c r="Q1567" i="2"/>
  <c r="Y1567" i="2"/>
  <c r="U1567" i="2"/>
  <c r="V1567" i="2"/>
  <c r="S1567" i="2"/>
  <c r="Q1715" i="2"/>
  <c r="S1715" i="2"/>
  <c r="U1715" i="2"/>
  <c r="R1715" i="2"/>
  <c r="T1715" i="2"/>
  <c r="V1715" i="2"/>
  <c r="W1715" i="2"/>
  <c r="T1614" i="2"/>
  <c r="S1614" i="2"/>
  <c r="W1614" i="2"/>
  <c r="V1614" i="2"/>
  <c r="R1614" i="2"/>
  <c r="Q1614" i="2"/>
  <c r="X1614" i="2"/>
  <c r="U1614" i="2"/>
  <c r="W1641" i="2"/>
  <c r="Q1641" i="2"/>
  <c r="R1641" i="2"/>
  <c r="V1641" i="2"/>
  <c r="X1641" i="2"/>
  <c r="T1641" i="2"/>
  <c r="S1641" i="2"/>
  <c r="U1641" i="2"/>
  <c r="W1768" i="2"/>
  <c r="X1768" i="2"/>
  <c r="V1768" i="2"/>
  <c r="U1768" i="2"/>
  <c r="S1768" i="2"/>
  <c r="T1768" i="2"/>
  <c r="Q1768" i="2"/>
  <c r="R1768" i="2"/>
  <c r="Y2071" i="2"/>
  <c r="V1915" i="2"/>
  <c r="T1915" i="2"/>
  <c r="S1915" i="2"/>
  <c r="X1915" i="2"/>
  <c r="U1915" i="2"/>
  <c r="R1915" i="2"/>
  <c r="Q1915" i="2"/>
  <c r="W1915" i="2"/>
  <c r="Y1469" i="2"/>
  <c r="X1510" i="2"/>
  <c r="T1622" i="2"/>
  <c r="S1622" i="2"/>
  <c r="W1622" i="2"/>
  <c r="V1622" i="2"/>
  <c r="X1622" i="2"/>
  <c r="R1622" i="2"/>
  <c r="U1622" i="2"/>
  <c r="Q1622" i="2"/>
  <c r="U1676" i="2"/>
  <c r="S1676" i="2"/>
  <c r="Q1676" i="2"/>
  <c r="R1676" i="2"/>
  <c r="W1676" i="2"/>
  <c r="V1676" i="2"/>
  <c r="T1676" i="2"/>
  <c r="X1683" i="2"/>
  <c r="Q1797" i="2"/>
  <c r="W1797" i="2"/>
  <c r="R1797" i="2"/>
  <c r="S1797" i="2"/>
  <c r="U1797" i="2"/>
  <c r="V1797" i="2"/>
  <c r="T1797" i="2"/>
  <c r="Y1911" i="2"/>
  <c r="V2091" i="2"/>
  <c r="S2091" i="2"/>
  <c r="W2091" i="2"/>
  <c r="Q2091" i="2"/>
  <c r="T2091" i="2"/>
  <c r="R2091" i="2"/>
  <c r="X2091" i="2"/>
  <c r="U2091" i="2"/>
  <c r="R1477" i="2"/>
  <c r="T1477" i="2"/>
  <c r="S1477" i="2"/>
  <c r="U1477" i="2"/>
  <c r="V1477" i="2"/>
  <c r="Y1477" i="2"/>
  <c r="Q1477" i="2"/>
  <c r="W1477" i="2"/>
  <c r="R1462" i="2"/>
  <c r="W1462" i="2"/>
  <c r="V1462" i="2"/>
  <c r="U1462" i="2"/>
  <c r="X1462" i="2"/>
  <c r="T1462" i="2"/>
  <c r="Q1462" i="2"/>
  <c r="S1462" i="2"/>
  <c r="S1691" i="2"/>
  <c r="Q1691" i="2"/>
  <c r="W1691" i="2"/>
  <c r="T1691" i="2"/>
  <c r="V1691" i="2"/>
  <c r="U1691" i="2"/>
  <c r="R1691" i="2"/>
  <c r="W1655" i="2"/>
  <c r="T1655" i="2"/>
  <c r="U1655" i="2"/>
  <c r="R1655" i="2"/>
  <c r="X1655" i="2"/>
  <c r="S1655" i="2"/>
  <c r="Q1655" i="2"/>
  <c r="V1655" i="2"/>
  <c r="T1823" i="2"/>
  <c r="V1823" i="2"/>
  <c r="Q1823" i="2"/>
  <c r="X1823" i="2"/>
  <c r="U1823" i="2"/>
  <c r="R1823" i="2"/>
  <c r="W1823" i="2"/>
  <c r="S1823" i="2"/>
  <c r="W1784" i="2"/>
  <c r="T1784" i="2"/>
  <c r="Q1784" i="2"/>
  <c r="X1784" i="2"/>
  <c r="S1784" i="2"/>
  <c r="V1784" i="2"/>
  <c r="U1784" i="2"/>
  <c r="R1784" i="2"/>
  <c r="Q1731" i="2"/>
  <c r="V1731" i="2"/>
  <c r="T1731" i="2"/>
  <c r="U1731" i="2"/>
  <c r="S1731" i="2"/>
  <c r="R1731" i="2"/>
  <c r="X1731" i="2"/>
  <c r="W1731" i="2"/>
  <c r="W1853" i="2"/>
  <c r="S1853" i="2"/>
  <c r="T1853" i="2"/>
  <c r="Q1853" i="2"/>
  <c r="R1853" i="2"/>
  <c r="U1853" i="2"/>
  <c r="V1853" i="2"/>
  <c r="X1853" i="2"/>
  <c r="Y1877" i="2"/>
  <c r="W2064" i="2"/>
  <c r="T2064" i="2"/>
  <c r="S2064" i="2"/>
  <c r="Q2064" i="2"/>
  <c r="U2064" i="2"/>
  <c r="V2064" i="2"/>
  <c r="X2064" i="2"/>
  <c r="R2064" i="2"/>
  <c r="T1680" i="2"/>
  <c r="S1680" i="2"/>
  <c r="W1680" i="2"/>
  <c r="Q1680" i="2"/>
  <c r="U1680" i="2"/>
  <c r="R1680" i="2"/>
  <c r="V1680" i="2"/>
  <c r="Y1676" i="2"/>
  <c r="V1724" i="2"/>
  <c r="Q1724" i="2"/>
  <c r="U1724" i="2"/>
  <c r="T1724" i="2"/>
  <c r="S1724" i="2"/>
  <c r="W1724" i="2"/>
  <c r="R1724" i="2"/>
  <c r="X1871" i="2"/>
  <c r="Q1871" i="2"/>
  <c r="R1871" i="2"/>
  <c r="U1871" i="2"/>
  <c r="W1871" i="2"/>
  <c r="V1871" i="2"/>
  <c r="T1871" i="2"/>
  <c r="S1871" i="2"/>
  <c r="S1391" i="2"/>
  <c r="V1391" i="2"/>
  <c r="T1391" i="2"/>
  <c r="Q1391" i="2"/>
  <c r="X1391" i="2"/>
  <c r="W1391" i="2"/>
  <c r="U1391" i="2"/>
  <c r="R1391" i="2"/>
  <c r="T1708" i="2"/>
  <c r="Q1708" i="2"/>
  <c r="V1708" i="2"/>
  <c r="W1708" i="2"/>
  <c r="R1708" i="2"/>
  <c r="U1708" i="2"/>
  <c r="S1708" i="2"/>
  <c r="W1767" i="2"/>
  <c r="V1767" i="2"/>
  <c r="T1767" i="2"/>
  <c r="R1767" i="2"/>
  <c r="S1767" i="2"/>
  <c r="U1767" i="2"/>
  <c r="X1767" i="2"/>
  <c r="Q1767" i="2"/>
  <c r="Y2104" i="2"/>
  <c r="W2097" i="2"/>
  <c r="V2097" i="2"/>
  <c r="X2097" i="2"/>
  <c r="U2097" i="2"/>
  <c r="R2097" i="2"/>
  <c r="T2097" i="2"/>
  <c r="Q2097" i="2"/>
  <c r="S2097" i="2"/>
  <c r="Q1361" i="2"/>
  <c r="X1361" i="2"/>
  <c r="S1361" i="2"/>
  <c r="R1361" i="2"/>
  <c r="V1361" i="2"/>
  <c r="U1361" i="2"/>
  <c r="T1361" i="2"/>
  <c r="W1361" i="2"/>
  <c r="Y1612" i="2"/>
  <c r="W1749" i="2"/>
  <c r="V1749" i="2"/>
  <c r="R1749" i="2"/>
  <c r="X1749" i="2"/>
  <c r="U1749" i="2"/>
  <c r="T1749" i="2"/>
  <c r="S1749" i="2"/>
  <c r="Q1749" i="2"/>
  <c r="Y1734" i="2"/>
  <c r="Y1852" i="2"/>
  <c r="W1846" i="2"/>
  <c r="U1846" i="2"/>
  <c r="T1846" i="2"/>
  <c r="Q1846" i="2"/>
  <c r="S1846" i="2"/>
  <c r="R1846" i="2"/>
  <c r="V1846" i="2"/>
  <c r="Q2072" i="2"/>
  <c r="U2072" i="2"/>
  <c r="W2072" i="2"/>
  <c r="X2072" i="2"/>
  <c r="R2072" i="2"/>
  <c r="T2072" i="2"/>
  <c r="S2072" i="2"/>
  <c r="V2072" i="2"/>
  <c r="R2128" i="2"/>
  <c r="U2128" i="2"/>
  <c r="W2128" i="2"/>
  <c r="Q2128" i="2"/>
  <c r="Y2128" i="2"/>
  <c r="V2128" i="2"/>
  <c r="T2128" i="2"/>
  <c r="S2128" i="2"/>
  <c r="W2114" i="2"/>
  <c r="V2114" i="2"/>
  <c r="T2114" i="2"/>
  <c r="S2114" i="2"/>
  <c r="Q2114" i="2"/>
  <c r="U2114" i="2"/>
  <c r="R2114" i="2"/>
  <c r="X2175" i="2"/>
  <c r="Y2187" i="2"/>
  <c r="X2214" i="2"/>
  <c r="Y2062" i="2"/>
  <c r="W2155" i="2"/>
  <c r="Q2155" i="2"/>
  <c r="U2155" i="2"/>
  <c r="R2155" i="2"/>
  <c r="Y2155" i="2"/>
  <c r="V2155" i="2"/>
  <c r="T2155" i="2"/>
  <c r="S2155" i="2"/>
  <c r="S448" i="2"/>
  <c r="U448" i="2"/>
  <c r="Q448" i="2"/>
  <c r="R448" i="2"/>
  <c r="X448" i="2"/>
  <c r="T448" i="2"/>
  <c r="V448" i="2"/>
  <c r="W448" i="2"/>
  <c r="W286" i="2"/>
  <c r="V286" i="2"/>
  <c r="S286" i="2"/>
  <c r="T286" i="2"/>
  <c r="Q286" i="2"/>
  <c r="U286" i="2"/>
  <c r="R286" i="2"/>
  <c r="X286" i="2"/>
  <c r="X380" i="2"/>
  <c r="Q380" i="2"/>
  <c r="V380" i="2"/>
  <c r="T380" i="2"/>
  <c r="R380" i="2"/>
  <c r="W380" i="2"/>
  <c r="S380" i="2"/>
  <c r="U380" i="2"/>
  <c r="T620" i="2"/>
  <c r="W620" i="2"/>
  <c r="X620" i="2"/>
  <c r="Q620" i="2"/>
  <c r="R620" i="2"/>
  <c r="U620" i="2"/>
  <c r="S620" i="2"/>
  <c r="V620" i="2"/>
  <c r="X796" i="2"/>
  <c r="W796" i="2"/>
  <c r="Q796" i="2"/>
  <c r="U796" i="2"/>
  <c r="S796" i="2"/>
  <c r="R796" i="2"/>
  <c r="T796" i="2"/>
  <c r="V796" i="2"/>
  <c r="Y683" i="2"/>
  <c r="V956" i="2"/>
  <c r="T956" i="2"/>
  <c r="Q956" i="2"/>
  <c r="R956" i="2"/>
  <c r="W956" i="2"/>
  <c r="S956" i="2"/>
  <c r="U956" i="2"/>
  <c r="W991" i="2"/>
  <c r="T991" i="2"/>
  <c r="V991" i="2"/>
  <c r="Q991" i="2"/>
  <c r="S991" i="2"/>
  <c r="U991" i="2"/>
  <c r="R991" i="2"/>
  <c r="S280" i="2"/>
  <c r="Q280" i="2"/>
  <c r="U280" i="2"/>
  <c r="X280" i="2"/>
  <c r="R280" i="2"/>
  <c r="T280" i="2"/>
  <c r="W280" i="2"/>
  <c r="V280" i="2"/>
  <c r="T508" i="2"/>
  <c r="W508" i="2"/>
  <c r="S508" i="2"/>
  <c r="X508" i="2"/>
  <c r="R508" i="2"/>
  <c r="V508" i="2"/>
  <c r="U508" i="2"/>
  <c r="Q508" i="2"/>
  <c r="V825" i="2"/>
  <c r="T825" i="2"/>
  <c r="U825" i="2"/>
  <c r="R825" i="2"/>
  <c r="X825" i="2"/>
  <c r="S825" i="2"/>
  <c r="Q825" i="2"/>
  <c r="W825" i="2"/>
  <c r="Y622" i="2"/>
  <c r="V692" i="2"/>
  <c r="U692" i="2"/>
  <c r="S692" i="2"/>
  <c r="T692" i="2"/>
  <c r="X692" i="2"/>
  <c r="W692" i="2"/>
  <c r="Q692" i="2"/>
  <c r="R692" i="2"/>
  <c r="S512" i="2"/>
  <c r="W512" i="2"/>
  <c r="X512" i="2"/>
  <c r="U512" i="2"/>
  <c r="R512" i="2"/>
  <c r="Q512" i="2"/>
  <c r="T512" i="2"/>
  <c r="V512" i="2"/>
  <c r="W310" i="2"/>
  <c r="V310" i="2"/>
  <c r="S310" i="2"/>
  <c r="T310" i="2"/>
  <c r="R310" i="2"/>
  <c r="Q310" i="2"/>
  <c r="X310" i="2"/>
  <c r="U310" i="2"/>
  <c r="Y349" i="2"/>
  <c r="Y564" i="2"/>
  <c r="X683" i="2"/>
  <c r="Y612" i="2"/>
  <c r="Y292" i="2"/>
  <c r="V417" i="2"/>
  <c r="T417" i="2"/>
  <c r="S417" i="2"/>
  <c r="W417" i="2"/>
  <c r="U417" i="2"/>
  <c r="Q417" i="2"/>
  <c r="R417" i="2"/>
  <c r="X417" i="2"/>
  <c r="R392" i="2"/>
  <c r="V392" i="2"/>
  <c r="Q392" i="2"/>
  <c r="T392" i="2"/>
  <c r="S392" i="2"/>
  <c r="U392" i="2"/>
  <c r="W392" i="2"/>
  <c r="Y505" i="2"/>
  <c r="S592" i="2"/>
  <c r="V592" i="2"/>
  <c r="W592" i="2"/>
  <c r="Q592" i="2"/>
  <c r="X592" i="2"/>
  <c r="U592" i="2"/>
  <c r="T592" i="2"/>
  <c r="R592" i="2"/>
  <c r="T468" i="2"/>
  <c r="W468" i="2"/>
  <c r="U468" i="2"/>
  <c r="S468" i="2"/>
  <c r="R468" i="2"/>
  <c r="V468" i="2"/>
  <c r="Q468" i="2"/>
  <c r="X468" i="2"/>
  <c r="W627" i="2"/>
  <c r="V627" i="2"/>
  <c r="T627" i="2"/>
  <c r="Q627" i="2"/>
  <c r="U627" i="2"/>
  <c r="R627" i="2"/>
  <c r="S627" i="2"/>
  <c r="X627" i="2"/>
  <c r="Y637" i="2"/>
  <c r="V964" i="2"/>
  <c r="T964" i="2"/>
  <c r="W964" i="2"/>
  <c r="R964" i="2"/>
  <c r="Q964" i="2"/>
  <c r="U964" i="2"/>
  <c r="S964" i="2"/>
  <c r="Y779" i="2"/>
  <c r="Y702" i="2"/>
  <c r="T838" i="2"/>
  <c r="V838" i="2"/>
  <c r="Q838" i="2"/>
  <c r="S838" i="2"/>
  <c r="W838" i="2"/>
  <c r="R838" i="2"/>
  <c r="U838" i="2"/>
  <c r="X838" i="2"/>
  <c r="T412" i="2"/>
  <c r="U412" i="2"/>
  <c r="Q412" i="2"/>
  <c r="W412" i="2"/>
  <c r="X412" i="2"/>
  <c r="S412" i="2"/>
  <c r="V412" i="2"/>
  <c r="R412" i="2"/>
  <c r="Y334" i="2"/>
  <c r="X582" i="2"/>
  <c r="Y814" i="2"/>
  <c r="T800" i="2"/>
  <c r="X800" i="2"/>
  <c r="V800" i="2"/>
  <c r="Q800" i="2"/>
  <c r="R800" i="2"/>
  <c r="U800" i="2"/>
  <c r="S800" i="2"/>
  <c r="W800" i="2"/>
  <c r="U687" i="2"/>
  <c r="W687" i="2"/>
  <c r="Q687" i="2"/>
  <c r="X687" i="2"/>
  <c r="S687" i="2"/>
  <c r="T687" i="2"/>
  <c r="V687" i="2"/>
  <c r="R687" i="2"/>
  <c r="Y381" i="2"/>
  <c r="V630" i="2"/>
  <c r="W630" i="2"/>
  <c r="S630" i="2"/>
  <c r="U630" i="2"/>
  <c r="T630" i="2"/>
  <c r="R630" i="2"/>
  <c r="Q630" i="2"/>
  <c r="V829" i="2"/>
  <c r="T829" i="2"/>
  <c r="Q829" i="2"/>
  <c r="U829" i="2"/>
  <c r="S829" i="2"/>
  <c r="X829" i="2"/>
  <c r="W829" i="2"/>
  <c r="R829" i="2"/>
  <c r="V789" i="2"/>
  <c r="U789" i="2"/>
  <c r="W789" i="2"/>
  <c r="X789" i="2"/>
  <c r="S789" i="2"/>
  <c r="R789" i="2"/>
  <c r="T789" i="2"/>
  <c r="Q789" i="2"/>
  <c r="T815" i="2"/>
  <c r="V815" i="2"/>
  <c r="S815" i="2"/>
  <c r="W815" i="2"/>
  <c r="R815" i="2"/>
  <c r="Q815" i="2"/>
  <c r="X815" i="2"/>
  <c r="U815" i="2"/>
  <c r="X791" i="2"/>
  <c r="W791" i="2"/>
  <c r="S791" i="2"/>
  <c r="R791" i="2"/>
  <c r="T791" i="2"/>
  <c r="Q791" i="2"/>
  <c r="V791" i="2"/>
  <c r="U791" i="2"/>
  <c r="V797" i="2"/>
  <c r="U797" i="2"/>
  <c r="W797" i="2"/>
  <c r="Q797" i="2"/>
  <c r="R797" i="2"/>
  <c r="X797" i="2"/>
  <c r="S797" i="2"/>
  <c r="T797" i="2"/>
  <c r="Y1213" i="2"/>
  <c r="Y1174" i="2"/>
  <c r="Y277" i="2"/>
  <c r="Y436" i="2"/>
  <c r="V626" i="2"/>
  <c r="U626" i="2"/>
  <c r="W626" i="2"/>
  <c r="X626" i="2"/>
  <c r="Q626" i="2"/>
  <c r="R626" i="2"/>
  <c r="T626" i="2"/>
  <c r="S626" i="2"/>
  <c r="U769" i="2"/>
  <c r="T769" i="2"/>
  <c r="R769" i="2"/>
  <c r="Q769" i="2"/>
  <c r="X769" i="2"/>
  <c r="S769" i="2"/>
  <c r="V769" i="2"/>
  <c r="W769" i="2"/>
  <c r="Y1122" i="2"/>
  <c r="S1349" i="2"/>
  <c r="W1349" i="2"/>
  <c r="V1349" i="2"/>
  <c r="U1349" i="2"/>
  <c r="T1349" i="2"/>
  <c r="X1349" i="2"/>
  <c r="Q1349" i="2"/>
  <c r="R1349" i="2"/>
  <c r="Y1386" i="2"/>
  <c r="Y1418" i="2"/>
  <c r="R1452" i="2"/>
  <c r="X1452" i="2"/>
  <c r="U1452" i="2"/>
  <c r="S1452" i="2"/>
  <c r="V1452" i="2"/>
  <c r="W1452" i="2"/>
  <c r="T1452" i="2"/>
  <c r="Q1452" i="2"/>
  <c r="W319" i="2"/>
  <c r="W1" i="2" s="1"/>
  <c r="S319" i="2"/>
  <c r="Q319" i="2"/>
  <c r="T319" i="2"/>
  <c r="X319" i="2"/>
  <c r="V319" i="2"/>
  <c r="U319" i="2"/>
  <c r="R319" i="2"/>
  <c r="U546" i="2"/>
  <c r="T546" i="2"/>
  <c r="R546" i="2"/>
  <c r="Q546" i="2"/>
  <c r="Y546" i="2"/>
  <c r="S546" i="2"/>
  <c r="W546" i="2"/>
  <c r="V546" i="2"/>
  <c r="Y677" i="2"/>
  <c r="Y709" i="2"/>
  <c r="X958" i="2"/>
  <c r="W1194" i="2"/>
  <c r="V1194" i="2"/>
  <c r="U1194" i="2"/>
  <c r="T1194" i="2"/>
  <c r="Q1194" i="2"/>
  <c r="X1194" i="2"/>
  <c r="R1194" i="2"/>
  <c r="S1194" i="2"/>
  <c r="Y1146" i="2"/>
  <c r="Y1439" i="2"/>
  <c r="Y1289" i="2"/>
  <c r="Y1616" i="2"/>
  <c r="Y629" i="2"/>
  <c r="Y1025" i="2"/>
  <c r="Y429" i="2"/>
  <c r="W976" i="2"/>
  <c r="V976" i="2"/>
  <c r="Y976" i="2"/>
  <c r="R976" i="2"/>
  <c r="T976" i="2"/>
  <c r="S976" i="2"/>
  <c r="Q976" i="2"/>
  <c r="U976" i="2"/>
  <c r="T834" i="2"/>
  <c r="V834" i="2"/>
  <c r="Q834" i="2"/>
  <c r="R834" i="2"/>
  <c r="U834" i="2"/>
  <c r="X834" i="2"/>
  <c r="S834" i="2"/>
  <c r="W834" i="2"/>
  <c r="W1086" i="2"/>
  <c r="T1086" i="2"/>
  <c r="S1086" i="2"/>
  <c r="R1086" i="2"/>
  <c r="U1086" i="2"/>
  <c r="V1086" i="2"/>
  <c r="Q1086" i="2"/>
  <c r="X1086" i="2"/>
  <c r="Y1197" i="2"/>
  <c r="Y1086" i="2"/>
  <c r="V1279" i="2"/>
  <c r="T1279" i="2"/>
  <c r="S1279" i="2"/>
  <c r="W1279" i="2"/>
  <c r="U1279" i="2"/>
  <c r="Q1279" i="2"/>
  <c r="R1279" i="2"/>
  <c r="X1279" i="2"/>
  <c r="Y531" i="2"/>
  <c r="Y688" i="2"/>
  <c r="W1106" i="2"/>
  <c r="V1106" i="2"/>
  <c r="X1106" i="2"/>
  <c r="Q1106" i="2"/>
  <c r="S1106" i="2"/>
  <c r="U1106" i="2"/>
  <c r="T1106" i="2"/>
  <c r="R1106" i="2"/>
  <c r="Y1127" i="2"/>
  <c r="S1414" i="2"/>
  <c r="V1414" i="2"/>
  <c r="T1414" i="2"/>
  <c r="X1414" i="2"/>
  <c r="Q1414" i="2"/>
  <c r="U1414" i="2"/>
  <c r="W1414" i="2"/>
  <c r="R1414" i="2"/>
  <c r="R1458" i="2"/>
  <c r="T1458" i="2"/>
  <c r="W1458" i="2"/>
  <c r="Q1458" i="2"/>
  <c r="V1458" i="2"/>
  <c r="S1458" i="2"/>
  <c r="U1458" i="2"/>
  <c r="V1366" i="2"/>
  <c r="T1366" i="2"/>
  <c r="W1366" i="2"/>
  <c r="Q1366" i="2"/>
  <c r="X1366" i="2"/>
  <c r="U1366" i="2"/>
  <c r="R1366" i="2"/>
  <c r="S1366" i="2"/>
  <c r="W754" i="2"/>
  <c r="V754" i="2"/>
  <c r="S754" i="2"/>
  <c r="U754" i="2"/>
  <c r="X754" i="2"/>
  <c r="T754" i="2"/>
  <c r="R754" i="2"/>
  <c r="Q754" i="2"/>
  <c r="U673" i="2"/>
  <c r="W673" i="2"/>
  <c r="T673" i="2"/>
  <c r="Q673" i="2"/>
  <c r="V673" i="2"/>
  <c r="R673" i="2"/>
  <c r="X673" i="2"/>
  <c r="S673" i="2"/>
  <c r="Q705" i="2"/>
  <c r="V705" i="2"/>
  <c r="U705" i="2"/>
  <c r="S705" i="2"/>
  <c r="T705" i="2"/>
  <c r="X705" i="2"/>
  <c r="R705" i="2"/>
  <c r="W705" i="2"/>
  <c r="Y977" i="2"/>
  <c r="W1259" i="2"/>
  <c r="T1259" i="2"/>
  <c r="S1259" i="2"/>
  <c r="U1259" i="2"/>
  <c r="X1259" i="2"/>
  <c r="V1259" i="2"/>
  <c r="R1259" i="2"/>
  <c r="Q1259" i="2"/>
  <c r="Y1189" i="2"/>
  <c r="Y1379" i="2"/>
  <c r="R1455" i="2"/>
  <c r="X1455" i="2"/>
  <c r="W1455" i="2"/>
  <c r="V1455" i="2"/>
  <c r="Q1455" i="2"/>
  <c r="U1455" i="2"/>
  <c r="T1455" i="2"/>
  <c r="S1455" i="2"/>
  <c r="T409" i="2"/>
  <c r="S409" i="2"/>
  <c r="W409" i="2"/>
  <c r="V409" i="2"/>
  <c r="X409" i="2"/>
  <c r="Q409" i="2"/>
  <c r="U409" i="2"/>
  <c r="R409" i="2"/>
  <c r="T551" i="2"/>
  <c r="S551" i="2"/>
  <c r="U551" i="2"/>
  <c r="X551" i="2"/>
  <c r="W551" i="2"/>
  <c r="R551" i="2"/>
  <c r="Q551" i="2"/>
  <c r="V551" i="2"/>
  <c r="T1005" i="2"/>
  <c r="R1005" i="2"/>
  <c r="Q1005" i="2"/>
  <c r="U1005" i="2"/>
  <c r="S1005" i="2"/>
  <c r="X1005" i="2"/>
  <c r="W1005" i="2"/>
  <c r="V1005" i="2"/>
  <c r="Y1266" i="2"/>
  <c r="Y1407" i="2"/>
  <c r="T1516" i="2"/>
  <c r="S1516" i="2"/>
  <c r="W1516" i="2"/>
  <c r="V1516" i="2"/>
  <c r="X1516" i="2"/>
  <c r="U1516" i="2"/>
  <c r="R1516" i="2"/>
  <c r="Q1516" i="2"/>
  <c r="S1604" i="2"/>
  <c r="X1604" i="2"/>
  <c r="Q1604" i="2"/>
  <c r="R1604" i="2"/>
  <c r="U1604" i="2"/>
  <c r="W1604" i="2"/>
  <c r="V1604" i="2"/>
  <c r="T1604" i="2"/>
  <c r="W1765" i="2"/>
  <c r="V1765" i="2"/>
  <c r="U1765" i="2"/>
  <c r="X1765" i="2"/>
  <c r="R1765" i="2"/>
  <c r="T1765" i="2"/>
  <c r="Q1765" i="2"/>
  <c r="S1765" i="2"/>
  <c r="Q1707" i="2"/>
  <c r="W1707" i="2"/>
  <c r="R1707" i="2"/>
  <c r="S1707" i="2"/>
  <c r="T1707" i="2"/>
  <c r="U1707" i="2"/>
  <c r="V1707" i="2"/>
  <c r="Y1752" i="2"/>
  <c r="Y1286" i="2"/>
  <c r="Y1327" i="2"/>
  <c r="X1449" i="2"/>
  <c r="R1588" i="2"/>
  <c r="W1588" i="2"/>
  <c r="Y1588" i="2"/>
  <c r="Q1588" i="2"/>
  <c r="V1588" i="2"/>
  <c r="T1588" i="2"/>
  <c r="S1588" i="2"/>
  <c r="U1588" i="2"/>
  <c r="Y1614" i="2"/>
  <c r="Y1641" i="2"/>
  <c r="S1668" i="2"/>
  <c r="X1668" i="2"/>
  <c r="W1668" i="2"/>
  <c r="Q1668" i="2"/>
  <c r="V1668" i="2"/>
  <c r="T1668" i="2"/>
  <c r="U1668" i="2"/>
  <c r="R1668" i="2"/>
  <c r="Y1768" i="2"/>
  <c r="W1844" i="2"/>
  <c r="V1844" i="2"/>
  <c r="S1844" i="2"/>
  <c r="U1844" i="2"/>
  <c r="R1844" i="2"/>
  <c r="T1844" i="2"/>
  <c r="X1844" i="2"/>
  <c r="Q1844" i="2"/>
  <c r="R1839" i="2"/>
  <c r="V1839" i="2"/>
  <c r="Q1839" i="2"/>
  <c r="T1839" i="2"/>
  <c r="S1839" i="2"/>
  <c r="X1839" i="2"/>
  <c r="U1839" i="2"/>
  <c r="W1839" i="2"/>
  <c r="V1889" i="2"/>
  <c r="T1889" i="2"/>
  <c r="R1889" i="2"/>
  <c r="X1889" i="2"/>
  <c r="Q1889" i="2"/>
  <c r="S1889" i="2"/>
  <c r="W1889" i="2"/>
  <c r="U1889" i="2"/>
  <c r="U1313" i="2"/>
  <c r="S1313" i="2"/>
  <c r="T1313" i="2"/>
  <c r="W1313" i="2"/>
  <c r="Q1313" i="2"/>
  <c r="R1313" i="2"/>
  <c r="V1313" i="2"/>
  <c r="Y1698" i="2"/>
  <c r="Q1698" i="2"/>
  <c r="V1698" i="2"/>
  <c r="T1698" i="2"/>
  <c r="S1698" i="2"/>
  <c r="U1698" i="2"/>
  <c r="R1698" i="2"/>
  <c r="W1698" i="2"/>
  <c r="X1695" i="2"/>
  <c r="Y1705" i="2"/>
  <c r="Y1827" i="2"/>
  <c r="U1838" i="2"/>
  <c r="T1838" i="2"/>
  <c r="X1838" i="2"/>
  <c r="W1838" i="2"/>
  <c r="R1838" i="2"/>
  <c r="S1838" i="2"/>
  <c r="V1838" i="2"/>
  <c r="Q1838" i="2"/>
  <c r="R1450" i="2"/>
  <c r="S1450" i="2"/>
  <c r="W1450" i="2"/>
  <c r="T1450" i="2"/>
  <c r="V1450" i="2"/>
  <c r="Q1450" i="2"/>
  <c r="U1450" i="2"/>
  <c r="W1650" i="2"/>
  <c r="V1650" i="2"/>
  <c r="S1650" i="2"/>
  <c r="Q1650" i="2"/>
  <c r="T1650" i="2"/>
  <c r="U1650" i="2"/>
  <c r="X1650" i="2"/>
  <c r="R1650" i="2"/>
  <c r="W1751" i="2"/>
  <c r="V1751" i="2"/>
  <c r="T1751" i="2"/>
  <c r="R1751" i="2"/>
  <c r="U1751" i="2"/>
  <c r="X1751" i="2"/>
  <c r="S1751" i="2"/>
  <c r="Q1751" i="2"/>
  <c r="T2208" i="2"/>
  <c r="S2208" i="2"/>
  <c r="V2208" i="2"/>
  <c r="W2208" i="2"/>
  <c r="X2208" i="2"/>
  <c r="U2208" i="2"/>
  <c r="Q2208" i="2"/>
  <c r="R2208" i="2"/>
  <c r="S1281" i="2"/>
  <c r="Q1281" i="2"/>
  <c r="T1281" i="2"/>
  <c r="W1281" i="2"/>
  <c r="R1281" i="2"/>
  <c r="U1281" i="2"/>
  <c r="V1281" i="2"/>
  <c r="X1707" i="2"/>
  <c r="Q1732" i="2"/>
  <c r="V1732" i="2"/>
  <c r="R1732" i="2"/>
  <c r="W1732" i="2"/>
  <c r="U1732" i="2"/>
  <c r="T1732" i="2"/>
  <c r="S1732" i="2"/>
  <c r="X1732" i="2"/>
  <c r="W1932" i="2"/>
  <c r="T1932" i="2"/>
  <c r="Q1932" i="2"/>
  <c r="U1932" i="2"/>
  <c r="X1932" i="2"/>
  <c r="R1932" i="2"/>
  <c r="S1932" i="2"/>
  <c r="V1932" i="2"/>
  <c r="Y2183" i="2"/>
  <c r="Y1391" i="2"/>
  <c r="V1384" i="2"/>
  <c r="T1384" i="2"/>
  <c r="S1384" i="2"/>
  <c r="U1384" i="2"/>
  <c r="W1384" i="2"/>
  <c r="Q1384" i="2"/>
  <c r="X1384" i="2"/>
  <c r="R1384" i="2"/>
  <c r="W1700" i="2"/>
  <c r="T1700" i="2"/>
  <c r="Q1700" i="2"/>
  <c r="S1700" i="2"/>
  <c r="Y1700" i="2"/>
  <c r="R1700" i="2"/>
  <c r="V1700" i="2"/>
  <c r="U1700" i="2"/>
  <c r="W1625" i="2"/>
  <c r="Q1625" i="2"/>
  <c r="U1625" i="2"/>
  <c r="T1625" i="2"/>
  <c r="X1625" i="2"/>
  <c r="S1625" i="2"/>
  <c r="R1625" i="2"/>
  <c r="V1625" i="2"/>
  <c r="Y1708" i="2"/>
  <c r="Y1767" i="2"/>
  <c r="T1834" i="2"/>
  <c r="V1834" i="2"/>
  <c r="S1834" i="2"/>
  <c r="R1834" i="2"/>
  <c r="X1834" i="2"/>
  <c r="W1834" i="2"/>
  <c r="Q1834" i="2"/>
  <c r="U1834" i="2"/>
  <c r="T2180" i="2"/>
  <c r="X2180" i="2"/>
  <c r="R2180" i="2"/>
  <c r="U2180" i="2"/>
  <c r="Q2180" i="2"/>
  <c r="S2180" i="2"/>
  <c r="V2180" i="2"/>
  <c r="W2180" i="2"/>
  <c r="X2115" i="2"/>
  <c r="S1424" i="2"/>
  <c r="T1424" i="2"/>
  <c r="V1424" i="2"/>
  <c r="Q1424" i="2"/>
  <c r="U1424" i="2"/>
  <c r="W1424" i="2"/>
  <c r="R1424" i="2"/>
  <c r="X1424" i="2"/>
  <c r="X1644" i="2"/>
  <c r="Y1660" i="2"/>
  <c r="Y1749" i="2"/>
  <c r="W1776" i="2"/>
  <c r="V1776" i="2"/>
  <c r="U1776" i="2"/>
  <c r="S1776" i="2"/>
  <c r="T1776" i="2"/>
  <c r="R1776" i="2"/>
  <c r="X1776" i="2"/>
  <c r="Q1776" i="2"/>
  <c r="W1743" i="2"/>
  <c r="V1743" i="2"/>
  <c r="T1743" i="2"/>
  <c r="Q1743" i="2"/>
  <c r="R1743" i="2"/>
  <c r="X1743" i="2"/>
  <c r="U1743" i="2"/>
  <c r="S1743" i="2"/>
  <c r="S1833" i="2"/>
  <c r="W1833" i="2"/>
  <c r="X1833" i="2"/>
  <c r="V1833" i="2"/>
  <c r="R1833" i="2"/>
  <c r="U1833" i="2"/>
  <c r="T1833" i="2"/>
  <c r="Q1833" i="2"/>
  <c r="Y1823" i="2"/>
  <c r="Y1846" i="2"/>
  <c r="Y1837" i="2"/>
  <c r="X2128" i="2"/>
  <c r="Y2114" i="2"/>
  <c r="W2161" i="2"/>
  <c r="V2161" i="2"/>
  <c r="S2161" i="2"/>
  <c r="T2161" i="2"/>
  <c r="U2161" i="2"/>
  <c r="R2161" i="2"/>
  <c r="X2161" i="2"/>
  <c r="Q2161" i="2"/>
  <c r="W2127" i="2"/>
  <c r="T2127" i="2"/>
  <c r="R2127" i="2"/>
  <c r="V2127" i="2"/>
  <c r="U2127" i="2"/>
  <c r="Q2127" i="2"/>
  <c r="Y2127" i="2"/>
  <c r="S2127" i="2"/>
  <c r="X2155" i="2"/>
  <c r="V948" i="2"/>
  <c r="T948" i="2"/>
  <c r="Q948" i="2"/>
  <c r="R948" i="2"/>
  <c r="S948" i="2"/>
  <c r="W948" i="2"/>
  <c r="U948" i="2"/>
  <c r="T543" i="2"/>
  <c r="S543" i="2"/>
  <c r="W543" i="2"/>
  <c r="X543" i="2"/>
  <c r="U543" i="2"/>
  <c r="V543" i="2"/>
  <c r="R543" i="2"/>
  <c r="Q543" i="2"/>
  <c r="W783" i="2"/>
  <c r="X783" i="2"/>
  <c r="U783" i="2"/>
  <c r="V783" i="2"/>
  <c r="T783" i="2"/>
  <c r="S783" i="2"/>
  <c r="R783" i="2"/>
  <c r="Q783" i="2"/>
  <c r="Y484" i="2"/>
  <c r="X928" i="2"/>
  <c r="Y380" i="2"/>
  <c r="U435" i="2"/>
  <c r="Y435" i="2"/>
  <c r="T435" i="2"/>
  <c r="W435" i="2"/>
  <c r="V435" i="2"/>
  <c r="R435" i="2"/>
  <c r="S435" i="2"/>
  <c r="Q435" i="2"/>
  <c r="Y620" i="2"/>
  <c r="T615" i="2"/>
  <c r="V615" i="2"/>
  <c r="W615" i="2"/>
  <c r="R615" i="2"/>
  <c r="Q615" i="2"/>
  <c r="X615" i="2"/>
  <c r="S615" i="2"/>
  <c r="U615" i="2"/>
  <c r="V634" i="2"/>
  <c r="X634" i="2"/>
  <c r="U634" i="2"/>
  <c r="T634" i="2"/>
  <c r="R634" i="2"/>
  <c r="S634" i="2"/>
  <c r="W634" i="2"/>
  <c r="Q634" i="2"/>
  <c r="V803" i="2"/>
  <c r="T803" i="2"/>
  <c r="R803" i="2"/>
  <c r="S803" i="2"/>
  <c r="X803" i="2"/>
  <c r="W803" i="2"/>
  <c r="U803" i="2"/>
  <c r="Q803" i="2"/>
  <c r="W691" i="2"/>
  <c r="U691" i="2"/>
  <c r="S691" i="2"/>
  <c r="T691" i="2"/>
  <c r="Q691" i="2"/>
  <c r="R691" i="2"/>
  <c r="V691" i="2"/>
  <c r="Y394" i="2"/>
  <c r="Q416" i="2"/>
  <c r="S416" i="2"/>
  <c r="T416" i="2"/>
  <c r="X416" i="2"/>
  <c r="V416" i="2"/>
  <c r="W416" i="2"/>
  <c r="U416" i="2"/>
  <c r="R416" i="2"/>
  <c r="T519" i="2"/>
  <c r="S519" i="2"/>
  <c r="R519" i="2"/>
  <c r="V519" i="2"/>
  <c r="U519" i="2"/>
  <c r="W519" i="2"/>
  <c r="Q519" i="2"/>
  <c r="W335" i="2"/>
  <c r="S335" i="2"/>
  <c r="T335" i="2"/>
  <c r="X335" i="2"/>
  <c r="Q335" i="2"/>
  <c r="V335" i="2"/>
  <c r="R335" i="2"/>
  <c r="U335" i="2"/>
  <c r="S496" i="2"/>
  <c r="W496" i="2"/>
  <c r="X496" i="2"/>
  <c r="Q496" i="2"/>
  <c r="R496" i="2"/>
  <c r="U496" i="2"/>
  <c r="T496" i="2"/>
  <c r="V496" i="2"/>
  <c r="W424" i="2"/>
  <c r="S424" i="2"/>
  <c r="X424" i="2"/>
  <c r="U424" i="2"/>
  <c r="R424" i="2"/>
  <c r="V424" i="2"/>
  <c r="Q424" i="2"/>
  <c r="T424" i="2"/>
  <c r="W774" i="2"/>
  <c r="V774" i="2"/>
  <c r="T774" i="2"/>
  <c r="Q774" i="2"/>
  <c r="R774" i="2"/>
  <c r="S774" i="2"/>
  <c r="X774" i="2"/>
  <c r="U774" i="2"/>
  <c r="Y659" i="2"/>
  <c r="W1108" i="2"/>
  <c r="S1108" i="2"/>
  <c r="V1108" i="2"/>
  <c r="T1108" i="2"/>
  <c r="R1108" i="2"/>
  <c r="Q1108" i="2"/>
  <c r="X1108" i="2"/>
  <c r="U1108" i="2"/>
  <c r="U667" i="2"/>
  <c r="T667" i="2"/>
  <c r="Q667" i="2"/>
  <c r="R667" i="2"/>
  <c r="S667" i="2"/>
  <c r="X667" i="2"/>
  <c r="V667" i="2"/>
  <c r="W667" i="2"/>
  <c r="U678" i="2"/>
  <c r="W678" i="2"/>
  <c r="R678" i="2"/>
  <c r="S678" i="2"/>
  <c r="V678" i="2"/>
  <c r="T678" i="2"/>
  <c r="X678" i="2"/>
  <c r="Q678" i="2"/>
  <c r="Q710" i="2"/>
  <c r="U710" i="2"/>
  <c r="V710" i="2"/>
  <c r="S710" i="2"/>
  <c r="W710" i="2"/>
  <c r="X710" i="2"/>
  <c r="T710" i="2"/>
  <c r="R710" i="2"/>
  <c r="T276" i="2"/>
  <c r="T1" i="2" s="1"/>
  <c r="S276" i="2"/>
  <c r="W276" i="2"/>
  <c r="V276" i="2"/>
  <c r="Q276" i="2"/>
  <c r="R276" i="2"/>
  <c r="X276" i="2"/>
  <c r="U276" i="2"/>
  <c r="T393" i="2"/>
  <c r="W393" i="2"/>
  <c r="V393" i="2"/>
  <c r="S393" i="2"/>
  <c r="Q393" i="2"/>
  <c r="U393" i="2"/>
  <c r="X393" i="2"/>
  <c r="R393" i="2"/>
  <c r="Y640" i="2"/>
  <c r="Y826" i="2"/>
  <c r="X699" i="2"/>
  <c r="T628" i="2"/>
  <c r="W628" i="2"/>
  <c r="X628" i="2"/>
  <c r="S628" i="2"/>
  <c r="U628" i="2"/>
  <c r="R628" i="2"/>
  <c r="V628" i="2"/>
  <c r="Q628" i="2"/>
  <c r="S347" i="2"/>
  <c r="Q347" i="2"/>
  <c r="T347" i="2"/>
  <c r="U347" i="2"/>
  <c r="R347" i="2"/>
  <c r="V347" i="2"/>
  <c r="X347" i="2"/>
  <c r="W347" i="2"/>
  <c r="Q788" i="2"/>
  <c r="R788" i="2"/>
  <c r="X788" i="2"/>
  <c r="S788" i="2"/>
  <c r="T788" i="2"/>
  <c r="W788" i="2"/>
  <c r="U788" i="2"/>
  <c r="V788" i="2"/>
  <c r="W930" i="2"/>
  <c r="S930" i="2"/>
  <c r="V930" i="2"/>
  <c r="T930" i="2"/>
  <c r="Y930" i="2"/>
  <c r="R930" i="2"/>
  <c r="Q930" i="2"/>
  <c r="U930" i="2"/>
  <c r="W1170" i="2"/>
  <c r="V1170" i="2"/>
  <c r="S1170" i="2"/>
  <c r="T1170" i="2"/>
  <c r="X1170" i="2"/>
  <c r="Q1170" i="2"/>
  <c r="U1170" i="2"/>
  <c r="R1170" i="2"/>
  <c r="T1303" i="2"/>
  <c r="W1303" i="2"/>
  <c r="S1303" i="2"/>
  <c r="X1303" i="2"/>
  <c r="Q1303" i="2"/>
  <c r="U1303" i="2"/>
  <c r="R1303" i="2"/>
  <c r="V1303" i="2"/>
  <c r="X1461" i="2"/>
  <c r="S1394" i="2"/>
  <c r="V1394" i="2"/>
  <c r="T1394" i="2"/>
  <c r="R1394" i="2"/>
  <c r="U1394" i="2"/>
  <c r="Q1394" i="2"/>
  <c r="X1394" i="2"/>
  <c r="W1394" i="2"/>
  <c r="S1426" i="2"/>
  <c r="V1426" i="2"/>
  <c r="T1426" i="2"/>
  <c r="U1426" i="2"/>
  <c r="Q1426" i="2"/>
  <c r="X1426" i="2"/>
  <c r="W1426" i="2"/>
  <c r="R1426" i="2"/>
  <c r="Y1452" i="2"/>
  <c r="X1577" i="2"/>
  <c r="Y319" i="2"/>
  <c r="S584" i="2"/>
  <c r="V584" i="2"/>
  <c r="W584" i="2"/>
  <c r="X584" i="2"/>
  <c r="T584" i="2"/>
  <c r="Q584" i="2"/>
  <c r="U584" i="2"/>
  <c r="R584" i="2"/>
  <c r="X546" i="2"/>
  <c r="T823" i="2"/>
  <c r="V823" i="2"/>
  <c r="Q823" i="2"/>
  <c r="U823" i="2"/>
  <c r="W823" i="2"/>
  <c r="X823" i="2"/>
  <c r="S823" i="2"/>
  <c r="R823" i="2"/>
  <c r="W685" i="2"/>
  <c r="U685" i="2"/>
  <c r="V685" i="2"/>
  <c r="Q685" i="2"/>
  <c r="T685" i="2"/>
  <c r="X685" i="2"/>
  <c r="R685" i="2"/>
  <c r="S685" i="2"/>
  <c r="V968" i="2"/>
  <c r="T968" i="2"/>
  <c r="Q968" i="2"/>
  <c r="U968" i="2"/>
  <c r="S968" i="2"/>
  <c r="W968" i="2"/>
  <c r="R968" i="2"/>
  <c r="T832" i="2"/>
  <c r="V832" i="2"/>
  <c r="Q832" i="2"/>
  <c r="X832" i="2"/>
  <c r="S832" i="2"/>
  <c r="R832" i="2"/>
  <c r="U832" i="2"/>
  <c r="W832" i="2"/>
  <c r="Y1194" i="2"/>
  <c r="W1162" i="2"/>
  <c r="V1162" i="2"/>
  <c r="U1162" i="2"/>
  <c r="R1162" i="2"/>
  <c r="X1162" i="2"/>
  <c r="T1162" i="2"/>
  <c r="Q1162" i="2"/>
  <c r="S1162" i="2"/>
  <c r="X1275" i="2"/>
  <c r="W1275" i="2"/>
  <c r="T1275" i="2"/>
  <c r="S1275" i="2"/>
  <c r="V1275" i="2"/>
  <c r="U1275" i="2"/>
  <c r="R1275" i="2"/>
  <c r="Q1275" i="2"/>
  <c r="R1481" i="2"/>
  <c r="V1481" i="2"/>
  <c r="W1481" i="2"/>
  <c r="U1481" i="2"/>
  <c r="Y1481" i="2"/>
  <c r="T1481" i="2"/>
  <c r="Q1481" i="2"/>
  <c r="S1481" i="2"/>
  <c r="Y1321" i="2"/>
  <c r="R1468" i="2"/>
  <c r="V1468" i="2"/>
  <c r="W1468" i="2"/>
  <c r="Q1468" i="2"/>
  <c r="U1468" i="2"/>
  <c r="T1468" i="2"/>
  <c r="S1468" i="2"/>
  <c r="T460" i="2"/>
  <c r="W460" i="2"/>
  <c r="S460" i="2"/>
  <c r="X460" i="2"/>
  <c r="U460" i="2"/>
  <c r="R460" i="2"/>
  <c r="Q460" i="2"/>
  <c r="V460" i="2"/>
  <c r="X940" i="2"/>
  <c r="V1033" i="2"/>
  <c r="T1033" i="2"/>
  <c r="R1033" i="2"/>
  <c r="Q1033" i="2"/>
  <c r="W1033" i="2"/>
  <c r="U1033" i="2"/>
  <c r="S1033" i="2"/>
  <c r="X1033" i="2"/>
  <c r="S1411" i="2"/>
  <c r="V1411" i="2"/>
  <c r="T1411" i="2"/>
  <c r="U1411" i="2"/>
  <c r="Q1411" i="2"/>
  <c r="W1411" i="2"/>
  <c r="R1411" i="2"/>
  <c r="X1411" i="2"/>
  <c r="Y1279" i="2"/>
  <c r="W563" i="2"/>
  <c r="S563" i="2"/>
  <c r="Q563" i="2"/>
  <c r="T563" i="2"/>
  <c r="R563" i="2"/>
  <c r="X563" i="2"/>
  <c r="V563" i="2"/>
  <c r="U563" i="2"/>
  <c r="W696" i="2"/>
  <c r="V696" i="2"/>
  <c r="U696" i="2"/>
  <c r="S696" i="2"/>
  <c r="T696" i="2"/>
  <c r="X696" i="2"/>
  <c r="Q696" i="2"/>
  <c r="R696" i="2"/>
  <c r="Y1106" i="2"/>
  <c r="Y1269" i="2"/>
  <c r="V1269" i="2"/>
  <c r="Q1269" i="2"/>
  <c r="U1269" i="2"/>
  <c r="T1269" i="2"/>
  <c r="R1269" i="2"/>
  <c r="S1269" i="2"/>
  <c r="W1269" i="2"/>
  <c r="Q1284" i="2"/>
  <c r="T1284" i="2"/>
  <c r="V1284" i="2"/>
  <c r="U1284" i="2"/>
  <c r="W1284" i="2"/>
  <c r="R1284" i="2"/>
  <c r="S1284" i="2"/>
  <c r="X1284" i="2"/>
  <c r="V1442" i="2"/>
  <c r="T1442" i="2"/>
  <c r="Q1442" i="2"/>
  <c r="R1442" i="2"/>
  <c r="W1442" i="2"/>
  <c r="S1442" i="2"/>
  <c r="U1442" i="2"/>
  <c r="S1333" i="2"/>
  <c r="W1333" i="2"/>
  <c r="V1333" i="2"/>
  <c r="T1333" i="2"/>
  <c r="U1333" i="2"/>
  <c r="Q1333" i="2"/>
  <c r="X1333" i="2"/>
  <c r="R1333" i="2"/>
  <c r="Y1414" i="2"/>
  <c r="Y1458" i="2"/>
  <c r="Y1366" i="2"/>
  <c r="Y754" i="2"/>
  <c r="Y756" i="2"/>
  <c r="Y673" i="2"/>
  <c r="Y705" i="2"/>
  <c r="W954" i="2"/>
  <c r="S954" i="2"/>
  <c r="V954" i="2"/>
  <c r="T954" i="2"/>
  <c r="Y954" i="2"/>
  <c r="Q954" i="2"/>
  <c r="R954" i="2"/>
  <c r="U954" i="2"/>
  <c r="V1103" i="2"/>
  <c r="W1103" i="2"/>
  <c r="R1103" i="2"/>
  <c r="T1103" i="2"/>
  <c r="U1103" i="2"/>
  <c r="S1103" i="2"/>
  <c r="Q1103" i="2"/>
  <c r="X1103" i="2"/>
  <c r="S1387" i="2"/>
  <c r="V1387" i="2"/>
  <c r="T1387" i="2"/>
  <c r="X1387" i="2"/>
  <c r="W1387" i="2"/>
  <c r="R1387" i="2"/>
  <c r="U1387" i="2"/>
  <c r="Q1387" i="2"/>
  <c r="Y1455" i="2"/>
  <c r="Y409" i="2"/>
  <c r="Y551" i="2"/>
  <c r="Y1005" i="2"/>
  <c r="W1133" i="2"/>
  <c r="R1133" i="2"/>
  <c r="U1133" i="2"/>
  <c r="T1133" i="2"/>
  <c r="S1133" i="2"/>
  <c r="V1133" i="2"/>
  <c r="Q1133" i="2"/>
  <c r="S1263" i="2"/>
  <c r="W1263" i="2"/>
  <c r="V1263" i="2"/>
  <c r="X1263" i="2"/>
  <c r="R1263" i="2"/>
  <c r="Q1263" i="2"/>
  <c r="U1263" i="2"/>
  <c r="T1263" i="2"/>
  <c r="Y1427" i="2"/>
  <c r="X1350" i="2"/>
  <c r="R1350" i="2"/>
  <c r="Q1350" i="2"/>
  <c r="V1350" i="2"/>
  <c r="S1350" i="2"/>
  <c r="W1350" i="2"/>
  <c r="U1350" i="2"/>
  <c r="T1350" i="2"/>
  <c r="Y1516" i="2"/>
  <c r="S1395" i="2"/>
  <c r="V1395" i="2"/>
  <c r="T1395" i="2"/>
  <c r="W1395" i="2"/>
  <c r="R1395" i="2"/>
  <c r="X1395" i="2"/>
  <c r="U1395" i="2"/>
  <c r="Q1395" i="2"/>
  <c r="R1566" i="2"/>
  <c r="W1566" i="2"/>
  <c r="V1566" i="2"/>
  <c r="S1566" i="2"/>
  <c r="T1566" i="2"/>
  <c r="U1566" i="2"/>
  <c r="Y1566" i="2"/>
  <c r="Q1566" i="2"/>
  <c r="Y1765" i="2"/>
  <c r="V1719" i="2"/>
  <c r="Q1719" i="2"/>
  <c r="W1719" i="2"/>
  <c r="T1719" i="2"/>
  <c r="R1719" i="2"/>
  <c r="S1719" i="2"/>
  <c r="U1719" i="2"/>
  <c r="W1869" i="2"/>
  <c r="S1869" i="2"/>
  <c r="T1869" i="2"/>
  <c r="Q1869" i="2"/>
  <c r="X1869" i="2"/>
  <c r="R1869" i="2"/>
  <c r="V1869" i="2"/>
  <c r="U1869" i="2"/>
  <c r="T1902" i="2"/>
  <c r="S1902" i="2"/>
  <c r="V1902" i="2"/>
  <c r="X1902" i="2"/>
  <c r="Q1902" i="2"/>
  <c r="U1902" i="2"/>
  <c r="W1902" i="2"/>
  <c r="R1902" i="2"/>
  <c r="S1431" i="2"/>
  <c r="V1431" i="2"/>
  <c r="T1431" i="2"/>
  <c r="W1431" i="2"/>
  <c r="R1431" i="2"/>
  <c r="Q1431" i="2"/>
  <c r="U1431" i="2"/>
  <c r="X1431" i="2"/>
  <c r="T1623" i="2"/>
  <c r="Y1623" i="2"/>
  <c r="U1623" i="2"/>
  <c r="R1623" i="2"/>
  <c r="V1623" i="2"/>
  <c r="S1623" i="2"/>
  <c r="Q1623" i="2"/>
  <c r="W1623" i="2"/>
  <c r="R1580" i="2"/>
  <c r="W1580" i="2"/>
  <c r="Y1580" i="2"/>
  <c r="T1580" i="2"/>
  <c r="U1580" i="2"/>
  <c r="V1580" i="2"/>
  <c r="S1580" i="2"/>
  <c r="Q1580" i="2"/>
  <c r="T2068" i="2"/>
  <c r="S2068" i="2"/>
  <c r="W2068" i="2"/>
  <c r="V2068" i="2"/>
  <c r="X2068" i="2"/>
  <c r="R2068" i="2"/>
  <c r="Q2068" i="2"/>
  <c r="U2068" i="2"/>
  <c r="Y1889" i="2"/>
  <c r="V1876" i="2"/>
  <c r="W1876" i="2"/>
  <c r="T1876" i="2"/>
  <c r="R1876" i="2"/>
  <c r="X1876" i="2"/>
  <c r="Q1876" i="2"/>
  <c r="S1876" i="2"/>
  <c r="U1876" i="2"/>
  <c r="V1287" i="2"/>
  <c r="T1287" i="2"/>
  <c r="W1287" i="2"/>
  <c r="S1287" i="2"/>
  <c r="Q1287" i="2"/>
  <c r="U1287" i="2"/>
  <c r="X1287" i="2"/>
  <c r="R1287" i="2"/>
  <c r="T1656" i="2"/>
  <c r="S1656" i="2"/>
  <c r="Q1656" i="2"/>
  <c r="W1656" i="2"/>
  <c r="R1656" i="2"/>
  <c r="U1656" i="2"/>
  <c r="V1656" i="2"/>
  <c r="W1775" i="2"/>
  <c r="V1775" i="2"/>
  <c r="T1775" i="2"/>
  <c r="Q1775" i="2"/>
  <c r="R1775" i="2"/>
  <c r="U1775" i="2"/>
  <c r="X1775" i="2"/>
  <c r="S1775" i="2"/>
  <c r="X1790" i="2"/>
  <c r="V1325" i="2"/>
  <c r="W1325" i="2"/>
  <c r="T1325" i="2"/>
  <c r="S1325" i="2"/>
  <c r="U1325" i="2"/>
  <c r="Q1325" i="2"/>
  <c r="X1325" i="2"/>
  <c r="R1325" i="2"/>
  <c r="R1470" i="2"/>
  <c r="U1470" i="2"/>
  <c r="Q1470" i="2"/>
  <c r="T1470" i="2"/>
  <c r="S1470" i="2"/>
  <c r="X1470" i="2"/>
  <c r="V1470" i="2"/>
  <c r="W1470" i="2"/>
  <c r="W1617" i="2"/>
  <c r="V1617" i="2"/>
  <c r="Q1617" i="2"/>
  <c r="X1617" i="2"/>
  <c r="U1617" i="2"/>
  <c r="T1617" i="2"/>
  <c r="S1617" i="2"/>
  <c r="R1617" i="2"/>
  <c r="Y1696" i="2"/>
  <c r="W1696" i="2"/>
  <c r="T1696" i="2"/>
  <c r="Q1696" i="2"/>
  <c r="S1696" i="2"/>
  <c r="V1696" i="2"/>
  <c r="R1696" i="2"/>
  <c r="U1696" i="2"/>
  <c r="T1878" i="2"/>
  <c r="W1878" i="2"/>
  <c r="U1878" i="2"/>
  <c r="X1878" i="2"/>
  <c r="S1878" i="2"/>
  <c r="R1878" i="2"/>
  <c r="Q1878" i="2"/>
  <c r="V1878" i="2"/>
  <c r="T1310" i="2"/>
  <c r="W1310" i="2"/>
  <c r="V1310" i="2"/>
  <c r="Q1310" i="2"/>
  <c r="X1310" i="2"/>
  <c r="S1310" i="2"/>
  <c r="R1310" i="2"/>
  <c r="U1310" i="2"/>
  <c r="X1458" i="2"/>
  <c r="R1460" i="2"/>
  <c r="T1460" i="2"/>
  <c r="W1460" i="2"/>
  <c r="Q1460" i="2"/>
  <c r="S1460" i="2"/>
  <c r="U1460" i="2"/>
  <c r="V1460" i="2"/>
  <c r="S1628" i="2"/>
  <c r="X1628" i="2"/>
  <c r="V1628" i="2"/>
  <c r="T1628" i="2"/>
  <c r="R1628" i="2"/>
  <c r="U1628" i="2"/>
  <c r="Q1628" i="2"/>
  <c r="W1628" i="2"/>
  <c r="W1760" i="2"/>
  <c r="Q1760" i="2"/>
  <c r="U1760" i="2"/>
  <c r="S1760" i="2"/>
  <c r="R1760" i="2"/>
  <c r="X1760" i="2"/>
  <c r="V1760" i="2"/>
  <c r="T1760" i="2"/>
  <c r="W1860" i="2"/>
  <c r="V1860" i="2"/>
  <c r="Q1860" i="2"/>
  <c r="S1860" i="2"/>
  <c r="U1860" i="2"/>
  <c r="X1860" i="2"/>
  <c r="R1860" i="2"/>
  <c r="T1860" i="2"/>
  <c r="V1914" i="2"/>
  <c r="T1914" i="2"/>
  <c r="X1914" i="2"/>
  <c r="U1914" i="2"/>
  <c r="S1914" i="2"/>
  <c r="W1914" i="2"/>
  <c r="Q1914" i="2"/>
  <c r="R1914" i="2"/>
  <c r="T1931" i="2"/>
  <c r="W1931" i="2"/>
  <c r="S1931" i="2"/>
  <c r="R1931" i="2"/>
  <c r="Q1931" i="2"/>
  <c r="X1931" i="2"/>
  <c r="V1931" i="2"/>
  <c r="U1931" i="2"/>
  <c r="W1126" i="2"/>
  <c r="T1126" i="2"/>
  <c r="S1126" i="2"/>
  <c r="Q1126" i="2"/>
  <c r="U1126" i="2"/>
  <c r="V1126" i="2"/>
  <c r="R1126" i="2"/>
  <c r="X1126" i="2"/>
  <c r="W1569" i="2"/>
  <c r="S1569" i="2"/>
  <c r="R1569" i="2"/>
  <c r="Q1569" i="2"/>
  <c r="U1569" i="2"/>
  <c r="V1569" i="2"/>
  <c r="Y1569" i="2"/>
  <c r="T1569" i="2"/>
  <c r="Y1893" i="2"/>
  <c r="R1473" i="2"/>
  <c r="V1473" i="2"/>
  <c r="S1473" i="2"/>
  <c r="Q1473" i="2"/>
  <c r="W1473" i="2"/>
  <c r="X1473" i="2"/>
  <c r="T1473" i="2"/>
  <c r="U1473" i="2"/>
  <c r="X1588" i="2"/>
  <c r="W1781" i="2"/>
  <c r="V1781" i="2"/>
  <c r="X1781" i="2"/>
  <c r="R1781" i="2"/>
  <c r="T1781" i="2"/>
  <c r="S1781" i="2"/>
  <c r="U1781" i="2"/>
  <c r="Q1781" i="2"/>
  <c r="V1946" i="2"/>
  <c r="T1946" i="2"/>
  <c r="Q1946" i="2"/>
  <c r="X1946" i="2"/>
  <c r="U1946" i="2"/>
  <c r="R1946" i="2"/>
  <c r="W1946" i="2"/>
  <c r="S1946" i="2"/>
  <c r="Y1853" i="2"/>
  <c r="W2193" i="2"/>
  <c r="V2193" i="2"/>
  <c r="T2193" i="2"/>
  <c r="U2193" i="2"/>
  <c r="Q2193" i="2"/>
  <c r="S2193" i="2"/>
  <c r="R2193" i="2"/>
  <c r="S2074" i="2"/>
  <c r="U2074" i="2"/>
  <c r="Q2074" i="2"/>
  <c r="X2074" i="2"/>
  <c r="W2074" i="2"/>
  <c r="V2074" i="2"/>
  <c r="T2074" i="2"/>
  <c r="R2074" i="2"/>
  <c r="B2" i="2"/>
  <c r="S1" i="2"/>
  <c r="V1" i="2"/>
  <c r="B1" i="2"/>
  <c r="C6" i="5"/>
  <c r="I9" i="5" s="1"/>
  <c r="J9" i="5" s="1"/>
  <c r="M9" i="5" s="1"/>
  <c r="B6" i="5"/>
  <c r="I8" i="5" s="1"/>
  <c r="J8" i="5" s="1"/>
  <c r="M8" i="5" s="1"/>
  <c r="Y8" i="5" s="1"/>
  <c r="AK8" i="5" s="1"/>
  <c r="C8" i="5"/>
  <c r="I15" i="5" s="1"/>
  <c r="D7" i="5"/>
  <c r="I13" i="5" s="1"/>
  <c r="J13" i="5" s="1"/>
  <c r="B7" i="5"/>
  <c r="I11" i="5" s="1"/>
  <c r="J11" i="5" s="1"/>
  <c r="B8" i="5"/>
  <c r="I14" i="5" s="1"/>
  <c r="C7" i="5"/>
  <c r="I12" i="5" s="1"/>
  <c r="J12" i="5" s="1"/>
  <c r="N12" i="5" s="1"/>
  <c r="D8" i="5"/>
  <c r="I16" i="5" s="1"/>
  <c r="J16" i="5" s="1"/>
  <c r="D6" i="5"/>
  <c r="I10" i="5" s="1"/>
  <c r="B2" i="5"/>
  <c r="R1" i="2"/>
  <c r="L9" i="5" l="1"/>
  <c r="X9" i="5" s="1"/>
  <c r="AE9" i="5" s="1"/>
  <c r="K9" i="5"/>
  <c r="K11" i="5"/>
  <c r="T11" i="5" s="1"/>
  <c r="L11" i="5"/>
  <c r="X11" i="5" s="1"/>
  <c r="AJ11" i="5" s="1"/>
  <c r="L8" i="5"/>
  <c r="X8" i="5" s="1"/>
  <c r="AE8" i="5" s="1"/>
  <c r="K8" i="5"/>
  <c r="T8" i="5" s="1"/>
  <c r="K16" i="5"/>
  <c r="S16" i="5" s="1"/>
  <c r="L12" i="5"/>
  <c r="R12" i="5" s="1"/>
  <c r="K12" i="5"/>
  <c r="T12" i="5" s="1"/>
  <c r="L16" i="5"/>
  <c r="X16" i="5" s="1"/>
  <c r="AJ16" i="5" s="1"/>
  <c r="M12" i="5"/>
  <c r="Z12" i="5" s="1"/>
  <c r="L13" i="5"/>
  <c r="Q13" i="5" s="1"/>
  <c r="K13" i="5"/>
  <c r="S13" i="5" s="1"/>
  <c r="N8" i="5"/>
  <c r="M13" i="5"/>
  <c r="Y13" i="5" s="1"/>
  <c r="AK13" i="5" s="1"/>
  <c r="N13" i="5"/>
  <c r="M11" i="5"/>
  <c r="Z11" i="5" s="1"/>
  <c r="Z8" i="5"/>
  <c r="AL8" i="5" s="1"/>
  <c r="Y9" i="5"/>
  <c r="AK9" i="5" s="1"/>
  <c r="Z9" i="5"/>
  <c r="L10" i="5"/>
  <c r="X10" i="5" s="1"/>
  <c r="AE10" i="5" s="1"/>
  <c r="J10" i="5"/>
  <c r="N10" i="5" s="1"/>
  <c r="K10" i="5"/>
  <c r="T10" i="5" s="1"/>
  <c r="N9" i="5"/>
  <c r="M16" i="5"/>
  <c r="N16" i="5"/>
  <c r="L14" i="5"/>
  <c r="X14" i="5" s="1"/>
  <c r="J14" i="5"/>
  <c r="K14" i="5"/>
  <c r="N11" i="5"/>
  <c r="K15" i="5"/>
  <c r="S15" i="5" s="1"/>
  <c r="J15" i="5"/>
  <c r="N15" i="5" s="1"/>
  <c r="L15" i="5"/>
  <c r="W15" i="5" s="1"/>
  <c r="U11" i="5" l="1"/>
  <c r="S11" i="5"/>
  <c r="Q11" i="5"/>
  <c r="V11" i="5"/>
  <c r="R11" i="5"/>
  <c r="P11" i="5"/>
  <c r="O11" i="5"/>
  <c r="AE11" i="5"/>
  <c r="W11" i="5"/>
  <c r="Z13" i="5"/>
  <c r="AL13" i="5" s="1"/>
  <c r="R9" i="5"/>
  <c r="Q9" i="5"/>
  <c r="S8" i="5"/>
  <c r="V9" i="5"/>
  <c r="O8" i="5"/>
  <c r="AJ9" i="5"/>
  <c r="W9" i="5"/>
  <c r="P9" i="5"/>
  <c r="U9" i="5"/>
  <c r="O9" i="5"/>
  <c r="S9" i="5"/>
  <c r="T9" i="5"/>
  <c r="P8" i="5"/>
  <c r="V8" i="5"/>
  <c r="W8" i="5"/>
  <c r="R8" i="5"/>
  <c r="Q8" i="5"/>
  <c r="AJ8" i="5"/>
  <c r="U8" i="5"/>
  <c r="U13" i="5"/>
  <c r="W13" i="5"/>
  <c r="R13" i="5"/>
  <c r="P13" i="5"/>
  <c r="T13" i="5"/>
  <c r="V14" i="5"/>
  <c r="X12" i="5"/>
  <c r="AJ12" i="5" s="1"/>
  <c r="V12" i="5"/>
  <c r="Q12" i="5"/>
  <c r="T16" i="5"/>
  <c r="P16" i="5"/>
  <c r="O16" i="5"/>
  <c r="U12" i="5"/>
  <c r="P12" i="5"/>
  <c r="S12" i="5"/>
  <c r="O12" i="5"/>
  <c r="W12" i="5"/>
  <c r="V13" i="5"/>
  <c r="O13" i="5"/>
  <c r="X13" i="5"/>
  <c r="R16" i="5"/>
  <c r="AE16" i="5"/>
  <c r="U16" i="5"/>
  <c r="V16" i="5"/>
  <c r="W16" i="5"/>
  <c r="Q16" i="5"/>
  <c r="Y12" i="5"/>
  <c r="AK12" i="5" s="1"/>
  <c r="AL12" i="5" s="1"/>
  <c r="P14" i="5"/>
  <c r="T14" i="5"/>
  <c r="AE14" i="5"/>
  <c r="AJ14" i="5"/>
  <c r="M14" i="5"/>
  <c r="W14" i="5"/>
  <c r="S14" i="5"/>
  <c r="U14" i="5"/>
  <c r="N14" i="5"/>
  <c r="R14" i="5"/>
  <c r="O14" i="5"/>
  <c r="Q14" i="5"/>
  <c r="U10" i="5"/>
  <c r="P10" i="5"/>
  <c r="V10" i="5"/>
  <c r="Q10" i="5"/>
  <c r="M10" i="5"/>
  <c r="Y10" i="5" s="1"/>
  <c r="AK10" i="5" s="1"/>
  <c r="S10" i="5"/>
  <c r="W10" i="5"/>
  <c r="O10" i="5"/>
  <c r="AJ10" i="5"/>
  <c r="R10" i="5"/>
  <c r="R15" i="5"/>
  <c r="Q15" i="5"/>
  <c r="M15" i="5"/>
  <c r="X15" i="5"/>
  <c r="AJ15" i="5" s="1"/>
  <c r="T15" i="5"/>
  <c r="V15" i="5"/>
  <c r="U15" i="5"/>
  <c r="P15" i="5"/>
  <c r="Y11" i="5"/>
  <c r="AK11" i="5" s="1"/>
  <c r="AL11" i="5" s="1"/>
  <c r="Z16" i="5"/>
  <c r="Y16" i="5"/>
  <c r="AK16" i="5" s="1"/>
  <c r="AL9" i="5"/>
  <c r="O15" i="5"/>
  <c r="AD11" i="5" l="1"/>
  <c r="AI11" i="5"/>
  <c r="AC11" i="5" s="1"/>
  <c r="AI9" i="5"/>
  <c r="AC9" i="5" s="1"/>
  <c r="AD9" i="5"/>
  <c r="AD8" i="5"/>
  <c r="AI8" i="5"/>
  <c r="AH8" i="5" s="1"/>
  <c r="AB8" i="5" s="1"/>
  <c r="AE12" i="5"/>
  <c r="AI12" i="5"/>
  <c r="AC12" i="5" s="1"/>
  <c r="AD12" i="5"/>
  <c r="AI16" i="5"/>
  <c r="AH16" i="5" s="1"/>
  <c r="AB16" i="5" s="1"/>
  <c r="AJ13" i="5"/>
  <c r="AI13" i="5" s="1"/>
  <c r="AE13" i="5"/>
  <c r="AD16" i="5"/>
  <c r="AI14" i="5"/>
  <c r="AC14" i="5" s="1"/>
  <c r="AD14" i="5"/>
  <c r="Y14" i="5"/>
  <c r="AK14" i="5" s="1"/>
  <c r="Z14" i="5"/>
  <c r="Z10" i="5"/>
  <c r="AL10" i="5" s="1"/>
  <c r="AI10" i="5"/>
  <c r="AH10" i="5" s="1"/>
  <c r="AG10" i="5" s="1"/>
  <c r="AD10" i="5"/>
  <c r="AE15" i="5"/>
  <c r="AD15" i="5"/>
  <c r="AI15" i="5"/>
  <c r="AC15" i="5" s="1"/>
  <c r="Z15" i="5"/>
  <c r="Y15" i="5"/>
  <c r="AK15" i="5" s="1"/>
  <c r="AL16" i="5"/>
  <c r="AH11" i="5" l="1"/>
  <c r="AB11" i="5" s="1"/>
  <c r="AH9" i="5"/>
  <c r="AG9" i="5" s="1"/>
  <c r="AF9" i="5" s="1"/>
  <c r="AC8" i="5"/>
  <c r="AG8" i="5"/>
  <c r="AF8" i="5" s="1"/>
  <c r="AC16" i="5"/>
  <c r="AH12" i="5"/>
  <c r="AG12" i="5" s="1"/>
  <c r="AA12" i="5" s="1"/>
  <c r="AM12" i="5" s="1"/>
  <c r="AG16" i="5"/>
  <c r="AF16" i="5" s="1"/>
  <c r="AC13" i="5"/>
  <c r="AH13" i="5"/>
  <c r="AD13" i="5"/>
  <c r="AB10" i="5"/>
  <c r="AH14" i="5"/>
  <c r="AL14" i="5"/>
  <c r="AC10" i="5"/>
  <c r="AF10" i="5"/>
  <c r="AA10" i="5"/>
  <c r="AM10" i="5" s="1"/>
  <c r="AH15" i="5"/>
  <c r="AG15" i="5" s="1"/>
  <c r="AF15" i="5" s="1"/>
  <c r="AL15" i="5"/>
  <c r="AG11" i="5" l="1"/>
  <c r="AA11" i="5" s="1"/>
  <c r="AM11" i="5" s="1"/>
  <c r="AN11" i="5" s="1"/>
  <c r="AO11" i="5" s="1"/>
  <c r="AP11" i="5" s="1"/>
  <c r="AQ11" i="5" s="1"/>
  <c r="AA8" i="5"/>
  <c r="AM8" i="5" s="1"/>
  <c r="AN8" i="5" s="1"/>
  <c r="AO8" i="5" s="1"/>
  <c r="AP8" i="5" s="1"/>
  <c r="AQ8" i="5" s="1"/>
  <c r="AA9" i="5"/>
  <c r="AM9" i="5" s="1"/>
  <c r="AB9" i="5"/>
  <c r="AB12" i="5"/>
  <c r="AN12" i="5" s="1"/>
  <c r="AO12" i="5" s="1"/>
  <c r="AP12" i="5" s="1"/>
  <c r="AQ12" i="5" s="1"/>
  <c r="AF12" i="5"/>
  <c r="AA16" i="5"/>
  <c r="AM16" i="5" s="1"/>
  <c r="AN16" i="5" s="1"/>
  <c r="AO16" i="5" s="1"/>
  <c r="AP16" i="5" s="1"/>
  <c r="AQ16" i="5" s="1"/>
  <c r="AR16" i="5" s="1"/>
  <c r="AS16" i="5" s="1"/>
  <c r="D15" i="5" s="1"/>
  <c r="AB13" i="5"/>
  <c r="AG13" i="5"/>
  <c r="AG14" i="5"/>
  <c r="AB14" i="5"/>
  <c r="AN10" i="5"/>
  <c r="AO10" i="5" s="1"/>
  <c r="AP10" i="5" s="1"/>
  <c r="AQ10" i="5" s="1"/>
  <c r="AA15" i="5"/>
  <c r="AM15" i="5" s="1"/>
  <c r="AB15" i="5"/>
  <c r="K22" i="5" l="1"/>
  <c r="AF11" i="5"/>
  <c r="AN9" i="5"/>
  <c r="AO9" i="5" s="1"/>
  <c r="AP9" i="5" s="1"/>
  <c r="AQ9" i="5" s="1"/>
  <c r="AR9" i="5" s="1"/>
  <c r="AS9" i="5" s="1"/>
  <c r="C13" i="5" s="1"/>
  <c r="K28" i="5"/>
  <c r="K25" i="5"/>
  <c r="AA13" i="5"/>
  <c r="AM13" i="5" s="1"/>
  <c r="AF13" i="5"/>
  <c r="AF14" i="5"/>
  <c r="AA14" i="5"/>
  <c r="AM14" i="5" s="1"/>
  <c r="AR10" i="5"/>
  <c r="AS10" i="5" s="1"/>
  <c r="D13" i="5" s="1"/>
  <c r="AN15" i="5"/>
  <c r="AO15" i="5" s="1"/>
  <c r="AP15" i="5" s="1"/>
  <c r="AQ15" i="5" s="1"/>
  <c r="AR8" i="5"/>
  <c r="AS8" i="5" s="1"/>
  <c r="B13" i="5" s="1"/>
  <c r="AR11" i="5"/>
  <c r="AS11" i="5" s="1"/>
  <c r="B14" i="5" s="1"/>
  <c r="AR12" i="5"/>
  <c r="AS12" i="5" s="1"/>
  <c r="C14" i="5" s="1"/>
  <c r="J23" i="5" l="1"/>
  <c r="AN13" i="5"/>
  <c r="AO13" i="5" s="1"/>
  <c r="AP13" i="5" s="1"/>
  <c r="AQ13" i="5" s="1"/>
  <c r="AN14" i="5"/>
  <c r="AO14" i="5" s="1"/>
  <c r="AP14" i="5" s="1"/>
  <c r="AQ14" i="5" s="1"/>
  <c r="K21" i="5"/>
  <c r="K23" i="5"/>
  <c r="I28" i="5"/>
  <c r="I27" i="5"/>
  <c r="AR15" i="5"/>
  <c r="AS15" i="5" s="1"/>
  <c r="C15" i="5" s="1"/>
  <c r="J27" i="5"/>
  <c r="J24" i="5"/>
  <c r="J20" i="5"/>
  <c r="K20" i="5"/>
  <c r="I20" i="5"/>
  <c r="J22" i="5"/>
  <c r="J21" i="5"/>
  <c r="I26" i="5"/>
  <c r="I22" i="5"/>
  <c r="I23" i="5"/>
  <c r="I24" i="5"/>
  <c r="J26" i="5"/>
  <c r="J25" i="5" l="1"/>
  <c r="K27" i="5"/>
  <c r="S27" i="5" s="1"/>
  <c r="AR13" i="5"/>
  <c r="AS13" i="5" s="1"/>
  <c r="D14" i="5" s="1"/>
  <c r="AR14" i="5"/>
  <c r="AS14" i="5" s="1"/>
  <c r="B15" i="5" s="1"/>
  <c r="Q20" i="5"/>
  <c r="T20" i="5"/>
  <c r="O20" i="5"/>
  <c r="L20" i="5"/>
  <c r="R20" i="5"/>
  <c r="S20" i="5"/>
  <c r="M20" i="5"/>
  <c r="N20" i="5"/>
  <c r="P20" i="5"/>
  <c r="O23" i="5"/>
  <c r="L23" i="5"/>
  <c r="T23" i="5"/>
  <c r="N23" i="5"/>
  <c r="M23" i="5"/>
  <c r="Q23" i="5"/>
  <c r="R23" i="5"/>
  <c r="P23" i="5"/>
  <c r="S23" i="5"/>
  <c r="T22" i="5"/>
  <c r="N22" i="5"/>
  <c r="P22" i="5"/>
  <c r="S22" i="5"/>
  <c r="L22" i="5"/>
  <c r="M22" i="5"/>
  <c r="Q22" i="5"/>
  <c r="O22" i="5"/>
  <c r="R22" i="5"/>
  <c r="J28" i="5" l="1"/>
  <c r="M28" i="5" s="1"/>
  <c r="M27" i="5"/>
  <c r="P27" i="5"/>
  <c r="O27" i="5"/>
  <c r="L27" i="5"/>
  <c r="R27" i="5"/>
  <c r="T27" i="5"/>
  <c r="N27" i="5"/>
  <c r="Q27" i="5"/>
  <c r="K24" i="5"/>
  <c r="Y24" i="5" s="1"/>
  <c r="W23" i="5"/>
  <c r="I25" i="5"/>
  <c r="I21" i="5"/>
  <c r="K26" i="5"/>
  <c r="Y23" i="5"/>
  <c r="V23" i="5" s="1"/>
  <c r="W20" i="5"/>
  <c r="Y22" i="5"/>
  <c r="X22" i="5" s="1"/>
  <c r="U22" i="5" s="1"/>
  <c r="W22" i="5"/>
  <c r="Y20" i="5"/>
  <c r="X20" i="5" s="1"/>
  <c r="U20" i="5" s="1"/>
  <c r="Z28" i="5" l="1"/>
  <c r="AA28" i="5" s="1"/>
  <c r="D17" i="5" s="1"/>
  <c r="D16" i="5" s="1"/>
  <c r="T28" i="5"/>
  <c r="N28" i="5"/>
  <c r="L28" i="5"/>
  <c r="U28" i="5"/>
  <c r="Y28" i="5"/>
  <c r="Q28" i="5"/>
  <c r="R28" i="5"/>
  <c r="W28" i="5"/>
  <c r="V28" i="5"/>
  <c r="X28" i="5"/>
  <c r="S28" i="5"/>
  <c r="P28" i="5"/>
  <c r="O28" i="5"/>
  <c r="Y27" i="5"/>
  <c r="X27" i="5" s="1"/>
  <c r="U27" i="5" s="1"/>
  <c r="W27" i="5"/>
  <c r="M24" i="5"/>
  <c r="S24" i="5"/>
  <c r="P24" i="5"/>
  <c r="R24" i="5"/>
  <c r="U24" i="5"/>
  <c r="Z24" i="5"/>
  <c r="AA24" i="5" s="1"/>
  <c r="W24" i="5"/>
  <c r="L24" i="5"/>
  <c r="Q24" i="5"/>
  <c r="X24" i="5"/>
  <c r="O24" i="5"/>
  <c r="N24" i="5"/>
  <c r="T24" i="5"/>
  <c r="V24" i="5"/>
  <c r="X23" i="5"/>
  <c r="U23" i="5" s="1"/>
  <c r="Z23" i="5" s="1"/>
  <c r="AA23" i="5" s="1"/>
  <c r="F13" i="5" s="1"/>
  <c r="L26" i="5"/>
  <c r="Z26" i="5"/>
  <c r="AA26" i="5" s="1"/>
  <c r="B17" i="5" s="1"/>
  <c r="B16" i="5" s="1"/>
  <c r="O26" i="5"/>
  <c r="N26" i="5"/>
  <c r="W26" i="5"/>
  <c r="Y26" i="5"/>
  <c r="U26" i="5"/>
  <c r="P26" i="5"/>
  <c r="M26" i="5"/>
  <c r="V26" i="5"/>
  <c r="R26" i="5"/>
  <c r="S26" i="5"/>
  <c r="X26" i="5"/>
  <c r="T26" i="5"/>
  <c r="Q26" i="5"/>
  <c r="Q21" i="5"/>
  <c r="S21" i="5"/>
  <c r="O21" i="5"/>
  <c r="V21" i="5"/>
  <c r="Z21" i="5"/>
  <c r="AA21" i="5" s="1"/>
  <c r="F11" i="5" s="1"/>
  <c r="E11" i="5" s="1"/>
  <c r="U21" i="5"/>
  <c r="N21" i="5"/>
  <c r="L21" i="5"/>
  <c r="P21" i="5"/>
  <c r="M21" i="5"/>
  <c r="X21" i="5"/>
  <c r="T21" i="5"/>
  <c r="Y21" i="5"/>
  <c r="R21" i="5"/>
  <c r="W21" i="5"/>
  <c r="P25" i="5"/>
  <c r="Q25" i="5"/>
  <c r="L25" i="5"/>
  <c r="N25" i="5"/>
  <c r="M25" i="5"/>
  <c r="T25" i="5"/>
  <c r="S25" i="5"/>
  <c r="R25" i="5"/>
  <c r="O25" i="5"/>
  <c r="V22" i="5"/>
  <c r="Z22" i="5" s="1"/>
  <c r="AA22" i="5" s="1"/>
  <c r="F17" i="5" s="1"/>
  <c r="V20" i="5"/>
  <c r="Z20" i="5" s="1"/>
  <c r="AA20" i="5" s="1"/>
  <c r="D11" i="5" s="1"/>
  <c r="F14" i="5" l="1"/>
  <c r="E14" i="5" s="1"/>
  <c r="V27" i="5"/>
  <c r="Z27" i="5" s="1"/>
  <c r="AA27" i="5" s="1"/>
  <c r="C17" i="5" s="1"/>
  <c r="C16" i="5" s="1"/>
  <c r="Y25" i="5"/>
  <c r="X25" i="5" s="1"/>
  <c r="U25" i="5" s="1"/>
  <c r="W25" i="5"/>
  <c r="E13" i="5"/>
  <c r="E17" i="5"/>
  <c r="V25" i="5" l="1"/>
  <c r="Z25" i="5" s="1"/>
  <c r="AA25" i="5" s="1"/>
  <c r="F15" i="5" s="1"/>
  <c r="E1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Bryan Wolf</author>
  </authors>
  <commentList>
    <comment ref="C1" authorId="0" shapeId="0" xr:uid="{7E45ED34-A070-4645-B547-A97C85FF65FA}">
      <text>
        <r>
          <rPr>
            <b/>
            <sz val="9"/>
            <color indexed="81"/>
            <rFont val="Tahoma"/>
            <family val="2"/>
          </rPr>
          <t>Bryan Wolf:</t>
        </r>
        <r>
          <rPr>
            <sz val="9"/>
            <color indexed="81"/>
            <rFont val="Tahoma"/>
            <family val="2"/>
          </rPr>
          <t xml:space="preserve">
This is the total number of combinations that the program has tried so far.</t>
        </r>
      </text>
    </comment>
    <comment ref="A2" authorId="0" shapeId="0" xr:uid="{F4C56CAB-DE92-4A15-9529-52D3A007B00C}">
      <text>
        <r>
          <rPr>
            <b/>
            <sz val="9"/>
            <color indexed="81"/>
            <rFont val="Tahoma"/>
            <family val="2"/>
          </rPr>
          <t>Bryan Wo</t>
        </r>
        <r>
          <rPr>
            <sz val="9"/>
            <color indexed="81"/>
            <rFont val="Tahoma"/>
            <family val="2"/>
          </rPr>
          <t>lf:
My MagicSquare program creates a text file, Progress.txt, the contents of which can be pasted here to produce a summary.</t>
        </r>
      </text>
    </comment>
    <comment ref="B2" authorId="0" shapeId="0" xr:uid="{BF5C4DE4-1F9D-4E69-9C9D-0E1D8EC07584}">
      <text>
        <r>
          <rPr>
            <b/>
            <sz val="9"/>
            <color indexed="81"/>
            <rFont val="Tahoma"/>
            <family val="2"/>
          </rPr>
          <t>Bryan Wolf:</t>
        </r>
        <r>
          <rPr>
            <sz val="9"/>
            <color indexed="81"/>
            <rFont val="Tahoma"/>
            <family val="2"/>
          </rPr>
          <t xml:space="preserve">
Each line represents one j_a value, for which the program tested every possible value of k_a, j_b, and k_b.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Bryan Wolf</author>
  </authors>
  <commentList>
    <comment ref="D1" authorId="0" shapeId="0" xr:uid="{6B7757D7-9CCD-437B-8AF2-7A510DB18B3A}">
      <text>
        <r>
          <rPr>
            <b/>
            <sz val="9"/>
            <color indexed="81"/>
            <rFont val="Tahoma"/>
            <family val="2"/>
          </rPr>
          <t>Bryan Wolf:</t>
        </r>
        <r>
          <rPr>
            <sz val="9"/>
            <color indexed="81"/>
            <rFont val="Tahoma"/>
            <family val="2"/>
          </rPr>
          <t xml:space="preserve">
These are the four seed values used to produce a candidate Magic Square of Squares.</t>
        </r>
      </text>
    </comment>
    <comment ref="H1" authorId="0" shapeId="0" xr:uid="{649851B7-4F8C-43DE-B1F0-72F57C5CE1C7}">
      <text>
        <r>
          <rPr>
            <b/>
            <sz val="9"/>
            <color indexed="81"/>
            <rFont val="Tahoma"/>
            <family val="2"/>
          </rPr>
          <t>Bryan Wolf:</t>
        </r>
        <r>
          <rPr>
            <sz val="9"/>
            <color indexed="81"/>
            <rFont val="Tahoma"/>
            <family val="2"/>
          </rPr>
          <t xml:space="preserve">
These are the values resulting from the seeds:
l_a = j_a^2 + 2*j_a*k_a - k_a^2
e_a = j_a^2 + k_a^2
s_a = -j_a^2 + 2*j_a*k_a + k_a^2
l_b = j_b^2 + 2*j_b*k_b - k_b^2
e_b = j_b^2 + k_b^2
s_b = -j_b^2 + 2*j_b*k_b + k_b^2
The magic square is fillled in with:
A = l_a * e_b
B = e_a * l_b
E = e_a * e_b
H = e_a * s_b
I = s_a * e_b
The values for C, D, F, and G are calculated from those and checked to see if any are perfect squares.</t>
        </r>
      </text>
    </comment>
    <comment ref="A2" authorId="0" shapeId="0" xr:uid="{E1A549A2-E893-4CA5-B635-B9424583A6A8}">
      <text>
        <r>
          <rPr>
            <b/>
            <sz val="9"/>
            <color indexed="81"/>
            <rFont val="Tahoma"/>
            <family val="2"/>
          </rPr>
          <t>Bryan Wolf:</t>
        </r>
        <r>
          <rPr>
            <sz val="9"/>
            <color indexed="81"/>
            <rFont val="Tahoma"/>
            <family val="2"/>
          </rPr>
          <t xml:space="preserve">
Each line is a "near miss" solution to a 3x3 Magic Square of Squares.</t>
        </r>
      </text>
    </comment>
    <comment ref="B2" authorId="0" shapeId="0" xr:uid="{42C1C381-F8C8-42C7-8765-26861B66023E}">
      <text>
        <r>
          <rPr>
            <b/>
            <sz val="9"/>
            <color indexed="81"/>
            <rFont val="Tahoma"/>
            <family val="2"/>
          </rPr>
          <t>Bryan Wolf:</t>
        </r>
        <r>
          <rPr>
            <sz val="9"/>
            <color indexed="81"/>
            <rFont val="Tahoma"/>
            <family val="2"/>
          </rPr>
          <t xml:space="preserve">
This shows if a solution is a duplicate, or if it produced a solution for more than one entry out of C, D, F, and G.</t>
        </r>
      </text>
    </comment>
    <comment ref="O2" authorId="0" shapeId="0" xr:uid="{B68A4984-DEE8-4D49-B2D8-9E690FA86800}">
      <text>
        <r>
          <rPr>
            <b/>
            <sz val="9"/>
            <color indexed="81"/>
            <rFont val="Tahoma"/>
            <family val="2"/>
          </rPr>
          <t>Bryan Wolf:</t>
        </r>
        <r>
          <rPr>
            <sz val="9"/>
            <color indexed="81"/>
            <rFont val="Tahoma"/>
            <family val="2"/>
          </rPr>
          <t xml:space="preserve">
This shows where a perfect square was found.</t>
        </r>
      </text>
    </comment>
    <comment ref="Q2" authorId="0" shapeId="0" xr:uid="{65ABE5A6-151D-4BF4-8DDC-0C3EE54AFB67}">
      <text>
        <r>
          <rPr>
            <b/>
            <sz val="9"/>
            <color indexed="81"/>
            <rFont val="Tahoma"/>
            <family val="2"/>
          </rPr>
          <t>Bryan Wolf:</t>
        </r>
        <r>
          <rPr>
            <sz val="9"/>
            <color indexed="81"/>
            <rFont val="Tahoma"/>
            <family val="2"/>
          </rPr>
          <t xml:space="preserve">
These are the final values, the roots which will be squared to form a Magic Square of Squares.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Bryan Wolf</author>
  </authors>
  <commentList>
    <comment ref="B3" authorId="0" shapeId="0" xr:uid="{1C12936C-6672-4101-BB52-E61D380AA344}">
      <text>
        <r>
          <rPr>
            <b/>
            <sz val="9"/>
            <color indexed="81"/>
            <rFont val="Tahoma"/>
            <family val="2"/>
          </rPr>
          <t>Bryan Wolf:</t>
        </r>
        <r>
          <rPr>
            <sz val="9"/>
            <color indexed="81"/>
            <rFont val="Tahoma"/>
            <family val="2"/>
          </rPr>
          <t xml:space="preserve">
Enter a number here, from 1 to the number of entries in the Results worksheet, to see the Magic Square of Squares produced by that entry.
All of these entries are "Near Misses", because none of them produce 9 perfect squares. If a number is not a perfect square, it is shown here as a blank.</t>
        </r>
      </text>
    </comment>
  </commentList>
</comments>
</file>

<file path=xl/sharedStrings.xml><?xml version="1.0" encoding="utf-8"?>
<sst xmlns="http://schemas.openxmlformats.org/spreadsheetml/2006/main" count="4043" uniqueCount="3999">
  <si>
    <t>Root</t>
  </si>
  <si>
    <t xml:space="preserve"> </t>
  </si>
  <si>
    <t>]</t>
  </si>
  <si>
    <t>j_a=</t>
  </si>
  <si>
    <t>k_a=</t>
  </si>
  <si>
    <t>j_b=</t>
  </si>
  <si>
    <t>k_b=</t>
  </si>
  <si>
    <t>l_a=</t>
  </si>
  <si>
    <t>e_a=</t>
  </si>
  <si>
    <t>l_b=</t>
  </si>
  <si>
    <t>e_b=</t>
  </si>
  <si>
    <t>GCD</t>
  </si>
  <si>
    <t>a</t>
  </si>
  <si>
    <t>b</t>
  </si>
  <si>
    <t>c</t>
  </si>
  <si>
    <t>d</t>
  </si>
  <si>
    <t>e</t>
  </si>
  <si>
    <t>f</t>
  </si>
  <si>
    <t>g</t>
  </si>
  <si>
    <t>h</t>
  </si>
  <si>
    <t>i</t>
  </si>
  <si>
    <t>s_a=</t>
  </si>
  <si>
    <t>s_b=</t>
  </si>
  <si>
    <t>Final Square (roots)</t>
  </si>
  <si>
    <t>j_a</t>
  </si>
  <si>
    <t>Contents of</t>
  </si>
  <si>
    <t>Progress.txt</t>
  </si>
  <si>
    <t>Value</t>
  </si>
  <si>
    <t>At</t>
  </si>
  <si>
    <t>At [Seeds: j_a=29 k_a=26 j_b=11 k_b=8], [Entries: l_a=1,673 e_a=1,517 l_b=233 e_b=185], C=124,727^2.</t>
  </si>
  <si>
    <t>At [Seeds: j_a=36 k_a=25 j_b=8 k_b=7], [Entries: l_a=2,471 e_a=1,921 l_b=127 e_b=113], C=62,263^2.</t>
  </si>
  <si>
    <t>At [Seeds: j_a=37 k_a=32 j_b=5 k_b=4], [Entries: l_a=2,713 e_a=2,393 l_b=49 e_b=41], D=3,143^2.</t>
  </si>
  <si>
    <t>At [Seeds: j_a=38 k_a=37 j_b=9 k_b=8], [Entries: l_a=2,887 e_a=2,813 l_b=161 e_b=145], D=331,499^2.</t>
  </si>
  <si>
    <t>At [Seeds: j_a=42 k_a=41 j_b=4 k_b=3], [Entries: l_a=3,527 e_a=3,445 l_b=31 e_b=25], G=108,455^2.</t>
  </si>
  <si>
    <t>At [Seeds: j_a=5 k_a=4 j_b=50 k_b=47], [Entries: l_a=49 e_a=41 l_b=4,991 e_b=4,709], D=27,311^2.</t>
  </si>
  <si>
    <t>At [Seeds: j_a=53 k_a=47 j_b=16 k_b=15], [Entries: l_a=5,582 e_a=5,018 l_b=511 e_b=481], D=1,519,882^2.</t>
  </si>
  <si>
    <t>At [Seeds: j_a=60 k_a=59 j_b=2 k_b=1], [Entries: l_a=7,199 e_a=7,081 l_b=7 e_b=5], C=2,831^2.</t>
  </si>
  <si>
    <t>At [Seeds: j_a=66 k_a=47 j_b=28 k_b=23], [Entries: l_a=8,351 e_a=6,565 l_b=1,543 e_b=1,313], C=253,409^2.</t>
  </si>
  <si>
    <t>At [Seeds: j_a=67 k_a=66 j_b=21 k_b=13], [Entries: l_a=8,977 e_a=8,845 l_b=818 e_b=610], C=2,235,650^2.</t>
  </si>
  <si>
    <t>At [Seeds: j_a=23 k_a=21 j_b=67 k_b=66], [Entries: l_a=1,054 e_a=970 l_b=8,977 e_b=8,845], F=10,120,570^2.</t>
  </si>
  <si>
    <t>At [Seeds: j_a=69 k_a=58 j_b=4 k_b=3], [Entries: l_a=9,401 e_a=8,125 l_b=31 e_b=25], C=71,425^2.</t>
  </si>
  <si>
    <t>At [Seeds: j_a=72 k_a=61 j_b=34 k_b=25], [Entries: l_a=10,247 e_a=8,905 l_b=2,231 e_b=1,781], G=21,822,593^2.</t>
  </si>
  <si>
    <t>At [Seeds: j_a=73 k_a=54 j_b=23 k_b=20], [Entries: l_a=10,297 e_a=8,245 l_b=1,049 e_b=929], G=10,375,087^2.</t>
  </si>
  <si>
    <t>At [Seeds: j_a=75 k_a=64 j_b=12 k_b=11], [Entries: l_a=11,129 e_a=9,721 l_b=287 e_b=265], D=1,168,489^2.</t>
  </si>
  <si>
    <t>At [Seeds: j_a=76 k_a=45 j_b=21 k_b=20], [Entries: l_a=10,591 e_a=7,801 l_b=881 e_b=841], C=1,599,089^2.</t>
  </si>
  <si>
    <t>At [Seeds: j_a=78 k_a=61 j_b=29 k_b=22], [Entries: l_a=11,879 e_a=9,805 l_b=1,633 e_b=1,325], C=1,496,455^2.</t>
  </si>
  <si>
    <t>At [Seeds: j_a=87 k_a=59 j_b=22 k_b=19], [Entries: l_a=14,354 e_a=11,050 l_b=959 e_b=845], C=1,463,410^2.</t>
  </si>
  <si>
    <t>At [Seeds: j_a=93 k_a=89 j_b=23 k_b=14], [Entries: l_a=17,282 e_a=16,570 l_b=977 e_b=725], D=1,103,770^2.</t>
  </si>
  <si>
    <t>At [Seeds: j_a=95 k_a=78 j_b=9 k_b=8], [Entries: l_a=17,761 e_a=15,109 l_b=161 e_b=145], D=128,093^2.</t>
  </si>
  <si>
    <t>At [Seeds: j_a=96 k_a=79 j_b=27 k_b=23], [Entries: l_a=18,143 e_a=15,457 l_b=1,442 e_b=1,258], C=10,797,394^2.</t>
  </si>
  <si>
    <t>At [Seeds: j_a=96 k_a=79 j_b=41 k_b=30], [Entries: l_a=18,143 e_a=15,457 l_b=3,241 e_b=2,581], C=8,504,047^2.</t>
  </si>
  <si>
    <t>At [Seeds: j_a=97 k_a=82 j_b=29 k_b=20], [Entries: l_a=18,593 e_a=16,133 l_b=1,601 e_b=1,241], C=1,728,713^2.</t>
  </si>
  <si>
    <t>At [Seeds: j_a=97 k_a=84 j_b=41 k_b=30], [Entries: l_a=18,649 e_a=16,465 l_b=3,241 e_b=2,581], C=15,917,383^2.</t>
  </si>
  <si>
    <t>At [Seeds: j_a=97 k_a=92 j_b=19 k_b=13], [Entries: l_a=18,793 e_a=17,873 l_b=686 e_b=530], C=4,433,854^2.</t>
  </si>
  <si>
    <t>At [Seeds: j_a=101 k_a=93 j_b=37 k_b=29], [Entries: l_a=20,338 e_a=18,850 l_b=2,674 e_b=2,210], C=25,404,860^2.</t>
  </si>
  <si>
    <t>At [Seeds: j_a=12 k_a=11 j_b=101 k_b=97], [Entries: l_a=287 e_a=265 l_b=20,386 e_b=19,610], F=6,206,830^2.</t>
  </si>
  <si>
    <t>At [Seeds: j_a=103 k_a=69 j_b=8 k_b=7], [Entries: l_a=20,062 e_a=15,370 l_b=127 e_b=113], C=316,142^2.</t>
  </si>
  <si>
    <t>At [Seeds: j_a=103 k_a=98 j_b=7 k_b=4], [Entries: l_a=21,193 e_a=20,213 l_b=89 e_b=65], C=211,399^2.</t>
  </si>
  <si>
    <t>At [Seeds: j_a=103 k_a=94 j_b=51 k_b=31], [Entries: l_a=21,137 e_a=19,445 l_b=4,802 e_b=3,562], C=2,161,858^2.</t>
  </si>
  <si>
    <t>At [Seeds: j_a=107 k_a=102 j_b=23 k_b=15], [Entries: l_a=22,873 e_a=21,853 l_b=994 e_b=754], F=22,884,758^2.</t>
  </si>
  <si>
    <t>At [Seeds: j_a=115 k_a=98 j_b=38 k_b=29], [Entries: l_a=26,161 e_a=22,829 l_b=2,807 e_b=2,285], G=70,417,753^2.</t>
  </si>
  <si>
    <t>At [Seeds: j_a=115 k_a=111 j_b=41 k_b=27], [Entries: l_a=26,434 e_a=25,546 l_b=3,166 e_b=2,410], G=82,519,364^2.</t>
  </si>
  <si>
    <t>At [Seeds: j_a=119 k_a=117 j_b=47 k_b=44], [Entries: l_a=28,318 e_a=27,850 l_b=4,409 e_b=4,145], G=124,616,110^2.</t>
  </si>
  <si>
    <t>At [Seeds: j_a=121 k_a=98 j_b=39 k_b=37], [Entries: l_a=28,753 e_a=24,245 l_b=3,038 e_b=2,890], C=48,973,150^2.</t>
  </si>
  <si>
    <t>At [Seeds: j_a=121 k_a=114 j_b=26 k_b=21], [Entries: l_a=29,233 e_a=27,637 l_b=1,327 e_b=1,117], G=38,187,041^2.</t>
  </si>
  <si>
    <t>At [Seeds: j_a=123 k_a=113 j_b=38 k_b=31], [Entries: l_a=30,158 e_a=27,898 l_b=2,839 e_b=2,405], G=83,856,578^2.</t>
  </si>
  <si>
    <t>At [Seeds: j_a=126 k_a=83 j_b=38 k_b=35], [Entries: l_a=29,903 e_a=22,765 l_b=2,879 e_b=2,669], G=83,508,143^2.</t>
  </si>
  <si>
    <t>At [Seeds: j_a=51 k_a=47 j_b=127 k_b=89], [Entries: l_a=5,186 e_a=4,810 l_b=30,814 e_b=24,050], D=21,173,620^2.</t>
  </si>
  <si>
    <t>At [Seeds: j_a=33 k_a=31 j_b=129 k_b=103], [Entries: l_a=2,174 e_a=2,050 l_b=32,606 e_b=27,250], D=31,551,100^2.</t>
  </si>
  <si>
    <t>At [Seeds: j_a=129 k_a=103 j_b=42 k_b=31], [Entries: l_a=32,606 e_a=27,250 l_b=3,407 e_b=2,725], C=5,291,950^2.</t>
  </si>
  <si>
    <t>At [Seeds: j_a=129 k_a=122 j_b=68 k_b=41], [Entries: l_a=33,233 e_a=31,525 l_b=8,519 e_b=6,305], C=49,929,295^2.</t>
  </si>
  <si>
    <t>At [Seeds: j_a=133 k_a=94 j_b=64 k_b=53], [Entries: l_a=33,857 e_a=26,525 l_b=8,071 e_b=6,905], C=12,306,655^2.</t>
  </si>
  <si>
    <t>At [Seeds: j_a=133 k_a=115 j_b=56 k_b=53], [Entries: l_a=35,054 e_a=30,914 l_b=6,263 e_b=5,945], C=142,877,374^2.</t>
  </si>
  <si>
    <t>At [Seeds: j_a=137 k_a=81 j_b=39 k_b=37], [Entries: l_a=34,402 e_a=25,330 l_b=3,038 e_b=2,890], C=16,430,500^2.</t>
  </si>
  <si>
    <t>At [Seeds: j_a=144 k_a=133 j_b=44 k_b=27], [Entries: l_a=41,351 e_a=38,425 l_b=3,583 e_b=2,665], G=143,571,335^2.</t>
  </si>
  <si>
    <t>At [Seeds: j_a=147 k_a=131 j_b=61 k_b=41], [Entries: l_a=42,962 e_a=38,770 l_b=7,042 e_b=5,402], C=56,473,532^2.</t>
  </si>
  <si>
    <t>At [Seeds: j_a=147 k_a=137 j_b=81 k_b=50], [Entries: l_a=43,118 e_a=40,378 l_b=12,161 e_b=9,061], C=88,397,582^2.</t>
  </si>
  <si>
    <t>At [Seeds: j_a=148 k_a=133 j_b=23 k_b=22], [Entries: l_a=43,583 e_a=39,593 l_b=1,057 e_b=1,013], C=33,545,399^2.</t>
  </si>
  <si>
    <t>At [Seeds: j_a=151 k_a=102 j_b=54 k_b=53], [Entries: l_a=43,201 e_a=33,205 l_b=5,831 e_b=5,725], C=98,764,265^2.</t>
  </si>
  <si>
    <t>At [Seeds: j_a=151 k_a=117 j_b=23 k_b=19], [Entries: l_a=44,446 e_a=36,490 l_b=1,042 e_b=890], G=44,224,100^2.</t>
  </si>
  <si>
    <t>At [Seeds: j_a=151 k_a=143 j_b=24 k_b=17], [Entries: l_a=45,538 e_a=43,250 l_b=1,103 e_b=865], G=49,272,130^2.</t>
  </si>
  <si>
    <t>At [Seeds: j_a=152 k_a=123 j_b=61 k_b=45], [Entries: l_a=45,367 e_a=38,233 l_b=7,186 e_b=5,746], C=36,743,902^2.</t>
  </si>
  <si>
    <t>At [Seeds: j_a=152 k_a=149 j_b=64 k_b=33], [Entries: l_a=46,199 e_a=45,305 l_b=7,231 e_b=5,185], C=28,995,625^2.</t>
  </si>
  <si>
    <t>At [Seeds: j_a=152 k_a=149 j_b=79 k_b=47], [Entries: l_a=46,199 e_a=45,305 l_b=11,458 e_b=8,450], C=133,426,670^2.</t>
  </si>
  <si>
    <t>At [Seeds: j_a=154 k_a=149 j_b=39 k_b=31], [Entries: l_a=47,407 e_a=45,917 l_b=2,978 e_b=2,482], C=80,136,334^2.</t>
  </si>
  <si>
    <t>At [Seeds: j_a=155 k_a=97 j_b=12 k_b=11], [Entries: l_a=44,686 e_a=33,434 l_b=287 e_b=265], C=1,787,906^2.</t>
  </si>
  <si>
    <t>At [Seeds: j_a=156 k_a=133 j_b=5 k_b=4], [Entries: l_a=48,143 e_a=42,025 l_b=49 e_b=41], C=877,441^2.</t>
  </si>
  <si>
    <t>At [Seeds: j_a=158 k_a=121 j_b=75 k_b=58], [Entries: l_a=48,559 e_a=39,605 l_b=10,961 e_b=8,989], C=35,307,457^2.</t>
  </si>
  <si>
    <t>At [Seeds: j_a=158 k_a=139 j_b=17 k_b=16], [Entries: l_a=49,567 e_a=44,285 l_b=577 e_b=545], F=30,780,085^2.</t>
  </si>
  <si>
    <t>At [Seeds: j_a=159 k_a=119 j_b=57 k_b=46], [Entries: l_a=48,962 e_a=39,442 l_b=6,377 e_b=5,365], C=45,466,562^2.</t>
  </si>
  <si>
    <t>At [Seeds: j_a=161 k_a=144 j_b=41 k_b=29], [Entries: l_a=51,553 e_a=46,657 l_b=3,218 e_b=2,522], G=160,003,246^2.</t>
  </si>
  <si>
    <t>At [Seeds: j_a=163 k_a=94 j_b=60 k_b=59], [Entries: l_a=48,377 e_a=35,405 l_b=7,199 e_b=7,081], C=79,031,041^2.</t>
  </si>
  <si>
    <t>At [Seeds: j_a=164 k_a=121 j_b=53 k_b=44], [Entries: l_a=51,943 e_a=41,537 l_b=5,537 e_b=4,745], G=273,490,631^2.</t>
  </si>
  <si>
    <t>At [Seeds: j_a=170 k_a=127 j_b=36 k_b=31], [Entries: l_a=55,951 e_a=45,029 l_b=2,567 e_b=2,257], C=40,967,473^2.</t>
  </si>
  <si>
    <t>At [Seeds: j_a=170 k_a=151 j_b=5 k_b=4], [Entries: l_a=57,439 e_a=51,701 l_b=49 e_b=41], C=1,231,271^2.</t>
  </si>
  <si>
    <t>At [Seeds: j_a=171 k_a=142 j_b=26 k_b=23], [Entries: l_a=57,641 e_a=49,405 l_b=1,343 e_b=1,205], C=37,493,575^2.</t>
  </si>
  <si>
    <t>At [Seeds: j_a=173 k_a=163 j_b=53 k_b=34], [Entries: l_a=59,758 e_a=56,498 l_b=5,257 e_b=3,965], C=78,688,402^2.</t>
  </si>
  <si>
    <t>At [Seeds: j_a=175 k_a=162 j_b=28 k_b=17], [Entries: l_a=61,081 e_a=56,869 l_b=1,447 e_b=1,073], C=10,170,967^2.</t>
  </si>
  <si>
    <t>At [Seeds: j_a=176 k_a=147 j_b=33 k_b=23], [Entries: l_a=61,111 e_a=52,585 l_b=2,078 e_b=1,618], C=205,486^2.</t>
  </si>
  <si>
    <t>At [Seeds: j_a=176 k_a=157 j_b=58 k_b=45], [Entries: l_a=61,591 e_a=55,625 l_b=6,559 e_b=5,389], C=162,158,993^2.</t>
  </si>
  <si>
    <t>At [Seeds: j_a=177 k_a=116 j_b=31 k_b=29], [Entries: l_a=58,937 e_a=44,785 l_b=1,918 e_b=1,802], C=29,680,318^2.</t>
  </si>
  <si>
    <t>At [Seeds: j_a=177 k_a=161 j_b=18 k_b=11], [Entries: l_a=62,402 e_a=57,250 l_b=599 e_b=445], C=118,270^2.</t>
  </si>
  <si>
    <t>At [Seeds: j_a=187 k_a=173 j_b=35 k_b=23], [Entries: l_a=69,742 e_a=64,898 l_b=2,306 e_b=1,754], G=156,214,748^2.</t>
  </si>
  <si>
    <t>At [Seeds: j_a=187 k_a=185 j_b=110 k_b=67], [Entries: l_a=69,934 e_a=69,194 l_b=22,351 e_b=16,589], C=463,677,166^2.</t>
  </si>
  <si>
    <t>At [Seeds: j_a=191 k_a=181 j_b=75 k_b=67], [Entries: l_a=72,862 e_a=69,242 l_b=11,186 e_b=10,114], D=525,092,428^2.</t>
  </si>
  <si>
    <t>At [Seeds: j_a=199 k_a=156 j_b=54 k_b=53], [Entries: l_a=77,353 e_a=63,937 l_b=5,831 e_b=5,725], D=68,715,871^2.</t>
  </si>
  <si>
    <t>At [Seeds: j_a=201 k_a=157 j_b=37 k_b=29], [Entries: l_a=78,866 e_a=65,050 l_b=2,674 e_b=2,210], C=36,965,980^2.</t>
  </si>
  <si>
    <t>At [Seeds: j_a=201 k_a=163 j_b=109 k_b=80], [Entries: l_a=79,358 e_a=66,970 l_b=22,921 e_b=18,281], C=188,765,986^2.</t>
  </si>
  <si>
    <t>At [Seeds: j_a=207 k_a=203 j_b=142 k_b=73], [Entries: l_a=85,682 e_a=84,058 l_b=35,567 e_b=25,493], C=257,993,294^2.</t>
  </si>
  <si>
    <t>At [Seeds: j_a=208 k_a=101 j_b=72 k_b=71], [Entries: l_a=75,079 e_a=53,465 l_b=10,367 e_b=10,225], C=4,682,585^2.</t>
  </si>
  <si>
    <t>At [Seeds: j_a=209 k_a=168 j_b=4 k_b=3], [Entries: l_a=85,681 e_a=71,905 l_b=31 e_b=25], G=2,515,055^2.</t>
  </si>
  <si>
    <t>At [Seeds: j_a=209 k_a=188 j_b=118 k_b=79], [Entries: l_a=86,921 e_a=79,025 l_b=26,327 e_b=20,165], C=466,350,505^2.</t>
  </si>
  <si>
    <t>At [Seeds: j_a=211 k_a=145 j_b=97 k_b=82], [Entries: l_a=84,686 e_a=65,546 l_b=18,593 e_b=16,133], C=52,848,562^2.</t>
  </si>
  <si>
    <t>At [Seeds: j_a=211 k_a=193 j_b=67 k_b=42], [Entries: l_a=88,718 e_a=81,770 l_b=8,353 e_b=6,253], C=100,162,478^2.</t>
  </si>
  <si>
    <t>At [Seeds: j_a=215 k_a=124 j_b=31 k_b=29], [Entries: l_a=84,169 e_a=61,601 l_b=1,918 e_b=1,802], C=1,476,638^2.</t>
  </si>
  <si>
    <t>At [Seeds: j_a=13 k_a=12 j_b=216 k_b=215], [Entries: l_a=337 e_a=313 l_b=93,311 e_b=92,881], F=33,498,793^2.</t>
  </si>
  <si>
    <t>At [Seeds: j_a=26 k_a=23 j_b=219 k_b=167], [Entries: l_a=1,343 e_a=1,205 l_b=93,218 e_b=75,850], D=6,647,830^2.</t>
  </si>
  <si>
    <t>At [Seeds: j_a=220 k_a=199 j_b=20 k_b=17], [Entries: l_a=96,359 e_a=88,001 l_b=791 e_b=689], D=32,315,401^2.</t>
  </si>
  <si>
    <t>At [Seeds: j_a=222 k_a=149 j_b=47 k_b=46], [Entries: l_a=93,239 e_a=71,485 l_b=4,417 e_b=4,325], C=156,358,535^2.</t>
  </si>
  <si>
    <t>At [Seeds: j_a=223 k_a=188 j_b=8 k_b=7], [Entries: l_a=98,233 e_a=85,073 l_b=127 e_b=113], C=6,106,889^2.</t>
  </si>
  <si>
    <t>At [Seeds: j_a=225 k_a=148 j_b=60 k_b=53], [Entries: l_a=95,321 e_a=72,529 l_b=7,151 e_b=6,409], C=77,507,401^2.</t>
  </si>
  <si>
    <t>At [Seeds: j_a=71 k_a=65 j_b=225 k_b=158], [Entries: l_a=10,046 e_a=9,266 l_b=96,761 e_b=75,589], D=71,678,866^2.</t>
  </si>
  <si>
    <t>At [Seeds: j_a=226 k_a=219 j_b=11 k_b=6], [Entries: l_a=102,103 e_a=99,037 l_b=217 e_b=157], C=2,542,769^2.</t>
  </si>
  <si>
    <t>At [Seeds: j_a=96 k_a=85 j_b=227 k_b=173], [Entries: l_a=18,311 e_a=16,441 l_b=100,142 e_b=81,458], D=118,402,942^2.</t>
  </si>
  <si>
    <t>At [Seeds: j_a=228 k_a=227 j_b=15 k_b=8], [Entries: l_a=103,967 e_a=103,513 l_b=401 e_b=289], D=7,151,033^2.</t>
  </si>
  <si>
    <t>At [Seeds: j_a=229 k_a=198 j_b=51 k_b=47], [Entries: l_a=103,921 e_a=91,645 l_b=5,186 e_b=4,810], F=580,492,310^2.</t>
  </si>
  <si>
    <t>At [Seeds: j_a=231 k_a=128 j_b=85 k_b=82], [Entries: l_a=96,113 e_a=69,745 l_b=14,441 e_b=13,949], C=166,118,641^2.</t>
  </si>
  <si>
    <t>At [Seeds: j_a=232 k_a=205 j_b=67 k_b=55], [Entries: l_a=106,919 e_a=95,849 l_b=8,834 e_b=7,514], C=440,134,526^2.</t>
  </si>
  <si>
    <t>At [Seeds: j_a=232 k_a=211 j_b=46 k_b=35], [Entries: l_a=107,207 e_a=98,345 l_b=4,111 e_b=3,341], C=179,244,559^2.</t>
  </si>
  <si>
    <t>At [Seeds: j_a=234 k_a=203 j_b=9 k_b=8], [Entries: l_a=108,551 e_a=95,965 l_b=161 e_b=145], D=6,348,085^2.</t>
  </si>
  <si>
    <t>At [Seeds: j_a=235 k_a=218 j_b=89 k_b=53], [Entries: l_a=110,161 e_a=102,749 l_b=14,546 e_b=10,730], C=124,571,822^2.</t>
  </si>
  <si>
    <t>At [Seeds: j_a=237 k_a=169 j_b=28 k_b=23], [Entries: l_a=107,714 e_a=84,730 l_b=1,543 e_b=1,313], C=5,955,874^2.</t>
  </si>
  <si>
    <t>At [Seeds: j_a=241 k_a=160 j_b=101 k_b=89], [Entries: l_a=109,601 e_a=83,681 l_b=20,258 e_b=18,122], C=283,431,278^2.</t>
  </si>
  <si>
    <t>At [Seeds: j_a=243 k_a=137 j_b=47 k_b=45], [Entries: l_a=106,862 e_a=77,818 l_b=4,414 e_b=4,234], C=54,545,308^2.</t>
  </si>
  <si>
    <t>At [Seeds: j_a=244 k_a=127 j_b=40 k_b=39], [Entries: l_a=105,383 e_a=75,665 l_b=3,199 e_b=3,121], C=23,159,401^2.</t>
  </si>
  <si>
    <t>At [Seeds: j_a=244 k_a=227 j_b=103 k_b=89], [Entries: l_a=118,783 e_a=111,065 l_b=21,022 e_b=18,530], C=1,552,601,150^2.</t>
  </si>
  <si>
    <t>At [Seeds: j_a=246 k_a=187 j_b=38 k_b=31], [Entries: l_a=117,551 e_a=95,485 l_b=2,839 e_b=2,405], C=69,246,775^2.</t>
  </si>
  <si>
    <t>At [Seeds: j_a=246 k_a=197 j_b=34 k_b=25], [Entries: l_a=118,631 e_a=99,325 l_b=2,231 e_b=1,781], C=11,601,023^2.</t>
  </si>
  <si>
    <t>At [Seeds: j_a=247 k_a=168 j_b=103 k_b=98], [Entries: l_a=115,777 e_a=89,233 l_b=21,193 e_b=20,213], G=2,408,244,361^2.</t>
  </si>
  <si>
    <t>At [Seeds: j_a=253 k_a=186 j_b=97 k_b=84], [Entries: l_a=123,529 e_a=98,605 l_b=18,649 e_b=16,465], C=623,935,625^2.</t>
  </si>
  <si>
    <t>At [Seeds: j_a=253 k_a=224 j_b=54 k_b=35], [Entries: l_a=127,177 e_a=114,185 l_b=5,471 e_b=4,141], C=55,909,199^2.</t>
  </si>
  <si>
    <t>At [Seeds: j_a=253 k_a=236 j_b=95 k_b=63], [Entries: l_a=127,729 e_a=119,705 l_b=17,026 e_b=12,994], C=591,408,382^2.</t>
  </si>
  <si>
    <t>At [Seeds: j_a=254 k_a=195 j_b=5 k_b=4], [Entries: l_a=125,551 e_a=102,541 l_b=49 e_b=41], G=5,836,801^2.</t>
  </si>
  <si>
    <t>At [Seeds: j_a=255 k_a=233 j_b=49 k_b=30], [Entries: l_a=129,566 e_a=119,314 l_b=4,441 e_b=3,301], C=40,933,634^2.</t>
  </si>
  <si>
    <t>At [Seeds: j_a=257 k_a=213 j_b=103 k_b=76], [Entries: l_a=130,162 e_a=111,418 l_b=20,489 e_b=16,385], C=488,331,986^2.</t>
  </si>
  <si>
    <t>At [Seeds: j_a=258 k_a=199 j_b=113 k_b=92], [Entries: l_a=129,647 e_a=106,165 l_b=25,097 e_b=21,233], C=753,155,743^2.</t>
  </si>
  <si>
    <t>At [Seeds: j_a=258 k_a=247 j_b=113 k_b=80], [Entries: l_a=133,007 e_a=127,573 l_b=24,449 e_b=19,169], F=3,281,611,837^2.</t>
  </si>
  <si>
    <t>At [Seeds: j_a=261 k_a=229 j_b=163 k_b=107], [Entries: l_a=135,218 e_a=120,562 l_b=50,002 e_b=38,018], C=508,190,404^2.</t>
  </si>
  <si>
    <t>At [Seeds: j_a=261 k_a=218 j_b=69 k_b=55], [Entries: l_a=134,393 e_a=115,645 l_b=9,326 e_b=7,786], C=417,291,586^2.</t>
  </si>
  <si>
    <t>At [Seeds: j_a=266 k_a=143 j_b=28 k_b=27], [Entries: l_a=126,383 e_a=91,205 l_b=1,567 e_b=1,513], G=194,801,521^2.</t>
  </si>
  <si>
    <t>At [Seeds: j_a=268 k_a=171 j_b=61 k_b=57], [Entries: l_a=134,239 e_a=101,065 l_b=7,426 e_b=6,970], G=970,816,450^2.</t>
  </si>
  <si>
    <t>At [Seeds: j_a=268 k_a=209 j_b=37 k_b=36], [Entries: l_a=140,167 e_a=115,505 l_b=2,737 e_b=2,665], D=324,415^2.</t>
  </si>
  <si>
    <t>At [Seeds: j_a=275 k_a=273 j_b=37 k_b=19], [Entries: l_a=151,246 e_a=150,154 l_b=2,414 e_b=1,730], C=50,856,292^2.</t>
  </si>
  <si>
    <t>At [Seeds: j_a=278 k_a=233 j_b=70 k_b=59], [Entries: l_a=152,543 e_a=131,573 l_b=9,679 e_b=8,381], C=625,837,777^2.</t>
  </si>
  <si>
    <t>At [Seeds: j_a=279 k_a=250 j_b=52 k_b=33], [Entries: l_a=154,841 e_a=140,341 l_b=5,047 e_b=3,793], C=58,711,847^2.</t>
  </si>
  <si>
    <t>At [Seeds: j_a=279 k_a=265 j_b=7 k_b=4], [Entries: l_a=155,486 e_a=148,066 l_b=89 e_b=65], G=13,534,126^2.</t>
  </si>
  <si>
    <t>At [Seeds: j_a=280 k_a=251 j_b=81 k_b=52], [Entries: l_a=155,959 e_a=141,401 l_b=12,281 e_b=9,265], C=213,143,633^2.</t>
  </si>
  <si>
    <t>At [Seeds: j_a=282 k_a=205 j_b=119 k_b=107], [Entries: l_a=153,119 e_a=121,549 l_b=28,178 e_b=25,610], C=1,400,712,946^2.</t>
  </si>
  <si>
    <t>At [Seeds: j_a=282 k_a=251 j_b=133 k_b=104], [Entries: l_a=158,087 e_a=142,525 l_b=34,537 e_b=28,505], G=5,294,433,185^2.</t>
  </si>
  <si>
    <t>At [Seeds: j_a=283 k_a=215 j_b=49 k_b=47], [Entries: l_a=155,554 e_a=126,314 l_b=4,798 e_b=4,610], G=736,517,572^2.</t>
  </si>
  <si>
    <t>At [Seeds: j_a=283 k_a=237 j_b=33 k_b=25], [Entries: l_a=158,062 e_a=136,258 l_b=2,114 e_b=1,714], C=85,219,292^2.</t>
  </si>
  <si>
    <t>At [Seeds: j_a=286 k_a=217 j_b=116 k_b=111], [Entries: l_a=158,831 e_a=128,885 l_b=26,887 e_b=25,777], C=2,083,632,241^2.</t>
  </si>
  <si>
    <t>At [Seeds: j_a=287 k_a=269 j_b=4 k_b=3], [Entries: l_a=164,414 e_a=154,730 l_b=31 e_b=25], D=1,748,090^2.</t>
  </si>
  <si>
    <t>At [Seeds: j_a=289 k_a=227 j_b=97 k_b=84], [Entries: l_a=163,198 e_a=135,050 l_b=18,649 e_b=16,465], C=1,126,863,490^2.</t>
  </si>
  <si>
    <t>At [Seeds: j_a=289 k_a=267 j_b=91 k_b=58], [Entries: l_a=166,558 e_a=154,810 l_b=15,473 e_b=11,645], C=500,111,650^2.</t>
  </si>
  <si>
    <t>At [Seeds: j_a=290 k_a=159 j_b=82 k_b=79], [Entries: l_a=151,039 e_a=109,381 l_b=13,439 e_b=12,965], C=194,394,287^2.</t>
  </si>
  <si>
    <t>At [Seeds: j_a=84 k_a=71 j_b=291 k_b=262], [Entries: l_a=13,943 e_a=12,097 l_b=168,521 e_b=153,325], D=681,449,359^2.</t>
  </si>
  <si>
    <t>At [Seeds: j_a=292 k_a=291 j_b=49 k_b=22], [Entries: l_a=170,527 e_a=169,945 l_b=4,073 e_b=2,885], C=665,375^2.</t>
  </si>
  <si>
    <t>At [Seeds: j_a=295 k_a=256 j_b=6 k_b=5], [Entries: l_a=172,529 e_a=152,561 l_b=71 e_b=61], C=5,632,801^2.</t>
  </si>
  <si>
    <t>At [Seeds: j_a=298 k_a=251 j_b=132 k_b=91], [Entries: l_a=175,399 e_a=151,805 l_b=33,167 e_b=25,705], C=46,111,375^2.</t>
  </si>
  <si>
    <t>At [Seeds: j_a=301 k_a=167 j_b=95 k_b=91], [Entries: l_a=163,246 e_a=118,490 l_b=18,034 e_b=17,306], C=259,270,468^2.</t>
  </si>
  <si>
    <t>At [Seeds: j_a=301 k_a=243 j_b=161 k_b=117], [Entries: l_a=177,838 e_a=149,650 l_b=49,906 e_b=39,610], C=113,571,740^2.</t>
  </si>
  <si>
    <t>At [Seeds: j_a=302 k_a=209 j_b=127 k_b=112], [Entries: l_a=173,759 e_a=134,885 l_b=32,033 e_b=28,673], C=1,175,885,401^2.</t>
  </si>
  <si>
    <t>At [Seeds: j_a=306 k_a=247 j_b=66 k_b=61], [Entries: l_a=183,791 e_a=154,645 l_b=8,687 e_b=8,077], C=819,818,849^2.</t>
  </si>
  <si>
    <t>At [Seeds: j_a=45 k_a=44 j_b=311 k_b=187], [Entries: l_a=4,049 e_a=3,961 l_b=178,066 e_b=131,690], D=149,196,082^2.</t>
  </si>
  <si>
    <t>At [Seeds: j_a=311 k_a=275 j_b=82 k_b=63], [Entries: l_a=192,146 e_a=172,346 l_b=13,087 e_b=10,693], G=2,431,549,202^2.</t>
  </si>
  <si>
    <t>At [Seeds: j_a=313 k_a=217 j_b=11 k_b=10], [Entries: l_a=186,722 e_a=145,058 l_b=241 e_b=221], G=43,557,698^2.</t>
  </si>
  <si>
    <t>At [Seeds: j_a=313 k_a=261 j_b=81 k_b=67], [Entries: l_a=193,234 e_a=166,090 l_b=12,926 e_b=11,050], G=2,408,322,340^2.</t>
  </si>
  <si>
    <t>At [Seeds: j_a=314 k_a=205 j_b=76 k_b=71], [Entries: l_a=185,311 e_a=140,621 l_b=11,527 e_b=10,817], G=2,081,288,153^2.</t>
  </si>
  <si>
    <t>At [Seeds: j_a=314 k_a=271 j_b=132 k_b=127], [Entries: l_a=195,343 e_a=172,037 l_b=34,823 e_b=33,553], G=6,747,557,161^2.</t>
  </si>
  <si>
    <t>At [Seeds: j_a=314 k_a=287 j_b=4 k_b=3], [Entries: l_a=196,463 e_a=180,965 l_b=31 e_b=25], D=1,467,155^2.</t>
  </si>
  <si>
    <t>At [Seeds: j_a=316 k_a=231 j_b=38 k_b=31], [Entries: l_a=192,487 e_a=153,217 l_b=2,839 e_b=2,405], C=61,904,441^2.</t>
  </si>
  <si>
    <t>At [Seeds: j_a=34 k_a=31 j_b=317 k_b=237], [Entries: l_a=2,303 e_a=2,117 l_b=194,578 e_b=156,658], F=458,292,394^2.</t>
  </si>
  <si>
    <t>At [Seeds: j_a=85 k_a=66 j_b=317 k_b=311], [Entries: l_a=14,089 e_a=11,581 l_b=200,942 e_b=197,210], D=95,531,114^2.</t>
  </si>
  <si>
    <t>At [Seeds: j_a=319 k_a=273 j_b=159 k_b=112], [Entries: l_a=201,406 e_a=176,290 l_b=48,353 e_b=37,825], C=1,641,830,590^2.</t>
  </si>
  <si>
    <t>At [Seeds: j_a=319 k_a=305 j_b=46 k_b=31], [Entries: l_a=203,326 e_a=194,786 l_b=4,007 e_b=3,077], C=277,623,362^2.</t>
  </si>
  <si>
    <t>At [Seeds: j_a=321 k_a=227 j_b=133 k_b=115], [Entries: l_a=197,246 e_a=154,570 l_b=35,054 e_b=30,914], C=1,399,724,092^2.</t>
  </si>
  <si>
    <t>At [Seeds: j_a=59 k_a=49 j_b=323 k_b=283], [Entries: l_a=6,862 e_a=5,882 l_b=207,058 e_b=184,418], F=1,527,359,564^2.</t>
  </si>
  <si>
    <t>At [Seeds: j_a=325 k_a=276 j_b=144 k_b=103], [Entries: l_a=208,849 e_a=181,801 l_b=39,791 e_b=31,345], C=1,494,698,863^2.</t>
  </si>
  <si>
    <t>At [Seeds: j_a=327 k_a=292 j_b=9 k_b=8], [Entries: l_a=212,633 e_a=192,193 l_b=161 e_b=145], D=15,742,511^2.</t>
  </si>
  <si>
    <t>At [Seeds: j_a=327 k_a=319 j_b=37 k_b=19], [Entries: l_a=213,794 e_a=208,690 l_b=2,414 e_b=1,730], C=21,094,300^2.</t>
  </si>
  <si>
    <t>At [Seeds: j_a=327 k_a=323 j_b=19 k_b=13], [Entries: l_a=213,842 e_a=211,258 l_b=686 e_b=530], D=58,764,916^2.</t>
  </si>
  <si>
    <t>At [Seeds: j_a=331 k_a=296 j_b=119 k_b=81], [Entries: l_a=217,897 e_a=197,177 l_b=26,878 e_b=20,722], C=1,268,512,754^2.</t>
  </si>
  <si>
    <t>At [Seeds: j_a=67 k_a=55 j_b=331 k_b=321], [Entries: l_a=8,834 e_a=7,514 l_b=219,022 e_b=212,602], D=666,909,932^2.</t>
  </si>
  <si>
    <t>At [Seeds: j_a=336 k_a=167 j_b=54 k_b=53], [Entries: l_a=197,231 e_a=140,785 l_b=5,831 e_b=5,725], C=545,345^2.</t>
  </si>
  <si>
    <t>At [Seeds: j_a=337 k_a=259 j_b=86 k_b=73], [Entries: l_a=221,054 e_a=180,650 l_b=14,623 e_b=12,725], C=980,961,250^2.</t>
  </si>
  <si>
    <t>At [Seeds: j_a=341 k_a=307 j_b=121 k_b=97], [Entries: l_a=231,406 e_a=210,530 l_b=28,706 e_b=24,050], C=3,068,076,260^2.</t>
  </si>
  <si>
    <t>At [Seeds: j_a=341 k_a=322 j_b=39 k_b=23], [Entries: l_a=232,201 e_a=219,965 l_b=2,786 e_b=2,050], C=88,712,930^2.</t>
  </si>
  <si>
    <t>At [Seeds: j_a=342 k_a=331 j_b=189 k_b=122], [Entries: l_a=233,807 e_a=226,525 l_b=66,953 e_b=50,605], C=4,920,002,855^2.</t>
  </si>
  <si>
    <t>At [Seeds: j_a=343 k_a=341 j_b=137 k_b=68], [Entries: l_a=235,294 e_a=233,930 l_b=32,777 e_b=23,393], C=866,897,794^2.</t>
  </si>
  <si>
    <t>At [Seeds: j_a=98 k_a=81 j_b=344 k_b=303], [Entries: l_a=18,919 e_a=16,165 l_b=234,991 e_b=210,145], D=340,257,085^2.</t>
  </si>
  <si>
    <t>At [Seeds: j_a=349 k_a=289 j_b=53 k_b=52], [Entries: l_a=240,002 e_a=205,322 l_b=5,617 e_b=5,513], C=873,558,094^2.</t>
  </si>
  <si>
    <t>At [Seeds: j_a=351 k_a=350 j_b=132 k_b=103], [Entries: l_a=246,401 e_a=245,701 l_b=34,007 e_b=28,033], G=8,371,737,193^2.</t>
  </si>
  <si>
    <t>At [Seeds: j_a=353 k_a=267 j_b=31 k_b=25], [Entries: l_a=241,822 e_a=195,898 l_b=1,886 e_b=1,586], C=77,422,948^2.</t>
  </si>
  <si>
    <t>At [Seeds: j_a=355 k_a=322 j_b=8 k_b=5], [Entries: l_a=250,961 e_a=229,709 l_b=119 e_b=89], C=2,790,239^2.</t>
  </si>
  <si>
    <t>At [Seeds: j_a=356 k_a=341 j_b=95 k_b=52], [Entries: l_a=253,247 e_a=243,017 l_b=16,201 e_b=11,729], C=222,795,433^2.</t>
  </si>
  <si>
    <t>At [Seeds: j_a=358 k_a=181 j_b=87 k_b=86], [Entries: l_a=224,999 e_a=160,925 l_b=15,137 e_b=14,965], C=357,425,495^2.</t>
  </si>
  <si>
    <t>At [Seeds: j_a=361 k_a=348 j_b=85 k_b=47], [Entries: l_a=260,473 e_a=251,425 l_b=13,006 e_b=9,434], C=383,266,574^2.</t>
  </si>
  <si>
    <t>At [Seeds: j_a=361 k_a=356 j_b=105 k_b=64], [Entries: l_a=260,617 e_a=257,057 l_b=20,369 e_b=15,121], C=1,542,689,783^2.</t>
  </si>
  <si>
    <t>At [Seeds: j_a=365 k_a=331 j_b=95 k_b=66], [Entries: l_a=265,294 e_a=242,786 l_b=17,209 e_b=13,381], G=4,416,351,454^2.</t>
  </si>
  <si>
    <t>At [Seeds: j_a=68 k_a=65 j_b=366 k_b=287], [Entries: l_a=9,239 e_a=8,849 l_b=261,671 e_b=216,325], D=1,143,189,953^2.</t>
  </si>
  <si>
    <t>At [Seeds: j_a=369 k_a=272 j_b=74 k_b=59], [Entries: l_a=262,913 e_a=210,145 l_b=10,727 e_b=8,957], C=40,811,537^2.</t>
  </si>
  <si>
    <t>At [Seeds: j_a=369 k_a=277 j_b=13 k_b=11], [Entries: l_a=263,858 e_a=212,890 l_b=334 e_b=290], G=84,258,500^2.</t>
  </si>
  <si>
    <t>At [Seeds: j_a=370 k_a=317 j_b=176 k_b=149], [Entries: l_a=270,991 e_a=237,389 l_b=61,223 e_b=53,177], C=7,692,777,487^2.</t>
  </si>
  <si>
    <t>At [Seeds: j_a=370 k_a=341 j_b=19 k_b=13], [Entries: l_a=272,959 e_a=253,181 l_b=686 e_b=530], D=379,162^2.</t>
  </si>
  <si>
    <t>At [Seeds: j_a=370 k_a=367 j_b=120 k_b=89], [Entries: l_a=273,791 e_a=271,589 l_b=27,839 e_b=22,321], D=3,890,653,219^2.</t>
  </si>
  <si>
    <t>At [Seeds: j_a=373 k_a=344 j_b=79 k_b=47], [Entries: l_a=277,417 e_a=257,465 l_b=11,458 e_b=8,450], C=39,808,210^2.</t>
  </si>
  <si>
    <t>At [Seeds: j_a=376 k_a=343 j_b=178 k_b=111], [Entries: l_a=281,663 e_a=259,025 l_b=58,879 e_b=44,005], C=1,883,495,705^2.</t>
  </si>
  <si>
    <t>At [Seeds: j_a=377 k_a=324 j_b=73 k_b=49], [Entries: l_a=281,449 e_a=247,105 l_b=10,082 e_b=7,730], C=76,268,750^2.</t>
  </si>
  <si>
    <t>At [Seeds: j_a=379 k_a=237 j_b=115 k_b=111], [Entries: l_a=267,118 e_a=199,810 l_b=26,434 e_b=25,546], G=6,957,515,428^2.</t>
  </si>
  <si>
    <t>At [Seeds: j_a=381 k_a=329 j_b=49 k_b=33], [Entries: l_a=287,618 e_a=253,402 l_b=4,546 e_b=3,490], C=108,324,644^2.</t>
  </si>
  <si>
    <t>At [Seeds: j_a=382 k_a=363 j_b=3 k_b=2], [Entries: l_a=291,487 e_a=277,693 l_b=17 e_b=13], D=1,060,579^2.</t>
  </si>
  <si>
    <t>At [Seeds: j_a=390 k_a=341 j_b=3 k_b=2], [Entries: l_a=301,799 e_a=268,381 l_b=17 e_b=13], C=556,073^2.</t>
  </si>
  <si>
    <t>At [Seeds: j_a=391 k_a=267 j_b=29 k_b=25], [Entries: l_a=290,386 e_a=224,170 l_b=1,666 e_b=1,466], C=57,411,868^2.</t>
  </si>
  <si>
    <t>At [Seeds: j_a=391 k_a=267 j_b=59 k_b=53], [Entries: l_a=290,386 e_a=224,170 l_b=6,926 e_b=6,290], C=466,660,900^2.</t>
  </si>
  <si>
    <t>At [Seeds: j_a=391 k_a=366 j_b=107 k_b=62], [Entries: l_a=305,137 e_a=286,837 l_b=20,873 e_b=15,293], C=323,932,969^2.</t>
  </si>
  <si>
    <t>At [Seeds: j_a=392 k_a=319 j_b=179 k_b=138], [Entries: l_a=301,999 e_a=255,425 l_b=62,401 e_b=51,085], C=4,327,257,095^2.</t>
  </si>
  <si>
    <t>At [Seeds: j_a=393 k_a=362 j_b=179 k_b=109], [Entries: l_a=307,937 e_a=285,493 l_b=59,182 e_b=43,922], C=1,817,624,126^2.</t>
  </si>
  <si>
    <t>At [Seeds: j_a=393 k_a=388 j_b=139 k_b=72], [Entries: l_a=308,873 e_a=304,993 l_b=34,153 e_b=24,505], D=595,419,097^2.</t>
  </si>
  <si>
    <t>At [Seeds: j_a=401 k_a=288 j_b=156 k_b=133], [Entries: l_a=308,833 e_a=243,745 l_b=48,143 e_b=42,025], C=2,938,144,255^2.</t>
  </si>
  <si>
    <t>At [Seeds: j_a=402 k_a=311 j_b=169 k_b=152], [Entries: l_a=314,927 e_a=258,325 l_b=56,833 e_b=51,665], C=7,355,081,065^2.</t>
  </si>
  <si>
    <t>At [Seeds: j_a=404 k_a=403 j_b=214 k_b=127], [Entries: l_a=326,431 e_a=325,625 l_b=84,023 e_b=61,925], C=7,913,019,775^2.</t>
  </si>
  <si>
    <t>At [Seeds: j_a=405 k_a=331 j_b=19 k_b=15], [Entries: l_a=322,574 e_a=273,586 l_b=706 e_b=586], C=63,792,964^2.</t>
  </si>
  <si>
    <t>At [Seeds: j_a=406 k_a=381 j_b=47 k_b=32], [Entries: l_a=329,047 e_a=309,997 l_b=4,193 e_b=3,233], D=254,711,269^2.</t>
  </si>
  <si>
    <t>At [Seeds: j_a=407 k_a=358 j_b=124 k_b=85], [Entries: l_a=328,897 e_a=293,813 l_b=29,231 e_b=22,601], C=1,808,464,217^2.</t>
  </si>
  <si>
    <t>At [Seeds: j_a=407 k_a=404 j_b=112 k_b=99], [Entries: l_a=331,289 e_a=328,865 l_b=24,919 e_b=22,345], C=6,328,014,575^2.</t>
  </si>
  <si>
    <t>At [Seeds: j_a=408 k_a=299 j_b=116 k_b=93], [Entries: l_a=321,047 e_a=255,865 l_b=26,383 e_b=22,105], C=186,099,575^2.</t>
  </si>
  <si>
    <t>At [Seeds: j_a=67 k_a=66 j_b=414 k_b=223], [Entries: l_a=8,977 e_a=8,845 l_b=306,311 e_b=221,125], D=283,243,435^2.</t>
  </si>
  <si>
    <t>At [Seeds: j_a=416 k_a=323 j_b=65 k_b=61], [Entries: l_a=337,463 e_a=277,385 l_b=8,434 e_b=7,946], C=1,382,298,514^2.</t>
  </si>
  <si>
    <t>At [Seeds: j_a=417 k_a=389 j_b=7 k_b=6], [Entries: l_a=346,994 e_a=325,210 l_b=97 e_b=85], D=17,931,770^2.</t>
  </si>
  <si>
    <t>At [Seeds: j_a=129 k_a=119 j_b=421 k_b=345], [Entries: l_a=33,182 e_a=30,802 l_b=348,706 e_b=296,266], F=11,920,500,772^2.</t>
  </si>
  <si>
    <t>At [Seeds: j_a=423 k_a=343 j_b=25 k_b=23], [Entries: l_a=351,458 e_a=296,578 l_b=1,246 e_b=1,154], F=480,915,652^2.</t>
  </si>
  <si>
    <t>At [Seeds: j_a=423 k_a=334 j_b=159 k_b=119], [Entries: l_a=349,937 e_a=290,485 l_b=48,962 e_b=39,442], C=1,011,296,078^2.</t>
  </si>
  <si>
    <t>At [Seeds: j_a=425 k_a=412 j_b=197 k_b=142], [Entries: l_a=361,081 e_a=350,369 l_b=74,593 e_b=58,973], C=12,013,136,593^2.</t>
  </si>
  <si>
    <t>At [Seeds: j_a=426 k_a=379 j_b=59 k_b=56], [Entries: l_a=360,743 e_a=325,117 l_b=6,953 e_b=6,617], D=1,416,486,019^2.</t>
  </si>
  <si>
    <t>At [Seeds: j_a=429 k_a=392 j_b=244 k_b=151], [Entries: l_a=366,713 e_a=337,705 l_b=110,423 e_b=82,337], C=4,147,591,567^2.</t>
  </si>
  <si>
    <t>At [Seeds: j_a=431 k_a=410 j_b=38 k_b=31], [Entries: l_a=371,081 e_a=353,861 l_b=2,839 e_b=2,405], C=605,866,847^2.</t>
  </si>
  <si>
    <t>At [Seeds: j_a=433 k_a=253 j_b=61 k_b=57], [Entries: l_a=342,578 e_a=251,498 l_b=7,426 e_b=6,970], C=170,140,964^2.</t>
  </si>
  <si>
    <t>At [Seeds: j_a=433 k_a=386 j_b=11 k_b=7], [Entries: l_a=372,769 e_a=336,485 l_b=226 e_b=170], C=4,192,450^2.</t>
  </si>
  <si>
    <t>At [Seeds: j_a=435 k_a=368 j_b=139 k_b=97], [Entries: l_a=373,961 e_a=324,649 l_b=36,878 e_b=28,730], C=1,489,357,454^2.</t>
  </si>
  <si>
    <t>At [Seeds: j_a=436 k_a=423 j_b=48 k_b=25], [Entries: l_a=380,023 e_a=369,025 l_b=4,079 e_b=2,929], C=10,828,919^2.</t>
  </si>
  <si>
    <t>At [Seeds: j_a=437 k_a=354 j_b=6 k_b=5], [Entries: l_a=375,049 e_a=316,285 l_b=71 e_b=61], G=25,601,761^2.</t>
  </si>
  <si>
    <t>At [Seeds: j_a=439 k_a=289 j_b=101 k_b=92], [Entries: l_a=362,942 e_a=276,242 l_b=20,321 e_b=18,665], C=1,533,598,526^2.</t>
  </si>
  <si>
    <t>At [Seeds: j_a=441 k_a=298 j_b=21 k_b=19], [Entries: l_a=368,513 e_a=283,285 l_b=878 e_b=802], G=312,401,426^2.</t>
  </si>
  <si>
    <t>At [Seeds: j_a=140 k_a=127 j_b=444 k_b=373], [Entries: l_a=39,031 e_a=35,729 l_b=389,231 e_b=336,265], F=15,786,907,601^2.</t>
  </si>
  <si>
    <t>At [Seeds: j_a=135 k_a=131 j_b=457 k_b=289], [Entries: l_a=36,434 e_a=35,386 l_b=389,474 e_b=292,370], D=3,355,905,748^2.</t>
  </si>
  <si>
    <t>At [Seeds: j_a=457 k_a=440 j_b=129 k_b=71], [Entries: l_a=417,409 e_a=402,449 l_b=29,918 e_b=21,682], C=1,242,502,402^2.</t>
  </si>
  <si>
    <t>At [Seeds: j_a=457 k_a=440 j_b=277 k_b=179], [Entries: l_a=417,409 e_a=402,449 l_b=143,854 e_b=108,770], C=18,318,891,122^2.</t>
  </si>
  <si>
    <t>At [Seeds: j_a=52 k_a=43 j_b=458 k_b=421], [Entries: l_a=5,327 e_a=4,553 l_b=418,159 e_b=387,005], D=542,321,489^2.</t>
  </si>
  <si>
    <t>At [Seeds: j_a=459 k_a=413 j_b=66 k_b=47], [Entries: l_a=419,246 e_a=381,250 l_b=8,351 e_b=6,565], C=1,039,945,570^2.</t>
  </si>
  <si>
    <t>At [Seeds: j_a=119 k_a=109 j_b=461 k_b=355], [Entries: l_a=28,222 e_a=26,042 l_b=413,806 e_b=338,546], F=11,968,538,612^2.</t>
  </si>
  <si>
    <t>At [Seeds: j_a=461 k_a=417 j_b=87 k_b=59], [Entries: l_a=423,106 e_a=386,410 l_b=14,354 e_b=11,050], G=5,864,397,860^2.</t>
  </si>
  <si>
    <t>At [Seeds: j_a=462 k_a=383 j_b=53 k_b=45], [Entries: l_a=420,647 e_a=360,133 l_b=5,554 e_b=4,834], G=2,259,377,762^2.</t>
  </si>
  <si>
    <t>At [Seeds: j_a=465 k_a=392 j_b=138 k_b=97], [Entries: l_a=427,121 e_a=369,889 l_b=36,407 e_b=28,453], C=1,803,322,687^2.</t>
  </si>
  <si>
    <t>At [Seeds: j_a=466 k_a=445 j_b=81 k_b=52], [Entries: l_a=433,871 e_a=415,181 l_b=12,281 e_b=9,265], C=1,494,367,873^2.</t>
  </si>
  <si>
    <t>At [Seeds: j_a=467 k_a=332 j_b=34 k_b=31], [Entries: l_a=417,953 e_a=328,313 l_b=2,303 e_b=2,117], C=307,666,999^2.</t>
  </si>
  <si>
    <t>At [Seeds: j_a=467 k_a=385 j_b=97 k_b=69], [Entries: l_a=429,454 e_a=366,314 l_b=18,034 e_b=14,170], C=396,049,732^2.</t>
  </si>
  <si>
    <t>At [Seeds: j_a=467 k_a=406 j_b=56 k_b=37], [Entries: l_a=432,457 e_a=382,925 l_b=5,911 e_b=4,505], C=93,924,745^2.</t>
  </si>
  <si>
    <t>At [Seeds: j_a=473 k_a=250 j_b=193 k_b=188], [Entries: l_a=397,729 e_a=286,229 l_b=74,473 e_b=72,593], C=2,684,285,327^2.</t>
  </si>
  <si>
    <t>At [Seeds: j_a=473 k_a=421 j_b=237 k_b=155], [Entries: l_a=444,754 e_a=400,970 l_b=105,614 e_b=80,194], C=6,036,843,932^2.</t>
  </si>
  <si>
    <t>At [Seeds: j_a=473 k_a=458 j_b=106 k_b=93], [Entries: l_a=447,233 e_a=433,493 l_b=22,303 e_b=19,885], G=9,912,565,121^2.</t>
  </si>
  <si>
    <t>At [Seeds: j_a=475 k_a=407 j_b=9 k_b=8], [Entries: l_a=446,626 e_a=391,274 l_b=161 e_b=145], G=70,310,114^2.</t>
  </si>
  <si>
    <t>At [Seeds: j_a=477 k_a=316 j_b=54 k_b=47], [Entries: l_a=429,137 e_a=327,385 l_b=5,783 e_b=5,125], C=154,988,815^2.</t>
  </si>
  <si>
    <t>At [Seeds: j_a=477 k_a=463 j_b=220 k_b=161], [Entries: l_a=454,862 e_a=441,898 l_b=93,319 e_b=74,321], C=19,811,322,962^2.</t>
  </si>
  <si>
    <t>At [Seeds: j_a=478 k_a=435 j_b=178 k_b=111], [Entries: l_a=455,119 e_a=417,709 l_b=58,879 e_b=44,005], G=25,847,797,039^2.</t>
  </si>
  <si>
    <t>At [Seeds: j_a=478 k_a=465 j_b=222 k_b=151], [Entries: l_a=456,799 e_a=444,709 l_b=93,527 e_b=72,085], D=14,563,431,251^2.</t>
  </si>
  <si>
    <t>At [Seeds: j_a=479 k_a=354 j_b=97 k_b=82], [Entries: l_a=443,257 e_a=354,757 l_b=18,593 e_b=16,133], C=1,903,522,439^2.</t>
  </si>
  <si>
    <t>At [Seeds: j_a=481 k_a=289 j_b=21 k_b=20], [Entries: l_a=425,858 e_a=314,882 l_b=881 e_b=841], C=71,807,422^2.</t>
  </si>
  <si>
    <t>At [Seeds: j_a=481 k_a=289 j_b=62 k_b=59], [Entries: l_a=425,858 e_a=314,882 l_b=7,679 e_b=7,325], C=618,574,546^2.</t>
  </si>
  <si>
    <t>At [Seeds: j_a=481 k_a=388 j_b=215 k_b=181], [Entries: l_a=454,073 e_a=381,905 l_b=91,294 e_b=78,986], C=15,095,309,854^2.</t>
  </si>
  <si>
    <t>At [Seeds: j_a=481 k_a=441 j_b=58 k_b=35], [Entries: l_a=461,122 e_a=425,842 l_b=6,199 e_b=4,589], C=101,073,502^2.</t>
  </si>
  <si>
    <t>At [Seeds: j_a=483 k_a=431 j_b=11 k_b=7], [Entries: l_a=463,874 e_a=419,050 l_b=226 e_b=170], C=6,082,940^2.</t>
  </si>
  <si>
    <t>At [Seeds: j_a=484 k_a=411 j_b=10 k_b=7], [Entries: l_a=463,183 e_a=403,177 l_b=191 e_b=149], C=11,550,457^2.</t>
  </si>
  <si>
    <t>At [Seeds: j_a=487 k_a=391 j_b=157 k_b=146], [Entries: l_a=465,122 e_a=390,050 l_b=49,177 e_b=45,965], C=11,802,707,390^2.</t>
  </si>
  <si>
    <t>At [Seeds: j_a=17 k_a=15 j_b=487 k_b=453], [Entries: l_a=574 e_a=514 l_b=473,182 e_b=442,378], F=291,039,812^2.</t>
  </si>
  <si>
    <t>At [Seeds: j_a=490 k_a=471 j_b=16 k_b=11], [Entries: l_a=479,839 e_a=461,941 l_b=487 e_b=377], C=87,478,993^2.</t>
  </si>
  <si>
    <t>At [Seeds: j_a=490 k_a=471 j_b=39 k_b=25], [Entries: l_a=479,839 e_a=461,941 l_b=2,846 e_b=2,146], D=286,013,254^2.</t>
  </si>
  <si>
    <t>At [Seeds: j_a=493 k_a=483 j_b=11 k_b=6], [Entries: l_a=485,998 e_a=476,338 l_b=217 e_b=157], C=16,494,734^2.</t>
  </si>
  <si>
    <t>At [Seeds: j_a=496 k_a=399 j_b=224 k_b=165], [Entries: l_a=482,623 e_a=405,217 l_b=96,871 e_b=77,401], C=3,853,153,817^2.</t>
  </si>
  <si>
    <t>At [Seeds: j_a=497 k_a=488 j_b=73 k_b=39], [Entries: l_a=493,937 e_a=485,153 l_b=9,502 e_b=6,850], C=658,538,942^2.</t>
  </si>
  <si>
    <t>At [Seeds: j_a=498 k_a=439 j_b=7 k_b=6], [Entries: l_a=492,527 e_a=440,725 l_b=97 e_b=85], C=25,097,185^2.</t>
  </si>
  <si>
    <t>At [Seeds: j_a=501 k_a=335 j_b=113 k_b=111], [Entries: l_a=474,446 e_a=363,226 l_b=25,534 e_b=25,090], C=4,630,208,188^2.</t>
  </si>
  <si>
    <t>At [Seeds: j_a=501 k_a=455 j_b=47 k_b=32], [Entries: l_a=499,886 e_a=458,026 l_b=4,193 e_b=3,233], C=527,329,118^2.</t>
  </si>
  <si>
    <t>At [Seeds: j_a=504 k_a=503 j_b=37 k_b=29], [Entries: l_a=508,031 e_a=507,025 l_b=2,674 e_b=2,210], C=817,321,070^2.</t>
  </si>
  <si>
    <t>At [Seeds: j_a=514 k_a=427 j_b=161 k_b=113], [Entries: l_a=520,823 e_a=446,525 l_b=49,538 e_b=38,690], C=212,478,590^2.</t>
  </si>
  <si>
    <t>At [Seeds: j_a=517 k_a=426 j_b=89 k_b=88], [Entries: l_a=526,297 e_a=448,765 l_b=15,841 e_b=15,665], D=3,346,678,315^2.</t>
  </si>
  <si>
    <t>At [Seeds: j_a=522 k_a=391 j_b=223 k_b=188], [Entries: l_a=527,807 e_a=425,365 l_b=98,233 e_b=85,073], C=12,897,151,873^2.</t>
  </si>
  <si>
    <t>At [Seeds: j_a=523 k_a=418 j_b=43 k_b=32], [Entries: l_a=536,033 e_a=448,253 l_b=3,577 e_b=2,873], C=181,549,121^2.</t>
  </si>
  <si>
    <t>At [Seeds: j_a=523 k_a=426 j_b=109 k_b=80], [Entries: l_a=537,649 e_a=455,005 l_b=22,921 e_b=18,281], C=1,480,732,417^2.</t>
  </si>
  <si>
    <t>At [Seeds: j_a=524 k_a=343 j_b=47 k_b=45], [Entries: l_a=516,391 e_a=392,225 l_b=4,414 e_b=4,234], C=704,204,158^2.</t>
  </si>
  <si>
    <t>At [Seeds: j_a=47 k_a=42 j_b=526 k_b=503], [Entries: l_a=4,393 e_a=3,973 l_b=552,823 e_b=529,685], D=1,435,840,547^2.</t>
  </si>
  <si>
    <t>At [Seeds: j_a=529 k_a=247 j_b=132 k_b=131], [Entries: l_a=480,158 e_a=340,850 l_b=34,847 e_b=34,585], C=215,539,490^2.</t>
  </si>
  <si>
    <t>At [Seeds: j_a=530 k_a=337 j_b=62 k_b=59], [Entries: l_a=524,551 e_a=394,469 l_b=7,679 e_b=7,325], C=1,052,719,543^2.</t>
  </si>
  <si>
    <t>At [Seeds: j_a=530 k_a=513 j_b=91 k_b=48], [Entries: l_a=561,511 e_a=544,069 l_b=14,713 e_b=10,585], C=304,452,121^2.</t>
  </si>
  <si>
    <t>At [Seeds: j_a=531 k_a=253 j_b=187 k_b=185], [Entries: l_a=486,638 e_a=345,970 l_b=69,934 e_b=69,194], C=18,405,604^2.</t>
  </si>
  <si>
    <t>At [Seeds: j_a=531 k_a=361 j_b=185 k_b=158], [Entries: l_a=535,022 e_a=412,282 l_b=67,721 e_b=59,189], C=2,023,524,958^2.</t>
  </si>
  <si>
    <t>At [Seeds: j_a=533 k_a=517 j_b=86 k_b=49], [Entries: l_a=567,922 e_a=551,378 l_b=13,423 e_b=9,797], D=168,210,974^2.</t>
  </si>
  <si>
    <t>At [Seeds: j_a=533 k_a=514 j_b=289 k_b=191], [Entries: l_a=567,817 e_a=548,285 l_b=157,438 e_b=120,002], C=29,880,080,062^2.</t>
  </si>
  <si>
    <t>At [Seeds: j_a=98 k_a=89 j_b=537 k_b=409], [Entries: l_a=19,127 e_a=17,525 l_b=560,354 e_b=455,650], D=2,590,650,650^2.</t>
  </si>
  <si>
    <t>At [Seeds: j_a=537 k_a=484 j_b=78 k_b=61], [Entries: l_a=573,929 e_a=522,625 l_b=11,879 e_b=9,805], C=2,926,886,665^2.</t>
  </si>
  <si>
    <t>At [Seeds: j_a=539 k_a=373 j_b=151 k_b=127], [Entries: l_a=553,486 e_a=429,650 l_b=45,026 e_b=38,930], C=881,594,140^2.</t>
  </si>
  <si>
    <t>At [Seeds: j_a=539 k_a=412 j_b=40 k_b=31], [Entries: l_a=564,913 e_a=460,265 l_b=3,119 e_b=2,561], C=119,834,351^2.</t>
  </si>
  <si>
    <t>At [Seeds: j_a=539 k_a=437 j_b=167 k_b=164], [Entries: l_a=570,638 e_a=481,490 l_b=55,769 e_b=54,785], C=19,725,245,950^2.</t>
  </si>
  <si>
    <t>At [Seeds: j_a=539 k_a=503 j_b=29 k_b=17], [Entries: l_a=579,746 e_a=543,530 l_b=1,538 e_b=1,130], C=60,827,900^2.</t>
  </si>
  <si>
    <t>At [Seeds: j_a=541 k_a=488 j_b=23 k_b=15], [Entries: l_a=582,553 e_a=530,825 l_b=994 e_b=754], G=557,805,038^2.</t>
  </si>
  <si>
    <t>At [Seeds: j_a=543 k_a=418 j_b=147 k_b=134], [Entries: l_a=574,073 e_a=469,573 l_b=43,049 e_b=39,565], C=10,534,608,511^2.</t>
  </si>
  <si>
    <t>At [Seeds: j_a=543 k_a=437 j_b=143 k_b=138], [Entries: l_a=578,462 e_a=485,818 l_b=40,873 e_b=39,493], C=13,717,062,574^2.</t>
  </si>
  <si>
    <t>At [Seeds: j_a=545 k_a=304 j_b=148 k_b=143], [Entries: l_a=535,969 e_a=389,441 l_b=43,783 e_b=42,353], G=23,107,713,127^2.</t>
  </si>
  <si>
    <t>At [Seeds: j_a=547 k_a=496 j_b=29 k_b=28], [Entries: l_a=595,817 e_a=545,225 l_b=1,681 e_b=1,625], C=759,938,825^2.</t>
  </si>
  <si>
    <t>At [Seeds: j_a=547 k_a=496 j_b=229 k_b=158], [Entries: l_a=595,817 e_a=545,225 l_b=99,841 e_b=77,405], C=15,908,364,305^2.</t>
  </si>
  <si>
    <t>At [Seeds: j_a=549 k_a=439 j_b=178 k_b=161], [Entries: l_a=590,702 e_a=494,122 l_b=63,079 e_b=57,605], C=17,355,922,466^2.</t>
  </si>
  <si>
    <t>At [Seeds: j_a=549 k_a=506 j_b=159 k_b=125], [Entries: l_a=600,953 e_a=557,437 l_b=49,406 e_b=40,906], C=14,038,130,962^2.</t>
  </si>
  <si>
    <t>At [Seeds: j_a=555 k_a=554 j_b=214 k_b=97], [Entries: l_a=616,049 e_a=614,941 l_b=77,903 e_b=55,205], D=1,278,465,389^2.</t>
  </si>
  <si>
    <t>At [Seeds: j_a=561 k_a=382 j_b=95 k_b=91], [Entries: l_a=597,401 e_a=460,645 l_b=18,034 e_b=17,306], C=3,841,454,558^2.</t>
  </si>
  <si>
    <t>At [Seeds: j_a=562 k_a=365 j_b=95 k_b=89], [Entries: l_a=592,879 e_a=449,069 l_b=18,014 e_b=16,946], C=2,711,376,946^2.</t>
  </si>
  <si>
    <t>At [Seeds: j_a=562 k_a=483 j_b=119 k_b=81], [Entries: l_a=625,447 e_a=549,133 l_b=26,878 e_b=20,722], C=1,622,801,986^2.</t>
  </si>
  <si>
    <t>At [Seeds: j_a=562 k_a=483 j_b=229 k_b=179], [Entries: l_a=625,447 e_a=549,133 l_b=102,382 e_b=84,482], C=22,445,769,134^2.</t>
  </si>
  <si>
    <t>At [Seeds: j_a=562 k_a=551 j_b=237 k_b=119], [Entries: l_a=631,567 e_a=619,445 l_b=98,414 e_b=70,330], C=2,129,511,250^2.</t>
  </si>
  <si>
    <t>At [Seeds: j_a=563 k_a=418 j_b=208 k_b=173], [Entries: l_a=612,913 e_a=491,693 l_b=85,303 e_b=73,193], C=10,667,868,641^2.</t>
  </si>
  <si>
    <t>At [Seeds: j_a=565 k_a=418 j_b=171 k_b=142], [Entries: l_a=616,841 e_a=493,949 l_b=57,641 e_b=49,405], C=6,872,689,663^2.</t>
  </si>
  <si>
    <t>At [Seeds: j_a=565 k_a=554 j_b=81 k_b=44], [Entries: l_a=638,329 e_a=626,141 l_b=11,753 e_b=8,497], D=480,461,107^2.</t>
  </si>
  <si>
    <t>At [Seeds: j_a=569 k_a=546 j_b=11 k_b=6], [Entries: l_a=646,993 e_a=621,877 l_b=217 e_b=157], C=8,291,641^2.</t>
  </si>
  <si>
    <t>At [Seeds: j_a=571 k_a=497 j_b=341 k_b=228], [Entries: l_a=646,606 e_a=573,050 l_b=219,793 e_b=168,265], C=13,828,193,630^2.</t>
  </si>
  <si>
    <t>At [Seeds: j_a=571 k_a=528 j_b=214 k_b=147], [Entries: l_a=650,233 e_a=604,825 l_b=87,103 e_b=67,405], G=55,084,748,615^2.</t>
  </si>
  <si>
    <t>At [Seeds: j_a=572 k_a=571 j_b=113 k_b=51], [Entries: l_a=654,367 e_a=653,225 l_b=21,694 e_b=15,370], C=658,896,530^2.</t>
  </si>
  <si>
    <t>At [Seeds: j_a=572 k_a=571 j_b=277 k_b=194], [Entries: l_a=654,367 e_a=653,225 l_b=146,569 e_b=114,365], G=95,844,478,295^2.</t>
  </si>
  <si>
    <t>At [Seeds: j_a=573 k_a=287 j_b=60 k_b=59], [Entries: l_a=574,862 e_a=410,698 l_b=7,199 e_b=7,081], C=246,404,638^2.</t>
  </si>
  <si>
    <t>At [Seeds: j_a=143 k_a=118 j_b=575 k_b=509], [Entries: l_a=40,273 e_a=34,373 l_b=656,894 e_b=589,706], D=2,367,255,338^2.</t>
  </si>
  <si>
    <t>At [Seeds: j_a=577 k_a=386 j_b=36 k_b=31], [Entries: l_a=629,377 e_a=481,925 l_b=2,567 e_b=2,257], C=32,455,327^2.</t>
  </si>
  <si>
    <t>At [Seeds: j_a=581 k_a=576 j_b=37 k_b=19], [Entries: l_a=675,097 e_a=669,337 l_b=2,414 e_b=1,730], C=218,609,374^2.</t>
  </si>
  <si>
    <t>At [Seeds: j_a=583 k_a=509 j_b=83 k_b=58], [Entries: l_a=674,302 e_a=598,970 l_b=13,153 e_b=10,253], C=1,810,934,558^2.</t>
  </si>
  <si>
    <t>At [Seeds: j_a=588 k_a=571 j_b=43 k_b=23], [Entries: l_a=691,199 e_a=671,785 l_b=3,298 e_b=2,378], C=213,917,746^2.</t>
  </si>
  <si>
    <t>At [Seeds: j_a=253 k_a=212 j_b=590 k_b=547], [Entries: l_a=126,337 e_a=108,953 l_b=694,351 e_b=647,309], D=28,231,343,777^2.</t>
  </si>
  <si>
    <t>At [Seeds: j_a=592 k_a=549 j_b=40 k_b=27], [Entries: l_a=699,079 e_a=651,865 l_b=3,031 e_b=2,329], C=600,041,537^2.</t>
  </si>
  <si>
    <t>At [Seeds: j_a=593 k_a=571 j_b=98 k_b=69], [Entries: l_a=702,814 e_a=677,690 l_b=18,367 e_b=14,365], G=12,731,386,850^2.</t>
  </si>
  <si>
    <t>At [Seeds: j_a=594 k_a=523 j_b=77 k_b=57], [Entries: l_a=700,631 e_a=626,365 l_b=11,458 e_b=9,178], G=7,733,643,182^2.</t>
  </si>
  <si>
    <t>At [Seeds: j_a=597 k_a=559 j_b=19 k_b=13], [Entries: l_a=711,374 e_a=668,890 l_b=686 e_b=530], D=88,670,540^2.</t>
  </si>
  <si>
    <t>At [Seeds: j_a=601 k_a=407 j_b=152 k_b=149], [Entries: l_a=684,766 e_a=526,850 l_b=46,199 e_b=45,305], C=12,421,728,590^2.</t>
  </si>
  <si>
    <t>At [Seeds: j_a=604 k_a=511 j_b=37 k_b=29], [Entries: l_a=720,983 e_a=625,937 l_b=2,674 e_b=2,210], C=632,799,934^2.</t>
  </si>
  <si>
    <t>At [Seeds: j_a=605 k_a=559 j_b=57 k_b=41], [Entries: l_a=729,934 e_a=678,506 l_b=6,242 e_b=4,930], C=1,637,320,636^2.</t>
  </si>
  <si>
    <t>At [Seeds: j_a=607 k_a=526 j_b=49 k_b=37], [Entries: l_a=730,337 e_a=645,125 l_b=4,658 e_b=3,770], G=3,270,445,490^2.</t>
  </si>
  <si>
    <t>At [Seeds: j_a=608 k_a=471 j_b=282 k_b=215], [Entries: l_a=720,559 e_a=591,505 l_b=154,559 e_b=125,749], C=5,433,040,663^2.</t>
  </si>
  <si>
    <t>At [Seeds: j_a=609 k_a=433 j_b=305 k_b=251], [Entries: l_a=710,786 e_a=558,370 l_b=183,134 e_b=156,026], C=3,788,926,948^2.</t>
  </si>
  <si>
    <t>At [Seeds: j_a=609 k_a=515 j_b=36 k_b=25], [Entries: l_a=732,926 e_a=636,106 l_b=2,471 e_b=1,921], C=163,152,706^2.</t>
  </si>
  <si>
    <t>At [Seeds: j_a=612 k_a=541 j_b=69 k_b=58], [Entries: l_a=744,047 e_a=667,225 l_b=9,401 e_b=8,125], C=3,503,769,425^2.</t>
  </si>
  <si>
    <t>At [Seeds: j_a=612 k_a=605 j_b=85 k_b=47], [Entries: l_a=749,039 e_a=740,569 l_b=13,006 e_b=9,434], C=1,930,771,874^2.</t>
  </si>
  <si>
    <t>At [Seeds: j_a=615 k_a=419 j_b=33 k_b=32], [Entries: l_a=718,034 e_a=553,786 l_b=2,177 e_b=2,113], G=1,544,705,582^2.</t>
  </si>
  <si>
    <t>At [Seeds: j_a=616 k_a=461 j_b=181 k_b=153], [Entries: l_a=734,887 e_a=591,977 l_b=64,738 e_b=56,170], C=12,014,569,282^2.</t>
  </si>
  <si>
    <t>At [Seeds: j_a=617 k_a=594 j_b=311 k_b=178], [Entries: l_a=760,849 e_a=733,525 l_b=175,753 e_b=128,405], C=21,200,518,585^2.</t>
  </si>
  <si>
    <t>At [Seeds: j_a=618 k_a=407 j_b=154 k_b=149], [Entries: l_a=719,327 e_a=547,573 l_b=47,407 e_b=45,917], C=11,476,130,929^2.</t>
  </si>
  <si>
    <t>At [Seeds: j_a=619 k_a=406 j_b=104 k_b=93], [Entries: l_a=720,953 e_a=547,997 l_b=21,511 e_b=19,465], C=2,334,183,031^2.</t>
  </si>
  <si>
    <t>At [Seeds: j_a=620 k_a=609 j_b=42 k_b=41], [Entries: l_a=768,679 e_a=755,281 l_b=3,527 e_b=3,445], C=2,490,312,809^2.</t>
  </si>
  <si>
    <t>At [Seeds: j_a=622 k_a=487 j_b=178 k_b=147], [Entries: l_a=755,543 e_a=624,053 l_b=62,407 e_b=53,293], C=13,423,788,959^2.</t>
  </si>
  <si>
    <t>At [Seeds: j_a=622 k_a=511 j_b=345 k_b=254], [Entries: l_a=761,447 e_a=648,005 l_b=229,769 e_b=183,541], C=27,135,488,239^2.</t>
  </si>
  <si>
    <t>At [Seeds: j_a=622 k_a=589 j_b=117 k_b=94], [Entries: l_a=772,679 e_a=733,805 l_b=26,849 e_b=22,525], G=20,442,101,945^2.</t>
  </si>
  <si>
    <t>At [Seeds: j_a=627 k_a=395 j_b=52 k_b=47], [Entries: l_a=732,434 e_a=549,154 l_b=5,383 e_b=4,913], C=387,524,482^2.</t>
  </si>
  <si>
    <t>At [Seeds: j_a=627 k_a=548 j_b=99 k_b=71], [Entries: l_a=780,017 e_a=693,433 l_b=18,818 e_b=14,842], C=3,669,800,366^2.</t>
  </si>
  <si>
    <t>At [Seeds: j_a=629 k_a=531 j_b=287 k_b=207], [Entries: l_a=781,678 e_a=677,602 l_b=158,338 e_b=125,218], C=22,490,718,436^2.</t>
  </si>
  <si>
    <t>At [Seeds: j_a=629 k_a=570 j_b=215 k_b=134], [Entries: l_a=787,801 e_a=720,541 l_b=85,889 e_b=64,181], C=5,419,027,319^2.</t>
  </si>
  <si>
    <t>At [Seeds: j_a=167 k_a=156 j_b=629 k_b=597], [Entries: l_a=55,657 e_a=52,225 l_b=790,258 e_b=752,050], D=31,033,082,450^2.</t>
  </si>
  <si>
    <t>At [Seeds: j_a=631 k_a=603 j_b=7 k_b=6], [Entries: l_a=795,538 e_a=761,770 l_b=97 e_b=85], D=46,533,590^2.</t>
  </si>
  <si>
    <t>At [Seeds: j_a=633 k_a=494 j_b=16 k_b=13], [Entries: l_a=782,057 e_a=644,725 l_b=503 e_b=425], C=97,981,625^2.</t>
  </si>
  <si>
    <t>At [Seeds: j_a=634 k_a=417 j_b=173 k_b=163], [Entries: l_a=756,823 e_a=575,845 l_b=59,758 e_b=56,498], C=12,764,388,878^2.</t>
  </si>
  <si>
    <t>At [Seeds: j_a=635 k_a=521 j_b=11 k_b=9], [Entries: l_a=793,454 e_a=674,666 l_b=238 e_b=202], G=181,380,548^2.</t>
  </si>
  <si>
    <t>At [Seeds: j_a=635 k_a=627 j_b=161 k_b=103], [Entries: l_a=806,386 e_a=796,354 l_b=48,478 e_b=36,530], C=13,442,411,684^2.</t>
  </si>
  <si>
    <t>At [Seeds: j_a=637 k_a=597 j_b=99 k_b=59], [Entries: l_a=809,938 e_a=762,178 l_b=18,002 e_b=13,282], G=14,195,214,524^2.</t>
  </si>
  <si>
    <t>At [Seeds: j_a=637 k_a=613 j_b=167 k_b=163], [Entries: l_a=810,962 e_a=781,538 l_b=55,762 e_b=54,458], G=45,146,336,956^2.</t>
  </si>
  <si>
    <t>At [Seeds: j_a=638 k_a=537 j_b=197 k_b=185], [Entries: l_a=803,887 e_a=695,413 l_b=77,474 e_b=73,034], F=68,100,285,862^2.</t>
  </si>
  <si>
    <t>At [Seeds: j_a=640 k_a=597 j_b=191 k_b=115], [Entries: l_a=817,351 e_a=766,009 l_b=67,186 e_b=49,706], C=7,067,149,006^2.</t>
  </si>
  <si>
    <t>At [Seeds: j_a=642 k_a=601 j_b=58 k_b=37], [Entries: l_a=822,647 e_a=773,365 l_b=6,287 e_b=4,733], C=1,180,550,743^2.</t>
  </si>
  <si>
    <t>At [Seeds: j_a=644 k_a=555 j_b=146 k_b=125], [Entries: l_a=821,551 e_a=722,761 l_b=42,191 e_b=36,941], C=16,960,273,639^2.</t>
  </si>
  <si>
    <t>At [Seeds: j_a=647 k_a=356 j_b=51 k_b=49], [Entries: l_a=752,537 e_a=545,345 l_b=5,198 e_b=5,002], C=343,897,582^2.</t>
  </si>
  <si>
    <t>At [Seeds: j_a=650 k_a=597 j_b=210 k_b=127], [Entries: l_a=842,191 e_a=778,909 l_b=81,311 e_b=60,229], C=4,281,069,071^2.</t>
  </si>
  <si>
    <t>At [Seeds: j_a=651 k_a=635 j_b=255 k_b=182], [Entries: l_a=847,346 e_a=827,026 l_b=124,721 e_b=98,149], G=104,724,220,334^2.</t>
  </si>
  <si>
    <t>At [Seeds: j_a=652 k_a=635 j_b=263 k_b=218], [Entries: l_a=849,919 e_a=828,329 l_b=136,313 e_b=116,693], C=73,782,556,303^2.</t>
  </si>
  <si>
    <t>At [Seeds: j_a=653 k_a=457 j_b=163 k_b=145], [Entries: l_a=814,402 e_a=635,258 l_b=52,814 e_b=47,594], C=10,693,192,868^2.</t>
  </si>
  <si>
    <t>At [Seeds: j_a=653 k_a=628 j_b=13 k_b=10], [Entries: l_a=852,193 e_a=820,793 l_b=329 e_b=269], D=130,287,337^2.</t>
  </si>
  <si>
    <t>At [Seeds: j_a=654 k_a=593 j_b=231 k_b=142], [Entries: l_a=851,711 e_a=779,365 l_b=98,801 e_b=73,525], C=31,306,945^2.</t>
  </si>
  <si>
    <t>At [Seeds: j_a=657 k_a=520 j_b=233 k_b=184], [Entries: l_a=844,529 e_a=702,049 l_b=106,177 e_b=88,145], G=85,255,481,423^2.</t>
  </si>
  <si>
    <t>At [Seeds: j_a=657 k_a=539 j_b=151 k_b=110], [Entries: l_a=849,374 e_a=722,170 l_b=43,921 e_b=34,901], C=4,579,095,682^2.</t>
  </si>
  <si>
    <t>At [Seeds: j_a=659 k_a=414 j_b=29 k_b=26], [Entries: l_a=808,537 e_a=605,677 l_b=1,673 e_b=1,517], C=38,052,719^2.</t>
  </si>
  <si>
    <t>At [Seeds: j_a=660 k_a=611 j_b=10 k_b=7], [Entries: l_a=868,799 e_a=808,921 l_b=191 e_b=149], C=54,340,151^2.</t>
  </si>
  <si>
    <t>At [Seeds: j_a=663 k_a=536 j_b=157 k_b=121], [Entries: l_a=863,009 e_a=726,865 l_b=48,002 e_b=39,290], C=8,925,312,850^2.</t>
  </si>
  <si>
    <t>At [Seeds: j_a=665 k_a=614 j_b=140 k_b=93], [Entries: l_a=881,849 e_a=819,221 l_b=36,991 e_b=28,249], C=8,233,142,801^2.</t>
  </si>
  <si>
    <t>At [Seeds: j_a=667 k_a=661 j_b=113 k_b=86], [Entries: l_a=889,742 e_a=881,810 l_b=24,809 e_b=20,165], F=22,136,468,830^2.</t>
  </si>
  <si>
    <t>At [Seeds: j_a=670 k_a=499 j_b=319 k_b=273], [Entries: l_a=868,559 e_a=697,901 l_b=201,406 e_b=176,290], C=46,995,838,258^2.</t>
  </si>
  <si>
    <t>At [Seeds: j_a=670 k_a=571 j_b=28 k_b=19], [Entries: l_a=887,999 e_a=774,941 l_b=1,487 e_b=1,145], C=16,240,681^2.</t>
  </si>
  <si>
    <t>At [Seeds: j_a=671 k_a=597 j_b=140 k_b=89], [Entries: l_a=895,006 e_a=806,650 l_b=36,599 e_b=27,521], C=451,171,682^2.</t>
  </si>
  <si>
    <t>At [Seeds: j_a=673 k_a=414 j_b=141 k_b=133], [Entries: l_a=838,777 e_a=624,325 l_b=39,698 e_b=37,570], C=6,573,231,730^2.</t>
  </si>
  <si>
    <t>At [Seeds: j_a=145 k_a=143 j_b=674 k_b=409], [Entries: l_a=42,046 e_a=41,474 l_b=838,327 e_b=621,557], D=9,125,618,782^2.</t>
  </si>
  <si>
    <t>At [Seeds: j_a=677 k_a=441 j_b=271 k_b=239], [Entries: l_a=860,962 e_a=652,810 l_b=145,858 e_b=130,562], C=9,561,577,508^2.</t>
  </si>
  <si>
    <t>At [Seeds: j_a=679 k_a=531 j_b=5 k_b=4], [Entries: l_a=900,178 e_a=743,002 l_b=49 e_b=41], C=9,816,958^2.</t>
  </si>
  <si>
    <t>At [Seeds: j_a=680 k_a=631 j_b=5 k_b=3], [Entries: l_a=922,399 e_a=860,561 l_b=46 e_b=34], C=4,206,706^2.</t>
  </si>
  <si>
    <t>At [Seeds: j_a=682 k_a=639 j_b=66 k_b=43], [Entries: l_a=928,399 e_a=873,445 l_b=8,183 e_b=6,205], D=191,581,565^2.</t>
  </si>
  <si>
    <t>At [Seeds: j_a=683 k_a=556 j_b=41 k_b=38], [Entries: l_a=916,849 e_a=775,625 l_b=3,353 e_b=3,125], C=1,628,569,375^2.</t>
  </si>
  <si>
    <t>At [Seeds: j_a=683 k_a=637 j_b=357 k_b=233], [Entries: l_a=930,862 e_a=872,258 l_b=239,522 e_b=181,738], C=55,847,347,844^2.</t>
  </si>
  <si>
    <t>At [Seeds: j_a=684 k_a=595 j_b=42 k_b=31], [Entries: l_a=927,791 e_a=821,881 l_b=3,407 e_b=2,725], C=902,767,319^2.</t>
  </si>
  <si>
    <t>At [Seeds: j_a=685 k_a=506 j_b=70 k_b=57], [Entries: l_a=906,409 e_a=725,261 l_b=9,631 e_b=8,149], C=1,200,747,001^2.</t>
  </si>
  <si>
    <t>At [Seeds: j_a=686 k_a=601 j_b=64 k_b=51], [Entries: l_a=933,967 e_a=831,797 l_b=8,023 e_b=6,697], D=1,159,178,069^2.</t>
  </si>
  <si>
    <t>At [Seeds: j_a=686 k_a=639 j_b=339 k_b=215], [Entries: l_a=938,983 e_a=878,917 l_b=214,466 e_b=161,146], G=195,874,905,422^2.</t>
  </si>
  <si>
    <t>At [Seeds: j_a=687 k_a=400 j_b=47 k_b=46], [Entries: l_a=861,569 e_a=631,969 l_b=4,417 e_b=4,325], C=857,360,839^2.</t>
  </si>
  <si>
    <t>At [Seeds: j_a=689 k_a=508 j_b=22 k_b=21], [Entries: l_a=916,681 e_a=732,785 l_b=967 e_b=925], C=396,536,585^2.</t>
  </si>
  <si>
    <t>At [Seeds: j_a=689 k_a=656 j_b=211 k_b=177], [Entries: l_a=948,353 e_a=905,057 l_b=87,886 e_b=75,850], C=51,348,615,614^2.</t>
  </si>
  <si>
    <t>At [Seeds: j_a=690 k_a=499 j_b=69 k_b=64], [Entries: l_a=915,719 e_a=725,101 l_b=9,497 e_b=8,857], C=3,245,491,607^2.</t>
  </si>
  <si>
    <t>At [Seeds: j_a=692 k_a=581 j_b=7 k_b=6], [Entries: l_a=945,407 e_a=816,425 l_b=97 e_b=85], G=88,957,345^2.</t>
  </si>
  <si>
    <t>At [Seeds: j_a=693 k_a=680 j_b=279 k_b=139], [Entries: l_a=960,329 e_a=942,649 l_b=136,082 e_b=97,162], C=2,139,841,202^2.</t>
  </si>
  <si>
    <t>At [Seeds: j_a=695 k_a=668 j_b=210 k_b=113], [Entries: l_a=965,321 e_a=929,249 l_b=78,791 e_b=56,869], C=1,901,476,601^2.</t>
  </si>
  <si>
    <t>At [Seeds: j_a=697 k_a=371 j_b=29 k_b=28], [Entries: l_a=865,342 e_a=623,450 l_b=1,681 e_b=1,625], C=58,853,650^2.</t>
  </si>
  <si>
    <t>At [Seeds: j_a=699 k_a=418 j_b=116 k_b=107], [Entries: l_a=898,241 e_a=663,325 l_b=26,831 e_b=24,905], C=1,239,751,735^2.</t>
  </si>
  <si>
    <t>At [Seeds: j_a=699 k_a=638 j_b=76 k_b=69], [Entries: l_a=973,481 e_a=895,645 l_b=11,503 e_b=10,537], G=11,058,781,703^2.</t>
  </si>
  <si>
    <t>At [Seeds: j_a=699 k_a=655 j_b=40 k_b=27], [Entries: l_a=975,266 e_a=917,626 l_b=3,031 e_b=2,329], C=898,467,646^2.</t>
  </si>
  <si>
    <t>At [Seeds: j_a=707 k_a=649 j_b=323 k_b=195], [Entries: l_a=996,334 e_a=921,050 l_b=192,274 e_b=142,354], C=9,742,815,452^2.</t>
  </si>
  <si>
    <t>At [Seeds: j_a=707 k_a=674 j_b=61 k_b=34], [Entries: l_a=998,609 e_a=954,125 l_b=6,713 e_b=4,877], C=463,834,199^2.</t>
  </si>
  <si>
    <t>At [Seeds: j_a=707 k_a=674 j_b=473 k_b=261], [Entries: l_a=998,609 e_a=954,125 l_b=402,514 e_b=291,850], C=13,755,541,550^2.</t>
  </si>
  <si>
    <t>At [Seeds: j_a=708 k_a=517 j_b=167 k_b=166], [Entries: l_a=966,047 e_a=768,553 l_b=55,777 e_b=55,445], C=27,219,239,383^2.</t>
  </si>
  <si>
    <t>At [Seeds: j_a=709 k_a=589 j_b=212 k_b=151], [Entries: l_a=990,962 e_a=849,602 l_b=86,167 e_b=67,745], G=80,953,300,034^2.</t>
  </si>
  <si>
    <t>At [Seeds: j_a=710 k_a=613 j_b=65 k_b=46], [Entries: l_a=998,791 e_a=879,869 l_b=8,089 e_b=6,341], C=1,617,886,991^2.</t>
  </si>
  <si>
    <t>At [Seeds: j_a=710 k_a=613 j_b=82 k_b=73], [Entries: l_a=998,791 e_a=879,869 l_b=13,367 e_b=12,053], D=4,657,869,797^2.</t>
  </si>
  <si>
    <t>At [Seeds: j_a=711 k_a=466 j_b=29 k_b=28], [Entries: l_a=951,017 e_a=722,677 l_b=1,681 e_b=1,625], C=522,721,391^2.</t>
  </si>
  <si>
    <t>At [Seeds: j_a=714 k_a=673 j_b=129 k_b=122], [Entries: l_a=1,017,911 e_a=962,725 l_b=33,233 e_b=31,525], G=33,649,069,625^2.</t>
  </si>
  <si>
    <t>At [Seeds: j_a=716 k_a=623 j_b=191 k_b=152], [Entries: l_a=1,016,663 e_a=900,785 l_b=71,441 e_b=59,585], D=6,528,388,465^2.</t>
  </si>
  <si>
    <t>At [Seeds: j_a=717 k_a=575 j_b=161 k_b=118], [Entries: l_a=1,008,014 e_a=844,714 l_b=49,993 e_b=39,845], C=1,407,373,214^2.</t>
  </si>
  <si>
    <t>At [Seeds: j_a=717 k_a=590 j_b=245 k_b=174], [Entries: l_a=1,012,049 e_a=862,189 l_b=115,009 e_b=90,301], C=596,527,169^2.</t>
  </si>
  <si>
    <t>At [Seeds: j_a=719 k_a=608 j_b=344 k_b=237], [Entries: l_a=1,021,601 e_a=886,625 l_b=225,223 e_b=174,505], C=12,572,593,465^2.</t>
  </si>
  <si>
    <t>At [Seeds: j_a=719 k_a=642 j_b=124 k_b=83], [Entries: l_a=1,027,993 e_a=929,125 l_b=29,071 e_b=22,265], C=5,514,271,265^2.</t>
  </si>
  <si>
    <t>At [Seeds: j_a=719 k_a=708 j_b=7 k_b=4], [Entries: l_a=1,033,801 e_a=1,018,225 l_b=89 e_b=65], G=91,364,065^2.</t>
  </si>
  <si>
    <t>At [Seeds: j_a=721 k_a=708 j_b=332 k_b=185], [Entries: l_a=1,039,513 e_a=1,021,105 l_b=198,839 e_b=144,449], C=38,680,757,441^2.</t>
  </si>
  <si>
    <t>At [Seeds: j_a=724 k_a=687 j_b=205 k_b=172], [Entries: l_a=1,046,983 e_a=996,145 l_b=82,961 e_b=71,609], C=53,052,719,479^2.</t>
  </si>
  <si>
    <t>At [Seeds: j_a=725 k_a=687 j_b=153 k_b=86], [Entries: l_a=1,049,806 e_a=997,594 l_b=42,329 e_b=30,805], C=2,049,431,518^2.</t>
  </si>
  <si>
    <t>At [Seeds: j_a=728 k_a=621 j_b=142 k_b=109], [Entries: l_a=1,048,519 e_a=915,625 l_b=39,239 e_b=32,045], G=39,482,603,855^2.</t>
  </si>
  <si>
    <t>At [Seeds: j_a=733 k_a=342 j_b=283 k_b=282], [Entries: l_a=921,697 e_a=654,253 l_b=160,177 e_b=159,613], C=9,494,255,041^2.</t>
  </si>
  <si>
    <t>At [Seeds: j_a=737 k_a=346 j_b=119 k_b=118], [Entries: l_a=933,457 e_a=662,885 l_b=28,321 e_b=28,085], C=243,481,025^2.</t>
  </si>
  <si>
    <t>At [Seeds: j_a=738 k_a=637 j_b=157 k_b=128], [Entries: l_a=1,079,087 e_a=950,413 l_b=48,457 e_b=41,033], D=6,431,855,101^2.</t>
  </si>
  <si>
    <t>At [Seeds: j_a=145 k_a=119 j_b=739 k_b=724], [Entries: l_a=41,374 e_a=35,186 l_b=1,092,017 e_b=1,070,297], D=16,573,694,062^2.</t>
  </si>
  <si>
    <t>At [Seeds: j_a=135 k_a=124 j_b=742 k_b=569], [Entries: l_a=36,329 e_a=33,601 l_b=1,071,199 e_b=874,325], F=39,839,507,599^2.</t>
  </si>
  <si>
    <t>At [Seeds: j_a=743 k_a=508 j_b=240 k_b=221], [Entries: l_a=1,048,873 e_a=810,113 l_b=114,839 e_b=106,441], C=34,455,857,537^2.</t>
  </si>
  <si>
    <t>At [Seeds: j_a=43 k_a=39 j_b=743 k_b=549], [Entries: l_a=3,682 e_a=3,370 l_b=1,066,462 e_b=853,450], D=649,886,420^2.</t>
  </si>
  <si>
    <t>At [Seeds: j_a=744 k_a=575 j_b=21 k_b=16], [Entries: l_a=1,078,511 e_a=884,161 l_b=857 e_b=697], C=9,751,543^2.</t>
  </si>
  <si>
    <t>At [Seeds: j_a=744 k_a=743 j_b=566 k_b=267], [Entries: l_a=1,107,071 e_a=1,105,585 l_b=551,311 e_b=391,645], C=54,333,503,975^2.</t>
  </si>
  <si>
    <t>At [Seeds: j_a=745 k_a=607 j_b=131 k_b=100], [Entries: l_a=1,091,006 e_a=923,474 l_b=33,361 e_b=27,161], C=7,755,932,194^2.</t>
  </si>
  <si>
    <t>At [Seeds: j_a=746 k_a=695 j_b=137 k_b=113], [Entries: l_a=1,110,431 e_a=1,039,541 l_b=36,962 e_b=31,538], F=42,184,799,398^2.</t>
  </si>
  <si>
    <t>At [Seeds: j_a=748 k_a=581 j_b=251 k_b=228], [Entries: l_a=1,091,119 e_a=897,065 l_b=125,473 e_b=114,985], G=133,305,100,175^2.</t>
  </si>
  <si>
    <t>At [Seeds: j_a=748 k_a=713 j_b=439 k_b=249], [Entries: l_a=1,117,783 e_a=1,067,873 l_b=349,342 e_b=254,722], C=41,633,742,674^2.</t>
  </si>
  <si>
    <t>At [Seeds: j_a=749 k_a=475 j_b=37 k_b=33], [Entries: l_a=1,046,926 e_a=786,626 l_b=2,722 e_b=2,458], C=93,576,188^2.</t>
  </si>
  <si>
    <t>At [Seeds: j_a=750 k_a=631 j_b=241 k_b=204], [Entries: l_a=1,110,839 e_a=960,661 l_b=114,793 e_b=99,697], D=655,809,557^2.</t>
  </si>
  <si>
    <t>At [Seeds: j_a=751 k_a=588 j_b=96 k_b=79], [Entries: l_a=1,101,433 e_a=909,745 l_b=18,143 e_b=15,457], C=5,562,044,233^2.</t>
  </si>
  <si>
    <t>At [Seeds: j_a=752 k_a=589 j_b=127 k_b=114], [Entries: l_a=1,104,439 e_a=912,425 l_b=32,089 e_b=29,125], G=34,434,764,575^2.</t>
  </si>
  <si>
    <t>At [Seeds: j_a=753 k_a=620 j_b=9 k_b=8], [Entries: l_a=1,116,329 e_a=951,409 l_b=161 e_b=145], D=16,127,807^2.</t>
  </si>
  <si>
    <t>At [Seeds: j_a=753 k_a=742 j_b=141 k_b=77], [Entries: l_a=1,133,897 e_a=1,117,573 l_b=35,666 e_b=25,810], C=7,124,989,874^2.</t>
  </si>
  <si>
    <t>At [Seeds: j_a=755 k_a=608 j_b=309 k_b=226], [Entries: l_a=1,118,441 e_a=939,689 l_b=184,073 e_b=146,557], C=10,554,750,647^2.</t>
  </si>
  <si>
    <t>At [Seeds: j_a=755 k_a=617 j_b=129 k_b=107], [Entries: l_a=1,121,006 e_a=950,714 l_b=32,798 e_b=28,090], C=13,255,653,404^2.</t>
  </si>
  <si>
    <t>At [Seeds: j_a=755 k_a=708 j_b=58 k_b=35], [Entries: l_a=1,137,841 e_a=1,071,289 l_b=6,199 e_b=4,589], C=1,067,247,551^2.</t>
  </si>
  <si>
    <t>At [Seeds: j_a=755 k_a=753 j_b=400 k_b=187], [Entries: l_a=1,140,046 e_a=1,137,034 l_b=274,631 e_b=194,969], C=22,796,803,534^2.</t>
  </si>
  <si>
    <t>At [Seeds: j_a=756 k_a=685 j_b=280 k_b=187], [Entries: l_a=1,138,031 e_a=1,040,761 l_b=148,151 e_b=113,369], C=36,673,644,151^2.</t>
  </si>
  <si>
    <t>At [Seeds: j_a=756 k_a=685 j_b=315 k_b=263], [Entries: l_a=1,138,031 e_a=1,040,761 l_b=195,746 e_b=168,394], C=117,971,355,794^2.</t>
  </si>
  <si>
    <t>At [Seeds: j_a=757 k_a=476 j_b=119 k_b=107], [Entries: l_a=1,067,137 e_a=799,625 l_b=28,178 e_b=25,610], C=1,875,019,010^2.</t>
  </si>
  <si>
    <t>At [Seeds: j_a=757 k_a=716 j_b=19 k_b=13], [Entries: l_a=1,144,417 e_a=1,085,705 l_b=686 e_b=530], D=184,249,730^2.</t>
  </si>
  <si>
    <t>At [Seeds: j_a=759 k_a=617 j_b=154 k_b=123], [Entries: l_a=1,131,998 e_a=956,770 l_b=46,471 e_b=38,845], C=15,278,170,750^2.</t>
  </si>
  <si>
    <t>At [Seeds: j_a=761 k_a=577 j_b=165 k_b=139], [Entries: l_a=1,124,386 e_a=912,050 l_b=53,774 e_b=46,546], C=16,192,440,092^2.</t>
  </si>
  <si>
    <t>At [Seeds: j_a=763 k_a=471 j_b=149 k_b=135], [Entries: l_a=1,079,074 e_a=804,010 l_b=44,206 e_b=40,426], G=45,931,847,524^2.</t>
  </si>
  <si>
    <t>At [Seeds: j_a=771 k_a=452 j_b=271 k_b=262], [Entries: l_a=1,087,121 e_a=798,745 l_b=146,801 e_b=142,085], C=32,118,886,825^2.</t>
  </si>
  <si>
    <t>At [Seeds: j_a=773 k_a=423 j_b=129 k_b=124], [Entries: l_a=1,072,558 e_a=776,458 l_b=33,257 e_b=32,017], C=2,825,877,266^2.</t>
  </si>
  <si>
    <t>At [Seeds: j_a=774 k_a=707 j_b=346 k_b=277], [Entries: l_a=1,193,663 e_a=1,098,925 l_b=234,671 e_b=196,445], C=135,351,754,495^2.</t>
  </si>
  <si>
    <t>At [Seeds: j_a=777 k_a=694 j_b=8 k_b=7], [Entries: l_a=1,200,569 e_a=1,085,365 l_b=127 e_b=113], C=87,870,721^2.</t>
  </si>
  <si>
    <t>At [Seeds: j_a=778 k_a=713 j_b=209 k_b=139], [Entries: l_a=1,206,343 e_a=1,113,653 l_b=82,462 e_b=63,002], C=23,632,016,846^2.</t>
  </si>
  <si>
    <t>At [Seeds: j_a=779 k_a=679 j_b=221 k_b=158], [Entries: l_a=1,203,682 e_a=1,067,882 l_b=93,713 e_b=73,805], C=26,988,716,162^2.</t>
  </si>
  <si>
    <t>At [Seeds: j_a=785 k_a=549 j_b=278 k_b=245], [Entries: l_a=1,176,754 e_a=917,626 l_b=153,479 e_b=137,309], C=41,037,862,334^2.</t>
  </si>
  <si>
    <t>At [Seeds: j_a=786 k_a=721 j_b=331 k_b=204], [Entries: l_a=1,231,367 e_a=1,137,637 l_b=202,993 e_b=151,177], C=27,438,236,129^2.</t>
  </si>
  <si>
    <t>At [Seeds: j_a=787 k_a=750 j_b=97 k_b=82], [Entries: l_a=1,237,369 e_a=1,181,869 l_b=18,593 e_b=16,133], C=14,466,632,713^2.</t>
  </si>
  <si>
    <t>At [Seeds: j_a=788 k_a=731 j_b=317 k_b=256], [Entries: l_a=1,238,639 e_a=1,155,305 l_b=197,257 e_b=166,025], G=239,653,408,615^2.</t>
  </si>
  <si>
    <t>At [Seeds: j_a=794 k_a=627 j_b=23 k_b=18], [Entries: l_a=1,232,983 e_a=1,023,565 l_b=1,033 e_b=853], C=250,593,007^2.</t>
  </si>
  <si>
    <t>At [Seeds: j_a=794 k_a=683 j_b=297 k_b=206], [Entries: l_a=1,248,551 e_a=1,096,925 l_b=168,137 e_b=130,645], C=31,439,278,015^2.</t>
  </si>
  <si>
    <t>At [Seeds: j_a=796 k_a=373 j_b=229 k_b=228], [Entries: l_a=1,088,303 e_a=772,745 l_b=104,881 e_b=104,425], C=7,112,992,415^2.</t>
  </si>
  <si>
    <t>At [Seeds: j_a=798 k_a=619 j_b=46 k_b=37], [Entries: l_a=1,241,567 e_a=1,019,965 l_b=4,151 e_b=3,485], C=1,121,451,575^2.</t>
  </si>
  <si>
    <t>At [Seeds: j_a=807 k_a=712 j_b=69 k_b=47], [Entries: l_a=1,293,473 e_a=1,158,193 l_b=9,038 e_b=6,970], C=2,155,863,262^2.</t>
  </si>
  <si>
    <t>At [Seeds: j_a=807 k_a=712 j_b=283 k_b=237], [Entries: l_a=1,293,473 e_a=1,158,193 l_b=158,062 e_b=136,258], C=100,692,345,614^2.</t>
  </si>
  <si>
    <t>At [Seeds: j_a=809 k_a=632 j_b=29 k_b=22], [Entries: l_a=1,277,633 e_a=1,053,905 l_b=1,633 e_b=1,325], C=149,264,695^2.</t>
  </si>
  <si>
    <t>At [Seeds: j_a=813 k_a=634 j_b=49 k_b=43], [Entries: l_a=1,289,897 e_a=1,062,925 l_b=4,766 e_b=4,250], G=5,942,151,950^2.</t>
  </si>
  <si>
    <t>At [Seeds: j_a=107 k_a=102 j_b=815 k_b=657], [Entries: l_a=22,873 e_a=21,853 l_b=1,303,486 e_b=1,095,874], F=30,347,565,898^2.</t>
  </si>
  <si>
    <t>At [Seeds: j_a=815 k_a=689 j_b=4 k_b=3], [Entries: l_a=1,312,574 e_a=1,138,946 l_b=31 e_b=25], G=38,892,674^2.</t>
  </si>
  <si>
    <t>At [Seeds: j_a=816 k_a=775 j_b=461 k_b=303], [Entries: l_a=1,330,031 e_a=1,266,481 l_b=400,078 e_b=304,330], C=158,402,159,074^2.</t>
  </si>
  <si>
    <t>At [Seeds: j_a=817 k_a=759 j_b=441 k_b=302], [Entries: l_a=1,331,614 e_a=1,243,570 l_b=369,641 e_b=285,685], C=150,423,403,550^2.</t>
  </si>
  <si>
    <t>At [Seeds: j_a=817 k_a=786 j_b=137 k_b=81], [Entries: l_a=1,334,017 e_a=1,285,285 l_b=34,402 e_b=25,330], D=968,865,530^2.</t>
  </si>
  <si>
    <t>At [Seeds: j_a=817 k_a=814 j_b=321 k_b=230], [Entries: l_a=1,334,969 e_a=1,330,085 l_b=197,801 e_b=155,941], C=128,482,642,703^2.</t>
  </si>
  <si>
    <t>At [Seeds: j_a=818 k_a=769 j_b=436 k_b=249], [Entries: l_a=1,335,847 e_a=1,260,485 l_b=345,223 e_b=252,097], C=12,622,748,887^2.</t>
  </si>
  <si>
    <t>At [Seeds: j_a=821 k_a=606 j_b=278 k_b=245], [Entries: l_a=1,301,857 e_a=1,041,277 l_b=153,479 e_b=137,309], C=61,907,174,567^2.</t>
  </si>
  <si>
    <t>At [Seeds: j_a=821 k_a=635 j_b=286 k_b=227], [Entries: l_a=1,313,486 e_a=1,077,266 l_b=160,111 e_b=133,325], C=38,319,983,518^2.</t>
  </si>
  <si>
    <t>At [Seeds: j_a=823 k_a=821 j_b=141 k_b=97], [Entries: l_a=1,354,654 e_a=1,351,370 l_b=37,826 e_b=29,290], C=22,646,123,900^2.</t>
  </si>
  <si>
    <t>At [Seeds: j_a=824 k_a=513 j_b=292 k_b=265], [Entries: l_a=1,261,231 e_a=942,145 l_b=169,799 e_b=155,489], C=18,179,630,713^2.</t>
  </si>
  <si>
    <t>At [Seeds: j_a=826 k_a=807 j_b=414 k_b=211], [Entries: l_a=1,364,191 e_a=1,333,525 l_b=301,583 e_b=215,917], C=14,557,420,879^2.</t>
  </si>
  <si>
    <t>At [Seeds: j_a=827 k_a=700 j_b=373 k_b=297], [Entries: l_a=1,351,729 e_a=1,173,929 l_b=272,482 e_b=227,338], C=130,077,147,182^2.</t>
  </si>
  <si>
    <t>At [Seeds: j_a=828 k_a=523 j_b=56 k_b=53], [Entries: l_a=1,278,143 e_a=959,113 l_b=6,263 e_b=5,945], C=1,927,341,817^2.</t>
  </si>
  <si>
    <t>At [Seeds: j_a=829 k_a=702 j_b=347 k_b=279], [Entries: l_a=1,358,353 e_a=1,180,045 l_b=236,194 e_b=198,250], C=118,261,187,390^2.</t>
  </si>
  <si>
    <t>At [Seeds: j_a=831 k_a=721 j_b=389 k_b=262], [Entries: l_a=1,369,022 e_a=1,210,402 l_b=286,513 e_b=219,965], C=41,352,989,582^2.</t>
  </si>
  <si>
    <t>At [Seeds: j_a=832 k_a=791 j_b=271 k_b=199], [Entries: l_a=1,382,767 e_a=1,317,905 l_b=141,698 e_b=113,042], G=192,644,570,786^2.</t>
  </si>
  <si>
    <t>At [Seeds: j_a=833 k_a=589 j_b=61 k_b=52], [Entries: l_a=1,328,242 e_a=1,040,810 l_b=7,361 e_b=6,425], C=1,621,921,630^2.</t>
  </si>
  <si>
    <t>At [Seeds: j_a=833 k_a=589 j_b=113 k_b=94], [Entries: l_a=1,328,242 e_a=1,040,810 l_b=25,177 e_b=21,605], C=2,604,195,650^2.</t>
  </si>
  <si>
    <t>At [Seeds: j_a=833 k_a=621 j_b=127 k_b=101], [Entries: l_a=1,342,834 e_a=1,079,530 l_b=31,582 e_b=26,330], C=3,359,971,300^2.</t>
  </si>
  <si>
    <t>At [Seeds: j_a=833 k_a=737 j_b=83 k_b=54], [Entries: l_a=1,378,562 e_a=1,237,058 l_b=12,937 e_b=9,805], C=1,592,964,478^2.</t>
  </si>
  <si>
    <t>At [Seeds: j_a=833 k_a=745 j_b=251 k_b=199], [Entries: l_a=1,380,034 e_a=1,248,914 l_b=123,298 e_b=102,602], F=175,983,183,908^2.</t>
  </si>
  <si>
    <t>At [Seeds: j_a=835 k_a=586 j_b=62 k_b=57], [Entries: l_a=1,332,449 e_a=1,040,621 l_b=7,663 e_b=7,093], C=3,245,202,193^2.</t>
  </si>
  <si>
    <t>At [Seeds: j_a=836 k_a=527 j_b=41 k_b=37], [Entries: l_a=1,302,311 e_a=976,625 l_b=3,346 e_b=3,050], C=403,075,150^2.</t>
  </si>
  <si>
    <t>At [Seeds: j_a=841 k_a=793 j_b=78 k_b=61], [Entries: l_a=1,412,258 e_a=1,336,130 l_b=11,879 e_b=9,805], F=17,092,297,010^2.</t>
  </si>
  <si>
    <t>At [Seeds: j_a=842 k_a=561 j_b=95 k_b=82], [Entries: l_a=1,338,967 e_a=1,023,685 l_b=17,881 e_b=15,749], C=157,789,231^2.</t>
  </si>
  <si>
    <t>At [Seeds: j_a=853 k_a=522 j_b=79 k_b=73], [Entries: l_a=1,345,657 e_a=1,000,093 l_b=12,446 e_b=11,570], C=2,082,325,346^2.</t>
  </si>
  <si>
    <t>At [Seeds: j_a=861 k_a=517 j_b=113 k_b=109], [Entries: l_a=1,364,306 e_a=1,008,610 l_b=25,522 e_b=24,650], C=7,795,414,940^2.</t>
  </si>
  <si>
    <t>At [Seeds: j_a=862 k_a=551 j_b=265 k_b=243], [Entries: l_a=1,389,367 e_a=1,046,645 l_b=139,966 e_b=129,274], C=34,661,230,706^2.</t>
  </si>
  <si>
    <t>At [Seeds: j_a=863 k_a=832 j_b=206 k_b=123], [Entries: l_a=1,488,577 e_a=1,436,993 l_b=77,983 e_b=57,565], G=114,270,542,369^2.</t>
  </si>
  <si>
    <t>At [Seeds: j_a=863 k_a=862 j_b=204 k_b=91], [Entries: l_a=1,489,537 e_a=1,487,813 l_b=70,463 e_b=49,897], C=4,366,575,991^2.</t>
  </si>
  <si>
    <t>At [Seeds: j_a=380 k_a=309 j_b=866 k_b=843], [Entries: l_a=283,759 e_a=239,881 l_b=1,499,383 e_b=1,460,605], D=134,616,273,511^2.</t>
  </si>
  <si>
    <t>At [Seeds: j_a=869 k_a=595 j_b=133 k_b=115], [Entries: l_a=1,435,246 e_a=1,109,186 l_b=35,054 e_b=30,914], C=6,847,972,924^2.</t>
  </si>
  <si>
    <t>At [Seeds: j_a=871 k_a=687 j_b=29 k_b=22], [Entries: l_a=1,483,426 e_a=1,230,610 l_b=1,633 e_b=1,325], C=272,724,910^2.</t>
  </si>
  <si>
    <t>At [Seeds: j_a=871 k_a=687 j_b=281 k_b=210], [Entries: l_a=1,483,426 e_a=1,230,610 l_b=152,881 e_b=123,061], C=9,034,892,498^2.</t>
  </si>
  <si>
    <t>At [Seeds: j_a=873 k_a=751 j_b=11 k_b=9], [Entries: l_a=1,509,374 e_a=1,326,130 l_b=238 e_b=202], C=150,668,164^2.</t>
  </si>
  <si>
    <t>At [Seeds: j_a=875 k_a=668 j_b=371 k_b=303], [Entries: l_a=1,488,401 e_a=1,211,849 l_b=270,658 e_b=229,450], C=87,958,387,406^2.</t>
  </si>
  <si>
    <t>At [Seeds: j_a=877 k_a=757 j_b=96 k_b=79], [Entries: l_a=1,523,858 e_a=1,342,178 l_b=18,143 e_b=15,457], C=11,975,542,286^2.</t>
  </si>
  <si>
    <t>At [Seeds: j_a=877 k_a=785 j_b=399 k_b=281], [Entries: l_a=1,529,794 e_a=1,385,354 l_b=304,478 e_b=238,162], C=126,144,028,772^2.</t>
  </si>
  <si>
    <t>At [Seeds: j_a=878 k_a=601 j_b=231 k_b=200], [Entries: l_a=1,465,039 e_a=1,132,085 l_b=105,761 e_b=93,361], G=147,893,683,921^2.</t>
  </si>
  <si>
    <t>At [Seeds: j_a=881 k_a=763 j_b=81 k_b=67], [Entries: l_a=1,538,398 e_a=1,358,330 l_b=12,926 e_b=11,050], D=3,862,418,060^2.</t>
  </si>
  <si>
    <t>At [Seeds: j_a=883 k_a=540 j_b=197 k_b=186], [Entries: l_a=1,441,729 e_a=1,071,289 l_b=77,497 e_b=73,405], G=109,126,914,617^2.</t>
  </si>
  <si>
    <t>At [Seeds: j_a=888 k_a=817 j_b=201 k_b=175], [Entries: l_a=1,572,047 e_a=1,456,033 l_b=80,126 e_b=71,026], G=124,028,939,422^2.</t>
  </si>
  <si>
    <t>At [Seeds: j_a=889 k_a=599 j_b=391 k_b=336], [Entries: l_a=1,496,542 e_a=1,149,122 l_b=302,737 e_b=265,777], C=24,540,250,366^2.</t>
  </si>
  <si>
    <t>At [Seeds: j_a=889 k_a=779 j_b=403 k_b=326], [Entries: l_a=1,568,542 e_a=1,397,162 l_b=318,889 e_b=268,685], C=215,979,642,926^2.</t>
  </si>
  <si>
    <t>At [Seeds: j_a=424 k_a=341 j_b=890 k_b=823], [Entries: l_a=352,663 e_a=296,057 l_b=1,579,711 e_b=1,469,429], D=34,672,625,393^2.</t>
  </si>
  <si>
    <t>At [Seeds: j_a=892 k_a=843 j_b=23 k_b=17], [Entries: l_a=1,588,927 e_a=1,506,313 l_b=1,022 e_b=818], G=1,594,055,806^2.</t>
  </si>
  <si>
    <t>At [Seeds: j_a=893 k_a=770 j_b=473 k_b=359], [Entries: l_a=1,579,769 e_a=1,390,349 l_b=434,462 e_b=352,610], C=214,151,431,166^2.</t>
  </si>
  <si>
    <t>At [Seeds: j_a=895 k_a=801 j_b=506 k_b=331], [Entries: l_a=1,593,214 e_a=1,442,626 l_b=481,447 e_b=365,597], C=113,320,821,598^2.</t>
  </si>
  <si>
    <t>At [Seeds: j_a=897 k_a=826 j_b=9 k_b=7], [Entries: l_a=1,604,177 e_a=1,486,885 l_b=158 e_b=130], D=85,325,530^2.</t>
  </si>
  <si>
    <t>At [Seeds: j_a=899 k_a=786 j_b=201 k_b=137], [Entries: l_a=1,603,633 e_a=1,425,997 l_b=76,706 e_b=59,170], C=19,747,857,326^2.</t>
  </si>
  <si>
    <t>At [Seeds: j_a=902 k_a=819 j_b=301 k_b=187], [Entries: l_a=1,620,319 e_a=1,484,365 l_b=168,206 e_b=125,570], C=22,103,873,950^2.</t>
  </si>
  <si>
    <t>At [Seeds: j_a=905 k_a=834 j_b=21 k_b=13], [Entries: l_a=1,633,009 e_a=1,514,581 l_b=818 e_b=610], C=183,073,694^2.</t>
  </si>
  <si>
    <t>At [Seeds: j_a=905 k_a=856 j_b=298 k_b=199], [Entries: l_a=1,635,649 e_a=1,551,761 l_b=167,807 e_b=128,405], C=84,789,960,839^2.</t>
  </si>
  <si>
    <t>At [Seeds: j_a=906 k_a=613 j_b=370 k_b=367], [Entries: l_a=1,555,823 e_a=1,196,605 l_b=273,791 e_b=271,589], C=175,973,970,929^2.</t>
  </si>
  <si>
    <t>At [Seeds: j_a=909 k_a=901 j_b=15 k_b=11], [Entries: l_a=1,652,498 e_a=1,638,082 l_b=434 e_b=346], C=362,455,388^2.</t>
  </si>
  <si>
    <t>At [Seeds: j_a=913 k_a=691 j_b=79 k_b=62], [Entries: l_a=1,617,854 e_a=1,311,050 l_b=12,193 e_b=10,085], C=1,644,641,630^2.</t>
  </si>
  <si>
    <t>At [Seeds: j_a=913 k_a=703 j_b=100 k_b=79], [Entries: l_a=1,623,038 e_a=1,327,778 l_b=19,559 e_b=16,241], C=5,079,091,538^2.</t>
  </si>
  <si>
    <t>At [Seeds: j_a=913 k_a=732 j_b=14 k_b=13], [Entries: l_a=1,634,377 e_a=1,369,393 l_b=391 e_b=365], D=29,793,809^2.</t>
  </si>
  <si>
    <t>At [Seeds: j_a=913 k_a=779 j_b=236 k_b=167], [Entries: l_a=1,649,182 e_a=1,440,410 l_b=106,631 e_b=83,585], C=29,894,816,450^2.</t>
  </si>
  <si>
    <t>At [Seeds: j_a=914 k_a=881 j_b=183 k_b=157], [Entries: l_a=1,669,703 e_a=1,611,557 l_b=66,302 e_b=58,138], D=69,642,470,806^2.</t>
  </si>
  <si>
    <t>At [Seeds: j_a=160 k_a=159 j_b=916 k_b=625], [Entries: l_a=51,199 e_a=50,881 l_b=1,593,431 e_b=1,229,681], D=34,029,009,721^2.</t>
  </si>
  <si>
    <t>At [Seeds: j_a=916 k_a=769 j_b=401 k_b=370], [Entries: l_a=1,656,503 e_a=1,430,417 l_b=320,641 e_b=297,701], C=300,766,688,593^2.</t>
  </si>
  <si>
    <t>At [Seeds: j_a=917 k_a=745 j_b=37 k_b=29], [Entries: l_a=1,652,194 e_a=1,395,914 l_b=2,674 e_b=2,210], C=1,133,982,148^2.</t>
  </si>
  <si>
    <t>At [Seeds: j_a=917 k_a=776 j_b=10 k_b=7], [Entries: l_a=1,661,897 e_a=1,443,065 l_b=191 e_b=149], C=37,552,321^2.</t>
  </si>
  <si>
    <t>At [Seeds: j_a=917 k_a=857 j_b=122 k_b=101], [Entries: l_a=1,678,178 e_a=1,575,338 l_b=29,327 e_b=25,085], G=48,424,977,026^2.</t>
  </si>
  <si>
    <t>At [Seeds: j_a=920 k_a=671 j_b=148 k_b=133], [Entries: l_a=1,630,799 e_a=1,296,641 l_b=43,583 e_b=39,593], G=68,753,364,367^2.</t>
  </si>
  <si>
    <t>At [Seeds: j_a=921 k_a=898 j_b=162 k_b=125], [Entries: l_a=1,695,953 e_a=1,654,645 l_b=51,119 e_b=41,869], C=46,924,696,799^2.</t>
  </si>
  <si>
    <t>At [Seeds: j_a=923 k_a=752 j_b=154 k_b=149], [Entries: l_a=1,674,617 e_a=1,417,433 l_b=47,407 e_b=45,917], C=47,748,908,591^2.</t>
  </si>
  <si>
    <t>At [Seeds: j_a=923 k_a=861 j_b=265 k_b=178], [Entries: l_a=1,700,014 e_a=1,593,250 l_b=132,881 e_b=101,909], C=65,207,200,382^2.</t>
  </si>
  <si>
    <t>At [Seeds: j_a=923 k_a=861 j_b=301 k_b=232], [Entries: l_a=1,700,014 e_a=1,593,250 l_b=176,441 e_b=144,425], C=139,776,221,150^2.</t>
  </si>
  <si>
    <t>At [Seeds: j_a=923 k_a=872 j_b=429 k_b=362], [Entries: l_a=1,701,257 e_a=1,612,313 l_b=363,593 e_b=315,085], G=610,671,914,641^2.</t>
  </si>
  <si>
    <t>At [Seeds: j_a=925 k_a=887 j_b=278 k_b=233], [Entries: l_a=1,709,806 e_a=1,642,394 l_b=152,543 e_b=131,573], C=163,443,220,018^2.</t>
  </si>
  <si>
    <t>At [Seeds: j_a=931 k_a=720 j_b=95 k_b=73], [Entries: l_a=1,689,001 e_a=1,385,161 l_b=17,566 e_b=14,354], C=2,480,385,554^2.</t>
  </si>
  <si>
    <t>At [Seeds: j_a=931 k_a=858 j_b=389 k_b=232], [Entries: l_a=1,728,193 e_a=1,602,925 l_b=277,993 e_b=205,145], C=11,783,065,105^2.</t>
  </si>
  <si>
    <t>At [Seeds: j_a=933 k_a=623 j_b=51 k_b=44], [Entries: l_a=1,644,878 e_a=1,258,618 l_b=5,153 e_b=4,537], C=258,775,234^2.</t>
  </si>
  <si>
    <t>At [Seeds: j_a=934 k_a=829 j_b=171 k_b=140], [Entries: l_a=1,733,687 e_a=1,559,597 l_b=57,521 e_b=48,841], D=28,659,048,613^2.</t>
  </si>
  <si>
    <t>At [Seeds: j_a=277 k_a=274 j_b=936 k_b=587], [Entries: l_a=153,449 e_a=151,805 l_b=1,630,391 e_b=1,220,665], D=76,954,184,195^2.</t>
  </si>
  <si>
    <t>At [Seeds: j_a=941 k_a=755 j_b=41 k_b=30], [Entries: l_a=1,736,366 e_a=1,455,506 l_b=3,241 e_b=2,581], C=15,743,566^2.</t>
  </si>
  <si>
    <t>At [Seeds: j_a=942 k_a=805 j_b=16 k_b=15], [Entries: l_a=1,755,959 e_a=1,535,389 l_b=511 e_b=481], D=373,275,499^2.</t>
  </si>
  <si>
    <t>At [Seeds: j_a=951 k_a=599 j_b=417 k_b=373], [Entries: l_a=1,684,898 e_a=1,263,202 l_b=345,842 e_b=313,018], C=5,195,221,756^2.</t>
  </si>
  <si>
    <t>At [Seeds: j_a=293 k_a=256 j_b=953 k_b=929], [Entries: l_a=170,329 e_a=151,385 l_b=1,815,842 e_b=1,771,250], D=173,183,336,690^2.</t>
  </si>
  <si>
    <t>At [Seeds: j_a=954 k_a=803 j_b=29 k_b=27], [Entries: l_a=1,797,431 e_a=1,554,925 l_b=1,678 e_b=1,570], C=1,762,841,810^2.</t>
  </si>
  <si>
    <t>At [Seeds: j_a=956 k_a=673 j_b=187 k_b=167], [Entries: l_a=1,747,783 e_a=1,366,865 l_b=69,538 e_b=62,858], C=32,278,480,802^2.</t>
  </si>
  <si>
    <t>At [Seeds: j_a=956 k_a=749 j_b=146 k_b=137], [Entries: l_a=1,785,023 e_a=1,474,937 l_b=42,551 e_b=40,085], G=74,586,145,463^2.</t>
  </si>
  <si>
    <t>At [Seeds: j_a=956 k_a=817 j_b=127 k_b=116], [Entries: l_a=1,808,551 e_a=1,581,425 l_b=32,137 e_b=29,585], C=33,483,226,655^2.</t>
  </si>
  <si>
    <t>At [Seeds: j_a=958 k_a=521 j_b=95 k_b=91], [Entries: l_a=1,644,559 e_a=1,189,205 l_b=18,034 e_b=17,306], C=840,556,622^2.</t>
  </si>
  <si>
    <t>At [Seeds: j_a=959 k_a=680 j_b=173 k_b=152], [Entries: l_a=1,761,521 e_a=1,382,081 l_b=59,417 e_b=53,033], C=25,421,611,447^2.</t>
  </si>
  <si>
    <t>At [Seeds: j_a=960 k_a=809 j_b=477 k_b=365], [Entries: l_a=1,820,399 e_a=1,576,081 l_b=442,514 e_b=360,754], C=228,353,621,234^2.</t>
  </si>
  <si>
    <t>At [Seeds: j_a=961 k_a=877 j_b=49 k_b=33], [Entries: l_a=1,839,986 e_a=1,692,650 l_b=4,546 e_b=3,490], C=2,060,153,980^2.</t>
  </si>
  <si>
    <t>At [Seeds: j_a=963 k_a=962 j_b=62 k_b=27], [Entries: l_a=1,854,737 e_a=1,852,813 l_b=6,463 e_b=4,573], G=11,980,957,519^2.</t>
  </si>
  <si>
    <t>At [Seeds: j_a=964 k_a=577 j_b=117 k_b=116], [Entries: l_a=1,708,823 e_a=1,262,225 l_b=27,377 e_b=27,145], C=13,270,493,095^2.</t>
  </si>
  <si>
    <t>At [Seeds: j_a=968 k_a=799 j_b=56 k_b=53], [Entries: l_a=1,845,487 e_a=1,575,425 l_b=6,263 e_b=5,945], C=6,740,387,495^2.</t>
  </si>
  <si>
    <t>At [Seeds: j_a=968 k_a=799 j_b=129 k_b=107], [Entries: l_a=1,845,487 e_a=1,575,425 l_b=32,798 e_b=28,090], C=22,758,267,310^2.</t>
  </si>
  <si>
    <t>At [Seeds: j_a=969 k_a=958 j_b=102 k_b=49], [Entries: l_a=1,877,801 e_a=1,856,725 l_b=17,999 e_b=12,805], C=887,476,135^2.</t>
  </si>
  <si>
    <t>At [Seeds: j_a=970 k_a=511 j_b=123 k_b=119], [Entries: l_a=1,671,119 e_a=1,202,021 l_b=30,242 e_b=29,290], C=1,179,244,574^2.</t>
  </si>
  <si>
    <t>At [Seeds: j_a=973 k_a=946 j_b=71 k_b=47], [Entries: l_a=1,892,729 e_a=1,841,645 l_b=9,506 e_b=7,250], C=6,327,474,910^2.</t>
  </si>
  <si>
    <t>At [Seeds: j_a=977 k_a=678 j_b=160 k_b=147], [Entries: l_a=1,819,657 e_a=1,414,213 l_b=51,031 e_b=47,209], C=28,004,933,017^2.</t>
  </si>
  <si>
    <t>At [Seeds: j_a=977 k_a=780 j_b=82 k_b=61], [Entries: l_a=1,870,249 e_a=1,562,929 l_b=13,007 e_b=10,445], C=2,149,697,071^2.</t>
  </si>
  <si>
    <t>At [Seeds: j_a=103 k_a=91 j_b=983 k_b=756], [Entries: l_a=21,074 e_a=18,890 l_b=1,881,049 e_b=1,537,825], F=40,931,890,390^2.</t>
  </si>
  <si>
    <t>At [Seeds: j_a=985 k_a=952 j_b=166 k_b=109], [Entries: l_a=1,939,361 e_a=1,876,529 l_b=51,863 e_b=39,437], C=33,299,193,247^2.</t>
  </si>
  <si>
    <t>At [Seeds: j_a=989 k_a=818 j_b=419 k_b=367], [Entries: l_a=1,927,001 e_a=1,647,245 l_b=348,418 e_b=310,250], D=21,692,036,870^2.</t>
  </si>
  <si>
    <t>At [Seeds: j_a=989 k_a=948 j_b=181 k_b=98], [Entries: l_a=1,954,561 e_a=1,876,825 l_b=58,633 e_b=42,365], C=85,584,145^2.</t>
  </si>
  <si>
    <t>At [Seeds: j_a=990 k_a=887 j_b=239 k_b=194], [Entries: l_a=1,949,591 e_a=1,766,869 l_b=112,217 e_b=94,757], D=67,485,041,117^2.</t>
  </si>
  <si>
    <t>At [Seeds: j_a=991 k_a=926 j_b=602 k_b=393], [Entries: l_a=1,959,937 e_a=1,839,557 l_b=681,127 e_b=516,853], C=340,359,638,041^2.</t>
  </si>
  <si>
    <t>At [Seeds: j_a=993 k_a=862 j_b=403 k_b=268], [Entries: l_a=1,954,937 e_a=1,729,093 l_b=306,593 e_b=234,233], C=37,190,045,521^2.</t>
  </si>
  <si>
    <t>At [Seeds: j_a=998 k_a=899 j_b=267 k_b=172], [Entries: l_a=1,982,207 e_a=1,804,205 l_b=133,553 e_b=100,873], C=36,420,094,423^2.</t>
  </si>
  <si>
    <t>At [Seeds: j_a=999 k_a=917 j_b=147 k_b=121], [Entries: l_a=1,989,278 e_a=1,838,890 l_b=42,542 e_b=36,250], G=82,924,433,380^2.</t>
  </si>
  <si>
    <t>At [Seeds: j_a=1,001 k_a=765 j_b=43 k_b=35], [Entries: l_a=1,948,306 e_a=1,587,226 l_b=3,634 e_b=3,074], G=6,732,969,596^2.</t>
  </si>
  <si>
    <t>At [Seeds: j_a=1,001 k_a=986 j_b=12 k_b=7], [Entries: l_a=2,003,777 e_a=1,974,197 l_b=263 e_b=193], C=128,009,759^2.</t>
  </si>
  <si>
    <t>At [Seeds: j_a=1,005 k_a=779 j_b=97 k_b=91], [Entries: l_a=1,968,974 e_a=1,616,866 l_b=18,782 e_b=17,690], C=17,856,703,484^2.</t>
  </si>
  <si>
    <t>At [Seeds: j_a=1,006 k_a=703 j_b=113 k_b=102], [Entries: l_a=1,932,263 e_a=1,506,245 l_b=25,417 e_b=23,173], C=13,576,110,607^2.</t>
  </si>
  <si>
    <t>At [Seeds: j_a=1,007 k_a=535 j_b=123 k_b=119], [Entries: l_a=1,805,314 e_a=1,300,274 l_b=30,242 e_b=29,290], C=3,012,066,844^2.</t>
  </si>
  <si>
    <t>At [Seeds: j_a=1,008 k_a=913 j_b=417 k_b=265], [Entries: l_a=2,023,103 e_a=1,849,633 l_b=324,674 e_b=244,114], C=84,116,220,002^2.</t>
  </si>
  <si>
    <t>At [Seeds: j_a=1,009 k_a=688 j_b=101 k_b=92], [Entries: l_a=1,933,121 e_a=1,491,425 l_b=20,321 e_b=18,665], C=10,215,277,745^2.</t>
  </si>
  <si>
    <t>At [Seeds: j_a=1,011 k_a=704 j_b=53 k_b=47], [Entries: l_a=1,949,993 e_a=1,517,737 l_b=5,582 e_b=5,018], G=10,465,127,426^2.</t>
  </si>
  <si>
    <t>At [Seeds: j_a=1,011 k_a=895 j_b=79 k_b=73], [Entries: l_a=2,030,786 e_a=1,823,146 l_b=12,446 e_b=11,570], F=27,002,247,116^2.</t>
  </si>
  <si>
    <t>At [Seeds: j_a=1,017 k_a=923 j_b=183 k_b=137], [Entries: l_a=2,059,742 e_a=1,886,218 l_b=64,862 e_b=52,258], D=26,912,154,164^2.</t>
  </si>
  <si>
    <t>At [Seeds: j_a=1,018 k_a=799 j_b=181 k_b=137], [Entries: l_a=2,024,687 e_a=1,674,725 l_b=63,586 e_b=51,530], C=10,826,916,770^2.</t>
  </si>
  <si>
    <t>At [Seeds: j_a=1,019 k_a=1,002 j_b=173 k_b=137], [Entries: l_a=2,076,433 e_a=2,042,365 l_b=58,562 e_b=48,698], C=71,736,351,362^2.</t>
  </si>
  <si>
    <t>At [Seeds: j_a=1,021 k_a=1,007 j_b=84 k_b=71], [Entries: l_a=2,084,686 e_a=2,056,490 l_b=13,943 e_b=12,097], G=28,970,064,958^2.</t>
  </si>
  <si>
    <t>At [Seeds: j_a=1,023 k_a=787 j_b=26 k_b=23], [Entries: l_a=2,037,362 e_a=1,665,898 l_b=1,343 e_b=1,205], C=1,027,815,502^2.</t>
  </si>
  <si>
    <t>At [Seeds: j_a=1,029 k_a=893 j_b=16 k_b=11], [Entries: l_a=2,099,186 e_a=1,856,290 l_b=487 e_b=377], C=160,333,054^2.</t>
  </si>
  <si>
    <t>At [Seeds: j_a=1,031 k_a=888 j_b=8 k_b=7], [Entries: l_a=2,105,473 e_a=1,851,505 l_b=127 e_b=113], G=261,004,801^2.</t>
  </si>
  <si>
    <t>At [Seeds: j_a=1,032 k_a=781 j_b=97 k_b=82], [Entries: l_a=2,067,047 e_a=1,674,985 l_b=18,593 e_b=16,133], C=10,425,862,993^2.</t>
  </si>
  <si>
    <t>At [Seeds: j_a=1,034 k_a=923 j_b=11 k_b=7], [Entries: l_a=2,125,991 e_a=1,921,085 l_b=226 e_b=170], C=29,145,650^2.</t>
  </si>
  <si>
    <t>At [Seeds: j_a=1,037 k_a=847 j_b=149 k_b=121], [Entries: l_a=2,114,638 e_a=1,792,778 l_b=43,618 e_b=36,842], G=88,441,333,084^2.</t>
  </si>
  <si>
    <t>At [Seeds: j_a=1,040 k_a=883 j_b=67 k_b=46], [Entries: l_a=2,138,551 e_a=1,861,289 l_b=8,537 e_b=6,605], G=17,345,545,057^2.</t>
  </si>
  <si>
    <t>At [Seeds: j_a=96 k_a=89 j_b=1,041 k_b=980], [Entries: l_a=18,383 e_a=17,137 l_b=2,163,641 e_b=2,044,081], D=26,635,984,217^2.</t>
  </si>
  <si>
    <t>At [Seeds: j_a=1,042 k_a=1,017 j_b=59 k_b=32], [Entries: l_a=2,170,903 e_a=2,120,053 l_b=6,233 e_b=4,505], C=1,841,547,593^2.</t>
  </si>
  <si>
    <t>At [Seeds: j_a=1,043 k_a=1,037 j_b=605 k_b=278], [Entries: l_a=2,175,662 e_a=2,163,218 l_b=625,121 e_b=443,309], C=3,028,006,622^2.</t>
  </si>
  <si>
    <t>Hash</t>
  </si>
  <si>
    <t>Segment</t>
  </si>
  <si>
    <t>Digits</t>
  </si>
  <si>
    <t>10^Digits</t>
  </si>
  <si>
    <t>Zeros</t>
  </si>
  <si>
    <t>Carry</t>
  </si>
  <si>
    <t>Sums</t>
  </si>
  <si>
    <t>Added Comma Separators</t>
  </si>
  <si>
    <t>Diag 1</t>
  </si>
  <si>
    <t>Diag 2</t>
  </si>
  <si>
    <t>Row 1</t>
  </si>
  <si>
    <t>Row 2</t>
  </si>
  <si>
    <t>Row 3</t>
  </si>
  <si>
    <t>Col 1</t>
  </si>
  <si>
    <t>Col 2</t>
  </si>
  <si>
    <t>Col 3</t>
  </si>
  <si>
    <t>3 E</t>
  </si>
  <si>
    <t>a*a hi</t>
  </si>
  <si>
    <t>a*a lo</t>
  </si>
  <si>
    <t>2*a*b hi</t>
  </si>
  <si>
    <t>2*a*b lo</t>
  </si>
  <si>
    <t>2*a*c hi</t>
  </si>
  <si>
    <t>2*a*c lo</t>
  </si>
  <si>
    <t>b*b hi</t>
  </si>
  <si>
    <t>b*b lo</t>
  </si>
  <si>
    <t>2*b*c hi</t>
  </si>
  <si>
    <t>2*b*c lo</t>
  </si>
  <si>
    <t>c*c hi</t>
  </si>
  <si>
    <t>c*c lo</t>
  </si>
  <si>
    <t>a*a hi carry</t>
  </si>
  <si>
    <t>a*a lo + 2*a*b hi</t>
  </si>
  <si>
    <t>2*a*c hi + b*b hi + 2*a*b lo</t>
  </si>
  <si>
    <t>2*b*c hi + 2*a*c lo + b*b lo</t>
  </si>
  <si>
    <t>c*c hi + 2*b*c lo</t>
  </si>
  <si>
    <t>Segments</t>
  </si>
  <si>
    <t>Assembled Segments</t>
  </si>
  <si>
    <t>Values to Sum</t>
  </si>
  <si>
    <t>Value 1</t>
  </si>
  <si>
    <t>Value 2</t>
  </si>
  <si>
    <t>Value 3</t>
  </si>
  <si>
    <t>Sum</t>
  </si>
  <si>
    <t>Expected Sum:</t>
  </si>
  <si>
    <t>Definition</t>
  </si>
  <si>
    <t>Segment a</t>
  </si>
  <si>
    <t>Segment b</t>
  </si>
  <si>
    <t>Segment c</t>
  </si>
  <si>
    <t>Magic Square Roots</t>
  </si>
  <si>
    <t>At [Seeds: j_a=1,052 k_a=577 j_b=493 k_b=483], [Entries: l_a=1,987,783 e_a=1,439,633 l_b=485,998 e_b=476,338], C=157,185,438,626^2.</t>
  </si>
  <si>
    <t>At [Seeds: j_a=1,044 k_a=895 j_b=786 k_b=679], [Entries: l_a=2,157,671 e_a=1,890,961 l_b=1,224,143 e_b=1,078,837], D=672,031,073,897^2.</t>
  </si>
  <si>
    <t>At [Seeds: j_a=1,045 k_a=998 j_b=515 k_b=352], [Entries: l_a=2,181,841 e_a=2,088,029 l_b=503,881 e_b=389,129], C=390,828,449,311^2.</t>
  </si>
  <si>
    <t>At [Seeds: j_a=1,047 k_a=623 j_b=116 k_b=107], [Entries: l_a=2,012,642 e_a=1,484,338 l_b=26,831 e_b=24,905], C=1,068,593,854^2.</t>
  </si>
  <si>
    <t>At [Seeds: j_a=1,047 k_a=1,004 j_b=566 k_b=317], [Entries: l_a=2,190,569 e_a=2,104,225 l_b=578,711 e_b=420,845], C=140,863,975,865^2.</t>
  </si>
  <si>
    <t>At [Seeds: j_a=1,048 k_a=909 j_b=444 k_b=367], [Entries: l_a=2,177,287 e_a=1,924,585 l_b=388,343 e_b=331,825], C=378,083,329,585^2.</t>
  </si>
  <si>
    <t>At [Seeds: j_a=839 k_a=704 j_b=1,049 k_b=913], [Entries: l_a=1,389,617 e_a=1,199,537 l_b=2,182,306 e_b=1,933,970], D=478,997,444,254^2.</t>
  </si>
  <si>
    <t>At [Seeds: j_a=1,049 k_a=943 j_b=274 k_b=187], [Entries: l_a=2,189,566 e_a=1,989,650 l_b=142,583 e_b=110,045], C=72,671,973,790^2.</t>
  </si>
  <si>
    <t>At [Seeds: j_a=1,050 k_a=703 j_b=822 k_b=769], [Entries: l_a=2,084,591 e_a=1,596,709 l_b=1,348,559 e_b=1,267,045], G=2,742,240,093,919^2.</t>
  </si>
  <si>
    <t>At [Seeds: j_a=1,051 k_a=906 j_b=291 k_b=280], [Entries: l_a=2,188,177 e_a=1,925,437 l_b=169,241 e_b=163,081], G=367,329,867,607^2.</t>
  </si>
  <si>
    <t>At [Seeds: j_a=1,051 k_a=907 j_b=876 k_b=743], [Entries: l_a=2,188,466 e_a=1,927,250 l_b=1,517,063 e_b=1,319,425], C=1,585,028,484,350^2.</t>
  </si>
  <si>
    <t>At [Seeds: j_a=1,054 k_a=797 j_b=539 k_b=423], [Entries: l_a=2,155,783 e_a=1,746,125 l_b=567,586 e_b=469,450], C=96,816,287,950^2.</t>
  </si>
  <si>
    <t>At [Seeds: j_a=1,054 k_a=1,049 j_b=223 k_b=176], [Entries: l_a=2,221,807 e_a=2,211,317 l_b=97,249 e_b=80,705], C=130,959,341,719^2.</t>
  </si>
  <si>
    <t>At [Seeds: j_a=1,057 k_a=758 j_b=181 k_b=153], [Entries: l_a=2,145,097 e_a=1,691,813 l_b=64,738 e_b=56,170], C=24,043,929,358^2.</t>
  </si>
  <si>
    <t>At [Seeds: j_a=1,061 k_a=648 j_b=744 k_b=677], [Entries: l_a=2,080,873 e_a=1,545,625 l_b=1,102,583 e_b=1,011,865], C=18,056,551,985^2.</t>
  </si>
  <si>
    <t>At [Seeds: j_a=1,061 k_a=997 j_b=779 k_b=678], [Entries: l_a=2,247,346 e_a=2,119,730 l_b=1,203,481 e_b=1,066,525], C=1,755,030,099,410^2.</t>
  </si>
  <si>
    <t>At [Seeds: j_a=1,061 k_a=997 j_b=783 k_b=718], [Entries: l_a=2,247,346 e_a=2,119,730 l_b=1,221,953 e_b=1,128,613], C=2,006,900,977,186^2.</t>
  </si>
  <si>
    <t>At [Seeds: j_a=1,063 k_a=631 j_b=677 k_b=670], [Entries: l_a=2,073,314 e_a=1,528,130 l_b=916,609 e_b=907,229], G=1,891,560,122,594^2.</t>
  </si>
  <si>
    <t>At [Seeds: j_a=1,065 k_a=979 j_b=713 k_b=591], [Entries: l_a=2,261,054 e_a=2,092,666 l_b=1,001,854 e_b=857,650], C=1,227,875,480,548^2.</t>
  </si>
  <si>
    <t>At [Seeds: j_a=1,068 k_a=539 j_b=53 k_b=52], [Entries: l_a=2,001,407 e_a=1,431,145 l_b=5,617 e_b=5,513], C=621,711,887^2.</t>
  </si>
  <si>
    <t>At [Seeds: j_a=246 k_a=245 j_b=1,068 k_b=653], [Entries: l_a=121,031 e_a=120,541 l_b=2,109,023 e_b=1,567,033], F=255,364,541,467^2.</t>
  </si>
  <si>
    <t>At [Seeds: j_a=21 k_a=20 j_b=1,069 k_b=938], [Entries: l_a=881 e_a=841 l_b=2,268,361 e_b=2,022,605], D=1,258,579,207^2.</t>
  </si>
  <si>
    <t>At [Seeds: j_a=1,069 k_a=1,063 j_b=715 k_b=371], [Entries: l_a=2,285,486 e_a=2,272,730 l_b=904,114 e_b=648,866], C=320,548,747,868^2.</t>
  </si>
  <si>
    <t>At [Seeds: j_a=1,072 k_a=897 j_b=118 k_b=105], [Entries: l_a=2,267,743 e_a=1,953,793 l_b=27,679 e_b=24,949], D=13,330,665,017^2.</t>
  </si>
  <si>
    <t>At [Seeds: j_a=1,076 k_a=893 j_b=283 k_b=210], [Entries: l_a=2,282,063 e_a=1,955,225 l_b=154,849 e_b=124,189], C=69,963,578,551^2.</t>
  </si>
  <si>
    <t>At [Seeds: j_a=1,076 k_a=1,017 j_b=109 k_b=62], [Entries: l_a=2,312,071 e_a=2,192,065 l_b=21,553 e_b=15,725], C=3,254,172,385^2.</t>
  </si>
  <si>
    <t>At [Seeds: j_a=179 k_a=169 j_b=1,077 k_b=773], [Entries: l_a=63,982 e_a=60,602 l_b=2,227,442 e_b=1,757,458], D=43,173,955,636^2.</t>
  </si>
  <si>
    <t>At [Seeds: j_a=1,079 k_a=753 j_b=873 k_b=761], [Entries: l_a=2,222,206 e_a=1,731,250 l_b=1,511,714 e_b=1,341,250], C=665,217,957,500^2.</t>
  </si>
  <si>
    <t>At [Seeds: j_a=426 k_a=343 j_b=1,079 k_b=997], [Entries: l_a=356,063 e_a=299,125 l_b=2,321,758 e_b=2,158,250], D=60,843,774,250^2.</t>
  </si>
  <si>
    <t>At [Seeds: j_a=1,079 k_a=1,048 j_b=876 k_b=457], [Entries: l_a=2,327,521 e_a=2,262,545 l_b=1,359,191 e_b=976,225], C=126,110,594,585^2.</t>
  </si>
  <si>
    <t>At [Seeds: j_a=1,081 k_a=758 j_b=296 k_b=247], [Entries: l_a=2,232,793 e_a=1,743,125 l_b=172,831 e_b=148,625], C=21,678,101,375^2.</t>
  </si>
  <si>
    <t>At [Seeds: j_a=1,081 k_a=1,013 j_b=637 k_b=613], [Entries: l_a=2,332,498 e_a=2,194,730 l_b=810,962 e_b=781,538], G=1,883,826,196,924^2.</t>
  </si>
  <si>
    <t>At [Seeds: j_a=1,084 k_a=783 j_b=917 k_b=744], [Entries: l_a=2,259,511 e_a=1,788,145 l_b=1,651,849 e_b=1,394,425], C=435,766,015^2.</t>
  </si>
  <si>
    <t>At [Seeds: j_a=554 k_a=533 j_b=1,084 k_b=817], [Entries: l_a=613,391 e_a=591,005 l_b=2,278,823 e_b=1,842,545], F=1,413,126,572,755^2.</t>
  </si>
  <si>
    <t>At [Seeds: j_a=1,084 k_a=973 j_b=420 k_b=269], [Entries: l_a=2,337,791 e_a=2,121,785 l_b=329,999 e_b=248,761], G=741,533,815,951^2.</t>
  </si>
  <si>
    <t>At [Seeds: j_a=1,085 k_a=909 j_b=274 k_b=217], [Entries: l_a=2,323,474 e_a=2,003,506 l_b=146,903 e_b=122,165], G=327,547,674,082^2.</t>
  </si>
  <si>
    <t>At [Seeds: j_a=1,085 k_a=1,062 j_b=366 k_b=185], [Entries: l_a=2,353,921 e_a=2,305,069 l_b=235,151 e_b=168,181], C=18,165,101,201^2.</t>
  </si>
  <si>
    <t>At [Seeds: j_a=893 k_a=777 j_b=1,085 k_b=1,073], [Entries: l_a=1,581,442 e_a=1,401,178 l_b=2,354,306 e_b=2,328,554], F=4,088,110,018,028^2.</t>
  </si>
  <si>
    <t>At [Seeds: j_a=984 k_a=959 j_b=1,086 k_b=637], [Entries: l_a=1,935,887 e_a=1,887,937 l_b=2,157,191 e_b=1,585,165], F=4,184,236,955,033^2.</t>
  </si>
  <si>
    <t>At [Seeds: j_a=969 k_a=946 j_b=1,086 k_b=809], [Entries: l_a=1,877,393 e_a=1,833,877 l_b=2,282,063 e_b=1,833,877], D=2,005,056,580,811^2.</t>
  </si>
  <si>
    <t>At [Seeds: j_a=1,087 k_a=956 j_b=190 k_b=141], [Entries: l_a=2,345,977 e_a=2,095,505 l_b=69,799 e_b=55,981], C=51,410,313,241^2.</t>
  </si>
  <si>
    <t>At [Seeds: j_a=1,090 k_a=589 j_b=49 k_b=47], [Entries: l_a=2,125,199 e_a=1,535,021 l_b=4,798 e_b=4,610], C=11,464,306^2.</t>
  </si>
  <si>
    <t>At [Seeds: j_a=1,091 k_a=743 j_b=132 k_b=113], [Entries: l_a=2,259,458 e_a=1,742,330 l_b=34,487 e_b=30,193], C=6,143,955,842^2.</t>
  </si>
  <si>
    <t>At [Seeds: j_a=1,092 k_a=1,013 j_b=931 k_b=794], [Entries: l_a=2,378,687 e_a=2,218,633 l_b=1,714,753 e_b=1,497,197], C=2,438,208,385,241^2.</t>
  </si>
  <si>
    <t>At [Seeds: j_a=1,094 k_a=517 j_b=407 k_b=404], [Entries: l_a=2,060,743 e_a=1,464,125 l_b=331,289 e_b=328,865], C=31,103,092,135^2.</t>
  </si>
  <si>
    <t>At [Seeds: j_a=1,094 k_a=945 j_b=1,009 k_b=792], [Entries: l_a=2,371,471 e_a=2,089,861 l_b=1,989,073 e_b=1,645,345], C=1,722,291,748,729^2.</t>
  </si>
  <si>
    <t>At [Seeds: j_a=1,095 k_a=1,028 j_b=85 k_b=53], [Entries: l_a=2,393,561 e_a=2,255,809 l_b=13,426 e_b=10,034], C=6,550,830,526^2.</t>
  </si>
  <si>
    <t>At [Seeds: j_a=1,099 k_a=790 j_b=1,052 k_b=983], [Entries: l_a=2,320,121 e_a=1,831,901 l_b=2,208,647 e_b=2,072,993], C=1,939,311,302,023^2.</t>
  </si>
  <si>
    <t>At [Seeds: j_a=1,099 k_a=1,069 j_b=31 k_b=29], [Entries: l_a=2,414,702 e_a=2,350,562 l_b=1,918 e_b=1,802], C=3,816,354,884^2.</t>
  </si>
  <si>
    <t>At [Seeds: j_a=1,101 k_a=892 j_b=631 k_b=541], [Entries: l_a=2,380,721 e_a=2,007,865 l_b=788,222 e_b=690,842], C=749,986,510,226^2.</t>
  </si>
  <si>
    <t>At [Seeds: j_a=1,102 k_a=695 j_b=147 k_b=137], [Entries: l_a=2,263,159 e_a=1,697,429 l_b=43,118 e_b=40,378], C=19,629,525,538^2.</t>
  </si>
  <si>
    <t>At [Seeds: j_a=1,103 k_a=679 j_b=301 k_b=283], [Entries: l_a=2,253,442 e_a=1,677,650 l_b=180,878 e_b=170,690], C=77,285,301,860^2.</t>
  </si>
  <si>
    <t>At [Seeds: j_a=1,111 k_a=623 j_b=56 k_b=53], [Entries: l_a=2,230,498 e_a=1,622,450 l_b=6,263 e_b=5,945], C=122,571,730^2.</t>
  </si>
  <si>
    <t>At [Seeds: j_a=662 k_a=539 j_b=1,111 k_b=1,077], [Entries: l_a=861,359 e_a=728,765 l_b=2,467,486 e_b=2,394,250], D=661,909,125,530^2.</t>
  </si>
  <si>
    <t>At [Seeds: j_a=1,115 k_a=538 j_b=295 k_b=294], [Entries: l_a=2,153,521 e_a=1,532,669 l_b=174,049 e_b=173,461], C=36,609,313,489^2.</t>
  </si>
  <si>
    <t>At [Seeds: j_a=1,118 k_a=1,021 j_b=679 k_b=412], [Entries: l_a=2,490,439 e_a=2,292,365 l_b=850,793 e_b=630,785], C=32,417,041,175^2.</t>
  </si>
  <si>
    <t>At [Seeds: j_a=1,119 k_a=842 j_b=363 k_b=284], [Entries: l_a=2,427,593 e_a=1,961,125 l_b=257,297 e_b=212,425], C=10,325,517,425^2.</t>
  </si>
  <si>
    <t>At [Seeds: j_a=1,121 k_a=914 j_b=709 k_b=567], [Entries: l_a=2,470,433 e_a=2,092,037 l_b=985,198 e_b=824,170], C=724,566,619,118^2.</t>
  </si>
  <si>
    <t>At [Seeds: j_a=1,121 k_a=957 j_b=726 k_b=493], [Entries: l_a=2,486,386 e_a=2,172,490 l_b=999,863 e_b=770,125], C=112,663,153,090^2.</t>
  </si>
  <si>
    <t>At [Seeds: j_a=1,121 k_a=1,050 j_b=11 k_b=7], [Entries: l_a=2,508,241 e_a=2,359,141 l_b=226 e_b=170], C=128,254,562^2.</t>
  </si>
  <si>
    <t>At [Seeds: j_a=1,122 k_a=1,021 j_b=111 k_b=80], [Entries: l_a=2,507,567 e_a=2,301,325 l_b=23,681 e_b=18,721], C=19,867,328,249^2.</t>
  </si>
  <si>
    <t>At [Seeds: j_a=1,123 k_a=588 j_b=617 k_b=598], [Entries: l_a=2,236,033 e_a=1,606,873 l_b=761,017 e_b=738,293], C=39,387,540,689^2.</t>
  </si>
  <si>
    <t>At [Seeds: j_a=1,123 k_a=1,112 j_b=943 k_b=797], [Entries: l_a=2,522,137 e_a=2,497,673 l_b=1,757,182 e_b=1,524,458], D=3,026,989,356,286^2.</t>
  </si>
  <si>
    <t>At [Seeds: j_a=1,126 k_a=945 j_b=509 k_b=356], [Entries: l_a=2,502,991 e_a=2,160,901 l_b=494,753 e_b=385,817], C=98,275,663,193^2.</t>
  </si>
  <si>
    <t>At [Seeds: j_a=1,127 k_a=792 j_b=171 k_b=142], [Entries: l_a=2,428,033 e_a=1,897,393 l_b=57,641 e_b=49,405], C=3,317,220,641^2.</t>
  </si>
  <si>
    <t>At [Seeds: j_a=1,127 k_a=836 j_b=122 k_b=101], [Entries: l_a=2,455,577 e_a=1,969,025 l_b=29,327 e_b=25,085], G=68,477,866,295^2.</t>
  </si>
  <si>
    <t>At [Seeds: j_a=1,127 k_a=1,011 j_b=107 k_b=76], [Entries: l_a=2,526,802 e_a=2,292,250 l_b=21,937 e_b=17,225], C=15,937,918,850^2.</t>
  </si>
  <si>
    <t>At [Seeds: j_a=1,127 k_a=1,112 j_b=81 k_b=50], [Entries: l_a=2,540,033 e_a=2,506,673 l_b=12,161 e_b=9,061], C=9,417,114,343^2.</t>
  </si>
  <si>
    <t>At [Seeds: j_a=1,128 k_a=713 j_b=824 k_b=753], [Entries: l_a=2,372,543 e_a=1,780,753 l_b=1,352,911 e_b=1,245,985], C=475,416,476,431^2.</t>
  </si>
  <si>
    <t>At [Seeds: j_a=1,129 k_a=731 j_b=167 k_b=166], [Entries: l_a=2,390,878 e_a=1,809,002 l_b=55,777 e_b=55,445], C=49,260,963,778^2.</t>
  </si>
  <si>
    <t>At [Seeds: j_a=1,129 k_a=759 j_b=56 k_b=53], [Entries: l_a=2,412,382 e_a=1,850,722 l_b=6,263 e_b=5,945], C=4,809,683,698^2.</t>
  </si>
  <si>
    <t>At [Seeds: j_a=1,129 k_a=786 j_b=458 k_b=391], [Entries: l_a=2,431,633 e_a=1,892,437 l_b=415,039 e_b=362,645], C=135,787,340,801^2.</t>
  </si>
  <si>
    <t>At [Seeds: j_a=1,129 k_a=805 j_b=898 k_b=743], [Entries: l_a=2,444,306 e_a=1,922,666 l_b=1,588,783 e_b=1,358,453], C=329,490,210,802^2.</t>
  </si>
  <si>
    <t>At [Seeds: j_a=1,129 k_a=893 j_b=365 k_b=272], [Entries: l_a=2,493,586 e_a=2,072,090 l_b=257,801 e_b=207,209], C=26,668,212,718^2.</t>
  </si>
  <si>
    <t>At [Seeds: j_a=1,130 k_a=863 j_b=714 k_b=599], [Entries: l_a=2,482,511 e_a=2,021,669 l_b=1,006,367 e_b=868,597], G=2,388,598,475,663^2.</t>
  </si>
  <si>
    <t>At [Seeds: j_a=196 k_a=165 j_b=1,134 k_b=1,069], [Entries: l_a=75,871 e_a=65,641 l_b=2,567,687 e_b=2,428,717], D=73,112,455,543^2.</t>
  </si>
  <si>
    <t>At [Seeds: j_a=1,136 k_a=957 j_b=37 k_b=34], [Entries: l_a=2,548,951 e_a=2,206,345 l_b=2,729 e_b=2,525], F=7,551,693,745^2.</t>
  </si>
  <si>
    <t>At [Seeds: j_a=1,136 k_a=1,009 j_b=181 k_b=150], [Entries: l_a=2,564,863 e_a=2,308,577 l_b=64,561 e_b=55,261], D=52,038,072,473^2.</t>
  </si>
  <si>
    <t>At [Seeds: j_a=1,137 k_a=893 j_b=825 k_b=623], [Entries: l_a=2,526,002 e_a=2,090,218 l_b=1,320,446 e_b=1,068,754], C=255,656,417,348^2.</t>
  </si>
  <si>
    <t>At [Seeds: j_a=349 k_a=294 j_b=1,137 k_b=985], [Entries: l_a=240,577 e_a=208,237 l_b=2,562,434 e_b=2,262,994], D=103,669,368,778^2.</t>
  </si>
  <si>
    <t>At [Seeds: j_a=220 k_a=181 j_b=1,137 k_b=1,030], [Entries: l_a=95,279 e_a=81,161 l_b=2,574,089 e_b=2,353,669], D=41,681,773,609^2.</t>
  </si>
  <si>
    <t>At [Seeds: j_a=1,138 k_a=869 j_b=214 k_b=165], [Entries: l_a=2,517,727 e_a=2,050,205 l_b=89,191 e_b=73,021], C=235,874,681^2.</t>
  </si>
  <si>
    <t>At [Seeds: j_a=1,138 k_a=1,039 j_b=365 k_b=224], [Entries: l_a=2,580,287 e_a=2,374,565 l_b=246,569 e_b=183,401], C=47,192,240,609^2.</t>
  </si>
  <si>
    <t>At [Seeds: j_a=1,139 k_a=823 j_b=29 k_b=28], [Entries: l_a=2,494,786 e_a=1,974,650 l_b=1,681 e_b=1,625], C=1,853,604,050^2.</t>
  </si>
  <si>
    <t>At [Seeds: j_a=1,141 k_a=778 j_b=1,074 k_b=935], [Entries: l_a=2,471,993 e_a=1,907,165 l_b=2,287,631 e_b=2,027,701], C=839,761,193,401^2.</t>
  </si>
  <si>
    <t>At [Seeds: j_a=1,141 k_a=1,037 j_b=117 k_b=73], [Entries: l_a=2,592,946 e_a=2,377,250 l_b=25,442 e_b=19,018], G=63,606,727,972^2.</t>
  </si>
  <si>
    <t>At [Seeds: j_a=1,142 k_a=825 j_b=17 k_b=14], [Entries: l_a=2,507,839 e_a=1,984,789 l_b=569 e_b=485], C=158,482,937^2.</t>
  </si>
  <si>
    <t>At [Seeds: j_a=1,143 k_a=1,057 j_b=488 k_b=331], [Entries: l_a=2,605,502 e_a=2,423,698 l_b=451,639 e_b=347,705], D=32,902,558,846^2.</t>
  </si>
  <si>
    <t>At [Seeds: j_a=1,144 k_a=1,033 j_b=9 k_b=8], [Entries: l_a=2,605,151 e_a=2,375,825 l_b=161 e_b=145], C=258,891,265^2.</t>
  </si>
  <si>
    <t>At [Seeds: j_a=1,145 k_a=653 j_b=427 k_b=407], [Entries: l_a=2,379,986 e_a=1,737,434 l_b=364,258 e_b=347,978], C=100,828,508,708^2.</t>
  </si>
  <si>
    <t>At [Seeds: j_a=1,146 k_a=1,043 j_b=8 k_b=5], [Entries: l_a=2,616,023 e_a=2,401,165 l_b=119 e_b=89], C=33,959,671^2.</t>
  </si>
  <si>
    <t>At [Seeds: j_a=1,147 k_a=801 j_b=506 k_b=439], [Entries: l_a=2,511,502 e_a=1,957,210 l_b=507,583 e_b=448,757], C=238,971,374,098^2.</t>
  </si>
  <si>
    <t>At [Seeds: j_a=1,150 k_a=1,129 j_b=165 k_b=139], [Entries: l_a=2,644,559 e_a=2,597,141 l_b=53,774 e_b=46,546], C=95,833,550,594^2.</t>
  </si>
  <si>
    <t>At [Seeds: j_a=1,151 k_a=898 j_b=47 k_b=46], [Entries: l_a=2,585,593 e_a=2,131,205 l_b=4,417 e_b=4,325], D=1,061,462,395^2.</t>
  </si>
  <si>
    <t>At [Seeds: j_a=1,151 k_a=921 j_b=42 k_b=41], [Entries: l_a=2,596,702 e_a=2,173,042 l_b=3,527 e_b=3,445], D=2,319,023,662^2.</t>
  </si>
  <si>
    <t>At [Seeds: j_a=1,153 k_a=906 j_b=194 k_b=147], [Entries: l_a=2,597,809 e_a=2,150,245 l_b=73,063 e_b=59,245], C=17,796,518,425^2.</t>
  </si>
  <si>
    <t>At [Seeds: j_a=1,155 k_a=1,096 j_b=518 k_b=475], [Entries: l_a=2,664,569 e_a=2,535,241 l_b=534,799 e_b=493,949], F=1,471,891,741,721^2.</t>
  </si>
  <si>
    <t>At [Seeds: j_a=1,157 k_a=703 j_b=629 k_b=628], [Entries: l_a=2,471,182 e_a=1,832,858 l_b=791,281 e_b=790,025], C=612,616,543,586^2.</t>
  </si>
  <si>
    <t>At [Seeds: j_a=1,157 k_a=1,065 j_b=348 k_b=229], [Entries: l_a=2,668,834 e_a=2,472,874 l_b=228,047 e_b=173,545], C=141,362,379,346^2.</t>
  </si>
  <si>
    <t>At [Seeds: j_a=1,158 k_a=785 j_b=1,077 k_b=946], [Entries: l_a=2,542,799 e_a=1,957,189 l_b=2,302,697 e_b=2,054,845], C=953,992,304,681^2.</t>
  </si>
  <si>
    <t>At [Seeds: j_a=1,159 k_a=913 j_b=134 k_b=103], [Entries: l_a=2,626,046 e_a=2,176,850 l_b=34,951 e_b=28,565], C=13,568,806,430^2.</t>
  </si>
  <si>
    <t>At [Seeds: j_a=1,159 k_a=1,042 j_b=589 k_b=398], [Entries: l_a=2,672,873 e_a=2,429,045 l_b=657,361 e_b=505,325], C=382,105,091,785^2.</t>
  </si>
  <si>
    <t>At [Seeds: j_a=1,159 k_a=1,058 j_b=347 k_b=261], [Entries: l_a=2,676,361 e_a=2,462,645 l_b=233,422 e_b=188,530], C=248,281,035,950^2.</t>
  </si>
  <si>
    <t>At [Seeds: j_a=657 k_a=541 j_b=1,159 k_b=1,147], [Entries: l_a=849,842 e_a=724,330 l_b=2,686,418 e_b=2,658,890], D=915,597,074,740^2.</t>
  </si>
  <si>
    <t>At [Seeds: j_a=1,160 k_a=689 j_b=830 k_b=809], [Entries: l_a=2,469,359 e_a=1,820,321 l_b=1,377,359 e_b=1,343,381], G=3,363,143,848,769^2.</t>
  </si>
  <si>
    <t>At [Seeds: j_a=1,160 k_a=1,127 j_b=137 k_b=115], [Entries: l_a=2,690,111 e_a=2,615,729 l_b=37,054 e_b=31,994], D=61,686,063,794^2.</t>
  </si>
  <si>
    <t>At [Seeds: j_a=704 k_a=631 j_b=1,160 k_b=1,133], [Entries: l_a=985,903 e_a=893,777 l_b=2,690,471 e_b=2,629,289], D=1,693,582,661,687^2.</t>
  </si>
  <si>
    <t>At [Seeds: j_a=1,161 k_a=709 j_b=366 k_b=335], [Entries: l_a=2,491,538 e_a=1,850,602 l_b=266,951 e_b=246,181], C=48,887,794,462^2.</t>
  </si>
  <si>
    <t>At [Seeds: j_a=1,164 k_a=1,085 j_b=311 k_b=210], [Entries: l_a=2,703,551 e_a=2,532,121 l_b=183,241 e_b=140,821], D=58,391,100,839^2.</t>
  </si>
  <si>
    <t>At [Seeds: j_a=1,169 k_a=957 j_b=743 k_b=537], [Entries: l_a=2,688,178 e_a=2,282,410 l_b=1,061,662 e_b=840,418], C=250,251,450,172^2.</t>
  </si>
  <si>
    <t>At [Seeds: j_a=1,172 k_a=779 j_b=127 k_b=116], [Entries: l_a=2,592,719 e_a=1,980,425 l_b=32,137 e_b=29,585], C=19,085,282,695^2.</t>
  </si>
  <si>
    <t>At [Seeds: j_a=1,172 k_a=913 j_b=506 k_b=411], [Entries: l_a=2,680,087 e_a=2,207,153 l_b=503,047 e_b=424,957], C=330,621,483,881^2.</t>
  </si>
  <si>
    <t>At [Seeds: j_a=1,173 k_a=1,060 j_b=19 k_b=12], [Entries: l_a=2,739,089 e_a=2,499,529 l_b=673 e_b=505], C=191,897,681^2.</t>
  </si>
  <si>
    <t>At [Seeds: j_a=1,174 k_a=885 j_b=745 k_b=582], [Entries: l_a=2,673,031 e_a=2,161,501 l_b=1,083,481 e_b=893,749], C=62,382,176,209^2.</t>
  </si>
  <si>
    <t>At [Seeds: j_a=1,174 k_a=1,011 j_b=17 k_b=12], [Entries: l_a=2,729,983 e_a=2,400,397 l_b=553 e_b=433], C=285,516,799^2.</t>
  </si>
  <si>
    <t>At [Seeds: j_a=1,176 k_a=1,115 j_b=305 k_b=243], [Entries: l_a=2,762,231 e_a=2,626,201 l_b=182,206 e_b=152,074], D=236,916,587,614^2.</t>
  </si>
  <si>
    <t>At [Seeds: j_a=1,177 k_a=986 j_b=492 k_b=479], [Entries: l_a=2,734,177 e_a=2,357,525 l_b=483,959 e_b=471,505], C=862,047,404,945^2.</t>
  </si>
  <si>
    <t>At [Seeds: j_a=917 k_a=869 j_b=1,181 k_b=933], [Entries: l_a=1,679,474 e_a=1,596,050 l_b=2,728,018 e_b=2,265,250], F=4,664,990,956,100^2.</t>
  </si>
  <si>
    <t>At [Seeds: j_a=1,183 k_a=709 j_b=277 k_b=266], [Entries: l_a=2,574,302 e_a=1,902,170 l_b=153,337 e_b=147,485], C=82,990,919,150^2.</t>
  </si>
  <si>
    <t>At [Seeds: j_a=1,183 k_a=955 j_b=1,169 k_b=860], [Entries: l_a=2,746,994 e_a=2,311,514 l_b=2,637,641 e_b=2,106,161], C=677,147,875,154^2.</t>
  </si>
  <si>
    <t>At [Seeds: j_a=1,185 k_a=989 j_b=1,159 k_b=1,042], [Entries: l_a=2,770,034 e_a=2,382,346 l_b=2,672,873 e_b=2,429,045], C=3,826,373,034,206^2.</t>
  </si>
  <si>
    <t>At [Seeds: j_a=1,186 k_a=1,005 j_b=284 k_b=261], [Entries: l_a=2,780,431 e_a=2,416,621 l_b=160,783 e_b=148,777], D=154,469,316,587^2.</t>
  </si>
  <si>
    <t>At [Seeds: j_a=1,186 k_a=1,053 j_b=189 k_b=178], [Entries: l_a=2,795,503 e_a=2,515,405 l_b=71,321 e_b=67,405], G=197,341,045,175^2.</t>
  </si>
  <si>
    <t>At [Seeds: j_a=1,187 k_a=1,002 j_b=431 k_b=300], [Entries: l_a=2,783,713 e_a=2,412,973 l_b=354,361 e_b=275,761], C=88,785,337,937^2.</t>
  </si>
  <si>
    <t>At [Seeds: j_a=1,187 k_a=1,121 j_b=1,081 k_b=938], [Entries: l_a=2,813,582 e_a=2,665,610 l_b=2,316,673 e_b=2,048,405], G=6,444,909,263,950^2.</t>
  </si>
  <si>
    <t>At [Seeds: j_a=1,189 k_a=1,035 j_b=736 k_b=581], [Entries: l_a=2,803,726 e_a=2,484,946 l_b=1,059,367 e_b=879,257], D=104,798,939,842^2.</t>
  </si>
  <si>
    <t>At [Seeds: j_a=1,189 k_a=1,065 j_b=247 k_b=193], [Entries: l_a=2,812,066 e_a=2,547,946 l_b=119,102 e_b=98,258], C=139,989,674,468^2.</t>
  </si>
  <si>
    <t>At [Seeds: j_a=1,189 k_a=1,135 j_b=280 k_b=173], [Entries: l_a=2,824,526 e_a=2,701,946 l_b=145,351 e_b=108,329], D=34,765,173,274^2.</t>
  </si>
  <si>
    <t>At [Seeds: j_a=1,191 k_a=1,097 j_b=685 k_b=447], [Entries: l_a=2,828,126 e_a=2,621,890 l_b=881,806 e_b=669,034], C=552,745,656,388^2.</t>
  </si>
  <si>
    <t>At [Seeds: j_a=516 k_a=503 j_b=1,193 k_b=701], [Entries: l_a=532,343 e_a=519,265 l_b=2,604,434 e_b=1,914,650], D=217,057,825,570^2.</t>
  </si>
  <si>
    <t>At [Seeds: j_a=1,193 k_a=1,029 j_b=594 k_b=487], [Entries: l_a=2,819,602 e_a=2,482,090 l_b=694,223 e_b=590,005], C=834,954,934,450^2.</t>
  </si>
  <si>
    <t>At [Seeds: j_a=1,193 k_a=1,110 j_b=597 k_b=349], [Entries: l_a=2,839,609 e_a=2,655,349 l_b=651,314 e_b=478,210], C=47,553,085,202^2.</t>
  </si>
  <si>
    <t>At [Seeds: j_a=1,196 k_a=1,059 j_b=620 k_b=521], [Entries: l_a=2,842,063 e_a=2,551,897 l_b=758,999 e_b=655,841], C=1,085,075,713,817^2.</t>
  </si>
  <si>
    <t>At [Seeds: j_a=1,197 k_a=1,024 j_b=185 k_b=168], [Entries: l_a=2,835,689 e_a=2,481,385 l_b=68,161 e_b=62,449], C=109,873,482,377^2.</t>
  </si>
  <si>
    <t>At [Seeds: j_a=1,199 k_a=1,057 j_b=462 k_b=379], [Entries: l_a=2,855,038 e_a=2,554,850 l_b=419,999 e_b=357,085], C=553,263,911,890^2.</t>
  </si>
  <si>
    <t>At [Seeds: j_a=1,203 k_a=1,165 j_b=199 k_b=160], [Entries: l_a=2,892,974 e_a=2,804,434 l_b=77,681 e_b=65,201], F=227,482,207,666^2.</t>
  </si>
  <si>
    <t>At [Seeds: j_a=1,205 k_a=1,164 j_b=669 k_b=433], [Entries: l_a=2,902,369 e_a=2,806,921 l_b=839,426 e_b=635,050], G=2,402,385,945,154^2.</t>
  </si>
  <si>
    <t>At [Seeds: j_a=1,207 k_a=881 j_b=147 k_b=134], [Entries: l_a=2,807,422 e_a=2,233,010 l_b=43,049 e_b=39,565], C=42,873,106,850^2.</t>
  </si>
  <si>
    <t>At [Seeds: j_a=1,207 k_a=1,058 j_b=916 k_b=599], [Entries: l_a=2,891,497 e_a=2,576,213 l_b=1,577,623 e_b=1,197,857], C=232,334,391,049^2.</t>
  </si>
  <si>
    <t>At [Seeds: j_a=1,213 k_a=670 j_b=83 k_b=79], [Entries: l_a=2,647,889 e_a=1,920,269 l_b=13,762 e_b=13,130], C=64,879,646^2.</t>
  </si>
  <si>
    <t>At [Seeds: j_a=329 k_a=296 j_b=1,213 k_b=1,064], [Entries: l_a=215,393 e_a=195,857 l_b=2,920,537 e_b=2,603,465], F=660,382,115,209^2.</t>
  </si>
  <si>
    <t>At [Seeds: j_a=1,213 k_a=1,116 j_b=219 k_b=142], [Entries: l_a=2,933,329 e_a=2,716,825 l_b=89,993 e_b=68,125], C=55,288,061,825^2.</t>
  </si>
  <si>
    <t>At [Seeds: j_a=1,213 k_a=1,139 j_b=347 k_b=225], [Entries: l_a=2,937,262 e_a=2,768,690 l_b=225,934 e_b=171,034], C=170,416,127,644^2.</t>
  </si>
  <si>
    <t>At [Seeds: j_a=1,213 k_a=1,173 j_b=679 k_b=374], [Entries: l_a=2,941,138 e_a=2,847,298 l_b=829,057 e_b=600,917], G=2,401,759,189,166^2.</t>
  </si>
  <si>
    <t>At [Seeds: j_a=1,214 k_a=1,003 j_b=668 k_b=533], [Entries: l_a=2,903,071 e_a=2,479,805 l_b=874,223 e_b=730,313], C=802,926,488,311^2.</t>
  </si>
  <si>
    <t>At [Seeds: j_a=1,217 k_a=844 j_b=147 k_b=130], [Entries: l_a=2,823,049 e_a=2,193,425 l_b=42,929 e_b=38,509], C=26,813,312,113^2.</t>
  </si>
  <si>
    <t>At [Seeds: j_a=1,217 k_a=1,106 j_b=1,206 k_b=817], [Entries: l_a=2,949,857 e_a=2,704,325 l_b=2,757,551 e_b=2,121,925], G=7,865,263,339,375^2.</t>
  </si>
  <si>
    <t>At [Seeds: j_a=1,219 k_a=1,023 j_b=7 k_b=6], [Entries: l_a=2,933,506 e_a=2,532,490 l_b=97 e_b=85], D=25,627,670^2.</t>
  </si>
  <si>
    <t>At [Seeds: j_a=1,219 k_a=1,135 j_b=83 k_b=57], [Entries: l_a=2,964,866 e_a=2,774,186 l_b=13,102 e_b=10,138], F=39,320,213,908^2.</t>
  </si>
  <si>
    <t>At [Seeds: j_a=1,221 k_a=878 j_b=289 k_b=237], [Entries: l_a=2,864,033 e_a=2,261,725 l_b=164,338 e_b=139,690], C=35,242,383,890^2.</t>
  </si>
  <si>
    <t>At [Seeds: j_a=1,221 k_a=947 j_b=1,121 k_b=873], [Entries: l_a=2,906,606 e_a=2,387,650 l_b=2,451,778 e_b=2,018,770], G=6,742,875,155,620^2.</t>
  </si>
  <si>
    <t>At [Seeds: j_a=1,221 k_a=1,178 j_b=504 k_b=313], [Entries: l_a=2,979,833 e_a=2,878,525 l_b=471,551 e_b=351,985], G=1,384,192,015,495^2.</t>
  </si>
  <si>
    <t>At [Seeds: j_a=1,222 k_a=779 j_b=813 k_b=752], [Entries: l_a=2,790,319 e_a=2,100,125 l_b=1,318,217 e_b=1,226,473], C=726,263,396,191^2.</t>
  </si>
  <si>
    <t>At [Seeds: j_a=1,222 k_a=1,179 j_b=237 k_b=170], [Entries: l_a=2,984,719 e_a=2,883,325 l_b=107,849 e_b=85,069], G=317,811,545,639^2.</t>
  </si>
  <si>
    <t>At [Seeds: j_a=1,223 k_a=802 j_b=527 k_b=485], [Entries: l_a=2,814,217 e_a=2,138,933 l_b=553,694 e_b=512,954], C=353,407,363,438^2.</t>
  </si>
  <si>
    <t>At [Seeds: j_a=1,225 k_a=1,028 j_b=429 k_b=362], [Entries: l_a=2,962,441 e_a=2,557,409 l_b=363,593 e_b=315,085], G=1,042,396,684,463^2.</t>
  </si>
  <si>
    <t>At [Seeds: j_a=1,225 k_a=1,194 j_b=151 k_b=131], [Entries: l_a=3,000,289 e_a=2,926,261 l_b=45,202 e_b=39,962], C=95,670,423,758^2.</t>
  </si>
  <si>
    <t>At [Seeds: j_a=1,226 k_a=1,125 j_b=163 k_b=113], [Entries: l_a=2,995,951 e_a=2,768,701 l_b=50,638 e_b=39,338], D=3,758,012,362^2.</t>
  </si>
  <si>
    <t>At [Seeds: j_a=1,226 k_a=1,111 j_b=723 k_b=649], [Entries: l_a=2,992,927 e_a=2,737,397 l_b=1,039,982 e_b=943,930], G=3,067,440,047,854^2.</t>
  </si>
  <si>
    <t>At [Seeds: j_a=1,229 k_a=1,136 j_b=661 k_b=622], [Entries: l_a=3,012,233 e_a=2,800,937 l_b=872,321 e_b=823,805], D=1,735,353,635,311^2.</t>
  </si>
  <si>
    <t>At [Seeds: j_a=649 k_a=601 j_b=1,231 k_b=1,124], [Entries: l_a=840,098 e_a=782,402 l_b=3,019,273 e_b=2,778,737], F=2,650,663,188,754^2.</t>
  </si>
  <si>
    <t>At [Seeds: j_a=1,232 k_a=1,007 j_b=161 k_b=144], [Entries: l_a=2,985,023 e_a=2,531,873 l_b=51,553 e_b=46,657], G=149,930,296,031^2.</t>
  </si>
  <si>
    <t>At [Seeds: j_a=1,235 k_a=1,097 j_b=107 k_b=69], [Entries: l_a=3,031,406 e_a=2,728,634 l_b=21,454 e_b=16,210], G=62,331,372,164^2.</t>
  </si>
  <si>
    <t>At [Seeds: j_a=1,237 k_a=842 j_b=232 k_b=211], [Entries: l_a=2,904,313 e_a=2,239,133 l_b=107,207 e_b=98,345], C=79,172,432,183^2.</t>
  </si>
  <si>
    <t>At [Seeds: j_a=1,238 k_a=811 j_b=572 k_b=525], [Entries: l_a=2,882,959 e_a=2,190,365 l_b=652,159 e_b=602,809], C=411,611,438,167^2.</t>
  </si>
  <si>
    <t>At [Seeds: j_a=1,238 k_a=1,185 j_b=322 k_b=183], [Entries: l_a=3,062,479 e_a=2,936,869 l_b=188,047 e_b=137,173], C=73,551,429,713^2.</t>
  </si>
  <si>
    <t>At [Seeds: j_a=1,239 k_a=638 j_b=47 k_b=46], [Entries: l_a=2,709,041 e_a=1,942,165 l_b=4,417 e_b=4,325], C=896,080,385^2.</t>
  </si>
  <si>
    <t>At [Seeds: j_a=1,239 k_a=995 j_b=43 k_b=35], [Entries: l_a=3,010,706 e_a=2,525,146 l_b=3,634 e_b=3,074], C=3,301,594,204^2.</t>
  </si>
  <si>
    <t>At [Seeds: j_a=1,243 k_a=909 j_b=117 k_b=94], [Entries: l_a=2,978,542 e_a=2,371,330 l_b=26,849 e_b=22,525], C=2,085,314,690^2.</t>
  </si>
  <si>
    <t>At [Seeds: j_a=1,245 k_a=979 j_b=806 k_b=603], [Entries: l_a=3,029,294 e_a=2,508,466 l_b=1,258,063 e_b=1,013,245], C=11,283,288,194^2.</t>
  </si>
  <si>
    <t>At [Seeds: j_a=1,245 k_a=1,151 j_b=143 k_b=98], [Entries: l_a=3,091,214 e_a=2,874,826 l_b=38,873 e_b=30,053], C=35,695,732,222^2.</t>
  </si>
  <si>
    <t>At [Seeds: j_a=873 k_a=824 j_b=1,246 k_b=1,203], [Entries: l_a=1,521,857 e_a=1,441,105 l_b=3,103,183 e_b=2,999,725], D=3,615,297,163,255^2.</t>
  </si>
  <si>
    <t>At [Seeds: j_a=1,247 k_a=929 j_b=311 k_b=273], [Entries: l_a=3,008,894 e_a=2,418,050 l_b=191,998 e_b=171,250], C=182,674,032,700^2.</t>
  </si>
  <si>
    <t>At [Seeds: j_a=1,249 k_a=1,112 j_b=172 k_b=121], [Entries: l_a=3,101,233 e_a=2,796,545 l_b=56,567 e_b=44,225], C=45,306,868,855^2.</t>
  </si>
  <si>
    <t>At [Seeds: j_a=1,252 k_a=917 j_b=935 k_b=888], [Entries: l_a=3,022,783 e_a=2,408,393 l_b=1,746,241 e_b=1,662,769], C=2,271,683,480,113^2.</t>
  </si>
  <si>
    <t>At [Seeds: j_a=1,252 k_a=1,039 j_b=181 k_b=130], [Entries: l_a=3,089,639 e_a=2,647,025 l_b=62,921 e_b=49,661], G=184,396,556,129^2.</t>
  </si>
  <si>
    <t>At [Seeds: j_a=1,257 k_a=1,034 j_b=20 k_b=17], [Entries: l_a=3,110,369 e_a=2,649,205 l_b=791 e_b=689], C=1,005,652,687^2.</t>
  </si>
  <si>
    <t>At [Seeds: j_a=1,257 k_a=1,247 j_b=34 k_b=31], [Entries: l_a=3,159,998 e_a=3,135,058 l_b=2,303 e_b=2,117], C=5,938,415,534^2.</t>
  </si>
  <si>
    <t>At [Seeds: j_a=1,258 k_a=869 j_b=706 k_b=633], [Entries: l_a=3,013,807 e_a=2,337,725 l_b=991,543 e_b=899,125], C=733,598,425,225^2.</t>
  </si>
  <si>
    <t>At [Seeds: j_a=1,259 k_a=872 j_b=276 k_b=235], [Entries: l_a=3,020,393 e_a=2,345,465 l_b=150,671 e_b=131,401], G=432,917,778,343^2.</t>
  </si>
  <si>
    <t>At [Seeds: j_a=1,259 k_a=913 j_b=6 k_b=5], [Entries: l_a=3,050,446 e_a=2,418,650 l_b=71 e_b=61], C=34,469,758^2.</t>
  </si>
  <si>
    <t>At [Seeds: j_a=1,259 k_a=1,040 j_b=971 k_b=865], [Entries: l_a=3,122,201 e_a=2,666,681 l_b=1,874,446 e_b=1,691,066], C=2,854,012,478,446^2.</t>
  </si>
  <si>
    <t>At [Seeds: j_a=1,261 k_a=847 j_b=1,159 k_b=998], [Entries: l_a=3,008,846 e_a=2,307,530 l_b=2,660,641 e_b=2,339,285], C=423,696,062,450^2.</t>
  </si>
  <si>
    <t>At [Seeds: j_a=1,261 k_a=1,227 j_b=241 k_b=162], [Entries: l_a=3,179,086 e_a=3,095,650 l_b=109,921 e_b=84,325], C=129,511,970,750^2.</t>
  </si>
  <si>
    <t>At [Seeds: j_a=1,261 k_a=1,239 j_b=1,045 k_b=686], [Entries: l_a=3,179,758 e_a=3,125,242 l_b=2,055,169 e_b=1,562,621], D=2,183,172,176,762^2.</t>
  </si>
  <si>
    <t>At [Seeds: j_a=1,262 k_a=1,089 j_b=1,121 k_b=778], [Entries: l_a=3,155,359 e_a=2,778,565 l_b=2,395,633 e_b=1,861,925], C=1,212,684,843,265^2.</t>
  </si>
  <si>
    <t>At [Seeds: j_a=1,264 k_a=1,047 j_b=721 k_b=522], [Entries: l_a=3,148,303 e_a=2,693,905 l_b=1,000,081 e_b=792,325], C=432,298,700,135^2.</t>
  </si>
  <si>
    <t>At [Seeds: j_a=1,271 k_a=781 j_b=1,103 k_b=1,028], [Entries: l_a=2,990,782 e_a=2,225,402 l_b=2,427,593 e_b=2,273,393], G=7,058,285,704,274^2.</t>
  </si>
  <si>
    <t>At [Seeds: j_a=1,271 k_a=917 j_b=28 k_b=23], [Entries: l_a=3,105,566 e_a=2,456,330 l_b=1,543 e_b=1,313], C=461,648,606^2.</t>
  </si>
  <si>
    <t>At [Seeds: j_a=1,271 k_a=1,211 j_b=977 k_b=835], [Entries: l_a=3,227,282 e_a=3,081,962 l_b=1,888,894 e_b=1,651,754], C=3,929,119,168,988^2.</t>
  </si>
  <si>
    <t>At [Seeds: j_a=1,272 k_a=1,121 j_b=743 k_b=509], [Entries: l_a=3,213,167 e_a=2,874,625 l_b=1,049,342 e_b=811,130], C=646,961,828,530^2.</t>
  </si>
  <si>
    <t>At [Seeds: j_a=1,272 k_a=1,177 j_b=225 k_b=158], [Entries: l_a=3,226,943 e_a=3,003,313 l_b=96,761 e_b=75,589], D=51,979,993,583^2.</t>
  </si>
  <si>
    <t>At [Seeds: j_a=1,273 k_a=829 j_b=206 k_b=181], [Entries: l_a=3,043,922 e_a=2,307,770 l_b=84,247 e_b=75,197], C=12,373,707,838^2.</t>
  </si>
  <si>
    <t>At [Seeds: j_a=1,273 k_a=879 j_b=609 k_b=587], [Entries: l_a=3,085,822 e_a=2,393,170 l_b=741,278 e_b=715,450], G=2,256,025,415,740^2.</t>
  </si>
  <si>
    <t>At [Seeds: j_a=1,273 k_a=1,166 j_b=710 k_b=441], [Entries: l_a=3,229,609 e_a=2,980,085 l_b=935,839 e_b=698,581], G=2,921,303,555,671^2.</t>
  </si>
  <si>
    <t>At [Seeds: j_a=1,273 k_a=1,234 j_b=145 k_b=108], [Entries: l_a=3,239,537 e_a=3,143,285 l_b=40,681 e_b=32,689], G=130,413,683,993^2.</t>
  </si>
  <si>
    <t>At [Seeds: j_a=1,273 k_a=1,257 j_b=209 k_b=115], [Entries: l_a=3,240,802 e_a=3,200,578 l_b=78,526 e_b=56,906], D=38,730,706,532^2.</t>
  </si>
  <si>
    <t>At [Seeds: j_a=1,274 k_a=1,109 j_b=339 k_b=230], [Entries: l_a=3,218,927 e_a=2,852,957 l_b=217,961 e_b=167,821], C=95,978,004,647^2.</t>
  </si>
  <si>
    <t>At [Seeds: j_a=1,062 k_a=1,049 j_b=1,279 k_b=1,072], [Entries: l_a=2,255,519 e_a=2,228,245 l_b=3,228,833 e_b=2,785,025], F=7,325,282,889,085^2.</t>
  </si>
  <si>
    <t>At [Seeds: j_a=1,279 k_a=1,274 j_b=1,093 k_b=513], [Entries: l_a=3,271,657 e_a=3,258,917 l_b=2,052,898 e_b=1,457,818], C=454,238,856,274^2.</t>
  </si>
  <si>
    <t>At [Seeds: j_a=1,282 k_a=1,131 j_b=863 k_b=557], [Entries: l_a=3,264,247 e_a=2,922,685 l_b=1,395,902 e_b=1,055,018], C=137,823,188,878^2.</t>
  </si>
  <si>
    <t>At [Seeds: j_a=580 k_a=487 j_b=1,282 k_b=1,117], [Entries: l_a=664,151 e_a=573,569 l_b=3,259,823 e_b=2,891,213], D=360,160,612,777^2.</t>
  </si>
  <si>
    <t>At [Seeds: j_a=601 k_a=481 j_b=1,283 k_b=1,193], [Entries: l_a=708,002 e_a=592,562 l_b=3,284,078 e_b=3,069,338], D=6,608,451,164^2.</t>
  </si>
  <si>
    <t>At [Seeds: j_a=784 k_a=699 j_b=1,286 k_b=1,053], [Entries: l_a=1,222,087 e_a=1,103,257 l_b=3,253,303 e_b=2,762,605], D=1,215,986,795,303^2.</t>
  </si>
  <si>
    <t>At [Seeds: j_a=1,286 k_a=1,127 j_b=113 k_b=86], [Entries: l_a=3,282,311 e_a=2,923,925 l_b=24,809 e_b=20,165], C=28,041,993,455^2.</t>
  </si>
  <si>
    <t>At [Seeds: j_a=1,286 k_a=1,193 j_b=115 k_b=68], [Entries: l_a=3,298,943 e_a=3,077,045 l_b=24,241 e_b=17,849], C=4,287,595,801^2.</t>
  </si>
  <si>
    <t>At [Seeds: j_a=1,287 k_a=980 j_b=393 k_b=304], [Entries: l_a=3,218,489 e_a=2,616,769 l_b=300,977 e_b=246,865], C=18,133,863,559^2.</t>
  </si>
  <si>
    <t>At [Seeds: j_a=1,287 k_a=1,259 j_b=431 k_b=372], [Entries: l_a=3,311,954 e_a=3,241,450 l_b=368,041 e_b=324,145], G=1,213,162,580,830^2.</t>
  </si>
  <si>
    <t>At [Seeds: j_a=1,290 k_a=1,037 j_b=1,175 k_b=907], [Entries: l_a=3,264,191 e_a=2,739,469 l_b=2,689,426 e_b=2,203,274], C=1,813,181,940,046^2.</t>
  </si>
  <si>
    <t>At [Seeds: j_a=1,291 k_a=1,232 j_b=51 k_b=31], [Entries: l_a=3,329,881 e_a=3,184,505 l_b=4,802 e_b=3,562], C=3,387,594,146^2.</t>
  </si>
  <si>
    <t>At [Seeds: j_a=1,293 k_a=649 j_b=834 k_b=817], [Entries: l_a=2,928,962 e_a=2,093,050 l_b=1,390,823 e_b=1,363,045], C=68,430,831,470^2.</t>
  </si>
  <si>
    <t>At [Seeds: j_a=1,293 k_a=893 j_b=97 k_b=82], [Entries: l_a=3,183,698 e_a=2,469,298 l_b=18,593 e_b=16,133], C=3,873,869,246^2.</t>
  </si>
  <si>
    <t>At [Seeds: j_a=1,294 k_a=1,107 j_b=383 k_b=269], [Entries: l_a=3,313,903 e_a=2,899,885 l_b=280,382 e_b=219,050], C=149,915,888,990^2.</t>
  </si>
  <si>
    <t>At [Seeds: j_a=1,295 k_a=913 j_b=238 k_b=197], [Entries: l_a=3,208,126 e_a=2,510,594 l_b=111,607 e_b=95,453], C=1,217,443,582^2.</t>
  </si>
  <si>
    <t>At [Seeds: j_a=1,295 k_a=913 j_b=1,159 k_b=1,042], [Entries: l_a=3,208,126 e_a=2,510,594 l_b=2,672,873 e_b=2,429,045], C=2,410,968,599,134^2.</t>
  </si>
  <si>
    <t>At [Seeds: j_a=1,295 k_a=1,032 j_b=907 k_b=889], [Entries: l_a=3,284,881 e_a=2,742,049 l_b=1,644,974 e_b=1,612,970], F=6,113,004,358,226^2.</t>
  </si>
  <si>
    <t>At [Seeds: j_a=1,297 k_a=1,068 j_b=484 k_b=369], [Entries: l_a=3,311,977 e_a=2,822,833 l_b=455,287 e_b=370,417], C=350,985,728,879^2.</t>
  </si>
  <si>
    <t>At [Seeds: j_a=770 k_a=683 j_b=1,297 k_b=1,170], [Entries: l_a=1,178,231 e_a=1,059,389 l_b=3,348,289 e_b=3,051,109], D=1,833,675,683,891^2.</t>
  </si>
  <si>
    <t>At [Seeds: j_a=1,297 k_a=1,214 j_b=606 k_b=383], [Entries: l_a=3,357,529 e_a=3,156,005 l_b=684,743 e_b=513,925], C=494,574,842,495^2.</t>
  </si>
  <si>
    <t>At [Seeds: j_a=1,297 k_a=1,255 j_b=133 k_b=131], [Entries: l_a=3,362,654 e_a=3,257,234 l_b=35,374 e_b=34,850], D=103,923,081,412^2.</t>
  </si>
  <si>
    <t>At [Seeds: j_a=843 k_a=730 j_b=1,298 k_b=1,041], [Entries: l_a=1,408,529 e_a=1,243,549 l_b=3,303,559 e_b=2,768,485], D=348,081,446,587^2.</t>
  </si>
  <si>
    <t>At [Seeds: j_a=359 k_a=348 j_b=1,298 k_b=1,251], [Entries: l_a=257,641 e_a=249,985 l_b=3,367,399 e_b=3,249,805], D=727,516,096,415^2.</t>
  </si>
  <si>
    <t>At [Seeds: j_a=1,301 k_a=723 j_b=1,150 k_b=1,103], [Entries: l_a=3,051,118 e_a=2,215,330 l_b=2,642,791 e_b=2,539,109], C=791,081,153,266^2.</t>
  </si>
  <si>
    <t>At [Seeds: j_a=1,301 k_a=1,035 j_b=298 k_b=223], [Entries: l_a=3,314,446 e_a=2,763,826 l_b=171,983 e_b=138,533], C=55,010,393,602^2.</t>
  </si>
  <si>
    <t>Magic Square of Squares</t>
  </si>
  <si>
    <t>Combinations Tried</t>
  </si>
  <si>
    <t>At [Seeds: j_a=1,304 k_a=1,045 j_b=908 k_b=863], [Entries: l_a=3,333,751 e_a=2,792,441 l_b=1,646,903 e_b=1,569,233], F=6,122,235,939,233^2.</t>
  </si>
  <si>
    <t>At [Seeds: j_a=1,307 k_a=849 j_b=731 k_b=713], [Entries: l_a=3,206,734 e_a=2,429,050 l_b=1,068,398 e_b=1,042,730], C=1,153,320,180,740^2.</t>
  </si>
  <si>
    <t>At [Seeds: j_a=1,307 k_a=961 j_b=1,144 k_b=1,033], [Entries: l_a=3,296,782 e_a=2,631,770 l_b=2,605,151 e_b=2,375,825], C=2,988,274,889,890^2.</t>
  </si>
  <si>
    <t>At [Seeds: j_a=131 k_a=122 j_b=1,307 k_b=1,049], [Entries: l_a=34,241 e_a=32,045 l_b=3,349,934 e_b=2,808,650], F=117,559,762,970^2.</t>
  </si>
  <si>
    <t>At [Seeds: j_a=1,307 k_a=1,122 j_b=89 k_b=62], [Entries: l_a=3,382,273 e_a=2,967,133 l_b=15,113 e_b=11,765], C=7,842,433,703^2.</t>
  </si>
  <si>
    <t>At [Seeds: j_a=1,307 k_a=1,219 j_b=833 k_b=589], [Entries: l_a=3,408,754 e_a=3,194,210 l_b=1,328,242 e_b=1,040,810], C=1,603,277,003,300^2.</t>
  </si>
  <si>
    <t>At [Seeds: j_a=1,311 k_a=791 j_b=107 k_b=98], [Entries: l_a=3,167,042 e_a=2,344,402 l_b=22,817 e_b=21,053], C=1,085,725,426^2.</t>
  </si>
  <si>
    <t>At [Seeds: j_a=1,311 k_a=1,069 j_b=120 k_b=97], [Entries: l_a=3,378,878 e_a=2,861,482 l_b=28,271 e_b=23,809], C=30,142,012,462^2.</t>
  </si>
  <si>
    <t>At [Seeds: j_a=419 k_a=415 j_b=1,311 k_b=1,117], [Entries: l_a=351,106 e_a=347,786 l_b=3,399,806 e_b=2,966,410], F=1,199,548,733,516^2.</t>
  </si>
  <si>
    <t>At [Seeds: j_a=1,313 k_a=1,254 j_b=379 k_b=343], [Entries: l_a=3,444,457 e_a=3,296,485 l_b=285,986 e_b=261,290], G=978,199,686,350^2.</t>
  </si>
  <si>
    <t>At [Seeds: j_a=1,313 k_a=1,254 j_b=616 k_b=529], [Entries: l_a=3,444,457 e_a=3,296,485 l_b=751,343 e_b=659,297], G=2,562,823,913,479^2.</t>
  </si>
  <si>
    <t>At [Seeds: j_a=1,313 k_a=1,282 j_b=539 k_b=274], [Entries: l_a=3,446,977 e_a=3,367,493 l_b=510,817 e_b=365,597], C=6,874,226,401^2.</t>
  </si>
  <si>
    <t>At [Seeds: j_a=1,315 k_a=1,244 j_b=946 k_b=683], [Entries: l_a=3,453,409 e_a=3,276,761 l_b=1,720,663 e_b=1,361,405], C=2,410,025,708,399^2.</t>
  </si>
  <si>
    <t>At [Seeds: j_a=1,315 k_a=1,237 j_b=1,213 k_b=1,198], [Entries: l_a=3,452,366 e_a=3,259,394 l_b=2,942,513 e_b=2,906,573], D=8,101,436,521,262^2.</t>
  </si>
  <si>
    <t>At [Seeds: j_a=1,319 k_a=927 j_b=1,253 k_b=1,054], [Entries: l_a=3,325,858 e_a=2,599,090 l_b=3,100,417 e_b=2,680,925], C=1,104,656,310,290^2.</t>
  </si>
  <si>
    <t>At [Seeds: j_a=1,319 k_a=1,205 j_b=492 k_b=491], [Entries: l_a=3,466,526 e_a=3,191,786 l_b=484,127 e_b=483,145], D=1,230,591,655,046^2.</t>
  </si>
  <si>
    <t>At [Seeds: j_a=649 k_a=511 j_b=1,319 k_b=1,293], [Entries: l_a=823,358 e_a=682,322 l_b=3,478,846 e_b=3,411,610], D=509,709,545,084^2.</t>
  </si>
  <si>
    <t>At [Seeds: j_a=201 k_a=199 j_b=1,321 k_b=1,026], [Entries: l_a=80,798 e_a=80,002 l_b=3,403,057 e_b=2,797,717], D=155,141,567,854^2.</t>
  </si>
  <si>
    <t>At [Seeds: j_a=1,321 k_a=1,236 j_b=712 k_b=569], [Entries: l_a=3,482,857 e_a=3,272,737 l_b=993,439 e_b=830,705], C=1,797,822,056,551^2.</t>
  </si>
  <si>
    <t>At [Seeds: j_a=1,321 k_a=1,302 j_b=1,187 k_b=605], [Entries: l_a=3,489,721 e_a=3,440,245 l_b=2,479,214 e_b=1,774,994], C=866,454,780,718^2.</t>
  </si>
  <si>
    <t>At [Seeds: j_a=1,322 k_a=1,121 j_b=31 k_b=25], [Entries: l_a=3,454,967 e_a=3,004,325 l_b=1,886 e_b=1,586], G=6,279,109,838^2.</t>
  </si>
  <si>
    <t>At [Seeds: j_a=1,322 k_a=1,121 j_b=58 k_b=57], [Entries: l_a=3,454,967 e_a=3,004,325 l_b=6,727 e_b=6,613], C=15,927,949,553^2.</t>
  </si>
  <si>
    <t>At [Seeds: j_a=1,328 k_a=1,033 j_b=669 k_b=613], [Entries: l_a=3,440,143 e_a=2,830,673 l_b=891,986 e_b=823,330], C=1,377,396,288,046^2.</t>
  </si>
  <si>
    <t>At [Seeds: j_a=1,328 k_a=1,049 j_b=97 k_b=82], [Entries: l_a=3,449,327 e_a=2,863,985 l_b=18,593 e_b=16,133], C=21,733,504,937^2.</t>
  </si>
  <si>
    <t>At [Seeds: j_a=1,329 k_a=833 j_b=543 k_b=502], [Entries: l_a=3,286,466 e_a=2,460,130 l_b=588,017 e_b=546,853], C=327,276,963,986^2.</t>
  </si>
  <si>
    <t>At [Seeds: j_a=1,329 k_a=1,178 j_b=376 k_b=309], [Entries: l_a=3,509,681 e_a=3,153,925 l_b=278,263 e_b=236,857], G=950,374,962,617^2.</t>
  </si>
  <si>
    <t>At [Seeds: j_a=743 k_a=643 j_b=1,332 k_b=1,081], [Entries: l_a=1,094,098 e_a=965,498 l_b=3,485,447 e_b=2,942,785], D=483,200,892,742^2.</t>
  </si>
  <si>
    <t>At [Seeds: j_a=1,333 k_a=873 j_b=1,273 k_b=1,196], [Entries: l_a=3,342,178 e_a=2,539,018 l_b=3,235,129 e_b=3,050,945], C=2,928,301,827,746^2.</t>
  </si>
  <si>
    <t>At [Seeds: j_a=1,334 k_a=1,333 j_b=133 k_b=58], [Entries: l_a=3,559,111 e_a=3,556,445 l_b=29,753 e_b=21,053], C=2,641,960,319^2.</t>
  </si>
  <si>
    <t>At [Seeds: j_a=1,336 k_a=1,105 j_b=9 k_b=8], [Entries: l_a=3,516,431 e_a=3,005,921 l_b=161 e_b=145], D=75,627,967^2.</t>
  </si>
  <si>
    <t>At [Seeds: j_a=1,336 k_a=1,123 j_b=11 k_b=8], [Entries: l_a=3,524,423 e_a=3,046,025 l_b=233 e_b=185], C=154,306,465^2.</t>
  </si>
  <si>
    <t>At [Seeds: j_a=1,337 k_a=621 j_b=795 k_b=793], [Entries: l_a=3,062,482 e_a=2,173,210 l_b=1,264,046 e_b=1,260,874], C=261,748,658,876^2.</t>
  </si>
  <si>
    <t>At [Seeds: j_a=1,337 k_a=1,333 j_b=963 k_b=517], [Entries: l_a=3,575,122 e_a=3,564,458 l_b=1,655,822 e_b=1,194,658], C=1,150,146,707,356^2.</t>
  </si>
  <si>
    <t>At [Seeds: j_a=1,338 k_a=1,159 j_b=639 k_b=478], [Entries: l_a=3,548,447 e_a=3,133,525 l_b=790,721 e_b=636,805], C=836,705,699,345^2.</t>
  </si>
  <si>
    <t>At [Seeds: j_a=1,339 k_a=1,273 j_b=1,288 k_b=1,161], [Entries: l_a=3,581,486 e_a=3,413,450 l_b=3,301,759 e_b=3,006,865], G=11,732,380,568,110^2.</t>
  </si>
  <si>
    <t>At [Seeds: j_a=719 k_a=660 j_b=1,340 k_b=1,019], [Entries: l_a=1,030,441 e_a=952,561 l_b=3,488,159 e_b=2,833,961], F=3,677,076,024,961^2.</t>
  </si>
  <si>
    <t>At [Seeds: j_a=1,341 k_a=809 j_b=56 k_b=53], [Entries: l_a=3,313,538 e_a=2,452,762 l_b=6,263 e_b=5,945], C=3,720,902,942^2.</t>
  </si>
  <si>
    <t>At [Seeds: j_a=1,342 k_a=905 j_b=106 k_b=91], [Entries: l_a=3,410,959 e_a=2,619,989 l_b=22,247 e_b=19,517], C=3,873,761,753^2.</t>
  </si>
  <si>
    <t>At [Seeds: j_a=1,343 k_a=1,090 j_b=925 k_b=887], [Entries: l_a=3,543,289 e_a=2,991,749 l_b=1,709,806 e_b=1,642,394], C=3,521,163,019,454^2.</t>
  </si>
  <si>
    <t>At [Seeds: j_a=1,343 k_a=1,305 j_b=592 k_b=351], [Entries: l_a=3,605,854 e_a=3,506,674 l_b=642,847 e_b=473,665], D=345,786,038,354^2.</t>
  </si>
  <si>
    <t>At [Seeds: j_a=1,344 k_a=1,147 j_b=981 k_b=922], [Entries: l_a=3,573,863 e_a=3,121,945 l_b=1,921,241 e_b=1,812,445], C=4,256,487,610,775^2.</t>
  </si>
  <si>
    <t>At [Seeds: j_a=1,347 k_a=628 j_b=809 k_b=803], [Entries: l_a=3,111,857 e_a=2,208,793 l_b=1,308,926 e_b=1,299,290], C=45,851,164,526^2.</t>
  </si>
  <si>
    <t>At [Seeds: j_a=1,347 k_a=781 j_b=153 k_b=149], [Entries: l_a=3,308,462 e_a=2,424,370 l_b=46,802 e_b=45,610], C=32,186,198,300^2.</t>
  </si>
  <si>
    <t>At [Seeds: j_a=1,347 k_a=1,084 j_b=1,140 k_b=833], [Entries: l_a=3,559,649 e_a=2,989,465 l_b=2,504,951 e_b=1,993,489], C=337,153,136,873^2.</t>
  </si>
  <si>
    <t>At [Seeds: j_a=1,347 k_a=1,226 j_b=393 k_b=374], [Entries: l_a=3,614,177 e_a=3,317,485 l_b=308,537 e_b=294,325], G=1,107,178,365,305^2.</t>
  </si>
  <si>
    <t>At [Seeds: j_a=1,348 k_a=915 j_b=26 k_b=23], [Entries: l_a=3,446,719 e_a=2,654,329 l_b=1,343 e_b=1,205], C=856,242,121^2.</t>
  </si>
  <si>
    <t>At [Seeds: j_a=1,348 k_a=1,293 j_b=390 k_b=341], [Entries: l_a=3,631,183 e_a=3,488,953 l_b=301,799 e_b=268,381], C=756,240,492,847^2.</t>
  </si>
  <si>
    <t>At [Seeds: j_a=1,348 k_a=1,293 j_b=617 k_b=334], [Entries: l_a=3,631,183 e_a=3,488,953 l_b=681,289 e_b=492,245], C=60,165,182,831^2.</t>
  </si>
  <si>
    <t>At [Seeds: j_a=1,349 k_a=921 j_b=1,307 k_b=1,219], [Entries: l_a=3,456,418 e_a=2,668,042 l_b=3,408,754 e_b=3,194,210], C=3,644,360,081,476^2.</t>
  </si>
  <si>
    <t>At [Seeds: j_a=1,349 k_a=1,067 j_b=11 k_b=9], [Entries: l_a=3,560,078 e_a=2,958,290 l_b=238 e_b=202], G=809,802,244^2.</t>
  </si>
  <si>
    <t>At [Seeds: j_a=1,350 k_a=1,133 j_b=109 k_b=93], [Entries: l_a=3,597,911 e_a=3,106,189 l_b=23,506 e_b=20,530], D=4,828,750,438^2.</t>
  </si>
  <si>
    <t>At [Seeds: j_a=1,351 k_a=757 j_b=1,063 k_b=1,011], [Entries: l_a=3,297,566 e_a=2,398,250 l_b=2,257,234 e_b=2,152,090], C=497,905,692,580^2.</t>
  </si>
  <si>
    <t>At [Seeds: j_a=1,351 k_a=1,094 j_b=1,271 k_b=1,186], [Entries: l_a=3,584,353 e_a=3,022,037 l_b=3,223,657 e_b=3,022,037], D=2,012,987,911,811^2.</t>
  </si>
  <si>
    <t>At [Seeds: j_a=1,351 k_a=1,282 j_b=129 k_b=73], [Entries: l_a=3,645,641 e_a=3,468,725 l_b=30,146 e_b=21,970], G=107,433,835,730^2.</t>
  </si>
  <si>
    <t>At [Seeds: j_a=1,355 k_a=1,246 j_b=627 k_b=482], [Entries: l_a=3,660,169 e_a=3,388,541 l_b=765,233 e_b=625,453], C=1,229,117,127,577^2.</t>
  </si>
  <si>
    <t>At [Seeds: j_a=1,358 k_a=1,357 j_b=773 k_b=549], [Entries: l_a=3,688,327 e_a=3,685,613 l_b=1,144,882 e_b=898,930], D=2,028,810,039,238^2.</t>
  </si>
  <si>
    <t>At [Seeds: j_a=1,359 k_a=599 j_b=1,354 k_b=1,353], [Entries: l_a=3,116,162 e_a=2,205,682 l_b=3,666,631 e_b=3,663,925], C=408,190,584,994^2.</t>
  </si>
  <si>
    <t>At [Seeds: j_a=207 k_a=187 j_b=1,362 k_b=1,003], [Entries: l_a=85,298 e_a=77,818 l_b=3,581,207 e_b=2,861,053], D=38,728,006,954^2.</t>
  </si>
  <si>
    <t>At [Seeds: j_a=1,362 k_a=1,153 j_b=601 k_b=415], [Entries: l_a=3,666,407 e_a=3,184,453 l_b=687,806 e_b=533,426], C=184,668,877,598^2.</t>
  </si>
  <si>
    <t>At [Seeds: j_a=1,363 k_a=1,151 j_b=73 k_b=54], [Entries: l_a=3,670,594 e_a=3,182,570 l_b=10,297 e_b=8,245], G=36,073,441,550^2.</t>
  </si>
  <si>
    <t>At [Seeds: j_a=1,363 k_a=1,333 j_b=715 k_b=361], [Entries: l_a=3,714,638 e_a=3,634,658 l_b=897,134 e_b=641,546], C=1,953,842,972^2.</t>
  </si>
  <si>
    <t>At [Seeds: j_a=1,367 k_a=1,312 j_b=1,173 k_b=764], [Entries: l_a=3,734,353 e_a=3,590,033 l_b=2,584,577 e_b=1,959,625], C=2,971,862,725,087^2.</t>
  </si>
  <si>
    <t>At [Seeds: j_a=1,369 k_a=1,358 j_b=1,197 k_b=577], [Entries: l_a=3,748,201 e_a=3,718,325 l_b=2,481,218 e_b=1,765,738], C=632,279,589,266^2.</t>
  </si>
  <si>
    <t>At [Seeds: j_a=1,371 k_a=1,357 j_b=8 k_b=5], [Entries: l_a=3,759,086 e_a=3,721,090 l_b=119 e_b=89], C=144,998,978^2.</t>
  </si>
  <si>
    <t>At [Seeds: j_a=1,372 k_a=711 j_b=146 k_b=145], [Entries: l_a=3,327,847 e_a=2,387,905 l_b=42,631 e_b=42,341], C=21,222,872,489^2.</t>
  </si>
  <si>
    <t>At [Seeds: j_a=1,372 k_a=1,081 j_b=814 k_b=725], [Entries: l_a=3,680,087 e_a=3,050,945 l_b=1,317,271 e_b=1,188,221], C=2,037,996,160,039^2.</t>
  </si>
  <si>
    <t>At [Seeds: j_a=1,376 k_a=1,305 j_b=237 k_b=157], [Entries: l_a=3,781,711 e_a=3,596,401 l_b=105,938 e_b=80,818], D=77,080,894,862^2.</t>
  </si>
  <si>
    <t>At [Seeds: j_a=1,377 k_a=1,375 j_b=65 k_b=36], [Entries: l_a=3,792,254 e_a=3,786,754 l_b=7,609 e_b=5,521], F=28,857,475,186^2.</t>
  </si>
  <si>
    <t>At [Seeds: j_a=1,378 k_a=1,145 j_b=847 k_b=692], [Entries: l_a=3,743,479 e_a=3,209,909 l_b=1,410,793 e_b=1,196,273], G=5,081,033,804,047^2.</t>
  </si>
  <si>
    <t>At [Seeds: j_a=1,379 k_a=1,244 j_b=787 k_b=578], [Entries: l_a=3,785,057 e_a=3,449,177 l_b=1,195,057 e_b=953,453], C=1,559,062,006,889^2.</t>
  </si>
  <si>
    <t>At [Seeds: j_a=1,381 k_a=1,177 j_b=249 k_b=218], [Entries: l_a=3,772,706 e_a=3,292,490 l_b=123,041 e_b=109,525], C=235,084,288,130^2.</t>
  </si>
  <si>
    <t>At [Seeds: j_a=936 k_a=841 j_b=1,381 k_b=1,340], [Entries: l_a=1,743,167 e_a=1,583,377 l_b=3,812,641 e_b=3,702,761], D=4,210,385,893,343^2.</t>
  </si>
  <si>
    <t>At [Seeds: j_a=1,383 k_a=1,169 j_b=149 k_b=113], [Entries: l_a=3,779,582 e_a=3,279,250 l_b=43,106 e_b=34,970], C=44,727,565,220^2.</t>
  </si>
  <si>
    <t>At [Seeds: j_a=1,386 k_a=1,175 j_b=64 k_b=51], [Entries: l_a=3,797,471 e_a=3,301,621 l_b=8,023 e_b=6,697], G=29,317,865,417^2.</t>
  </si>
  <si>
    <t>At [Seeds: j_a=1,197 k_a=1,168 j_b=1,388 k_b=933], [Entries: l_a=2,864,777 e_a=2,797,033 l_b=3,646,063 e_b=2,797,033], D=3,522,379,176,791^2.</t>
  </si>
  <si>
    <t>At [Seeds: j_a=1,388 k_a=1,371 j_b=611 k_b=294], [Entries: l_a=3,852,799 e_a=3,806,185 l_b=646,153 e_b=459,757], C=20,908,972,049^2.</t>
  </si>
  <si>
    <t>At [Seeds: j_a=393 k_a=389 j_b=1,389 k_b=853], [Entries: l_a=308,882 e_a=305,770 l_b=3,571,346 e_b=2,656,930], D=317,057,659,220^2.</t>
  </si>
  <si>
    <t>At [Seeds: j_a=1,389 k_a=1,175 j_b=1,380 k_b=1,229], [Entries: l_a=3,812,846 e_a=3,309,946 l_b=3,785,999 e_b=3,414,841], D=3,864,448,657,174^2.</t>
  </si>
  <si>
    <t>At [Seeds: j_a=1,389 k_a=1,357 j_b=31 k_b=22], [Entries: l_a=3,857,618 e_a=3,770,770 l_b=1,841 e_b=1,445], C=3,131,054,050^2.</t>
  </si>
  <si>
    <t>At [Seeds: j_a=1,393 k_a=834 j_b=1,303 k_b=1,268], [Entries: l_a=3,568,417 e_a=2,636,005 l_b=3,394,393 e_b=3,305,633], C=2,929,327,360,577^2.</t>
  </si>
  <si>
    <t>At [Seeds: j_a=1,393 k_a=1,291 j_b=681 k_b=608], [Entries: l_a=3,870,494 e_a=3,607,130 l_b=922,193 e_b=833,425], G=3,526,088,329,090^2.</t>
  </si>
  <si>
    <t>At [Seeds: j_a=1,397 k_a=871 j_b=62 k_b=59], [Entries: l_a=3,626,542 e_a=2,710,250 l_b=7,679 e_b=7,325], C=6,600,513,550^2.</t>
  </si>
  <si>
    <t>At [Seeds: j_a=1,397 k_a=1,179 j_b=731 k_b=505], [Entries: l_a=3,855,694 e_a=3,341,650 l_b=1,017,646 e_b=789,386], C=216,568,795,612^2.</t>
  </si>
  <si>
    <t>At [Seeds: j_a=1,397 k_a=1,304 j_b=667 k_b=494], [Entries: l_a=3,894,569 e_a=3,652,025 l_b=859,849 e_b=688,925], C=1,389,495,843,625^2.</t>
  </si>
  <si>
    <t>At [Seeds: j_a=1,400 k_a=1,111 j_b=4 k_b=3], [Entries: l_a=3,836,479 e_a=3,194,321 l_b=31 e_b=25], C=11,272,207^2.</t>
  </si>
  <si>
    <t>At [Seeds: j_a=1,401 k_a=1,133 j_b=201 k_b=149], [Entries: l_a=3,853,778 e_a=3,246,490 l_b=78,098 e_b=62,602], C=37,778,376,508^2.</t>
  </si>
  <si>
    <t>At [Seeds: j_a=1,401 k_a=1,268 j_b=723 k_b=469], [Entries: l_a=3,907,913 e_a=3,570,625 l_b=980,942 e_b=742,690], C=636,730,017,790^2.</t>
  </si>
  <si>
    <t>At [Seeds: j_a=1,402 k_a=1,209 j_b=1,171 k_b=803], [Entries: l_a=3,893,959 e_a=3,427,285 l_b=2,607,058 e_b=2,016,050], C=1,327,104,830,290^2.</t>
  </si>
  <si>
    <t>At [Seeds: j_a=1,403 k_a=1,162 j_b=712 k_b=609], [Entries: l_a=3,878,737 e_a=3,318,653 l_b=1,003,279 e_b=877,825], G=3,767,241,349,313^2.</t>
  </si>
  <si>
    <t>At [Seeds: j_a=1,403 k_a=1,203 j_b=1,129 k_b=786], [Entries: l_a=3,896,818 e_a=3,415,618 l_b=2,431,633 e_b=1,892,437], C=1,406,749,136,674^2.</t>
  </si>
  <si>
    <t>At [Seeds: j_a=1,405 k_a=837 j_b=94 k_b=87], [Entries: l_a=3,625,426 e_a=2,674,594 l_b=17,623 e_b=16,405], C=4,069,431,634^2.</t>
  </si>
  <si>
    <t>At [Seeds: j_a=99 k_a=80 j_b=1,405 k_b=1,299], [Entries: l_a=19,241 e_a=16,201 l_b=3,936,814 e_b=3,661,426], D=8,981,607,586^2.</t>
  </si>
  <si>
    <t>At [Seeds: j_a=1,405 k_a=1,401 j_b=571 k_b=499], [Entries: l_a=3,948,034 e_a=3,936,826 l_b=646,898 e_b=575,042], D=1,925,017,588,172^2.</t>
  </si>
  <si>
    <t>At [Seeds: j_a=1,406 k_a=1,153 j_b=759 k_b=568], [Entries: l_a=3,889,663 e_a=3,306,245 l_b=1,115,681 e_b=898,705], C=812,596,157,575^2.</t>
  </si>
  <si>
    <t>At [Seeds: j_a=1,406 k_a=1,233 j_b=1,128 k_b=739], [Entries: l_a=3,923,743 e_a=3,497,125 l_b=2,393,447 e_b=1,818,505], C=598,401,871,505^2.</t>
  </si>
  <si>
    <t>At [Seeds: j_a=1,406 k_a=1,363 j_b=1,029 k_b=733], [Entries: l_a=3,951,823 e_a=3,834,605 l_b=2,030,066 e_b=1,596,130], C=3,463,816,020,350^2.</t>
  </si>
  <si>
    <t>At [Seeds: j_a=1,409 k_a=1,377 j_b=201 k_b=113], [Entries: l_a=3,969,538 e_a=3,881,410 l_b=73,058 e_b=53,170], G=286,996,240,700^2.</t>
  </si>
  <si>
    <t>At [Seeds: j_a=1,411 k_a=1,166 j_b=248 k_b=187], [Entries: l_a=3,921,817 e_a=3,350,477 l_b=119,287 e_b=96,473], G=445,426,871,071^2.</t>
  </si>
  <si>
    <t>At [Seeds: j_a=1,411 k_a=1,265 j_b=1,363 k_b=1,050], [Entries: l_a=3,960,526 e_a=3,591,146 l_b=3,617,569 e_b=2,960,269], G=13,900,220,384,206^2.</t>
  </si>
  <si>
    <t>At [Seeds: j_a=1,411 k_a=1,362 j_b=1,311 k_b=794], [Entries: l_a=3,979,441 e_a=3,845,965 l_b=3,170,153 e_b=2,349,157], C=2,972,892,090,359^2.</t>
  </si>
  <si>
    <t>At [Seeds: j_a=1,412 k_a=1,015 j_b=656 k_b=555], [Entries: l_a=3,829,879 e_a=3,023,969 l_b=850,471 e_b=738,361], C=587,489,759,441^2.</t>
  </si>
  <si>
    <t>At [Seeds: j_a=1,412 k_a=1,091 j_b=1,141 k_b=986], [Entries: l_a=3,884,447 e_a=3,184,025 l_b=2,579,737 e_b=2,274,077], C=3,432,751,835,617^2.</t>
  </si>
  <si>
    <t>At [Seeds: j_a=1,414 k_a=873 j_b=967 k_b=924], [Entries: l_a=3,706,111 e_a=2,761,525 l_b=1,868,329 e_b=1,788,865], C=1,624,044,892,145^2.</t>
  </si>
  <si>
    <t>At [Seeds: j_a=1,415 k_a=1,378 j_b=122 k_b=97], [Entries: l_a=4,003,081 e_a=3,901,109 l_b=29,143 e_b=24,293], C=67,538,764,993^2.</t>
  </si>
  <si>
    <t>At [Seeds: j_a=1,415 k_a=1,378 j_b=219 k_b=176], [Entries: l_a=4,003,081 e_a=3,901,109 l_b=94,073 e_b=78,937], G=373,768,925,887^2.</t>
  </si>
  <si>
    <t>At [Seeds: j_a=1,416 k_a=1,073 j_b=212 k_b=179], [Entries: l_a=3,892,463 e_a=3,156,385 l_b=88,799 e_b=76,985], C=93,716,534,975^2.</t>
  </si>
  <si>
    <t>At [Seeds: j_a=1,417 k_a=1,319 j_b=597 k_b=349], [Entries: l_a=4,006,174 e_a=3,747,650 l_b=651,314 e_b=478,210], C=85,520,375,780^2.</t>
  </si>
  <si>
    <t>At [Seeds: j_a=1,418 k_a=1,145 j_b=495 k_b=434], [Entries: l_a=3,946,919 e_a=3,321,749 l_b=486,329 e_b=433,381], C=825,590,013,089^2.</t>
  </si>
  <si>
    <t>At [Seeds: j_a=1,418 k_a=1,299 j_b=849 k_b=716], [Entries: l_a=4,007,287 e_a=3,698,125 l_b=1,423,913 e_b=1,233,457], G=5,599,382,607,409^2.</t>
  </si>
  <si>
    <t>At [Seeds: j_a=1,419 k_a=922 j_b=935 k_b=878], [Entries: l_a=3,780,113 e_a=2,863,645 l_b=1,745,201 e_b=1,645,109], G=6,438,553,614,433^2.</t>
  </si>
  <si>
    <t>At [Seeds: j_a=1,419 k_a=1,102 j_b=248 k_b=193], [Entries: l_a=3,926,633 e_a=3,227,965 l_b=119,983 e_b=98,753], G=445,813,854,649^2.</t>
  </si>
  <si>
    <t>At [Seeds: j_a=1,421 k_a=1,272 j_b=1,404 k_b=1,045], [Entries: l_a=4,016,281 e_a=3,637,225 l_b=3,813,551 e_b=3,063,241], C=5,353,028,836,153^2.</t>
  </si>
  <si>
    <t>At [Seeds: j_a=1,421 k_a=1,403 j_b=451 k_b=442], [Entries: l_a=4,038,158 e_a=3,987,650 l_b=406,721 e_b=398,765], G=1,641,612,623,630^2.</t>
  </si>
  <si>
    <t>At [Seeds: j_a=1,421 k_a=1,413 j_b=183 k_b=181], [Entries: l_a=4,038,418 e_a=4,015,810 l_b=66,974 e_b=66,250], F=271,910,141,060^2.</t>
  </si>
  <si>
    <t>At [Seeds: j_a=1,424 k_a=1,127 j_b=681 k_b=508], [Entries: l_a=3,967,343 e_a=3,297,905 l_b=897,593 e_b=721,825], C=192,116,010,905^2.</t>
  </si>
  <si>
    <t>At [Seeds: j_a=1,427 k_a=1,201 j_b=881 k_b=661], [Entries: l_a=4,021,582 e_a=3,478,730 l_b=1,503,922 e_b=1,213,082], C=1,501,292,017,468^2.</t>
  </si>
  <si>
    <t>At [Seeds: j_a=1,428 k_a=1,387 j_b=1,023 k_b=826], [Entries: l_a=4,076,687 e_a=3,962,953 l_b=2,054,249 e_b=1,728,805], G=8,307,044,972,953^2.</t>
  </si>
  <si>
    <t>At [Seeds: j_a=1,429 k_a=1,321 j_b=190 k_b=157], [Entries: l_a=4,072,418 e_a=3,787,082 l_b=71,111 e_b=60,749], F=298,456,965,898^2.</t>
  </si>
  <si>
    <t>At [Seeds: j_a=1,354 k_a=1,213 j_b=1,436 k_b=1,173], [Entries: l_a=3,646,751 e_a=3,304,685 l_b=4,055,023 e_b=3,438,025], D=4,731,132,652,715^2.</t>
  </si>
  <si>
    <t>At [Seeds: j_a=1,437 k_a=986 j_b=707 k_b=641], [Entries: l_a=3,926,537 e_a=3,037,165 l_b=995,342 e_b=910,730], G=3,778,301,004,350^2.</t>
  </si>
  <si>
    <t>At [Seeds: j_a=1,439 k_a=1,060 j_b=257 k_b=210], [Entries: l_a=3,997,801 e_a=3,194,321 l_b=129,889 e_b=110,149], C=73,065,246,319^2.</t>
  </si>
  <si>
    <t>At [Seeds: j_a=1,439 k_a=1,141 j_b=56 k_b=53], [Entries: l_a=4,052,638 e_a=3,372,602 l_b=6,263 e_b=5,945], C=13,393,576,382^2.</t>
  </si>
  <si>
    <t>At [Seeds: j_a=1,441 k_a=920 j_b=1,034 k_b=927], [Entries: l_a=3,881,521 e_a=2,922,881 l_b=2,126,863 e_b=1,928,485], C=800,312,863,129^2.</t>
  </si>
  <si>
    <t>At [Seeds: j_a=1,442 k_a=923 j_b=959 k_b=897], [Entries: l_a=3,889,367 e_a=2,931,293 l_b=1,835,518 e_b=1,724,290], C=1,648,014,652,418^2.</t>
  </si>
  <si>
    <t>At [Seeds: j_a=1,448 k_a=1,155 j_b=298 k_b=223], [Entries: l_a=4,107,559 e_a=3,430,729 l_b=171,983 e_b=138,533], C=75,581,021,567^2.</t>
  </si>
  <si>
    <t>At [Seeds: j_a=1,451 k_a=959 j_b=511 k_b=446], [Entries: l_a=3,968,738 e_a=3,025,082 l_b=518,017 e_b=460,037], C=144,972,305,186^2.</t>
  </si>
  <si>
    <t>At [Seeds: j_a=1,452 k_a=1,337 j_b=697 k_b=423], [Entries: l_a=4,203,383 e_a=3,895,873 l_b=896,542 e_b=664,738], C=336,401,607,634^2.</t>
  </si>
  <si>
    <t>At [Seeds: j_a=1,453 k_a=882 j_b=548 k_b=543], [Entries: l_a=3,896,377 e_a=2,889,133 l_b=600,583 e_b=595,153], C=693,913,095,239^2.</t>
  </si>
  <si>
    <t>At [Seeds: j_a=1,453 k_a=1,274 j_b=29 k_b=22], [Entries: l_a=4,190,377 e_a=3,734,285 l_b=1,633 e_b=1,325], G=6,597,890,345^2.</t>
  </si>
  <si>
    <t>At [Seeds: j_a=1,454 k_a=1,107 j_b=931 k_b=783], [Entries: l_a=4,107,823 e_a=3,339,565 l_b=1,711,618 e_b=1,479,850], C=1,909,087,843,810^2.</t>
  </si>
  <si>
    <t>At [Seeds: j_a=1,454 k_a=1,107 j_b=1,139 k_b=886], [Entries: l_a=4,107,823 e_a=3,339,565 l_b=2,530,633 e_b=2,082,317], C=696,705,275,737^2.</t>
  </si>
  <si>
    <t>At [Seeds: j_a=1,457 k_a=915 j_b=1,454 k_b=1,303], [Entries: l_a=3,951,934 e_a=2,960,074 l_b=4,205,431 e_b=3,811,925], C=238,249,729,042^2.</t>
  </si>
  <si>
    <t>At [Seeds: j_a=1,457 k_a=926 j_b=565 k_b=516], [Entries: l_a=3,963,737 e_a=2,980,325 l_b=636,049 e_b=585,481], C=394,002,109,921^2.</t>
  </si>
  <si>
    <t>At [Seeds: j_a=1,457 k_a=1,029 j_b=247 k_b=216], [Entries: l_a=4,062,514 e_a=3,181,690 l_b=121,057 e_b=107,665], C=111,229,238,750^2.</t>
  </si>
  <si>
    <t>At [Seeds: j_a=1,457 k_a=1,040 j_b=617 k_b=598], [Entries: l_a=4,071,809 e_a=3,204,449 l_b=761,017 e_b=738,293], C=1,344,325,979,617^2.</t>
  </si>
  <si>
    <t>At [Seeds: j_a=1,458 k_a=1,147 j_b=940 k_b=731], [Entries: l_a=4,154,807 e_a=3,441,373 l_b=1,723,519 e_b=1,417,961], C=1,243,918,702,927^2.</t>
  </si>
  <si>
    <t>At [Seeds: j_a=1,459 k_a=895 j_b=147 k_b=137], [Entries: l_a=3,939,266 e_a=2,929,706 l_b=43,118 e_b=40,378], C=26,909,048,348^2.</t>
  </si>
  <si>
    <t>At [Seeds: j_a=1,461 k_a=1,024 j_b=742 k_b=621], [Entries: l_a=4,078,073 e_a=3,183,097 l_b=1,086,487 e_b=936,205], C=323,758,974,823^2.</t>
  </si>
  <si>
    <t>03-07 12:18: j_a=1, 0 tried, 0 total, Squares: 0 G, 0 C, 0 F, 0 D, 0 GC, 0 FD, Triples: 0 GE, 0 CE, 0 GEC, 0 FE, 0 DE, 0 FED, 0 errs.</t>
  </si>
  <si>
    <t>03-07 12:18: j_a=2, 0 tried, 0 total, Squares: 0 G, 0 C, 0 F, 0 D, 0 GC, 0 FD, Triples: 0 GE, 0 CE, 0 GEC, 0 FE, 0 DE, 0 FED, 0 errs.</t>
  </si>
  <si>
    <t>03-07 12:18: j_a=3, 1 tried, 1 total, Squares: 0 G, 0 C, 0 F, 0 D, 0 GC, 0 FD, Triples: 0 GE, 0 CE, 0 GEC, 0 FE, 0 DE, 0 FED, 0 errs.</t>
  </si>
  <si>
    <t>03-07 12:18: j_a=4, 2 tried, 3 total, Squares: 0 G, 0 C, 0 F, 0 D, 0 GC, 0 FD, Triples: 0 GE, 0 CE, 0 GEC, 0 FE, 0 DE, 0 FED, 0 errs.</t>
  </si>
  <si>
    <t>03-07 12:18: j_a=5, 7 tried, 10 total, Squares: 0 G, 0 C, 0 F, 0 D, 0 GC, 0 FD, Triples: 0 GE, 0 CE, 0 GEC, 0 FE, 0 DE, 0 FED, 0 errs.</t>
  </si>
  <si>
    <t>03-07 12:18: j_a=6, 5 tried, 15 total, Squares: 0 G, 0 C, 0 F, 0 D, 0 GC, 0 FD, Triples: 0 GE, 0 CE, 0 GEC, 0 FE, 0 DE, 0 FED, 0 errs.</t>
  </si>
  <si>
    <t>03-07 12:18: j_a=7, 30 tried, 45 total, Squares: 0 G, 0 C, 0 F, 0 D, 0 GC, 0 FD, Triples: 0 GE, 0 CE, 0 GEC, 0 FE, 0 DE, 0 FED, 0 errs.</t>
  </si>
  <si>
    <t>03-07 12:18: j_a=8, 20 tried, 65 total, Squares: 0 G, 0 C, 0 F, 1 D, 0 GC, 0 FD, Triples: 0 GE, 0 CE, 0 GEC, 0 FE, 0 DE, 0 FED, 0 errs.</t>
  </si>
  <si>
    <t>03-07 12:18: j_a=9, 54 tried, 119 total, Squares: 0 G, 0 C, 0 F, 1 D, 0 GC, 0 FD, Triples: 0 GE, 0 CE, 0 GEC, 0 FE, 0 DE, 0 FED, 0 errs.</t>
  </si>
  <si>
    <t>03-07 12:18: j_a=10, 34 tried, 153 total, Squares: 0 G, 0 C, 0 F, 1 D, 0 GC, 0 FD, Triples: 0 GE, 0 CE, 0 GEC, 0 FE, 0 DE, 0 FED, 0 errs.</t>
  </si>
  <si>
    <t>03-07 12:18: j_a=11, 123 tried, 276 total, Squares: 0 G, 0 C, 0 F, 1 D, 0 GC, 0 FD, Triples: 0 GE, 0 CE, 0 GEC, 0 FE, 0 DE, 0 FED, 0 errs.</t>
  </si>
  <si>
    <t>03-07 12:18: j_a=12, 78 tried, 354 total, Squares: 0 G, 0 C, 0 F, 1 D, 0 GC, 0 FD, Triples: 0 GE, 0 CE, 0 GEC, 0 FE, 0 DE, 0 FED, 0 errs.</t>
  </si>
  <si>
    <t>03-07 12:18: j_a=13, 213 tried, 567 total, Squares: 0 G, 0 C, 0 F, 2 D, 0 GC, 0 FD, Triples: 0 GE, 0 CE, 0 GEC, 0 FE, 0 DE, 0 FED, 0 errs.</t>
  </si>
  <si>
    <t>03-07 12:18: j_a=14, 102 tried, 669 total, Squares: 0 G, 0 C, 0 F, 2 D, 0 GC, 0 FD, Triples: 0 GE, 0 CE, 0 GEC, 0 FE, 0 DE, 0 FED, 0 errs.</t>
  </si>
  <si>
    <t>03-07 12:18: j_a=15, 197 tried, 866 total, Squares: 0 G, 0 C, 0 F, 2 D, 0 GC, 0 FD, Triples: 0 GE, 0 CE, 0 GEC, 0 FE, 0 DE, 0 FED, 0 errs.</t>
  </si>
  <si>
    <t>03-07 12:18: j_a=16, 230 tried, 1,096 total, Squares: 0 G, 1 C, 0 F, 2 D, 0 GC, 0 FD, Triples: 0 GE, 0 CE, 0 GEC, 0 FE, 0 DE, 0 FED, 0 errs.</t>
  </si>
  <si>
    <t>03-07 12:18: j_a=17, 463 tried, 1,559 total, Squares: 0 G, 1 C, 0 F, 2 D, 0 GC, 0 FD, Triples: 0 GE, 0 CE, 0 GEC, 0 FE, 0 DE, 0 FED, 0 errs.</t>
  </si>
  <si>
    <t>03-07 12:18: j_a=18, 168 tried, 1,727 total, Squares: 0 G, 1 C, 0 F, 2 D, 0 GC, 0 FD, Triples: 0 GE, 0 CE, 0 GEC, 0 FE, 0 DE, 0 FED, 0 errs.</t>
  </si>
  <si>
    <t>03-07 12:18: j_a=19, 709 tried, 2,436 total, Squares: 0 G, 1 C, 0 F, 2 D, 0 GC, 0 FD, Triples: 0 GE, 0 CE, 0 GEC, 0 FE, 0 DE, 0 FED, 0 errs.</t>
  </si>
  <si>
    <t>03-07 12:18: j_a=20, 370 tried, 2,806 total, Squares: 0 G, 1 C, 0 F, 2 D, 0 GC, 0 FD, Triples: 0 GE, 0 CE, 0 GEC, 0 FE, 0 DE, 0 FED, 0 errs.</t>
  </si>
  <si>
    <t>03-07 12:18: j_a=21, 549 tried, 3,355 total, Squares: 0 G, 2 C, 0 F, 3 D, 0 GC, 0 FD, Triples: 0 GE, 0 CE, 0 GEC, 0 FE, 0 DE, 0 FED, 0 errs.</t>
  </si>
  <si>
    <t>03-07 12:18: j_a=22, 410 tried, 3,765 total, Squares: 0 G, 3 C, 0 F, 3 D, 0 GC, 0 FD, Triples: 0 GE, 0 CE, 0 GEC, 0 FE, 0 DE, 0 FED, 0 errs.</t>
  </si>
  <si>
    <t>03-07 12:18: j_a=23, 1,215 tried, 4,980 total, Squares: 0 G, 3 C, 0 F, 3 D, 0 GC, 0 FD, Triples: 0 GE, 0 CE, 0 GEC, 0 FE, 0 DE, 0 FED, 0 errs.</t>
  </si>
  <si>
    <t>03-07 12:18: j_a=24, 500 tried, 5,480 total, Squares: 0 G, 3 C, 0 F, 3 D, 0 GC, 0 FD, Triples: 0 GE, 0 CE, 0 GEC, 0 FE, 0 DE, 0 FED, 0 errs.</t>
  </si>
  <si>
    <t>03-07 12:18: j_a=25, 1,326 tried, 6,806 total, Squares: 0 G, 3 C, 0 F, 3 D, 0 GC, 0 FD, Triples: 0 GE, 0 CE, 0 GEC, 0 FE, 0 DE, 0 FED, 0 errs.</t>
  </si>
  <si>
    <t>03-07 12:18: j_a=26, 861 tried, 7,667 total, Squares: 0 G, 3 C, 0 F, 3 D, 0 GC, 0 FD, Triples: 0 GE, 0 CE, 0 GEC, 0 FE, 0 DE, 0 FED, 0 errs.</t>
  </si>
  <si>
    <t>03-07 12:18: j_a=27, 1,285 tried, 8,952 total, Squares: 0 G, 3 C, 0 F, 3 D, 0 GC, 0 FD, Triples: 0 GE, 0 CE, 0 GEC, 0 FE, 0 DE, 0 FED, 0 errs.</t>
  </si>
  <si>
    <t>03-07 12:18: j_a=28, 938 tried, 9,890 total, Squares: 0 G, 3 C, 0 F, 3 D, 0 GC, 0 FD, Triples: 0 GE, 0 CE, 0 GEC, 0 FE, 0 DE, 0 FED, 0 errs.</t>
  </si>
  <si>
    <t>03-07 12:18: j_a=29, 2,376 tried, 12,266 total, Squares: 0 G, 4 C, 0 F, 4 D, 0 GC, 0 FD, Triples: 0 GE, 0 CE, 0 GEC, 0 FE, 0 DE, 0 FED, 0 errs.</t>
  </si>
  <si>
    <t>03-07 12:18: j_a=30, 805 tried, 13,071 total, Squares: 0 G, 4 C, 0 F, 4 D, 0 GC, 0 FD, Triples: 0 GE, 0 CE, 0 GEC, 0 FE, 0 DE, 0 FED, 0 errs.</t>
  </si>
  <si>
    <t>03-07 12:18: j_a=31, 3,069 tried, 16,140 total, Squares: 0 G, 6 C, 0 F, 4 D, 0 GC, 0 FD, Triples: 0 GE, 0 CE, 0 GEC, 0 FE, 0 DE, 0 FED, 0 errs.</t>
  </si>
  <si>
    <t>03-07 12:18: j_a=32, 1,620 tried, 17,760 total, Squares: 0 G, 6 C, 0 F, 4 D, 0 GC, 0 FD, Triples: 0 GE, 0 CE, 0 GEC, 0 FE, 0 DE, 0 FED, 0 errs.</t>
  </si>
  <si>
    <t>03-07 12:18: j_a=33, 2,334 tried, 20,094 total, Squares: 0 G, 6 C, 0 F, 5 D, 0 GC, 0 FD, Triples: 0 GE, 0 CE, 0 GEC, 0 FE, 0 DE, 0 FED, 0 errs.</t>
  </si>
  <si>
    <t>03-07 12:18: j_a=34, 1,881 tried, 21,975 total, Squares: 0 G, 6 C, 0 F, 5 D, 0 GC, 0 FD, Triples: 0 GE, 0 CE, 0 GEC, 0 FE, 0 DE, 0 FED, 0 errs.</t>
  </si>
  <si>
    <t>03-07 12:18: j_a=35, 3,031 tried, 25,006 total, Squares: 0 G, 6 C, 0 F, 5 D, 0 GC, 0 FD, Triples: 0 GE, 0 CE, 0 GEC, 0 FE, 0 DE, 0 FED, 0 errs.</t>
  </si>
  <si>
    <t>03-07 12:18: j_a=36, 1,610 tried, 26,616 total, Squares: 0 G, 7 C, 0 F, 5 D, 0 GC, 0 FD, Triples: 0 GE, 0 CE, 0 GEC, 0 FE, 0 DE, 0 FED, 0 errs.</t>
  </si>
  <si>
    <t>03-07 12:18: j_a=37, 5,071 tried, 31,687 total, Squares: 0 G, 7 C, 1 F, 7 D, 0 GC, 0 FD, Triples: 0 GE, 0 CE, 0 GEC, 0 FE, 0 DE, 0 FED, 0 errs.</t>
  </si>
  <si>
    <t>03-07 12:18: j_a=38, 2,520 tried, 34,207 total, Squares: 0 G, 8 C, 1 F, 8 D, 0 GC, 0 FD, Triples: 0 GE, 0 CE, 0 GEC, 0 FE, 0 DE, 0 FED, 0 errs.</t>
  </si>
  <si>
    <t>03-07 12:18: j_a=39, 3,772 tried, 37,979 total, Squares: 0 G, 9 C, 1 F, 8 D, 0 GC, 0 FD, Triples: 0 GE, 0 CE, 0 GEC, 0 FE, 0 DE, 0 FED, 0 errs.</t>
  </si>
  <si>
    <t>03-07 12:18: j_a=40, 2,850 tried, 40,829 total, Squares: 0 G, 9 C, 1 F, 8 D, 0 GC, 0 FD, Triples: 0 GE, 0 CE, 0 GEC, 0 FE, 0 DE, 0 FED, 0 errs.</t>
  </si>
  <si>
    <t>03-07 12:18: j_a=41, 7,140 tried, 47,969 total, Squares: 0 G, 9 C, 1 F, 8 D, 0 GC, 0 FD, Triples: 0 GE, 0 CE, 0 GEC, 0 FE, 0 DE, 0 FED, 0 errs.</t>
  </si>
  <si>
    <t>03-07 12:18: j_a=42, 2,170 tried, 50,139 total, Squares: 1 G, 9 C, 1 F, 8 D, 0 GC, 0 FD, Triples: 0 GE, 0 CE, 0 GEC, 0 FE, 0 DE, 0 FED, 0 errs.</t>
  </si>
  <si>
    <t>03-07 12:18: j_a=43, 8,237 tried, 58,376 total, Squares: 1 G, 10 C, 2 F, 9 D, 0 GC, 0 FD, Triples: 0 GE, 0 CE, 0 GEC, 0 FE, 0 DE, 0 FED, 0 errs.</t>
  </si>
  <si>
    <t>03-07 12:18: j_a=44, 4,236 tried, 62,612 total, Squares: 1 G, 10 C, 2 F, 9 D, 0 GC, 0 FD, Triples: 0 GE, 0 CE, 0 GEC, 0 FE, 0 DE, 0 FED, 0 errs.</t>
  </si>
  <si>
    <t>03-07 12:18: j_a=45, 5,047 tried, 67,659 total, Squares: 1 G, 10 C, 2 F, 9 D, 0 GC, 0 FD, Triples: 0 GE, 0 CE, 0 GEC, 0 FE, 0 DE, 0 FED, 0 errs.</t>
  </si>
  <si>
    <t>03-07 12:18: j_a=46, 4,416 tried, 72,075 total, Squares: 1 G, 10 C, 2 F, 9 D, 0 GC, 0 FD, Triples: 0 GE, 0 CE, 0 GEC, 0 FE, 0 DE, 0 FED, 0 errs.</t>
  </si>
  <si>
    <t>03-07 12:18: j_a=47, 10,624 tried, 82,699 total, Squares: 1 G, 11 C, 2 F, 9 D, 0 GC, 0 FD, Triples: 0 GE, 0 CE, 0 GEC, 0 FE, 0 DE, 0 FED, 0 errs.</t>
  </si>
  <si>
    <t>03-07 12:18: j_a=48, 3,663 tried, 86,362 total, Squares: 1 G, 11 C, 2 F, 9 D, 0 GC, 0 FD, Triples: 0 GE, 0 CE, 0 GEC, 0 FE, 0 DE, 0 FED, 0 errs.</t>
  </si>
  <si>
    <t>03-07 12:18: j_a=49, 10,260 tried, 96,622 total, Squares: 1 G, 11 C, 2 F, 9 D, 0 GC, 0 FD, Triples: 0 GE, 0 CE, 0 GEC, 0 FE, 0 DE, 0 FED, 0 errs.</t>
  </si>
  <si>
    <t>03-07 12:18: j_a=50, 5,412 tried, 102,034 total, Squares: 1 G, 11 C, 2 F, 10 D, 0 GC, 0 FD, Triples: 0 GE, 0 CE, 0 GEC, 0 FE, 0 DE, 0 FED, 0 errs.</t>
  </si>
  <si>
    <t>03-07 12:18: j_a=51, 8,750 tried, 110,784 total, Squares: 1 G, 11 C, 2 F, 10 D, 0 GC, 0 FD, Triples: 0 GE, 0 CE, 0 GEC, 0 FE, 0 DE, 0 FED, 0 errs.</t>
  </si>
  <si>
    <t>03-07 12:18: j_a=52, 6,594 tried, 117,378 total, Squares: 1 G, 11 C, 2 F, 10 D, 0 GC, 0 FD, Triples: 0 GE, 0 CE, 0 GEC, 0 FE, 0 DE, 0 FED, 0 errs.</t>
  </si>
  <si>
    <t>03-07 12:18: j_a=53, 15,515 tried, 132,893 total, Squares: 1 G, 12 C, 2 F, 11 D, 0 GC, 0 FD, Triples: 0 GE, 0 CE, 0 GEC, 0 FE, 0 DE, 0 FED, 0 errs.</t>
  </si>
  <si>
    <t>03-07 12:18: j_a=54, 5,786 tried, 138,679 total, Squares: 1 G, 12 C, 2 F, 11 D, 0 GC, 0 FD, Triples: 0 GE, 0 CE, 0 GEC, 0 FE, 0 DE, 0 FED, 0 errs.</t>
  </si>
  <si>
    <t>03-07 12:18: j_a=55, 12,924 tried, 151,603 total, Squares: 1 G, 12 C, 2 F, 11 D, 0 GC, 0 FD, Triples: 0 GE, 0 CE, 0 GEC, 0 FE, 0 DE, 0 FED, 0 errs.</t>
  </si>
  <si>
    <t>03-07 12:18: j_a=56, 7,714 tried, 159,317 total, Squares: 1 G, 15 C, 2 F, 11 D, 0 GC, 0 FD, Triples: 0 GE, 0 CE, 0 GEC, 0 FE, 0 DE, 0 FED, 0 errs.</t>
  </si>
  <si>
    <t>03-07 12:18: j_a=57, 12,065 tried, 171,382 total, Squares: 1 G, 15 C, 2 F, 12 D, 0 GC, 0 FD, Triples: 0 GE, 0 CE, 0 GEC, 0 FE, 0 DE, 0 FED, 0 errs.</t>
  </si>
  <si>
    <t>03-07 12:18: j_a=58, 9,616 tried, 180,998 total, Squares: 1 G, 15 C, 2 F, 12 D, 0 GC, 0 FD, Triples: 0 GE, 0 CE, 0 GEC, 0 FE, 0 DE, 0 FED, 0 errs.</t>
  </si>
  <si>
    <t>03-07 12:18: j_a=59, 21,029 tried, 202,027 total, Squares: 2 G, 15 C, 2 F, 12 D, 0 GC, 0 FD, Triples: 0 GE, 0 CE, 0 GEC, 0 FE, 0 DE, 0 FED, 0 errs.</t>
  </si>
  <si>
    <t>03-07 12:18: j_a=60, 5,796 tried, 207,823 total, Squares: 2 G, 16 C, 2 F, 12 D, 0 GC, 0 FD, Triples: 0 GE, 0 CE, 0 GEC, 0 FE, 0 DE, 0 FED, 0 errs.</t>
  </si>
  <si>
    <t>03-07 12:18: j_a=61, 23,187 tried, 231,010 total, Squares: 2 G, 18 C, 2 F, 13 D, 0 GC, 0 FD, Triples: 0 GE, 0 CE, 0 GEC, 0 FE, 0 DE, 0 FED, 0 errs.</t>
  </si>
  <si>
    <t>03-07 12:18: j_a=62, 11,560 tried, 242,570 total, Squares: 2 G, 19 C, 2 F, 13 D, 0 GC, 0 FD, Triples: 0 GE, 0 CE, 0 GEC, 0 FE, 0 DE, 0 FED, 0 errs.</t>
  </si>
  <si>
    <t>03-07 12:18: j_a=63, 14,130 tried, 256,700 total, Squares: 2 G, 20 C, 2 F, 13 D, 0 GC, 0 FD, Triples: 0 GE, 0 CE, 0 GEC, 0 FE, 0 DE, 0 FED, 0 errs.</t>
  </si>
  <si>
    <t>03-07 12:18: j_a=64, 13,965 tried, 270,665 total, Squares: 2 G, 20 C, 2 F, 13 D, 0 GC, 0 FD, Triples: 0 GE, 0 CE, 0 GEC, 0 FE, 0 DE, 0 FED, 0 errs.</t>
  </si>
  <si>
    <t>03-07 12:18: j_a=65, 21,764 tried, 292,429 total, Squares: 2 G, 21 C, 2 F, 13 D, 0 GC, 0 FD, Triples: 0 GE, 0 CE, 0 GEC, 0 FE, 0 DE, 0 FED, 0 errs.</t>
  </si>
  <si>
    <t>03-07 12:18: j_a=66, 9,180 tried, 301,609 total, Squares: 2 G, 22 C, 2 F, 13 D, 0 GC, 0 FD, Triples: 0 GE, 0 CE, 0 GEC, 0 FE, 0 DE, 0 FED, 0 errs.</t>
  </si>
  <si>
    <t>03-07 12:18: j_a=67, 31,063 tried, 332,672 total, Squares: 2 G, 23 C, 3 F, 13 D, 0 GC, 0 FD, Triples: 0 GE, 0 CE, 0 GEC, 0 FE, 0 DE, 0 FED, 0 errs.</t>
  </si>
  <si>
    <t>03-07 12:18: j_a=68, 15,846 tried, 348,518 total, Squares: 2 G, 23 C, 3 F, 13 D, 0 GC, 0 FD, Triples: 0 GE, 0 CE, 0 GEC, 0 FE, 0 DE, 0 FED, 0 errs.</t>
  </si>
  <si>
    <t>03-07 12:18: j_a=69, 22,060 tried, 370,578 total, Squares: 3 G, 24 C, 3 F, 14 D, 0 GC, 0 FD, Triples: 0 GE, 0 CE, 0 GEC, 0 FE, 0 DE, 0 FED, 0 errs.</t>
  </si>
  <si>
    <t>03-07 12:18: j_a=70, 13,125 tried, 383,703 total, Squares: 3 G, 25 C, 3 F, 14 D, 0 GC, 0 FD, Triples: 0 GE, 0 CE, 0 GEC, 0 FE, 0 DE, 0 FED, 0 errs.</t>
  </si>
  <si>
    <t>03-07 12:18: j_a=71, 36,756 tried, 420,459 total, Squares: 3 G, 25 C, 3 F, 15 D, 0 GC, 0 FD, Triples: 0 GE, 0 CE, 0 GEC, 0 FE, 0 DE, 0 FED, 0 errs.</t>
  </si>
  <si>
    <t>03-07 12:18: j_a=72, 12,838 tried, 433,297 total, Squares: 4 G, 25 C, 3 F, 15 D, 0 GC, 0 FD, Triples: 0 GE, 0 CE, 0 GEC, 0 FE, 0 DE, 0 FED, 0 errs.</t>
  </si>
  <si>
    <t>03-07 12:18: j_a=73, 39,963 tried, 473,260 total, Squares: 5 G, 26 C, 3 F, 15 D, 0 GC, 0 FD, Triples: 0 GE, 0 CE, 0 GEC, 0 FE, 0 DE, 0 FED, 0 errs.</t>
  </si>
  <si>
    <t>03-07 12:18: j_a=74, 20,853 tried, 494,113 total, Squares: 5 G, 26 C, 3 F, 15 D, 0 GC, 0 FD, Triples: 0 GE, 0 CE, 0 GEC, 0 FE, 0 DE, 0 FED, 0 errs.</t>
  </si>
  <si>
    <t>03-07 12:18: j_a=75, 23,126 tried, 517,239 total, Squares: 5 G, 27 C, 3 F, 16 D, 0 GC, 0 FD, Triples: 0 GE, 0 CE, 0 GEC, 0 FE, 0 DE, 0 FED, 0 errs.</t>
  </si>
  <si>
    <t>03-07 12:18: j_a=76, 21,357 tried, 538,596 total, Squares: 5 G, 28 C, 3 F, 16 D, 0 GC, 0 FD, Triples: 0 GE, 0 CE, 0 GEC, 0 FE, 0 DE, 0 FED, 0 errs.</t>
  </si>
  <si>
    <t>03-07 12:18: j_a=77, 36,942 tried, 575,538 total, Squares: 5 G, 28 C, 3 F, 16 D, 0 GC, 0 FD, Triples: 0 GE, 0 CE, 0 GEC, 0 FE, 0 DE, 0 FED, 0 errs.</t>
  </si>
  <si>
    <t>03-07 12:18: j_a=78, 15,204 tried, 590,742 total, Squares: 5 G, 29 C, 3 F, 16 D, 0 GC, 0 FD, Triples: 0 GE, 0 CE, 0 GEC, 0 FE, 0 DE, 0 FED, 0 errs.</t>
  </si>
  <si>
    <t>03-07 12:18: j_a=79, 51,037 tried, 641,779 total, Squares: 5 G, 30 C, 3 F, 16 D, 0 GC, 0 FD, Triples: 0 GE, 0 CE, 0 GEC, 0 FE, 0 DE, 0 FED, 0 errs.</t>
  </si>
  <si>
    <t>03-07 12:18: j_a=80, 20,394 tried, 662,173 total, Squares: 5 G, 30 C, 3 F, 16 D, 0 GC, 0 FD, Triples: 0 GE, 0 CE, 0 GEC, 0 FE, 0 DE, 0 FED, 0 errs.</t>
  </si>
  <si>
    <t>03-07 12:18: j_a=81, 37,328 tried, 699,501 total, Squares: 5 G, 31 C, 3 F, 16 D, 0 GC, 0 FD, Triples: 0 GE, 0 CE, 0 GEC, 0 FE, 0 DE, 0 FED, 0 errs.</t>
  </si>
  <si>
    <t>03-07 12:18: j_a=82, 27,209 tried, 726,710 total, Squares: 5 G, 32 C, 3 F, 16 D, 0 GC, 0 FD, Triples: 0 GE, 0 CE, 0 GEC, 0 FE, 0 DE, 0 FED, 0 errs.</t>
  </si>
  <si>
    <t>03-07 12:18: j_a=83, 59,016 tried, 785,726 total, Squares: 5 G, 33 C, 3 F, 16 D, 0 GC, 0 FD, Triples: 0 GE, 0 CE, 0 GEC, 0 FE, 0 DE, 0 FED, 0 errs.</t>
  </si>
  <si>
    <t>03-07 12:18: j_a=84, 17,738 tried, 803,464 total, Squares: 5 G, 33 C, 3 F, 16 D, 0 GC, 0 FD, Triples: 0 GE, 0 CE, 0 GEC, 0 FE, 0 DE, 0 FED, 0 errs.</t>
  </si>
  <si>
    <t>03-07 12:18: j_a=85, 48,887 tried, 852,351 total, Squares: 5 G, 33 C, 3 F, 16 D, 0 GC, 0 FD, Triples: 0 GE, 0 CE, 0 GEC, 0 FE, 0 DE, 0 FED, 0 errs.</t>
  </si>
  <si>
    <t>03-07 12:18: j_a=86, 31,344 tried, 883,695 total, Squares: 5 G, 33 C, 3 F, 16 D, 0 GC, 0 FD, Triples: 0 GE, 0 CE, 0 GEC, 0 FE, 0 DE, 0 FED, 0 errs.</t>
  </si>
  <si>
    <t>03-07 12:18: j_a=87, 44,434 tried, 928,129 total, Squares: 5 G, 36 C, 3 F, 16 D, 0 GC, 0 FD, Triples: 0 GE, 0 CE, 0 GEC, 0 FE, 0 DE, 0 FED, 0 errs.</t>
  </si>
  <si>
    <t>03-07 12:18: j_a=88, 33,264 tried, 961,393 total, Squares: 5 G, 36 C, 3 F, 16 D, 0 GC, 0 FD, Triples: 0 GE, 0 CE, 0 GEC, 0 FE, 0 DE, 0 FED, 0 errs.</t>
  </si>
  <si>
    <t>03-07 12:18: j_a=89, 73,450 tried, 1,034,843 total, Squares: 5 G, 36 C, 3 F, 17 D, 0 GC, 0 FD, Triples: 0 GE, 0 CE, 0 GEC, 0 FE, 0 DE, 0 FED, 0 errs.</t>
  </si>
  <si>
    <t>03-07 12:18: j_a=90, 20,146 tried, 1,054,989 total, Squares: 5 G, 36 C, 3 F, 17 D, 0 GC, 0 FD, Triples: 0 GE, 0 CE, 0 GEC, 0 FE, 0 DE, 0 FED, 0 errs.</t>
  </si>
  <si>
    <t>03-07 12:18: j_a=91, 61,887 tried, 1,116,876 total, Squares: 5 G, 38 C, 3 F, 17 D, 0 GC, 0 FD, Triples: 0 GE, 0 CE, 0 GEC, 0 FE, 0 DE, 0 FED, 0 errs.</t>
  </si>
  <si>
    <t>03-07 12:18: j_a=92, 39,520 tried, 1,156,396 total, Squares: 5 G, 38 C, 3 F, 17 D, 0 GC, 0 FD, Triples: 0 GE, 0 CE, 0 GEC, 0 FE, 0 DE, 0 FED, 0 errs.</t>
  </si>
  <si>
    <t>03-07 12:18: j_a=93, 53,847 tried, 1,210,243 total, Squares: 5 G, 38 C, 3 F, 18 D, 0 GC, 0 FD, Triples: 0 GE, 0 CE, 0 GEC, 0 FE, 0 DE, 0 FED, 0 errs.</t>
  </si>
  <si>
    <t>03-07 12:18: j_a=94, 42,714 tried, 1,252,957 total, Squares: 5 G, 38 C, 3 F, 18 D, 0 GC, 0 FD, Triples: 0 GE, 0 CE, 0 GEC, 0 FE, 0 DE, 0 FED, 0 errs.</t>
  </si>
  <si>
    <t>03-07 12:18: j_a=95, 67,347 tried, 1,320,304 total, Squares: 5 G, 38 C, 3 F, 20 D, 0 GC, 0 FD, Triples: 0 GE, 0 CE, 0 GEC, 0 FE, 0 DE, 0 FED, 0 errs.</t>
  </si>
  <si>
    <t>03-07 12:18: j_a=96, 30,875 tried, 1,351,179 total, Squares: 5 G, 40 C, 3 F, 20 D, 0 GC, 0 FD, Triples: 0 GE, 0 CE, 0 GEC, 0 FE, 0 DE, 0 FED, 0 errs.</t>
  </si>
  <si>
    <t>03-07 12:18: j_a=97, 93,604 tried, 1,444,783 total, Squares: 5 G, 43 C, 3 F, 21 D, 0 GC, 0 FD, Triples: 0 GE, 0 CE, 0 GEC, 0 FE, 0 DE, 0 FED, 0 errs.</t>
  </si>
  <si>
    <t>03-07 12:18: j_a=98, 43,100 tried, 1,487,883 total, Squares: 5 G, 43 C, 3 F, 21 D, 0 GC, 0 FD, Triples: 0 GE, 0 CE, 0 GEC, 0 FE, 0 DE, 0 FED, 0 errs.</t>
  </si>
  <si>
    <t>03-07 12:18: j_a=99, 59,211 tried, 1,547,094 total, Squares: 5 G, 43 C, 3 F, 21 D, 0 GC, 0 FD, Triples: 0 GE, 0 CE, 0 GEC, 0 FE, 0 DE, 0 FED, 0 errs.</t>
  </si>
  <si>
    <t>03-07 12:18: j_a=100, 40,457 tried, 1,587,551 total, Squares: 5 G, 43 C, 3 F, 21 D, 0 GC, 0 FD, Triples: 0 GE, 0 CE, 0 GEC, 0 FE, 0 DE, 0 FED, 0 errs.</t>
  </si>
  <si>
    <t>03-07 12:18: j_a=101, 106,878 tried, 1,694,429 total, Squares: 5 G, 44 C, 4 F, 21 D, 0 GC, 0 FD, Triples: 0 GE, 0 CE, 0 GEC, 0 FE, 0 DE, 0 FED, 0 errs.</t>
  </si>
  <si>
    <t>03-07 12:18: j_a=102, 35,321 tried, 1,729,750 total, Squares: 5 G, 44 C, 4 F, 21 D, 0 GC, 0 FD, Triples: 0 GE, 0 CE, 0 GEC, 0 FE, 0 DE, 0 FED, 0 errs.</t>
  </si>
  <si>
    <t>03-07 12:18: j_a=103, 113,370 tried, 1,843,120 total, Squares: 5 G, 47 C, 4 F, 21 D, 0 GC, 0 FD, Triples: 0 GE, 0 CE, 0 GEC, 0 FE, 0 DE, 0 FED, 0 errs.</t>
  </si>
  <si>
    <t>03-07 12:18: j_a=104, 53,760 tried, 1,896,880 total, Squares: 5 G, 48 C, 4 F, 21 D, 0 GC, 0 FD, Triples: 0 GE, 0 CE, 0 GEC, 0 FE, 0 DE, 0 FED, 0 errs.</t>
  </si>
  <si>
    <t>03-07 12:18: j_a=105, 54,949 tried, 1,951,829 total, Squares: 5 G, 48 C, 4 F, 22 D, 0 GC, 0 FD, Triples: 0 GE, 0 CE, 0 GEC, 0 FE, 0 DE, 0 FED, 0 errs.</t>
  </si>
  <si>
    <t>03-07 12:18: j_a=106, 59,280 tried, 2,011,109 total, Squares: 5 G, 49 C, 4 F, 23 D, 0 GC, 0 FD, Triples: 0 GE, 0 CE, 0 GEC, 0 FE, 0 DE, 0 FED, 0 errs.</t>
  </si>
  <si>
    <t>03-07 12:18: j_a=107, 126,263 tried, 2,137,372 total, Squares: 5 G, 51 C, 5 F, 23 D, 0 GC, 0 FD, Triples: 0 GE, 0 CE, 0 GEC, 0 FE, 0 DE, 0 FED, 0 errs.</t>
  </si>
  <si>
    <t>03-07 12:18: j_a=108, 43,848 tried, 2,181,220 total, Squares: 5 G, 51 C, 5 F, 23 D, 0 GC, 0 FD, Triples: 0 GE, 0 CE, 0 GEC, 0 FE, 0 DE, 0 FED, 0 errs.</t>
  </si>
  <si>
    <t>03-07 12:18: j_a=109, 133,591 tried, 2,314,811 total, Squares: 6 G, 51 C, 5 F, 23 D, 0 GC, 0 FD, Triples: 0 GE, 0 CE, 0 GEC, 0 FE, 0 DE, 0 FED, 0 errs.</t>
  </si>
  <si>
    <t>03-07 12:18: j_a=110, 51,648 tried, 2,366,459 total, Squares: 6 G, 51 C, 5 F, 23 D, 0 GC, 0 FD, Triples: 0 GE, 0 CE, 0 GEC, 0 FE, 0 DE, 0 FED, 0 errs.</t>
  </si>
  <si>
    <t>03-07 12:18: j_a=111, 94,450 tried, 2,460,909 total, Squares: 6 G, 51 C, 5 F, 23 D, 0 GC, 0 FD, Triples: 0 GE, 0 CE, 0 GEC, 0 FE, 0 DE, 0 FED, 0 errs.</t>
  </si>
  <si>
    <t>03-07 12:18: j_a=112, 62,888 tried, 2,523,797 total, Squares: 6 G, 52 C, 5 F, 23 D, 0 GC, 0 FD, Triples: 0 GE, 0 CE, 0 GEC, 0 FE, 0 DE, 0 FED, 0 errs.</t>
  </si>
  <si>
    <t>03-07 12:18: j_a=113, 150,447 tried, 2,674,244 total, Squares: 7 G, 52 C, 5 F, 23 D, 0 GC, 0 FD, Triples: 0 GE, 0 CE, 0 GEC, 0 FE, 0 DE, 0 FED, 0 errs.</t>
  </si>
  <si>
    <t>03-07 12:18: j_a=114, 48,573 tried, 2,722,817 total, Squares: 7 G, 52 C, 5 F, 23 D, 0 GC, 0 FD, Triples: 0 GE, 0 CE, 0 GEC, 0 FE, 0 DE, 0 FED, 0 errs.</t>
  </si>
  <si>
    <t>03-07 12:18: j_a=115, 122,694 tried, 2,845,511 total, Squares: 9 G, 53 C, 5 F, 23 D, 0 GC, 0 FD, Triples: 0 GE, 0 CE, 0 GEC, 0 FE, 0 DE, 0 FED, 0 errs.</t>
  </si>
  <si>
    <t>03-07 12:18: j_a=116, 79,794 tried, 2,925,305 total, Squares: 9 G, 54 C, 5 F, 23 D, 0 GC, 0 FD, Triples: 0 GE, 0 CE, 0 GEC, 0 FE, 0 DE, 0 FED, 0 errs.</t>
  </si>
  <si>
    <t>03-07 12:18: j_a=117, 102,459 tried, 3,027,764 total, Squares: 9 G, 56 C, 5 F, 24 D, 0 GC, 0 FD, Triples: 0 GE, 0 CE, 0 GEC, 0 FE, 0 DE, 0 FED, 0 errs.</t>
  </si>
  <si>
    <t>03-07 12:18: j_a=118, 84,796 tried, 3,112,560 total, Squares: 9 G, 56 C, 5 F, 24 D, 0 GC, 0 FD, Triples: 0 GE, 0 CE, 0 GEC, 0 FE, 0 DE, 0 FED, 0 errs.</t>
  </si>
  <si>
    <t>03-07 12:18: j_a=119, 141,260 tried, 3,253,820 total, Squares: 10 G, 56 C, 5 F, 24 D, 0 GC, 0 FD, Triples: 0 GE, 0 CE, 0 GEC, 0 FE, 0 DE, 0 FED, 0 errs.</t>
  </si>
  <si>
    <t>03-07 12:18: j_a=120, 45,918 tried, 3,299,738 total, Squares: 10 G, 56 C, 5 F, 24 D, 0 GC, 0 FD, Triples: 0 GE, 0 CE, 0 GEC, 0 FE, 0 DE, 0 FED, 0 errs.</t>
  </si>
  <si>
    <t>03-07 12:19: j_a=121, 166,432 tried, 3,466,170 total, Squares: 11 G, 58 C, 5 F, 24 D, 0 GC, 0 FD, Triples: 0 GE, 0 CE, 0 GEC, 0 FE, 0 DE, 0 FED, 0 errs.</t>
  </si>
  <si>
    <t>03-07 12:19: j_a=122, 93,345 tried, 3,559,515 total, Squares: 11 G, 58 C, 5 F, 24 D, 0 GC, 0 FD, Triples: 0 GE, 0 CE, 0 GEC, 0 FE, 0 DE, 0 FED, 0 errs.</t>
  </si>
  <si>
    <t>03-07 12:19: j_a=123, 126,500 tried, 3,686,015 total, Squares: 12 G, 58 C, 5 F, 24 D, 0 GC, 0 FD, Triples: 0 GE, 0 CE, 0 GEC, 0 FE, 0 DE, 0 FED, 0 errs.</t>
  </si>
  <si>
    <t>03-07 12:19: j_a=124, 95,025 tried, 3,781,040 total, Squares: 12 G, 59 C, 5 F, 24 D, 0 GC, 0 FD, Triples: 0 GE, 0 CE, 0 GEC, 0 FE, 0 DE, 0 FED, 0 errs.</t>
  </si>
  <si>
    <t>03-07 12:19: j_a=125, 163,990 tried, 3,945,030 total, Squares: 12 G, 59 C, 5 F, 24 D, 0 GC, 0 FD, Triples: 0 GE, 0 CE, 0 GEC, 0 FE, 0 DE, 0 FED, 0 errs.</t>
  </si>
  <si>
    <t>03-07 12:19: j_a=126, 62,260 tried, 4,007,290 total, Squares: 13 G, 59 C, 5 F, 24 D, 0 GC, 0 FD, Triples: 0 GE, 0 CE, 0 GEC, 0 FE, 0 DE, 0 FED, 0 errs.</t>
  </si>
  <si>
    <t>03-07 12:19: j_a=127, 212,195 tried, 4,219,485 total, Squares: 13 G, 59 C, 5 F, 26 D, 0 GC, 0 FD, Triples: 0 GE, 0 CE, 0 GEC, 0 FE, 0 DE, 0 FED, 0 errs.</t>
  </si>
  <si>
    <t>03-07 12:19: j_a=128, 107,485 tried, 4,326,970 total, Squares: 13 G, 59 C, 5 F, 26 D, 0 GC, 0 FD, Triples: 0 GE, 0 CE, 0 GEC, 0 FE, 0 DE, 0 FED, 0 errs.</t>
  </si>
  <si>
    <t>03-07 12:19: j_a=129, 145,310 tried, 4,472,280 total, Squares: 13 G, 61 C, 5 F, 27 D, 0 GC, 0 FD, Triples: 0 GE, 0 CE, 0 GEC, 0 FE, 0 DE, 0 FED, 0 errs.</t>
  </si>
  <si>
    <t>03-07 12:19: j_a=130, 83,748 tried, 4,556,028 total, Squares: 13 G, 61 C, 5 F, 27 D, 0 GC, 0 FD, Triples: 0 GE, 0 CE, 0 GEC, 0 FE, 0 DE, 0 FED, 0 errs.</t>
  </si>
  <si>
    <t>03-07 12:19: j_a=131, 232,294 tried, 4,788,322 total, Squares: 13 G, 61 C, 5 F, 27 D, 0 GC, 0 FD, Triples: 0 GE, 0 CE, 0 GEC, 0 FE, 0 DE, 0 FED, 0 errs.</t>
  </si>
  <si>
    <t>03-07 12:19: j_a=132, 71,691 tried, 4,860,013 total, Squares: 14 G, 62 C, 5 F, 28 D, 0 GC, 0 FD, Triples: 0 GE, 0 CE, 0 GEC, 0 FE, 0 DE, 0 FED, 0 errs.</t>
  </si>
  <si>
    <t>03-07 12:19: j_a=133, 195,207 tried, 5,055,220 total, Squares: 14 G, 66 C, 5 F, 28 D, 0 GC, 0 FD, Triples: 0 GE, 0 CE, 0 GEC, 0 FE, 0 DE, 0 FED, 0 errs.</t>
  </si>
  <si>
    <t>03-07 12:19: j_a=134, 120,840 tried, 5,176,060 total, Squares: 14 G, 66 C, 5 F, 28 D, 0 GC, 0 FD, Triples: 0 GE, 0 CE, 0 GEC, 0 FE, 0 DE, 0 FED, 0 errs.</t>
  </si>
  <si>
    <t>03-07 12:19: j_a=135, 139,298 tried, 5,315,358 total, Squares: 14 G, 66 C, 5 F, 28 D, 0 GC, 0 FD, Triples: 0 GE, 0 CE, 0 GEC, 0 FE, 0 DE, 0 FED, 0 errs.</t>
  </si>
  <si>
    <t>03-07 12:19: j_a=136, 125,324 tried, 5,440,682 total, Squares: 14 G, 66 C, 5 F, 28 D, 0 GC, 0 FD, Triples: 0 GE, 0 CE, 0 GEC, 0 FE, 0 DE, 0 FED, 0 errs.</t>
  </si>
  <si>
    <t>03-07 12:19: j_a=137, 267,080 tried, 5,707,762 total, Squares: 14 G, 67 C, 5 F, 28 D, 0 GC, 0 FD, Triples: 0 GE, 0 CE, 0 GEC, 0 FE, 0 DE, 0 FED, 0 errs.</t>
  </si>
  <si>
    <t>03-07 12:19: j_a=138, 87,854 tried, 5,795,616 total, Squares: 14 G, 67 C, 5 F, 28 D, 0 GC, 0 FD, Triples: 0 GE, 0 CE, 0 GEC, 0 FE, 0 DE, 0 FED, 0 errs.</t>
  </si>
  <si>
    <t>03-07 12:19: j_a=139, 279,085 tried, 6,074,701 total, Squares: 14 G, 67 C, 5 F, 28 D, 0 GC, 0 FD, Triples: 0 GE, 0 CE, 0 GEC, 0 FE, 0 DE, 0 FED, 0 errs.</t>
  </si>
  <si>
    <t>03-07 12:19: j_a=140, 97,608 tried, 6,172,309 total, Squares: 14 G, 67 C, 5 F, 28 D, 0 GC, 0 FD, Triples: 0 GE, 0 CE, 0 GEC, 0 FE, 0 DE, 0 FED, 0 errs.</t>
  </si>
  <si>
    <t>03-07 12:19: j_a=141, 191,240 tried, 6,363,549 total, Squares: 14 G, 67 C, 5 F, 29 D, 0 GC, 0 FD, Triples: 0 GE, 0 CE, 0 GEC, 0 FE, 0 DE, 0 FED, 0 errs.</t>
  </si>
  <si>
    <t>03-07 12:19: j_a=142, 147,928 tried, 6,511,477 total, Squares: 14 G, 68 C, 5 F, 29 D, 0 GC, 0 FD, Triples: 0 GE, 0 CE, 0 GEC, 0 FE, 0 DE, 0 FED, 0 errs.</t>
  </si>
  <si>
    <t>03-07 12:19: j_a=143, 255,045 tried, 6,766,522 total, Squares: 14 G, 68 C, 5 F, 29 D, 0 GC, 0 FD, Triples: 0 GE, 0 CE, 0 GEC, 0 FE, 0 DE, 0 FED, 0 errs.</t>
  </si>
  <si>
    <t>03-07 12:19: j_a=144, 103,012 tried, 6,869,534 total, Squares: 15 G, 68 C, 5 F, 29 D, 0 GC, 0 FD, Triples: 0 GE, 0 CE, 0 GEC, 0 FE, 0 DE, 0 FED, 0 errs.</t>
  </si>
  <si>
    <t>03-07 12:19: j_a=145, 246,807 tried, 7,116,341 total, Squares: 15 G, 68 C, 5 F, 30 D, 0 GC, 0 FD, Triples: 0 GE, 0 CE, 0 GEC, 0 FE, 0 DE, 0 FED, 0 errs.</t>
  </si>
  <si>
    <t>03-07 12:19: j_a=146, 160,188 tried, 7,276,529 total, Squares: 15 G, 68 C, 5 F, 30 D, 0 GC, 0 FD, Triples: 0 GE, 0 CE, 0 GEC, 0 FE, 0 DE, 0 FED, 0 errs.</t>
  </si>
  <si>
    <t>03-07 12:19: j_a=147, 191,975 tried, 7,468,504 total, Squares: 16 G, 70 C, 5 F, 30 D, 0 GC, 0 FD, Triples: 0 GE, 0 CE, 0 GEC, 0 FE, 0 DE, 0 FED, 0 errs.</t>
  </si>
  <si>
    <t>03-07 12:19: j_a=148, 162,330 tried, 7,630,834 total, Squares: 16 G, 71 C, 5 F, 30 D, 0 GC, 0 FD, Triples: 0 GE, 0 CE, 0 GEC, 0 FE, 0 DE, 0 FED, 0 errs.</t>
  </si>
  <si>
    <t>03-07 12:19: j_a=149, 343,693 tried, 7,974,527 total, Squares: 16 G, 72 C, 5 F, 30 D, 0 GC, 0 FD, Triples: 0 GE, 0 CE, 0 GEC, 0 FE, 0 DE, 0 FED, 0 errs.</t>
  </si>
  <si>
    <t>03-07 12:19: j_a=150, 92,368 tried, 8,066,895 total, Squares: 16 G, 72 C, 5 F, 30 D, 0 GC, 0 FD, Triples: 0 GE, 0 CE, 0 GEC, 0 FE, 0 DE, 0 FED, 0 errs.</t>
  </si>
  <si>
    <t>03-07 12:19: j_a=151, 357,324 tried, 8,424,219 total, Squares: 18 G, 74 C, 5 F, 30 D, 0 GC, 0 FD, Triples: 0 GE, 0 CE, 0 GEC, 0 FE, 0 DE, 0 FED, 0 errs.</t>
  </si>
  <si>
    <t>03-07 12:19: j_a=152, 178,321 tried, 8,602,540 total, Squares: 18 G, 78 C, 5 F, 30 D, 0 GC, 0 FD, Triples: 0 GE, 0 CE, 0 GEC, 0 FE, 0 DE, 0 FED, 0 errs.</t>
  </si>
  <si>
    <t>03-07 12:19: j_a=153, 233,828 tried, 8,836,368 total, Squares: 18 G, 78 C, 5 F, 30 D, 0 GC, 0 FD, Triples: 0 GE, 0 CE, 0 GEC, 0 FE, 0 DE, 0 FED, 0 errs.</t>
  </si>
  <si>
    <t>03-07 12:19: j_a=154, 151,344 tried, 8,987,712 total, Squares: 18 G, 80 C, 5 F, 30 D, 0 GC, 0 FD, Triples: 0 GE, 0 CE, 0 GEC, 0 FE, 0 DE, 0 FED, 0 errs.</t>
  </si>
  <si>
    <t>03-07 12:19: j_a=155, 299,215 tried, 9,286,927 total, Squares: 18 G, 81 C, 5 F, 30 D, 0 GC, 0 FD, Triples: 0 GE, 0 CE, 0 GEC, 0 FE, 0 DE, 0 FED, 0 errs.</t>
  </si>
  <si>
    <t>03-07 12:19: j_a=156, 121,436 tried, 9,408,363 total, Squares: 18 G, 82 C, 5 F, 30 D, 0 GC, 0 FD, Triples: 0 GE, 0 CE, 0 GEC, 0 FE, 0 DE, 0 FED, 0 errs.</t>
  </si>
  <si>
    <t>03-07 12:19: j_a=157, 398,898 tried, 9,807,261 total, Squares: 19 G, 82 C, 5 F, 30 D, 0 GC, 0 FD, Triples: 0 GE, 0 CE, 0 GEC, 0 FE, 0 DE, 0 FED, 0 errs.</t>
  </si>
  <si>
    <t>03-07 12:19: j_a=158, 199,305 tried, 10,006,566 total, Squares: 19 G, 83 C, 6 F, 30 D, 0 GC, 0 FD, Triples: 0 GE, 0 CE, 0 GEC, 0 FE, 0 DE, 0 FED, 0 errs.</t>
  </si>
  <si>
    <t>03-07 12:19: j_a=159, 274,714 tried, 10,281,280 total, Squares: 19 G, 84 C, 6 F, 30 D, 0 GC, 0 FD, Triples: 0 GE, 0 CE, 0 GEC, 0 FE, 0 DE, 0 FED, 0 errs.</t>
  </si>
  <si>
    <t>03-07 12:19: j_a=160, 173,736 tried, 10,455,016 total, Squares: 19 G, 84 C, 6 F, 30 D, 0 GC, 0 FD, Triples: 0 GE, 0 CE, 0 GEC, 0 FE, 0 DE, 0 FED, 0 errs.</t>
  </si>
  <si>
    <t>03-07 12:19: j_a=161, 355,085 tried, 10,810,101 total, Squares: 20 G, 85 C, 6 F, 30 D, 0 GC, 0 FD, Triples: 0 GE, 0 CE, 0 GEC, 0 FE, 0 DE, 0 FED, 0 errs.</t>
  </si>
  <si>
    <t>03-07 12:19: j_a=162, 144,150 tried, 10,954,251 total, Squares: 20 G, 85 C, 6 F, 30 D, 0 GC, 0 FD, Triples: 0 GE, 0 CE, 0 GEC, 0 FE, 0 DE, 0 FED, 0 errs.</t>
  </si>
  <si>
    <t>03-07 12:19: j_a=163, 449,207 tried, 11,403,458 total, Squares: 20 G, 87 C, 6 F, 30 D, 0 GC, 0 FD, Triples: 0 GE, 0 CE, 0 GEC, 0 FE, 0 DE, 0 FED, 0 errs.</t>
  </si>
  <si>
    <t>03-07 12:19: j_a=164, 224,472 tried, 11,627,930 total, Squares: 21 G, 87 C, 6 F, 30 D, 0 GC, 0 FD, Triples: 0 GE, 0 CE, 0 GEC, 0 FE, 0 DE, 0 FED, 0 errs.</t>
  </si>
  <si>
    <t>03-07 12:19: j_a=165, 222,893 tried, 11,850,823 total, Squares: 21 G, 88 C, 6 F, 30 D, 0 GC, 0 FD, Triples: 0 GE, 0 CE, 0 GEC, 0 FE, 0 DE, 0 FED, 0 errs.</t>
  </si>
  <si>
    <t>03-07 12:19: j_a=166, 235,968 tried, 12,086,791 total, Squares: 21 G, 88 C, 6 F, 30 D, 0 GC, 0 FD, Triples: 0 GE, 0 CE, 0 GEC, 0 FE, 0 DE, 0 FED, 0 errs.</t>
  </si>
  <si>
    <t>03-07 12:19: j_a=167, 481,653 tried, 12,568,444 total, Squares: 21 G, 88 C, 6 F, 32 D, 0 GC, 0 FD, Triples: 0 GE, 0 CE, 0 GEC, 0 FE, 0 DE, 0 FED, 0 errs.</t>
  </si>
  <si>
    <t>03-07 12:19: j_a=168, 140,392 tried, 12,708,836 total, Squares: 21 G, 89 C, 6 F, 32 D, 0 GC, 0 FD, Triples: 0 GE, 0 CE, 0 GEC, 0 FE, 0 DE, 0 FED, 0 errs.</t>
  </si>
  <si>
    <t>03-07 12:19: j_a=169, 462,962 tried, 13,171,798 total, Squares: 21 G, 90 C, 6 F, 32 D, 0 GC, 0 FD, Triples: 0 GE, 0 CE, 0 GEC, 0 FE, 0 DE, 0 FED, 0 errs.</t>
  </si>
  <si>
    <t>03-07 12:19: j_a=170, 196,460 tried, 13,368,258 total, Squares: 21 G, 92 C, 6 F, 33 D, 0 GC, 0 FD, Triples: 0 GE, 0 CE, 0 GEC, 0 FE, 0 DE, 0 FED, 0 errs.</t>
  </si>
  <si>
    <t>03-07 12:19: j_a=171, 327,757 tried, 13,696,015 total, Squares: 21 G, 94 C, 6 F, 33 D, 0 GC, 0 FD, Triples: 0 GE, 0 CE, 0 GEC, 0 FE, 0 DE, 0 FED, 0 errs.</t>
  </si>
  <si>
    <t>03-07 12:19: j_a=172, 256,466 tried, 13,952,481 total, Squares: 21 G, 94 C, 6 F, 34 D, 0 GC, 0 FD, Triples: 0 GE, 0 CE, 0 GEC, 0 FE, 0 DE, 0 FED, 0 errs.</t>
  </si>
  <si>
    <t>03-07 12:19: j_a=173, 538,683 tried, 14,491,164 total, Squares: 21 G, 98 C, 6 F, 35 D, 0 GC, 0 FD, Triples: 0 GE, 0 CE, 0 GEC, 0 FE, 0 DE, 0 FED, 0 errs.</t>
  </si>
  <si>
    <t>03-07 12:19: j_a=174, 178,728 tried, 14,669,892 total, Squares: 21 G, 98 C, 6 F, 35 D, 0 GC, 0 FD, Triples: 0 GE, 0 CE, 0 GEC, 0 FE, 0 DE, 0 FED, 0 errs.</t>
  </si>
  <si>
    <t>03-07 12:19: j_a=175, 381,605 tried, 15,051,497 total, Squares: 21 G, 99 C, 6 F, 35 D, 0 GC, 0 FD, Triples: 0 GE, 0 CE, 0 GEC, 0 FE, 0 DE, 0 FED, 0 errs.</t>
  </si>
  <si>
    <t>03-07 12:19: j_a=176, 260,051 tried, 15,311,548 total, Squares: 21 G, 101 C, 6 F, 35 D, 0 GC, 0 FD, Triples: 0 GE, 0 CE, 0 GEC, 0 FE, 0 DE, 0 FED, 0 errs.</t>
  </si>
  <si>
    <t>03-07 12:19: j_a=177, 378,590 tried, 15,690,138 total, Squares: 22 G, 105 C, 7 F, 35 D, 0 GC, 0 FD, Triples: 0 GE, 0 CE, 0 GEC, 0 FE, 0 DE, 0 FED, 0 errs.</t>
  </si>
  <si>
    <t>03-07 12:19: j_a=178, 285,702 tried, 15,975,840 total, Squares: 22 G, 105 C, 7 F, 35 D, 0 GC, 0 FD, Triples: 0 GE, 0 CE, 0 GEC, 0 FE, 0 DE, 0 FED, 0 errs.</t>
  </si>
  <si>
    <t>03-07 12:19: j_a=179, 593,268 tried, 16,569,108 total, Squares: 22 G, 107 C, 7 F, 35 D, 0 GC, 0 FD, Triples: 0 GE, 0 CE, 0 GEC, 0 FE, 0 DE, 0 FED, 0 errs.</t>
  </si>
  <si>
    <t>03-07 12:19: j_a=180, 161,952 tried, 16,731,060 total, Squares: 22 G, 107 C, 7 F, 35 D, 0 GC, 0 FD, Triples: 0 GE, 0 CE, 0 GEC, 0 FE, 0 DE, 0 FED, 0 errs.</t>
  </si>
  <si>
    <t>03-07 12:19: j_a=181, 618,775 tried, 17,349,835 total, Squares: 22 G, 109 C, 7 F, 35 D, 0 GC, 0 FD, Triples: 0 GE, 0 CE, 0 GEC, 0 FE, 0 DE, 0 FED, 0 errs.</t>
  </si>
  <si>
    <t>03-07 12:19: j_a=182, 247,422 tried, 17,597,257 total, Squares: 22 G, 109 C, 7 F, 35 D, 0 GC, 0 FD, Triples: 0 GE, 0 CE, 0 GEC, 0 FE, 0 DE, 0 FED, 0 errs.</t>
  </si>
  <si>
    <t>03-07 12:19: j_a=183, 423,693 tried, 18,020,950 total, Squares: 22 G, 110 C, 7 F, 37 D, 0 GC, 0 FD, Triples: 0 GE, 0 CE, 0 GEC, 0 FE, 0 DE, 0 FED, 0 errs.</t>
  </si>
  <si>
    <t>03-07 12:19: j_a=184, 314,860 tried, 18,335,810 total, Squares: 22 G, 110 C, 7 F, 37 D, 0 GC, 0 FD, Triples: 0 GE, 0 CE, 0 GEC, 0 FE, 0 DE, 0 FED, 0 errs.</t>
  </si>
  <si>
    <t>03-07 12:19: j_a=185, 518,372 tried, 18,854,182 total, Squares: 22 G, 110 C, 7 F, 38 D, 0 GC, 0 FD, Triples: 0 GE, 0 CE, 0 GEC, 0 FE, 0 DE, 0 FED, 0 errs.</t>
  </si>
  <si>
    <t>03-07 12:19: j_a=186, 214,935 tried, 19,069,117 total, Squares: 22 G, 110 C, 7 F, 38 D, 0 GC, 0 FD, Triples: 0 GE, 0 CE, 0 GEC, 0 FE, 0 DE, 0 FED, 0 errs.</t>
  </si>
  <si>
    <t>03-07 12:19: j_a=187, 584,915 tried, 19,654,032 total, Squares: 23 G, 113 C, 8 F, 39 D, 0 GC, 0 FD, Triples: 0 GE, 0 CE, 0 GEC, 0 FE, 0 DE, 0 FED, 0 errs.</t>
  </si>
  <si>
    <t>03-07 12:19: j_a=188, 338,580 tried, 19,992,612 total, Squares: 23 G, 114 C, 8 F, 39 D, 0 GC, 0 FD, Triples: 0 GE, 0 CE, 0 GEC, 0 FE, 0 DE, 0 FED, 0 errs.</t>
  </si>
  <si>
    <t>03-07 12:19: j_a=189, 406,752 tried, 20,399,364 total, Squares: 23 G, 114 C, 8 F, 39 D, 0 GC, 0 FD, Triples: 0 GE, 0 CE, 0 GEC, 0 FE, 0 DE, 0 FED, 0 errs.</t>
  </si>
  <si>
    <t>03-07 12:19: j_a=190, 276,490 tried, 20,675,854 total, Squares: 23 G, 115 C, 8 F, 39 D, 0 GC, 0 FD, Triples: 0 GE, 0 CE, 0 GEC, 0 FE, 0 DE, 0 FED, 0 errs.</t>
  </si>
  <si>
    <t>03-07 12:19: j_a=191, 720,001 tried, 21,395,855 total, Squares: 23 G, 115 C, 9 F, 41 D, 0 GC, 0 FD, Triples: 0 GE, 0 CE, 0 GEC, 0 FE, 0 DE, 0 FED, 0 errs.</t>
  </si>
  <si>
    <t>03-07 12:19: j_a=192, 242,054 tried, 21,637,909 total, Squares: 23 G, 115 C, 9 F, 41 D, 0 GC, 0 FD, Triples: 0 GE, 0 CE, 0 GEC, 0 FE, 0 DE, 0 FED, 0 errs.</t>
  </si>
  <si>
    <t>03-07 12:19: j_a=193, 749,811 tried, 22,387,720 total, Squares: 23 G, 116 C, 9 F, 41 D, 0 GC, 0 FD, Triples: 0 GE, 0 CE, 0 GEC, 0 FE, 0 DE, 0 FED, 0 errs.</t>
  </si>
  <si>
    <t>03-07 12:19: j_a=194, 377,832 tried, 22,765,552 total, Squares: 23 G, 116 C, 9 F, 41 D, 0 GC, 0 FD, Triples: 0 GE, 0 CE, 0 GEC, 0 FE, 0 DE, 0 FED, 0 errs.</t>
  </si>
  <si>
    <t>03-07 12:19: j_a=195, 379,373 tried, 23,144,925 total, Squares: 23 G, 116 C, 9 F, 41 D, 0 GC, 0 FD, Triples: 0 GE, 0 CE, 0 GEC, 0 FE, 0 DE, 0 FED, 0 errs.</t>
  </si>
  <si>
    <t>03-07 12:19: j_a=196, 333,396 tried, 23,478,321 total, Squares: 23 G, 116 C, 9 F, 41 D, 0 GC, 0 FD, Triples: 0 GE, 0 CE, 0 GEC, 0 FE, 0 DE, 0 FED, 0 errs.</t>
  </si>
  <si>
    <t>03-07 12:19: j_a=197, 794,707 tried, 24,273,028 total, Squares: 23 G, 116 C, 9 F, 41 D, 0 GC, 0 FD, Triples: 0 GE, 0 CE, 0 GEC, 0 FE, 0 DE, 0 FED, 0 errs.</t>
  </si>
  <si>
    <t>03-07 12:19: j_a=198, 252,108 tried, 24,525,136 total, Squares: 23 G, 117 C, 9 F, 41 D, 0 GC, 0 FD, Triples: 0 GE, 0 CE, 0 GEC, 0 FE, 0 DE, 0 FED, 0 errs.</t>
  </si>
  <si>
    <t>03-07 12:19: j_a=199, 819,134 tried, 25,344,270 total, Squares: 23 G, 117 C, 9 F, 42 D, 0 GC, 0 FD, Triples: 0 GE, 0 CE, 0 GEC, 0 FE, 0 DE, 0 FED, 0 errs.</t>
  </si>
  <si>
    <t>03-07 12:19: j_a=200, 336,802 tried, 25,681,072 total, Squares: 23 G, 117 C, 9 F, 42 D, 0 GC, 0 FD, Triples: 0 GE, 0 CE, 0 GEC, 0 FE, 0 DE, 0 FED, 0 errs.</t>
  </si>
  <si>
    <t>03-07 12:19: j_a=201, 554,747 tried, 26,235,819 total, Squares: 23 G, 121 C, 9 F, 42 D, 0 GC, 0 FD, Triples: 0 GE, 0 CE, 0 GEC, 0 FE, 0 DE, 0 FED, 0 errs.</t>
  </si>
  <si>
    <t>03-07 12:19: j_a=202, 420,152 tried, 26,655,971 total, Squares: 23 G, 121 C, 9 F, 42 D, 0 GC, 0 FD, Triples: 0 GE, 0 CE, 0 GEC, 0 FE, 0 DE, 0 FED, 0 errs.</t>
  </si>
  <si>
    <t>03-07 12:19: j_a=203, 720,349 tried, 27,376,320 total, Squares: 23 G, 121 C, 9 F, 42 D, 0 GC, 0 FD, Triples: 0 GE, 0 CE, 0 GEC, 0 FE, 0 DE, 0 FED, 0 errs.</t>
  </si>
  <si>
    <t>03-07 12:19: j_a=204, 275,132 tried, 27,651,452 total, Squares: 23 G, 121 C, 9 F, 42 D, 0 GC, 0 FD, Triples: 0 GE, 0 CE, 0 GEC, 0 FE, 0 DE, 0 FED, 0 errs.</t>
  </si>
  <si>
    <t>03-07 12:19: j_a=205, 703,449 tried, 28,354,901 total, Squares: 23 G, 121 C, 9 F, 42 D, 0 GC, 0 FD, Triples: 0 GE, 0 CE, 0 GEC, 0 FE, 0 DE, 0 FED, 0 errs.</t>
  </si>
  <si>
    <t>03-07 12:19: j_a=206, 444,329 tried, 28,799,230 total, Squares: 23 G, 121 C, 9 F, 42 D, 0 GC, 0 FD, Triples: 0 GE, 0 CE, 0 GEC, 0 FE, 0 DE, 0 FED, 0 errs.</t>
  </si>
  <si>
    <t>03-07 12:19: j_a=207, 587,394 tried, 29,386,624 total, Squares: 23 G, 123 C, 9 F, 42 D, 0 GC, 0 FD, Triples: 0 GE, 0 CE, 0 GEC, 0 FE, 0 DE, 0 FED, 0 errs.</t>
  </si>
  <si>
    <t>03-07 12:19: j_a=208, 432,432 tried, 29,819,056 total, Squares: 23 G, 126 C, 9 F, 42 D, 0 GC, 0 FD, Triples: 0 GE, 0 CE, 0 GEC, 0 FE, 0 DE, 0 FED, 0 errs.</t>
  </si>
  <si>
    <t>03-07 12:20: j_a=209, 816,427 tried, 30,635,483 total, Squares: 24 G, 128 C, 9 F, 42 D, 0 GC, 0 FD, Triples: 0 GE, 0 CE, 0 GEC, 0 FE, 0 DE, 0 FED, 0 errs.</t>
  </si>
  <si>
    <t>03-07 12:20: j_a=210, 219,940 tried, 30,855,423 total, Squares: 24 G, 128 C, 9 F, 42 D, 0 GC, 0 FD, Triples: 0 GE, 0 CE, 0 GEC, 0 FE, 0 DE, 0 FED, 0 errs.</t>
  </si>
  <si>
    <t>03-07 12:20: j_a=211, 973,852 tried, 31,829,275 total, Squares: 25 G, 131 C, 9 F, 43 D, 0 GC, 0 FD, Triples: 0 GE, 0 CE, 0 GEC, 0 FE, 0 DE, 0 FED, 0 errs.</t>
  </si>
  <si>
    <t>03-07 12:20: j_a=212, 486,719 tried, 32,315,994 total, Squares: 25 G, 131 C, 9 F, 43 D, 0 GC, 0 FD, Triples: 0 GE, 0 CE, 0 GEC, 0 FE, 0 DE, 0 FED, 0 errs.</t>
  </si>
  <si>
    <t>03-07 12:20: j_a=213, 662,682 tried, 32,978,676 total, Squares: 25 G, 132 C, 9 F, 43 D, 0 GC, 0 FD, Triples: 0 GE, 0 CE, 0 GEC, 0 FE, 0 DE, 0 FED, 0 errs.</t>
  </si>
  <si>
    <t>03-07 12:20: j_a=214, 507,346 tried, 33,486,022 total, Squares: 25 G, 132 C, 9 F, 43 D, 0 GC, 0 FD, Triples: 0 GE, 0 CE, 0 GEC, 0 FE, 0 DE, 0 FED, 0 errs.</t>
  </si>
  <si>
    <t>03-07 12:20: j_a=215, 806,785 tried, 34,292,807 total, Squares: 25 G, 134 C, 9 F, 43 D, 0 GC, 0 FD, Triples: 0 GE, 0 CE, 0 GEC, 0 FE, 0 DE, 0 FED, 0 errs.</t>
  </si>
  <si>
    <t>03-07 12:20: j_a=216, 347,844 tried, 34,640,651 total, Squares: 25 G, 134 C, 10 F, 43 D, 0 GC, 0 FD, Triples: 0 GE, 0 CE, 0 GEC, 0 FE, 0 DE, 0 FED, 0 errs.</t>
  </si>
  <si>
    <t>03-07 12:20: j_a=217, 879,532 tried, 35,520,183 total, Squares: 25 G, 134 C, 10 F, 43 D, 0 GC, 0 FD, Triples: 0 GE, 0 CE, 0 GEC, 0 FE, 0 DE, 0 FED, 0 errs.</t>
  </si>
  <si>
    <t>03-07 12:20: j_a=218, 534,933 tried, 36,055,116 total, Squares: 25 G, 134 C, 10 F, 43 D, 0 GC, 0 FD, Triples: 0 GE, 0 CE, 0 GEC, 0 FE, 0 DE, 0 FED, 0 errs.</t>
  </si>
  <si>
    <t>03-07 12:20: j_a=219, 725,432 tried, 36,780,548 total, Squares: 25 G, 136 C, 10 F, 44 D, 0 GC, 0 FD, Triples: 0 GE, 0 CE, 0 GEC, 0 FE, 0 DE, 0 FED, 0 errs.</t>
  </si>
  <si>
    <t>03-07 12:20: j_a=220, 394,542 tried, 37,175,090 total, Squares: 25 G, 136 C, 10 F, 45 D, 0 GC, 0 FD, Triples: 0 GE, 0 CE, 0 GEC, 0 FE, 0 DE, 0 FED, 0 errs.</t>
  </si>
  <si>
    <t>03-07 12:20: j_a=221, 980,671 tried, 38,155,761 total, Squares: 25 G, 136 C, 10 F, 45 D, 0 GC, 0 FD, Triples: 0 GE, 0 CE, 0 GEC, 0 FE, 0 DE, 0 FED, 0 errs.</t>
  </si>
  <si>
    <t>03-07 12:20: j_a=222, 366,912 tried, 38,522,673 total, Squares: 25 G, 138 C, 10 F, 45 D, 0 GC, 0 FD, Triples: 0 GE, 0 CE, 0 GEC, 0 FE, 0 DE, 0 FED, 0 errs.</t>
  </si>
  <si>
    <t>03-07 12:20: j_a=223, 1,149,525 tried, 39,672,198 total, Squares: 25 G, 139 C, 10 F, 46 D, 0 GC, 0 FD, Triples: 0 GE, 0 CE, 0 GEC, 0 FE, 0 DE, 0 FED, 0 errs.</t>
  </si>
  <si>
    <t>03-07 12:20: j_a=224, 510,948 tried, 40,183,146 total, Squares: 25 G, 139 C, 10 F, 46 D, 0 GC, 0 FD, Triples: 0 GE, 0 CE, 0 GEC, 0 FE, 0 DE, 0 FED, 0 errs.</t>
  </si>
  <si>
    <t>03-07 12:20: j_a=225, 629,965 tried, 40,813,111 total, Squares: 25 G, 140 C, 10 F, 47 D, 0 GC, 0 FD, Triples: 0 GE, 0 CE, 0 GEC, 0 FE, 0 DE, 0 FED, 0 errs.</t>
  </si>
  <si>
    <t>03-07 12:20: j_a=226, 587,275 tried, 41,400,386 total, Squares: 25 G, 141 C, 10 F, 47 D, 0 GC, 0 FD, Triples: 0 GE, 0 CE, 0 GEC, 0 FE, 0 DE, 0 FED, 0 errs.</t>
  </si>
  <si>
    <t>03-07 12:20: j_a=227, 1,209,846 tried, 42,610,232 total, Squares: 26 G, 142 C, 10 F, 48 D, 0 GC, 0 FD, Triples: 0 GE, 0 CE, 0 GEC, 0 FE, 0 DE, 0 FED, 0 errs.</t>
  </si>
  <si>
    <t>03-07 12:20: j_a=228, 389,466 tried, 42,999,698 total, Squares: 26 G, 142 C, 10 F, 49 D, 0 GC, 0 FD, Triples: 0 GE, 0 CE, 0 GEC, 0 FE, 0 DE, 0 FED, 0 errs.</t>
  </si>
  <si>
    <t>03-07 12:20: j_a=229, 1,251,627 tried, 44,251,325 total, Squares: 27 G, 142 C, 11 F, 49 D, 0 GC, 0 FD, Triples: 0 GE, 0 CE, 0 GEC, 0 FE, 0 DE, 0 FED, 0 errs.</t>
  </si>
  <si>
    <t>03-07 12:20: j_a=230, 489,216 tried, 44,740,541 total, Squares: 27 G, 142 C, 11 F, 49 D, 0 GC, 0 FD, Triples: 0 GE, 0 CE, 0 GEC, 0 FE, 0 DE, 0 FED, 0 errs.</t>
  </si>
  <si>
    <t>03-07 12:20: j_a=231, 664,615 tried, 45,405,156 total, Squares: 27 G, 144 C, 11 F, 49 D, 0 GC, 0 FD, Triples: 0 GE, 0 CE, 0 GEC, 0 FE, 0 DE, 0 FED, 0 errs.</t>
  </si>
  <si>
    <t>03-07 12:21: j_a=232, 633,270 tried, 46,038,426 total, Squares: 28 G, 147 C, 11 F, 49 D, 0 GC, 0 FD, Triples: 0 GE, 0 CE, 0 GEC, 0 FE, 0 DE, 0 FED, 0 errs.</t>
  </si>
  <si>
    <t>03-07 12:21: j_a=233, 1,314,236 tried, 47,352,662 total, Squares: 28 G, 147 C, 11 F, 49 D, 0 GC, 0 FD, Triples: 0 GE, 0 CE, 0 GEC, 0 FE, 0 DE, 0 FED, 0 errs.</t>
  </si>
  <si>
    <t>03-07 12:21: j_a=234, 420,282 tried, 47,772,944 total, Squares: 28 G, 147 C, 11 F, 50 D, 0 GC, 0 FD, Triples: 0 GE, 0 CE, 0 GEC, 0 FE, 0 DE, 0 FED, 0 errs.</t>
  </si>
  <si>
    <t>03-07 12:21: j_a=235, 1,061,478 tried, 48,834,422 total, Squares: 28 G, 148 C, 11 F, 50 D, 0 GC, 0 FD, Triples: 0 GE, 0 CE, 0 GEC, 0 FE, 0 DE, 0 FED, 0 errs.</t>
  </si>
  <si>
    <t>03-07 12:21: j_a=236, 672,044 tried, 49,506,466 total, Squares: 28 G, 149 C, 11 F, 50 D, 0 GC, 0 FD, Triples: 0 GE, 0 CE, 0 GEC, 0 FE, 0 DE, 0 FED, 0 errs.</t>
  </si>
  <si>
    <t>03-07 12:21: j_a=237, 909,681 tried, 50,416,147 total, Squares: 28 G, 151 C, 11 F, 50 D, 0 GC, 0 FD, Triples: 0 GE, 0 CE, 0 GEC, 0 FE, 0 DE, 0 FED, 0 errs.</t>
  </si>
  <si>
    <t>03-07 12:21: j_a=238, 575,586 tried, 50,991,733 total, Squares: 28 G, 151 C, 11 F, 50 D, 0 GC, 0 FD, Triples: 0 GE, 0 CE, 0 GEC, 0 FE, 0 DE, 0 FED, 0 errs.</t>
  </si>
  <si>
    <t>03-07 12:21: j_a=239, 1,423,590 tried, 52,415,323 total, Squares: 28 G, 154 C, 11 F, 50 D, 0 GC, 0 FD, Triples: 0 GE, 0 CE, 0 GEC, 0 FE, 0 DE, 0 FED, 0 errs.</t>
  </si>
  <si>
    <t>03-07 12:21: j_a=240, 389,082 tried, 52,804,405 total, Squares: 28 G, 154 C, 11 F, 50 D, 0 GC, 0 FD, Triples: 0 GE, 0 CE, 0 GEC, 0 FE, 0 DE, 0 FED, 0 errs.</t>
  </si>
  <si>
    <t>03-07 12:21: j_a=241, 1,458,997 tried, 54,263,402 total, Squares: 28 G, 157 C, 11 F, 50 D, 0 GC, 0 FD, Triples: 0 GE, 0 CE, 0 GEC, 0 FE, 0 DE, 0 FED, 0 errs.</t>
  </si>
  <si>
    <t>03-07 12:21: j_a=242, 681,330 tried, 54,944,732 total, Squares: 28 G, 157 C, 11 F, 50 D, 0 GC, 0 FD, Triples: 0 GE, 0 CE, 0 GEC, 0 FE, 0 DE, 0 FED, 0 errs.</t>
  </si>
  <si>
    <t>03-07 12:21: j_a=243, 1,000,397 tried, 55,945,129 total, Squares: 29 G, 159 C, 11 F, 50 D, 0 GC, 0 FD, Triples: 0 GE, 0 CE, 0 GEC, 0 FE, 0 DE, 0 FED, 0 errs.</t>
  </si>
  <si>
    <t>03-07 12:21: j_a=244, 740,460 tried, 56,685,589 total, Squares: 29 G, 162 C, 11 F, 51 D, 0 GC, 0 FD, Triples: 0 GE, 0 CE, 0 GEC, 0 FE, 0 DE, 0 FED, 0 errs.</t>
  </si>
  <si>
    <t>03-07 12:21: j_a=245, 1,059,052 tried, 57,744,641 total, Squares: 29 G, 165 C, 11 F, 52 D, 0 GC, 0 FD, Triples: 0 GE, 0 CE, 0 GEC, 0 FE, 0 DE, 0 FED, 0 errs.</t>
  </si>
  <si>
    <t>03-07 12:22: j_a=246, 505,109 tried, 58,249,750 total, Squares: 29 G, 168 C, 11 F, 52 D, 0 GC, 0 FD, Triples: 0 GE, 0 CE, 0 GEC, 0 FE, 0 DE, 0 FED, 0 errs.</t>
  </si>
  <si>
    <t>03-07 12:22: j_a=247, 1,368,044 tried, 59,617,794 total, Squares: 30 G, 170 C, 11 F, 53 D, 0 GC, 0 FD, Triples: 0 GE, 0 CE, 0 GEC, 0 FE, 0 DE, 0 FED, 0 errs.</t>
  </si>
  <si>
    <t>03-07 12:22: j_a=248, 780,290 tried, 60,398,084 total, Squares: 30 G, 170 C, 11 F, 53 D, 0 GC, 0 FD, Triples: 0 GE, 0 CE, 0 GEC, 0 FE, 0 DE, 0 FED, 0 errs.</t>
  </si>
  <si>
    <t>03-07 12:22: j_a=249, 1,059,696 tried, 61,457,780 total, Squares: 30 G, 172 C, 11 F, 53 D, 0 GC, 0 FD, Triples: 0 GE, 0 CE, 0 GEC, 0 FE, 0 DE, 0 FED, 0 errs.</t>
  </si>
  <si>
    <t>03-07 12:22: j_a=250, 643,046 tried, 62,100,826 total, Squares: 30 G, 172 C, 11 F, 53 D, 0 GC, 0 FD, Triples: 0 GE, 0 CE, 0 GEC, 0 FE, 0 DE, 0 FED, 0 errs.</t>
  </si>
  <si>
    <t>03-07 12:22: j_a=251, 1,649,119 tried, 63,749,945 total, Squares: 30 G, 172 C, 12 F, 53 D, 0 GC, 0 FD, Triples: 0 GE, 0 CE, 0 GEC, 0 FE, 0 DE, 0 FED, 0 errs.</t>
  </si>
  <si>
    <t>03-07 12:22: j_a=252, 475,986 tried, 64,225,931 total, Squares: 30 G, 172 C, 12 F, 53 D, 0 GC, 0 FD, Triples: 0 GE, 0 CE, 0 GEC, 0 FE, 0 DE, 0 FED, 0 errs.</t>
  </si>
  <si>
    <t>03-07 12:22: j_a=253, 1,470,406 tried, 65,696,337 total, Squares: 30 G, 176 C, 12 F, 54 D, 0 GC, 0 FD, Triples: 0 GE, 0 CE, 0 GEC, 0 FE, 0 DE, 0 FED, 0 errs.</t>
  </si>
  <si>
    <t>03-07 12:22: j_a=254, 836,799 tried, 66,533,136 total, Squares: 31 G, 177 C, 12 F, 54 D, 0 GC, 0 FD, Triples: 0 GE, 0 CE, 0 GEC, 0 FE, 0 DE, 0 FED, 0 errs.</t>
  </si>
  <si>
    <t>03-07 12:22: j_a=255, 868,012 tried, 67,401,148 total, Squares: 31 G, 178 C, 12 F, 55 D, 0 GC, 0 FD, Triples: 0 GE, 0 CE, 0 GEC, 0 FE, 0 DE, 0 FED, 0 errs.</t>
  </si>
  <si>
    <t>03-07 12:22: j_a=256, 876,375 tried, 68,277,523 total, Squares: 31 G, 178 C, 12 F, 55 D, 0 GC, 0 FD, Triples: 0 GE, 0 CE, 0 GEC, 0 FE, 0 DE, 0 FED, 0 errs.</t>
  </si>
  <si>
    <t>03-07 12:22: j_a=257, 1,764,075 tried, 70,041,598 total, Squares: 31 G, 180 C, 12 F, 55 D, 0 GC, 0 FD, Triples: 0 GE, 0 CE, 0 GEC, 0 FE, 0 DE, 0 FED, 0 errs.</t>
  </si>
  <si>
    <t>03-07 12:23: j_a=258, 594,250 tried, 70,635,848 total, Squares: 31 G, 181 C, 13 F, 55 D, 0 GC, 0 FD, Triples: 0 GE, 0 CE, 0 GEC, 0 FE, 0 DE, 0 FED, 0 errs.</t>
  </si>
  <si>
    <t>03-07 12:23: j_a=259, 1,505,511 tried, 72,141,359 total, Squares: 31 G, 184 C, 13 F, 55 D, 0 GC, 0 FD, Triples: 0 GE, 0 CE, 0 GEC, 0 FE, 0 DE, 0 FED, 0 errs.</t>
  </si>
  <si>
    <t>03-07 12:23: j_a=260, 672,672 tried, 72,814,031 total, Squares: 31 G, 184 C, 13 F, 55 D, 0 GC, 0 FD, Triples: 0 GE, 0 CE, 0 GEC, 0 FE, 0 DE, 0 FED, 0 errs.</t>
  </si>
  <si>
    <t>03-07 12:23: j_a=261, 1,187,417 tried, 74,001,448 total, Squares: 31 G, 188 C, 13 F, 56 D, 0 GC, 0 FD, Triples: 0 GE, 0 CE, 0 GEC, 0 FE, 0 DE, 0 FED, 0 errs.</t>
  </si>
  <si>
    <t>03-07 12:23: j_a=262, 930,316 tried, 74,931,764 total, Squares: 31 G, 188 C, 13 F, 56 D, 0 GC, 0 FD, Triples: 0 GE, 0 CE, 0 GEC, 0 FE, 0 DE, 0 FED, 0 errs.</t>
  </si>
  <si>
    <t>03-07 12:23: j_a=263, 1,897,049 tried, 76,828,813 total, Squares: 31 G, 188 C, 13 F, 56 D, 0 GC, 0 FD, Triples: 0 GE, 0 CE, 0 GEC, 0 FE, 0 DE, 0 FED, 0 errs.</t>
  </si>
  <si>
    <t>03-07 12:23: j_a=264, 570,216 tried, 77,399,029 total, Squares: 32 G, 188 C, 13 F, 56 D, 0 GC, 0 FD, Triples: 0 GE, 0 CE, 0 GEC, 0 FE, 0 DE, 0 FED, 0 errs.</t>
  </si>
  <si>
    <t>03-07 12:23: j_a=265, 1,525,305 tried, 78,924,334 total, Squares: 32 G, 188 C, 13 F, 56 D, 0 GC, 0 FD, Triples: 0 GE, 0 CE, 0 GEC, 0 FE, 0 DE, 0 FED, 0 errs.</t>
  </si>
  <si>
    <t>03-07 12:23: j_a=266, 808,128 tried, 79,732,462 total, Squares: 33 G, 189 C, 13 F, 56 D, 0 GC, 0 FD, Triples: 0 GE, 0 CE, 0 GEC, 0 FE, 0 DE, 0 FED, 0 errs.</t>
  </si>
  <si>
    <t>03-07 12:23: j_a=267, 1,305,988 tried, 81,038,450 total, Squares: 33 G, 190 C, 13 F, 56 D, 0 GC, 0 FD, Triples: 0 GE, 0 CE, 0 GEC, 0 FE, 0 DE, 0 FED, 0 errs.</t>
  </si>
  <si>
    <t>03-07 12:23: j_a=268, 980,287 tried, 82,018,737 total, Squares: 34 G, 191 C, 13 F, 57 D, 0 GC, 0 FD, Triples: 0 GE, 0 CE, 0 GEC, 0 FE, 0 DE, 0 FED, 0 errs.</t>
  </si>
  <si>
    <t>03-07 12:24: j_a=269, 2,023,180 tried, 84,041,917 total, Squares: 34 G, 193 C, 13 F, 58 D, 0 GC, 0 FD, Triples: 0 GE, 0 CE, 0 GEC, 0 FE, 0 DE, 0 FED, 0 errs.</t>
  </si>
  <si>
    <t>03-07 12:24: j_a=270, 544,530 tried, 84,586,447 total, Squares: 34 G, 193 C, 13 F, 58 D, 0 GC, 0 FD, Triples: 0 GE, 0 CE, 0 GEC, 0 FE, 0 DE, 0 FED, 0 errs.</t>
  </si>
  <si>
    <t>03-07 12:24: j_a=271, 2,067,509 tried, 86,653,956 total, Squares: 34 G, 195 C, 13 F, 60 D, 0 GC, 0 FD, Triples: 0 GE, 0 CE, 0 GEC, 0 FE, 0 DE, 0 FED, 0 errs.</t>
  </si>
  <si>
    <t>03-07 12:24: j_a=272, 992,925 tried, 87,646,881 total, Squares: 34 G, 195 C, 13 F, 60 D, 0 GC, 0 FD, Triples: 0 GE, 0 CE, 0 GEC, 0 FE, 0 DE, 0 FED, 0 errs.</t>
  </si>
  <si>
    <t>03-07 12:24: j_a=273, 1,115,729 tried, 88,762,610 total, Squares: 34 G, 195 C, 13 F, 60 D, 0 GC, 0 FD, Triples: 0 GE, 0 CE, 0 GEC, 0 FE, 0 DE, 0 FED, 0 errs.</t>
  </si>
  <si>
    <t>03-07 12:24: j_a=274, 1,052,596 tried, 89,815,206 total, Squares: 34 G, 195 C, 13 F, 60 D, 0 GC, 0 FD, Triples: 0 GE, 0 CE, 0 GEC, 0 FE, 0 DE, 0 FED, 0 errs.</t>
  </si>
  <si>
    <t>03-07 12:24: j_a=275, 1,574,995 tried, 91,390,201 total, Squares: 35 G, 198 C, 13 F, 61 D, 0 GC, 0 FD, Triples: 0 GE, 0 CE, 0 GEC, 0 FE, 0 DE, 0 FED, 0 errs.</t>
  </si>
  <si>
    <t>03-07 12:24: j_a=276, 692,070 tried, 92,082,271 total, Squares: 35 G, 198 C, 13 F, 61 D, 0 GC, 0 FD, Triples: 0 GE, 0 CE, 0 GEC, 0 FE, 0 DE, 0 FED, 0 errs.</t>
  </si>
  <si>
    <t>03-07 12:25: j_a=277, 2,211,543 tried, 94,293,814 total, Squares: 35 G, 199 C, 13 F, 61 D, 0 GC, 0 FD, Triples: 0 GE, 0 CE, 0 GEC, 0 FE, 0 DE, 0 FED, 0 errs.</t>
  </si>
  <si>
    <t>03-07 12:25: j_a=278, 1,098,640 tried, 95,392,454 total, Squares: 35 G, 200 C, 13 F, 61 D, 0 GC, 0 FD, Triples: 0 GE, 0 CE, 0 GEC, 0 FE, 0 DE, 0 FED, 0 errs.</t>
  </si>
  <si>
    <t>03-07 12:25: j_a=279, 1,455,877 tried, 96,848,331 total, Squares: 36 G, 201 C, 13 F, 61 D, 0 GC, 0 FD, Triples: 0 GE, 0 CE, 0 GEC, 0 FE, 0 DE, 0 FED, 0 errs.</t>
  </si>
  <si>
    <t>03-07 12:25: j_a=280, 779,408 tried, 97,627,739 total, Squares: 36 G, 202 C, 13 F, 61 D, 0 GC, 0 FD, Triples: 0 GE, 0 CE, 0 GEC, 0 FE, 0 DE, 0 FED, 0 errs.</t>
  </si>
  <si>
    <t>03-07 12:25: j_a=281, 2,305,102 tried, 99,932,841 total, Squares: 36 G, 202 C, 13 F, 61 D, 0 GC, 0 FD, Triples: 0 GE, 0 CE, 0 GEC, 0 FE, 0 DE, 0 FED, 0 errs.</t>
  </si>
  <si>
    <t>03-07 12:25: j_a=282, 766,314 tried, 100,699,155 total, Squares: 38 G, 204 C, 13 F, 61 D, 0 GC, 0 FD, Triples: 0 GE, 0 CE, 0 GEC, 0 FE, 0 DE, 0 FED, 0 errs.</t>
  </si>
  <si>
    <t>03-07 12:25: j_a=283, 2,355,292 tried, 103,054,447 total, Squares: 39 G, 205 C, 13 F, 61 D, 0 GC, 0 FD, Triples: 0 GE, 0 CE, 0 GEC, 0 FE, 0 DE, 0 FED, 0 errs.</t>
  </si>
  <si>
    <t>03-07 12:26: j_a=284, 1,177,274 tried, 104,231,721 total, Squares: 39 G, 205 C, 13 F, 61 D, 0 GC, 0 FD, Triples: 0 GE, 0 CE, 0 GEC, 0 FE, 0 DE, 0 FED, 0 errs.</t>
  </si>
  <si>
    <t>03-07 12:26: j_a=285, 1,216,362 tried, 105,448,083 total, Squares: 39 G, 205 C, 13 F, 61 D, 0 GC, 0 FD, Triples: 0 GE, 0 CE, 0 GEC, 0 FE, 0 DE, 0 FED, 0 errs.</t>
  </si>
  <si>
    <t>03-07 12:26: j_a=286, 1,036,103 tried, 106,484,186 total, Squares: 39 G, 207 C, 13 F, 61 D, 0 GC, 0 FD, Triples: 0 GE, 0 CE, 0 GEC, 0 FE, 0 DE, 0 FED, 0 errs.</t>
  </si>
  <si>
    <t>03-07 12:26: j_a=287, 2,052,890 tried, 108,537,076 total, Squares: 39 G, 207 C, 13 F, 62 D, 0 GC, 0 FD, Triples: 0 GE, 0 CE, 0 GEC, 0 FE, 0 DE, 0 FED, 0 errs.</t>
  </si>
  <si>
    <t>03-07 12:26: j_a=288, 825,104 tried, 109,362,180 total, Squares: 39 G, 207 C, 13 F, 62 D, 0 GC, 0 FD, Triples: 0 GE, 0 CE, 0 GEC, 0 FE, 0 DE, 0 FED, 0 errs.</t>
  </si>
  <si>
    <t>03-07 12:26: j_a=289, 2,379,120 tried, 111,741,300 total, Squares: 39 G, 209 C, 13 F, 62 D, 0 GC, 0 FD, Triples: 0 GE, 0 CE, 0 GEC, 0 FE, 0 DE, 0 FED, 0 errs.</t>
  </si>
  <si>
    <t>03-07 12:26: j_a=290, 990,990 tried, 112,732,290 total, Squares: 39 G, 210 C, 13 F, 62 D, 0 GC, 0 FD, Triples: 0 GE, 0 CE, 0 GEC, 0 FE, 0 DE, 0 FED, 0 errs.</t>
  </si>
  <si>
    <t>03-07 12:27: j_a=291, 1,703,192 tried, 114,435,482 total, Squares: 39 G, 210 C, 13 F, 65 D, 0 GC, 0 FD, Triples: 0 GE, 0 CE, 0 GEC, 0 FE, 0 DE, 0 FED, 0 errs.</t>
  </si>
  <si>
    <t>03-07 12:27: j_a=292, 1,293,105 tried, 115,728,587 total, Squares: 39 G, 211 C, 13 F, 65 D, 0 GC, 0 FD, Triples: 0 GE, 0 CE, 0 GEC, 0 FE, 0 DE, 0 FED, 0 errs.</t>
  </si>
  <si>
    <t>03-07 12:27: j_a=293, 2,616,214 tried, 118,344,801 total, Squares: 39 G, 212 C, 13 F, 66 D, 0 GC, 0 FD, Triples: 0 GE, 0 CE, 0 GEC, 0 FE, 0 DE, 0 FED, 0 errs.</t>
  </si>
  <si>
    <t>03-07 12:27: j_a=294, 753,865 tried, 119,098,666 total, Squares: 39 G, 213 C, 13 F, 66 D, 0 GC, 0 FD, Triples: 0 GE, 0 CE, 0 GEC, 0 FE, 0 DE, 0 FED, 0 errs.</t>
  </si>
  <si>
    <t>03-07 12:27: j_a=295, 2,108,204 tried, 121,206,870 total, Squares: 39 G, 216 C, 13 F, 66 D, 0 GC, 0 FD, Triples: 0 GE, 0 CE, 0 GEC, 0 FE, 0 DE, 0 FED, 0 errs.</t>
  </si>
  <si>
    <t>03-07 12:27: j_a=296, 1,330,590 tried, 122,537,460 total, Squares: 39 G, 217 C, 13 F, 66 D, 0 GC, 0 FD, Triples: 0 GE, 0 CE, 0 GEC, 0 FE, 0 DE, 0 FED, 0 errs.</t>
  </si>
  <si>
    <t>03-07 12:28: j_a=297, 1,664,995 tried, 124,202,455 total, Squares: 39 G, 217 C, 13 F, 66 D, 0 GC, 0 FD, Triples: 0 GE, 0 CE, 0 GEC, 0 FE, 0 DE, 0 FED, 0 errs.</t>
  </si>
  <si>
    <t>03-07 12:28: j_a=298, 1,355,446 tried, 125,557,901 total, Squares: 39 G, 218 C, 13 F, 66 D, 0 GC, 0 FD, Triples: 0 GE, 0 CE, 0 GEC, 0 FE, 0 DE, 0 FED, 0 errs.</t>
  </si>
  <si>
    <t>03-07 12:28: j_a=299, 2,468,143 tried, 128,026,044 total, Squares: 40 G, 218 C, 14 F, 66 D, 0 GC, 0 FD, Triples: 0 GE, 0 CE, 0 GEC, 0 FE, 0 DE, 0 FED, 0 errs.</t>
  </si>
  <si>
    <t>03-07 12:28: j_a=300, 754,256 tried, 128,780,300 total, Squares: 40 G, 218 C, 14 F, 66 D, 0 GC, 0 FD, Triples: 0 GE, 0 CE, 0 GEC, 0 FE, 0 DE, 0 FED, 0 errs.</t>
  </si>
  <si>
    <t>03-07 12:28: j_a=301, 2,370,007 tried, 131,150,307 total, Squares: 40 G, 220 C, 14 F, 66 D, 0 GC, 0 FD, Triples: 0 GE, 0 CE, 0 GEC, 0 FE, 0 DE, 0 FED, 0 errs.</t>
  </si>
  <si>
    <t>03-07 12:28: j_a=302, 1,409,052 tried, 132,559,359 total, Squares: 40 G, 221 C, 14 F, 66 D, 0 GC, 0 FD, Triples: 0 GE, 0 CE, 0 GEC, 0 FE, 0 DE, 0 FED, 0 errs.</t>
  </si>
  <si>
    <t>03-07 12:29: j_a=303, 1,911,839 tried, 134,471,198 total, Squares: 40 G, 222 C, 14 F, 67 D, 0 GC, 0 FD, Triples: 0 GE, 0 CE, 0 GEC, 0 FE, 0 DE, 0 FED, 0 errs.</t>
  </si>
  <si>
    <t>03-07 12:29: j_a=304, 1,377,600 tried, 135,848,798 total, Squares: 40 G, 223 C, 15 F, 68 D, 0 GC, 0 FD, Triples: 0 GE, 0 CE, 0 GEC, 0 FE, 0 DE, 0 FED, 0 errs.</t>
  </si>
  <si>
    <t>03-07 12:29: j_a=305, 2,334,184 tried, 138,182,982 total, Squares: 40 G, 223 C, 15 F, 68 D, 0 GC, 0 FD, Triples: 0 GE, 0 CE, 0 GEC, 0 FE, 0 DE, 0 FED, 0 errs.</t>
  </si>
  <si>
    <t>03-07 12:29: j_a=306, 950,817 tried, 139,133,799 total, Squares: 40 G, 224 C, 15 F, 68 D, 0 GC, 0 FD, Triples: 0 GE, 0 CE, 0 GEC, 0 FE, 0 DE, 0 FED, 0 errs.</t>
  </si>
  <si>
    <t>03-07 12:29: j_a=307, 3,002,098 tried, 142,135,897 total, Squares: 41 G, 224 C, 15 F, 68 D, 0 GC, 0 FD, Triples: 0 GE, 0 CE, 0 GEC, 0 FE, 0 DE, 0 FED, 0 errs.</t>
  </si>
  <si>
    <t>03-07 12:29: j_a=308, 1,180,270 tried, 143,316,167 total, Squares: 41 G, 225 C, 15 F, 68 D, 0 GC, 0 FD, Triples: 0 GE, 0 CE, 0 GEC, 0 FE, 0 DE, 0 FED, 0 errs.</t>
  </si>
  <si>
    <t>03-07 12:30: j_a=309, 2,038,860 tried, 145,355,027 total, Squares: 42 G, 226 C, 15 F, 68 D, 0 GC, 0 FD, Triples: 0 GE, 0 CE, 0 GEC, 0 FE, 0 DE, 0 FED, 0 errs.</t>
  </si>
  <si>
    <t>03-07 12:30: j_a=310, 1,215,591 tried, 146,570,618 total, Squares: 43 G, 226 C, 15 F, 68 D, 0 GC, 0 FD, Triples: 0 GE, 0 CE, 0 GEC, 0 FE, 0 DE, 0 FED, 0 errs.</t>
  </si>
  <si>
    <t>03-07 12:30: j_a=311, 3,132,675 tried, 149,703,293 total, Squares: 44 G, 228 C, 15 F, 69 D, 0 GC, 0 FD, Triples: 0 GE, 0 CE, 0 GEC, 0 FE, 0 DE, 0 FED, 0 errs.</t>
  </si>
  <si>
    <t>03-07 12:30: j_a=312, 969,024 tried, 150,672,317 total, Squares: 44 G, 228 C, 15 F, 69 D, 0 GC, 0 FD, Triples: 0 GE, 0 CE, 0 GEC, 0 FE, 0 DE, 0 FED, 0 errs.</t>
  </si>
  <si>
    <t>03-07 12:30: j_a=313, 3,193,624 tried, 153,865,941 total, Squares: 46 G, 228 C, 15 F, 69 D, 0 GC, 0 FD, Triples: 0 GE, 0 CE, 0 GEC, 0 FE, 0 DE, 0 FED, 0 errs.</t>
  </si>
  <si>
    <t>03-07 12:31: j_a=314, 1,604,603 tried, 155,470,544 total, Squares: 48 G, 228 C, 15 F, 70 D, 0 GC, 0 FD, Triples: 0 GE, 0 CE, 0 GEC, 0 FE, 0 DE, 0 FED, 0 errs.</t>
  </si>
  <si>
    <t>03-07 12:31: j_a=315, 1,502,502 tried, 156,973,046 total, Squares: 48 G, 228 C, 15 F, 70 D, 0 GC, 0 FD, Triples: 0 GE, 0 CE, 0 GEC, 0 FE, 0 DE, 0 FED, 0 errs.</t>
  </si>
  <si>
    <t>03-07 12:31: j_a=316, 1,638,520 tried, 158,611,566 total, Squares: 48 G, 229 C, 15 F, 70 D, 0 GC, 0 FD, Triples: 0 GE, 0 CE, 0 GEC, 0 FE, 0 DE, 0 FED, 0 errs.</t>
  </si>
  <si>
    <t>03-07 12:31: j_a=317, 3,312,147 tried, 161,923,713 total, Squares: 48 G, 232 C, 16 F, 71 D, 0 GC, 0 FD, Triples: 0 GE, 0 CE, 0 GEC, 0 FE, 0 DE, 0 FED, 0 errs.</t>
  </si>
  <si>
    <t>03-07 12:31: j_a=318, 1,097,756 tried, 163,021,469 total, Squares: 48 G, 232 C, 16 F, 71 D, 0 GC, 0 FD, Triples: 0 GE, 0 CE, 0 GEC, 0 FE, 0 DE, 0 FED, 0 errs.</t>
  </si>
  <si>
    <t>03-07 12:32: j_a=319, 2,974,714 tried, 165,996,183 total, Squares: 48 G, 235 C, 16 F, 71 D, 0 GC, 0 FD, Triples: 0 GE, 0 CE, 0 GEC, 0 FE, 0 DE, 0 FED, 0 errs.</t>
  </si>
  <si>
    <t>03-07 12:32: j_a=320, 1,372,125 tried, 167,368,308 total, Squares: 48 G, 235 C, 16 F, 72 D, 0 GC, 0 FD, Triples: 0 GE, 0 CE, 0 GEC, 0 FE, 0 DE, 0 FED, 0 errs.</t>
  </si>
  <si>
    <t>03-07 12:32: j_a=321, 2,294,812 tried, 169,663,120 total, Squares: 49 G, 236 C, 16 F, 72 D, 0 GC, 0 FD, Triples: 0 GE, 0 CE, 0 GEC, 0 FE, 0 DE, 0 FED, 0 errs.</t>
  </si>
  <si>
    <t>03-07 12:32: j_a=322, 1,436,838 tried, 171,099,958 total, Squares: 49 G, 236 C, 16 F, 72 D, 0 GC, 0 FD, Triples: 0 GE, 0 CE, 0 GEC, 0 FE, 0 DE, 0 FED, 0 errs.</t>
  </si>
  <si>
    <t>03-07 12:33: j_a=323, 3,140,443 tried, 174,240,401 total, Squares: 50 G, 238 C, 17 F, 73 D, 0 GC, 0 FD, Triples: 0 GE, 0 CE, 0 GEC, 0 FE, 0 DE, 0 FED, 0 errs.</t>
  </si>
  <si>
    <t>03-07 12:33: j_a=324, 1,179,990 tried, 175,420,391 total, Squares: 50 G, 238 C, 17 F, 73 D, 0 GC, 0 FD, Triples: 0 GE, 0 CE, 0 GEC, 0 FE, 0 DE, 0 FED, 0 errs.</t>
  </si>
  <si>
    <t>03-07 12:33: j_a=325, 2,632,070 tried, 178,052,461 total, Squares: 50 G, 239 C, 17 F, 73 D, 0 GC, 0 FD, Triples: 0 GE, 0 CE, 0 GEC, 0 FE, 0 DE, 0 FED, 0 errs.</t>
  </si>
  <si>
    <t>03-07 12:33: j_a=326, 1,773,874 tried, 179,826,335 total, Squares: 50 G, 239 C, 17 F, 73 D, 0 GC, 0 FD, Triples: 0 GE, 0 CE, 0 GEC, 0 FE, 0 DE, 0 FED, 0 errs.</t>
  </si>
  <si>
    <t>03-07 12:34: j_a=327, 2,416,493 tried, 182,242,828 total, Squares: 50 G, 241 C, 17 F, 75 D, 0 GC, 0 FD, Triples: 0 GE, 0 CE, 0 GEC, 0 FE, 0 DE, 0 FED, 0 errs.</t>
  </si>
  <si>
    <t>03-07 12:34: j_a=328, 1,794,648 tried, 184,037,476 total, Squares: 50 G, 241 C, 17 F, 75 D, 0 GC, 0 FD, Triples: 0 GE, 0 CE, 0 GEC, 0 FE, 0 DE, 0 FED, 0 errs.</t>
  </si>
  <si>
    <t>03-07 12:34: j_a=329, 3,101,906 tried, 187,139,382 total, Squares: 51 G, 243 C, 17 F, 75 D, 0 GC, 0 FD, Triples: 0 GE, 0 CE, 0 GEC, 0 FE, 0 DE, 0 FED, 0 errs.</t>
  </si>
  <si>
    <t>03-07 12:34: j_a=330, 911,471 tried, 188,050,853 total, Squares: 51 G, 243 C, 17 F, 75 D, 0 GC, 0 FD, Triples: 0 GE, 0 CE, 0 GEC, 0 FE, 0 DE, 0 FED, 0 errs.</t>
  </si>
  <si>
    <t>03-07 12:35: j_a=331, 3,761,666 tried, 191,812,519 total, Squares: 52 G, 246 C, 17 F, 76 D, 0 GC, 0 FD, Triples: 0 GE, 0 CE, 0 GEC, 0 FE, 0 DE, 0 FED, 0 errs.</t>
  </si>
  <si>
    <t>03-07 12:35: j_a=332, 1,880,352 tried, 193,692,871 total, Squares: 52 G, 247 C, 17 F, 76 D, 0 GC, 0 FD, Triples: 0 GE, 0 CE, 0 GEC, 0 FE, 0 DE, 0 FED, 0 errs.</t>
  </si>
  <si>
    <t>03-07 12:35: j_a=333, 2,487,933 tried, 196,180,804 total, Squares: 52 G, 248 C, 17 F, 76 D, 0 GC, 0 FD, Triples: 0 GE, 0 CE, 0 GEC, 0 FE, 0 DE, 0 FED, 0 errs.</t>
  </si>
  <si>
    <t>03-07 12:35: j_a=334, 1,930,785 tried, 198,111,589 total, Squares: 52 G, 248 C, 17 F, 76 D, 0 GC, 0 FD, Triples: 0 GE, 0 CE, 0 GEC, 0 FE, 0 DE, 0 FED, 0 errs.</t>
  </si>
  <si>
    <t>03-07 12:36: j_a=335, 3,097,442 tried, 201,209,031 total, Squares: 52 G, 248 C, 17 F, 76 D, 0 GC, 0 FD, Triples: 0 GE, 0 CE, 0 GEC, 0 FE, 0 DE, 0 FED, 0 errs.</t>
  </si>
  <si>
    <t>03-07 12:36: j_a=336, 1,123,416 tried, 202,332,447 total, Squares: 52 G, 249 C, 17 F, 76 D, 0 GC, 0 FD, Triples: 0 GE, 0 CE, 0 GEC, 0 FE, 0 DE, 0 FED, 0 errs.</t>
  </si>
  <si>
    <t>03-07 12:36: j_a=337, 3,982,453 tried, 206,314,900 total, Squares: 53 G, 250 C, 17 F, 76 D, 0 GC, 0 FD, Triples: 0 GE, 0 CE, 0 GEC, 0 FE, 0 DE, 0 FED, 0 errs.</t>
  </si>
  <si>
    <t>03-07 12:36: j_a=338, 1,856,764 tried, 208,171,664 total, Squares: 53 G, 250 C, 17 F, 76 D, 0 GC, 0 FD, Triples: 0 GE, 0 CE, 0 GEC, 0 FE, 0 DE, 0 FED, 0 errs.</t>
  </si>
  <si>
    <t>03-07 12:37: j_a=339, 2,681,635 tried, 210,853,299 total, Squares: 53 G, 252 C, 17 F, 77 D, 0 GC, 0 FD, Triples: 0 GE, 0 CE, 0 GEC, 0 FE, 0 DE, 0 FED, 0 errs.</t>
  </si>
  <si>
    <t>03-07 12:37: j_a=340, 1,545,750 tried, 212,399,049 total, Squares: 53 G, 252 C, 17 F, 77 D, 0 GC, 0 FD, Triples: 0 GE, 0 CE, 0 GEC, 0 FE, 0 DE, 0 FED, 0 errs.</t>
  </si>
  <si>
    <t>03-07 12:37: j_a=341, 3,622,237 tried, 216,021,286 total, Squares: 53 G, 256 C, 17 F, 77 D, 0 GC, 0 FD, Triples: 0 GE, 0 CE, 0 GEC, 0 FE, 0 DE, 0 FED, 0 errs.</t>
  </si>
  <si>
    <t>03-07 12:37: j_a=342, 1,330,304 tried, 217,351,590 total, Squares: 53 G, 257 C, 17 F, 77 D, 0 GC, 0 FD, Triples: 0 GE, 0 CE, 0 GEC, 0 FE, 0 DE, 0 FED, 0 errs.</t>
  </si>
  <si>
    <t>03-07 12:38: j_a=343, 3,600,906 tried, 220,952,496 total, Squares: 53 G, 259 C, 17 F, 78 D, 0 GC, 0 FD, Triples: 0 GE, 0 CE, 0 GEC, 0 FE, 0 DE, 0 FED, 0 errs.</t>
  </si>
  <si>
    <t>03-07 12:38: j_a=344, 2,090,880 tried, 223,043,376 total, Squares: 54 G, 259 C, 17 F, 79 D, 0 GC, 0 FD, Triples: 0 GE, 0 CE, 0 GEC, 0 FE, 0 DE, 0 FED, 0 errs.</t>
  </si>
  <si>
    <t>03-07 12:38: j_a=345, 2,180,665 tried, 225,224,041 total, Squares: 54 G, 259 C, 17 F, 79 D, 0 GC, 0 FD, Triples: 0 GE, 0 CE, 0 GEC, 0 FE, 0 DE, 0 FED, 0 errs.</t>
  </si>
  <si>
    <t>03-07 12:39: j_a=346, 2,122,400 tried, 227,346,441 total, Squares: 54 G, 259 C, 17 F, 79 D, 0 GC, 0 FD, Triples: 0 GE, 0 CE, 0 GEC, 0 FE, 0 DE, 0 FED, 0 errs.</t>
  </si>
  <si>
    <t>03-07 12:39: j_a=347, 4,349,376 tried, 231,695,817 total, Squares: 54 G, 260 C, 17 F, 79 D, 0 GC, 0 FD, Triples: 0 GE, 0 CE, 0 GEC, 0 FE, 0 DE, 0 FED, 0 errs.</t>
  </si>
  <si>
    <t>03-07 12:39: j_a=348, 1,403,415 tried, 233,099,232 total, Squares: 54 G, 261 C, 17 F, 79 D, 0 GC, 0 FD, Triples: 0 GE, 0 CE, 0 GEC, 0 FE, 0 DE, 0 FED, 0 errs.</t>
  </si>
  <si>
    <t>03-07 12:40: j_a=349, 4,425,474 tried, 237,524,706 total, Squares: 54 G, 263 C, 17 F, 79 D, 0 GC, 0 FD, Triples: 0 GE, 0 CE, 0 GEC, 0 FE, 0 DE, 0 FED, 0 errs.</t>
  </si>
  <si>
    <t>03-07 12:40: j_a=350, 1,530,550 tried, 239,055,256 total, Squares: 54 G, 263 C, 17 F, 79 D, 0 GC, 0 FD, Triples: 0 GE, 0 CE, 0 GEC, 0 FE, 0 DE, 0 FED, 0 errs.</t>
  </si>
  <si>
    <t>03-07 12:40: j_a=351, 2,785,046 tried, 241,840,302 total, Squares: 55 G, 263 C, 17 F, 79 D, 0 GC, 0 FD, Triples: 0 GE, 0 CE, 0 GEC, 0 FE, 0 DE, 0 FED, 0 errs.</t>
  </si>
  <si>
    <t>03-07 12:40: j_a=352, 2,067,342 tried, 243,907,644 total, Squares: 55 G, 263 C, 17 F, 79 D, 0 GC, 0 FD, Triples: 0 GE, 0 CE, 0 GEC, 0 FE, 0 DE, 0 FED, 0 errs.</t>
  </si>
  <si>
    <t>03-07 12:41: j_a=353, 4,571,037 tried, 248,478,681 total, Squares: 55 G, 265 C, 17 F, 79 D, 0 GC, 0 FD, Triples: 0 GE, 0 CE, 0 GEC, 0 FE, 0 DE, 0 FED, 0 errs.</t>
  </si>
  <si>
    <t>03-07 12:41: j_a=354, 1,520,480 tried, 249,999,161 total, Squares: 55 G, 266 C, 17 F, 79 D, 0 GC, 0 FD, Triples: 0 GE, 0 CE, 0 GEC, 0 FE, 0 DE, 0 FED, 0 errs.</t>
  </si>
  <si>
    <t>03-07 12:41: j_a=355, 3,680,570 tried, 253,679,731 total, Squares: 55 G, 268 C, 17 F, 79 D, 0 GC, 0 FD, Triples: 0 GE, 0 CE, 0 GEC, 0 FE, 0 DE, 0 FED, 0 errs.</t>
  </si>
  <si>
    <t>03-07 12:42: j_a=356, 2,320,075 tried, 255,999,806 total, Squares: 55 G, 269 C, 17 F, 79 D, 0 GC, 0 FD, Triples: 0 GE, 0 CE, 0 GEC, 0 FE, 0 DE, 0 FED, 0 errs.</t>
  </si>
  <si>
    <t>03-07 12:42: j_a=357, 2,563,348 tried, 258,563,154 total, Squares: 55 G, 269 C, 17 F, 79 D, 0 GC, 0 FD, Triples: 0 GE, 0 CE, 0 GEC, 0 FE, 0 DE, 0 FED, 0 errs.</t>
  </si>
  <si>
    <t>03-07 12:42: j_a=358, 2,375,776 tried, 260,938,930 total, Squares: 55 G, 270 C, 17 F, 79 D, 0 GC, 0 FD, Triples: 0 GE, 0 CE, 0 GEC, 0 FE, 0 DE, 0 FED, 0 errs.</t>
  </si>
  <si>
    <t>03-07 12:43: j_a=359, 4,819,395 tried, 265,758,325 total, Squares: 55 G, 271 C, 17 F, 79 D, 0 GC, 0 FD, Triples: 0 GE, 0 CE, 0 GEC, 0 FE, 0 DE, 0 FED, 0 errs.</t>
  </si>
  <si>
    <t>03-07 12:43: j_a=360, 1,291,080 tried, 267,049,405 total, Squares: 55 G, 271 C, 17 F, 80 D, 0 GC, 0 FD, Triples: 0 GE, 0 CE, 0 GEC, 0 FE, 0 DE, 0 FED, 0 errs.</t>
  </si>
  <si>
    <t>03-07 12:43: j_a=361, 4,642,100 tried, 271,691,505 total, Squares: 55 G, 275 C, 17 F, 80 D, 0 GC, 0 FD, Triples: 0 GE, 0 CE, 0 GEC, 0 FE, 0 DE, 0 FED, 0 errs.</t>
  </si>
  <si>
    <t>03-07 12:44: j_a=362, 2,447,655 tried, 274,139,160 total, Squares: 55 G, 277 C, 17 F, 80 D, 0 GC, 0 FD, Triples: 0 GE, 0 CE, 0 GEC, 0 FE, 0 DE, 0 FED, 0 errs.</t>
  </si>
  <si>
    <t>03-07 12:44: j_a=363, 3,028,984 tried, 277,168,144 total, Squares: 55 G, 277 C, 17 F, 80 D, 0 GC, 0 FD, Triples: 0 GE, 0 CE, 0 GEC, 0 FE, 0 DE, 0 FED, 0 errs.</t>
  </si>
  <si>
    <t>03-07 12:44: j_a=364, 2,008,465 tried, 279,176,609 total, Squares: 55 G, 277 C, 18 F, 80 D, 0 GC, 0 FD, Triples: 0 GE, 0 CE, 0 GEC, 0 FE, 0 DE, 0 FED, 0 errs.</t>
  </si>
  <si>
    <t>03-07 12:45: j_a=365, 4,007,750 tried, 283,184,359 total, Squares: 56 G, 277 C, 18 F, 80 D, 0 GC, 0 FD, Triples: 0 GE, 0 CE, 0 GEC, 0 FE, 0 DE, 0 FED, 0 errs.</t>
  </si>
  <si>
    <t>03-07 12:45: j_a=366, 1,665,930 tried, 284,850,289 total, Squares: 56 G, 277 C, 18 F, 81 D, 0 GC, 0 FD, Triples: 0 GE, 0 CE, 0 GEC, 0 FE, 0 DE, 0 FED, 0 errs.</t>
  </si>
  <si>
    <t>03-07 12:45: j_a=367, 5,130,757 tried, 289,981,046 total, Squares: 57 G, 278 C, 18 F, 81 D, 0 GC, 0 FD, Triples: 0 GE, 0 CE, 0 GEC, 0 FE, 0 DE, 0 FED, 0 errs.</t>
  </si>
  <si>
    <t>03-07 12:46: j_a=368, 2,491,055 tried, 292,472,101 total, Squares: 57 G, 278 C, 18 F, 81 D, 0 GC, 0 FD, Triples: 0 GE, 0 CE, 0 GEC, 0 FE, 0 DE, 0 FED, 0 errs.</t>
  </si>
  <si>
    <t>03-07 12:46: j_a=369, 3,395,770 tried, 295,867,871 total, Squares: 58 G, 279 C, 19 F, 83 D, 0 GC, 0 FD, Triples: 0 GE, 0 CE, 0 GEC, 0 FE, 0 DE, 0 FED, 0 errs.</t>
  </si>
  <si>
    <t>03-07 12:46: j_a=370, 2,043,384 tried, 297,911,255 total, Squares: 58 G, 280 C, 19 F, 85 D, 0 GC, 0 FD, Triples: 0 GE, 0 CE, 0 GEC, 0 FE, 0 DE, 0 FED, 0 errs.</t>
  </si>
  <si>
    <t>03-07 12:47: j_a=371, 4,459,091 tried, 302,370,346 total, Squares: 58 G, 283 C, 19 F, 85 D, 0 GC, 0 FD, Triples: 0 GE, 0 CE, 0 GEC, 0 FE, 0 DE, 0 FED, 0 errs.</t>
  </si>
  <si>
    <t>03-07 12:47: j_a=372, 1,726,270 tried, 304,096,616 total, Squares: 58 G, 283 C, 19 F, 85 D, 0 GC, 0 FD, Triples: 0 GE, 0 CE, 0 GEC, 0 FE, 0 DE, 0 FED, 0 errs.</t>
  </si>
  <si>
    <t>03-07 12:48: j_a=373, 5,399,969 tried, 309,496,585 total, Squares: 58 G, 285 C, 19 F, 85 D, 0 GC, 0 FD, Triples: 0 GE, 0 CE, 0 GEC, 0 FE, 0 DE, 0 FED, 0 errs.</t>
  </si>
  <si>
    <t>03-07 12:48: j_a=374, 2,372,530 tried, 311,869,115 total, Squares: 58 G, 285 C, 19 F, 86 D, 0 GC, 0 FD, Triples: 0 GE, 0 CE, 0 GEC, 0 FE, 0 DE, 0 FED, 0 errs.</t>
  </si>
  <si>
    <t>03-07 12:48: j_a=375, 2,928,803 tried, 314,797,918 total, Squares: 58 G, 285 C, 19 F, 86 D, 0 GC, 0 FD, Triples: 0 GE, 0 CE, 0 GEC, 0 FE, 0 DE, 0 FED, 0 errs.</t>
  </si>
  <si>
    <t>03-07 12:49: j_a=376, 2,709,936 tried, 317,507,854 total, Squares: 59 G, 287 C, 19 F, 86 D, 0 GC, 0 FD, Triples: 0 GE, 0 CE, 0 GEC, 0 FE, 0 DE, 0 FED, 0 errs.</t>
  </si>
  <si>
    <t>03-07 12:49: j_a=377, 4,983,804 tried, 322,491,658 total, Squares: 59 G, 289 C, 19 F, 86 D, 0 GC, 0 FD, Triples: 0 GE, 0 CE, 0 GEC, 0 FE, 0 DE, 0 FED, 0 errs.</t>
  </si>
  <si>
    <t>03-07 12:49: j_a=378, 1,603,917 tried, 324,095,575 total, Squares: 60 G, 289 C, 19 F, 86 D, 0 GC, 0 FD, Triples: 0 GE, 0 CE, 0 GEC, 0 FE, 0 DE, 0 FED, 0 errs.</t>
  </si>
  <si>
    <t>03-07 12:50: j_a=379, 5,676,651 tried, 329,772,226 total, Squares: 61 G, 289 C, 19 F, 86 D, 0 GC, 0 FD, Triples: 0 GE, 0 CE, 0 GEC, 0 FE, 0 DE, 0 FED, 0 errs.</t>
  </si>
  <si>
    <t>03-07 12:50: j_a=380, 2,157,288 tried, 331,929,514 total, Squares: 61 G, 289 C, 19 F, 86 D, 0 GC, 0 FD, Triples: 0 GE, 0 CE, 0 GEC, 0 FE, 0 DE, 0 FED, 0 errs.</t>
  </si>
  <si>
    <t>03-07 12:51: j_a=381, 3,824,246 tried, 335,753,760 total, Squares: 61 G, 290 C, 19 F, 86 D, 0 GC, 0 FD, Triples: 0 GE, 0 CE, 0 GEC, 0 FE, 0 DE, 0 FED, 0 errs.</t>
  </si>
  <si>
    <t>03-07 12:51: j_a=382, 2,888,664 tried, 338,642,424 total, Squares: 61 G, 290 C, 19 F, 87 D, 0 GC, 0 FD, Triples: 0 GE, 0 CE, 0 GEC, 0 FE, 0 DE, 0 FED, 0 errs.</t>
  </si>
  <si>
    <t>03-07 12:52: j_a=383, 5,854,576 tried, 344,497,000 total, Squares: 61 G, 294 C, 19 F, 88 D, 0 GC, 0 FD, Triples: 0 GE, 0 CE, 0 GEC, 0 FE, 0 DE, 0 FED, 0 errs.</t>
  </si>
  <si>
    <t>03-07 12:52: j_a=384, 1,968,675 tried, 346,465,675 total, Squares: 61 G, 294 C, 19 F, 88 D, 0 GC, 0 FD, Triples: 0 GE, 0 CE, 0 GEC, 0 FE, 0 DE, 0 FED, 0 errs.</t>
  </si>
  <si>
    <t>03-07 12:53: j_a=385, 3,695,090 tried, 350,160,765 total, Squares: 61 G, 295 C, 19 F, 89 D, 0 GC, 0 FD, Triples: 0 GE, 0 CE, 0 GEC, 0 FE, 0 DE, 0 FED, 0 errs.</t>
  </si>
  <si>
    <t>03-07 12:53: j_a=386, 2,963,968 tried, 353,124,733 total, Squares: 61 G, 295 C, 20 F, 89 D, 0 GC, 0 FD, Triples: 0 GE, 0 CE, 0 GEC, 0 FE, 0 DE, 0 FED, 0 errs.</t>
  </si>
  <si>
    <t>03-07 12:53: j_a=387, 3,917,476 tried, 357,042,209 total, Squares: 61 G, 295 C, 20 F, 89 D, 0 GC, 0 FD, Triples: 0 GE, 0 CE, 0 GEC, 0 FE, 0 DE, 0 FED, 0 errs.</t>
  </si>
  <si>
    <t>03-07 12:54: j_a=388, 3,032,355 tried, 360,074,564 total, Squares: 61 G, 295 C, 20 F, 89 D, 0 GC, 0 FD, Triples: 0 GE, 0 CE, 0 GEC, 0 FE, 0 DE, 0 FED, 0 errs.</t>
  </si>
  <si>
    <t>03-07 12:54: j_a=389, 6,117,536 tried, 366,192,100 total, Squares: 62 G, 296 C, 20 F, 89 D, 0 GC, 0 FD, Triples: 0 GE, 0 CE, 0 GEC, 0 FE, 0 DE, 0 FED, 0 errs.</t>
  </si>
  <si>
    <t>03-07 12:55: j_a=390, 1,515,528 tried, 367,707,628 total, Squares: 62 G, 297 C, 20 F, 89 D, 0 GC, 0 FD, Triples: 0 GE, 0 CE, 0 GEC, 0 FE, 0 DE, 0 FED, 0 errs.</t>
  </si>
  <si>
    <t>03-07 12:55: j_a=391, 5,634,851 tried, 373,342,479 total, Squares: 62 G, 300 C, 20 F, 89 D, 0 GC, 0 FD, Triples: 0 GE, 0 CE, 0 GEC, 0 FE, 0 DE, 0 FED, 0 errs.</t>
  </si>
  <si>
    <t>03-07 12:56: j_a=392, 2,714,976 tried, 376,057,455 total, Squares: 62 G, 301 C, 20 F, 89 D, 0 GC, 0 FD, Triples: 0 GE, 0 CE, 0 GEC, 0 FE, 0 DE, 0 FED, 0 errs.</t>
  </si>
  <si>
    <t>03-07 12:56: j_a=393, 4,207,729 tried, 380,265,184 total, Squares: 62 G, 303 C, 20 F, 90 D, 0 GC, 0 FD, Triples: 0 GE, 0 CE, 0 GEC, 0 FE, 0 DE, 0 FED, 0 errs.</t>
  </si>
  <si>
    <t>03-07 12:56: j_a=394, 3,143,892 tried, 383,409,076 total, Squares: 62 G, 303 C, 20 F, 90 D, 0 GC, 0 FD, Triples: 0 GE, 0 CE, 0 GEC, 0 FE, 0 DE, 0 FED, 0 errs.</t>
  </si>
  <si>
    <t>03-07 12:57: j_a=395, 5,084,380 tried, 388,493,456 total, Squares: 62 G, 303 C, 20 F, 90 D, 0 GC, 0 FD, Triples: 0 GE, 0 CE, 0 GEC, 0 FE, 0 DE, 0 FED, 0 errs.</t>
  </si>
  <si>
    <t>03-07 12:57: j_a=396, 1,956,080 tried, 390,449,536 total, Squares: 62 G, 303 C, 20 F, 90 D, 0 GC, 0 FD, Triples: 0 GE, 0 CE, 0 GEC, 0 FE, 0 DE, 0 FED, 0 errs.</t>
  </si>
  <si>
    <t>03-07 12:58: j_a=397, 6,510,036 tried, 396,959,572 total, Squares: 62 G, 304 C, 20 F, 90 D, 0 GC, 0 FD, Triples: 0 GE, 0 CE, 0 GEC, 0 FE, 0 DE, 0 FED, 0 errs.</t>
  </si>
  <si>
    <t>03-07 12:58: j_a=398, 3,281,872 tried, 400,241,444 total, Squares: 62 G, 304 C, 20 F, 90 D, 0 GC, 0 FD, Triples: 0 GE, 0 CE, 0 GEC, 0 FE, 0 DE, 0 FED, 0 errs.</t>
  </si>
  <si>
    <t>03-07 12:59: j_a=399, 3,601,275 tried, 403,842,719 total, Squares: 62 G, 305 C, 20 F, 90 D, 0 GC, 0 FD, Triples: 0 GE, 0 CE, 0 GEC, 0 FE, 0 DE, 0 FED, 0 errs.</t>
  </si>
  <si>
    <t>03-07 12:59: j_a=400, 2,671,480 tried, 406,514,199 total, Squares: 62 G, 305 C, 20 F, 90 D, 0 GC, 0 FD, Triples: 0 GE, 0 CE, 0 GEC, 0 FE, 0 DE, 0 FED, 0 errs.</t>
  </si>
  <si>
    <t>03-07 13:00: j_a=401, 6,699,537 tried, 413,213,736 total, Squares: 62 G, 307 C, 20 F, 92 D, 0 GC, 0 FD, Triples: 0 GE, 0 CE, 0 GEC, 0 FE, 0 DE, 0 FED, 0 errs.</t>
  </si>
  <si>
    <t>03-07 13:00: j_a=402, 2,248,350 tried, 415,462,086 total, Squares: 62 G, 308 C, 20 F, 93 D, 0 GC, 0 FD, Triples: 0 GE, 0 CE, 0 GEC, 0 FE, 0 DE, 0 FED, 0 errs.</t>
  </si>
  <si>
    <t>03-07 13:01: j_a=403, 6,104,546 tried, 421,566,632 total, Squares: 63 G, 310 C, 20 F, 93 D, 0 GC, 0 FD, Triples: 0 GE, 0 CE, 0 GEC, 0 FE, 0 DE, 0 FED, 0 errs.</t>
  </si>
  <si>
    <t>03-07 13:01: j_a=404, 3,397,329 tried, 424,963,961 total, Squares: 63 G, 311 C, 20 F, 93 D, 0 GC, 0 FD, Triples: 0 GE, 0 CE, 0 GEC, 0 FE, 0 DE, 0 FED, 0 errs.</t>
  </si>
  <si>
    <t>03-07 13:02: j_a=405, 3,681,279 tried, 428,645,240 total, Squares: 63 G, 312 C, 20 F, 93 D, 0 GC, 0 FD, Triples: 0 GE, 0 CE, 0 GEC, 0 FE, 0 DE, 0 FED, 0 errs.</t>
  </si>
  <si>
    <t>03-07 13:02: j_a=406, 2,908,422 tried, 431,553,662 total, Squares: 63 G, 314 C, 20 F, 94 D, 0 GC, 0 FD, Triples: 0 GE, 0 CE, 0 GEC, 0 FE, 0 DE, 0 FED, 0 errs.</t>
  </si>
  <si>
    <t>03-07 13:03: j_a=407, 6,221,229 tried, 437,774,891 total, Squares: 63 G, 316 C, 20 F, 94 D, 0 GC, 0 FD, Triples: 0 GE, 0 CE, 0 GEC, 0 FE, 0 DE, 0 FED, 0 errs.</t>
  </si>
  <si>
    <t>03-07 13:03: j_a=408, 2,224,800 tried, 439,999,691 total, Squares: 63 G, 317 C, 20 F, 94 D, 0 GC, 0 FD, Triples: 0 GE, 0 CE, 0 GEC, 0 FE, 0 DE, 0 FED, 0 errs.</t>
  </si>
  <si>
    <t>03-07 13:04: j_a=409, 7,118,495 tried, 447,118,186 total, Squares: 63 G, 317 C, 20 F, 94 D, 0 GC, 0 FD, Triples: 0 GE, 0 CE, 0 GEC, 0 FE, 0 DE, 0 FED, 0 errs.</t>
  </si>
  <si>
    <t>03-07 13:04: j_a=410, 2,810,976 tried, 449,929,162 total, Squares: 63 G, 317 C, 20 F, 94 D, 0 GC, 0 FD, Triples: 0 GE, 0 CE, 0 GEC, 0 FE, 0 DE, 0 FED, 0 errs.</t>
  </si>
  <si>
    <t>03-07 13:05: j_a=411, 4,782,322 tried, 454,711,484 total, Squares: 63 G, 317 C, 20 F, 94 D, 0 GC, 0 FD, Triples: 0 GE, 0 CE, 0 GEC, 0 FE, 0 DE, 0 FED, 0 errs.</t>
  </si>
  <si>
    <t>03-07 13:05: j_a=412, 3,633,120 tried, 458,344,604 total, Squares: 63 G, 318 C, 20 F, 94 D, 0 GC, 0 FD, Triples: 0 GE, 0 CE, 0 GEC, 0 FE, 0 DE, 0 FED, 0 errs.</t>
  </si>
  <si>
    <t>03-07 13:06: j_a=413, 6,166,835 tried, 464,511,439 total, Squares: 63 G, 319 C, 20 F, 94 D, 0 GC, 0 FD, Triples: 0 GE, 0 CE, 0 GEC, 0 FE, 0 DE, 0 FED, 0 errs.</t>
  </si>
  <si>
    <t>03-07 13:06: j_a=414, 2,377,440 tried, 466,888,879 total, Squares: 63 G, 319 C, 20 F, 95 D, 0 GC, 0 FD, Triples: 0 GE, 0 CE, 0 GEC, 0 FE, 0 DE, 0 FED, 0 errs.</t>
  </si>
  <si>
    <t>03-07 13:07: j_a=415, 5,916,318 tried, 472,805,197 total, Squares: 63 G, 322 C, 20 F, 96 D, 0 GC, 0 FD, Triples: 0 GE, 0 CE, 0 GEC, 0 FE, 0 DE, 0 FED, 0 errs.</t>
  </si>
  <si>
    <t>03-07 13:07: j_a=416, 3,487,519 tried, 476,292,716 total, Squares: 63 G, 323 C, 20 F, 96 D, 0 GC, 0 FD, Triples: 0 GE, 0 CE, 0 GEC, 0 FE, 0 DE, 0 FED, 0 errs.</t>
  </si>
  <si>
    <t>03-07 13:08: j_a=417, 5,013,170 tried, 481,305,886 total, Squares: 63 G, 324 C, 20 F, 97 D, 0 GC, 0 FD, Triples: 0 GE, 0 CE, 0 GEC, 0 FE, 0 DE, 0 FED, 0 errs.</t>
  </si>
  <si>
    <t>03-07 13:08: j_a=418, 3,288,756 tried, 484,594,642 total, Squares: 63 G, 324 C, 20 F, 97 D, 0 GC, 0 FD, Triples: 0 GE, 0 CE, 0 GEC, 0 FE, 0 DE, 0 FED, 0 errs.</t>
  </si>
  <si>
    <t>03-07 13:09: j_a=419, 7,657,352 tried, 492,251,994 total, Squares: 64 G, 325 C, 20 F, 97 D, 0 GC, 0 FD, Triples: 0 GE, 0 CE, 0 GEC, 0 FE, 0 DE, 0 FED, 0 errs.</t>
  </si>
  <si>
    <t>03-07 13:09: j_a=420, 1,757,112 tried, 494,009,106 total, Squares: 64 G, 325 C, 20 F, 97 D, 0 GC, 0 FD, Triples: 0 GE, 0 CE, 0 GEC, 0 FE, 0 DE, 0 FED, 0 errs.</t>
  </si>
  <si>
    <t>03-07 13:10: j_a=421, 7,762,653 tried, 501,771,759 total, Squares: 64 G, 326 C, 21 F, 97 D, 0 GC, 0 FD, Triples: 0 GE, 0 CE, 0 GEC, 0 FE, 0 DE, 0 FED, 0 errs.</t>
  </si>
  <si>
    <t>03-07 13:11: j_a=422, 3,911,523 tried, 505,683,282 total, Squares: 64 G, 327 C, 21 F, 97 D, 0 GC, 0 FD, Triples: 0 GE, 0 CE, 0 GEC, 0 FE, 0 DE, 0 FED, 0 errs.</t>
  </si>
  <si>
    <t>03-07 13:11: j_a=423, 5,133,082 tried, 510,816,364 total, Squares: 64 G, 329 C, 22 F, 97 D, 0 GC, 0 FD, Triples: 0 GE, 0 CE, 0 GEC, 0 FE, 0 DE, 0 FED, 0 errs.</t>
  </si>
  <si>
    <t>03-07 13:12: j_a=424, 3,899,486 tried, 514,715,850 total, Squares: 64 G, 329 C, 22 F, 97 D, 0 GC, 0 FD, Triples: 0 GE, 0 CE, 0 GEC, 0 FE, 0 DE, 0 FED, 0 errs.</t>
  </si>
  <si>
    <t>03-07 13:12: j_a=425, 6,017,379 tried, 520,733,229 total, Squares: 64 G, 330 C, 22 F, 97 D, 0 GC, 0 FD, Triples: 0 GE, 0 CE, 0 GEC, 0 FE, 0 DE, 0 FED, 0 errs.</t>
  </si>
  <si>
    <t>03-07 13:13: j_a=426, 2,652,946 tried, 523,386,175 total, Squares: 64 G, 330 C, 22 F, 98 D, 0 GC, 0 FD, Triples: 0 GE, 0 CE, 0 GEC, 0 FE, 0 DE, 0 FED, 0 errs.</t>
  </si>
  <si>
    <t>03-07 13:14: j_a=427, 6,848,954 tried, 530,235,129 total, Squares: 64 G, 331 C, 22 F, 98 D, 0 GC, 0 FD, Triples: 0 GE, 0 CE, 0 GEC, 0 FE, 0 DE, 0 FED, 0 errs.</t>
  </si>
  <si>
    <t>03-07 13:14: j_a=428, 4,038,060 tried, 534,273,189 total, Squares: 64 G, 331 C, 22 F, 99 D, 0 GC, 0 FD, Triples: 0 GE, 0 CE, 0 GEC, 0 FE, 0 DE, 0 FED, 0 errs.</t>
  </si>
  <si>
    <t>03-07 13:15: j_a=429, 4,619,089 tried, 538,892,278 total, Squares: 65 G, 332 C, 22 F, 99 D, 0 GC, 0 FD, Triples: 0 GE, 0 CE, 0 GEC, 0 FE, 0 DE, 0 FED, 0 errs.</t>
  </si>
  <si>
    <t>03-07 13:15: j_a=430, 3,259,872 tried, 542,152,150 total, Squares: 65 G, 332 C, 22 F, 99 D, 0 GC, 0 FD, Triples: 0 GE, 0 CE, 0 GEC, 0 FE, 0 DE, 0 FED, 0 errs.</t>
  </si>
  <si>
    <t>03-07 13:16: j_a=431, 8,329,734 tried, 550,481,884 total, Squares: 65 G, 333 C, 22 F, 99 D, 0 GC, 0 FD, Triples: 0 GE, 0 CE, 0 GEC, 0 FE, 0 DE, 0 FED, 0 errs.</t>
  </si>
  <si>
    <t>03-07 13:17: j_a=432, 2,827,525 tried, 553,309,409 total, Squares: 65 G, 333 C, 22 F, 99 D, 0 GC, 0 FD, Triples: 0 GE, 0 CE, 0 GEC, 0 FE, 0 DE, 0 FED, 0 errs.</t>
  </si>
  <si>
    <t>03-07 13:17: j_a=433, 8,448,302 tried, 561,757,711 total, Squares: 65 G, 336 C, 22 F, 99 D, 0 GC, 0 FD, Triples: 0 GE, 0 CE, 0 GEC, 0 FE, 0 DE, 0 FED, 0 errs.</t>
  </si>
  <si>
    <t>03-07 13:18: j_a=434, 3,553,014 tried, 565,310,725 total, Squares: 65 G, 337 C, 22 F, 99 D, 0 GC, 0 FD, Triples: 0 GE, 0 CE, 0 GEC, 0 FE, 0 DE, 0 FED, 0 errs.</t>
  </si>
  <si>
    <t>03-07 13:18: j_a=435, 4,413,325 tried, 569,724,050 total, Squares: 66 G, 339 C, 22 F, 99 D, 0 GC, 0 FD, Triples: 0 GE, 0 CE, 0 GEC, 0 FE, 0 DE, 0 FED, 0 errs.</t>
  </si>
  <si>
    <t>03-07 13:19: j_a=436, 4,303,014 tried, 574,027,064 total, Squares: 66 G, 340 C, 22 F, 99 D, 0 GC, 0 FD, Triples: 0 GE, 0 CE, 0 GEC, 0 FE, 0 DE, 0 FED, 0 errs.</t>
  </si>
  <si>
    <t>03-07 13:20: j_a=437, 7,853,423 tried, 581,880,487 total, Squares: 67 G, 341 C, 22 F, 99 D, 0 GC, 0 FD, Triples: 0 GE, 0 CE, 0 GEC, 0 FE, 0 DE, 0 FED, 0 errs.</t>
  </si>
  <si>
    <t>03-07 13:20: j_a=438, 2,865,576 tried, 584,746,063 total, Squares: 67 G, 341 C, 22 F, 99 D, 0 GC, 0 FD, Triples: 0 GE, 0 CE, 0 GEC, 0 FE, 0 DE, 0 FED, 0 errs.</t>
  </si>
  <si>
    <t>03-07 13:21: j_a=439, 8,821,910 tried, 593,567,973 total, Squares: 67 G, 343 C, 23 F, 99 D, 0 GC, 0 FD, Triples: 0 GE, 0 CE, 0 GEC, 0 FE, 0 DE, 0 FED, 0 errs.</t>
  </si>
  <si>
    <t>03-07 13:21: j_a=440, 3,212,871 tried, 596,780,844 total, Squares: 67 G, 344 C, 23 F, 99 D, 0 GC, 0 FD, Triples: 0 GE, 0 CE, 0 GEC, 0 FE, 0 DE, 0 FED, 0 errs.</t>
  </si>
  <si>
    <t>03-07 13:22: j_a=441, 5,123,982 tried, 601,904,826 total, Squares: 68 G, 346 C, 23 F, 99 D, 0 GC, 0 FD, Triples: 0 GE, 0 CE, 0 GEC, 0 FE, 0 DE, 0 FED, 0 errs.</t>
  </si>
  <si>
    <t>03-07 13:23: j_a=442, 3,885,952 tried, 605,790,778 total, Squares: 68 G, 346 C, 23 F, 99 D, 0 GC, 0 FD, Triples: 0 GE, 0 CE, 0 GEC, 0 FE, 0 DE, 0 FED, 0 errs.</t>
  </si>
  <si>
    <t>03-07 13:24: j_a=443, 9,048,812 tried, 614,839,590 total, Squares: 68 G, 346 C, 23 F, 100 D, 0 GC, 0 FD, Triples: 0 GE, 0 CE, 0 GEC, 0 FE, 0 DE, 0 FED, 0 errs.</t>
  </si>
  <si>
    <t>03-07 13:24: j_a=444, 2,945,628 tried, 617,785,218 total, Squares: 68 G, 346 C, 24 F, 100 D, 0 GC, 0 FD, Triples: 0 GE, 0 CE, 0 GEC, 0 FE, 0 DE, 0 FED, 0 errs.</t>
  </si>
  <si>
    <t>03-07 13:25: j_a=445, 7,262,221 tried, 625,047,439 total, Squares: 68 G, 348 C, 24 F, 100 D, 0 GC, 0 FD, Triples: 0 GE, 0 CE, 0 GEC, 0 FE, 0 DE, 0 FED, 0 errs.</t>
  </si>
  <si>
    <t>03-07 13:25: j_a=446, 4,613,180 tried, 629,660,619 total, Squares: 68 G, 348 C, 24 F, 100 D, 0 GC, 0 FD, Triples: 0 GE, 0 CE, 0 GEC, 0 FE, 0 DE, 0 FED, 0 errs.</t>
  </si>
  <si>
    <t>03-07 13:26: j_a=447, 6,154,043 tried, 635,814,662 total, Squares: 68 G, 348 C, 24 F, 100 D, 0 GC, 0 FD, Triples: 0 GE, 0 CE, 0 GEC, 0 FE, 0 DE, 0 FED, 0 errs.</t>
  </si>
  <si>
    <t>03-07 13:26: j_a=448, 3,993,920 tried, 639,808,582 total, Squares: 68 G, 348 C, 24 F, 100 D, 0 GC, 0 FD, Triples: 0 GE, 0 CE, 0 GEC, 0 FE, 0 DE, 0 FED, 0 errs.</t>
  </si>
  <si>
    <t>03-07 13:27: j_a=449, 9,442,620 tried, 649,251,202 total, Squares: 68 G, 348 C, 24 F, 100 D, 0 GC, 0 FD, Triples: 0 GE, 0 CE, 0 GEC, 0 FE, 0 DE, 0 FED, 0 errs.</t>
  </si>
  <si>
    <t>03-07 13:28: j_a=450, 2,563,455 tried, 651,814,657 total, Squares: 68 G, 348 C, 24 F, 100 D, 0 GC, 0 FD, Triples: 0 GE, 0 CE, 0 GEC, 0 FE, 0 DE, 0 FED, 0 errs.</t>
  </si>
  <si>
    <t>03-07 13:29: j_a=451, 8,476,065 tried, 660,290,722 total, Squares: 68 G, 348 C, 24 F, 100 D, 0 GC, 0 FD, Triples: 0 GE, 0 CE, 0 GEC, 0 FE, 0 DE, 0 FED, 0 errs.</t>
  </si>
  <si>
    <t>03-07 13:29: j_a=452, 4,760,540 tried, 665,051,262 total, Squares: 68 G, 348 C, 24 F, 100 D, 0 GC, 0 FD, Triples: 0 GE, 0 CE, 0 GEC, 0 FE, 0 DE, 0 FED, 0 errs.</t>
  </si>
  <si>
    <t>03-07 13:30: j_a=453, 6,434,296 tried, 671,485,558 total, Squares: 68 G, 348 C, 25 F, 100 D, 0 GC, 0 FD, Triples: 0 GE, 0 CE, 0 GEC, 0 FE, 0 DE, 0 FED, 0 errs.</t>
  </si>
  <si>
    <t>03-07 13:30: j_a=454, 4,854,696 tried, 676,340,254 total, Squares: 69 G, 348 C, 25 F, 100 D, 0 GC, 0 FD, Triples: 0 GE, 0 CE, 0 GEC, 0 FE, 0 DE, 0 FED, 0 errs.</t>
  </si>
  <si>
    <t>03-07 13:31: j_a=455, 6,192,900 tried, 682,533,154 total, Squares: 69 G, 349 C, 25 F, 101 D, 0 GC, 0 FD, Triples: 0 GE, 0 CE, 0 GEC, 0 FE, 0 DE, 0 FED, 0 errs.</t>
  </si>
  <si>
    <t>03-07 13:32: j_a=456, 3,110,520 tried, 685,643,674 total, Squares: 69 G, 349 C, 25 F, 101 D, 0 GC, 0 FD, Triples: 0 GE, 0 CE, 0 GEC, 0 FE, 0 DE, 0 FED, 0 errs.</t>
  </si>
  <si>
    <t>03-07 13:33: j_a=457, 9,922,921 tried, 695,566,595 total, Squares: 70 G, 351 C, 25 F, 102 D, 0 GC, 0 FD, Triples: 0 GE, 0 CE, 0 GEC, 0 FE, 0 DE, 0 FED, 0 errs.</t>
  </si>
  <si>
    <t>03-07 13:33: j_a=458, 4,960,634 tried, 700,527,229 total, Squares: 70 G, 351 C, 25 F, 103 D, 0 GC, 0 FD, Triples: 0 GE, 0 CE, 0 GEC, 0 FE, 0 DE, 0 FED, 0 errs.</t>
  </si>
  <si>
    <t>03-07 13:34: j_a=459, 6,340,119 tried, 706,867,348 total, Squares: 71 G, 354 C, 25 F, 103 D, 0 GC, 0 FD, Triples: 0 GE, 0 CE, 0 GEC, 0 FE, 0 DE, 0 FED, 0 errs.</t>
  </si>
  <si>
    <t>03-07 13:34: j_a=460, 3,883,306 tried, 710,750,654 total, Squares: 71 G, 354 C, 25 F, 103 D, 0 GC, 0 FD, Triples: 0 GE, 0 CE, 0 GEC, 0 FE, 0 DE, 0 FED, 0 errs.</t>
  </si>
  <si>
    <t>03-07 13:35: j_a=461, 10,216,125 tried, 720,966,779 total, Squares: 72 G, 354 C, 26 F, 104 D, 0 GC, 0 FD, Triples: 0 GE, 0 CE, 0 GEC, 0 FE, 0 DE, 0 FED, 0 errs.</t>
  </si>
  <si>
    <t>03-07 13:36: j_a=462, 2,658,110 tried, 723,624,889 total, Squares: 73 G, 354 C, 26 F, 104 D, 0 GC, 0 FD, Triples: 0 GE, 0 CE, 0 GEC, 0 FE, 0 DE, 0 FED, 0 errs.</t>
  </si>
  <si>
    <t>03-07 13:37: j_a=463, 10,346,373 tried, 733,971,262 total, Squares: 73 G, 356 C, 26 F, 105 D, 0 GC, 0 FD, Triples: 0 GE, 0 CE, 0 GEC, 0 FE, 0 DE, 0 FED, 0 errs.</t>
  </si>
  <si>
    <t>03-07 13:38: j_a=464, 5,036,164 tried, 739,007,426 total, Squares: 73 G, 356 C, 26 F, 105 D, 0 GC, 0 FD, Triples: 0 GE, 0 CE, 0 GEC, 0 FE, 0 DE, 0 FED, 0 errs.</t>
  </si>
  <si>
    <t>03-07 13:38: j_a=465, 5,430,545 tried, 744,437,971 total, Squares: 73 G, 358 C, 26 F, 105 D, 0 GC, 0 FD, Triples: 0 GE, 0 CE, 0 GEC, 0 FE, 0 DE, 0 FED, 0 errs.</t>
  </si>
  <si>
    <t>03-07 13:39: j_a=466, 5,209,110 tried, 749,647,081 total, Squares: 73 G, 360 C, 26 F, 105 D, 0 GC, 0 FD, Triples: 0 GE, 0 CE, 0 GEC, 0 FE, 0 DE, 0 FED, 0 errs.</t>
  </si>
  <si>
    <t>03-07 13:40: j_a=467, 10,608,097 tried, 760,255,178 total, Squares: 74 G, 363 C, 26 F, 105 D, 0 GC, 0 FD, Triples: 0 GE, 0 CE, 0 GEC, 0 FE, 0 DE, 0 FED, 0 errs.</t>
  </si>
  <si>
    <t>03-07 13:40: j_a=468, 3,275,496 tried, 763,530,674 total, Squares: 74 G, 363 C, 26 F, 105 D, 0 GC, 0 FD, Triples: 0 GE, 0 CE, 0 GEC, 0 FE, 0 DE, 0 FED, 0 errs.</t>
  </si>
  <si>
    <t>03-07 13:42: j_a=469, 9,053,698 tried, 772,584,372 total, Squares: 74 G, 364 C, 26 F, 106 D, 0 GC, 0 FD, Triples: 0 GE, 0 CE, 0 GEC, 0 FE, 0 DE, 0 FED, 0 errs.</t>
  </si>
  <si>
    <t>03-07 13:42: j_a=470, 4,256,928 tried, 776,841,300 total, Squares: 74 G, 365 C, 26 F, 107 D, 0 GC, 0 FD, Triples: 0 GE, 0 CE, 0 GEC, 0 FE, 0 DE, 0 FED, 0 errs.</t>
  </si>
  <si>
    <t>03-07 13:43: j_a=471, 7,229,873 tried, 784,071,173 total, Squares: 74 G, 365 C, 26 F, 107 D, 0 GC, 0 FD, Triples: 0 GE, 0 CE, 0 GEC, 0 FE, 0 DE, 0 FED, 0 errs.</t>
  </si>
  <si>
    <t>03-07 13:43: j_a=472, 5,385,600 tried, 789,456,773 total, Squares: 74 G, 365 C, 26 F, 107 D, 0 GC, 0 FD, Triples: 0 GE, 0 CE, 0 GEC, 0 FE, 0 DE, 0 FED, 0 errs.</t>
  </si>
  <si>
    <t>03-07 13:45: j_a=473, 9,805,191 tried, 799,261,964 total, Squares: 75 G, 367 C, 26 F, 107 D, 0 GC, 0 FD, Triples: 0 GE, 0 CE, 0 GEC, 0 FE, 0 DE, 0 FED, 0 errs.</t>
  </si>
  <si>
    <t>03-07 13:45: j_a=474, 3,686,716 tried, 802,948,680 total, Squares: 75 G, 367 C, 26 F, 107 D, 0 GC, 0 FD, Triples: 0 GE, 0 CE, 0 GEC, 0 FE, 0 DE, 0 FED, 0 errs.</t>
  </si>
  <si>
    <t>03-07 13:46: j_a=475, 8,477,874 tried, 811,426,554 total, Squares: 76 G, 369 C, 26 F, 107 D, 0 GC, 0 FD, Triples: 0 GE, 0 CE, 0 GEC, 0 FE, 0 DE, 0 FED, 0 errs.</t>
  </si>
  <si>
    <t>03-07 13:47: j_a=476, 4,511,920 tried, 815,938,474 total, Squares: 76 G, 369 C, 26 F, 107 D, 0 GC, 0 FD, Triples: 0 GE, 0 CE, 0 GEC, 0 FE, 0 DE, 0 FED, 0 errs.</t>
  </si>
  <si>
    <t>03-07 13:48: j_a=477, 7,368,725 tried, 823,307,199 total, Squares: 76 G, 371 C, 26 F, 107 D, 0 GC, 0 FD, Triples: 0 GE, 0 CE, 0 GEC, 0 FE, 0 DE, 0 FED, 0 errs.</t>
  </si>
  <si>
    <t>03-07 13:48: j_a=478, 5,640,481 tried, 828,947,680 total, Squares: 77 G, 371 C, 26 F, 108 D, 0 GC, 0 FD, Triples: 0 GE, 0 CE, 0 GEC, 0 FE, 0 DE, 0 FED, 0 errs.</t>
  </si>
  <si>
    <t>03-07 13:50: j_a=479, 11,440,100 tried, 840,387,780 total, Squares: 77 G, 373 C, 26 F, 108 D, 0 GC, 0 FD, Triples: 0 GE, 0 CE, 0 GEC, 0 FE, 0 DE, 0 FED, 0 errs.</t>
  </si>
  <si>
    <t>03-07 13:50: j_a=480, 3,080,400 tried, 843,468,180 total, Squares: 77 G, 373 C, 26 F, 108 D, 0 GC, 0 FD, Triples: 0 GE, 0 CE, 0 GEC, 0 FE, 0 DE, 0 FED, 0 errs.</t>
  </si>
  <si>
    <t>03-07 13:52: j_a=481, 10,423,221 tried, 853,891,401 total, Squares: 78 G, 379 C, 26 F, 108 D, 0 GC, 0 FD, Triples: 0 GE, 0 CE, 0 GEC, 0 FE, 0 DE, 0 FED, 0 errs.</t>
  </si>
  <si>
    <t>03-07 13:52: j_a=482, 5,785,640 tried, 859,677,041 total, Squares: 78 G, 379 C, 26 F, 108 D, 0 GC, 0 FD, Triples: 0 GE, 0 CE, 0 GEC, 0 FE, 0 DE, 0 FED, 0 errs.</t>
  </si>
  <si>
    <t>03-07 13:53: j_a=483, 6,397,392 tried, 866,074,433 total, Squares: 78 G, 381 C, 26 F, 108 D, 0 GC, 0 FD, Triples: 0 GE, 0 CE, 0 GEC, 0 FE, 0 DE, 0 FED, 0 errs.</t>
  </si>
  <si>
    <t>03-07 13:54: j_a=484, 5,385,492 tried, 871,459,925 total, Squares: 78 G, 382 C, 26 F, 108 D, 0 GC, 0 FD, Triples: 0 GE, 0 CE, 0 GEC, 0 FE, 0 DE, 0 FED, 0 errs.</t>
  </si>
  <si>
    <t>03-07 13:55: j_a=485, 9,460,699 tried, 880,920,624 total, Squares: 78 G, 382 C, 26 F, 108 D, 0 GC, 0 FD, Triples: 0 GE, 0 CE, 0 GEC, 0 FE, 0 DE, 0 FED, 0 errs.</t>
  </si>
  <si>
    <t>03-07 13:55: j_a=486, 3,987,625 tried, 884,908,249 total, Squares: 78 G, 382 C, 26 F, 108 D, 0 GC, 0 FD, Triples: 0 GE, 0 CE, 0 GEC, 0 FE, 0 DE, 0 FED, 0 errs.</t>
  </si>
  <si>
    <t>03-07 13:57: j_a=487, 12,030,562 tried, 896,938,811 total, Squares: 78 G, 383 C, 27 F, 108 D, 0 GC, 0 FD, Triples: 0 GE, 0 CE, 0 GEC, 0 FE, 0 DE, 0 FED, 0 errs.</t>
  </si>
  <si>
    <t>03-07 13:57: j_a=488, 5,991,795 tried, 902,930,606 total, Squares: 79 G, 383 C, 27 F, 108 D, 0 GC, 0 FD, Triples: 0 GE, 0 CE, 0 GEC, 0 FE, 0 DE, 0 FED, 0 errs.</t>
  </si>
  <si>
    <t>03-07 13:58: j_a=489, 8,092,384 tried, 911,022,990 total, Squares: 80 G, 384 C, 27 F, 108 D, 0 GC, 0 FD, Triples: 0 GE, 0 CE, 0 GEC, 0 FE, 0 DE, 0 FED, 0 errs.</t>
  </si>
  <si>
    <t>03-07 13:59: j_a=490, 4,192,734 tried, 915,215,724 total, Squares: 80 G, 385 C, 27 F, 109 D, 0 GC, 0 FD, Triples: 0 GE, 0 CE, 0 GEC, 0 FE, 0 DE, 0 FED, 0 errs.</t>
  </si>
  <si>
    <t>03-07 14:00: j_a=491, 12,320,192 tried, 927,535,916 total, Squares: 80 G, 385 C, 27 F, 109 D, 0 GC, 0 FD, Triples: 0 GE, 0 CE, 0 GEC, 0 FE, 0 DE, 0 FED, 0 errs.</t>
  </si>
  <si>
    <t>03-07 14:01: j_a=492, 4,005,603 tried, 931,541,519 total, Squares: 80 G, 387 C, 27 F, 109 D, 0 GC, 0 FD, Triples: 0 GE, 0 CE, 0 GEC, 0 FE, 0 DE, 0 FED, 0 errs.</t>
  </si>
  <si>
    <t>03-07 14:02: j_a=493, 11,386,716 tried, 942,928,235 total, Squares: 81 G, 388 C, 27 F, 109 D, 0 GC, 0 FD, Triples: 0 GE, 0 CE, 0 GEC, 0 FE, 0 DE, 0 FED, 0 errs.</t>
  </si>
  <si>
    <t>03-07 14:03: j_a=494, 5,531,231 tried, 948,459,466 total, Squares: 81 G, 390 C, 27 F, 109 D, 0 GC, 0 FD, Triples: 0 GE, 0 CE, 0 GEC, 0 FE, 0 DE, 0 FED, 0 errs.</t>
  </si>
  <si>
    <t>03-07 14:03: j_a=495, 6,151,054 tried, 954,610,520 total, Squares: 81 G, 390 C, 27 F, 109 D, 0 GC, 0 FD, Triples: 0 GE, 0 CE, 0 GEC, 0 FE, 0 DE, 0 FED, 0 errs.</t>
  </si>
  <si>
    <t>03-07 14:04: j_a=496, 6,117,300 tried, 960,727,820 total, Squares: 81 G, 391 C, 27 F, 109 D, 0 GC, 0 FD, Triples: 0 GE, 0 CE, 0 GEC, 0 FE, 0 DE, 0 FED, 0 errs.</t>
  </si>
  <si>
    <t>03-07 14:05: j_a=497, 10,813,545 tried, 971,541,365 total, Squares: 82 G, 392 C, 27 F, 110 D, 0 GC, 0 FD, Triples: 0 GE, 0 CE, 0 GEC, 0 FE, 0 DE, 0 FED, 0 errs.</t>
  </si>
  <si>
    <t>03-07 14:06: j_a=498, 4,240,896 tried, 975,782,261 total, Squares: 82 G, 393 C, 27 F, 110 D, 0 GC, 0 FD, Triples: 0 GE, 0 CE, 0 GEC, 0 FE, 0 DE, 0 FED, 0 errs.</t>
  </si>
  <si>
    <t>03-07 14:07: j_a=499, 12,942,170 tried, 988,724,431 total, Squares: 82 G, 393 C, 27 F, 110 D, 0 GC, 0 FD, Triples: 0 GE, 0 CE, 0 GEC, 0 FE, 0 DE, 0 FED, 0 errs.</t>
  </si>
  <si>
    <t>03-07 14:08: j_a=500, 5,202,873 tried, 993,927,304 total, Squares: 82 G, 393 C, 27 F, 110 D, 0 GC, 0 FD, Triples: 0 GE, 0 CE, 0 GEC, 0 FE, 0 DE, 0 FED, 0 errs.</t>
  </si>
  <si>
    <t>03-07 14:09: j_a=501, 8,713,088 tried, 1,002,640,392 total, Squares: 82 G, 397 C, 27 F, 110 D, 0 GC, 0 FD, Triples: 0 GE, 0 CE, 0 GEC, 0 FE, 0 DE, 0 FED, 0 errs.</t>
  </si>
  <si>
    <t>03-07 14:10: j_a=502, 6,538,026 tried, 1,009,178,418 total, Squares: 82 G, 398 C, 27 F, 110 D, 0 GC, 0 FD, Triples: 0 GE, 0 CE, 0 GEC, 0 FE, 0 DE, 0 FED, 0 errs.</t>
  </si>
  <si>
    <t>03-07 14:11: j_a=503, 13,251,609 tried, 1,022,430,027 total, Squares: 82 G, 398 C, 27 F, 110 D, 0 GC, 0 FD, Triples: 0 GE, 0 CE, 0 GEC, 0 FE, 0 DE, 0 FED, 0 errs.</t>
  </si>
  <si>
    <t>03-07 14:12: j_a=504, 3,850,925 tried, 1,026,280,952 total, Squares: 82 G, 399 C, 27 F, 110 D, 0 GC, 0 FD, Triples: 0 GE, 0 CE, 0 GEC, 0 FE, 0 DE, 0 FED, 0 errs.</t>
  </si>
  <si>
    <t>03-07 14:13: j_a=505, 10,628,865 tried, 1,036,909,817 total, Squares: 82 G, 399 C, 27 F, 111 D, 0 GC, 0 FD, Triples: 0 GE, 0 CE, 0 GEC, 0 FE, 0 DE, 0 FED, 0 errs.</t>
  </si>
  <si>
    <t>03-07 14:14: j_a=506, 5,920,200 tried, 1,042,830,017 total, Squares: 82 G, 400 C, 27 F, 111 D, 0 GC, 0 FD, Triples: 0 GE, 0 CE, 0 GEC, 0 FE, 0 DE, 0 FED, 0 errs.</t>
  </si>
  <si>
    <t>03-07 14:14: j_a=507, 8,374,172 tried, 1,051,204,189 total, Squares: 82 G, 400 C, 27 F, 111 D, 0 GC, 0 FD, Triples: 0 GE, 0 CE, 0 GEC, 0 FE, 0 DE, 0 FED, 0 errs.</t>
  </si>
  <si>
    <t>03-07 14:15: j_a=508, 6,808,000 tried, 1,058,012,189 total, Squares: 82 G, 400 C, 27 F, 111 D, 0 GC, 0 FD, Triples: 0 GE, 0 CE, 0 GEC, 0 FE, 0 DE, 0 FED, 0 errs.</t>
  </si>
  <si>
    <t>03-07 14:17: j_a=509, 13,752,551 tried, 1,071,764,740 total, Squares: 83 G, 402 C, 27 F, 111 D, 0 GC, 0 FD, Triples: 0 GE, 0 CE, 0 GEC, 0 FE, 0 DE, 0 FED, 0 errs.</t>
  </si>
  <si>
    <t>03-07 14:17: j_a=510, 3,426,126 tried, 1,075,190,866 total, Squares: 83 G, 402 C, 27 F, 111 D, 0 GC, 0 FD, Triples: 0 GE, 0 CE, 0 GEC, 0 FE, 0 DE, 0 FED, 0 errs.</t>
  </si>
  <si>
    <t>03-07 14:19: j_a=511, 11,764,373 tried, 1,086,955,239 total, Squares: 83 G, 402 C, 28 F, 112 D, 0 GC, 0 FD, Triples: 0 GE, 0 CE, 0 GEC, 0 FE, 0 DE, 0 FED, 0 errs.</t>
  </si>
  <si>
    <t>03-07 14:19: j_a=512, 7,016,250 tried, 1,093,971,489 total, Squares: 83 G, 402 C, 28 F, 112 D, 0 GC, 0 FD, Triples: 0 GE, 0 CE, 0 GEC, 0 FE, 0 DE, 0 FED, 0 errs.</t>
  </si>
  <si>
    <t>03-07 14:20: j_a=513, 8,905,395 tried, 1,102,876,884 total, Squares: 83 G, 402 C, 28 F, 112 D, 0 GC, 0 FD, Triples: 0 GE, 0 CE, 0 GEC, 0 FE, 0 DE, 0 FED, 0 errs.</t>
  </si>
  <si>
    <t>03-07 14:21: j_a=514, 7,067,250 tried, 1,109,944,134 total, Squares: 83 G, 404 C, 28 F, 112 D, 0 GC, 0 FD, Triples: 0 GE, 0 CE, 0 GEC, 0 FE, 0 DE, 0 FED, 0 errs.</t>
  </si>
  <si>
    <t>03-07 14:22: j_a=515, 11,289,284 tried, 1,121,233,418 total, Squares: 84 G, 404 C, 28 F, 112 D, 0 GC, 0 FD, Triples: 0 GE, 0 CE, 0 GEC, 0 FE, 0 DE, 0 FED, 0 errs.</t>
  </si>
  <si>
    <t>03-07 14:23: j_a=516, 4,640,790 tried, 1,125,874,208 total, Squares: 84 G, 404 C, 28 F, 112 D, 0 GC, 0 FD, Triples: 0 GE, 0 CE, 0 GEC, 0 FE, 0 DE, 0 FED, 0 errs.</t>
  </si>
  <si>
    <t>03-07 14:25: j_a=517, 12,801,037 tried, 1,138,675,245 total, Squares: 84 G, 404 C, 28 F, 113 D, 0 GC, 0 FD, Triples: 0 GE, 0 CE, 0 GEC, 0 FE, 0 DE, 0 FED, 0 errs.</t>
  </si>
  <si>
    <t>03-07 14:25: j_a=518, 6,076,696 tried, 1,144,751,941 total, Squares: 84 G, 404 C, 28 F, 113 D, 0 GC, 0 FD, Triples: 0 GE, 0 CE, 0 GEC, 0 FE, 0 DE, 0 FED, 0 errs.</t>
  </si>
  <si>
    <t>03-07 14:26: j_a=519, 9,686,000 tried, 1,154,437,941 total, Squares: 84 G, 405 C, 28 F, 113 D, 0 GC, 0 FD, Triples: 0 GE, 0 CE, 0 GEC, 0 FE, 0 DE, 0 FED, 0 errs.</t>
  </si>
  <si>
    <t>03-07 14:27: j_a=520, 5,381,712 tried, 1,159,819,653 total, Squares: 84 G, 405 C, 28 F, 113 D, 0 GC, 0 FD, Triples: 0 GE, 0 CE, 0 GEC, 0 FE, 0 DE, 0 FED, 0 errs.</t>
  </si>
  <si>
    <t>03-07 14:29: j_a=521, 14,736,227 tried, 1,174,555,880 total, Squares: 84 G, 405 C, 28 F, 113 D, 0 GC, 0 FD, Triples: 0 GE, 0 CE, 0 GEC, 0 FE, 0 DE, 0 FED, 0 errs.</t>
  </si>
  <si>
    <t>03-07 14:29: j_a=522, 4,808,034 tried, 1,179,363,914 total, Squares: 84 G, 406 C, 28 F, 113 D, 0 GC, 0 FD, Triples: 0 GE, 0 CE, 0 GEC, 0 FE, 0 DE, 0 FED, 0 errs.</t>
  </si>
  <si>
    <t>03-07 14:31: j_a=523, 14,908,167 tried, 1,194,272,081 total, Squares: 84 G, 408 C, 28 F, 113 D, 0 GC, 0 FD, Triples: 0 GE, 0 CE, 0 GEC, 0 FE, 0 DE, 0 FED, 0 errs.</t>
  </si>
  <si>
    <t>03-07 14:32: j_a=524, 7,428,696 tried, 1,201,700,777 total, Squares: 84 G, 410 C, 28 F, 113 D, 0 GC, 0 FD, Triples: 0 GE, 0 CE, 0 GEC, 0 FE, 0 DE, 0 FED, 0 errs.</t>
  </si>
  <si>
    <t>03-07 14:33: j_a=525, 6,922,325 tried, 1,208,623,102 total, Squares: 84 G, 410 C, 28 F, 113 D, 0 GC, 0 FD, Triples: 0 GE, 0 CE, 0 GEC, 0 FE, 0 DE, 0 FED, 0 errs.</t>
  </si>
  <si>
    <t>03-07 14:34: j_a=526, 7,522,398 tried, 1,216,145,500 total, Squares: 84 G, 410 C, 28 F, 115 D, 0 GC, 0 FD, Triples: 0 GE, 0 CE, 0 GEC, 0 FE, 0 DE, 0 FED, 0 errs.</t>
  </si>
  <si>
    <t>03-07 14:35: j_a=527, 13,898,119 tried, 1,230,043,619 total, Squares: 84 G, 410 C, 28 F, 115 D, 0 GC, 0 FD, Triples: 0 GE, 0 CE, 0 GEC, 0 FE, 0 DE, 0 FED, 0 errs.</t>
  </si>
  <si>
    <t>03-07 14:36: j_a=528, 4,671,142 tried, 1,234,714,761 total, Squares: 84 G, 410 C, 28 F, 115 D, 0 GC, 0 FD, Triples: 0 GE, 0 CE, 0 GEC, 0 FE, 0 DE, 0 FED, 0 errs.</t>
  </si>
  <si>
    <t>03-07 14:38: j_a=529, 14,753,084 tried, 1,249,467,845 total, Squares: 84 G, 412 C, 28 F, 117 D, 0 GC, 0 FD, Triples: 0 GE, 0 CE, 0 GEC, 0 FE, 0 DE, 0 FED, 0 errs.</t>
  </si>
  <si>
    <t>03-07 14:39: j_a=530, 6,098,780 tried, 1,255,566,625 total, Squares: 84 G, 414 C, 28 F, 117 D, 0 GC, 0 FD, Triples: 0 GE, 0 CE, 0 GEC, 0 FE, 0 DE, 0 FED, 0 errs.</t>
  </si>
  <si>
    <t>03-07 14:40: j_a=531, 10,243,554 tried, 1,265,810,179 total, Squares: 84 G, 417 C, 28 F, 117 D, 0 GC, 0 FD, Triples: 0 GE, 0 CE, 0 GEC, 0 FE, 0 DE, 0 FED, 0 errs.</t>
  </si>
  <si>
    <t>03-07 14:41: j_a=532, 6,406,134 tried, 1,272,216,313 total, Squares: 85 G, 417 C, 28 F, 117 D, 0 GC, 0 FD, Triples: 0 GE, 0 CE, 0 GEC, 0 FE, 0 DE, 0 FED, 0 errs.</t>
  </si>
  <si>
    <t>03-07 14:42: j_a=533, 14,213,963 tried, 1,286,430,276 total, Squares: 85 G, 418 C, 29 F, 118 D, 0 GC, 0 FD, Triples: 0 GE, 0 CE, 0 GEC, 0 FE, 0 DE, 0 FED, 0 errs.</t>
  </si>
  <si>
    <t>03-07 14:43: j_a=534, 5,224,572 tried, 1,291,654,848 total, Squares: 85 G, 418 C, 29 F, 118 D, 0 GC, 0 FD, Triples: 0 GE, 0 CE, 0 GEC, 0 FE, 0 DE, 0 FED, 0 errs.</t>
  </si>
  <si>
    <t>03-07 14:44: j_a=535, 12,686,923 tried, 1,304,341,771 total, Squares: 85 G, 420 C, 29 F, 119 D, 0 GC, 0 FD, Triples: 0 GE, 0 CE, 0 GEC, 0 FE, 0 DE, 0 FED, 0 errs.</t>
  </si>
  <si>
    <t>03-07 14:45: j_a=536, 7,940,650 tried, 1,312,282,421 total, Squares: 85 G, 420 C, 29 F, 119 D, 0 GC, 0 FD, Triples: 0 GE, 0 CE, 0 GEC, 0 FE, 0 DE, 0 FED, 0 errs.</t>
  </si>
  <si>
    <t>03-07 14:47: j_a=537, 10,729,119 tried, 1,323,011,540 total, Squares: 85 G, 421 C, 29 F, 120 D, 0 GC, 0 FD, Triples: 0 GE, 0 CE, 0 GEC, 0 FE, 0 DE, 0 FED, 0 errs.</t>
  </si>
  <si>
    <t>03-07 14:48: j_a=538, 8,100,572 tried, 1,331,112,112 total, Squares: 85 G, 421 C, 29 F, 120 D, 0 GC, 0 FD, Triples: 0 GE, 0 CE, 0 GEC, 0 FE, 0 DE, 0 FED, 0 errs.</t>
  </si>
  <si>
    <t>03-07 14:50: j_a=539, 12,722,997 tried, 1,343,835,109 total, Squares: 85 G, 428 C, 29 F, 120 D, 0 GC, 0 FD, Triples: 0 GE, 0 CE, 0 GEC, 0 FE, 0 DE, 0 FED, 0 errs.</t>
  </si>
  <si>
    <t>03-07 14:50: j_a=540, 4,354,812 tried, 1,348,189,921 total, Squares: 85 G, 430 C, 29 F, 120 D, 0 GC, 0 FD, Triples: 0 GE, 0 CE, 0 GEC, 0 FE, 0 DE, 0 FED, 0 errs.</t>
  </si>
  <si>
    <t>03-07 14:52: j_a=541, 16,458,702 tried, 1,364,648,623 total, Squares: 86 G, 431 C, 29 F, 120 D, 0 GC, 0 FD, Triples: 0 GE, 0 CE, 0 GEC, 0 FE, 0 DE, 0 FED, 0 errs.</t>
  </si>
  <si>
    <t>03-07 14:53: j_a=542, 8,279,200 tried, 1,372,927,823 total, Squares: 86 G, 431 C, 29 F, 120 D, 0 GC, 0 FD, Triples: 0 GE, 0 CE, 0 GEC, 0 FE, 0 DE, 0 FED, 0 errs.</t>
  </si>
  <si>
    <t>03-07 14:54: j_a=543, 11,078,871 tried, 1,384,006,694 total, Squares: 86 G, 435 C, 29 F, 120 D, 0 GC, 0 FD, Triples: 0 GE, 0 CE, 0 GEC, 0 FE, 0 DE, 0 FED, 0 errs.</t>
  </si>
  <si>
    <t>03-07 14:55: j_a=544, 7,891,800 tried, 1,391,898,494 total, Squares: 86 G, 437 C, 29 F, 120 D, 0 GC, 0 FD, Triples: 0 GE, 0 CE, 0 GEC, 0 FE, 0 DE, 0 FED, 0 errs.</t>
  </si>
  <si>
    <t>03-07 14:57: j_a=545, 13,433,679 tried, 1,405,332,173 total, Squares: 87 G, 437 C, 29 F, 120 D, 0 GC, 0 FD, Triples: 0 GE, 0 CE, 0 GEC, 0 FE, 0 DE, 0 FED, 0 errs.</t>
  </si>
  <si>
    <t>03-07 14:57: j_a=546, 4,513,500 tried, 1,409,845,673 total, Squares: 87 G, 437 C, 29 F, 120 D, 0 GC, 0 FD, Triples: 0 GE, 0 CE, 0 GEC, 0 FE, 0 DE, 0 FED, 0 errs.</t>
  </si>
  <si>
    <t>03-07 14:59: j_a=547, 17,043,360 tried, 1,426,889,033 total, Squares: 87 G, 439 C, 30 F, 120 D, 0 GC, 0 FD, Triples: 0 GE, 0 CE, 0 GEC, 0 FE, 0 DE, 0 FED, 0 errs.</t>
  </si>
  <si>
    <t>03-07 15:00: j_a=548, 8,572,800 tried, 1,435,461,833 total, Squares: 87 G, 439 C, 30 F, 120 D, 0 GC, 0 FD, Triples: 0 GE, 0 CE, 0 GEC, 0 FE, 0 DE, 0 FED, 0 errs.</t>
  </si>
  <si>
    <t>03-07 15:02: j_a=549, 11,273,955 tried, 1,446,735,788 total, Squares: 87 G, 441 C, 30 F, 120 D, 0 GC, 0 FD, Triples: 0 GE, 0 CE, 0 GEC, 0 FE, 0 DE, 0 FED, 0 errs.</t>
  </si>
  <si>
    <t>03-07 15:02: j_a=550, 6,293,547 tried, 1,453,029,335 total, Squares: 87 G, 441 C, 30 F, 120 D, 0 GC, 0 FD, Triples: 0 GE, 0 CE, 0 GEC, 0 FE, 0 DE, 0 FED, 0 errs.</t>
  </si>
  <si>
    <t>03-07 15:04: j_a=551, 15,946,372 tried, 1,468,975,707 total, Squares: 87 G, 443 C, 30 F, 120 D, 0 GC, 0 FD, Triples: 0 GE, 0 CE, 0 GEC, 0 FE, 0 DE, 0 FED, 0 errs.</t>
  </si>
  <si>
    <t>03-07 15:05: j_a=552, 5,593,415 tried, 1,474,569,122 total, Squares: 87 G, 444 C, 30 F, 120 D, 0 GC, 0 FD, Triples: 0 GE, 0 CE, 0 GEC, 0 FE, 0 DE, 0 FED, 0 errs.</t>
  </si>
  <si>
    <t>03-07 15:07: j_a=553, 14,862,802 tried, 1,489,431,924 total, Squares: 87 G, 444 C, 30 F, 120 D, 0 GC, 0 FD, Triples: 0 GE, 0 CE, 0 GEC, 0 FE, 0 DE, 0 FED, 0 errs.</t>
  </si>
  <si>
    <t>03-07 15:08: j_a=554, 8,787,219 tried, 1,498,219,143 total, Squares: 87 G, 444 C, 30 F, 120 D, 0 GC, 0 FD, Triples: 0 GE, 0 CE, 0 GEC, 0 FE, 0 DE, 0 FED, 0 errs.</t>
  </si>
  <si>
    <t>03-07 15:09: j_a=555, 9,210,515 tried, 1,507,429,658 total, Squares: 88 G, 444 C, 30 F, 121 D, 0 GC, 0 FD, Triples: 0 GE, 0 CE, 0 GEC, 0 FE, 0 DE, 0 FED, 0 errs.</t>
  </si>
  <si>
    <t>03-07 15:10: j_a=556, 8,921,178 tried, 1,516,350,836 total, Squares: 88 G, 445 C, 31 F, 121 D, 0 GC, 0 FD, Triples: 0 GE, 0 CE, 0 GEC, 0 FE, 0 DE, 0 FED, 0 errs.</t>
  </si>
  <si>
    <t>03-07 15:12: j_a=557, 18,005,795 tried, 1,534,356,631 total, Squares: 90 G, 446 C, 31 F, 121 D, 0 GC, 0 FD, Triples: 0 GE, 0 CE, 0 GEC, 0 FE, 0 DE, 0 FED, 0 errs.</t>
  </si>
  <si>
    <t>03-07 15:13: j_a=558, 5,871,976 tried, 1,540,228,607 total, Squares: 90 G, 446 C, 31 F, 121 D, 0 GC, 0 FD, Triples: 0 GE, 0 CE, 0 GEC, 0 FE, 0 DE, 0 FED, 0 errs.</t>
  </si>
  <si>
    <t>03-07 15:15: j_a=559, 16,416,308 tried, 1,556,644,915 total, Squares: 90 G, 447 C, 31 F, 121 D, 0 GC, 0 FD, Triples: 0 GE, 0 CE, 0 GEC, 0 FE, 0 DE, 0 FED, 0 errs.</t>
  </si>
  <si>
    <t>03-07 15:16: j_a=560, 6,305,061 tried, 1,562,949,976 total, Squares: 90 G, 447 C, 31 F, 121 D, 0 GC, 0 FD, Triples: 0 GE, 0 CE, 0 GEC, 0 FE, 0 DE, 0 FED, 0 errs.</t>
  </si>
  <si>
    <t>03-07 15:17: j_a=561, 10,472,654 tried, 1,573,422,630 total, Squares: 90 G, 449 C, 31 F, 121 D, 0 GC, 0 FD, Triples: 0 GE, 0 CE, 0 GEC, 0 FE, 0 DE, 0 FED, 0 errs.</t>
  </si>
  <si>
    <t>03-07 15:18: j_a=562, 9,226,640 tried, 1,582,649,270 total, Squares: 90 G, 455 C, 31 F, 121 D, 0 GC, 0 FD, Triples: 0 GE, 0 CE, 0 GEC, 0 FE, 0 DE, 0 FED, 0 errs.</t>
  </si>
  <si>
    <t>03-07 15:20: j_a=563, 18,563,989 tried, 1,601,213,259 total, Squares: 90 G, 457 C, 31 F, 122 D, 0 GC, 0 FD, Triples: 0 GE, 0 CE, 0 GEC, 0 FE, 0 DE, 0 FED, 0 errs.</t>
  </si>
  <si>
    <t>03-07 15:21: j_a=564, 6,055,130 tried, 1,607,268,389 total, Squares: 90 G, 457 C, 31 F, 122 D, 0 GC, 0 FD, Triples: 0 GE, 0 CE, 0 GEC, 0 FE, 0 DE, 0 FED, 0 errs.</t>
  </si>
  <si>
    <t>03-07 15:23: j_a=565, 14,888,805 tried, 1,622,157,194 total, Squares: 90 G, 458 C, 31 F, 123 D, 0 GC, 0 FD, Triples: 0 GE, 0 CE, 0 GEC, 0 FE, 0 DE, 0 FED, 0 errs.</t>
  </si>
  <si>
    <t>03-07 15:24: j_a=566, 9,425,295 tried, 1,631,582,489 total, Squares: 91 G, 458 C, 31 F, 123 D, 0 GC, 0 FD, Triples: 0 GE, 0 CE, 0 GEC, 0 FE, 0 DE, 0 FED, 0 errs.</t>
  </si>
  <si>
    <t>03-07 15:25: j_a=567, 10,871,515 tried, 1,642,454,004 total, Squares: 91 G, 458 C, 31 F, 124 D, 0 GC, 0 FD, Triples: 0 GE, 0 CE, 0 GEC, 0 FE, 0 DE, 0 FED, 0 errs.</t>
  </si>
  <si>
    <t>03-07 15:26: j_a=568, 9,399,496 tried, 1,651,853,500 total, Squares: 91 G, 458 C, 31 F, 124 D, 0 GC, 0 FD, Triples: 0 GE, 0 CE, 0 GEC, 0 FE, 0 DE, 0 FED, 0 errs.</t>
  </si>
  <si>
    <t>03-07 15:28: j_a=569, 19,195,618 tried, 1,671,049,118 total, Squares: 91 G, 462 C, 31 F, 124 D, 0 GC, 0 FD, Triples: 0 GE, 0 CE, 0 GEC, 0 FE, 0 DE, 0 FED, 0 errs.</t>
  </si>
  <si>
    <t>03-07 15:29: j_a=570, 4,863,096 tried, 1,675,912,214 total, Squares: 91 G, 462 C, 31 F, 124 D, 0 GC, 0 FD, Triples: 0 GE, 0 CE, 0 GEC, 0 FE, 0 DE, 0 FED, 0 errs.</t>
  </si>
  <si>
    <t>03-07 15:31: j_a=571, 19,392,541 tried, 1,695,304,755 total, Squares: 92 G, 464 C, 32 F, 126 D, 0 GC, 0 FD, Triples: 0 GE, 0 CE, 0 GEC, 0 FE, 0 DE, 0 FED, 0 errs.</t>
  </si>
  <si>
    <t>03-07 15:32: j_a=572, 8,230,029 tried, 1,703,534,784 total, Squares: 93 G, 465 C, 32 F, 126 D, 0 GC, 0 FD, Triples: 0 GE, 0 CE, 0 GEC, 0 FE, 0 DE, 0 FED, 0 errs.</t>
  </si>
  <si>
    <t>03-07 15:34: j_a=573, 13,041,152 tried, 1,716,575,936 total, Squares: 93 G, 467 C, 32 F, 128 D, 0 GC, 0 FD, Triples: 0 GE, 0 CE, 0 GEC, 0 FE, 0 DE, 0 FED, 0 errs.</t>
  </si>
  <si>
    <t>03-07 15:35: j_a=574, 8,261,613 tried, 1,724,837,549 total, Squares: 93 G, 467 C, 32 F, 128 D, 0 GC, 0 FD, Triples: 0 GE, 0 CE, 0 GEC, 0 FE, 0 DE, 0 FED, 0 errs.</t>
  </si>
  <si>
    <t>03-07 15:37: j_a=575, 15,127,662 tried, 1,739,965,211 total, Squares: 93 G, 467 C, 32 F, 129 D, 0 GC, 0 FD, Triples: 0 GE, 0 CE, 0 GEC, 0 FE, 0 DE, 0 FED, 0 errs.</t>
  </si>
  <si>
    <t>03-07 15:38: j_a=576, 6,678,639 tried, 1,746,643,850 total, Squares: 93 G, 467 C, 32 F, 129 D, 0 GC, 0 FD, Triples: 0 GE, 0 CE, 0 GEC, 0 FE, 0 DE, 0 FED, 0 errs.</t>
  </si>
  <si>
    <t>03-07 15:40: j_a=577, 19,974,832 tried, 1,766,618,682 total, Squares: 93 G, 470 C, 32 F, 129 D, 0 GC, 0 FD, Triples: 0 GE, 0 CE, 0 GEC, 0 FE, 0 DE, 0 FED, 0 errs.</t>
  </si>
  <si>
    <t>03-07 15:41: j_a=578, 9,451,119 tried, 1,776,069,801 total, Squares: 93 G, 470 C, 32 F, 129 D, 0 GC, 0 FD, Triples: 0 GE, 0 CE, 0 GEC, 0 FE, 0 DE, 0 FED, 0 errs.</t>
  </si>
  <si>
    <t>03-07 15:42: j_a=579, 13,435,088 tried, 1,789,504,889 total, Squares: 93 G, 470 C, 32 F, 130 D, 0 GC, 0 FD, Triples: 0 GE, 0 CE, 0 GEC, 0 FE, 0 DE, 0 FED, 0 errs.</t>
  </si>
  <si>
    <t>03-07 15:43: j_a=580, 7,854,105 tried, 1,797,358,994 total, Squares: 93 G, 472 C, 32 F, 130 D, 0 GC, 0 FD, Triples: 0 GE, 0 CE, 0 GEC, 0 FE, 0 DE, 0 FED, 0 errs.</t>
  </si>
  <si>
    <t>03-07 15:45: j_a=581, 17,308,656 tried, 1,814,667,650 total, Squares: 94 G, 473 C, 32 F, 130 D, 0 GC, 0 FD, Triples: 0 GE, 0 CE, 0 GEC, 0 FE, 0 DE, 0 FED, 0 errs.</t>
  </si>
  <si>
    <t>03-07 15:46: j_a=582, 6,747,328 tried, 1,821,414,978 total, Squares: 94 G, 473 C, 32 F, 130 D, 0 GC, 0 FD, Triples: 0 GE, 0 CE, 0 GEC, 0 FE, 0 DE, 0 FED, 0 errs.</t>
  </si>
  <si>
    <t>03-07 15:48: j_a=583, 18,394,280 tried, 1,839,809,258 total, Squares: 94 G, 476 C, 32 F, 130 D, 0 GC, 0 FD, Triples: 0 GE, 0 CE, 0 GEC, 0 FE, 0 DE, 0 FED, 0 errs.</t>
  </si>
  <si>
    <t>03-07 15:50: j_a=584, 10,251,540 tried, 1,850,060,798 total, Squares: 94 G, 476 C, 32 F, 130 D, 0 GC, 0 FD, Triples: 0 GE, 0 CE, 0 GEC, 0 FE, 0 DE, 0 FED, 0 errs.</t>
  </si>
  <si>
    <t>03-07 15:51: j_a=585, 10,233,300 tried, 1,860,294,098 total, Squares: 94 G, 476 C, 32 F, 130 D, 0 GC, 0 FD, Triples: 0 GE, 0 CE, 0 GEC, 0 FE, 0 DE, 0 FED, 0 errs.</t>
  </si>
  <si>
    <t>03-07 15:52: j_a=586, 10,459,557 tried, 1,870,753,655 total, Squares: 94 G, 476 C, 32 F, 130 D, 0 GC, 0 FD, Triples: 0 GE, 0 CE, 0 GEC, 0 FE, 0 DE, 0 FED, 0 errs.</t>
  </si>
  <si>
    <t>03-07 15:54: j_a=587, 21,039,448 tried, 1,891,793,103 total, Squares: 95 G, 478 C, 32 F, 130 D, 0 GC, 0 FD, Triples: 0 GE, 0 CE, 0 GEC, 0 FE, 0 DE, 0 FED, 0 errs.</t>
  </si>
  <si>
    <t>03-07 15:55: j_a=588, 6,028,078 tried, 1,897,821,181 total, Squares: 95 G, 479 C, 32 F, 130 D, 0 GC, 0 FD, Triples: 0 GE, 0 CE, 0 GEC, 0 FE, 0 DE, 0 FED, 0 errs.</t>
  </si>
  <si>
    <t>03-07 15:57: j_a=589, 19,518,214 tried, 1,917,339,395 total, Squares: 95 G, 480 C, 32 F, 130 D, 0 GC, 0 FD, Triples: 0 GE, 0 CE, 0 GEC, 0 FE, 0 DE, 0 FED, 0 errs.</t>
  </si>
  <si>
    <t>03-07 15:58: j_a=590, 8,440,160 tried, 1,925,779,555 total, Squares: 95 G, 480 C, 32 F, 131 D, 0 GC, 0 FD, Triples: 0 GE, 0 CE, 0 GEC, 0 FE, 0 DE, 0 FED, 0 errs.</t>
  </si>
  <si>
    <t>03-07 16:00: j_a=591, 14,300,594 tried, 1,940,080,149 total, Squares: 96 G, 481 C, 32 F, 131 D, 0 GC, 0 FD, Triples: 0 GE, 0 CE, 0 GEC, 0 FE, 0 DE, 0 FED, 0 errs.</t>
  </si>
  <si>
    <t>03-07 16:01: j_a=592, 10,464,888 tried, 1,950,545,037 total, Squares: 96 G, 482 C, 32 F, 131 D, 0 GC, 0 FD, Triples: 0 GE, 0 CE, 0 GEC, 0 FE, 0 DE, 0 FED, 0 errs.</t>
  </si>
  <si>
    <t>03-07 16:04: j_a=593, 21,733,477 tried, 1,972,278,514 total, Squares: 97 G, 482 C, 32 F, 131 D, 0 GC, 0 FD, Triples: 0 GE, 0 CE, 0 GEC, 0 FE, 0 DE, 0 FED, 0 errs.</t>
  </si>
  <si>
    <t>03-07 16:05: j_a=594, 6,605,550 tried, 1,978,884,064 total, Squares: 98 G, 482 C, 32 F, 131 D, 0 GC, 0 FD, Triples: 0 GE, 0 CE, 0 GEC, 0 FE, 0 DE, 0 FED, 0 errs.</t>
  </si>
  <si>
    <t>03-07 16:06: j_a=595, 14,180,287 tried, 1,993,064,351 total, Squares: 98 G, 482 C, 32 F, 131 D, 0 GC, 0 FD, Triples: 0 GE, 0 CE, 0 GEC, 0 FE, 0 DE, 0 FED, 0 errs.</t>
  </si>
  <si>
    <t>03-07 16:08: j_a=596, 11,015,766 tried, 2,004,080,117 total, Squares: 98 G, 482 C, 32 F, 131 D, 0 GC, 0 FD, Triples: 0 GE, 0 CE, 0 GEC, 0 FE, 0 DE, 0 FED, 0 errs.</t>
  </si>
  <si>
    <t>03-07 16:09: j_a=597, 14,714,716 tried, 2,018,794,833 total, Squares: 98 G, 483 C, 32 F, 132 D, 0 GC, 0 FD, Triples: 0 GE, 0 CE, 0 GEC, 0 FE, 0 DE, 0 FED, 0 errs.</t>
  </si>
  <si>
    <t>03-07 16:10: j_a=598, 9,849,010 tried, 2,028,643,843 total, Squares: 98 G, 483 C, 32 F, 133 D, 0 GC, 0 FD, Triples: 0 GE, 0 CE, 0 GEC, 0 FE, 0 DE, 0 FED, 0 errs.</t>
  </si>
  <si>
    <t>03-07 16:13: j_a=599, 22,355,025 tried, 2,050,998,868 total, Squares: 99 G, 484 C, 32 F, 134 D, 0 GC, 0 FD, Triples: 0 GE, 0 CE, 0 GEC, 0 FE, 0 DE, 0 FED, 0 errs.</t>
  </si>
  <si>
    <t>03-07 16:13: j_a=600, 6,029,160 tried, 2,057,028,028 total, Squares: 99 G, 484 C, 32 F, 134 D, 0 GC, 0 FD, Triples: 0 GE, 0 CE, 0 GEC, 0 FE, 0 DE, 0 FED, 0 errs.</t>
  </si>
  <si>
    <t>03-07 16:16: j_a=601, 22,639,408 tried, 2,079,667,436 total, Squares: 99 G, 487 C, 32 F, 134 D, 0 GC, 0 FD, Triples: 0 GE, 0 CE, 0 GEC, 0 FE, 0 DE, 0 FED, 0 errs.</t>
  </si>
  <si>
    <t>03-07 16:17: j_a=602, 9,544,964 tried, 2,089,212,400 total, Squares: 100 G, 488 C, 32 F, 134 D, 0 GC, 0 FD, Triples: 0 GE, 0 CE, 0 GEC, 0 FE, 0 DE, 0 FED, 0 errs.</t>
  </si>
  <si>
    <t>03-07 16:19: j_a=603, 15,023,508 tried, 2,104,235,908 total, Squares: 100 G, 488 C, 32 F, 134 D, 0 GC, 0 FD, Triples: 0 GE, 0 CE, 0 GEC, 0 FE, 0 DE, 0 FED, 0 errs.</t>
  </si>
  <si>
    <t>03-07 16:20: j_a=604, 11,448,448 tried, 2,115,684,356 total, Squares: 100 G, 490 C, 32 F, 134 D, 0 GC, 0 FD, Triples: 0 GE, 0 CE, 0 GEC, 0 FE, 0 DE, 0 FED, 0 errs.</t>
  </si>
  <si>
    <t>03-07 16:23: j_a=605, 16,815,795 tried, 2,132,500,151 total, Squares: 100 G, 493 C, 32 F, 134 D, 0 GC, 0 FD, Triples: 0 GE, 0 CE, 0 GEC, 0 FE, 0 DE, 0 FED, 0 errs.</t>
  </si>
  <si>
    <t>03-07 16:24: j_a=606, 7,640,919 tried, 2,140,141,070 total, Squares: 100 G, 493 C, 32 F, 134 D, 0 GC, 0 FD, Triples: 0 GE, 0 CE, 0 GEC, 0 FE, 0 DE, 0 FED, 0 errs.</t>
  </si>
  <si>
    <t>03-07 16:26: j_a=607, 23,288,532 tried, 2,163,429,602 total, Squares: 101 G, 493 C, 32 F, 134 D, 0 GC, 0 FD, Triples: 0 GE, 0 CE, 0 GEC, 0 FE, 0 DE, 0 FED, 0 errs.</t>
  </si>
  <si>
    <t>03-07 16:27: j_a=608, 11,116,651 tried, 2,174,546,253 total, Squares: 101 G, 494 C, 32 F, 134 D, 0 GC, 0 FD, Triples: 0 GE, 0 CE, 0 GEC, 0 FE, 0 DE, 0 FED, 0 errs.</t>
  </si>
  <si>
    <t>03-07 16:29: j_a=609, 13,010,964 tried, 2,187,557,217 total, Squares: 103 G, 496 C, 32 F, 134 D, 0 GC, 0 FD, Triples: 0 GE, 0 CE, 0 GEC, 0 FE, 0 DE, 0 FED, 0 errs.</t>
  </si>
  <si>
    <t>03-07 16:30: j_a=610, 9,346,185 tried, 2,196,903,402 total, Squares: 103 G, 496 C, 32 F, 134 D, 0 GC, 0 FD, Triples: 0 GE, 0 CE, 0 GEC, 0 FE, 0 DE, 0 FED, 0 errs.</t>
  </si>
  <si>
    <t>03-07 16:33: j_a=611, 21,462,220 tried, 2,218,365,622 total, Squares: 104 G, 498 C, 32 F, 134 D, 0 GC, 0 FD, Triples: 0 GE, 0 CE, 0 GEC, 0 FE, 0 DE, 0 FED, 0 errs.</t>
  </si>
  <si>
    <t>03-07 16:33: j_a=612, 7,460,208 tried, 2,225,825,830 total, Squares: 104 G, 500 C, 32 F, 134 D, 0 GC, 0 FD, Triples: 0 GE, 0 CE, 0 GEC, 0 FE, 0 DE, 0 FED, 0 errs.</t>
  </si>
  <si>
    <t>03-07 16:36: j_a=613, 24,017,279 tried, 2,249,843,109 total, Squares: 105 G, 500 C, 32 F, 134 D, 0 GC, 0 FD, Triples: 0 GE, 0 CE, 0 GEC, 0 FE, 0 DE, 0 FED, 0 errs.</t>
  </si>
  <si>
    <t>03-07 16:37: j_a=614, 12,039,182 tried, 2,261,882,291 total, Squares: 106 G, 500 C, 33 F, 134 D, 0 GC, 0 FD, Triples: 0 GE, 0 CE, 0 GEC, 0 FE, 0 DE, 0 FED, 0 errs.</t>
  </si>
  <si>
    <t>03-07 16:39: j_a=615, 12,594,731 tried, 2,274,477,022 total, Squares: 107 G, 500 C, 33 F, 134 D, 0 GC, 0 FD, Triples: 0 GE, 0 CE, 0 GEC, 0 FE, 0 DE, 0 FED, 0 errs.</t>
  </si>
  <si>
    <t>03-07 16:40: j_a=616, 9,442,440 tried, 2,283,919,462 total, Squares: 107 G, 501 C, 33 F, 134 D, 0 GC, 0 FD, Triples: 0 GE, 0 CE, 0 GEC, 0 FE, 0 DE, 0 FED, 0 errs.</t>
  </si>
  <si>
    <t>03-07 16:43: j_a=617, 24,463,706 tried, 2,308,383,168 total, Squares: 107 G, 502 C, 33 F, 134 D, 0 GC, 0 FD, Triples: 0 GE, 0 CE, 0 GEC, 0 FE, 0 DE, 0 FED, 0 errs.</t>
  </si>
  <si>
    <t>03-07 16:44: j_a=618, 8,153,640 tried, 2,316,536,808 total, Squares: 107 G, 503 C, 33 F, 134 D, 0 GC, 0 FD, Triples: 0 GE, 0 CE, 0 GEC, 0 FE, 0 DE, 0 FED, 0 errs.</t>
  </si>
  <si>
    <t>03-07 16:47: j_a=619, 24,705,595 tried, 2,341,242,403 total, Squares: 107 G, 504 C, 33 F, 135 D, 0 GC, 0 FD, Triples: 0 GE, 0 CE, 0 GEC, 0 FE, 0 DE, 0 FED, 0 errs.</t>
  </si>
  <si>
    <t>03-07 16:48: j_a=620, 9,668,229 tried, 2,350,910,632 total, Squares: 107 G, 505 C, 33 F, 135 D, 0 GC, 0 FD, Triples: 0 GE, 0 CE, 0 GEC, 0 FE, 0 DE, 0 FED, 0 errs.</t>
  </si>
  <si>
    <t>03-07 16:50: j_a=621, 15,935,036 tried, 2,366,845,668 total, Squares: 107 G, 505 C, 33 F, 135 D, 0 GC, 0 FD, Triples: 0 GE, 0 CE, 0 GEC, 0 FE, 0 DE, 0 FED, 0 errs.</t>
  </si>
  <si>
    <t>03-07 16:51: j_a=622, 12,453,162 tried, 2,379,298,830 total, Squares: 108 G, 507 C, 33 F, 135 D, 0 GC, 0 FD, Triples: 0 GE, 0 CE, 0 GEC, 0 FE, 0 DE, 0 FED, 0 errs.</t>
  </si>
  <si>
    <t>03-07 16:54: j_a=623, 21,294,042 tried, 2,400,592,872 total, Squares: 108 G, 508 C, 33 F, 135 D, 0 GC, 0 FD, Triples: 0 GE, 0 CE, 0 GEC, 0 FE, 0 DE, 0 FED, 0 errs.</t>
  </si>
  <si>
    <t>03-07 16:55: j_a=624, 7,842,539 tried, 2,408,435,411 total, Squares: 108 G, 508 C, 33 F, 135 D, 0 GC, 0 FD, Triples: 0 GE, 0 CE, 0 GEC, 0 FE, 0 DE, 0 FED, 0 errs.</t>
  </si>
  <si>
    <t>03-07 16:57: j_a=625, 20,378,296 tried, 2,428,813,707 total, Squares: 108 G, 508 C, 33 F, 135 D, 0 GC, 0 FD, Triples: 0 GE, 0 CE, 0 GEC, 0 FE, 0 DE, 0 FED, 0 errs.</t>
  </si>
  <si>
    <t>03-07 16:58: j_a=626, 12,684,854 tried, 2,441,498,561 total, Squares: 108 G, 508 C, 33 F, 135 D, 0 GC, 0 FD, Triples: 0 GE, 0 CE, 0 GEC, 0 FE, 0 DE, 0 FED, 0 errs.</t>
  </si>
  <si>
    <t>03-07 17:00: j_a=627, 14,766,729 tried, 2,456,265,290 total, Squares: 108 G, 512 C, 33 F, 135 D, 0 GC, 0 FD, Triples: 0 GE, 0 CE, 0 GEC, 0 FE, 0 DE, 0 FED, 0 errs.</t>
  </si>
  <si>
    <t>03-07 17:02: j_a=628, 12,859,776 tried, 2,469,125,066 total, Squares: 108 G, 512 C, 33 F, 135 D, 0 GC, 0 FD, Triples: 0 GE, 0 CE, 0 GEC, 0 FE, 0 DE, 0 FED, 0 errs.</t>
  </si>
  <si>
    <t>03-07 17:04: j_a=629, 23,809,564 tried, 2,492,934,630 total, Squares: 109 G, 515 C, 33 F, 136 D, 0 GC, 0 FD, Triples: 0 GE, 0 CE, 0 GEC, 0 FE, 0 DE, 0 FED, 0 errs.</t>
  </si>
  <si>
    <t>03-07 17:05: j_a=630, 5,938,296 tried, 2,498,872,926 total, Squares: 110 G, 515 C, 33 F, 136 D, 0 GC, 0 FD, Triples: 0 GE, 0 CE, 0 GEC, 0 FE, 0 DE, 0 FED, 0 errs.</t>
  </si>
  <si>
    <t>03-07 17:08: j_a=631, 26,154,535 tried, 2,525,027,461 total, Squares: 110 G, 515 C, 33 F, 137 D, 0 GC, 0 FD, Triples: 0 GE, 0 CE, 0 GEC, 0 FE, 0 DE, 0 FED, 0 errs.</t>
  </si>
  <si>
    <t>03-07 17:09: j_a=632, 13,004,712 tried, 2,538,032,173 total, Squares: 110 G, 515 C, 33 F, 137 D, 0 GC, 0 FD, Triples: 0 GE, 0 CE, 0 GEC, 0 FE, 0 DE, 0 FED, 0 errs.</t>
  </si>
  <si>
    <t>03-07 17:11: j_a=633, 17,557,142 tried, 2,555,589,315 total, Squares: 110 G, 517 C, 33 F, 137 D, 0 GC, 0 FD, Triples: 0 GE, 0 CE, 0 GEC, 0 FE, 0 DE, 0 FED, 0 errs.</t>
  </si>
  <si>
    <t>03-07 17:13: j_a=634, 13,260,245 tried, 2,568,849,560 total, Squares: 110 G, 519 C, 33 F, 137 D, 0 GC, 0 FD, Triples: 0 GE, 0 CE, 0 GEC, 0 FE, 0 DE, 0 FED, 0 errs.</t>
  </si>
  <si>
    <t>03-07 17:15: j_a=635, 21,188,522 tried, 2,590,038,082 total, Squares: 111 G, 521 C, 33 F, 137 D, 0 GC, 0 FD, Triples: 0 GE, 0 CE, 0 GEC, 0 FE, 0 DE, 0 FED, 0 errs.</t>
  </si>
  <si>
    <t>03-07 17:16: j_a=636, 8,708,733 tried, 2,598,746,815 total, Squares: 111 G, 522 C, 33 F, 137 D, 0 GC, 0 FD, Triples: 0 GE, 0 CE, 0 GEC, 0 FE, 0 DE, 0 FED, 0 errs.</t>
  </si>
  <si>
    <t>03-07 17:19: j_a=637, 21,383,484 tried, 2,620,130,299 total, Squares: 113 G, 524 C, 33 F, 137 D, 0 GC, 0 FD, Triples: 0 GE, 0 CE, 0 GEC, 0 FE, 0 DE, 0 FED, 0 errs.</t>
  </si>
  <si>
    <t>03-07 17:20: j_a=638, 11,971,410 tried, 2,632,101,709 total, Squares: 114 G, 524 C, 34 F, 137 D, 0 GC, 0 FD, Triples: 0 GE, 0 CE, 0 GEC, 0 FE, 0 DE, 0 FED, 0 errs.</t>
  </si>
  <si>
    <t>03-07 17:22: j_a=639, 17,878,665 tried, 2,649,980,374 total, Squares: 115 G, 524 C, 34 F, 137 D, 0 GC, 0 FD, Triples: 0 GE, 0 CE, 0 GEC, 0 FE, 0 DE, 0 FED, 0 errs.</t>
  </si>
  <si>
    <t>03-07 17:24: j_a=640, 10,920,150 tried, 2,660,900,524 total, Squares: 115 G, 525 C, 34 F, 137 D, 0 GC, 0 FD, Triples: 0 GE, 0 CE, 0 GEC, 0 FE, 0 DE, 0 FED, 0 errs.</t>
  </si>
  <si>
    <t>03-07 17:27: j_a=641, 27,426,937 tried, 2,688,327,461 total, Squares: 115 G, 525 C, 34 F, 137 D, 0 GC, 0 FD, Triples: 0 GE, 0 CE, 0 GEC, 0 FE, 0 DE, 0 FED, 0 errs.</t>
  </si>
  <si>
    <t>03-07 17:28: j_a=642, 9,092,424 tried, 2,697,419,885 total, Squares: 115 G, 527 C, 34 F, 137 D, 0 GC, 0 FD, Triples: 0 GE, 0 CE, 0 GEC, 0 FE, 0 DE, 0 FED, 0 errs.</t>
  </si>
  <si>
    <t>03-07 17:31: j_a=643, 27,687,700 tried, 2,725,107,585 total, Squares: 116 G, 527 C, 35 F, 138 D, 0 GC, 0 FD, Triples: 0 GE, 0 CE, 0 GEC, 0 FE, 0 DE, 0 FED, 0 errs.</t>
  </si>
  <si>
    <t>03-07 17:32: j_a=644, 11,466,900 tried, 2,736,574,485 total, Squares: 116 G, 528 C, 35 F, 138 D, 0 GC, 0 FD, Triples: 0 GE, 0 CE, 0 GEC, 0 FE, 0 DE, 0 FED, 0 errs.</t>
  </si>
  <si>
    <t>03-07 17:34: j_a=645, 14,593,661 tried, 2,751,168,146 total, Squares: 117 G, 528 C, 35 F, 138 D, 0 GC, 0 FD, Triples: 0 GE, 0 CE, 0 GEC, 0 FE, 0 DE, 0 FED, 0 errs.</t>
  </si>
  <si>
    <t>03-07 17:35: j_a=646, 12,536,082 tried, 2,763,704,228 total, Squares: 117 G, 528 C, 35 F, 138 D, 0 GC, 0 FD, Triples: 0 GE, 0 CE, 0 GEC, 0 FE, 0 DE, 0 FED, 0 errs.</t>
  </si>
  <si>
    <t>03-07 17:39: j_a=647, 28,249,333 tried, 2,791,953,561 total, Squares: 117 G, 530 C, 36 F, 138 D, 0 GC, 0 FD, Triples: 0 GE, 0 CE, 0 GEC, 0 FE, 0 DE, 0 FED, 0 errs.</t>
  </si>
  <si>
    <t>03-07 17:40: j_a=648, 9,506,204 tried, 2,801,459,765 total, Squares: 117 G, 530 C, 36 F, 138 D, 0 GC, 0 FD, Triples: 0 GE, 0 CE, 0 GEC, 0 FE, 0 DE, 0 FED, 0 errs.</t>
  </si>
  <si>
    <t>03-07 17:43: j_a=649, 25,507,650 tried, 2,826,967,415 total, Squares: 117 G, 533 C, 36 F, 138 D, 0 GC, 0 FD, Triples: 0 GE, 0 CE, 0 GEC, 0 FE, 0 DE, 0 FED, 0 errs.</t>
  </si>
  <si>
    <t>03-07 17:44: j_a=650, 10,527,020 tried, 2,837,494,435 total, Squares: 117 G, 534 C, 36 F, 139 D, 0 GC, 0 FD, Triples: 0 GE, 0 CE, 0 GEC, 0 FE, 0 DE, 0 FED, 0 errs.</t>
  </si>
  <si>
    <t>03-07 17:46: j_a=651, 15,917,523 tried, 2,853,411,958 total, Squares: 118 G, 535 C, 36 F, 139 D, 0 GC, 0 FD, Triples: 0 GE, 0 CE, 0 GEC, 0 FE, 0 DE, 0 FED, 0 errs.</t>
  </si>
  <si>
    <t>03-07 17:48: j_a=652, 14,389,270 tried, 2,867,801,228 total, Squares: 118 G, 536 C, 36 F, 139 D, 0 GC, 0 FD, Triples: 0 GE, 0 CE, 0 GEC, 0 FE, 0 DE, 0 FED, 0 errs.</t>
  </si>
  <si>
    <t>03-07 17:51: j_a=653, 29,003,159 tried, 2,896,804,387 total, Squares: 118 G, 539 C, 36 F, 140 D, 0 GC, 0 FD, Triples: 0 GE, 0 CE, 0 GEC, 0 FE, 0 DE, 0 FED, 0 errs.</t>
  </si>
  <si>
    <t>03-07 17:52: j_a=654, 9,682,734 tried, 2,906,487,121 total, Squares: 118 G, 540 C, 36 F, 140 D, 0 GC, 0 FD, Triples: 0 GE, 0 CE, 0 GEC, 0 FE, 0 DE, 0 FED, 0 errs.</t>
  </si>
  <si>
    <t>03-07 17:54: j_a=655, 23,300,627 tried, 2,929,787,748 total, Squares: 118 G, 541 C, 36 F, 140 D, 0 GC, 0 FD, Triples: 0 GE, 0 CE, 0 GEC, 0 FE, 0 DE, 0 FED, 0 errs.</t>
  </si>
  <si>
    <t>03-07 17:56: j_a=656, 14,314,476 tried, 2,944,102,224 total, Squares: 118 G, 541 C, 36 F, 140 D, 0 GC, 0 FD, Triples: 0 GE, 0 CE, 0 GEC, 0 FE, 0 DE, 0 FED, 0 errs.</t>
  </si>
  <si>
    <t>03-07 17:58: j_a=657, 19,368,846 tried, 2,963,471,070 total, Squares: 119 G, 543 C, 36 F, 140 D, 0 GC, 0 FD, Triples: 0 GE, 0 CE, 0 GEC, 0 FE, 0 DE, 0 FED, 0 errs.</t>
  </si>
  <si>
    <t>03-07 18:00: j_a=658, 12,497,976 tried, 2,975,969,046 total, Squares: 119 G, 543 C, 36 F, 140 D, 0 GC, 0 FD, Triples: 0 GE, 0 CE, 0 GEC, 0 FE, 0 DE, 0 FED, 0 errs.</t>
  </si>
  <si>
    <t>03-07 18:03: j_a=659, 29,853,819 tried, 3,005,822,865 total, Squares: 119 G, 544 C, 36 F, 140 D, 0 GC, 0 FD, Triples: 0 GE, 0 CE, 0 GEC, 0 FE, 0 DE, 0 FED, 0 errs.</t>
  </si>
  <si>
    <t>03-07 18:04: j_a=660, 7,288,290 tried, 3,013,111,155 total, Squares: 119 G, 545 C, 36 F, 140 D, 0 GC, 0 FD, Triples: 0 GE, 0 CE, 0 GEC, 0 FE, 0 DE, 0 FED, 0 errs.</t>
  </si>
  <si>
    <t>03-07 18:07: j_a=661, 30,117,307 tried, 3,043,228,462 total, Squares: 119 G, 545 C, 36 F, 141 D, 0 GC, 0 FD, Triples: 0 GE, 0 CE, 0 GEC, 0 FE, 0 DE, 0 FED, 0 errs.</t>
  </si>
  <si>
    <t>03-07 18:09: j_a=662, 15,094,144 tried, 3,058,322,606 total, Squares: 120 G, 545 C, 36 F, 141 D, 0 GC, 0 FD, Triples: 0 GE, 0 CE, 0 GEC, 0 FE, 0 DE, 0 FED, 0 errs.</t>
  </si>
  <si>
    <t>03-07 18:11: j_a=663, 17,622,113 tried, 3,075,944,719 total, Squares: 120 G, 546 C, 36 F, 141 D, 0 GC, 0 FD, Triples: 0 GE, 0 CE, 0 GEC, 0 FE, 0 DE, 0 FED, 0 errs.</t>
  </si>
  <si>
    <t>03-07 18:12: j_a=664, 15,059,328 tried, 3,091,004,047 total, Squares: 120 G, 546 C, 36 F, 141 D, 0 GC, 0 FD, Triples: 0 GE, 0 CE, 0 GEC, 0 FE, 0 DE, 0 FED, 0 errs.</t>
  </si>
  <si>
    <t>03-07 18:15: j_a=665, 20,003,135 tried, 3,111,007,182 total, Squares: 121 G, 548 C, 36 F, 141 D, 0 GC, 0 FD, Triples: 0 GE, 0 CE, 0 GEC, 0 FE, 0 DE, 0 FED, 0 errs.</t>
  </si>
  <si>
    <t>03-07 18:16: j_a=666, 10,017,760 tried, 3,121,024,942 total, Squares: 121 G, 548 C, 37 F, 141 D, 0 GC, 0 FD, Triples: 0 GE, 0 CE, 0 GEC, 0 FE, 0 DE, 0 FED, 0 errs.</t>
  </si>
  <si>
    <t>03-07 18:19: j_a=667, 28,586,687 tried, 3,149,611,629 total, Squares: 121 G, 550 C, 38 F, 141 D, 0 GC, 0 FD, Triples: 0 GE, 0 CE, 0 GEC, 0 FE, 0 DE, 0 FED, 0 errs.</t>
  </si>
  <si>
    <t>03-07 18:20: j_a=668, 15,514,590 tried, 3,165,126,219 total, Squares: 121 G, 550 C, 38 F, 141 D, 0 GC, 0 FD, Triples: 0 GE, 0 CE, 0 GEC, 0 FE, 0 DE, 0 FED, 0 errs.</t>
  </si>
  <si>
    <t>03-07 18:23: j_a=669, 20,720,050 tried, 3,185,846,269 total, Squares: 121 G, 552 C, 38 F, 143 D, 0 GC, 0 FD, Triples: 0 GE, 0 CE, 0 GEC, 0 FE, 0 DE, 0 FED, 0 errs.</t>
  </si>
  <si>
    <t>03-07 18:24: j_a=670, 12,372,565 tried, 3,198,218,834 total, Squares: 121 G, 554 C, 38 F, 143 D, 0 GC, 0 FD, Triples: 0 GE, 0 CE, 0 GEC, 0 FE, 0 DE, 0 FED, 0 errs.</t>
  </si>
  <si>
    <t>03-07 18:28: j_a=671, 28,214,032 tried, 3,226,432,866 total, Squares: 122 G, 556 C, 38 F, 143 D, 0 GC, 0 FD, Triples: 0 GE, 0 CE, 0 GEC, 0 FE, 0 DE, 0 FED, 0 errs.</t>
  </si>
  <si>
    <t>03-07 18:29: j_a=672, 9,009,392 tried, 3,235,442,258 total, Squares: 122 G, 557 C, 38 F, 143 D, 0 GC, 0 FD, Triples: 0 GE, 0 CE, 0 GEC, 0 FE, 0 DE, 0 FED, 0 errs.</t>
  </si>
  <si>
    <t>03-07 18:33: j_a=673, 31,771,569 tried, 3,267,213,827 total, Squares: 122 G, 558 C, 38 F, 143 D, 0 GC, 0 FD, Triples: 0 GE, 0 CE, 0 GEC, 0 FE, 0 DE, 0 FED, 0 errs.</t>
  </si>
  <si>
    <t>03-07 18:35: j_a=674, 15,843,856 tried, 3,283,057,683 total, Squares: 122 G, 558 C, 38 F, 144 D, 0 GC, 0 FD, Triples: 0 GE, 0 CE, 0 GEC, 0 FE, 0 DE, 0 FED, 0 errs.</t>
  </si>
  <si>
    <t>03-07 18:37: j_a=675, 17,119,802 tried, 3,300,177,485 total, Squares: 122 G, 558 C, 38 F, 144 D, 0 GC, 0 FD, Triples: 0 GE, 0 CE, 0 GEC, 0 FE, 0 DE, 0 FED, 0 errs.</t>
  </si>
  <si>
    <t>03-07 18:38: j_a=676, 14,900,775 tried, 3,315,078,260 total, Squares: 122 G, 558 C, 38 F, 144 D, 0 GC, 0 FD, Triples: 0 GE, 0 CE, 0 GEC, 0 FE, 0 DE, 0 FED, 0 errs.</t>
  </si>
  <si>
    <t>03-07 18:42: j_a=677, 32,322,906 tried, 3,347,401,166 total, Squares: 122 G, 561 C, 39 F, 144 D, 0 GC, 0 FD, Triples: 0 GE, 0 CE, 0 GEC, 0 FE, 0 DE, 0 FED, 0 errs.</t>
  </si>
  <si>
    <t>03-07 18:43: j_a=678, 10,817,796 tried, 3,358,218,962 total, Squares: 122 G, 561 C, 39 F, 144 D, 0 GC, 0 FD, Triples: 0 GE, 0 CE, 0 GEC, 0 FE, 0 DE, 0 FED, 0 errs.</t>
  </si>
  <si>
    <t>03-07 18:47: j_a=679, 27,675,282 tried, 3,385,894,244 total, Squares: 122 G, 564 C, 39 F, 145 D, 0 GC, 0 FD, Triples: 0 GE, 0 CE, 0 GEC, 0 FE, 0 DE, 0 FED, 0 errs.</t>
  </si>
  <si>
    <t>03-07 18:48: j_a=680, 12,261,359 tried, 3,398,155,603 total, Squares: 122 G, 565 C, 39 F, 145 D, 0 GC, 0 FD, Triples: 0 GE, 0 CE, 0 GEC, 0 FE, 0 DE, 0 FED, 0 errs.</t>
  </si>
  <si>
    <t>03-07 18:50: j_a=681, 21,881,712 tried, 3,420,037,315 total, Squares: 122 G, 565 C, 39 F, 145 D, 0 GC, 0 FD, Triples: 0 GE, 0 CE, 0 GEC, 0 FE, 0 DE, 0 FED, 0 errs.</t>
  </si>
  <si>
    <t>03-07 18:52: j_a=682, 14,669,937 tried, 3,434,707,252 total, Squares: 122 G, 566 C, 39 F, 146 D, 0 GC, 0 FD, Triples: 0 GE, 0 CE, 0 GEC, 0 FE, 0 DE, 0 FED, 0 errs.</t>
  </si>
  <si>
    <t>03-07 18:56: j_a=683, 33,232,600 tried, 3,467,939,852 total, Squares: 122 G, 568 C, 39 F, 147 D, 0 GC, 0 FD, Triples: 0 GE, 0 CE, 0 GEC, 0 FE, 0 DE, 0 FED, 0 errs.</t>
  </si>
  <si>
    <t>03-07 18:57: j_a=684, 10,493,532 tried, 3,478,433,384 total, Squares: 122 G, 569 C, 39 F, 147 D, 0 GC, 0 FD, Triples: 0 GE, 0 CE, 0 GEC, 0 FE, 0 DE, 0 FED, 0 errs.</t>
  </si>
  <si>
    <t>03-07 19:00: j_a=685, 26,658,032 tried, 3,505,091,416 total, Squares: 122 G, 572 C, 40 F, 150 D, 0 GC, 0 FD, Triples: 0 GE, 0 CE, 0 GEC, 0 FE, 0 DE, 0 FED, 0 errs.</t>
  </si>
  <si>
    <t>03-07 19:02: j_a=686, 14,430,456 tried, 3,519,521,872 total, Squares: 123 G, 572 C, 40 F, 151 D, 0 GC, 0 FD, Triples: 0 GE, 0 CE, 0 GEC, 0 FE, 0 DE, 0 FED, 0 errs.</t>
  </si>
  <si>
    <t>03-07 19:04: j_a=687, 22,436,677 tried, 3,541,958,549 total, Squares: 123 G, 573 C, 40 F, 151 D, 0 GC, 0 FD, Triples: 0 GE, 0 CE, 0 GEC, 0 FE, 0 DE, 0 FED, 0 errs.</t>
  </si>
  <si>
    <t>03-07 19:06: j_a=688, 16,619,314 tried, 3,558,577,863 total, Squares: 123 G, 573 C, 40 F, 151 D, 0 GC, 0 FD, Triples: 0 GE, 0 CE, 0 GEC, 0 FE, 0 DE, 0 FED, 0 errs.</t>
  </si>
  <si>
    <t>03-07 19:09: j_a=689, 30,858,743 tried, 3,589,436,606 total, Squares: 123 G, 576 C, 40 F, 151 D, 0 GC, 0 FD, Triples: 0 GE, 0 CE, 0 GEC, 0 FE, 0 DE, 0 FED, 0 errs.</t>
  </si>
  <si>
    <t>03-07 19:10: j_a=690, 8,726,984 tried, 3,598,163,590 total, Squares: 123 G, 577 C, 40 F, 151 D, 0 GC, 0 FD, Triples: 0 GE, 0 CE, 0 GEC, 0 FE, 0 DE, 0 FED, 0 errs.</t>
  </si>
  <si>
    <t>03-07 19:14: j_a=691, 34,353,130 tried, 3,632,516,720 total, Squares: 123 G, 577 C, 40 F, 151 D, 0 GC, 0 FD, Triples: 0 GE, 0 CE, 0 GEC, 0 FE, 0 DE, 0 FED, 0 errs.</t>
  </si>
  <si>
    <t>03-07 19:16: j_a=692, 17,258,072 tried, 3,649,774,792 total, Squares: 124 G, 577 C, 40 F, 151 D, 0 GC, 0 FD, Triples: 0 GE, 0 CE, 0 GEC, 0 FE, 0 DE, 0 FED, 0 errs.</t>
  </si>
  <si>
    <t>03-07 19:19: j_a=693, 18,135,010 tried, 3,667,909,802 total, Squares: 124 G, 580 C, 40 F, 151 D, 0 GC, 0 FD, Triples: 0 GE, 0 CE, 0 GEC, 0 FE, 0 DE, 0 FED, 0 errs.</t>
  </si>
  <si>
    <t>03-07 19:21: j_a=694, 17,301,098 tried, 3,685,210,900 total, Squares: 124 G, 580 C, 40 F, 151 D, 0 GC, 0 FD, Triples: 0 GE, 0 CE, 0 GEC, 0 FE, 0 DE, 0 FED, 0 errs.</t>
  </si>
  <si>
    <t>03-07 19:24: j_a=695, 27,868,050 tried, 3,713,078,950 total, Squares: 124 G, 582 C, 40 F, 151 D, 0 GC, 0 FD, Triples: 0 GE, 0 CE, 0 GEC, 0 FE, 0 DE, 0 FED, 0 errs.</t>
  </si>
  <si>
    <t>03-07 19:25: j_a=696, 11,305,955 tried, 3,724,384,905 total, Squares: 124 G, 582 C, 40 F, 151 D, 0 GC, 0 FD, Triples: 0 GE, 0 CE, 0 GEC, 0 FE, 0 DE, 0 FED, 0 errs.</t>
  </si>
  <si>
    <t>03-07 19:28: j_a=697, 32,435,062 tried, 3,756,819,967 total, Squares: 124 G, 583 C, 40 F, 151 D, 0 GC, 0 FD, Triples: 0 GE, 0 CE, 0 GEC, 0 FE, 0 DE, 0 FED, 0 errs.</t>
  </si>
  <si>
    <t>03-07 19:30: j_a=698, 17,596,243 tried, 3,774,416,210 total, Squares: 124 G, 584 C, 40 F, 151 D, 0 GC, 0 FD, Triples: 0 GE, 0 CE, 0 GEC, 0 FE, 0 DE, 0 FED, 0 errs.</t>
  </si>
  <si>
    <t>03-07 19:33: j_a=699, 23,669,304 tried, 3,798,085,514 total, Squares: 125 G, 586 C, 40 F, 151 D, 0 GC, 0 FD, Triples: 0 GE, 0 CE, 0 GEC, 0 FE, 0 DE, 0 FED, 0 errs.</t>
  </si>
  <si>
    <t>03-07 19:34: j_a=700, 12,288,996 tried, 3,810,374,510 total, Squares: 125 G, 586 C, 40 F, 151 D, 0 GC, 0 FD, Triples: 0 GE, 0 CE, 0 GEC, 0 FE, 0 DE, 0 FED, 0 errs.</t>
  </si>
  <si>
    <t>03-07 19:38: j_a=701, 35,875,615 tried, 3,846,250,125 total, Squares: 125 G, 587 C, 40 F, 151 D, 0 GC, 0 FD, Triples: 0 GE, 0 CE, 0 GEC, 0 FE, 0 DE, 0 FED, 0 errs.</t>
  </si>
  <si>
    <t>03-07 19:39: j_a=702, 11,066,832 tried, 3,857,316,957 total, Squares: 125 G, 587 C, 40 F, 151 D, 0 GC, 0 FD, Triples: 0 GE, 0 CE, 0 GEC, 0 FE, 0 DE, 0 FED, 0 errs.</t>
  </si>
  <si>
    <t>03-07 19:43: j_a=703, 33,360,149 tried, 3,890,677,106 total, Squares: 125 G, 588 C, 40 F, 151 D, 0 GC, 0 FD, Triples: 0 GE, 0 CE, 0 GEC, 0 FE, 0 DE, 0 FED, 0 errs.</t>
  </si>
  <si>
    <t>03-07 19:45: j_a=704, 16,495,644 tried, 3,907,172,750 total, Squares: 125 G, 588 C, 40 F, 151 D, 0 GC, 0 FD, Triples: 0 GE, 0 CE, 0 GEC, 0 FE, 0 DE, 0 FED, 0 errs.</t>
  </si>
  <si>
    <t>03-07 19:47: j_a=705, 19,028,683 tried, 3,926,201,433 total, Squares: 125 G, 588 C, 40 F, 151 D, 0 GC, 0 FD, Triples: 0 GE, 0 CE, 0 GEC, 0 FE, 0 DE, 0 FED, 0 errs.</t>
  </si>
  <si>
    <t>03-07 19:49: j_a=706, 18,296,714 tried, 3,944,498,147 total, Squares: 125 G, 588 C, 40 F, 151 D, 0 GC, 0 FD, Triples: 0 GE, 0 CE, 0 GEC, 0 FE, 0 DE, 0 FED, 0 errs.</t>
  </si>
  <si>
    <t>03-07 19:52: j_a=707, 31,237,420 tried, 3,975,735,567 total, Squares: 125 G, 594 C, 40 F, 152 D, 0 GC, 0 FD, Triples: 0 GE, 0 CE, 0 GEC, 0 FE, 0 DE, 0 FED, 0 errs.</t>
  </si>
  <si>
    <t>03-07 19:54: j_a=708, 12,038,085 tried, 3,987,773,652 total, Squares: 125 G, 595 C, 40 F, 152 D, 0 GC, 0 FD, Triples: 0 GE, 0 CE, 0 GEC, 0 FE, 0 DE, 0 FED, 0 errs.</t>
  </si>
  <si>
    <t>03-07 19:58: j_a=709, 37,148,102 tried, 4,024,921,754 total, Squares: 126 G, 595 C, 40 F, 153 D, 0 GC, 0 FD, Triples: 0 GE, 0 CE, 0 GEC, 0 FE, 0 DE, 0 FED, 0 errs.</t>
  </si>
  <si>
    <t>03-07 19:59: j_a=710, 14,740,976 tried, 4,039,662,730 total, Squares: 126 G, 597 C, 40 F, 154 D, 0 GC, 0 FD, Triples: 0 GE, 0 CE, 0 GEC, 0 FE, 0 DE, 0 FED, 0 errs.</t>
  </si>
  <si>
    <t>03-07 20:02: j_a=711, 24,665,891 tried, 4,064,328,621 total, Squares: 126 G, 598 C, 40 F, 155 D, 0 GC, 0 FD, Triples: 0 GE, 0 CE, 0 GEC, 0 FE, 0 DE, 0 FED, 0 errs.</t>
  </si>
  <si>
    <t>03-07 20:04: j_a=712, 18,705,555 tried, 4,083,034,176 total, Squares: 126 G, 599 C, 40 F, 155 D, 0 GC, 0 FD, Triples: 0 GE, 0 CE, 0 GEC, 0 FE, 0 DE, 0 FED, 0 errs.</t>
  </si>
  <si>
    <t>03-07 20:08: j_a=713, 34,955,581 tried, 4,117,989,757 total, Squares: 126 G, 600 C, 40 F, 155 D, 0 GC, 0 FD, Triples: 0 GE, 0 CE, 0 GEC, 0 FE, 0 DE, 0 FED, 0 errs.</t>
  </si>
  <si>
    <t>03-07 20:10: j_a=714, 10,164,224 tried, 4,128,153,981 total, Squares: 127 G, 600 C, 40 F, 155 D, 0 GC, 0 FD, Triples: 0 GE, 0 CE, 0 GEC, 0 FE, 0 DE, 0 FED, 0 errs.</t>
  </si>
  <si>
    <t>03-07 20:13: j_a=715, 25,480,980 tried, 4,153,634,961 total, Squares: 127 G, 600 C, 40 F, 155 D, 0 GC, 0 FD, Triples: 0 GE, 0 CE, 0 GEC, 0 FE, 0 DE, 0 FED, 0 errs.</t>
  </si>
  <si>
    <t>03-07 20:15: j_a=716, 19,092,568 tried, 4,172,727,529 total, Squares: 128 G, 600 C, 40 F, 156 D, 0 GC, 0 FD, Triples: 0 GE, 0 CE, 0 GEC, 0 FE, 0 DE, 0 FED, 0 errs.</t>
  </si>
  <si>
    <t>03-07 20:17: j_a=717, 25,526,407 tried, 4,198,253,936 total, Squares: 128 G, 603 C, 40 F, 156 D, 0 GC, 0 FD, Triples: 0 GE, 0 CE, 0 GEC, 0 FE, 0 DE, 0 FED, 0 errs.</t>
  </si>
  <si>
    <t>03-07 20:19: j_a=718, 19,151,088 tried, 4,217,405,024 total, Squares: 128 G, 603 C, 40 F, 157 D, 0 GC, 0 FD, Triples: 0 GE, 0 CE, 0 GEC, 0 FE, 0 DE, 0 FED, 0 errs.</t>
  </si>
  <si>
    <t>03-07 20:24: j_a=719, 38,753,681 tried, 4,256,158,705 total, Squares: 129 G, 607 C, 40 F, 157 D, 0 GC, 0 FD, Triples: 0 GE, 0 CE, 0 GEC, 0 FE, 0 DE, 0 FED, 0 errs.</t>
  </si>
  <si>
    <t>03-07 20:25: j_a=720, 10,438,262 tried, 4,266,596,967 total, Squares: 129 G, 607 C, 40 F, 157 D, 0 GC, 0 FD, Triples: 0 GE, 0 CE, 0 GEC, 0 FE, 0 DE, 0 FED, 0 errs.</t>
  </si>
  <si>
    <t>03-07 20:29: j_a=721, 33,134,153 tried, 4,299,731,120 total, Squares: 130 G, 608 C, 40 F, 157 D, 0 GC, 0 FD, Triples: 0 GE, 0 CE, 0 GEC, 0 FE, 0 DE, 0 FED, 0 errs.</t>
  </si>
  <si>
    <t>03-07 20:31: j_a=722, 18,546,600 tried, 4,318,277,720 total, Squares: 130 G, 608 C, 40 F, 157 D, 0 GC, 0 FD, Triples: 0 GE, 0 CE, 0 GEC, 0 FE, 0 DE, 0 FED, 0 errs.</t>
  </si>
  <si>
    <t>03-07 20:34: j_a=723, 26,153,373 tried, 4,344,431,093 total, Squares: 130 G, 610 C, 40 F, 158 D, 0 GC, 0 FD, Triples: 0 GE, 0 CE, 0 GEC, 0 FE, 0 DE, 0 FED, 0 errs.</t>
  </si>
  <si>
    <t>03-07 20:36: j_a=724, 19,668,154 tried, 4,364,099,247 total, Squares: 130 G, 611 C, 40 F, 158 D, 0 GC, 0 FD, Triples: 0 GE, 0 CE, 0 GEC, 0 FE, 0 DE, 0 FED, 0 errs.</t>
  </si>
  <si>
    <t>03-07 20:39: j_a=725, 30,697,028 tried, 4,394,796,275 total, Squares: 130 G, 615 C, 40 F, 158 D, 0 GC, 0 FD, Triples: 0 GE, 0 CE, 0 GEC, 0 FE, 0 DE, 0 FED, 0 errs.</t>
  </si>
  <si>
    <t>03-07 20:41: j_a=726, 12,110,649 tried, 4,406,906,924 total, Squares: 130 G, 615 C, 40 F, 158 D, 0 GC, 0 FD, Triples: 0 GE, 0 CE, 0 GEC, 0 FE, 0 DE, 0 FED, 0 errs.</t>
  </si>
  <si>
    <t>03-07 20:45: j_a=727, 39,990,162 tried, 4,446,897,086 total, Squares: 130 G, 616 C, 40 F, 158 D, 0 GC, 0 FD, Triples: 0 GE, 0 CE, 0 GEC, 0 FE, 0 DE, 0 FED, 0 errs.</t>
  </si>
  <si>
    <t>03-07 20:47: j_a=728, 15,937,883 tried, 4,462,834,969 total, Squares: 131 G, 616 C, 40 F, 158 D, 0 GC, 0 FD, Triples: 0 GE, 0 CE, 0 GEC, 0 FE, 0 DE, 0 FED, 0 errs.</t>
  </si>
  <si>
    <t>03-07 20:50: j_a=729, 26,966,272 tried, 4,489,801,241 total, Squares: 131 G, 616 C, 40 F, 158 D, 0 GC, 0 FD, Triples: 0 GE, 0 CE, 0 GEC, 0 FE, 0 DE, 0 FED, 0 errs.</t>
  </si>
  <si>
    <t>03-07 20:52: j_a=730, 16,043,001 tried, 4,505,844,242 total, Squares: 131 G, 616 C, 40 F, 158 D, 0 GC, 0 FD, Triples: 0 GE, 0 CE, 0 GEC, 0 FE, 0 DE, 0 FED, 0 errs.</t>
  </si>
  <si>
    <t>03-07 20:56: j_a=731, 37,480,234 tried, 4,543,324,476 total, Squares: 131 G, 616 C, 40 F, 158 D, 0 GC, 0 FD, Triples: 0 GE, 0 CE, 0 GEC, 0 FE, 0 DE, 0 FED, 0 errs.</t>
  </si>
  <si>
    <t>03-07 20:57: j_a=732, 13,345,360 tried, 4,556,669,836 total, Squares: 131 G, 617 C, 40 F, 158 D, 0 GC, 0 FD, Triples: 0 GE, 0 CE, 0 GEC, 0 FE, 0 DE, 0 FED, 0 errs.</t>
  </si>
  <si>
    <t>03-07 21:01: j_a=733, 41,046,076 tried, 4,597,715,912 total, Squares: 131 G, 618 C, 40 F, 158 D, 0 GC, 0 FD, Triples: 0 GE, 0 CE, 0 GEC, 0 FE, 0 DE, 0 FED, 0 errs.</t>
  </si>
  <si>
    <t>03-07 21:04: j_a=734, 20,566,684 tried, 4,618,282,596 total, Squares: 131 G, 619 C, 40 F, 158 D, 0 GC, 0 FD, Triples: 0 GE, 0 CE, 0 GEC, 0 FE, 0 DE, 0 FED, 0 errs.</t>
  </si>
  <si>
    <t>03-07 21:06: j_a=735, 18,856,277 tried, 4,637,138,873 total, Squares: 131 G, 620 C, 40 F, 159 D, 0 GC, 0 FD, Triples: 0 GE, 0 CE, 0 GEC, 0 FE, 0 DE, 0 FED, 0 errs.</t>
  </si>
  <si>
    <t>03-07 21:08: j_a=736, 19,977,363 tried, 4,657,116,236 total, Squares: 131 G, 620 C, 40 F, 159 D, 0 GC, 0 FD, Triples: 0 GE, 0 CE, 0 GEC, 0 FE, 0 DE, 0 FED, 0 errs.</t>
  </si>
  <si>
    <t>03-07 21:13: j_a=737, 37,327,165 tried, 4,694,443,401 total, Squares: 131 G, 621 C, 40 F, 159 D, 0 GC, 0 FD, Triples: 0 GE, 0 CE, 0 GEC, 0 FE, 0 DE, 0 FED, 0 errs.</t>
  </si>
  <si>
    <t>03-07 21:15: j_a=738, 13,662,336 tried, 4,708,105,737 total, Squares: 131 G, 622 C, 40 F, 160 D, 0 GC, 0 FD, Triples: 0 GE, 0 CE, 0 GEC, 0 FE, 0 DE, 0 FED, 0 errs.</t>
  </si>
  <si>
    <t>03-07 21:19: j_a=739, 42,013,080 tried, 4,750,118,817 total, Squares: 131 G, 622 C, 40 F, 162 D, 0 GC, 0 FD, Triples: 0 GE, 0 CE, 0 GEC, 0 FE, 0 DE, 0 FED, 0 errs.</t>
  </si>
  <si>
    <t>03-07 21:21: j_a=740, 16,500,653 tried, 4,766,619,470 total, Squares: 131 G, 622 C, 40 F, 162 D, 0 GC, 0 FD, Triples: 0 GE, 0 CE, 0 GEC, 0 FE, 0 DE, 0 FED, 0 errs.</t>
  </si>
  <si>
    <t>03-07 21:24: j_a=741, 24,831,930 tried, 4,791,451,400 total, Squares: 131 G, 623 C, 40 F, 162 D, 0 GC, 0 FD, Triples: 0 GE, 0 CE, 0 GEC, 0 FE, 0 DE, 0 FED, 0 errs.</t>
  </si>
  <si>
    <t>03-07 21:26: j_a=742, 17,914,236 tried, 4,809,365,636 total, Squares: 131 G, 624 C, 41 F, 162 D, 0 GC, 0 FD, Triples: 0 GE, 0 CE, 0 GEC, 0 FE, 0 DE, 0 FED, 0 errs.</t>
  </si>
  <si>
    <t>03-07 21:30: j_a=743, 42,757,237 tried, 4,852,122,873 total, Squares: 131 G, 626 C, 41 F, 163 D, 0 GC, 0 FD, Triples: 0 GE, 0 CE, 0 GEC, 0 FE, 0 DE, 0 FED, 0 errs.</t>
  </si>
  <si>
    <t>03-07 21:32: j_a=744, 13,810,860 tried, 4,865,933,733 total, Squares: 131 G, 628 C, 41 F, 163 D, 0 GC, 0 FD, Triples: 0 GE, 0 CE, 0 GEC, 0 FE, 0 DE, 0 FED, 0 errs.</t>
  </si>
  <si>
    <t>03-07 21:35: j_a=745, 34,291,754 tried, 4,900,225,487 total, Squares: 132 G, 631 C, 41 F, 163 D, 0 GC, 0 FD, Triples: 0 GE, 0 CE, 0 GEC, 0 FE, 0 DE, 0 FED, 0 errs.</t>
  </si>
  <si>
    <t>03-07 21:37: j_a=746, 21,482,349 tried, 4,921,707,836 total, Squares: 132 G, 631 C, 42 F, 163 D, 0 GC, 0 FD, Triples: 0 GE, 0 CE, 0 GEC, 0 FE, 0 DE, 0 FED, 0 errs.</t>
  </si>
  <si>
    <t>03-07 21:39: j_a=747, 28,614,960 tried, 4,950,322,796 total, Squares: 132 G, 631 C, 42 F, 163 D, 0 GC, 0 FD, Triples: 0 GE, 0 CE, 0 GEC, 0 FE, 0 DE, 0 FED, 0 errs.</t>
  </si>
  <si>
    <t>03-07 21:42: j_a=748, 18,606,874 tried, 4,968,929,670 total, Squares: 133 G, 633 C, 42 F, 163 D, 0 GC, 0 FD, Triples: 0 GE, 0 CE, 0 GEC, 0 FE, 0 DE, 0 FED, 0 errs.</t>
  </si>
  <si>
    <t>03-07 21:45: j_a=749, 37,153,314 tried, 5,006,082,984 total, Squares: 133 G, 635 C, 42 F, 164 D, 0 GC, 0 FD, Triples: 0 GE, 0 CE, 0 GEC, 0 FE, 0 DE, 0 FED, 0 errs.</t>
  </si>
  <si>
    <t>03-07 21:47: j_a=750, 11,821,004 tried, 5,017,903,988 total, Squares: 133 G, 635 C, 42 F, 165 D, 0 GC, 0 FD, Triples: 0 GE, 0 CE, 0 GEC, 0 FE, 0 DE, 0 FED, 0 errs.</t>
  </si>
  <si>
    <t>03-07 21:51: j_a=751, 44,074,941 tried, 5,061,978,929 total, Squares: 134 G, 637 C, 42 F, 165 D, 0 GC, 0 FD, Triples: 0 GE, 0 CE, 0 GEC, 0 FE, 0 DE, 0 FED, 0 errs.</t>
  </si>
  <si>
    <t>03-07 21:53: j_a=752, 21,632,870 tried, 5,083,611,799 total, Squares: 135 G, 637 C, 42 F, 165 D, 0 GC, 0 FD, Triples: 0 GE, 0 CE, 0 GEC, 0 FE, 0 DE, 0 FED, 0 errs.</t>
  </si>
  <si>
    <t>03-07 21:56: j_a=753, 29,586,701 tried, 5,113,198,500 total, Squares: 135 G, 638 C, 42 F, 166 D, 0 GC, 0 FD, Triples: 0 GE, 0 CE, 0 GEC, 0 FE, 0 DE, 0 FED, 0 errs.</t>
  </si>
  <si>
    <t>03-07 21:58: j_a=754, 19,960,434 tried, 5,133,158,934 total, Squares: 135 G, 638 C, 42 F, 166 D, 0 GC, 0 FD, Triples: 0 GE, 0 CE, 0 GEC, 0 FE, 0 DE, 0 FED, 0 errs.</t>
  </si>
  <si>
    <t>03-07 22:02: j_a=755, 35,727,472 tried, 5,168,886,406 total, Squares: 136 G, 643 C, 42 F, 167 D, 0 GC, 0 FD, Triples: 0 GE, 0 CE, 0 GEC, 0 FE, 0 DE, 0 FED, 0 errs.</t>
  </si>
  <si>
    <t>03-07 22:04: j_a=756, 12,811,050 tried, 5,181,697,456 total, Squares: 136 G, 645 C, 42 F, 167 D, 0 GC, 0 FD, Triples: 0 GE, 0 CE, 0 GEC, 0 FE, 0 DE, 0 FED, 0 errs.</t>
  </si>
  <si>
    <t>03-07 22:09: j_a=757, 45,195,967 tried, 5,226,893,423 total, Squares: 136 G, 647 C, 42 F, 168 D, 0 GC, 0 FD, Triples: 0 GE, 0 CE, 0 GEC, 0 FE, 0 DE, 0 FED, 0 errs.</t>
  </si>
  <si>
    <t>03-07 22:11: j_a=758, 22,595,924 tried, 5,249,489,347 total, Squares: 136 G, 648 C, 42 F, 168 D, 0 GC, 0 FD, Triples: 0 GE, 0 CE, 0 GEC, 0 FE, 0 DE, 0 FED, 0 errs.</t>
  </si>
  <si>
    <t>03-07 22:14: j_a=759, 26,366,273 tried, 5,275,855,620 total, Squares: 136 G, 650 C, 42 F, 168 D, 0 GC, 0 FD, Triples: 0 GE, 0 CE, 0 GEC, 0 FE, 0 DE, 0 FED, 0 errs.</t>
  </si>
  <si>
    <t>03-07 22:16: j_a=760, 17,285,352 tried, 5,293,140,972 total, Squares: 136 G, 650 C, 42 F, 168 D, 0 GC, 0 FD, Triples: 0 GE, 0 CE, 0 GEC, 0 FE, 0 DE, 0 FED, 0 errs.</t>
  </si>
  <si>
    <t>03-07 22:20: j_a=761, 45,885,062 tried, 5,339,026,034 total, Squares: 136 G, 652 C, 42 F, 168 D, 0 GC, 0 FD, Triples: 0 GE, 0 CE, 0 GEC, 0 FE, 0 DE, 0 FED, 0 errs.</t>
  </si>
  <si>
    <t>03-07 22:22: j_a=762, 15,293,580 tried, 5,354,319,614 total, Squares: 136 G, 652 C, 42 F, 168 D, 0 GC, 0 FD, Triples: 0 GE, 0 CE, 0 GEC, 0 FE, 0 DE, 0 FED, 0 errs.</t>
  </si>
  <si>
    <t>03-07 22:26: j_a=763, 39,291,877 tried, 5,393,611,491 total, Squares: 137 G, 653 C, 42 F, 168 D, 0 GC, 0 FD, Triples: 0 GE, 0 CE, 0 GEC, 0 FE, 0 DE, 0 FED, 0 errs.</t>
  </si>
  <si>
    <t>03-07 22:28: j_a=764, 23,210,732 tried, 5,416,822,223 total, Squares: 137 G, 653 C, 42 F, 168 D, 0 GC, 0 FD, Triples: 0 GE, 0 CE, 0 GEC, 0 FE, 0 DE, 0 FED, 0 errs.</t>
  </si>
  <si>
    <t>03-07 22:31: j_a=765, 23,444,437 tried, 5,440,266,660 total, Squares: 137 G, 654 C, 42 F, 168 D, 0 GC, 0 FD, Triples: 0 GE, 0 CE, 0 GEC, 0 FE, 0 DE, 0 FED, 0 errs.</t>
  </si>
  <si>
    <t>03-07 22:33: j_a=766, 23,261,130 tried, 5,463,527,790 total, Squares: 137 G, 654 C, 42 F, 168 D, 0 GC, 0 FD, Triples: 0 GE, 0 CE, 0 GEC, 0 FE, 0 DE, 0 FED, 0 errs.</t>
  </si>
  <si>
    <t>03-07 22:37: j_a=767, 42,732,492 tried, 5,506,260,282 total, Squares: 137 G, 654 C, 42 F, 171 D, 0 GC, 0 FD, Triples: 0 GE, 0 CE, 0 GEC, 0 FE, 0 DE, 0 FED, 0 errs.</t>
  </si>
  <si>
    <t>03-07 22:39: j_a=768, 15,763,500 tried, 5,522,023,782 total, Squares: 137 G, 655 C, 42 F, 171 D, 0 GC, 0 FD, Triples: 0 GE, 0 CE, 0 GEC, 0 FE, 0 DE, 0 FED, 0 errs.</t>
  </si>
  <si>
    <t>03-07 22:44: j_a=769, 47,391,975 tried, 5,569,415,757 total, Squares: 137 G, 655 C, 42 F, 171 D, 0 GC, 0 FD, Triples: 0 GE, 0 CE, 0 GEC, 0 FE, 0 DE, 0 FED, 0 errs.</t>
  </si>
  <si>
    <t>03-07 22:46: j_a=770, 14,795,200 tried, 5,584,210,957 total, Squares: 137 G, 656 C, 42 F, 171 D, 0 GC, 0 FD, Triples: 0 GE, 0 CE, 0 GEC, 0 FE, 0 DE, 0 FED, 0 errs.</t>
  </si>
  <si>
    <t>03-07 22:49: j_a=771, 31,749,150 tried, 5,615,960,107 total, Squares: 137 G, 657 C, 42 F, 171 D, 0 GC, 0 FD, Triples: 0 GE, 0 CE, 0 GEC, 0 FE, 0 DE, 0 FED, 0 errs.</t>
  </si>
  <si>
    <t>03-07 22:51: j_a=772, 23,845,725 tried, 5,639,805,832 total, Squares: 137 G, 657 C, 42 F, 171 D, 0 GC, 0 FD, Triples: 0 GE, 0 CE, 0 GEC, 0 FE, 0 DE, 0 FED, 0 errs.</t>
  </si>
  <si>
    <t>03-07 22:57: j_a=773, 48,107,038 tried, 5,687,912,870 total, Squares: 137 G, 659 C, 42 F, 171 D, 0 GC, 0 FD, Triples: 0 GE, 0 CE, 0 GEC, 0 FE, 0 DE, 0 FED, 0 errs.</t>
  </si>
  <si>
    <t>03-07 22:58: j_a=774, 15,807,140 tried, 5,703,720,010 total, Squares: 137 G, 660 C, 42 F, 171 D, 0 GC, 0 FD, Triples: 0 GE, 0 CE, 0 GEC, 0 FE, 0 DE, 0 FED, 0 errs.</t>
  </si>
  <si>
    <t>03-07 23:02: j_a=775, 37,550,506 tried, 5,741,270,516 total, Squares: 139 G, 661 C, 42 F, 171 D, 0 GC, 0 FD, Triples: 0 GE, 0 CE, 0 GEC, 0 FE, 0 DE, 0 FED, 0 errs.</t>
  </si>
  <si>
    <t>03-07 23:05: j_a=776, 24,110,325 tried, 5,765,380,841 total, Squares: 139 G, 661 C, 42 F, 171 D, 0 GC, 0 FD, Triples: 0 GE, 0 CE, 0 GEC, 0 FE, 0 DE, 0 FED, 0 errs.</t>
  </si>
  <si>
    <t>03-07 23:08: j_a=777, 27,199,650 tried, 5,792,580,491 total, Squares: 139 G, 663 C, 42 F, 171 D, 0 GC, 0 FD, Triples: 0 GE, 0 CE, 0 GEC, 0 FE, 0 DE, 0 FED, 0 errs.</t>
  </si>
  <si>
    <t>03-07 23:10: j_a=778, 24,484,447 tried, 5,817,064,938 total, Squares: 139 G, 664 C, 43 F, 171 D, 0 GC, 0 FD, Triples: 0 GE, 0 CE, 0 GEC, 0 FE, 0 DE, 0 FED, 0 errs.</t>
  </si>
  <si>
    <t>03-07 23:15: j_a=779, 45,498,522 tried, 5,862,563,460 total, Squares: 139 G, 665 C, 43 F, 171 D, 0 GC, 0 FD, Triples: 0 GE, 0 CE, 0 GEC, 0 FE, 0 DE, 0 FED, 0 errs.</t>
  </si>
  <si>
    <t>03-07 23:16: j_a=780, 12,127,696 tried, 5,874,691,156 total, Squares: 139 G, 665 C, 43 F, 171 D, 0 GC, 0 FD, Triples: 0 GE, 0 CE, 0 GEC, 0 FE, 0 DE, 0 FED, 0 errs.</t>
  </si>
  <si>
    <t>03-07 23:21: j_a=781, 44,525,795 tried, 5,919,216,951 total, Squares: 140 G, 667 C, 43 F, 171 D, 0 GC, 0 FD, Triples: 0 GE, 0 CE, 0 GEC, 0 FE, 0 DE, 0 FED, 0 errs.</t>
  </si>
  <si>
    <t>03-07 23:24: j_a=782, 22,522,635 tried, 5,941,739,586 total, Squares: 140 G, 667 C, 43 F, 171 D, 0 GC, 0 FD, Triples: 0 GE, 0 CE, 0 GEC, 0 FE, 0 DE, 0 FED, 0 errs.</t>
  </si>
  <si>
    <t>03-07 23:27: j_a=783, 32,311,212 tried, 5,974,050,798 total, Squares: 140 G, 667 C, 43 F, 171 D, 0 GC, 0 FD, Triples: 0 GE, 0 CE, 0 GEC, 0 FE, 0 DE, 0 FED, 0 errs.</t>
  </si>
  <si>
    <t>03-07 23:29: j_a=784, 21,572,288 tried, 5,995,623,086 total, Squares: 140 G, 668 C, 43 F, 171 D, 0 GC, 0 FD, Triples: 0 GE, 0 CE, 0 GEC, 0 FE, 0 DE, 0 FED, 0 errs.</t>
  </si>
  <si>
    <t>03-07 23:33: j_a=785, 40,145,625 tried, 6,035,768,711 total, Squares: 140 G, 669 C, 43 F, 171 D, 0 GC, 0 FD, Triples: 0 GE, 0 CE, 0 GEC, 0 FE, 0 DE, 0 FED, 0 errs.</t>
  </si>
  <si>
    <t>03-07 23:35: j_a=786, 16,700,392 tried, 6,052,469,103 total, Squares: 140 G, 670 C, 43 F, 171 D, 0 GC, 0 FD, Triples: 0 GE, 0 CE, 0 GEC, 0 FE, 0 DE, 0 FED, 0 errs.</t>
  </si>
  <si>
    <t>03-07 23:40: j_a=787, 50,826,863 tried, 6,103,295,966 total, Squares: 140 G, 672 C, 43 F, 171 D, 0 GC, 0 FD, Triples: 0 GE, 0 CE, 0 GEC, 0 FE, 0 DE, 0 FED, 0 errs.</t>
  </si>
  <si>
    <t>03-07 23:43: j_a=788, 25,463,990 tried, 6,128,759,956 total, Squares: 141 G, 672 C, 43 F, 171 D, 0 GC, 0 FD, Triples: 0 GE, 0 CE, 0 GEC, 0 FE, 0 DE, 0 FED, 0 errs.</t>
  </si>
  <si>
    <t>03-07 23:46: j_a=789, 34,036,322 tried, 6,162,796,278 total, Squares: 141 G, 672 C, 43 F, 171 D, 0 GC, 0 FD, Triples: 0 GE, 0 CE, 0 GEC, 0 FE, 0 DE, 0 FED, 0 errs.</t>
  </si>
  <si>
    <t>03-07 23:48: j_a=790, 20,316,843 tried, 6,183,113,121 total, Squares: 141 G, 672 C, 43 F, 171 D, 0 GC, 0 FD, Triples: 0 GE, 0 CE, 0 GEC, 0 FE, 0 DE, 0 FED, 0 errs.</t>
  </si>
  <si>
    <t>03-07 23:54: j_a=791, 43,780,396 tried, 6,226,893,517 total, Squares: 141 G, 673 C, 43 F, 173 D, 0 GC, 0 FD, Triples: 0 GE, 0 CE, 0 GEC, 0 FE, 0 DE, 0 FED, 0 errs.</t>
  </si>
  <si>
    <t>03-07 23:56: j_a=792, 15,754,917 tried, 6,242,648,434 total, Squares: 141 G, 673 C, 43 F, 173 D, 0 GC, 0 FD, Triples: 0 GE, 0 CE, 0 GEC, 0 FE, 0 DE, 0 FED, 0 errs.</t>
  </si>
  <si>
    <t>03-08 00:00: j_a=793, 47,242,688 tried, 6,289,891,122 total, Squares: 141 G, 674 C, 43 F, 173 D, 0 GC, 0 FD, Triples: 0 GE, 0 CE, 0 GEC, 0 FE, 0 DE, 0 FED, 0 errs.</t>
  </si>
  <si>
    <t>03-08 00:03: j_a=794, 26,074,712 tried, 6,315,965,834 total, Squares: 141 G, 676 C, 43 F, 173 D, 0 GC, 0 FD, Triples: 0 GE, 0 CE, 0 GEC, 0 FE, 0 DE, 0 FED, 0 errs.</t>
  </si>
  <si>
    <t>03-08 00:06: j_a=795, 27,340,780 tried, 6,343,306,614 total, Squares: 141 G, 676 C, 43 F, 173 D, 0 GC, 0 FD, Triples: 0 GE, 0 CE, 0 GEC, 0 FE, 0 DE, 0 FED, 0 errs.</t>
  </si>
  <si>
    <t>03-08 00:09: j_a=796, 26,131,320 tried, 6,369,437,934 total, Squares: 141 G, 677 C, 43 F, 173 D, 0 GC, 0 FD, Triples: 0 GE, 0 CE, 0 GEC, 0 FE, 0 DE, 0 FED, 0 errs.</t>
  </si>
  <si>
    <t>03-08 00:14: j_a=797, 52,704,367 tried, 6,422,142,301 total, Squares: 142 G, 677 C, 43 F, 173 D, 0 GC, 0 FD, Triples: 0 GE, 0 CE, 0 GEC, 0 FE, 0 DE, 0 FED, 0 errs.</t>
  </si>
  <si>
    <t>03-08 00:16: j_a=798, 14,409,293 tried, 6,436,551,594 total, Squares: 144 G, 678 C, 43 F, 173 D, 0 GC, 0 FD, Triples: 0 GE, 0 CE, 0 GEC, 0 FE, 0 DE, 0 FED, 0 errs.</t>
  </si>
  <si>
    <t>03-08 00:21: j_a=799, 49,108,247 tried, 6,485,659,841 total, Squares: 144 G, 678 C, 43 F, 173 D, 0 GC, 0 FD, Triples: 0 GE, 0 CE, 0 GEC, 0 FE, 0 DE, 0 FED, 0 errs.</t>
  </si>
  <si>
    <t>03-08 00:23: j_a=800, 21,297,804 tried, 6,506,957,645 total, Squares: 144 G, 678 C, 43 F, 173 D, 0 GC, 0 FD, Triples: 0 GE, 0 CE, 0 GEC, 0 FE, 0 DE, 0 FED, 0 errs.</t>
  </si>
  <si>
    <t>03-08 00:27: j_a=801, 35,298,151 tried, 6,542,255,796 total, Squares: 144 G, 678 C, 44 F, 174 D, 0 GC, 0 FD, Triples: 0 GE, 0 CE, 0 GEC, 0 FE, 0 DE, 0 FED, 0 errs.</t>
  </si>
  <si>
    <t>03-08 00:30: j_a=802, 26,821,314 tried, 6,569,077,110 total, Squares: 144 G, 678 C, 44 F, 174 D, 0 GC, 0 FD, Triples: 0 GE, 0 CE, 0 GEC, 0 FE, 0 DE, 0 FED, 0 errs.</t>
  </si>
  <si>
    <t>03-08 00:35: j_a=803, 48,459,315 tried, 6,617,536,425 total, Squares: 144 G, 678 C, 44 F, 174 D, 0 GC, 0 FD, Triples: 0 GE, 0 CE, 0 GEC, 0 FE, 0 DE, 0 FED, 0 errs.</t>
  </si>
  <si>
    <t>03-08 00:37: j_a=804, 17,716,776 tried, 6,635,253,201 total, Squares: 144 G, 678 C, 44 F, 174 D, 0 GC, 0 FD, Triples: 0 GE, 0 CE, 0 GEC, 0 FE, 0 DE, 0 FED, 0 errs.</t>
  </si>
  <si>
    <t>03-08 00:41: j_a=805, 35,643,922 tried, 6,670,897,123 total, Squares: 144 G, 678 C, 44 F, 174 D, 0 GC, 0 FD, Triples: 0 GE, 0 CE, 0 GEC, 0 FE, 0 DE, 0 FED, 0 errs.</t>
  </si>
  <si>
    <t>03-08 00:43: j_a=806, 24,371,977 tried, 6,695,269,100 total, Squares: 144 G, 678 C, 44 F, 174 D, 0 GC, 0 FD, Triples: 0 GE, 0 CE, 0 GEC, 0 FE, 0 DE, 0 FED, 0 errs.</t>
  </si>
  <si>
    <t>03-08 00:47: j_a=807, 36,384,906 tried, 6,731,654,006 total, Squares: 144 G, 682 C, 44 F, 174 D, 0 GC, 0 FD, Triples: 0 GE, 0 CE, 0 GEC, 0 FE, 0 DE, 0 FED, 0 errs.</t>
  </si>
  <si>
    <t>03-08 00:50: j_a=808, 27,322,510 tried, 6,758,976,516 total, Squares: 144 G, 682 C, 44 F, 174 D, 0 GC, 0 FD, Triples: 0 GE, 0 CE, 0 GEC, 0 FE, 0 DE, 0 FED, 0 errs.</t>
  </si>
  <si>
    <t>03-08 00:56: j_a=809, 55,106,155 tried, 6,814,082,671 total, Squares: 144 G, 683 C, 45 F, 174 D, 0 GC, 0 FD, Triples: 0 GE, 0 CE, 0 GEC, 0 FE, 0 DE, 0 FED, 0 errs.</t>
  </si>
  <si>
    <t>03-08 00:57: j_a=810, 14,825,980 tried, 6,828,908,651 total, Squares: 144 G, 683 C, 45 F, 174 D, 0 GC, 0 FD, Triples: 0 GE, 0 CE, 0 GEC, 0 FE, 0 DE, 0 FED, 0 errs.</t>
  </si>
  <si>
    <t>03-08 01:03: j_a=811, 55,624,637 tried, 6,884,533,288 total, Squares: 144 G, 684 C, 45 F, 174 D, 0 GC, 0 FD, Triples: 0 GE, 0 CE, 0 GEC, 0 FE, 0 DE, 0 FED, 0 errs.</t>
  </si>
  <si>
    <t>03-08 01:05: j_a=812, 23,154,986 tried, 6,907,688,274 total, Squares: 144 G, 685 C, 45 F, 174 D, 0 GC, 0 FD, Triples: 0 GE, 0 CE, 0 GEC, 0 FE, 0 DE, 0 FED, 0 errs.</t>
  </si>
  <si>
    <t>03-08 01:09: j_a=813, 37,310,107 tried, 6,944,998,381 total, Squares: 146 G, 685 C, 45 F, 175 D, 0 GC, 0 FD, Triples: 0 GE, 0 CE, 0 GEC, 0 FE, 0 DE, 0 FED, 0 errs.</t>
  </si>
  <si>
    <t>03-08 01:12: j_a=814, 24,867,616 tried, 6,969,865,997 total, Squares: 146 G, 686 C, 45 F, 175 D, 0 GC, 0 FD, Triples: 0 GE, 0 CE, 0 GEC, 0 FE, 0 DE, 0 FED, 0 errs.</t>
  </si>
  <si>
    <t>03-08 01:16: j_a=815, 44,937,470 tried, 7,014,803,467 total, Squares: 147 G, 686 C, 46 F, 175 D, 0 GC, 0 FD, Triples: 0 GE, 0 CE, 0 GEC, 0 FE, 0 DE, 0 FED, 0 errs.</t>
  </si>
  <si>
    <t>03-08 01:18: j_a=816, 17,767,050 tried, 7,032,570,517 total, Squares: 147 G, 687 C, 46 F, 175 D, 0 GC, 0 FD, Triples: 0 GE, 0 CE, 0 GEC, 0 FE, 0 DE, 0 FED, 0 errs.</t>
  </si>
  <si>
    <t>03-08 01:23: j_a=817, 52,517,776 tried, 7,085,088,293 total, Squares: 147 G, 692 C, 46 F, 176 D, 0 GC, 0 FD, Triples: 0 GE, 0 CE, 0 GEC, 0 FE, 0 DE, 0 FED, 0 errs.</t>
  </si>
  <si>
    <t>03-08 01:26: j_a=818, 28,507,203 tried, 7,113,595,496 total, Squares: 147 G, 693 C, 46 F, 176 D, 0 GC, 0 FD, Triples: 0 GE, 0 CE, 0 GEC, 0 FE, 0 DE, 0 FED, 0 errs.</t>
  </si>
  <si>
    <t>03-08 01:30: j_a=819, 30,328,743 tried, 7,143,924,239 total, Squares: 147 G, 693 C, 46 F, 176 D, 0 GC, 0 FD, Triples: 0 GE, 0 CE, 0 GEC, 0 FE, 0 DE, 0 FED, 0 errs.</t>
  </si>
  <si>
    <t>03-08 01:32: j_a=820, 22,352,484 tried, 7,166,276,723 total, Squares: 147 G, 693 C, 46 F, 177 D, 0 GC, 0 FD, Triples: 0 GE, 0 CE, 0 GEC, 0 FE, 0 DE, 0 FED, 0 errs.</t>
  </si>
  <si>
    <t>03-08 01:38: j_a=821, 57,580,080 tried, 7,223,856,803 total, Squares: 147 G, 696 C, 46 F, 177 D, 0 GC, 0 FD, Triples: 0 GE, 0 CE, 0 GEC, 0 FE, 0 DE, 0 FED, 0 errs.</t>
  </si>
  <si>
    <t>03-08 01:39: j_a=822, 19,257,280 tried, 7,243,114,083 total, Squares: 147 G, 696 C, 46 F, 177 D, 0 GC, 0 FD, Triples: 0 GE, 0 CE, 0 GEC, 0 FE, 0 DE, 0 FED, 0 errs.</t>
  </si>
  <si>
    <t>03-08 01:45: j_a=823, 58,128,959 tried, 7,301,243,042 total, Squares: 147 G, 697 C, 46 F, 177 D, 0 GC, 0 FD, Triples: 0 GE, 0 CE, 0 GEC, 0 FE, 0 DE, 0 FED, 0 errs.</t>
  </si>
  <si>
    <t>03-08 01:48: j_a=824, 28,880,999 tried, 7,330,124,041 total, Squares: 147 G, 698 C, 46 F, 177 D, 0 GC, 0 FD, Triples: 0 GE, 0 CE, 0 GEC, 0 FE, 0 DE, 0 FED, 0 errs.</t>
  </si>
  <si>
    <t>03-08 01:51: j_a=825, 28,481,178 tried, 7,358,605,219 total, Squares: 147 G, 698 C, 46 F, 177 D, 0 GC, 0 FD, Triples: 0 GE, 0 CE, 0 GEC, 0 FE, 0 DE, 0 FED, 0 errs.</t>
  </si>
  <si>
    <t>03-08 01:54: j_a=826, 24,789,672 tried, 7,383,394,891 total, Squares: 147 G, 699 C, 46 F, 177 D, 0 GC, 0 FD, Triples: 0 GE, 0 CE, 0 GEC, 0 FE, 0 DE, 0 FED, 0 errs.</t>
  </si>
  <si>
    <t>03-08 03:00: j_a=827, 58,932,082 tried, 7,442,326,973 total, Squares: 147 G, 700 C, 46 F, 177 D, 0 GC, 0 FD, Triples: 0 GE, 0 CE, 0 GEC, 0 FE, 0 DE, 0 FED, 0 errs.</t>
  </si>
  <si>
    <t>03-08 03:01: j_a=828, 18,934,335 tried, 7,461,261,308 total, Squares: 147 G, 701 C, 46 F, 177 D, 0 GC, 0 FD, Triples: 0 GE, 0 CE, 0 GEC, 0 FE, 0 DE, 0 FED, 0 errs.</t>
  </si>
  <si>
    <t>03-08 03:07: j_a=829, 59,364,242 tried, 7,520,625,550 total, Squares: 147 G, 702 C, 46 F, 177 D, 0 GC, 0 FD, Triples: 0 GE, 0 CE, 0 GEC, 0 FE, 0 DE, 0 FED, 0 errs.</t>
  </si>
  <si>
    <t>03-08 03:09: j_a=830, 23,547,456 tried, 7,544,173,006 total, Squares: 147 G, 702 C, 46 F, 177 D, 0 GC, 0 FD, Triples: 0 GE, 0 CE, 0 GEC, 0 FE, 0 DE, 0 FED, 0 errs.</t>
  </si>
  <si>
    <t>03-08 03:13: j_a=831, 39,727,869 tried, 7,583,900,875 total, Squares: 147 G, 703 C, 46 F, 177 D, 0 GC, 0 FD, Triples: 0 GE, 0 CE, 0 GEC, 0 FE, 0 DE, 0 FED, 0 errs.</t>
  </si>
  <si>
    <t>03-08 03:16: j_a=832, 27,760,950 tried, 7,611,661,825 total, Squares: 148 G, 703 C, 46 F, 177 D, 0 GC, 0 FD, Triples: 0 GE, 0 CE, 0 GEC, 0 FE, 0 DE, 0 FED, 0 errs.</t>
  </si>
  <si>
    <t>03-08 03:21: j_a=833, 48,690,323 tried, 7,660,352,148 total, Squares: 148 G, 709 C, 47 F, 177 D, 0 GC, 0 FD, Triples: 0 GE, 0 CE, 0 GEC, 0 FE, 0 DE, 0 FED, 0 errs.</t>
  </si>
  <si>
    <t>03-08 03:23: j_a=834, 20,051,874 tried, 7,680,404,022 total, Squares: 148 G, 710 C, 47 F, 177 D, 0 GC, 0 FD, Triples: 0 GE, 0 CE, 0 GEC, 0 FE, 0 DE, 0 FED, 0 errs.</t>
  </si>
  <si>
    <t>03-08 03:27: j_a=835, 48,412,065 tried, 7,728,816,087 total, Squares: 148 G, 711 C, 47 F, 178 D, 0 GC, 0 FD, Triples: 0 GE, 0 CE, 0 GEC, 0 FE, 0 DE, 0 FED, 0 errs.</t>
  </si>
  <si>
    <t>03-08 03:30: j_a=836, 26,277,729 tried, 7,755,093,816 total, Squares: 148 G, 713 C, 47 F, 178 D, 0 GC, 0 FD, Triples: 0 GE, 0 CE, 0 GEC, 0 FE, 0 DE, 0 FED, 0 errs.</t>
  </si>
  <si>
    <t>03-08 03:34: j_a=837, 39,529,424 tried, 7,794,623,240 total, Squares: 148 G, 713 C, 47 F, 178 D, 0 GC, 0 FD, Triples: 0 GE, 0 CE, 0 GEC, 0 FE, 0 DE, 0 FED, 0 errs.</t>
  </si>
  <si>
    <t>03-08 03:37: j_a=838, 30,465,108 tried, 7,825,088,348 total, Squares: 148 G, 713 C, 47 F, 178 D, 0 GC, 0 FD, Triples: 0 GE, 0 CE, 0 GEC, 0 FE, 0 DE, 0 FED, 0 errs.</t>
  </si>
  <si>
    <t>03-08 03:43: j_a=839, 61,545,131 tried, 7,886,633,479 total, Squares: 148 G, 714 C, 47 F, 178 D, 0 GC, 0 FD, Triples: 0 GE, 0 CE, 0 GEC, 0 FE, 0 DE, 0 FED, 0 errs.</t>
  </si>
  <si>
    <t>03-08 03:45: j_a=840, 14,191,896 tried, 7,900,825,375 total, Squares: 148 G, 714 C, 47 F, 178 D, 0 GC, 0 FD, Triples: 0 GE, 0 CE, 0 GEC, 0 FE, 0 DE, 0 FED, 0 errs.</t>
  </si>
  <si>
    <t>03-08 03:50: j_a=841, 59,948,630 tried, 7,960,774,005 total, Squares: 148 G, 714 C, 48 F, 179 D, 0 GC, 0 FD, Triples: 0 GE, 0 CE, 0 GEC, 0 FE, 0 DE, 0 FED, 0 errs.</t>
  </si>
  <si>
    <t>03-08 03:54: j_a=842, 31,100,796 tried, 7,991,874,801 total, Squares: 148 G, 715 C, 48 F, 179 D, 0 GC, 0 FD, Triples: 0 GE, 0 CE, 0 GEC, 0 FE, 0 DE, 0 FED, 0 errs.</t>
  </si>
  <si>
    <t>03-08 03:57: j_a=843, 41,521,684 tried, 8,033,396,485 total, Squares: 148 G, 716 C, 48 F, 179 D, 0 GC, 0 FD, Triples: 0 GE, 0 CE, 0 GEC, 0 FE, 0 DE, 0 FED, 0 errs.</t>
  </si>
  <si>
    <t>03-08 04:00: j_a=844, 31,181,730 tried, 8,064,578,215 total, Squares: 148 G, 716 C, 48 F, 179 D, 0 GC, 0 FD, Triples: 0 GE, 0 CE, 0 GEC, 0 FE, 0 DE, 0 FED, 0 errs.</t>
  </si>
  <si>
    <t>03-08 04:05: j_a=845, 46,421,613 tried, 8,110,999,828 total, Squares: 148 G, 716 C, 48 F, 180 D, 0 GC, 0 FD, Triples: 0 GE, 0 CE, 0 GEC, 0 FE, 0 DE, 0 FED, 0 errs.</t>
  </si>
  <si>
    <t>03-08 04:07: j_a=846, 20,659,374 tried, 8,131,659,202 total, Squares: 148 G, 716 C, 49 F, 180 D, 0 GC, 0 FD, Triples: 0 GE, 0 CE, 0 GEC, 0 FE, 0 DE, 0 FED, 0 errs.</t>
  </si>
  <si>
    <t>03-08 04:13: j_a=847, 49,428,220 tried, 8,181,087,422 total, Squares: 149 G, 716 C, 49 F, 180 D, 0 GC, 0 FD, Triples: 0 GE, 0 CE, 0 GEC, 0 FE, 0 DE, 0 FED, 0 errs.</t>
  </si>
  <si>
    <t>03-08 04:16: j_a=848, 31,083,345 tried, 8,212,170,767 total, Squares: 150 G, 716 C, 49 F, 181 D, 0 GC, 0 FD, Triples: 0 GE, 0 CE, 0 GEC, 0 FE, 0 DE, 0 FED, 0 errs.</t>
  </si>
  <si>
    <t>03-08 04:20: j_a=849, 42,474,748 tried, 8,254,645,515 total, Squares: 150 G, 716 C, 49 F, 181 D, 0 GC, 0 FD, Triples: 0 GE, 0 CE, 0 GEC, 0 FE, 0 DE, 0 FED, 0 errs.</t>
  </si>
  <si>
    <t>03-08 04:23: j_a=850, 24,062,225 tried, 8,278,707,740 total, Squares: 150 G, 716 C, 49 F, 181 D, 0 GC, 0 FD, Triples: 0 GE, 0 CE, 0 GEC, 0 FE, 0 DE, 0 FED, 0 errs.</t>
  </si>
  <si>
    <t>03-08 04:29: j_a=851, 59,813,543 tried, 8,338,521,283 total, Squares: 150 G, 717 C, 49 F, 181 D, 0 GC, 0 FD, Triples: 0 GE, 0 CE, 0 GEC, 0 FE, 0 DE, 0 FED, 0 errs.</t>
  </si>
  <si>
    <t>03-08 04:31: j_a=852, 21,205,692 tried, 8,359,726,975 total, Squares: 150 G, 717 C, 49 F, 181 D, 0 GC, 0 FD, Triples: 0 GE, 0 CE, 0 GEC, 0 FE, 0 DE, 0 FED, 0 errs.</t>
  </si>
  <si>
    <t>03-08 04:37: j_a=853, 64,647,196 tried, 8,424,374,171 total, Squares: 150 G, 718 C, 49 F, 181 D, 0 GC, 0 FD, Triples: 0 GE, 0 CE, 0 GEC, 0 FE, 0 DE, 0 FED, 0 errs.</t>
  </si>
  <si>
    <t>03-08 04:40: j_a=854, 27,388,433 tried, 8,451,762,604 total, Squares: 150 G, 718 C, 49 F, 181 D, 0 GC, 0 FD, Triples: 0 GE, 0 CE, 0 GEC, 0 FE, 0 DE, 0 FED, 0 errs.</t>
  </si>
  <si>
    <t>03-08 04:43: j_a=855, 32,925,294 tried, 8,484,687,898 total, Squares: 150 G, 718 C, 49 F, 182 D, 0 GC, 0 FD, Triples: 0 GE, 0 CE, 0 GEC, 0 FE, 0 DE, 0 FED, 0 errs.</t>
  </si>
  <si>
    <t>03-08 04:46: j_a=856, 32,498,235 tried, 8,517,186,133 total, Squares: 150 G, 719 C, 49 F, 182 D, 0 GC, 0 FD, Triples: 0 GE, 0 CE, 0 GEC, 0 FE, 0 DE, 0 FED, 0 errs.</t>
  </si>
  <si>
    <t>03-08 04:53: j_a=857, 65,644,783 tried, 8,582,830,916 total, Squares: 150 G, 720 C, 49 F, 182 D, 0 GC, 0 FD, Triples: 0 GE, 0 CE, 0 GEC, 0 FE, 0 DE, 0 FED, 0 errs.</t>
  </si>
  <si>
    <t>03-08 04:55: j_a=858, 18,342,520 tried, 8,601,173,436 total, Squares: 151 G, 720 C, 49 F, 182 D, 0 GC, 0 FD, Triples: 0 GE, 0 CE, 0 GEC, 0 FE, 0 DE, 0 FED, 0 errs.</t>
  </si>
  <si>
    <t>03-08 05:02: j_a=859, 66,098,978 tried, 8,667,272,414 total, Squares: 151 G, 720 C, 49 F, 183 D, 0 GC, 0 FD, Triples: 0 GE, 0 CE, 0 GEC, 0 FE, 0 DE, 0 FED, 0 errs.</t>
  </si>
  <si>
    <t>03-08 05:05: j_a=860, 25,975,829 tried, 8,693,248,243 total, Squares: 151 G, 721 C, 49 F, 183 D, 0 GC, 0 FD, Triples: 0 GE, 0 CE, 0 GEC, 0 FE, 0 DE, 0 FED, 0 errs.</t>
  </si>
  <si>
    <t>03-08 05:09: j_a=861, 37,091,298 tried, 8,730,339,541 total, Squares: 151 G, 722 C, 49 F, 183 D, 0 GC, 0 FD, Triples: 0 GE, 0 CE, 0 GEC, 0 FE, 0 DE, 0 FED, 0 errs.</t>
  </si>
  <si>
    <t>03-08 05:13: j_a=862, 33,166,889 tried, 8,763,506,430 total, Squares: 151 G, 723 C, 49 F, 183 D, 0 GC, 0 FD, Triples: 0 GE, 0 CE, 0 GEC, 0 FE, 0 DE, 0 FED, 0 errs.</t>
  </si>
  <si>
    <t>03-08 05:19: j_a=863, 66,984,462 tried, 8,830,490,892 total, Squares: 152 G, 724 C, 49 F, 183 D, 0 GC, 0 FD, Triples: 0 GE, 0 CE, 0 GEC, 0 FE, 0 DE, 0 FED, 0 errs.</t>
  </si>
  <si>
    <t>03-08 05:22: j_a=864, 22,459,255 tried, 8,852,950,147 total, Squares: 152 G, 724 C, 49 F, 183 D, 0 GC, 0 FD, Triples: 0 GE, 0 CE, 0 GEC, 0 FE, 0 DE, 0 FED, 0 errs.</t>
  </si>
  <si>
    <t>03-08 05:27: j_a=865, 53,705,996 tried, 8,906,656,143 total, Squares: 152 G, 724 C, 49 F, 183 D, 0 GC, 0 FD, Triples: 0 GE, 0 CE, 0 GEC, 0 FE, 0 DE, 0 FED, 0 errs.</t>
  </si>
  <si>
    <t>03-08 05:31: j_a=866, 33,830,907 tried, 8,940,487,050 total, Squares: 152 G, 725 C, 49 F, 184 D, 0 GC, 0 FD, Triples: 0 GE, 0 CE, 0 GEC, 0 FE, 0 DE, 0 FED, 0 errs.</t>
  </si>
  <si>
    <t>03-08 05:35: j_a=867, 42,573,363 tried, 8,983,060,413 total, Squares: 152 G, 725 C, 50 F, 184 D, 0 GC, 0 FD, Triples: 0 GE, 0 CE, 0 GEC, 0 FE, 0 DE, 0 FED, 0 errs.</t>
  </si>
  <si>
    <t>03-08 05:39: j_a=868, 28,282,018 tried, 9,011,342,431 total, Squares: 152 G, 725 C, 50 F, 184 D, 0 GC, 0 FD, Triples: 0 GE, 0 CE, 0 GEC, 0 FE, 0 DE, 0 FED, 0 errs.</t>
  </si>
  <si>
    <t>03-08 05:46: j_a=869, 61,456,217 tried, 9,072,798,648 total, Squares: 152 G, 730 C, 50 F, 184 D, 0 GC, 0 FD, Triples: 0 GE, 0 CE, 0 GEC, 0 FE, 0 DE, 0 FED, 0 errs.</t>
  </si>
  <si>
    <t>03-08 05:48: j_a=870, 17,663,516 tried, 9,090,462,164 total, Squares: 152 G, 730 C, 50 F, 184 D, 0 GC, 0 FD, Triples: 0 GE, 0 CE, 0 GEC, 0 FE, 0 DE, 0 FED, 0 errs.</t>
  </si>
  <si>
    <t>03-08 05:54: j_a=871, 62,672,247 tried, 9,153,134,411 total, Squares: 152 G, 735 C, 50 F, 184 D, 0 GC, 0 FD, Triples: 0 GE, 0 CE, 0 GEC, 0 FE, 0 DE, 0 FED, 0 errs.</t>
  </si>
  <si>
    <t>03-08 05:58: j_a=872, 34,231,153 tried, 9,187,365,564 total, Squares: 152 G, 735 C, 50 F, 184 D, 0 GC, 0 FD, Triples: 0 GE, 0 CE, 0 GEC, 0 FE, 0 DE, 0 FED, 0 errs.</t>
  </si>
  <si>
    <t>03-08 06:02: j_a=873, 45,738,482 tried, 9,233,104,046 total, Squares: 152 G, 738 C, 50 F, 184 D, 0 GC, 0 FD, Triples: 0 GE, 0 CE, 0 GEC, 0 FE, 0 DE, 0 FED, 0 errs.</t>
  </si>
  <si>
    <t>03-08 06:06: j_a=874, 31,716,659 tried, 9,264,820,705 total, Squares: 152 G, 738 C, 50 F, 184 D, 0 GC, 0 FD, Triples: 0 GE, 0 CE, 0 GEC, 0 FE, 0 DE, 0 FED, 0 errs.</t>
  </si>
  <si>
    <t>03-08 06:11: j_a=875, 47,841,124 tried, 9,312,661,829 total, Squares: 152 G, 739 C, 50 F, 184 D, 0 GC, 0 FD, Triples: 0 GE, 0 CE, 0 GEC, 0 FE, 0 DE, 0 FED, 0 errs.</t>
  </si>
  <si>
    <t>03-08 06:13: j_a=876, 22,955,856 tried, 9,335,617,685 total, Squares: 152 G, 739 C, 50 F, 184 D, 0 GC, 0 FD, Triples: 0 GE, 0 CE, 0 GEC, 0 FE, 0 DE, 0 FED, 0 errs.</t>
  </si>
  <si>
    <t>03-08 06:21: j_a=877, 70,229,443 tried, 9,405,847,128 total, Squares: 152 G, 743 C, 50 F, 184 D, 0 GC, 0 FD, Triples: 0 GE, 0 CE, 0 GEC, 0 FE, 0 DE, 0 FED, 0 errs.</t>
  </si>
  <si>
    <t>03-08 06:24: j_a=878, 35,111,936 tried, 9,440,959,064 total, Squares: 153 G, 743 C, 50 F, 184 D, 0 GC, 0 FD, Triples: 0 GE, 0 CE, 0 GEC, 0 FE, 0 DE, 0 FED, 0 errs.</t>
  </si>
  <si>
    <t>03-08 06:29: j_a=879, 47,053,556 tried, 9,488,012,620 total, Squares: 153 G, 744 C, 50 F, 184 D, 0 GC, 0 FD, Triples: 0 GE, 0 CE, 0 GEC, 0 FE, 0 DE, 0 FED, 0 errs.</t>
  </si>
  <si>
    <t>03-08 06:32: j_a=880, 25,932,908 tried, 9,513,945,528 total, Squares: 153 G, 744 C, 50 F, 184 D, 0 GC, 0 FD, Triples: 0 GE, 0 CE, 0 GEC, 0 FE, 0 DE, 0 FED, 0 errs.</t>
  </si>
  <si>
    <t>03-08 06:39: j_a=881, 71,310,942 tried, 9,585,256,470 total, Squares: 153 G, 744 C, 50 F, 185 D, 0 GC, 0 FD, Triples: 0 GE, 0 CE, 0 GEC, 0 FE, 0 DE, 0 FED, 0 errs.</t>
  </si>
  <si>
    <t>03-08 06:41: j_a=882, 20,353,326 tried, 9,605,609,796 total, Squares: 153 G, 744 C, 50 F, 185 D, 0 GC, 0 FD, Triples: 0 GE, 0 CE, 0 GEC, 0 FE, 0 DE, 0 FED, 0 errs.</t>
  </si>
  <si>
    <t>03-08 06:48: j_a=883, 71,792,429 tried, 9,677,402,225 total, Squares: 154 G, 744 C, 50 F, 186 D, 0 GC, 0 FD, Triples: 0 GE, 0 CE, 0 GEC, 0 FE, 0 DE, 0 FED, 0 errs.</t>
  </si>
  <si>
    <t>03-08 06:51: j_a=884, 31,352,850 tried, 9,708,755,075 total, Squares: 154 G, 744 C, 51 F, 186 D, 0 GC, 0 FD, Triples: 0 GE, 0 CE, 0 GEC, 0 FE, 0 DE, 0 FED, 0 errs.</t>
  </si>
  <si>
    <t>03-08 06:55: j_a=885, 37,939,240 tried, 9,746,694,315 total, Squares: 154 G, 744 C, 51 F, 186 D, 0 GC, 0 FD, Triples: 0 GE, 0 CE, 0 GEC, 0 FE, 0 DE, 0 FED, 0 errs.</t>
  </si>
  <si>
    <t>03-08 06:59: j_a=886, 36,228,143 tried, 9,782,922,458 total, Squares: 154 G, 745 C, 51 F, 186 D, 0 GC, 0 FD, Triples: 0 GE, 0 CE, 0 GEC, 0 FE, 0 DE, 0 FED, 0 errs.</t>
  </si>
  <si>
    <t>03-08 07:05: j_a=887, 72,731,362 tried, 9,855,653,820 total, Squares: 154 G, 745 C, 51 F, 186 D, 0 GC, 0 FD, Triples: 0 GE, 0 CE, 0 GEC, 0 FE, 0 DE, 0 FED, 0 errs.</t>
  </si>
  <si>
    <t>03-08 07:07: j_a=888, 23,586,696 tried, 9,879,240,516 total, Squares: 155 G, 745 C, 51 F, 186 D, 0 GC, 0 FD, Triples: 0 GE, 0 CE, 0 GEC, 0 FE, 0 DE, 0 FED, 0 errs.</t>
  </si>
  <si>
    <t>03-08 07:15: j_a=889, 62,227,191 tried, 9,941,467,707 total, Squares: 156 G, 749 C, 51 F, 186 D, 0 GC, 0 FD, Triples: 0 GE, 0 CE, 0 GEC, 0 FE, 0 DE, 0 FED, 0 errs.</t>
  </si>
  <si>
    <t>03-08 07:17: j_a=890, 29,231,091 tried, 9,970,698,798 total, Squares: 156 G, 749 C, 51 F, 187 D, 0 GC, 0 FD, Triples: 0 GE, 0 CE, 0 GEC, 0 FE, 0 DE, 0 FED, 0 errs.</t>
  </si>
  <si>
    <t>03-08 07:23: j_a=891, 44,673,394 tried, 10,015,372,192 total, Squares: 156 G, 750 C, 51 F, 187 D, 0 GC, 0 FD, Triples: 0 GE, 0 CE, 0 GEC, 0 FE, 0 DE, 0 FED, 0 errs.</t>
  </si>
  <si>
    <t>03-08 07:26: j_a=892, 36,797,800 tried, 10,052,169,992 total, Squares: 157 G, 750 C, 51 F, 187 D, 0 GC, 0 FD, Triples: 0 GE, 0 CE, 0 GEC, 0 FE, 0 DE, 0 FED, 0 errs.</t>
  </si>
  <si>
    <t>03-08 07:33: j_a=893, 68,885,278 tried, 10,121,055,270 total, Squares: 157 G, 752 C, 51 F, 187 D, 0 GC, 0 FD, Triples: 0 GE, 0 CE, 0 GEC, 0 FE, 0 DE, 0 FED, 0 errs.</t>
  </si>
  <si>
    <t>03-08 07:35: j_a=894, 24,785,952 tried, 10,145,841,222 total, Squares: 157 G, 752 C, 51 F, 188 D, 0 GC, 0 FD, Triples: 0 GE, 0 CE, 0 GEC, 0 FE, 0 DE, 0 FED, 0 errs.</t>
  </si>
  <si>
    <t>03-08 07:42: j_a=895, 59,630,835 tried, 10,205,472,057 total, Squares: 157 G, 755 C, 51 F, 188 D, 0 GC, 0 FD, Triples: 0 GE, 0 CE, 0 GEC, 0 FE, 0 DE, 0 FED, 0 errs.</t>
  </si>
  <si>
    <t>03-08 07:45: j_a=896, 32,145,075 tried, 10,237,617,132 total, Squares: 157 G, 755 C, 51 F, 188 D, 0 GC, 0 FD, Triples: 0 GE, 0 CE, 0 GEC, 0 FE, 0 DE, 0 FED, 0 errs.</t>
  </si>
  <si>
    <t>03-08 07:49: j_a=897, 44,263,476 tried, 10,281,880,608 total, Squares: 157 G, 755 C, 51 F, 190 D, 0 GC, 0 FD, Triples: 0 GE, 0 CE, 0 GEC, 0 FE, 0 DE, 0 FED, 0 errs.</t>
  </si>
  <si>
    <t>03-08 07:53: j_a=898, 37,571,062 tried, 10,319,451,670 total, Squares: 157 G, 755 C, 51 F, 190 D, 0 GC, 0 FD, Triples: 0 GE, 0 CE, 0 GEC, 0 FE, 0 DE, 0 FED, 0 errs.</t>
  </si>
  <si>
    <t>03-08 08:00: j_a=899, 70,802,982 tried, 10,390,254,652 total, Squares: 157 G, 756 C, 51 F, 190 D, 0 GC, 0 FD, Triples: 0 GE, 0 CE, 0 GEC, 0 FE, 0 DE, 0 FED, 0 errs.</t>
  </si>
  <si>
    <t>03-08 08:02: j_a=900, 20,345,595 tried, 10,410,600,247 total, Squares: 157 G, 756 C, 51 F, 190 D, 0 GC, 0 FD, Triples: 0 GE, 0 CE, 0 GEC, 0 FE, 0 DE, 0 FED, 0 errs.</t>
  </si>
  <si>
    <t>03-08 08:09: j_a=901, 70,390,250 tried, 10,480,990,497 total, Squares: 157 G, 757 C, 51 F, 190 D, 0 GC, 0 FD, Triples: 0 GE, 0 CE, 0 GEC, 0 FE, 0 DE, 0 FED, 0 errs.</t>
  </si>
  <si>
    <t>03-08 08:13: j_a=902, 34,024,005 tried, 10,515,014,502 total, Squares: 157 G, 758 C, 51 F, 190 D, 0 GC, 0 FD, Triples: 0 GE, 0 CE, 0 GEC, 0 FE, 0 DE, 0 FED, 0 errs.</t>
  </si>
  <si>
    <t>03-08 08:18: j_a=903, 42,823,528 tried, 10,557,838,030 total, Squares: 157 G, 759 C, 51 F, 190 D, 0 GC, 0 FD, Triples: 0 GE, 0 CE, 0 GEC, 0 FE, 0 DE, 0 FED, 0 errs.</t>
  </si>
  <si>
    <t>03-08 08:21: j_a=904, 38,286,225 tried, 10,596,124,255 total, Squares: 157 G, 760 C, 51 F, 190 D, 0 GC, 0 FD, Triples: 0 GE, 0 CE, 0 GEC, 0 FE, 0 DE, 0 FED, 0 errs.</t>
  </si>
  <si>
    <t>03-08 08:27: j_a=905, 61,521,903 tried, 10,657,646,158 total, Squares: 157 G, 763 C, 51 F, 190 D, 0 GC, 0 FD, Triples: 0 GE, 0 CE, 0 GEC, 0 FE, 0 DE, 0 FED, 0 errs.</t>
  </si>
  <si>
    <t>03-08 08:30: j_a=906, 25,695,648 tried, 10,683,341,806 total, Squares: 157 G, 764 C, 51 F, 190 D, 0 GC, 0 FD, Triples: 0 GE, 0 CE, 0 GEC, 0 FE, 0 DE, 0 FED, 0 errs.</t>
  </si>
  <si>
    <t>03-08 08:38: j_a=907, 77,759,374 tried, 10,761,101,180 total, Squares: 157 G, 766 C, 51 F, 190 D, 0 GC, 0 FD, Triples: 0 GE, 0 CE, 0 GEC, 0 FE, 0 DE, 0 FED, 0 errs.</t>
  </si>
  <si>
    <t>03-08 08:42: j_a=908, 38,946,785 tried, 10,800,047,965 total, Squares: 157 G, 766 C, 51 F, 190 D, 0 GC, 0 FD, Triples: 0 GE, 0 CE, 0 GEC, 0 FE, 0 DE, 0 FED, 0 errs.</t>
  </si>
  <si>
    <t>03-08 08:46: j_a=909, 51,648,070 tried, 10,851,696,035 total, Squares: 157 G, 768 C, 51 F, 190 D, 0 GC, 0 FD, Triples: 0 GE, 0 CE, 0 GEC, 0 FE, 0 DE, 0 FED, 0 errs.</t>
  </si>
  <si>
    <t>03-08 08:49: j_a=910, 24,925,641 tried, 10,876,621,676 total, Squares: 157 G, 768 C, 51 F, 190 D, 0 GC, 0 FD, Triples: 0 GE, 0 CE, 0 GEC, 0 FE, 0 DE, 0 FED, 0 errs.</t>
  </si>
  <si>
    <t>03-08 08:56: j_a=911, 78,754,214 tried, 10,955,375,890 total, Squares: 158 G, 769 C, 51 F, 191 D, 0 GC, 0 FD, Triples: 0 GE, 0 CE, 0 GEC, 0 FE, 0 DE, 0 FED, 0 errs.</t>
  </si>
  <si>
    <t>03-08 08:58: j_a=912, 25,015,887 tried, 10,980,391,777 total, Squares: 158 G, 770 C, 52 F, 191 D, 0 GC, 0 FD, Triples: 0 GE, 0 CE, 0 GEC, 0 FE, 0 DE, 0 FED, 0 errs.</t>
  </si>
  <si>
    <t>03-08 09:06: j_a=913, 71,247,120 tried, 11,051,638,897 total, Squares: 158 G, 773 C, 52 F, 192 D, 0 GC, 0 FD, Triples: 0 GE, 0 CE, 0 GEC, 0 FE, 0 DE, 0 FED, 0 errs.</t>
  </si>
  <si>
    <t>03-08 09:10: j_a=914, 39,766,446 tried, 11,091,405,343 total, Squares: 158 G, 773 C, 52 F, 193 D, 0 GC, 0 FD, Triples: 0 GE, 0 CE, 0 GEC, 0 FE, 0 DE, 0 FED, 0 errs.</t>
  </si>
  <si>
    <t>03-08 09:14: j_a=915, 41,742,259 tried, 11,133,147,602 total, Squares: 159 G, 773 C, 52 F, 193 D, 0 GC, 0 FD, Triples: 0 GE, 0 CE, 0 GEC, 0 FE, 0 DE, 0 FED, 0 errs.</t>
  </si>
  <si>
    <t>03-08 09:18: j_a=916, 39,841,473 tried, 11,172,989,075 total, Squares: 159 G, 774 C, 52 F, 194 D, 0 GC, 0 FD, Triples: 0 GE, 0 CE, 0 GEC, 0 FE, 0 DE, 0 FED, 0 errs.</t>
  </si>
  <si>
    <t>03-08 09:26: j_a=917, 68,419,526 tried, 11,241,408,601 total, Squares: 160 G, 777 C, 52 F, 195 D, 0 GC, 0 FD, Triples: 0 GE, 0 CE, 0 GEC, 0 FE, 0 DE, 0 FED, 0 errs.</t>
  </si>
  <si>
    <t>03-08 09:29: j_a=918, 25,218,480 tried, 11,266,627,081 total, Squares: 160 G, 777 C, 52 F, 195 D, 0 GC, 0 FD, Triples: 0 GE, 0 CE, 0 GEC, 0 FE, 0 DE, 0 FED, 0 errs.</t>
  </si>
  <si>
    <t>03-08 09:37: j_a=919, 80,904,171 tried, 11,347,531,252 total, Squares: 160 G, 778 C, 52 F, 195 D, 0 GC, 0 FD, Triples: 0 GE, 0 CE, 0 GEC, 0 FE, 0 DE, 0 FED, 0 errs.</t>
  </si>
  <si>
    <t>03-08 09:40: j_a=920, 30,883,045 tried, 11,378,414,297 total, Squares: 161 G, 778 C, 52 F, 195 D, 0 GC, 0 FD, Triples: 0 GE, 0 CE, 0 GEC, 0 FE, 0 DE, 0 FED, 0 errs.</t>
  </si>
  <si>
    <t>03-08 09:45: j_a=921, 54,220,668 tried, 11,432,634,965 total, Squares: 162 G, 780 C, 52 F, 195 D, 0 GC, 0 FD, Triples: 0 GE, 0 CE, 0 GEC, 0 FE, 0 DE, 0 FED, 0 errs.</t>
  </si>
  <si>
    <t>03-08 09:49: j_a=922, 40,676,297 tried, 11,473,311,262 total, Squares: 162 G, 782 C, 52 F, 195 D, 0 GC, 0 FD, Triples: 0 GE, 0 CE, 0 GEC, 0 FE, 0 DE, 0 FED, 0 errs.</t>
  </si>
  <si>
    <t>03-08 09:57: j_a=923, 74,650,421 tried, 11,547,961,683 total, Squares: 163 G, 786 C, 52 F, 196 D, 0 GC, 0 FD, Triples: 0 GE, 0 CE, 0 GEC, 0 FE, 0 DE, 0 FED, 0 errs.</t>
  </si>
  <si>
    <t>03-08 09:59: j_a=924, 21,448,074 tried, 11,569,409,757 total, Squares: 163 G, 786 C, 52 F, 196 D, 0 GC, 0 FD, Triples: 0 GE, 0 CE, 0 GEC, 0 FE, 0 DE, 0 FED, 0 errs.</t>
  </si>
  <si>
    <t>03-08 10:06: j_a=925, 64,129,035 tried, 11,633,538,792 total, Squares: 163 G, 787 C, 52 F, 197 D, 0 GC, 0 FD, Triples: 0 GE, 0 CE, 0 GEC, 0 FE, 0 DE, 0 FED, 0 errs.</t>
  </si>
  <si>
    <t>03-08 10:10: j_a=926, 41,184,720 tried, 11,674,723,512 total, Squares: 163 G, 787 C, 52 F, 197 D, 0 GC, 0 FD, Triples: 0 GE, 0 CE, 0 GEC, 0 FE, 0 DE, 0 FED, 0 errs.</t>
  </si>
  <si>
    <t>03-08 10:15: j_a=927, 54,768,451 tried, 11,729,491,963 total, Squares: 163 G, 787 C, 52 F, 197 D, 0 GC, 0 FD, Triples: 0 GE, 0 CE, 0 GEC, 0 FE, 0 DE, 0 FED, 0 errs.</t>
  </si>
  <si>
    <t>03-08 10:19: j_a=928, 40,351,038 tried, 11,769,843,001 total, Squares: 163 G, 787 C, 52 F, 197 D, 0 GC, 0 FD, Triples: 0 GE, 0 CE, 0 GEC, 0 FE, 0 DE, 0 FED, 0 errs.</t>
  </si>
  <si>
    <t>03-08 10:28: j_a=929, 83,611,984 tried, 11,853,454,985 total, Squares: 163 G, 787 C, 52 F, 197 D, 0 GC, 0 FD, Triples: 0 GE, 0 CE, 0 GEC, 0 FE, 0 DE, 0 FED, 0 errs.</t>
  </si>
  <si>
    <t>03-08 10:30: j_a=930, 21,555,940 tried, 11,875,010,925 total, Squares: 163 G, 788 C, 52 F, 197 D, 0 GC, 0 FD, Triples: 0 GE, 0 CE, 0 GEC, 0 FE, 0 DE, 0 FED, 0 errs.</t>
  </si>
  <si>
    <t>03-08 10:38: j_a=931, 68,523,630 tried, 11,943,534,555 total, Squares: 163 G, 793 C, 52 F, 197 D, 0 GC, 0 FD, Triples: 0 GE, 0 CE, 0 GEC, 0 FE, 0 DE, 0 FED, 0 errs.</t>
  </si>
  <si>
    <t>03-08 10:43: j_a=932, 42,112,672 tried, 11,985,647,227 total, Squares: 163 G, 793 C, 52 F, 198 D, 0 GC, 0 FD, Triples: 0 GE, 0 CE, 0 GEC, 0 FE, 0 DE, 0 FED, 0 errs.</t>
  </si>
  <si>
    <t>03-08 10:49: j_a=933, 56,268,085 tried, 12,041,915,312 total, Squares: 163 G, 795 C, 52 F, 198 D, 0 GC, 0 FD, Triples: 0 GE, 0 CE, 0 GEC, 0 FE, 0 DE, 0 FED, 0 errs.</t>
  </si>
  <si>
    <t>03-08 10:53: j_a=934, 42,441,126 tried, 12,084,356,438 total, Squares: 163 G, 795 C, 52 F, 199 D, 0 GC, 0 FD, Triples: 0 GE, 0 CE, 0 GEC, 0 FE, 0 DE, 0 FED, 0 errs.</t>
  </si>
  <si>
    <t>03-08 11:00: j_a=935, 58,212,913 tried, 12,142,569,351 total, Squares: 163 G, 795 C, 52 F, 199 D, 0 GC, 0 FD, Triples: 0 GE, 0 CE, 0 GEC, 0 FE, 0 DE, 0 FED, 0 errs.</t>
  </si>
  <si>
    <t>03-08 11:02: j_a=936, 26,336,453 tried, 12,168,905,804 total, Squares: 163 G, 795 C, 52 F, 200 D, 0 GC, 0 FD, Triples: 0 GE, 0 CE, 0 GEC, 0 FE, 0 DE, 0 FED, 0 errs.</t>
  </si>
  <si>
    <t>03-08 11:11: j_a=937, 85,641,166 tried, 12,254,546,970 total, Squares: 163 G, 795 C, 52 F, 200 D, 0 GC, 0 FD, Triples: 0 GE, 0 CE, 0 GEC, 0 FE, 0 DE, 0 FED, 0 errs.</t>
  </si>
  <si>
    <t>03-08 11:15: j_a=938, 36,531,138 tried, 12,291,078,108 total, Squares: 163 G, 795 C, 52 F, 200 D, 0 GC, 0 FD, Triples: 0 GE, 0 CE, 0 GEC, 0 FE, 0 DE, 0 FED, 0 errs.</t>
  </si>
  <si>
    <t>03-08 11:21: j_a=939, 57,451,202 tried, 12,348,529,310 total, Squares: 163 G, 797 C, 52 F, 200 D, 0 GC, 0 FD, Triples: 0 GE, 0 CE, 0 GEC, 0 FE, 0 DE, 0 FED, 0 errs.</t>
  </si>
  <si>
    <t>03-08 11:25: j_a=940, 33,787,895 tried, 12,382,317,205 total, Squares: 163 G, 798 C, 52 F, 200 D, 0 GC, 0 FD, Triples: 0 GE, 0 CE, 0 GEC, 0 FE, 0 DE, 0 FED, 0 errs.</t>
  </si>
  <si>
    <t>03-08 11:33: j_a=941, 86,861,568 tried, 12,469,178,773 total, Squares: 164 G, 800 C, 52 F, 201 D, 0 GC, 0 FD, Triples: 0 GE, 0 CE, 0 GEC, 0 FE, 0 DE, 0 FED, 0 errs.</t>
  </si>
  <si>
    <t>03-08 11:36: j_a=942, 28,932,483 tried, 12,498,111,256 total, Squares: 164 G, 801 C, 52 F, 202 D, 0 GC, 0 FD, Triples: 0 GE, 0 CE, 0 GEC, 0 FE, 0 DE, 0 FED, 0 errs.</t>
  </si>
  <si>
    <t>03-08 11:45: j_a=943, 81,555,142 tried, 12,579,666,398 total, Squares: 165 G, 803 C, 52 F, 202 D, 0 GC, 0 FD, Triples: 0 GE, 0 CE, 0 GEC, 0 FE, 0 DE, 0 FED, 0 errs.</t>
  </si>
  <si>
    <t>03-08 11:50: j_a=944, 42,985,207 tried, 12,622,651,605 total, Squares: 165 G, 804 C, 52 F, 202 D, 0 GC, 0 FD, Triples: 0 GE, 0 CE, 0 GEC, 0 FE, 0 DE, 0 FED, 0 errs.</t>
  </si>
  <si>
    <t>03-08 11:54: j_a=945, 40,071,402 tried, 12,662,723,007 total, Squares: 165 G, 806 C, 52 F, 202 D, 0 GC, 0 FD, Triples: 0 GE, 0 CE, 0 GEC, 0 FE, 0 DE, 0 FED, 0 errs.</t>
  </si>
  <si>
    <t>03-08 11:59: j_a=946, 39,307,580 tried, 12,702,030,587 total, Squares: 165 G, 806 C, 52 F, 202 D, 0 GC, 0 FD, Triples: 0 GE, 0 CE, 0 GEC, 0 FE, 0 DE, 0 FED, 0 errs.</t>
  </si>
  <si>
    <t>03-08 12:08: j_a=947, 88,453,579 tried, 12,790,484,166 total, Squares: 165 G, 808 C, 52 F, 203 D, 0 GC, 0 FD, Triples: 0 GE, 0 CE, 0 GEC, 0 FE, 0 DE, 0 FED, 0 errs.</t>
  </si>
  <si>
    <t>03-08 12:11: j_a=948, 29,142,204 tried, 12,819,626,370 total, Squares: 165 G, 808 C, 52 F, 203 D, 0 GC, 0 FD, Triples: 0 GE, 0 CE, 0 GEC, 0 FE, 0 DE, 0 FED, 0 errs.</t>
  </si>
  <si>
    <t>03-08 12:19: j_a=949, 81,150,003 tried, 12,900,776,373 total, Squares: 165 G, 809 C, 52 F, 203 D, 0 GC, 0 FD, Triples: 0 GE, 0 CE, 0 GEC, 0 FE, 0 DE, 0 FED, 0 errs.</t>
  </si>
  <si>
    <t>03-08 12:23: j_a=950, 33,732,090 tried, 12,934,508,463 total, Squares: 165 G, 809 C, 52 F, 204 D, 0 GC, 0 FD, Triples: 0 GE, 0 CE, 0 GEC, 0 FE, 0 DE, 0 FED, 0 errs.</t>
  </si>
  <si>
    <t>03-08 12:29: j_a=951, 59,739,719 tried, 12,994,248,182 total, Squares: 166 G, 812 C, 52 F, 204 D, 0 GC, 0 FD, Triples: 0 GE, 0 CE, 0 GEC, 0 FE, 0 DE, 0 FED, 0 errs.</t>
  </si>
  <si>
    <t>03-08 12:33: j_a=952, 36,322,650 tried, 13,030,570,832 total, Squares: 166 G, 812 C, 52 F, 204 D, 0 GC, 0 FD, Triples: 0 GE, 0 CE, 0 GEC, 0 FE, 0 DE, 0 FED, 0 errs.</t>
  </si>
  <si>
    <t>03-08 12:41: j_a=953, 90,236,133 tried, 13,120,806,965 total, Squares: 166 G, 813 C, 52 F, 205 D, 0 GC, 0 FD, Triples: 0 GE, 0 CE, 0 GEC, 0 FE, 0 DE, 0 FED, 0 errs.</t>
  </si>
  <si>
    <t>03-08 12:44: j_a=954, 29,644,719 tried, 13,150,451,684 total, Squares: 166 G, 814 C, 52 F, 205 D, 0 GC, 0 FD, Triples: 0 GE, 0 CE, 0 GEC, 0 FE, 0 DE, 0 FED, 0 errs.</t>
  </si>
  <si>
    <t>03-08 12:51: j_a=955, 72,429,731 tried, 13,222,881,415 total, Squares: 167 G, 814 C, 52 F, 205 D, 0 GC, 0 FD, Triples: 0 GE, 0 CE, 0 GEC, 0 FE, 0 DE, 0 FED, 0 errs.</t>
  </si>
  <si>
    <t>03-08 12:55: j_a=956, 45,371,538 tried, 13,268,252,953 total, Squares: 169 G, 816 C, 52 F, 205 D, 0 GC, 0 FD, Triples: 0 GE, 0 CE, 0 GEC, 0 FE, 0 DE, 0 FED, 0 errs.</t>
  </si>
  <si>
    <t>03-08 13:02: j_a=957, 53,485,156 tried, 13,321,738,109 total, Squares: 169 G, 818 C, 52 F, 205 D, 0 GC, 0 FD, Triples: 0 GE, 0 CE, 0 GEC, 0 FE, 0 DE, 0 FED, 0 errs.</t>
  </si>
  <si>
    <t>03-08 13:06: j_a=958, 45,782,240 tried, 13,367,520,349 total, Squares: 169 G, 819 C, 52 F, 205 D, 0 GC, 0 FD, Triples: 0 GE, 0 CE, 0 GEC, 0 FE, 0 DE, 0 FED, 0 errs.</t>
  </si>
  <si>
    <t>03-08 13:15: j_a=959, 78,107,557 tried, 13,445,627,906 total, Squares: 169 G, 820 C, 52 F, 205 D, 0 GC, 0 FD, Triples: 0 GE, 0 CE, 0 GEC, 0 FE, 0 DE, 0 FED, 0 errs.</t>
  </si>
  <si>
    <t>03-08 13:18: j_a=960, 24,597,900 tried, 13,470,225,806 total, Squares: 169 G, 821 C, 52 F, 205 D, 0 GC, 0 FD, Triples: 0 GE, 0 CE, 0 GEC, 0 FE, 0 DE, 0 FED, 0 errs.</t>
  </si>
  <si>
    <t>03-08 13:27: j_a=961, 89,437,680 tried, 13,559,663,486 total, Squares: 170 G, 825 C, 52 F, 206 D, 0 GC, 0 FD, Triples: 0 GE, 0 CE, 0 GEC, 0 FE, 0 DE, 0 FED, 0 errs.</t>
  </si>
  <si>
    <t>03-08 13:31: j_a=962, 41,727,796 tried, 13,601,391,282 total, Squares: 170 G, 825 C, 52 F, 206 D, 0 GC, 0 FD, Triples: 0 GE, 0 CE, 0 GEC, 0 FE, 0 DE, 0 FED, 0 errs.</t>
  </si>
  <si>
    <t>03-08 13:38: j_a=963, 61,424,082 tried, 13,662,815,364 total, Squares: 172 G, 826 C, 52 F, 206 D, 0 GC, 0 FD, Triples: 0 GE, 0 CE, 0 GEC, 0 FE, 0 DE, 0 FED, 0 errs.</t>
  </si>
  <si>
    <t>03-08 13:42: j_a=964, 46,450,705 tried, 13,709,266,069 total, Squares: 173 G, 827 C, 52 F, 206 D, 0 GC, 0 FD, Triples: 0 GE, 0 CE, 0 GEC, 0 FE, 0 DE, 0 FED, 0 errs.</t>
  </si>
  <si>
    <t>03-08 13:50: j_a=965, 74,614,725 tried, 13,783,880,794 total, Squares: 173 G, 828 C, 52 F, 206 D, 0 GC, 0 FD, Triples: 0 GE, 0 CE, 0 GEC, 0 FE, 0 DE, 0 FED, 0 errs.</t>
  </si>
  <si>
    <t>03-08 13:53: j_a=966, 25,759,450 tried, 13,809,640,244 total, Squares: 173 G, 828 C, 52 F, 206 D, 0 GC, 0 FD, Triples: 0 GE, 0 CE, 0 GEC, 0 FE, 0 DE, 0 FED, 0 errs.</t>
  </si>
  <si>
    <t>03-08 14:02: j_a=967, 94,224,001 tried, 13,903,864,245 total, Squares: 174 G, 828 C, 52 F, 206 D, 0 GC, 0 FD, Triples: 0 GE, 0 CE, 0 GEC, 0 FE, 0 DE, 0 FED, 0 errs.</t>
  </si>
  <si>
    <t>03-08 14:07: j_a=968, 43,089,612 tried, 13,946,953,857 total, Squares: 174 G, 831 C, 52 F, 206 D, 0 GC, 0 FD, Triples: 0 GE, 0 CE, 0 GEC, 0 FE, 0 DE, 0 FED, 0 errs.</t>
  </si>
  <si>
    <t>03-08 14:13: j_a=969, 56,340,839 tried, 14,003,294,696 total, Squares: 174 G, 833 C, 52 F, 206 D, 0 GC, 0 FD, Triples: 0 GE, 0 CE, 0 GEC, 0 FE, 0 DE, 0 FED, 0 errs.</t>
  </si>
  <si>
    <t>03-08 14:17: j_a=970, 37,654,200 tried, 14,040,948,896 total, Squares: 174 G, 834 C, 52 F, 206 D, 0 GC, 0 FD, Triples: 0 GE, 0 CE, 0 GEC, 0 FE, 0 DE, 0 FED, 0 errs.</t>
  </si>
  <si>
    <t>03-08 14:26: j_a=971, 95,344,764 tried, 14,136,293,660 total, Squares: 174 G, 834 C, 52 F, 206 D, 0 GC, 0 FD, Triples: 0 GE, 0 CE, 0 GEC, 0 FE, 0 DE, 0 FED, 0 errs.</t>
  </si>
  <si>
    <t>03-08 14:29: j_a=972, 31,983,460 tried, 14,168,277,120 total, Squares: 174 G, 834 C, 52 F, 206 D, 0 GC, 0 FD, Triples: 0 GE, 0 CE, 0 GEC, 0 FE, 0 DE, 0 FED, 0 errs.</t>
  </si>
  <si>
    <t>03-08 14:39: j_a=973, 81,591,026 tried, 14,249,868,146 total, Squares: 174 G, 836 C, 52 F, 206 D, 0 GC, 0 FD, Triples: 0 GE, 0 CE, 0 GEC, 0 FE, 0 DE, 0 FED, 0 errs.</t>
  </si>
  <si>
    <t>03-08 14:44: j_a=974, 47,944,596 tried, 14,297,812,742 total, Squares: 174 G, 837 C, 52 F, 206 D, 0 GC, 0 FD, Triples: 0 GE, 0 CE, 0 GEC, 0 FE, 0 DE, 0 FED, 0 errs.</t>
  </si>
  <si>
    <t>03-08 14:49: j_a=975, 47,726,667 tried, 14,345,539,409 total, Squares: 174 G, 837 C, 52 F, 206 D, 0 GC, 0 FD, Triples: 0 GE, 0 CE, 0 GEC, 0 FE, 0 DE, 0 FED, 0 errs.</t>
  </si>
  <si>
    <t>03-08 14:53: j_a=976, 47,675,865 tried, 14,393,215,274 total, Squares: 174 G, 837 C, 52 F, 206 D, 0 GC, 0 FD, Triples: 0 GE, 0 CE, 0 GEC, 0 FE, 0 DE, 0 FED, 0 errs.</t>
  </si>
  <si>
    <t>03-08 15:03: j_a=977, 97,212,258 tried, 14,490,427,532 total, Squares: 174 G, 840 C, 52 F, 206 D, 0 GC, 0 FD, Triples: 0 GE, 0 CE, 0 GEC, 0 FE, 0 DE, 0 FED, 0 errs.</t>
  </si>
  <si>
    <t>03-08 15:06: j_a=978, 32,345,220 tried, 14,522,772,752 total, Squares: 174 G, 840 C, 52 F, 206 D, 0 GC, 0 FD, Triples: 0 GE, 0 CE, 0 GEC, 0 FE, 0 DE, 0 FED, 0 errs.</t>
  </si>
  <si>
    <t>03-08 15:16: j_a=979, 87,903,032 tried, 14,610,675,784 total, Squares: 174 G, 841 C, 52 F, 206 D, 0 GC, 0 FD, Triples: 0 GE, 0 CE, 0 GEC, 0 FE, 0 DE, 0 FED, 0 errs.</t>
  </si>
  <si>
    <t>03-08 15:20: j_a=980, 33,675,771 tried, 14,644,351,555 total, Squares: 174 G, 841 C, 52 F, 206 D, 0 GC, 0 FD, Triples: 0 GE, 0 CE, 0 GEC, 0 FE, 0 DE, 0 FED, 0 errs.</t>
  </si>
  <si>
    <t>03-08 15:26: j_a=981, 64,933,880 tried, 14,709,285,435 total, Squares: 174 G, 842 C, 52 F, 207 D, 0 GC, 0 FD, Triples: 0 GE, 0 CE, 0 GEC, 0 FE, 0 DE, 0 FED, 0 errs.</t>
  </si>
  <si>
    <t>03-08 15:31: j_a=982, 49,308,035 tried, 14,758,593,470 total, Squares: 174 G, 842 C, 52 F, 207 D, 0 GC, 0 FD, Triples: 0 GE, 0 CE, 0 GEC, 0 FE, 0 DE, 0 FED, 0 errs.</t>
  </si>
  <si>
    <t>03-08 15:41: j_a=983, 98,953,762 tried, 14,857,547,232 total, Squares: 174 G, 844 C, 53 F, 207 D, 0 GC, 0 FD, Triples: 0 GE, 0 CE, 0 GEC, 0 FE, 0 DE, 0 FED, 0 errs.</t>
  </si>
  <si>
    <t>03-08 15:44: j_a=984, 32,235,247 tried, 14,889,782,479 total, Squares: 174 G, 844 C, 53 F, 207 D, 0 GC, 0 FD, Triples: 0 GE, 0 CE, 0 GEC, 0 FE, 0 DE, 0 FED, 0 errs.</t>
  </si>
  <si>
    <t>03-08 15:52: j_a=985, 79,314,052 tried, 14,969,096,531 total, Squares: 174 G, 845 C, 53 F, 207 D, 0 GC, 0 FD, Triples: 0 GE, 0 CE, 0 GEC, 0 FE, 0 DE, 0 FED, 0 errs.</t>
  </si>
  <si>
    <t>03-08 15:57: j_a=986, 45,575,007 tried, 15,014,671,538 total, Squares: 174 G, 846 C, 53 F, 207 D, 0 GC, 0 FD, Triples: 0 GE, 0 CE, 0 GEC, 0 FE, 0 DE, 0 FED, 0 errs.</t>
  </si>
  <si>
    <t>03-08 16:03: j_a=987, 56,197,963 tried, 15,070,869,501 total, Squares: 174 G, 846 C, 53 F, 207 D, 0 GC, 0 FD, Triples: 0 GE, 0 CE, 0 GEC, 0 FE, 0 DE, 0 FED, 0 errs.</t>
  </si>
  <si>
    <t>03-08 16:07: j_a=988, 43,924,342 tried, 15,114,793,843 total, Squares: 174 G, 846 C, 53 F, 207 D, 0 GC, 0 FD, Triples: 0 GE, 0 CE, 0 GEC, 0 FE, 0 DE, 0 FED, 0 errs.</t>
  </si>
  <si>
    <t>03-08 16:16: j_a=989, 94,207,847 tried, 15,209,001,690 total, Squares: 175 G, 847 C, 53 F, 208 D, 0 GC, 0 FD, Triples: 0 GE, 0 CE, 0 GEC, 0 FE, 0 DE, 0 FED, 0 errs.</t>
  </si>
  <si>
    <t>03-08 16:19: j_a=990, 24,436,580 tried, 15,233,438,270 total, Squares: 175 G, 847 C, 53 F, 209 D, 0 GC, 0 FD, Triples: 0 GE, 0 CE, 0 GEC, 0 FE, 0 DE, 0 FED, 0 errs.</t>
  </si>
  <si>
    <t>03-08 16:28: j_a=991, 101,405,750 tried, 15,334,844,020 total, Squares: 175 G, 848 C, 53 F, 210 D, 0 GC, 0 FD, Triples: 0 GE, 0 CE, 0 GEC, 0 FE, 0 DE, 0 FED, 0 errs.</t>
  </si>
  <si>
    <t>03-08 16:33: j_a=992, 49,465,338 tried, 15,384,309,358 total, Squares: 175 G, 848 C, 53 F, 210 D, 0 GC, 0 FD, Triples: 0 GE, 0 CE, 0 GEC, 0 FE, 0 DE, 0 FED, 0 errs.</t>
  </si>
  <si>
    <t>03-08 16:40: j_a=993, 67,958,168 tried, 15,452,267,526 total, Squares: 176 G, 849 C, 53 F, 210 D, 0 GC, 0 FD, Triples: 0 GE, 0 CE, 0 GEC, 0 FE, 0 DE, 0 FED, 0 errs.</t>
  </si>
  <si>
    <t>03-08 16:44: j_a=994, 43,246,062 tried, 15,495,513,588 total, Squares: 176 G, 849 C, 53 F, 210 D, 0 GC, 0 FD, Triples: 0 GE, 0 CE, 0 GEC, 0 FE, 0 DE, 0 FED, 0 errs.</t>
  </si>
  <si>
    <t>03-08 16:52: j_a=995, 81,791,368 tried, 15,577,304,956 total, Squares: 176 G, 852 C, 53 F, 210 D, 0 GC, 0 FD, Triples: 0 GE, 0 CE, 0 GEC, 0 FE, 0 DE, 0 FED, 0 errs.</t>
  </si>
  <si>
    <t>03-08 16:56: j_a=996, 33,926,016 tried, 15,611,230,972 total, Squares: 176 G, 852 C, 53 F, 210 D, 0 GC, 0 FD, Triples: 0 GE, 0 CE, 0 GEC, 0 FE, 0 DE, 0 FED, 0 errs.</t>
  </si>
  <si>
    <t>03-08 17:05: j_a=997, 103,362,452 tried, 15,714,593,424 total, Squares: 177 G, 853 C, 53 F, 210 D, 0 GC, 0 FD, Triples: 0 GE, 0 CE, 0 GEC, 0 FE, 0 DE, 0 FED, 0 errs.</t>
  </si>
  <si>
    <t>03-08 17:10: j_a=998, 51,589,353 tried, 15,766,182,777 total, Squares: 177 G, 855 C, 53 F, 210 D, 0 GC, 0 FD, Triples: 0 GE, 0 CE, 0 GEC, 0 FE, 0 DE, 0 FED, 0 errs.</t>
  </si>
  <si>
    <t>03-08 17:17: j_a=999, 67,550,130 tried, 15,833,732,907 total, Squares: 178 G, 855 C, 53 F, 210 D, 0 GC, 0 FD, Triples: 0 GE, 0 CE, 0 GEC, 0 FE, 0 DE, 0 FED, 0 errs.</t>
  </si>
  <si>
    <t>03-08 17:21: j_a=1,000, 41,695,758 tried, 15,875,428,665 total, Squares: 178 G, 855 C, 53 F, 210 D, 0 GC, 0 FD, Triples: 0 GE, 0 CE, 0 GEC, 0 FE, 0 DE, 0 FED, 0 errs.</t>
  </si>
  <si>
    <t>03-01 20:23: j_a=1,001, 75,284,588 tried, 75,284,588 total, Squares: 1 G, 1 C, 0 F, 0 D, 0 GC, 0 FD, Triples: 0 GE, 0 CE, 0 GEC, 0 FE, 0 DE, 0 FED, 0 errs.</t>
  </si>
  <si>
    <t>03-01 20:30: j_a=1,002, 34,650,340 tried, 109,934,928 total, Squares: 1 G, 1 C, 0 F, 0 D, 0 GC, 0 FD, Triples: 0 GE, 0 CE, 0 GEC, 0 FE, 0 DE, 0 FED, 0 errs.</t>
  </si>
  <si>
    <t>03-01 20:47: j_a=1,003, 97,417,072 tried, 207,352,000 total, Squares: 1 G, 2 C, 0 F, 0 D, 0 GC, 0 FD, Triples: 0 GE, 0 CE, 0 GEC, 0 FE, 0 DE, 0 FED, 0 errs.</t>
  </si>
  <si>
    <t>03-01 20:58: j_a=1,004, 52,548,964 tried, 259,900,964 total, Squares: 1 G, 2 C, 1 F, 0 D, 0 GC, 0 FD, Triples: 0 GE, 0 CE, 0 GEC, 0 FE, 0 DE, 0 FED, 0 errs.</t>
  </si>
  <si>
    <t>03-01 21:07: j_a=1,005, 55,556,501 tried, 315,457,465 total, Squares: 2 G, 4 C, 1 F, 0 D, 0 GC, 0 FD, Triples: 0 GE, 0 CE, 0 GEC, 0 FE, 0 DE, 0 FED, 0 errs.</t>
  </si>
  <si>
    <t>03-01 21:18: j_a=1,006, 52,991,442 tried, 368,448,907 total, Squares: 2 G, 5 C, 1 F, 0 D, 0 GC, 0 FD, Triples: 0 GE, 0 CE, 0 GEC, 0 FE, 0 DE, 0 FED, 0 errs.</t>
  </si>
  <si>
    <t>03-01 21:36: j_a=1,007, 98,742,526 tried, 467,191,433 total, Squares: 2 G, 8 C, 1 F, 0 D, 0 GC, 0 FD, Triples: 0 GE, 0 CE, 0 GEC, 0 FE, 0 DE, 0 FED, 0 errs.</t>
  </si>
  <si>
    <t>03-01 21:43: j_a=1,008, 30,553,679 tried, 497,745,112 total, Squares: 2 G, 9 C, 1 F, 1 D, 0 GC, 0 FD, Triples: 0 GE, 0 CE, 0 GEC, 0 FE, 0 DE, 0 FED, 0 errs.</t>
  </si>
  <si>
    <t>03-01 22:03: j_a=1,009, 107,122,000 tried, 604,867,112 total, Squares: 2 G, 11 C, 1 F, 2 D, 0 GC, 0 FD, Triples: 0 GE, 0 CE, 0 GEC, 0 FE, 0 DE, 0 FED, 0 errs.</t>
  </si>
  <si>
    <t>03-01 22:10: j_a=1,010, 42,719,475 tried, 647,586,587 total, Squares: 2 G, 11 C, 1 F, 2 D, 0 GC, 0 FD, Triples: 0 GE, 0 CE, 0 GEC, 0 FE, 0 DE, 0 FED, 0 errs.</t>
  </si>
  <si>
    <t>03-01 22:24: j_a=1,011, 71,701,498 tried, 719,288,085 total, Squares: 3 G, 12 C, 2 F, 2 D, 0 GC, 0 FD, Triples: 0 GE, 0 CE, 0 GEC, 0 FE, 0 DE, 0 FED, 0 errs.</t>
  </si>
  <si>
    <t>03-01 22:33: j_a=1,012, 46,820,260 tried, 766,108,345 total, Squares: 3 G, 12 C, 2 F, 2 D, 0 GC, 0 FD, Triples: 0 GE, 0 CE, 0 GEC, 0 FE, 0 DE, 0 FED, 0 errs.</t>
  </si>
  <si>
    <t>03-01 22:53: j_a=1,013, 108,360,965 tried, 874,469,310 total, Squares: 3 G, 13 C, 2 F, 2 D, 0 GC, 0 FD, Triples: 0 GE, 0 CE, 0 GEC, 0 FE, 0 DE, 0 FED, 0 errs.</t>
  </si>
  <si>
    <t>03-01 22:59: j_a=1,014, 33,527,796 tried, 907,997,106 total, Squares: 3 G, 13 C, 2 F, 2 D, 0 GC, 0 FD, Triples: 0 GE, 0 CE, 0 GEC, 0 FE, 0 DE, 0 FED, 0 errs.</t>
  </si>
  <si>
    <t>03-01 23:14: j_a=1,015, 72,263,343 tried, 980,260,449 total, Squares: 3 G, 13 C, 2 F, 2 D, 0 GC, 0 FD, Triples: 0 GE, 0 CE, 0 GEC, 0 FE, 0 DE, 0 FED, 0 errs.</t>
  </si>
  <si>
    <t>03-01 23:25: j_a=1,016, 54,434,992 tried, 1,034,695,441 total, Squares: 3 G, 14 C, 2 F, 2 D, 0 GC, 0 FD, Triples: 0 GE, 0 CE, 0 GEC, 0 FE, 0 DE, 0 FED, 0 errs.</t>
  </si>
  <si>
    <t>03-01 23:39: j_a=1,017, 72,351,103 tried, 1,107,046,544 total, Squares: 3 G, 14 C, 2 F, 3 D, 0 GC, 0 FD, Triples: 0 GE, 0 CE, 0 GEC, 0 FE, 0 DE, 0 FED, 0 errs.</t>
  </si>
  <si>
    <t>03-01 23:49: j_a=1,018, 54,735,912 tried, 1,161,782,456 total, Squares: 3 G, 15 C, 2 F, 3 D, 0 GC, 0 FD, Triples: 0 GE, 0 CE, 0 GEC, 0 FE, 0 DE, 0 FED, 0 errs.</t>
  </si>
  <si>
    <t>03-02 00:09: j_a=1,019, 110,194,738 tried, 1,271,977,194 total, Squares: 4 G, 16 C, 4 F, 3 D, 0 GC, 0 FD, Triples: 0 GE, 0 CE, 0 GEC, 0 FE, 0 DE, 0 FED, 0 errs.</t>
  </si>
  <si>
    <t>03-02 00:15: j_a=1,020, 27,800,700 tried, 1,299,777,894 total, Squares: 4 G, 16 C, 4 F, 3 D, 0 GC, 0 FD, Triples: 0 GE, 0 CE, 0 GEC, 0 FE, 0 DE, 0 FED, 0 errs.</t>
  </si>
  <si>
    <t>03-02 00:34: j_a=1,021, 111,011,225 tried, 1,410,789,119 total, Squares: 5 G, 16 C, 4 F, 4 D, 0 GC, 0 FD, Triples: 0 GE, 0 CE, 0 GEC, 0 FE, 0 DE, 0 FED, 0 errs.</t>
  </si>
  <si>
    <t>03-02 00:44: j_a=1,022, 47,042,061 tried, 1,457,831,180 total, Squares: 5 G, 16 C, 4 F, 5 D, 0 GC, 0 FD, Triples: 0 GE, 0 CE, 0 GEC, 0 FE, 0 DE, 0 FED, 0 errs.</t>
  </si>
  <si>
    <t>03-02 00:57: j_a=1,023, 65,600,656 tried, 1,523,431,836 total, Squares: 5 G, 19 C, 4 F, 5 D, 0 GC, 0 FD, Triples: 0 GE, 0 CE, 0 GEC, 0 FE, 0 DE, 0 FED, 0 errs.</t>
  </si>
  <si>
    <t>03-02 01:08: j_a=1,024, 56,052,300 tried, 1,579,484,136 total, Squares: 5 G, 19 C, 4 F, 5 D, 0 GC, 0 FD, Triples: 0 GE, 0 CE, 0 GEC, 0 FE, 0 DE, 0 FED, 0 errs.</t>
  </si>
  <si>
    <t>03-02 01:24: j_a=1,025, 87,551,334 tried, 1,667,035,470 total, Squares: 6 G, 20 C, 4 F, 5 D, 0 GC, 0 FD, Triples: 0 GE, 0 CE, 0 GEC, 0 FE, 0 DE, 0 FED, 0 errs.</t>
  </si>
  <si>
    <t>03-02 01:30: j_a=1,026, 35,624,810 tried, 1,702,660,280 total, Squares: 6 G, 20 C, 4 F, 5 D, 0 GC, 0 FD, Triples: 0 GE, 0 CE, 0 GEC, 0 FE, 0 DE, 0 FED, 0 errs.</t>
  </si>
  <si>
    <t>03-02 01:49: j_a=1,027, 102,899,878 tried, 1,805,560,158 total, Squares: 6 G, 20 C, 4 F, 5 D, 0 GC, 0 FD, Triples: 0 GE, 0 CE, 0 GEC, 0 FE, 0 DE, 0 FED, 0 errs.</t>
  </si>
  <si>
    <t>03-02 01:59: j_a=1,028, 56,414,400 tried, 1,861,974,558 total, Squares: 6 G, 20 C, 4 F, 5 D, 0 GC, 0 FD, Triples: 0 GE, 0 CE, 0 GEC, 0 FE, 0 DE, 0 FED, 0 errs.</t>
  </si>
  <si>
    <t>03-02 02:13: j_a=1,029, 64,850,708 tried, 1,926,825,266 total, Squares: 7 G, 21 C, 4 F, 5 D, 0 GC, 0 FD, Triples: 0 GE, 0 CE, 0 GEC, 0 FE, 0 DE, 0 FED, 0 errs.</t>
  </si>
  <si>
    <t>03-02 02:21: j_a=1,030, 45,343,440 tried, 1,972,168,706 total, Squares: 7 G, 21 C, 4 F, 5 D, 0 GC, 0 FD, Triples: 0 GE, 0 CE, 0 GEC, 0 FE, 0 DE, 0 FED, 0 errs.</t>
  </si>
  <si>
    <t>03-02 02:41: j_a=1,031, 114,107,800 tried, 2,086,276,506 total, Squares: 8 G, 21 C, 4 F, 5 D, 0 GC, 0 FD, Triples: 0 GE, 0 CE, 0 GEC, 0 FE, 0 DE, 0 FED, 0 errs.</t>
  </si>
  <si>
    <t>03-02 02:48: j_a=1,032, 37,148,860 tried, 2,123,425,366 total, Squares: 8 G, 22 C, 4 F, 5 D, 0 GC, 0 FD, Triples: 0 GE, 0 CE, 0 GEC, 0 FE, 0 DE, 0 FED, 0 errs.</t>
  </si>
  <si>
    <t>03-02 03:10: j_a=1,033, 114,970,267 tried, 2,238,395,633 total, Squares: 9 G, 22 C, 4 F, 5 D, 0 GC, 0 FD, Triples: 0 GE, 0 CE, 0 GEC, 0 FE, 0 DE, 0 FED, 0 errs.</t>
  </si>
  <si>
    <t>03-02 03:21: j_a=1,034, 51,463,350 tried, 2,289,858,983 total, Squares: 9 G, 23 C, 4 F, 5 D, 0 GC, 0 FD, Triples: 0 GE, 0 CE, 0 GEC, 0 FE, 0 DE, 0 FED, 0 errs.</t>
  </si>
  <si>
    <t>03-02 03:32: j_a=1,035, 58,944,994 tried, 2,348,803,977 total, Squares: 9 G, 23 C, 4 F, 5 D, 0 GC, 0 FD, Triples: 0 GE, 0 CE, 0 GEC, 0 FE, 0 DE, 0 FED, 0 errs.</t>
  </si>
  <si>
    <t>03-02 03:42: j_a=1,036, 48,301,495 tried, 2,397,105,472 total, Squares: 9 G, 23 C, 4 F, 5 D, 0 GC, 0 FD, Triples: 0 GE, 0 CE, 0 GEC, 0 FE, 0 DE, 0 FED, 0 errs.</t>
  </si>
  <si>
    <t>03-02 04:02: j_a=1,037, 107,785,506 tried, 2,504,890,978 total, Squares: 11 G, 23 C, 4 F, 6 D, 0 GC, 0 FD, Triples: 0 GE, 0 CE, 0 GEC, 0 FE, 0 DE, 0 FED, 0 errs.</t>
  </si>
  <si>
    <t>03-02 04:09: j_a=1,038, 38,729,662 tried, 2,543,620,640 total, Squares: 11 G, 23 C, 4 F, 6 D, 0 GC, 0 FD, Triples: 0 GE, 0 CE, 0 GEC, 0 FE, 0 DE, 0 FED, 0 errs.</t>
  </si>
  <si>
    <t>03-02 04:31: j_a=1,039, 116,879,792 tried, 2,660,500,432 total, Squares: 11 G, 24 C, 4 F, 6 D, 0 GC, 0 FD, Triples: 0 GE, 0 CE, 0 GEC, 0 FE, 0 DE, 0 FED, 0 errs.</t>
  </si>
  <si>
    <t>03-02 04:39: j_a=1,040, 43,565,116 tried, 2,704,065,548 total, Squares: 12 G, 24 C, 4 F, 6 D, 0 GC, 0 FD, Triples: 0 GE, 0 CE, 0 GEC, 0 FE, 0 DE, 0 FED, 0 errs.</t>
  </si>
  <si>
    <t>03-02 04:54: j_a=1,041, 78,152,243 tried, 2,782,217,791 total, Squares: 12 G, 24 C, 4 F, 8 D, 0 GC, 0 FD, Triples: 0 GE, 0 CE, 0 GEC, 0 FE, 0 DE, 0 FED, 0 errs.</t>
  </si>
  <si>
    <t>03-02 05:04: j_a=1,042, 58,724,288 tried, 2,840,942,079 total, Squares: 12 G, 25 C, 4 F, 8 D, 0 GC, 0 FD, Triples: 0 GE, 0 CE, 0 GEC, 0 FE, 0 DE, 0 FED, 0 errs.</t>
  </si>
  <si>
    <t>03-02 05:26: j_a=1,043, 100,548,724 tried, 2,941,490,803 total, Squares: 12 G, 28 C, 4 F, 8 D, 0 GC, 0 FD, Triples: 0 GE, 0 CE, 0 GEC, 0 FE, 0 DE, 0 FED, 0 errs.</t>
  </si>
  <si>
    <t>03-02 05:33: j_a=1,044, 38,255,627 tried, 2,979,746,430 total, Squares: 12 G, 28 C, 4 F, 9 D, 0 GC, 0 FD, Triples: 0 GE, 0 CE, 0 GEC, 0 FE, 0 DE, 0 FED, 0 errs.</t>
  </si>
  <si>
    <t>03-02 05:50: j_a=1,045, 82,037,855 tried, 3,061,784,285 total, Squares: 12 G, 30 C, 4 F, 9 D, 0 GC, 0 FD, Triples: 0 GE, 0 CE, 0 GEC, 0 FE, 0 DE, 0 FED, 0 errs.</t>
  </si>
  <si>
    <t>03-02 06:01: j_a=1,046, 59,357,270 tried, 3,121,141,555 total, Squares: 12 G, 30 C, 4 F, 9 D, 0 GC, 0 FD, Triples: 0 GE, 0 CE, 0 GEC, 0 FE, 0 DE, 0 FED, 0 errs.</t>
  </si>
  <si>
    <t>03-02 06:16: j_a=1,047, 79,609,980 tried, 3,200,751,535 total, Squares: 12 G, 32 C, 4 F, 10 D, 0 GC, 0 FD, Triples: 0 GE, 0 CE, 0 GEC, 0 FE, 0 DE, 0 FED, 0 errs.</t>
  </si>
  <si>
    <t>03-02 06:28: j_a=1,048, 59,667,455 tried, 3,260,418,990 total, Squares: 13 G, 34 C, 4 F, 10 D, 0 GC, 0 FD, Triples: 0 GE, 0 CE, 0 GEC, 0 FE, 0 DE, 0 FED, 0 errs.</t>
  </si>
  <si>
    <t>03-02 06:50: j_a=1,049, 120,306,239 tried, 3,380,725,229 total, Squares: 13 G, 35 C, 4 F, 11 D, 0 GC, 0 FD, Triples: 0 GE, 0 CE, 0 GEC, 0 FE, 0 DE, 0 FED, 0 errs.</t>
  </si>
  <si>
    <t>03-02 06:56: j_a=1,050, 27,690,426 tried, 3,408,415,655 total, Squares: 14 G, 35 C, 4 F, 11 D, 0 GC, 0 FD, Triples: 0 GE, 0 CE, 0 GEC, 0 FE, 0 DE, 0 FED, 0 errs.</t>
  </si>
  <si>
    <t>03-02 07:20: j_a=1,051, 120,967,117 tried, 3,529,382,772 total, Squares: 15 G, 37 C, 4 F, 11 D, 0 GC, 0 FD, Triples: 0 GE, 0 CE, 0 GEC, 0 FE, 0 DE, 0 FED, 0 errs.</t>
  </si>
  <si>
    <t>03-02 07:31: j_a=1,052, 60,479,614 tried, 3,589,862,386 total, Squares: 15 G, 38 C, 4 F, 12 D, 0 GC, 0 FD, Triples: 0 GE, 0 CE, 0 GEC, 0 FE, 0 DE, 0 FED, 0 errs.</t>
  </si>
  <si>
    <t>03-02 07:44: j_a=1,053, 74,851,931 tried, 3,664,714,317 total, Squares: 15 G, 38 C, 4 F, 12 D, 0 GC, 0 FD, Triples: 0 GE, 0 CE, 0 GEC, 0 FE, 0 DE, 0 FED, 0 errs.</t>
  </si>
  <si>
    <t>03-02 07:55: j_a=1,054, 55,827,258 tried, 3,720,541,575 total, Squares: 15 G, 40 C, 4 F, 12 D, 0 GC, 0 FD, Triples: 0 GE, 0 CE, 0 GEC, 0 FE, 0 DE, 0 FED, 0 errs.</t>
  </si>
  <si>
    <t>03-02 08:13: j_a=1,055, 97,720,734 tried, 3,818,262,309 total, Squares: 15 G, 41 C, 4 F, 12 D, 0 GC, 0 FD, Triples: 0 GE, 0 CE, 0 GEC, 0 FE, 0 DE, 0 FED, 0 errs.</t>
  </si>
  <si>
    <t>03-02 08:35: j_a=1,056, 37,112,581 tried, 3,855,374,890 total, Squares: 15 G, 41 C, 4 F, 12 D, 0 GC, 0 FD, Triples: 0 GE, 0 CE, 0 GEC, 0 FE, 0 DE, 0 FED, 0 errs.</t>
  </si>
  <si>
    <t>03-02 08:47: j_a=1,057, 104,827,414 tried, 3,960,202,304 total, Squares: 15 G, 42 C, 4 F, 12 D, 0 GC, 0 FD, Triples: 0 GE, 0 CE, 0 GEC, 0 FE, 0 DE, 0 FED, 0 errs.</t>
  </si>
  <si>
    <t>03-02 08:53: j_a=1,058, 59,243,481 tried, 4,019,445,785 total, Squares: 15 G, 42 C, 4 F, 12 D, 0 GC, 0 FD, Triples: 0 GE, 0 CE, 0 GEC, 0 FE, 0 DE, 0 FED, 0 errs.</t>
  </si>
  <si>
    <t>03-02 09:01: j_a=1,059, 82,468,046 tried, 4,101,913,831 total, Squares: 15 G, 42 C, 4 F, 12 D, 0 GC, 0 FD, Triples: 0 GE, 0 CE, 0 GEC, 0 FE, 0 DE, 0 FED, 0 errs.</t>
  </si>
  <si>
    <t>03-02 09:06: j_a=1,060, 48,572,541 tried, 4,150,486,372 total, Squares: 15 G, 42 C, 4 F, 12 D, 0 GC, 0 FD, Triples: 0 GE, 0 CE, 0 GEC, 0 FE, 0 DE, 0 FED, 0 errs.</t>
  </si>
  <si>
    <t>03-02 09:19: j_a=1,061, 124,473,550 tried, 4,274,959,922 total, Squares: 16 G, 45 C, 4 F, 12 D, 0 GC, 0 FD, Triples: 0 GE, 0 CE, 0 GEC, 0 FE, 0 DE, 0 FED, 0 errs.</t>
  </si>
  <si>
    <t>03-02 09:23: j_a=1,062, 40,953,204 tried, 4,315,913,126 total, Squares: 16 G, 45 C, 4 F, 12 D, 0 GC, 0 FD, Triples: 0 GE, 0 CE, 0 GEC, 0 FE, 0 DE, 0 FED, 0 errs.</t>
  </si>
  <si>
    <t>03-02 09:36: j_a=1,063, 125,187,141 tried, 4,441,100,267 total, Squares: 17 G, 46 C, 4 F, 12 D, 0 GC, 0 FD, Triples: 0 GE, 0 CE, 0 GEC, 0 FE, 0 DE, 0 FED, 0 errs.</t>
  </si>
  <si>
    <t>03-02 09:41: j_a=1,064, 51,062,737 tried, 4,492,163,004 total, Squares: 17 G, 46 C, 4 F, 12 D, 0 GC, 0 FD, Triples: 0 GE, 0 CE, 0 GEC, 0 FE, 0 DE, 0 FED, 0 errs.</t>
  </si>
  <si>
    <t>03-02 09:48: j_a=1,065, 66,254,195 tried, 4,558,417,199 total, Squares: 17 G, 48 C, 4 F, 12 D, 0 GC, 0 FD, Triples: 0 GE, 0 CE, 0 GEC, 0 FE, 0 DE, 0 FED, 0 errs.</t>
  </si>
  <si>
    <t>03-02 09:54: j_a=1,066, 56,806,398 tried, 4,615,223,597 total, Squares: 17 G, 48 C, 4 F, 12 D, 0 GC, 0 FD, Triples: 0 GE, 0 CE, 0 GEC, 0 FE, 0 DE, 0 FED, 0 errs.</t>
  </si>
  <si>
    <t>03-02 10:07: j_a=1,067, 114,131,641 tried, 4,729,355,238 total, Squares: 18 G, 50 C, 4 F, 12 D, 0 GC, 0 FD, Triples: 0 GE, 0 CE, 0 GEC, 0 FE, 0 DE, 0 FED, 0 errs.</t>
  </si>
  <si>
    <t>03-02 10:12: j_a=1,068, 41,860,642 tried, 4,771,215,880 total, Squares: 18 G, 51 C, 5 F, 12 D, 0 GC, 0 FD, Triples: 0 GE, 0 CE, 0 GEC, 0 FE, 0 DE, 0 FED, 0 errs.</t>
  </si>
  <si>
    <t>03-02 10:24: j_a=1,069, 127,403,833 tried, 4,898,619,713 total, Squares: 18 G, 53 C, 5 F, 13 D, 0 GC, 0 FD, Triples: 0 GE, 0 CE, 0 GEC, 0 FE, 0 DE, 0 FED, 0 errs.</t>
  </si>
  <si>
    <t>03-02 10:29: j_a=1,070, 50,550,832 tried, 4,949,170,545 total, Squares: 18 G, 53 C, 5 F, 13 D, 0 GC, 0 FD, Triples: 0 GE, 0 CE, 0 GEC, 0 FE, 0 DE, 0 FED, 0 errs.</t>
  </si>
  <si>
    <t>03-02 10:37: j_a=1,071, 69,036,669 tried, 5,018,207,214 total, Squares: 18 G, 54 C, 5 F, 14 D, 0 GC, 0 FD, Triples: 0 GE, 0 CE, 0 GEC, 0 FE, 0 DE, 0 FED, 0 errs.</t>
  </si>
  <si>
    <t>03-02 10:44: j_a=1,072, 63,260,952 tried, 5,081,468,166 total, Squares: 18 G, 55 C, 5 F, 15 D, 0 GC, 0 FD, Triples: 0 GE, 0 CE, 0 GEC, 0 FE, 0 DE, 0 FED, 0 errs.</t>
  </si>
  <si>
    <t>03-02 10:56: j_a=1,073, 121,169,479 tried, 5,202,637,645 total, Squares: 18 G, 57 C, 5 F, 16 D, 0 GC, 0 FD, Triples: 0 GE, 0 CE, 0 GEC, 0 FE, 0 DE, 0 FED, 0 errs.</t>
  </si>
  <si>
    <t>03-02 11:00: j_a=1,074, 42,955,352 tried, 5,245,592,997 total, Squares: 18 G, 57 C, 5 F, 16 D, 0 GC, 0 FD, Triples: 0 GE, 0 CE, 0 GEC, 0 FE, 0 DE, 0 FED, 0 errs.</t>
  </si>
  <si>
    <t>03-02 11:11: j_a=1,075, 101,241,054 tried, 5,346,834,051 total, Squares: 18 G, 57 C, 5 F, 16 D, 0 GC, 0 FD, Triples: 0 GE, 0 CE, 0 GEC, 0 FE, 0 DE, 0 FED, 0 errs.</t>
  </si>
  <si>
    <t>03-02 11:17: j_a=1,076, 64,690,594 tried, 5,411,524,645 total, Squares: 18 G, 60 C, 5 F, 16 D, 0 GC, 0 FD, Triples: 0 GE, 0 CE, 0 GEC, 0 FE, 0 DE, 0 FED, 0 errs.</t>
  </si>
  <si>
    <t>03-02 11:26: j_a=1,077, 86,542,145 tried, 5,498,066,790 total, Squares: 18 G, 61 C, 5 F, 17 D, 0 GC, 0 FD, Triples: 0 GE, 0 CE, 0 GEC, 0 FE, 0 DE, 0 FED, 0 errs.</t>
  </si>
  <si>
    <t>03-02 11:33: j_a=1,078, 50,921,754 tried, 5,548,988,544 total, Squares: 18 G, 62 C, 5 F, 17 D, 0 GC, 0 FD, Triples: 0 GE, 0 CE, 0 GEC, 0 FE, 0 DE, 0 FED, 0 errs.</t>
  </si>
  <si>
    <t>03-02 11:45: j_a=1,079, 119,605,464 tried, 5,668,594,008 total, Squares: 18 G, 64 C, 5 F, 18 D, 0 GC, 0 FD, Triples: 0 GE, 0 CE, 0 GEC, 0 FE, 0 DE, 0 FED, 0 errs.</t>
  </si>
  <si>
    <t>03-02 11:48: j_a=1,080, 35,080,513 tried, 5,703,674,521 total, Squares: 18 G, 64 C, 5 F, 18 D, 0 GC, 0 FD, Triples: 0 GE, 0 CE, 0 GEC, 0 FE, 0 DE, 0 FED, 0 errs.</t>
  </si>
  <si>
    <t>03-02 12:01: j_a=1,081, 123,368,610 tried, 5,827,043,131 total, Squares: 20 G, 66 C, 5 F, 18 D, 0 GC, 0 FD, Triples: 0 GE, 0 CE, 0 GEC, 0 FE, 0 DE, 0 FED, 0 errs.</t>
  </si>
  <si>
    <t>03-02 12:08: j_a=1,082, 65,934,664 tried, 5,892,977,795 total, Squares: 20 G, 66 C, 5 F, 18 D, 0 GC, 0 FD, Triples: 0 GE, 0 CE, 0 GEC, 0 FE, 0 DE, 0 FED, 0 errs.</t>
  </si>
  <si>
    <t>03-02 12:16: j_a=1,083, 83,751,055 tried, 5,976,728,850 total, Squares: 20 G, 66 C, 5 F, 18 D, 0 GC, 0 FD, Triples: 0 GE, 0 CE, 0 GEC, 0 FE, 0 DE, 0 FED, 0 errs.</t>
  </si>
  <si>
    <t>03-02 12:23: j_a=1,084, 66,061,696 tried, 6,042,790,546 total, Squares: 21 G, 67 C, 6 F, 18 D, 0 GC, 0 FD, Triples: 0 GE, 0 CE, 0 GEC, 0 FE, 0 DE, 0 FED, 0 errs.</t>
  </si>
  <si>
    <t>03-02 12:33: j_a=1,085, 88,443,815 tried, 6,131,234,361 total, Squares: 22 G, 68 C, 7 F, 18 D, 0 GC, 0 FD, Triples: 0 GE, 0 CE, 0 GEC, 0 FE, 0 DE, 0 FED, 0 errs.</t>
  </si>
  <si>
    <t>03-02 12:38: j_a=1,086, 44,266,534 tried, 6,175,500,895 total, Squares: 22 G, 68 C, 8 F, 19 D, 0 GC, 0 FD, Triples: 0 GE, 0 CE, 0 GEC, 0 FE, 0 DE, 0 FED, 0 errs.</t>
  </si>
  <si>
    <t>03-02 12:51: j_a=1,087, 133,765,110 tried, 6,309,266,005 total, Squares: 22 G, 69 C, 8 F, 19 D, 0 GC, 0 FD, Triples: 0 GE, 0 CE, 0 GEC, 0 FE, 0 DE, 0 FED, 0 errs.</t>
  </si>
  <si>
    <t>03-02 12:58: j_a=1,088, 63,282,000 tried, 6,372,548,005 total, Squares: 22 G, 69 C, 8 F, 19 D, 0 GC, 0 FD, Triples: 0 GE, 0 CE, 0 GEC, 0 FE, 0 DE, 0 FED, 0 errs.</t>
  </si>
  <si>
    <t>03-02 13:07: j_a=1,089, 81,709,051 tried, 6,454,257,056 total, Squares: 22 G, 69 C, 8 F, 20 D, 0 GC, 0 FD, Triples: 0 GE, 0 CE, 0 GEC, 0 FE, 0 DE, 0 FED, 0 errs.</t>
  </si>
  <si>
    <t>03-02 13:12: j_a=1,090, 53,465,984 tried, 6,507,723,040 total, Squares: 22 G, 70 C, 8 F, 20 D, 0 GC, 0 FD, Triples: 0 GE, 0 CE, 0 GEC, 0 FE, 0 DE, 0 FED, 0 errs.</t>
  </si>
  <si>
    <t>03-02 13:26: j_a=1,091, 135,404,419 tried, 6,643,127,459 total, Squares: 23 G, 73 C, 8 F, 20 D, 0 GC, 0 FD, Triples: 0 GE, 0 CE, 0 GEC, 0 FE, 0 DE, 0 FED, 0 errs.</t>
  </si>
  <si>
    <t>03-02 13:30: j_a=1,092, 35,681,016 tried, 6,678,808,475 total, Squares: 23 G, 74 C, 8 F, 20 D, 0 GC, 0 FD, Triples: 0 GE, 0 CE, 0 GEC, 0 FE, 0 DE, 0 FED, 0 errs.</t>
  </si>
  <si>
    <t>03-02 13:44: j_a=1,093, 136,132,800 tried, 6,814,941,275 total, Squares: 23 G, 74 C, 8 F, 21 D, 0 GC, 0 FD, Triples: 0 GE, 0 CE, 0 GEC, 0 FE, 0 DE, 0 FED, 0 errs.</t>
  </si>
  <si>
    <t>03-02 13:51: j_a=1,094, 67,955,932 tried, 6,882,897,207 total, Squares: 23 G, 76 C, 8 F, 21 D, 0 GC, 0 FD, Triples: 0 GE, 0 CE, 0 GEC, 0 FE, 0 DE, 0 FED, 0 errs.</t>
  </si>
  <si>
    <t>03-02 13:59: j_a=1,095, 71,954,723 tried, 6,954,851,930 total, Squares: 23 G, 77 C, 8 F, 21 D, 0 GC, 0 FD, Triples: 0 GE, 0 CE, 0 GEC, 0 FE, 0 DE, 0 FED, 0 errs.</t>
  </si>
  <si>
    <t>03-02 14:05: j_a=1,096, 68,165,196 tried, 7,023,017,126 total, Squares: 23 G, 77 C, 8 F, 21 D, 0 GC, 0 FD, Triples: 0 GE, 0 CE, 0 GEC, 0 FE, 0 DE, 0 FED, 0 errs.</t>
  </si>
  <si>
    <t>03-02 14:19: j_a=1,097, 137,595,687 tried, 7,160,612,813 total, Squares: 23 G, 77 C, 8 F, 21 D, 0 GC, 0 FD, Triples: 0 GE, 0 CE, 0 GEC, 0 FE, 0 DE, 0 FED, 0 errs.</t>
  </si>
  <si>
    <t>03-02 14:24: j_a=1,098, 45,549,472 tried, 7,206,162,285 total, Squares: 23 G, 77 C, 8 F, 21 D, 0 GC, 0 FD, Triples: 0 GE, 0 CE, 0 GEC, 0 FE, 0 DE, 0 FED, 0 errs.</t>
  </si>
  <si>
    <t>03-02 14:38: j_a=1,099, 117,891,514 tried, 7,324,053,799 total, Squares: 23 G, 80 C, 8 F, 21 D, 0 GC, 0 FD, Triples: 0 GE, 0 CE, 0 GEC, 0 FE, 0 DE, 0 FED, 0 errs.</t>
  </si>
  <si>
    <t>03-02 14:43: j_a=1,100, 50,620,175 tried, 7,374,673,974 total, Squares: 23 G, 80 C, 8 F, 21 D, 0 GC, 0 FD, Triples: 0 GE, 0 CE, 0 GEC, 0 FE, 0 DE, 0 FED, 0 errs.</t>
  </si>
  <si>
    <t>03-02 14:53: j_a=1,101, 92,601,580 tried, 7,467,275,554 total, Squares: 23 G, 82 C, 8 F, 21 D, 0 GC, 0 FD, Triples: 0 GE, 0 CE, 0 GEC, 0 FE, 0 DE, 0 FED, 0 errs.</t>
  </si>
  <si>
    <t>03-02 15:00: j_a=1,102, 64,043,744 tried, 7,531,319,298 total, Squares: 23 G, 84 C, 8 F, 21 D, 0 GC, 0 FD, Triples: 0 GE, 0 CE, 0 GEC, 0 FE, 0 DE, 0 FED, 0 errs.</t>
  </si>
  <si>
    <t>03-02 15:14: j_a=1,103, 139,980,125 tried, 7,671,299,423 total, Squares: 23 G, 87 C, 8 F, 21 D, 0 GC, 0 FD, Triples: 0 GE, 0 CE, 0 GEC, 0 FE, 0 DE, 0 FED, 0 errs.</t>
  </si>
  <si>
    <t>03-02 15:19: j_a=1,104, 44,704,266 tried, 7,716,003,689 total, Squares: 23 G, 87 C, 8 F, 21 D, 0 GC, 0 FD, Triples: 0 GE, 0 CE, 0 GEC, 0 FE, 0 DE, 0 FED, 0 errs.</t>
  </si>
  <si>
    <t>03-02 15:29: j_a=1,105, 97,631,233 tried, 7,813,634,922 total, Squares: 23 G, 88 C, 8 F, 21 D, 0 GC, 0 FD, Triples: 0 GE, 0 CE, 0 GEC, 0 FE, 0 DE, 0 FED, 0 errs.</t>
  </si>
  <si>
    <t>03-02 15:35: j_a=1,106, 59,933,500 tried, 7,873,568,422 total, Squares: 23 G, 88 C, 8 F, 21 D, 0 GC, 0 FD, Triples: 0 GE, 0 CE, 0 GEC, 0 FE, 0 DE, 0 FED, 0 errs.</t>
  </si>
  <si>
    <t>03-02 15:45: j_a=1,107, 92,059,933 tried, 7,965,628,355 total, Squares: 23 G, 89 C, 8 F, 21 D, 0 GC, 0 FD, Triples: 0 GE, 0 CE, 0 GEC, 0 FE, 0 DE, 0 FED, 0 errs.</t>
  </si>
  <si>
    <t>03-02 15:52: j_a=1,108, 70,854,264 tried, 8,036,482,619 total, Squares: 23 G, 89 C, 8 F, 21 D, 0 GC, 0 FD, Triples: 0 GE, 0 CE, 0 GEC, 0 FE, 0 DE, 0 FED, 0 errs.</t>
  </si>
  <si>
    <t>03-02 16:07: j_a=1,109, 142,138,463 tried, 8,178,621,082 total, Squares: 23 G, 89 C, 8 F, 21 D, 0 GC, 0 FD, Triples: 0 GE, 0 CE, 0 GEC, 0 FE, 0 DE, 0 FED, 0 errs.</t>
  </si>
  <si>
    <t>03-02 16:11: j_a=1,110, 37,067,784 tried, 8,215,688,866 total, Squares: 24 G, 89 C, 8 F, 21 D, 0 GC, 0 FD, Triples: 0 GE, 0 CE, 0 GEC, 0 FE, 0 DE, 0 FED, 0 errs.</t>
  </si>
  <si>
    <t>03-02 16:26: j_a=1,111, 128,581,537 tried, 8,344,270,403 total, Squares: 25 G, 91 C, 8 F, 23 D, 0 GC, 0 FD, Triples: 0 GE, 0 CE, 0 GEC, 0 FE, 0 DE, 0 FED, 0 errs.</t>
  </si>
  <si>
    <t>03-02 16:33: j_a=1,112, 71,413,812 tried, 8,415,684,215 total, Squares: 25 G, 91 C, 8 F, 24 D, 0 GC, 0 FD, Triples: 0 GE, 0 CE, 0 GEC, 0 FE, 0 DE, 0 FED, 0 errs.</t>
  </si>
  <si>
    <t>03-02 16:42: j_a=1,113, 80,517,722 tried, 8,496,201,937 total, Squares: 25 G, 92 C, 8 F, 24 D, 0 GC, 0 FD, Triples: 0 GE, 0 CE, 0 GEC, 0 FE, 0 DE, 0 FED, 0 errs.</t>
  </si>
  <si>
    <t>03-02 16:50: j_a=1,114, 71,753,175 tried, 8,567,955,112 total, Squares: 25 G, 92 C, 8 F, 24 D, 0 GC, 0 FD, Triples: 0 GE, 0 CE, 0 GEC, 0 FE, 0 DE, 0 FED, 0 errs.</t>
  </si>
  <si>
    <t>03-02 17:02: j_a=1,115, 115,330,904 tried, 8,683,286,016 total, Squares: 25 G, 94 C, 8 F, 24 D, 0 GC, 0 FD, Triples: 0 GE, 0 CE, 0 GEC, 0 FE, 0 DE, 0 FED, 0 errs.</t>
  </si>
  <si>
    <t>03-02 17:06: j_a=1,116, 46,807,185 tried, 8,730,093,201 total, Squares: 25 G, 94 C, 8 F, 24 D, 0 GC, 0 FD, Triples: 0 GE, 0 CE, 0 GEC, 0 FE, 0 DE, 0 FED, 0 errs.</t>
  </si>
  <si>
    <t>03-02 17:21: j_a=1,117, 145,294,275 tried, 8,875,387,476 total, Squares: 25 G, 94 C, 8 F, 24 D, 0 GC, 0 FD, Triples: 0 GE, 0 CE, 0 GEC, 0 FE, 0 DE, 0 FED, 0 errs.</t>
  </si>
  <si>
    <t>03-02 17:28: j_a=1,118, 65,634,550 tried, 8,941,022,026 total, Squares: 25 G, 95 C, 8 F, 24 D, 0 GC, 0 FD, Triples: 0 GE, 0 CE, 0 GEC, 0 FE, 0 DE, 0 FED, 0 errs.</t>
  </si>
  <si>
    <t>03-02 17:38: j_a=1,119, 97,229,090 tried, 9,038,251,116 total, Squares: 25 G, 97 C, 8 F, 24 D, 0 GC, 0 FD, Triples: 0 GE, 0 CE, 0 GEC, 0 FE, 0 DE, 0 FED, 0 errs.</t>
  </si>
  <si>
    <t>03-02 17:44: j_a=1,120, 50,001,504 tried, 9,088,252,620 total, Squares: 25 G, 97 C, 8 F, 24 D, 0 GC, 0 FD, Triples: 0 GE, 0 CE, 0 GEC, 0 FE, 0 DE, 0 FED, 0 errs.</t>
  </si>
  <si>
    <t>03-02 17:58: j_a=1,121, 136,711,555 tried, 9,224,964,175 total, Squares: 25 G, 100 C, 8 F, 24 D, 0 GC, 0 FD, Triples: 0 GE, 0 CE, 0 GEC, 0 FE, 0 DE, 0 FED, 0 errs.</t>
  </si>
  <si>
    <t>03-02 18:03: j_a=1,122, 41,933,254 tried, 9,266,897,429 total, Squares: 25 G, 101 C, 8 F, 24 D, 0 GC, 0 FD, Triples: 0 GE, 0 CE, 0 GEC, 0 FE, 0 DE, 0 FED, 0 errs.</t>
  </si>
  <si>
    <t>03-02 18:18: j_a=1,123, 147,543,475 tried, 9,414,440,904 total, Squares: 25 G, 102 C, 8 F, 25 D, 0 GC, 0 FD, Triples: 0 GE, 0 CE, 0 GEC, 0 FE, 0 DE, 0 FED, 0 errs.</t>
  </si>
  <si>
    <t>03-02 18:26: j_a=1,124, 73,767,200 tried, 9,488,208,104 total, Squares: 25 G, 102 C, 8 F, 25 D, 0 GC, 0 FD, Triples: 0 GE, 0 CE, 0 GEC, 0 FE, 0 DE, 0 FED, 0 errs.</t>
  </si>
  <si>
    <t>03-02 18:34: j_a=1,125, 79,342,032 tried, 9,567,550,136 total, Squares: 25 G, 102 C, 8 F, 25 D, 0 GC, 0 FD, Triples: 0 GE, 0 CE, 0 GEC, 0 FE, 0 DE, 0 FED, 0 errs.</t>
  </si>
  <si>
    <t>03-02 18:42: j_a=1,126, 74,323,732 tried, 9,641,873,868 total, Squares: 25 G, 103 C, 8 F, 25 D, 0 GC, 0 FD, Triples: 0 GE, 0 CE, 0 GEC, 0 FE, 0 DE, 0 FED, 0 errs.</t>
  </si>
  <si>
    <t>03-02 18:56: j_a=1,127, 122,589,289 tried, 9,764,463,157 total, Squares: 26 G, 106 C, 8 F, 25 D, 0 GC, 0 FD, Triples: 0 GE, 0 CE, 0 GEC, 0 FE, 0 DE, 0 FED, 0 errs.</t>
  </si>
  <si>
    <t>03-02 19:01: j_a=1,128, 48,686,965 tried, 9,813,150,122 total, Squares: 26 G, 107 C, 8 F, 25 D, 0 GC, 0 FD, Triples: 0 GE, 0 CE, 0 GEC, 0 FE, 0 DE, 0 FED, 0 errs.</t>
  </si>
  <si>
    <t>03-02 19:16: j_a=1,129, 150,044,686 tried, 9,963,194,808 total, Squares: 26 G, 112 C, 8 F, 25 D, 0 GC, 0 FD, Triples: 0 GE, 0 CE, 0 GEC, 0 FE, 0 DE, 0 FED, 0 errs.</t>
  </si>
  <si>
    <t>03-02 19:23: j_a=1,130, 59,855,907 tried, 10,023,050,715 total, Squares: 27 G, 112 C, 8 F, 25 D, 0 GC, 0 FD, Triples: 0 GE, 0 CE, 0 GEC, 0 FE, 0 DE, 0 FED, 0 errs.</t>
  </si>
  <si>
    <t>03-02 19:32: j_a=1,131, 89,747,488 tried, 10,112,798,203 total, Squares: 27 G, 112 C, 8 F, 25 D, 0 GC, 0 FD, Triples: 0 GE, 0 CE, 0 GEC, 0 FE, 0 DE, 0 FED, 0 errs.</t>
  </si>
  <si>
    <t>03-02 19:40: j_a=1,132, 75,571,934 tried, 10,188,370,137 total, Squares: 27 G, 112 C, 8 F, 25 D, 0 GC, 0 FD, Triples: 0 GE, 0 CE, 0 GEC, 0 FE, 0 DE, 0 FED, 0 errs.</t>
  </si>
  <si>
    <t>03-02 19:56: j_a=1,133, 136,482,259 tried, 10,324,852,396 total, Squares: 27 G, 113 C, 8 F, 25 D, 0 GC, 0 FD, Triples: 0 GE, 0 CE, 0 GEC, 0 FE, 0 DE, 0 FED, 0 errs.</t>
  </si>
  <si>
    <t>03-02 20:01: j_a=1,134, 43,493,280 tried, 10,368,345,676 total, Squares: 27 G, 114 C, 8 F, 26 D, 0 GC, 0 FD, Triples: 0 GE, 0 CE, 0 GEC, 0 FE, 0 DE, 0 FED, 0 errs.</t>
  </si>
  <si>
    <t>03-02 20:13: j_a=1,135, 121,564,245 tried, 10,489,909,921 total, Squares: 27 G, 114 C, 8 F, 26 D, 0 GC, 0 FD, Triples: 0 GE, 0 CE, 0 GEC, 0 FE, 0 DE, 0 FED, 0 errs.</t>
  </si>
  <si>
    <t>03-02 20:21: j_a=1,136, 75,426,552 tried, 10,565,336,473 total, Squares: 27 G, 114 C, 9 F, 27 D, 0 GC, 0 FD, Triples: 0 GE, 0 CE, 0 GEC, 0 FE, 0 DE, 0 FED, 0 errs.</t>
  </si>
  <si>
    <t>03-02 20:31: j_a=1,137, 101,970,404 tried, 10,667,306,877 total, Squares: 27 G, 116 C, 9 F, 29 D, 0 GC, 0 FD, Triples: 0 GE, 0 CE, 0 GEC, 0 FE, 0 DE, 0 FED, 0 errs.</t>
  </si>
  <si>
    <t>03-02 20:39: j_a=1,138, 76,493,796 tried, 10,743,800,673 total, Squares: 27 G, 118 C, 9 F, 30 D, 0 GC, 0 FD, Triples: 0 GE, 0 CE, 0 GEC, 0 FE, 0 DE, 0 FED, 0 errs.</t>
  </si>
  <si>
    <t>03-02 20:54: j_a=1,139, 143,015,927 tried, 10,886,816,600 total, Squares: 28 G, 122 C, 9 F, 30 D, 0 GC, 0 FD, Triples: 0 GE, 0 CE, 0 GEC, 0 FE, 0 DE, 0 FED, 0 errs.</t>
  </si>
  <si>
    <t>03-02 20:58: j_a=1,140, 39,127,218 tried, 10,925,943,818 total, Squares: 28 G, 122 C, 9 F, 30 D, 0 GC, 0 FD, Triples: 0 GE, 0 CE, 0 GEC, 0 FE, 0 DE, 0 FED, 0 errs.</t>
  </si>
  <si>
    <t>03-02 21:13: j_a=1,141, 131,898,467 tried, 11,057,842,285 total, Squares: 29 G, 123 C, 9 F, 30 D, 0 GC, 0 FD, Triples: 0 GE, 0 CE, 0 GEC, 0 FE, 0 DE, 0 FED, 0 errs.</t>
  </si>
  <si>
    <t>03-02 21:21: j_a=1,142, 77,286,636 tried, 11,135,128,921 total, Squares: 29 G, 124 C, 9 F, 30 D, 0 GC, 0 FD, Triples: 0 GE, 0 CE, 0 GEC, 0 FE, 0 DE, 0 FED, 0 errs.</t>
  </si>
  <si>
    <t>03-02 21:32: j_a=1,143, 102,829,311 tried, 11,237,958,232 total, Squares: 29 G, 124 C, 9 F, 31 D, 0 GC, 0 FD, Triples: 0 GE, 0 CE, 0 GEC, 0 FE, 0 DE, 0 FED, 0 errs.</t>
  </si>
  <si>
    <t>03-02 21:40: j_a=1,144, 65,435,627 tried, 11,303,393,859 total, Squares: 29 G, 125 C, 9 F, 32 D, 0 GC, 0 FD, Triples: 0 GE, 0 CE, 0 GEC, 0 FE, 0 DE, 0 FED, 0 errs.</t>
  </si>
  <si>
    <t>03-02 21:53: j_a=1,145, 124,643,343 tried, 11,428,037,202 total, Squares: 29 G, 126 C, 9 F, 32 D, 0 GC, 0 FD, Triples: 0 GE, 0 CE, 0 GEC, 0 FE, 0 DE, 0 FED, 0 errs.</t>
  </si>
  <si>
    <t>03-02 21:58: j_a=1,146, 52,160,592 tried, 11,480,197,794 total, Squares: 29 G, 127 C, 9 F, 32 D, 0 GC, 0 FD, Triples: 0 GE, 0 CE, 0 GEC, 0 FE, 0 DE, 0 FED, 0 errs.</t>
  </si>
  <si>
    <t>03-02 22:14: j_a=1,147, 148,027,356 tried, 11,628,225,150 total, Squares: 29 G, 130 C, 9 F, 32 D, 0 GC, 0 FD, Triples: 0 GE, 0 CE, 0 GEC, 0 FE, 0 DE, 0 FED, 0 errs.</t>
  </si>
  <si>
    <t>03-02 22:22: j_a=1,148, 65,904,897 tried, 11,694,130,047 total, Squares: 29 G, 131 C, 9 F, 32 D, 0 GC, 0 FD, Triples: 0 GE, 0 CE, 0 GEC, 0 FE, 0 DE, 0 FED, 0 errs.</t>
  </si>
  <si>
    <t>03-02 22:32: j_a=1,149, 105,298,592 tried, 11,799,428,639 total, Squares: 29 G, 131 C, 9 F, 32 D, 0 GC, 0 FD, Triples: 0 GE, 0 CE, 0 GEC, 0 FE, 0 DE, 0 FED, 0 errs.</t>
  </si>
  <si>
    <t>03-02 22:39: j_a=1,150, 60,764,934 tried, 11,860,193,573 total, Squares: 29 G, 132 C, 9 F, 32 D, 0 GC, 0 FD, Triples: 0 GE, 0 CE, 0 GEC, 0 FE, 0 DE, 0 FED, 0 errs.</t>
  </si>
  <si>
    <t>03-02 22:55: j_a=1,151, 158,969,977 tried, 12,019,163,550 total, Squares: 29 G, 133 C, 9 F, 34 D, 0 GC, 0 FD, Triples: 0 GE, 0 CE, 0 GEC, 0 FE, 0 DE, 0 FED, 0 errs.</t>
  </si>
  <si>
    <t>03-02 23:00: j_a=1,152, 53,144,550 tried, 12,072,308,100 total, Squares: 29 G, 133 C, 9 F, 34 D, 0 GC, 0 FD, Triples: 0 GE, 0 CE, 0 GEC, 0 FE, 0 DE, 0 FED, 0 errs.</t>
  </si>
  <si>
    <t>03-02 23:17: j_a=1,153, 159,813,337 tried, 12,232,121,437 total, Squares: 29 G, 135 C, 9 F, 34 D, 0 GC, 0 FD, Triples: 0 GE, 0 CE, 0 GEC, 0 FE, 0 DE, 0 FED, 0 errs.</t>
  </si>
  <si>
    <t>03-02 23:25: j_a=1,154, 80,015,258 tried, 12,312,136,695 total, Squares: 29 G, 135 C, 9 F, 34 D, 0 GC, 0 FD, Triples: 0 GE, 0 CE, 0 GEC, 0 FE, 0 DE, 0 FED, 0 errs.</t>
  </si>
  <si>
    <t>03-02 23:34: j_a=1,155, 66,996,572 tried, 12,379,133,267 total, Squares: 29 G, 135 C, 10 F, 34 D, 0 GC, 0 FD, Triples: 0 GE, 0 CE, 0 GEC, 0 FE, 0 DE, 0 FED, 0 errs.</t>
  </si>
  <si>
    <t>03-02 23:42: j_a=1,156, 75,933,165 tried, 12,455,066,432 total, Squares: 29 G, 135 C, 10 F, 34 D, 0 GC, 0 FD, Triples: 0 GE, 0 CE, 0 GEC, 0 FE, 0 DE, 0 FED, 0 errs.</t>
  </si>
  <si>
    <t>03-02 23:58: j_a=1,157, 147,296,901 tried, 12,602,363,333 total, Squares: 29 G, 137 C, 10 F, 34 D, 0 GC, 0 FD, Triples: 0 GE, 0 CE, 0 GEC, 0 FE, 0 DE, 0 FED, 0 errs.</t>
  </si>
  <si>
    <t>03-03 00:03: j_a=1,158, 53,697,150 tried, 12,656,060,483 total, Squares: 29 G, 138 C, 10 F, 34 D, 0 GC, 0 FD, Triples: 0 GE, 0 CE, 0 GEC, 0 FE, 0 DE, 0 FED, 0 errs.</t>
  </si>
  <si>
    <t>03-03 00:19: j_a=1,159, 151,171,555 tried, 12,807,232,038 total, Squares: 29 G, 141 C, 10 F, 35 D, 0 GC, 0 FD, Triples: 0 GE, 0 CE, 0 GEC, 0 FE, 0 DE, 0 FED, 0 errs.</t>
  </si>
  <si>
    <t>03-03 00:26: j_a=1,160, 62,820,264 tried, 12,870,052,302 total, Squares: 30 G, 141 C, 10 F, 37 D, 0 GC, 0 FD, Triples: 0 GE, 0 CE, 0 GEC, 0 FE, 0 DE, 0 FED, 0 errs.</t>
  </si>
  <si>
    <t>03-03 00:37: j_a=1,161, 106,557,558 tried, 12,976,609,860 total, Squares: 30 G, 142 C, 10 F, 37 D, 0 GC, 0 FD, Triples: 0 GE, 0 CE, 0 GEC, 0 FE, 0 DE, 0 FED, 0 errs.</t>
  </si>
  <si>
    <t>03-03 00:45: j_a=1,162, 69,182,496 tried, 13,045,792,356 total, Squares: 30 G, 142 C, 10 F, 37 D, 0 GC, 0 FD, Triples: 0 GE, 0 CE, 0 GEC, 0 FE, 0 DE, 0 FED, 0 errs.</t>
  </si>
  <si>
    <t>03-03 01:02: j_a=1,163, 164,015,785 tried, 13,209,808,141 total, Squares: 30 G, 143 C, 10 F, 38 D, 0 GC, 0 FD, Triples: 0 GE, 0 CE, 0 GEC, 0 FE, 0 DE, 0 FED, 0 errs.</t>
  </si>
  <si>
    <t>03-03 01:08: j_a=1,164, 54,075,616 tried, 13,263,883,757 total, Squares: 30 G, 143 C, 10 F, 39 D, 0 GC, 0 FD, Triples: 0 GE, 0 CE, 0 GEC, 0 FE, 0 DE, 0 FED, 0 errs.</t>
  </si>
  <si>
    <t>03-03 01:22: j_a=1,165, 131,474,736 tried, 13,395,358,493 total, Squares: 30 G, 143 C, 10 F, 39 D, 0 GC, 0 FD, Triples: 0 GE, 0 CE, 0 GEC, 0 FE, 0 DE, 0 FED, 0 errs.</t>
  </si>
  <si>
    <t>03-03 01:30: j_a=1,166, 74,131,254 tried, 13,469,489,747 total, Squares: 30 G, 143 C, 10 F, 39 D, 0 GC, 0 FD, Triples: 0 GE, 0 CE, 0 GEC, 0 FE, 0 DE, 0 FED, 0 errs.</t>
  </si>
  <si>
    <t>03-03 01:42: j_a=1,167, 110,331,358 tried, 13,579,821,105 total, Squares: 30 G, 143 C, 10 F, 39 D, 0 GC, 0 FD, Triples: 0 GE, 0 CE, 0 GEC, 0 FE, 0 DE, 0 FED, 0 errs.</t>
  </si>
  <si>
    <t>03-03 01:51: j_a=1,168, 81,794,955 tried, 13,661,616,060 total, Squares: 31 G, 144 C, 10 F, 39 D, 0 GC, 0 FD, Triples: 0 GE, 0 CE, 0 GEC, 0 FE, 0 DE, 0 FED, 0 errs.</t>
  </si>
  <si>
    <t>03-03 02:07: j_a=1,169, 141,869,260 tried, 13,803,485,320 total, Squares: 31 G, 145 C, 10 F, 39 D, 0 GC, 0 FD, Triples: 0 GE, 0 CE, 0 GEC, 0 FE, 0 DE, 0 FED, 0 errs.</t>
  </si>
  <si>
    <t>03-03 02:11: j_a=1,170, 41,202,707 tried, 13,844,688,027 total, Squares: 31 G, 145 C, 10 F, 39 D, 0 GC, 0 FD, Triples: 0 GE, 0 CE, 0 GEC, 0 FE, 0 DE, 0 FED, 0 errs.</t>
  </si>
  <si>
    <t>03-03 02:29: j_a=1,171, 167,240,352 tried, 14,011,928,379 total, Squares: 31 G, 146 C, 10 F, 39 D, 0 GC, 0 FD, Triples: 0 GE, 0 CE, 0 GEC, 0 FE, 0 DE, 0 FED, 0 errs.</t>
  </si>
  <si>
    <t>03-03 02:38: j_a=1,172, 83,615,238 tried, 14,095,543,617 total, Squares: 31 G, 148 C, 11 F, 39 D, 0 GC, 0 FD, Triples: 0 GE, 0 CE, 0 GEC, 0 FE, 0 DE, 0 FED, 0 errs.</t>
  </si>
  <si>
    <t>03-03 02:48: j_a=1,173, 100,955,449 tried, 14,196,499,066 total, Squares: 31 G, 150 C, 11 F, 39 D, 0 GC, 0 FD, Triples: 0 GE, 0 CE, 0 GEC, 0 FE, 0 DE, 0 FED, 0 errs.</t>
  </si>
  <si>
    <t>03-03 02:57: j_a=1,174, 84,235,655 tried, 14,280,734,721 total, Squares: 31 G, 152 C, 11 F, 39 D, 0 GC, 0 FD, Triples: 0 GE, 0 CE, 0 GEC, 0 FE, 0 DE, 0 FED, 0 errs.</t>
  </si>
  <si>
    <t>03-03 03:11: j_a=1,175, 132,516,114 tried, 14,413,250,835 total, Squares: 31 G, 152 C, 11 F, 39 D, 0 GC, 0 FD, Triples: 0 GE, 0 CE, 0 GEC, 0 FE, 0 DE, 0 FED, 0 errs.</t>
  </si>
  <si>
    <t>03-03 03:17: j_a=1,176, 48,240,500 tried, 14,461,491,335 total, Squares: 31 G, 152 C, 11 F, 40 D, 0 GC, 0 FD, Triples: 0 GE, 0 CE, 0 GEC, 0 FE, 0 DE, 0 FED, 0 errs.</t>
  </si>
  <si>
    <t>03-03 03:35: j_a=1,177, 153,158,161 tried, 14,614,649,496 total, Squares: 31 G, 153 C, 11 F, 40 D, 0 GC, 0 FD, Triples: 0 GE, 0 CE, 0 GEC, 0 FE, 0 DE, 0 FED, 0 errs.</t>
  </si>
  <si>
    <t>03-03 03:43: j_a=1,178, 78,280,614 tried, 14,692,930,110 total, Squares: 31 G, 153 C, 11 F, 40 D, 0 GC, 0 FD, Triples: 0 GE, 0 CE, 0 GEC, 0 FE, 0 DE, 0 FED, 0 errs.</t>
  </si>
  <si>
    <t>03-03 03:55: j_a=1,179, 112,853,844 tried, 14,805,783,954 total, Squares: 31 G, 153 C, 11 F, 41 D, 0 GC, 0 FD, Triples: 0 GE, 0 CE, 0 GEC, 0 FE, 0 DE, 0 FED, 0 errs.</t>
  </si>
  <si>
    <t>03-03 04:02: j_a=1,180, 67,452,192 tried, 14,873,236,146 total, Squares: 31 G, 153 C, 11 F, 41 D, 0 GC, 0 FD, Triples: 0 GE, 0 CE, 0 GEC, 0 FE, 0 DE, 0 FED, 0 errs.</t>
  </si>
  <si>
    <t>03-03 04:20: j_a=1,181, 171,597,757 tried, 15,044,833,903 total, Squares: 31 G, 154 C, 12 F, 41 D, 0 GC, 0 FD, Triples: 0 GE, 0 CE, 0 GEC, 0 FE, 0 DE, 0 FED, 0 errs.</t>
  </si>
  <si>
    <t>03-03 04:26: j_a=1,182, 57,195,940 tried, 15,102,029,843 total, Squares: 31 G, 154 C, 12 F, 41 D, 0 GC, 0 FD, Triples: 0 GE, 0 CE, 0 GEC, 0 FE, 0 DE, 0 FED, 0 errs.</t>
  </si>
  <si>
    <t>03-03 04:41: j_a=1,183, 136,551,462 tried, 15,238,581,305 total, Squares: 31 G, 157 C, 12 F, 41 D, 0 GC, 0 FD, Triples: 0 GE, 0 CE, 0 GEC, 0 FE, 0 DE, 0 FED, 0 errs.</t>
  </si>
  <si>
    <t>03-03 04:50: j_a=1,184, 84,430,034 tried, 15,323,011,339 total, Squares: 31 G, 157 C, 12 F, 41 D, 0 GC, 0 FD, Triples: 0 GE, 0 CE, 0 GEC, 0 FE, 0 DE, 0 FED, 0 errs.</t>
  </si>
  <si>
    <t>03-03 05:00: j_a=1,185, 91,491,399 tried, 15,414,502,738 total, Squares: 32 G, 158 C, 12 F, 42 D, 0 GC, 0 FD, Triples: 0 GE, 0 CE, 0 GEC, 0 FE, 0 DE, 0 FED, 0 errs.</t>
  </si>
  <si>
    <t>03-03 05:09: j_a=1,186, 86,555,360 tried, 15,501,058,098 total, Squares: 33 G, 158 C, 12 F, 43 D, 0 GC, 0 FD, Triples: 0 GE, 0 CE, 0 GEC, 0 FE, 0 DE, 0 FED, 0 errs.</t>
  </si>
  <si>
    <t>03-03 05:27: j_a=1,187, 174,343,182 tried, 15,675,401,280 total, Squares: 34 G, 159 C, 12 F, 43 D, 0 GC, 0 FD, Triples: 0 GE, 0 CE, 0 GEC, 0 FE, 0 DE, 0 FED, 0 errs.</t>
  </si>
  <si>
    <t>03-03 05:34: j_a=1,188, 53,047,721 tried, 15,728,449,001 total, Squares: 34 G, 159 C, 12 F, 43 D, 0 GC, 0 FD, Triples: 0 GE, 0 CE, 0 GEC, 0 FE, 0 DE, 0 FED, 0 errs.</t>
  </si>
  <si>
    <t>03-03 05:51: j_a=1,189, 165,141,112 tried, 15,893,590,113 total, Squares: 34 G, 160 C, 12 F, 45 D, 0 GC, 0 FD, Triples: 0 GE, 0 CE, 0 GEC, 0 FE, 0 DE, 0 FED, 0 errs.</t>
  </si>
  <si>
    <t>03-03 05:58: j_a=1,190, 56,513,184 tried, 15,950,103,297 total, Squares: 34 G, 160 C, 12 F, 45 D, 0 GC, 0 FD, Triples: 0 GE, 0 CE, 0 GEC, 0 FE, 0 DE, 0 FED, 0 errs.</t>
  </si>
  <si>
    <t>03-03 06:10: j_a=1,191, 117,170,904 tried, 16,067,274,201 total, Squares: 34 G, 162 C, 12 F, 45 D, 0 GC, 0 FD, Triples: 0 GE, 0 CE, 0 GEC, 0 FE, 0 DE, 0 FED, 0 errs.</t>
  </si>
  <si>
    <t>03-03 06:19: j_a=1,192, 87,706,332 tried, 16,154,980,533 total, Squares: 34 G, 162 C, 12 F, 45 D, 0 GC, 0 FD, Triples: 0 GE, 0 CE, 0 GEC, 0 FE, 0 DE, 0 FED, 0 errs.</t>
  </si>
  <si>
    <t>03-03 06:38: j_a=1,193, 176,909,147 tried, 16,331,889,680 total, Squares: 35 G, 165 C, 12 F, 46 D, 0 GC, 0 FD, Triples: 0 GE, 0 CE, 0 GEC, 0 FE, 0 DE, 0 FED, 0 errs.</t>
  </si>
  <si>
    <t>03-03 06:45: j_a=1,194, 58,935,424 tried, 16,390,825,104 total, Squares: 35 G, 165 C, 12 F, 46 D, 0 GC, 0 FD, Triples: 0 GE, 0 CE, 0 GEC, 0 FE, 0 DE, 0 FED, 0 errs.</t>
  </si>
  <si>
    <t>03-03 07:00: j_a=1,195, 141,905,817 tried, 16,532,730,921 total, Squares: 36 G, 166 C, 12 F, 46 D, 0 GC, 0 FD, Triples: 0 GE, 0 CE, 0 GEC, 0 FE, 0 DE, 0 FED, 0 errs.</t>
  </si>
  <si>
    <t>03-03 07:08: j_a=1,196, 78,668,619 tried, 16,611,399,540 total, Squares: 36 G, 167 C, 12 F, 46 D, 0 GC, 0 FD, Triples: 0 GE, 0 CE, 0 GEC, 0 FE, 0 DE, 0 FED, 0 errs.</t>
  </si>
  <si>
    <t>03-03 07:19: j_a=1,197, 97,189,480 tried, 16,708,589,020 total, Squares: 36 G, 168 C, 12 F, 46 D, 0 GC, 0 FD, Triples: 0 GE, 0 CE, 0 GEC, 0 FE, 0 DE, 0 FED, 0 errs.</t>
  </si>
  <si>
    <t>03-03 07:29: j_a=1,198, 89,470,500 tried, 16,798,059,520 total, Squares: 36 G, 168 C, 12 F, 46 D, 0 GC, 0 FD, Triples: 0 GE, 0 CE, 0 GEC, 0 FE, 0 DE, 0 FED, 0 errs.</t>
  </si>
  <si>
    <t>03-03 07:48: j_a=1,199, 162,014,767 tried, 16,960,074,287 total, Squares: 37 G, 170 C, 12 F, 46 D, 0 GC, 0 FD, Triples: 0 GE, 0 CE, 0 GEC, 0 FE, 0 DE, 0 FED, 0 errs.</t>
  </si>
  <si>
    <t>03-03 07:53: j_a=1,200, 47,921,368 tried, 17,007,995,655 total, Squares: 37 G, 170 C, 12 F, 46 D, 0 GC, 0 FD, Triples: 0 GE, 0 CE, 0 GEC, 0 FE, 0 DE, 0 FED, 0 errs.</t>
  </si>
  <si>
    <t>03-03 08:12: j_a=1,201, 180,532,157 tried, 17,188,527,812 total, Squares: 37 G, 171 C, 12 F, 47 D, 0 GC, 0 FD, Triples: 0 GE, 0 CE, 0 GEC, 0 FE, 0 DE, 0 FED, 0 errs.</t>
  </si>
  <si>
    <t>03-03 08:22: j_a=1,202, 90,261,054 tried, 17,278,788,866 total, Squares: 37 G, 171 C, 12 F, 47 D, 0 GC, 0 FD, Triples: 0 GE, 0 CE, 0 GEC, 0 FE, 0 DE, 0 FED, 0 errs.</t>
  </si>
  <si>
    <t>03-03 08:35: j_a=1,203, 120,879,825 tried, 17,399,668,691 total, Squares: 37 G, 172 C, 13 F, 47 D, 0 GC, 0 FD, Triples: 0 GE, 0 CE, 0 GEC, 0 FE, 0 DE, 0 FED, 0 errs.</t>
  </si>
  <si>
    <t>03-03 08:43: j_a=1,204, 76,447,624 tried, 17,476,116,315 total, Squares: 37 G, 173 C, 13 F, 48 D, 0 GC, 0 FD, Triples: 0 GE, 0 CE, 0 GEC, 0 FE, 0 DE, 0 FED, 0 errs.</t>
  </si>
  <si>
    <t>03-03 08:59: j_a=1,205, 145,305,381 tried, 17,621,421,696 total, Squares: 39 G, 173 C, 13 F, 48 D, 0 GC, 0 FD, Triples: 0 GE, 0 CE, 0 GEC, 0 FE, 0 DE, 0 FED, 0 errs.</t>
  </si>
  <si>
    <t>03-03 09:05: j_a=1,206, 60,049,024 tried, 17,681,470,720 total, Squares: 39 G, 173 C, 13 F, 49 D, 0 GC, 0 FD, Triples: 0 GE, 0 CE, 0 GEC, 0 FE, 0 DE, 0 FED, 0 errs.</t>
  </si>
  <si>
    <t>03-03 09:23: j_a=1,207, 170,420,216 tried, 17,851,890,936 total, Squares: 39 G, 175 C, 13 F, 49 D, 0 GC, 0 FD, Triples: 0 GE, 0 CE, 0 GEC, 0 FE, 0 DE, 0 FED, 0 errs.</t>
  </si>
  <si>
    <t>03-03 09:33: j_a=1,208, 91,545,344 tried, 17,943,436,280 total, Squares: 39 G, 175 C, 13 F, 49 D, 0 GC, 0 FD, Triples: 0 GE, 0 CE, 0 GEC, 0 FE, 0 DE, 0 FED, 0 errs.</t>
  </si>
  <si>
    <t>03-03 09:44: j_a=1,209, 109,839,216 tried, 18,053,275,496 total, Squares: 39 G, 175 C, 13 F, 49 D, 0 GC, 0 FD, Triples: 0 GE, 0 CE, 0 GEC, 0 FE, 0 DE, 0 FED, 0 errs.</t>
  </si>
  <si>
    <t>03-03 09:53: j_a=1,210, 66,947,215 tried, 18,120,222,711 total, Squares: 39 G, 175 C, 14 F, 49 D, 0 GC, 0 FD, Triples: 0 GE, 0 CE, 0 GEC, 0 FE, 0 DE, 0 FED, 0 errs.</t>
  </si>
  <si>
    <t>03-03 10:11: j_a=1,211, 157,676,314 tried, 18,277,899,025 total, Squares: 40 G, 175 C, 14 F, 49 D, 0 GC, 0 FD, Triples: 0 GE, 0 CE, 0 GEC, 0 FE, 0 DE, 0 FED, 0 errs.</t>
  </si>
  <si>
    <t>03-03 10:18: j_a=1,212, 61,211,826 tried, 18,339,110,851 total, Squares: 40 G, 175 C, 14 F, 49 D, 0 GC, 0 FD, Triples: 0 GE, 0 CE, 0 GEC, 0 FE, 0 DE, 0 FED, 0 errs.</t>
  </si>
  <si>
    <t>03-03 10:37: j_a=1,213, 185,980,595 tried, 18,525,091,446 total, Squares: 41 G, 178 C, 16 F, 49 D, 0 GC, 0 FD, Triples: 0 GE, 0 CE, 0 GEC, 0 FE, 0 DE, 0 FED, 0 errs.</t>
  </si>
  <si>
    <t>03-03 10:47: j_a=1,214, 93,242,170 tried, 18,618,333,616 total, Squares: 41 G, 179 C, 16 F, 49 D, 0 GC, 0 FD, Triples: 0 GE, 0 CE, 0 GEC, 0 FE, 0 DE, 0 FED, 0 errs.</t>
  </si>
  <si>
    <t>03-03 10:58: j_a=1,215, 99,618,065 tried, 18,717,951,681 total, Squares: 41 G, 180 C, 16 F, 49 D, 0 GC, 0 FD, Triples: 0 GE, 0 CE, 0 GEC, 0 FE, 0 DE, 0 FED, 0 errs.</t>
  </si>
  <si>
    <t>03-03 11:07: j_a=1,216, 88,642,458 tried, 18,806,594,139 total, Squares: 41 G, 180 C, 16 F, 49 D, 0 GC, 0 FD, Triples: 0 GE, 0 CE, 0 GEC, 0 FE, 0 DE, 0 FED, 0 errs.</t>
  </si>
  <si>
    <t>03-03 11:27: j_a=1,217, 187,773,268 tried, 18,994,367,407 total, Squares: 42 G, 181 C, 16 F, 49 D, 0 GC, 0 FD, Triples: 0 GE, 0 CE, 0 GEC, 0 FE, 0 DE, 0 FED, 0 errs.</t>
  </si>
  <si>
    <t>03-03 11:33: j_a=1,218, 52,062,963 tried, 19,046,430,370 total, Squares: 42 G, 181 C, 16 F, 49 D, 0 GC, 0 FD, Triples: 0 GE, 0 CE, 0 GEC, 0 FE, 0 DE, 0 FED, 0 errs.</t>
  </si>
  <si>
    <t>03-03 11:52: j_a=1,219, 177,292,384 tried, 19,223,722,754 total, Squares: 42 G, 182 C, 17 F, 50 D, 0 GC, 0 FD, Triples: 0 GE, 0 CE, 0 GEC, 0 FE, 0 DE, 0 FED, 0 errs.</t>
  </si>
  <si>
    <t>03-03 12:00: j_a=1,220, 74,450,950 tried, 19,298,173,704 total, Squares: 42 G, 182 C, 17 F, 50 D, 0 GC, 0 FD, Triples: 0 GE, 0 CE, 0 GEC, 0 FE, 0 DE, 0 FED, 0 errs.</t>
  </si>
  <si>
    <t>03-03 12:14: j_a=1,221, 111,750,871 tried, 19,409,924,575 total, Squares: 44 G, 183 C, 17 F, 50 D, 0 GC, 0 FD, Triples: 0 GE, 0 CE, 0 GEC, 0 FE, 0 DE, 0 FED, 0 errs.</t>
  </si>
  <si>
    <t>03-03 12:24: j_a=1,222, 85,909,602 tried, 19,495,834,177 total, Squares: 45 G, 185 C, 17 F, 50 D, 0 GC, 0 FD, Triples: 0 GE, 0 CE, 0 GEC, 0 FE, 0 DE, 0 FED, 0 errs.</t>
  </si>
  <si>
    <t>03-03 12:44: j_a=1,223, 190,694,070 tried, 19,686,528,247 total, Squares: 45 G, 186 C, 17 F, 50 D, 0 GC, 0 FD, Triples: 0 GE, 0 CE, 0 GEC, 0 FE, 0 DE, 0 FED, 0 errs.</t>
  </si>
  <si>
    <t>03-03 12:50: j_a=1,224, 60,055,875 tried, 19,746,584,122 total, Squares: 45 G, 186 C, 17 F, 50 D, 0 GC, 0 FD, Triples: 0 GE, 0 CE, 0 GEC, 0 FE, 0 DE, 0 FED, 0 errs.</t>
  </si>
  <si>
    <t>03-03 13:06: j_a=1,225, 131,443,458 tried, 19,878,027,580 total, Squares: 46 G, 187 C, 17 F, 51 D, 0 GC, 0 FD, Triples: 0 GE, 0 CE, 0 GEC, 0 FE, 0 DE, 0 FED, 0 errs.</t>
  </si>
  <si>
    <t>03-03 13:16: j_a=1,226, 95,732,064 tried, 19,973,759,644 total, Squares: 47 G, 187 C, 17 F, 52 D, 0 GC, 0 FD, Triples: 0 GE, 0 CE, 0 GEC, 0 FE, 0 DE, 0 FED, 0 errs.</t>
  </si>
  <si>
    <t>03-03 13:29: j_a=1,227, 128,106,628 tried, 20,101,866,272 total, Squares: 47 G, 187 C, 17 F, 52 D, 0 GC, 0 FD, Triples: 0 GE, 0 CE, 0 GEC, 0 FE, 0 DE, 0 FED, 0 errs.</t>
  </si>
  <si>
    <t>03-03 13:40: j_a=1,228, 96,428,118 tried, 20,198,294,390 total, Squares: 48 G, 187 C, 17 F, 52 D, 0 GC, 0 FD, Triples: 0 GE, 0 CE, 0 GEC, 0 FE, 0 DE, 0 FED, 0 errs.</t>
  </si>
  <si>
    <t>03-03 14:00: j_a=1,229, 193,384,037 tried, 20,391,678,427 total, Squares: 49 G, 188 C, 17 F, 53 D, 0 GC, 0 FD, Triples: 0 GE, 0 CE, 0 GEC, 0 FE, 0 DE, 0 FED, 0 errs.</t>
  </si>
  <si>
    <t>03-03 14:06: j_a=1,230, 50,363,214 tried, 20,442,041,641 total, Squares: 49 G, 188 C, 17 F, 53 D, 0 GC, 0 FD, Triples: 0 GE, 0 CE, 0 GEC, 0 FE, 0 DE, 0 FED, 0 errs.</t>
  </si>
  <si>
    <t>03-03 14:26: j_a=1,231, 194,575,909 tried, 20,636,617,550 total, Squares: 49 G, 189 C, 18 F, 53 D, 0 GC, 0 FD, Triples: 0 GE, 0 CE, 0 GEC, 0 FE, 0 DE, 0 FED, 0 errs.</t>
  </si>
  <si>
    <t>03-03 14:37: j_a=1,232, 76,013,310 tried, 20,712,630,860 total, Squares: 50 G, 189 C, 18 F, 54 D, 0 GC, 0 FD, Triples: 0 GE, 0 CE, 0 GEC, 0 FE, 0 DE, 0 FED, 0 errs.</t>
  </si>
  <si>
    <t>03-03 14:51: j_a=1,233, 129,418,261 tried, 20,842,049,121 total, Squares: 50 G, 189 C, 19 F, 54 D, 0 GC, 0 FD, Triples: 0 GE, 0 CE, 0 GEC, 0 FE, 0 DE, 0 FED, 0 errs.</t>
  </si>
  <si>
    <t>03-03 15:01: j_a=1,234, 97,556,040 tried, 20,939,605,161 total, Squares: 50 G, 189 C, 19 F, 54 D, 0 GC, 0 FD, Triples: 0 GE, 0 CE, 0 GEC, 0 FE, 0 DE, 0 FED, 0 errs.</t>
  </si>
  <si>
    <t>03-03 15:16: j_a=1,235, 137,430,864 tried, 21,077,036,025 total, Squares: 51 G, 189 C, 19 F, 54 D, 0 GC, 0 FD, Triples: 0 GE, 0 CE, 0 GEC, 0 FE, 0 DE, 0 FED, 0 errs.</t>
  </si>
  <si>
    <t>03-03 15:23: j_a=1,236, 64,701,490 tried, 21,141,737,515 total, Squares: 51 G, 190 C, 19 F, 54 D, 0 GC, 0 FD, Triples: 0 GE, 0 CE, 0 GEC, 0 FE, 0 DE, 0 FED, 0 errs.</t>
  </si>
  <si>
    <t>03-03 15:44: j_a=1,237, 197,257,058 tried, 21,338,994,573 total, Squares: 51 G, 191 C, 19 F, 54 D, 0 GC, 0 FD, Triples: 0 GE, 0 CE, 0 GEC, 0 FE, 0 DE, 0 FED, 0 errs.</t>
  </si>
  <si>
    <t>03-03 15:54: j_a=1,238, 98,890,436 tried, 21,437,885,009 total, Squares: 51 G, 193 C, 19 F, 56 D, 0 GC, 0 FD, Triples: 0 GE, 0 CE, 0 GEC, 0 FE, 0 DE, 0 FED, 0 errs.</t>
  </si>
  <si>
    <t>03-03 16:07: j_a=1,239, 111,540,060 tried, 21,549,425,069 total, Squares: 51 G, 195 C, 19 F, 56 D, 0 GC, 0 FD, Triples: 0 GE, 0 CE, 0 GEC, 0 FE, 0 DE, 0 FED, 0 errs.</t>
  </si>
  <si>
    <t>03-03 16:15: j_a=1,240, 76,604,360 tried, 21,626,029,429 total, Squares: 51 G, 195 C, 19 F, 56 D, 0 GC, 0 FD, Triples: 0 GE, 0 CE, 0 GEC, 0 FE, 0 DE, 0 FED, 0 errs.</t>
  </si>
  <si>
    <t>03-03 16:35: j_a=1,241, 185,088,037 tried, 21,811,117,466 total, Squares: 51 G, 195 C, 19 F, 56 D, 0 GC, 0 FD, Triples: 0 GE, 0 CE, 0 GEC, 0 FE, 0 DE, 0 FED, 0 errs.</t>
  </si>
  <si>
    <t>03-03 16:42: j_a=1,242, 63,747,336 tried, 21,874,864,802 total, Squares: 51 G, 195 C, 19 F, 56 D, 0 GC, 0 FD, Triples: 0 GE, 0 CE, 0 GEC, 0 FE, 0 DE, 0 FED, 0 errs.</t>
  </si>
  <si>
    <t>03-03 17:04: j_a=1,243, 180,466,584 tried, 22,055,331,386 total, Squares: 51 G, 196 C, 19 F, 56 D, 0 GC, 0 FD, Triples: 0 GE, 0 CE, 0 GEC, 0 FE, 0 DE, 0 FED, 0 errs.</t>
  </si>
  <si>
    <t>03-03 17:15: j_a=1,244, 99,981,090 tried, 22,155,312,476 total, Squares: 51 G, 196 C, 19 F, 57 D, 0 GC, 0 FD, Triples: 0 GE, 0 CE, 0 GEC, 0 FE, 0 DE, 0 FED, 0 errs.</t>
  </si>
  <si>
    <t>03-03 17:26: j_a=1,245, 105,978,048 tried, 22,261,290,524 total, Squares: 51 G, 200 C, 19 F, 57 D, 0 GC, 0 FD, Triples: 0 GE, 0 CE, 0 GEC, 0 FE, 0 DE, 0 FED, 0 errs.</t>
  </si>
  <si>
    <t>03-03 17:36: j_a=1,246, 85,710,660 tried, 22,347,001,184 total, Squares: 52 G, 200 C, 19 F, 58 D, 0 GC, 0 FD, Triples: 0 GE, 0 CE, 0 GEC, 0 FE, 0 DE, 0 FED, 0 errs.</t>
  </si>
  <si>
    <t>03-03 17:57: j_a=1,247, 190,736,903 tried, 22,537,738,087 total, Squares: 52 G, 201 C, 19 F, 58 D, 0 GC, 0 FD, Triples: 0 GE, 0 CE, 0 GEC, 0 FE, 0 DE, 0 FED, 0 errs.</t>
  </si>
  <si>
    <t>03-03 18:03: j_a=1,248, 62,415,000 tried, 22,600,153,087 total, Squares: 52 G, 201 C, 19 F, 58 D, 0 GC, 0 FD, Triples: 0 GE, 0 CE, 0 GEC, 0 FE, 0 DE, 0 FED, 0 errs.</t>
  </si>
  <si>
    <t>03-03 18:25: j_a=1,249, 203,047,311 tried, 22,803,200,398 total, Squares: 53 G, 202 C, 19 F, 58 D, 0 GC, 0 FD, Triples: 0 GE, 0 CE, 0 GEC, 0 FE, 0 DE, 0 FED, 0 errs.</t>
  </si>
  <si>
    <t>03-03 18:34: j_a=1,250, 81,492,676 tried, 22,884,693,074 total, Squares: 53 G, 202 C, 19 F, 58 D, 0 GC, 0 FD, Triples: 0 GE, 0 CE, 0 GEC, 0 FE, 0 DE, 0 FED, 0 errs.</t>
  </si>
  <si>
    <t>03-03 18:49: j_a=1,251, 134,874,586 tried, 23,019,567,660 total, Squares: 53 G, 203 C, 19 F, 59 D, 0 GC, 0 FD, Triples: 0 GE, 0 CE, 0 GEC, 0 FE, 0 DE, 0 FED, 0 errs.</t>
  </si>
  <si>
    <t>03-03 19:00: j_a=1,252, 102,214,284 tried, 23,121,781,944 total, Squares: 54 G, 204 C, 19 F, 59 D, 0 GC, 0 FD, Triples: 0 GE, 0 CE, 0 GEC, 0 FE, 0 DE, 0 FED, 0 errs.</t>
  </si>
  <si>
    <t>03-03 19:21: j_a=1,253, 174,742,187 tried, 23,296,524,131 total, Squares: 54 G, 204 C, 19 F, 59 D, 0 GC, 0 FD, Triples: 0 GE, 0 CE, 0 GEC, 0 FE, 0 DE, 0 FED, 0 errs.</t>
  </si>
  <si>
    <t>03-03 19:28: j_a=1,254, 59,058,900 tried, 23,355,583,031 total, Squares: 54 G, 204 C, 19 F, 59 D, 0 GC, 0 FD, Triples: 0 GE, 0 CE, 0 GEC, 0 FE, 0 DE, 0 FED, 0 errs.</t>
  </si>
  <si>
    <t>03-03 19:46: j_a=1,255, 164,316,451 tried, 23,519,899,482 total, Squares: 54 G, 205 C, 19 F, 59 D, 0 GC, 0 FD, Triples: 0 GE, 0 CE, 0 GEC, 0 FE, 0 DE, 0 FED, 0 errs.</t>
  </si>
  <si>
    <t>03-03 19:57: j_a=1,256, 102,868,692 tried, 23,622,768,174 total, Squares: 54 G, 205 C, 19 F, 59 D, 0 GC, 0 FD, Triples: 0 GE, 0 CE, 0 GEC, 0 FE, 0 DE, 0 FED, 0 errs.</t>
  </si>
  <si>
    <t>03-03 20:12: j_a=1,257, 137,841,164 tried, 23,760,609,338 total, Squares: 54 G, 207 C, 19 F, 59 D, 0 GC, 0 FD, Triples: 0 GE, 0 CE, 0 GEC, 0 FE, 0 DE, 0 FED, 0 errs.</t>
  </si>
  <si>
    <t>03-03 20:22: j_a=1,258, 94,883,361 tried, 23,855,492,699 total, Squares: 54 G, 208 C, 19 F, 59 D, 0 GC, 0 FD, Triples: 0 GE, 0 CE, 0 GEC, 0 FE, 0 DE, 0 FED, 0 errs.</t>
  </si>
  <si>
    <t>03-03 20:44: j_a=1,259, 208,024,514 tried, 24,063,517,213 total, Squares: 55 G, 210 C, 19 F, 59 D, 0 GC, 0 FD, Triples: 0 GE, 0 CE, 0 GEC, 0 FE, 0 DE, 0 FED, 0 errs.</t>
  </si>
  <si>
    <t>03-03 20:50: j_a=1,260, 47,763,963 tried, 24,111,281,176 total, Squares: 55 G, 210 C, 19 F, 59 D, 0 GC, 0 FD, Triples: 0 GE, 0 CE, 0 GEC, 0 FE, 0 DE, 0 FED, 0 errs.</t>
  </si>
  <si>
    <t>03-03 21:11: j_a=1,261, 191,115,112 tried, 24,302,396,288 total, Squares: 55 G, 212 C, 19 F, 61 D, 0 GC, 0 FD, Triples: 0 GE, 0 CE, 0 GEC, 0 FE, 0 DE, 0 FED, 0 errs.</t>
  </si>
  <si>
    <t>03-03 21:22: j_a=1,262, 104,736,591 tried, 24,407,132,879 total, Squares: 55 G, 213 C, 19 F, 61 D, 0 GC, 0 FD, Triples: 0 GE, 0 CE, 0 GEC, 0 FE, 0 DE, 0 FED, 0 errs.</t>
  </si>
  <si>
    <t>03-03 21:37: j_a=1,263, 139,770,066 tried, 24,546,902,945 total, Squares: 55 G, 214 C, 19 F, 61 D, 0 GC, 0 FD, Triples: 0 GE, 0 CE, 0 GEC, 0 FE, 0 DE, 0 FED, 0 errs.</t>
  </si>
  <si>
    <t>03-03 21:48: j_a=1,264, 103,781,180 tried, 24,650,684,125 total, Squares: 55 G, 215 C, 19 F, 61 D, 0 GC, 0 FD, Triples: 0 GE, 0 CE, 0 GEC, 0 FE, 0 DE, 0 FED, 0 errs.</t>
  </si>
  <si>
    <t>03-03 22:06: j_a=1,265, 146,751,567 tried, 24,797,435,692 total, Squares: 55 G, 215 C, 19 F, 61 D, 0 GC, 0 FD, Triples: 0 GE, 0 CE, 0 GEC, 0 FE, 0 DE, 0 FED, 0 errs.</t>
  </si>
  <si>
    <t>03-03 22:14: j_a=1,266, 70,222,422 tried, 24,867,658,114 total, Squares: 55 G, 215 C, 19 F, 61 D, 0 GC, 0 FD, Triples: 0 GE, 0 CE, 0 GEC, 0 FE, 0 DE, 0 FED, 0 errs.</t>
  </si>
  <si>
    <t>03-03 22:35: j_a=1,267, 180,608,852 tried, 25,048,266,966 total, Squares: 55 G, 215 C, 19 F, 61 D, 0 GC, 0 FD, Triples: 0 GE, 0 CE, 0 GEC, 0 FE, 0 DE, 0 FED, 0 errs.</t>
  </si>
  <si>
    <t>03-03 22:46: j_a=1,268, 105,853,300 tried, 25,154,120,266 total, Squares: 55 G, 215 C, 19 F, 61 D, 0 GC, 0 FD, Triples: 0 GE, 0 CE, 0 GEC, 0 FE, 0 DE, 0 FED, 0 errs.</t>
  </si>
  <si>
    <t>03-03 23:01: j_a=1,269, 139,337,415 tried, 25,293,457,681 total, Squares: 56 G, 217 C, 19 F, 61 D, 0 GC, 0 FD, Triples: 0 GE, 0 CE, 0 GEC, 0 FE, 0 DE, 0 FED, 0 errs.</t>
  </si>
  <si>
    <t>03-03 23:10: j_a=1,270, 85,023,336 tried, 25,378,481,017 total, Squares: 56 G, 217 C, 19 F, 61 D, 0 GC, 0 FD, Triples: 0 GE, 0 CE, 0 GEC, 0 FE, 0 DE, 0 FED, 0 errs.</t>
  </si>
  <si>
    <t>03-03 23:32: j_a=1,271, 201,889,935 tried, 25,580,370,952 total, Squares: 57 G, 220 C, 19 F, 61 D, 0 GC, 0 FD, Triples: 0 GE, 0 CE, 0 GEC, 0 FE, 0 DE, 0 FED, 0 errs.</t>
  </si>
  <si>
    <t>03-03 23:40: j_a=1,272, 70,317,628 tried, 25,650,688,580 total, Squares: 57 G, 221 C, 19 F, 62 D, 0 GC, 0 FD, Triples: 0 GE, 0 CE, 0 GEC, 0 FE, 0 DE, 0 FED, 0 errs.</t>
  </si>
  <si>
    <t>03-04 00:02: j_a=1,273, 200,531,478 tried, 25,851,220,058 total, Squares: 60 G, 223 C, 19 F, 63 D, 0 GC, 0 FD, Triples: 0 GE, 0 CE, 0 GEC, 0 FE, 0 DE, 0 FED, 0 errs.</t>
  </si>
  <si>
    <t>03-04 00:12: j_a=1,274, 85,220,485 tried, 25,936,440,543 total, Squares: 60 G, 224 C, 19 F, 63 D, 0 GC, 0 FD, Triples: 0 GE, 0 CE, 0 GEC, 0 FE, 0 DE, 0 FED, 0 errs.</t>
  </si>
  <si>
    <t>03-04 00:24: j_a=1,275, 108,512,062 tried, 26,044,952,605 total, Squares: 60 G, 224 C, 19 F, 63 D, 0 GC, 0 FD, Triples: 0 GE, 0 CE, 0 GEC, 0 FE, 0 DE, 0 FED, 0 errs.</t>
  </si>
  <si>
    <t>03-04 00:35: j_a=1,276, 95,080,640 tried, 26,140,033,245 total, Squares: 60 G, 225 C, 19 F, 63 D, 0 GC, 0 FD, Triples: 0 GE, 0 CE, 0 GEC, 0 FE, 0 DE, 0 FED, 0 errs.</t>
  </si>
  <si>
    <t>03-04 00:58: j_a=1,277, 217,110,366 tried, 26,357,143,611 total, Squares: 60 G, 226 C, 19 F, 63 D, 0 GC, 0 FD, Triples: 0 GE, 0 CE, 0 GEC, 0 FE, 0 DE, 0 FED, 0 errs.</t>
  </si>
  <si>
    <t>03-04 01:06: j_a=1,278, 71,494,734 tried, 26,428,638,345 total, Squares: 60 G, 226 C, 19 F, 63 D, 0 GC, 0 FD, Triples: 0 GE, 0 CE, 0 GEC, 0 FE, 0 DE, 0 FED, 0 errs.</t>
  </si>
  <si>
    <t>03-04 01:29: j_a=1,279, 218,145,875 tried, 26,646,784,220 total, Squares: 60 G, 227 C, 20 F, 63 D, 0 GC, 0 FD, Triples: 0 GE, 0 CE, 0 GEC, 0 FE, 0 DE, 0 FED, 0 errs.</t>
  </si>
  <si>
    <t>03-04 01:39: j_a=1,280, 87,576,900 tried, 26,734,361,120 total, Squares: 60 G, 227 C, 20 F, 63 D, 0 GC, 0 FD, Triples: 0 GE, 0 CE, 0 GEC, 0 FE, 0 DE, 0 FED, 0 errs.</t>
  </si>
  <si>
    <t>03-04 01:54: j_a=1,281, 122,988,204 tried, 26,857,349,324 total, Squares: 60 G, 228 C, 20 F, 63 D, 0 GC, 0 FD, Triples: 0 GE, 0 CE, 0 GEC, 0 FE, 0 DE, 0 FED, 0 errs.</t>
  </si>
  <si>
    <t>03-04 02:05: j_a=1,282, 109,337,030 tried, 26,966,686,354 total, Squares: 60 G, 229 C, 20 F, 64 D, 0 GC, 0 FD, Triples: 0 GE, 0 CE, 0 GEC, 0 FE, 0 DE, 0 FED, 0 errs.</t>
  </si>
  <si>
    <t>03-04 02:29: j_a=1,283, 220,113,969 tried, 27,186,800,323 total, Squares: 60 G, 229 C, 20 F, 66 D, 0 GC, 0 FD, Triples: 0 GE, 0 CE, 0 GEC, 0 FE, 0 DE, 0 FED, 0 errs.</t>
  </si>
  <si>
    <t>03-04 02:37: j_a=1,284, 72,780,560 tried, 27,259,580,883 total, Squares: 60 G, 229 C, 20 F, 66 D, 0 GC, 0 FD, Triples: 0 GE, 0 CE, 0 GEC, 0 FE, 0 DE, 0 FED, 0 errs.</t>
  </si>
  <si>
    <t>03-04 02:56: j_a=1,285, 176,410,500 tried, 27,435,991,383 total, Squares: 60 G, 229 C, 20 F, 66 D, 0 GC, 0 FD, Triples: 0 GE, 0 CE, 0 GEC, 0 FE, 0 DE, 0 FED, 0 errs.</t>
  </si>
  <si>
    <t>03-04 03:08: j_a=1,286, 110,804,568 tried, 27,546,795,951 total, Squares: 61 G, 231 C, 20 F, 67 D, 0 GC, 0 FD, Triples: 0 GE, 0 CE, 0 GEC, 0 FE, 0 DE, 0 FED, 0 errs.</t>
  </si>
  <si>
    <t>03-04 03:23: j_a=1,287, 124,449,699 tried, 27,671,245,650 total, Squares: 62 G, 232 C, 20 F, 67 D, 0 GC, 0 FD, Triples: 0 GE, 0 CE, 0 GEC, 0 FE, 0 DE, 0 FED, 0 errs.</t>
  </si>
  <si>
    <t>03-04 03:34: j_a=1,288, 91,190,844 tried, 27,762,436,494 total, Squares: 62 G, 232 C, 20 F, 67 D, 0 GC, 0 FD, Triples: 0 GE, 0 CE, 0 GEC, 0 FE, 0 DE, 0 FED, 0 errs.</t>
  </si>
  <si>
    <t>03-04 03:58: j_a=1,289, 223,330,887 tried, 27,985,767,381 total, Squares: 62 G, 232 C, 20 F, 68 D, 0 GC, 0 FD, Triples: 0 GE, 0 CE, 0 GEC, 0 FE, 0 DE, 0 FED, 0 errs.</t>
  </si>
  <si>
    <t>03-04 04:04: j_a=1,290, 58,089,500 tried, 28,043,856,881 total, Squares: 62 G, 234 C, 20 F, 68 D, 0 GC, 0 FD, Triples: 0 GE, 0 CE, 0 GEC, 0 FE, 0 DE, 0 FED, 0 errs.</t>
  </si>
  <si>
    <t>03-04 04:28: j_a=1,291, 224,345,646 tried, 28,268,202,527 total, Squares: 62 G, 236 C, 20 F, 69 D, 0 GC, 0 FD, Triples: 0 GE, 0 CE, 0 GEC, 0 FE, 0 DE, 0 FED, 0 errs.</t>
  </si>
  <si>
    <t>03-04 04:39: j_a=1,292, 100,133,484 tried, 28,368,336,011 total, Squares: 62 G, 236 C, 20 F, 69 D, 0 GC, 0 FD, Triples: 0 GE, 0 CE, 0 GEC, 0 FE, 0 DE, 0 FED, 0 errs.</t>
  </si>
  <si>
    <t>03-04 04:55: j_a=1,293, 150,051,132 tried, 28,518,387,143 total, Squares: 62 G, 239 C, 20 F, 69 D, 0 GC, 0 FD, Triples: 0 GE, 0 CE, 0 GEC, 0 FE, 0 DE, 0 FED, 0 errs.</t>
  </si>
  <si>
    <t>03-04 05:08: j_a=1,294, 112,633,794 tried, 28,631,020,937 total, Squares: 62 G, 240 C, 20 F, 69 D, 0 GC, 0 FD, Triples: 0 GE, 0 CE, 0 GEC, 0 FE, 0 DE, 0 FED, 0 errs.</t>
  </si>
  <si>
    <t>03-04 05:26: j_a=1,295, 151,093,371 tried, 28,782,114,308 total, Squares: 62 G, 242 C, 21 F, 69 D, 0 GC, 0 FD, Triples: 0 GE, 0 CE, 0 GEC, 0 FE, 0 DE, 0 FED, 0 errs.</t>
  </si>
  <si>
    <t>03-04 05:34: j_a=1,296, 75,674,577 tried, 28,857,788,885 total, Squares: 62 G, 242 C, 21 F, 69 D, 0 GC, 0 FD, Triples: 0 GE, 0 CE, 0 GEC, 0 FE, 0 DE, 0 FED, 0 errs.</t>
  </si>
  <si>
    <t>03-04 05:59: j_a=1,297, 227,312,530 tried, 29,085,101,415 total, Squares: 62 G, 244 C, 21 F, 71 D, 0 GC, 0 FD, Triples: 0 GE, 0 CE, 0 GEC, 0 FE, 0 DE, 0 FED, 0 errs.</t>
  </si>
  <si>
    <t>03-04 06:11: j_a=1,298, 101,955,460 tried, 29,187,056,875 total, Squares: 62 G, 244 C, 21 F, 73 D, 0 GC, 0 FD, Triples: 0 GE, 0 CE, 0 GEC, 0 FE, 0 DE, 0 FED, 0 errs.</t>
  </si>
  <si>
    <t>03-04 06:28: j_a=1,299, 152,034,024 tried, 29,339,090,899 total, Squares: 62 G, 244 C, 21 F, 73 D, 0 GC, 0 FD, Triples: 0 GE, 0 CE, 0 GEC, 0 FE, 0 DE, 0 FED, 0 errs.</t>
  </si>
  <si>
    <t>03-04 06:37: j_a=1,300, 84,880,872 tried, 29,423,971,771 total, Squares: 62 G, 244 C, 21 F, 73 D, 0 GC, 0 FD, Triples: 0 GE, 0 CE, 0 GEC, 0 FE, 0 DE, 0 FED, 0 errs.</t>
  </si>
  <si>
    <t>03-04 07:02: j_a=1,301, 229,649,655 tried, 29,653,621,426 total, Squares: 62 G, 246 C, 21 F, 73 D, 0 GC, 0 FD, Triples: 0 GE, 0 CE, 0 GEC, 0 FE, 0 DE, 0 FED, 0 errs.</t>
  </si>
  <si>
    <t>03-04 07:10: j_a=1,302, 63,671,149 tried, 29,717,292,575 total, Squares: 62 G, 246 C, 21 F, 73 D, 0 GC, 0 FD, Triples: 0 GE, 0 CE, 0 GEC, 0 FE, 0 DE, 0 FED, 0 errs.</t>
  </si>
  <si>
    <t>03-04 07:35: j_a=1,303, 230,694,194 tried, 29,947,986,769 total, Squares: 62 G, 246 C, 21 F, 74 D, 0 GC, 0 FD, Triples: 0 GE, 0 CE, 0 GEC, 0 FE, 0 DE, 0 FED, 0 errs.</t>
  </si>
  <si>
    <t>03-04 07:47: j_a=1,304, 115,182,560 tried, 30,063,169,329 total, Squares: 62 G, 246 C, 22 F, 74 D, 0 GC, 0 FD, Triples: 0 GE, 0 CE, 0 GEC, 0 FE, 0 DE, 0 FED, 0 errs.</t>
  </si>
  <si>
    <t>03-04 08:00: j_a=1,305, 119,503,943 tried, 30,182,673,272 total, Squares: 62 G, 246 C, 22 F, 74 D, 0 GC, 0 FD, Triples: 0 GE, 0 CE, 0 GEC, 0 FE, 0 DE, 0 FED, 0 errs.</t>
  </si>
  <si>
    <t>03-04 08:13: j_a=1,306, 116,085,216 tried, 30,298,758,488 total, Squares: 62 G, 246 C, 22 F, 74 D, 0 GC, 0 FD, Triples: 0 GE, 0 CE, 0 GEC, 0 FE, 0 DE, 0 FED, 0 errs.</t>
  </si>
  <si>
    <t>03-04 08:37: j_a=1,307, 232,767,697 tried, 30,531,526,185 total, Squares: 62 G, 251 C, 23 F, 74 D, 0 GC, 0 FD, Triples: 0 GE, 0 CE, 0 GEC, 0 FE, 0 DE, 0 FED, 0 errs.</t>
  </si>
  <si>
    <t>03-04 08:46: j_a=1,308, 76,772,808 tried, 30,608,298,993 total, Squares: 62 G, 251 C, 23 F, 74 D, 0 GC, 0 FD, Triples: 0 GE, 0 CE, 0 GEC, 0 FE, 0 DE, 0 FED, 0 errs.</t>
  </si>
  <si>
    <t>03-04 09:10: j_a=1,309, 171,515,374 tried, 30,779,814,367 total, Squares: 62 G, 251 C, 23 F, 75 D, 0 GC, 0 FD, Triples: 0 GE, 0 CE, 0 GEC, 0 FE, 0 DE, 0 FED, 0 errs.</t>
  </si>
  <si>
    <t>03-04 09:21: j_a=1,310, 93,260,460 tried, 30,873,074,827 total, Squares: 62 G, 251 C, 23 F, 75 D, 0 GC, 0 FD, Triples: 0 GE, 0 CE, 0 GEC, 0 FE, 0 DE, 0 FED, 0 errs.</t>
  </si>
  <si>
    <t>03-04 09:37: j_a=1,311, 141,986,551 tried, 31,015,061,378 total, Squares: 62 G, 253 C, 24 F, 75 D, 0 GC, 0 FD, Triples: 0 GE, 0 CE, 0 GEC, 0 FE, 0 DE, 0 FED, 0 errs.</t>
  </si>
  <si>
    <t>03-04 09:49: j_a=1,312, 114,838,875 tried, 31,129,900,253 total, Squares: 62 G, 253 C, 24 F, 75 D, 0 GC, 0 FD, Triples: 0 GE, 0 CE, 0 GEC, 0 FE, 0 DE, 0 FED, 0 errs.</t>
  </si>
  <si>
    <t>03-04 10:13: j_a=1,313, 215,794,638 tried, 31,345,694,891 total, Squares: 65 G, 255 C, 24 F, 75 D, 0 GC, 0 FD, Triples: 0 GE, 0 CE, 0 GEC, 0 FE, 0 DE, 0 FED, 0 errs.</t>
  </si>
  <si>
    <t>03-04 10:22: j_a=1,314, 78,122,272 tried, 31,423,817,163 total, Squares: 65 G, 255 C, 24 F, 75 D, 0 GC, 0 FD, Triples: 0 GE, 0 CE, 0 GEC, 0 FE, 0 DE, 0 FED, 0 errs.</t>
  </si>
  <si>
    <t>03-04 10:42: j_a=1,315, 189,035,557 tried, 31,612,852,720 total, Squares: 65 G, 257 C, 24 F, 76 D, 0 GC, 0 FD, Triples: 0 GE, 0 CE, 0 GEC, 0 FE, 0 DE, 0 FED, 0 errs.</t>
  </si>
  <si>
    <t>03-04 10:54: j_a=1,316, 99,543,109 tried, 31,712,395,829 total, Squares: 65 G, 257 C, 24 F, 76 D, 0 GC, 0 FD, Triples: 0 GE, 0 CE, 0 GEC, 0 FE, 0 DE, 0 FED, 0 errs.</t>
  </si>
  <si>
    <t>03-04 11:12: j_a=1,317, 158,394,650 tried, 31,870,790,479 total, Squares: 65 G, 257 C, 24 F, 76 D, 0 GC, 0 FD, Triples: 0 GE, 0 CE, 0 GEC, 0 FE, 0 DE, 0 FED, 0 errs.</t>
  </si>
  <si>
    <t>03-04 11:25: j_a=1,318, 118,972,315 tried, 31,989,762,794 total, Squares: 65 G, 258 C, 24 F, 76 D, 0 GC, 0 FD, Triples: 0 GE, 0 CE, 0 GEC, 0 FE, 0 DE, 0 FED, 0 errs.</t>
  </si>
  <si>
    <t>03-04 11:51: j_a=1,319, 239,157,494 tried, 32,228,920,288 total, Squares: 65 G, 259 C, 24 F, 78 D, 0 GC, 0 FD, Triples: 0 GE, 0 CE, 0 GEC, 0 FE, 0 DE, 0 FED, 0 errs.</t>
  </si>
  <si>
    <t>03-04 11:58: j_a=1,320, 58,658,796 tried, 32,287,579,084 total, Squares: 65 G, 259 C, 24 F, 78 D, 0 GC, 0 FD, Triples: 0 GE, 0 CE, 0 GEC, 0 FE, 0 DE, 0 FED, 0 errs.</t>
  </si>
  <si>
    <t>03-04 12:25: j_a=1,321, 240,210,909 tried, 32,527,789,993 total, Squares: 65 G, 262 C, 24 F, 79 D, 0 GC, 0 FD, Triples: 0 GE, 0 CE, 0 GEC, 0 FE, 0 DE, 0 FED, 0 errs.</t>
  </si>
  <si>
    <t>03-04 12:38: j_a=1,322, 120,099,268 tried, 32,647,889,261 total, Squares: 66 G, 265 C, 24 F, 79 D, 0 GC, 0 FD, Triples: 0 GE, 0 CE, 0 GEC, 0 FE, 0 DE, 0 FED, 0 errs.</t>
  </si>
  <si>
    <t>03-04 12:55: j_a=1,323, 137,791,069 tried, 32,785,680,330 total, Squares: 66 G, 267 C, 24 F, 79 D, 0 GC, 0 FD, Triples: 0 GE, 0 CE, 0 GEC, 0 FE, 0 DE, 0 FED, 0 errs.</t>
  </si>
  <si>
    <t>03-04 13:08: j_a=1,324, 120,880,224 tried, 32,906,560,554 total, Squares: 67 G, 267 C, 24 F, 80 D, 0 GC, 0 FD, Triples: 0 GE, 0 CE, 0 GEC, 0 FE, 0 DE, 0 FED, 0 errs.</t>
  </si>
  <si>
    <t>03-04 13:29: j_a=1,325, 190,408,417 tried, 33,096,968,971 total, Squares: 67 G, 267 C, 24 F, 80 D, 0 GC, 0 FD, Triples: 0 GE, 0 CE, 0 GEC, 0 FE, 0 DE, 0 FED, 0 errs.</t>
  </si>
  <si>
    <t>03-04 13:36: j_a=1,326, 70,416,450 tried, 33,167,385,421 total, Squares: 67 G, 267 C, 24 F, 80 D, 0 GC, 0 FD, Triples: 0 GE, 0 CE, 0 GEC, 0 FE, 0 DE, 0 FED, 0 errs.</t>
  </si>
  <si>
    <t>03-04 14:03: j_a=1,327, 243,648,163 tried, 33,411,033,584 total, Squares: 67 G, 268 C, 24 F, 80 D, 0 GC, 0 FD, Triples: 0 GE, 0 CE, 0 GEC, 0 FE, 0 DE, 0 FED, 0 errs.</t>
  </si>
  <si>
    <t>03-04 14:16: j_a=1,328, 120,709,248 tried, 33,531,742,832 total, Squares: 67 G, 271 C, 24 F, 80 D, 0 GC, 0 FD, Triples: 0 GE, 0 CE, 0 GEC, 0 FE, 0 DE, 0 FED, 0 errs.</t>
  </si>
  <si>
    <t>03-04 14:34: j_a=1,329, 162,966,684 tried, 33,694,709,516 total, Squares: 68 G, 273 C, 24 F, 80 D, 0 GC, 0 FD, Triples: 0 GE, 0 CE, 0 GEC, 0 FE, 0 DE, 0 FED, 0 errs.</t>
  </si>
  <si>
    <t>03-04 14:44: j_a=1,330, 79,409,484 tried, 33,774,119,000 total, Squares: 68 G, 273 C, 24 F, 80 D, 0 GC, 0 FD, Triples: 0 GE, 0 CE, 0 GEC, 0 FE, 0 DE, 0 FED, 0 errs.</t>
  </si>
  <si>
    <t>03-04 15:12: j_a=1,331, 223,670,002 tried, 33,997,789,002 total, Squares: 68 G, 274 C, 24 F, 80 D, 0 GC, 0 FD, Triples: 0 GE, 0 CE, 0 GEC, 0 FE, 0 DE, 0 FED, 0 errs.</t>
  </si>
  <si>
    <t>03-04 15:21: j_a=1,332, 79,904,231 tried, 34,077,693,233 total, Squares: 68 G, 274 C, 24 F, 81 D, 0 GC, 0 FD, Triples: 0 GE, 0 CE, 0 GEC, 0 FE, 0 DE, 0 FED, 0 errs.</t>
  </si>
  <si>
    <t>03-04 15:47: j_a=1,333, 233,222,544 tried, 34,310,915,777 total, Squares: 68 G, 276 C, 24 F, 82 D, 0 GC, 0 FD, Triples: 0 GE, 0 CE, 0 GEC, 0 FE, 0 DE, 0 FED, 0 errs.</t>
  </si>
  <si>
    <t>03-04 16:00: j_a=1,334, 114,818,436 tried, 34,425,734,213 total, Squares: 68 G, 277 C, 24 F, 82 D, 0 GC, 0 FD, Triples: 0 GE, 0 CE, 0 GEC, 0 FE, 0 DE, 0 FED, 0 errs.</t>
  </si>
  <si>
    <t>03-04 16:14: j_a=1,335, 131,079,799 tried, 34,556,814,012 total, Squares: 68 G, 277 C, 24 F, 82 D, 0 GC, 0 FD, Triples: 0 GE, 0 CE, 0 GEC, 0 FE, 0 DE, 0 FED, 0 errs.</t>
  </si>
  <si>
    <t>03-04 16:27: j_a=1,336, 123,543,288 tried, 34,680,357,300 total, Squares: 68 G, 278 C, 24 F, 83 D, 0 GC, 0 FD, Triples: 0 GE, 0 CE, 0 GEC, 0 FE, 0 DE, 0 FED, 0 errs.</t>
  </si>
  <si>
    <t>03-04 16:53: j_a=1,337, 212,634,086 tried, 34,892,991,386 total, Squares: 68 G, 280 C, 24 F, 83 D, 0 GC, 0 FD, Triples: 0 GE, 0 CE, 0 GEC, 0 FE, 0 DE, 0 FED, 0 errs.</t>
  </si>
  <si>
    <t>03-04 17:02: j_a=1,338, 82,916,080 tried, 34,975,907,466 total, Squares: 68 G, 281 C, 24 F, 83 D, 0 GC, 0 FD, Triples: 0 GE, 0 CE, 0 GEC, 0 FE, 0 DE, 0 FED, 0 errs.</t>
  </si>
  <si>
    <t>03-04 17:28: j_a=1,339, 228,914,797 tried, 35,204,822,263 total, Squares: 69 G, 281 C, 24 F, 84 D, 0 GC, 0 FD, Triples: 0 GE, 0 CE, 0 GEC, 0 FE, 0 DE, 0 FED, 0 errs.</t>
  </si>
  <si>
    <t>03-04 17:39: j_a=1,340, 98,764,434 tried, 35,303,586,697 total, Squares: 69 G, 281 C, 25 F, 85 D, 0 GC, 0 FD, Triples: 0 GE, 0 CE, 0 GEC, 0 FE, 0 DE, 0 FED, 0 errs.</t>
  </si>
  <si>
    <t>03-04 17:57: j_a=1,341, 166,501,140 tried, 35,470,087,837 total, Squares: 69 G, 283 C, 25 F, 85 D, 0 GC, 0 FD, Triples: 0 GE, 0 CE, 0 GEC, 0 FE, 0 DE, 0 FED, 0 errs.</t>
  </si>
  <si>
    <t>03-04 18:11: j_a=1,342, 112,800,160 tried, 35,582,887,997 total, Squares: 69 G, 284 C, 25 F, 85 D, 0 GC, 0 FD, Triples: 0 GE, 0 CE, 0 GEC, 0 FE, 0 DE, 0 FED, 0 errs.</t>
  </si>
  <si>
    <t>03-04 18:37: j_a=1,343, 234,777,097 tried, 35,817,665,094 total, Squares: 69 G, 285 C, 25 F, 86 D, 0 GC, 0 FD, Triples: 0 GE, 0 CE, 0 GEC, 0 FE, 0 DE, 0 FED, 0 errs.</t>
  </si>
  <si>
    <t>03-04 18:46: j_a=1,344, 72,718,438 tried, 35,890,383,532 total, Squares: 69 G, 287 C, 25 F, 86 D, 0 GC, 0 FD, Triples: 0 GE, 0 CE, 0 GEC, 0 FE, 0 DE, 0 FED, 0 errs.</t>
  </si>
  <si>
    <t>03-04 19:08: j_a=1,345, 202,264,670 tried, 36,092,648,202 total, Squares: 69 G, 287 C, 25 F, 86 D, 0 GC, 0 FD, Triples: 0 GE, 0 CE, 0 GEC, 0 FE, 0 DE, 0 FED, 0 errs.</t>
  </si>
  <si>
    <t>03-04 19:22: j_a=1,346, 126,700,056 tried, 36,219,348,258 total, Squares: 69 G, 288 C, 25 F, 86 D, 0 GC, 0 FD, Triples: 0 GE, 0 CE, 0 GEC, 0 FE, 0 DE, 0 FED, 0 errs.</t>
  </si>
  <si>
    <t>03-04 19:41: j_a=1,347, 169,599,413 tried, 36,388,947,671 total, Squares: 70 G, 292 C, 25 F, 86 D, 0 GC, 0 FD, Triples: 0 GE, 0 CE, 0 GEC, 0 FE, 0 DE, 0 FED, 0 errs.</t>
  </si>
  <si>
    <t>03-04 19:56: j_a=1,348, 127,538,982 tried, 36,516,486,653 total, Squares: 70 G, 295 C, 25 F, 86 D, 0 GC, 0 FD, Triples: 0 GE, 0 CE, 0 GEC, 0 FE, 0 DE, 0 FED, 0 errs.</t>
  </si>
  <si>
    <t>03-04 20:22: j_a=1,349, 239,166,242 tried, 36,755,652,895 total, Squares: 71 G, 297 C, 25 F, 86 D, 0 GC, 0 FD, Triples: 0 GE, 0 CE, 0 GEC, 0 FE, 0 DE, 0 FED, 0 errs.</t>
  </si>
  <si>
    <t>03-04 20:30: j_a=1,350, 68,132,820 tried, 36,823,785,715 total, Squares: 71 G, 297 C, 25 F, 87 D, 0 GC, 0 FD, Triples: 0 GE, 0 CE, 0 GEC, 0 FE, 0 DE, 0 FED, 0 errs.</t>
  </si>
  <si>
    <t>03-04 20:57: j_a=1,351, 219,042,249 tried, 37,042,827,964 total, Squares: 73 G, 299 C, 25 F, 88 D, 0 GC, 0 FD, Triples: 0 GE, 0 CE, 0 GEC, 0 FE, 0 DE, 0 FED, 0 errs.</t>
  </si>
  <si>
    <t>03-04 21:10: j_a=1,352, 119,202,906 tried, 37,162,030,870 total, Squares: 73 G, 299 C, 25 F, 88 D, 0 GC, 0 FD, Triples: 0 GE, 0 CE, 0 GEC, 0 FE, 0 DE, 0 FED, 0 errs.</t>
  </si>
  <si>
    <t>03-04 21:29: j_a=1,353, 152,533,134 tried, 37,314,564,004 total, Squares: 74 G, 299 C, 26 F, 88 D, 0 GC, 0 FD, Triples: 0 GE, 0 CE, 0 GEC, 0 FE, 0 DE, 0 FED, 0 errs.</t>
  </si>
  <si>
    <t>03-04 21:44: j_a=1,354, 129,315,780 tried, 37,443,879,784 total, Squares: 74 G, 299 C, 26 F, 88 D, 0 GC, 0 FD, Triples: 0 GE, 0 CE, 0 GEC, 0 FE, 0 DE, 0 FED, 0 errs.</t>
  </si>
  <si>
    <t>03-04 22:06: j_a=1,355, 206,910,292 tried, 37,650,790,076 total, Squares: 74 G, 300 C, 26 F, 88 D, 0 GC, 0 FD, Triples: 0 GE, 0 CE, 0 GEC, 0 FE, 0 DE, 0 FED, 0 errs.</t>
  </si>
  <si>
    <t>03-04 22:16: j_a=1,356, 85,723,518 tried, 37,736,513,594 total, Squares: 74 G, 300 C, 26 F, 88 D, 0 GC, 0 FD, Triples: 0 GE, 0 CE, 0 GEC, 0 FE, 0 DE, 0 FED, 0 errs.</t>
  </si>
  <si>
    <t>03-04 22:43: j_a=1,357, 244,884,901 tried, 37,981,398,495 total, Squares: 74 G, 300 C, 26 F, 89 D, 0 GC, 0 FD, Triples: 0 GE, 0 CE, 0 GEC, 0 FE, 0 DE, 0 FED, 0 errs.</t>
  </si>
  <si>
    <t>03-04 22:56: j_a=1,358, 111,044,830 tried, 38,092,443,325 total, Squares: 75 G, 301 C, 26 F, 90 D, 0 GC, 0 FD, Triples: 0 GE, 0 CE, 0 GEC, 0 FE, 0 DE, 0 FED, 0 errs.</t>
  </si>
  <si>
    <t>03-04 23:16: j_a=1,359, 173,277,336 tried, 38,265,720,661 total, Squares: 75 G, 302 C, 26 F, 90 D, 0 GC, 0 FD, Triples: 0 GE, 0 CE, 0 GEC, 0 FE, 0 DE, 0 FED, 0 errs.</t>
  </si>
  <si>
    <t>03-04 23:26: j_a=1,360, 98,718,900 tried, 38,364,439,561 total, Squares: 75 G, 302 C, 26 F, 90 D, 0 GC, 0 FD, Triples: 0 GE, 0 CE, 0 GEC, 0 FE, 0 DE, 0 FED, 0 errs.</t>
  </si>
  <si>
    <t>03-04 23:55: j_a=1,361, 262,819,915 tried, 38,627,259,476 total, Squares: 75 G, 302 C, 26 F, 90 D, 0 GC, 0 FD, Triples: 0 GE, 0 CE, 0 GEC, 0 FE, 0 DE, 0 FED, 0 errs.</t>
  </si>
  <si>
    <t>03-05 00:05: j_a=1,362, 87,562,360 tried, 38,714,821,836 total, Squares: 75 G, 303 C, 26 F, 91 D, 0 GC, 0 FD, Triples: 0 GE, 0 CE, 0 GEC, 0 FE, 0 DE, 0 FED, 0 errs.</t>
  </si>
  <si>
    <t>03-05 00:32: j_a=1,363, 249,755,887 tried, 38,964,577,723 total, Squares: 76 G, 305 C, 26 F, 91 D, 0 GC, 0 FD, Triples: 0 GE, 0 CE, 0 GEC, 0 FE, 0 DE, 0 FED, 0 errs.</t>
  </si>
  <si>
    <t>03-05 00:47: j_a=1,364, 116,698,912 tried, 39,081,276,635 total, Squares: 76 G, 305 C, 26 F, 91 D, 0 GC, 0 FD, Triples: 0 GE, 0 CE, 0 GEC, 0 FE, 0 DE, 0 FED, 0 errs.</t>
  </si>
  <si>
    <t>03-05 01:01: j_a=1,365, 112,114,432 tried, 39,193,391,067 total, Squares: 76 G, 305 C, 26 F, 91 D, 0 GC, 0 FD, Triples: 0 GE, 0 CE, 0 GEC, 0 FE, 0 DE, 0 FED, 0 errs.</t>
  </si>
  <si>
    <t>03-05 01:15: j_a=1,366, 132,416,130 tried, 39,325,807,197 total, Squares: 76 G, 305 C, 26 F, 91 D, 0 GC, 0 FD, Triples: 0 GE, 0 CE, 0 GEC, 0 FE, 0 DE, 0 FED, 0 errs.</t>
  </si>
  <si>
    <t>03-05 01:45: j_a=1,367, 266,134,800 tried, 39,591,941,997 total, Squares: 76 G, 307 C, 26 F, 91 D, 0 GC, 0 FD, Triples: 0 GE, 0 CE, 0 GEC, 0 FE, 0 DE, 0 FED, 0 errs.</t>
  </si>
  <si>
    <t>03-05 01:54: j_a=1,368, 84,330,213 tried, 39,676,272,210 total, Squares: 76 G, 307 C, 26 F, 91 D, 0 GC, 0 FD, Triples: 0 GE, 0 CE, 0 GEC, 0 FE, 0 DE, 0 FED, 0 errs.</t>
  </si>
  <si>
    <t>03-05 02:23: j_a=1,369, 260,294,970 tried, 39,936,567,180 total, Squares: 76 G, 309 C, 26 F, 91 D, 0 GC, 0 FD, Triples: 0 GE, 0 CE, 0 GEC, 0 FE, 0 DE, 0 FED, 0 errs.</t>
  </si>
  <si>
    <t>03-05 02:35: j_a=1,370, 106,578,538 tried, 40,043,145,718 total, Squares: 76 G, 309 C, 26 F, 91 D, 0 GC, 0 FD, Triples: 0 GE, 0 CE, 0 GEC, 0 FE, 0 DE, 0 FED, 0 errs.</t>
  </si>
  <si>
    <t>03-05 02:55: j_a=1,371, 179,057,813 tried, 40,222,203,531 total, Squares: 76 G, 310 C, 26 F, 91 D, 0 GC, 0 FD, Triples: 0 GE, 0 CE, 0 GEC, 0 FE, 0 DE, 0 FED, 0 errs.</t>
  </si>
  <si>
    <t>03-05 03:09: j_a=1,372, 115,678,500 tried, 40,337,882,031 total, Squares: 76 G, 312 C, 26 F, 91 D, 0 GC, 0 FD, Triples: 0 GE, 0 CE, 0 GEC, 0 FE, 0 DE, 0 FED, 0 errs.</t>
  </si>
  <si>
    <t>03-05 03:39: j_a=1,373, 269,904,810 tried, 40,607,786,841 total, Squares: 76 G, 312 C, 26 F, 91 D, 0 GC, 0 FD, Triples: 0 GE, 0 CE, 0 GEC, 0 FE, 0 DE, 0 FED, 0 errs.</t>
  </si>
  <si>
    <t>03-05 03:49: j_a=1,374, 89,740,035 tried, 40,697,526,876 total, Squares: 76 G, 312 C, 26 F, 91 D, 0 GC, 0 FD, Triples: 0 GE, 0 CE, 0 GEC, 0 FE, 0 DE, 0 FED, 0 errs.</t>
  </si>
  <si>
    <t>03-05 04:14: j_a=1,375, 196,948,148 tried, 40,894,475,024 total, Squares: 76 G, 312 C, 26 F, 91 D, 0 GC, 0 FD, Triples: 0 GE, 0 CE, 0 GEC, 0 FE, 0 DE, 0 FED, 0 errs.</t>
  </si>
  <si>
    <t>03-05 04:29: j_a=1,376, 132,761,058 tried, 41,027,236,082 total, Squares: 76 G, 312 C, 26 F, 92 D, 0 GC, 0 FD, Triples: 0 GE, 0 CE, 0 GEC, 0 FE, 0 DE, 0 FED, 0 errs.</t>
  </si>
  <si>
    <t>03-05 04:47: j_a=1,377, 170,827,371 tried, 41,198,063,453 total, Squares: 76 G, 313 C, 27 F, 92 D, 0 GC, 0 FD, Triples: 0 GE, 0 CE, 0 GEC, 0 FE, 0 DE, 0 FED, 0 errs.</t>
  </si>
  <si>
    <t>03-05 05:01: j_a=1,378, 123,789,252 tried, 41,321,852,705 total, Squares: 77 G, 313 C, 27 F, 92 D, 0 GC, 0 FD, Triples: 0 GE, 0 CE, 0 GEC, 0 FE, 0 DE, 0 FED, 0 errs.</t>
  </si>
  <si>
    <t>03-05 05:30: j_a=1,379, 232,933,752 tried, 41,554,786,457 total, Squares: 77 G, 315 C, 27 F, 92 D, 0 GC, 0 FD, Triples: 0 GE, 0 CE, 0 GEC, 0 FE, 0 DE, 0 FED, 0 errs.</t>
  </si>
  <si>
    <t>03-05 05:38: j_a=1,380, 69,815,666 tried, 41,624,602,123 total, Squares: 77 G, 315 C, 27 F, 92 D, 0 GC, 0 FD, Triples: 0 GE, 0 CE, 0 GEC, 0 FE, 0 DE, 0 FED, 0 errs.</t>
  </si>
  <si>
    <t>03-05 06:08: j_a=1,381, 274,332,564 tried, 41,898,934,687 total, Squares: 78 G, 317 C, 27 F, 93 D, 0 GC, 0 FD, Triples: 0 GE, 0 CE, 0 GEC, 0 FE, 0 DE, 0 FED, 0 errs.</t>
  </si>
  <si>
    <t>03-05 06:23: j_a=1,382, 137,492,512 tried, 42,036,427,199 total, Squares: 78 G, 317 C, 27 F, 93 D, 0 GC, 0 FD, Triples: 0 GE, 0 CE, 0 GEC, 0 FE, 0 DE, 0 FED, 0 errs.</t>
  </si>
  <si>
    <t>03-05 06:44: j_a=1,383, 183,582,591 tried, 42,220,009,790 total, Squares: 78 G, 319 C, 27 F, 93 D, 0 GC, 0 FD, Triples: 0 GE, 0 CE, 0 GEC, 0 FE, 0 DE, 0 FED, 0 errs.</t>
  </si>
  <si>
    <t>03-05 06:59: j_a=1,384, 137,369,804 tried, 42,357,379,594 total, Squares: 78 G, 319 C, 27 F, 93 D, 0 GC, 0 FD, Triples: 0 GE, 0 CE, 0 GEC, 0 FE, 0 DE, 0 FED, 0 errs.</t>
  </si>
  <si>
    <t>03-05 07:23: j_a=1,385, 221,011,641 tried, 42,578,391,235 total, Squares: 78 G, 319 C, 27 F, 93 D, 0 GC, 0 FD, Triples: 0 GE, 0 CE, 0 GEC, 0 FE, 0 DE, 0 FED, 0 errs.</t>
  </si>
  <si>
    <t>03-05 07:34: j_a=1,386, 71,846,670 tried, 42,650,237,905 total, Squares: 79 G, 319 C, 27 F, 93 D, 0 GC, 0 FD, Triples: 0 GE, 0 CE, 0 GEC, 0 FE, 0 DE, 0 FED, 0 errs.</t>
  </si>
  <si>
    <t>03-05 08:02: j_a=1,387, 259,963,192 tried, 42,910,201,097 total, Squares: 79 G, 321 C, 27 F, 93 D, 0 GC, 0 FD, Triples: 0 GE, 0 CE, 0 GEC, 0 FE, 0 DE, 0 FED, 0 errs.</t>
  </si>
  <si>
    <t>03-05 08:18: j_a=1,388, 139,376,552 tried, 43,049,577,649 total, Squares: 80 G, 322 C, 27 F, 94 D, 0 GC, 0 FD, Triples: 0 GE, 0 CE, 0 GEC, 0 FE, 0 DE, 0 FED, 0 errs.</t>
  </si>
  <si>
    <t>03-05 08:39: j_a=1,389, 185,867,313 tried, 43,235,444,962 total, Squares: 81 G, 323 C, 27 F, 96 D, 0 GC, 0 FD, Triples: 0 GE, 0 CE, 0 GEC, 0 FE, 0 DE, 0 FED, 0 errs.</t>
  </si>
  <si>
    <t>03-05 08:51: j_a=1,390, 111,402,216 tried, 43,346,847,178 total, Squares: 81 G, 323 C, 27 F, 96 D, 0 GC, 0 FD, Triples: 0 GE, 0 CE, 0 GEC, 0 FE, 0 DE, 0 FED, 0 errs.</t>
  </si>
  <si>
    <t>03-05 09:20: j_a=1,391, 256,675,222 tried, 43,603,522,400 total, Squares: 81 G, 323 C, 27 F, 96 D, 0 GC, 0 FD, Triples: 0 GE, 0 CE, 0 GEC, 0 FE, 0 DE, 0 FED, 0 errs.</t>
  </si>
  <si>
    <t>03-05 09:30: j_a=1,392, 90,778,395 tried, 43,694,300,795 total, Squares: 81 G, 323 C, 27 F, 96 D, 0 GC, 0 FD, Triples: 0 GE, 0 CE, 0 GEC, 0 FE, 0 DE, 0 FED, 0 errs.</t>
  </si>
  <si>
    <t>03-05 10:00: j_a=1,393, 240,477,396 tried, 43,934,778,191 total, Squares: 82 G, 326 C, 27 F, 96 D, 0 GC, 0 FD, Triples: 0 GE, 0 CE, 0 GEC, 0 FE, 0 DE, 0 FED, 0 errs.</t>
  </si>
  <si>
    <t>03-05 10:15: j_a=1,394, 129,698,250 tried, 44,064,476,441 total, Squares: 82 G, 326 C, 27 F, 96 D, 0 GC, 0 FD, Triples: 0 GE, 0 CE, 0 GEC, 0 FE, 0 DE, 0 FED, 0 errs.</t>
  </si>
  <si>
    <t>03-05 10:31: j_a=1,395, 146,200,845 tried, 44,210,677,286 total, Squares: 82 G, 327 C, 27 F, 96 D, 0 GC, 0 FD, Triples: 0 GE, 0 CE, 0 GEC, 0 FE, 0 DE, 0 FED, 0 errs.</t>
  </si>
  <si>
    <t>03-05 10:47: j_a=1,396, 141,602,928 tried, 44,352,280,214 total, Squares: 82 G, 327 C, 27 F, 96 D, 0 GC, 0 FD, Triples: 0 GE, 0 CE, 0 GEC, 0 FE, 0 DE, 0 FED, 0 errs.</t>
  </si>
  <si>
    <t>03-05 11:20: j_a=1,397, 256,407,399 tried, 44,608,687,613 total, Squares: 82 G, 330 C, 27 F, 96 D, 0 GC, 0 FD, Triples: 0 GE, 0 CE, 0 GEC, 0 FE, 0 DE, 0 FED, 0 errs.</t>
  </si>
  <si>
    <t>03-05 11:30: j_a=1,398, 94,602,960 tried, 44,703,290,573 total, Squares: 82 G, 330 C, 27 F, 96 D, 0 GC, 0 FD, Triples: 0 GE, 0 CE, 0 GEC, 0 FE, 0 DE, 0 FED, 0 errs.</t>
  </si>
  <si>
    <t>03-05 12:02: j_a=1,399, 285,410,443 tried, 44,988,701,016 total, Squares: 82 G, 330 C, 27 F, 96 D, 0 GC, 0 FD, Triples: 0 GE, 0 CE, 0 GEC, 0 FE, 0 DE, 0 FED, 0 errs.</t>
  </si>
  <si>
    <t>03-05 12:14: j_a=1,400, 98,039,776 tried, 45,086,740,792 total, Squares: 82 G, 332 C, 27 F, 96 D, 0 GC, 0 FD, Triples: 0 GE, 0 CE, 0 GEC, 0 FE, 0 DE, 0 FED, 0 errs.</t>
  </si>
  <si>
    <t>03-05 12:36: j_a=1,401, 190,799,972 tried, 45,277,540,764 total, Squares: 82 G, 334 C, 27 F, 96 D, 0 GC, 0 FD, Triples: 0 GE, 0 CE, 0 GEC, 0 FE, 0 DE, 0 FED, 0 errs.</t>
  </si>
  <si>
    <t>03-05 12:52: j_a=1,402, 143,554,120 tried, 45,421,094,884 total, Squares: 82 G, 336 C, 27 F, 96 D, 0 GC, 0 FD, Triples: 0 GE, 0 CE, 0 GEC, 0 FE, 0 DE, 0 FED, 0 errs.</t>
  </si>
  <si>
    <t>03-05 13:23: j_a=1,403, 270,950,801 tried, 45,692,045,685 total, Squares: 83 G, 337 C, 27 F, 96 D, 0 GC, 0 FD, Triples: 0 GE, 0 CE, 0 GEC, 0 FE, 0 DE, 0 FED, 0 errs.</t>
  </si>
  <si>
    <t>03-05 13:33: j_a=1,404, 88,779,218 tried, 45,780,824,903 total, Squares: 83 G, 338 C, 27 F, 96 D, 0 GC, 0 FD, Triples: 0 GE, 0 CE, 0 GEC, 0 FE, 0 DE, 0 FED, 0 errs.</t>
  </si>
  <si>
    <t>03-05 13:59: j_a=1,405, 230,927,287 tried, 46,011,752,190 total, Squares: 83 G, 340 C, 27 F, 98 D, 0 GC, 0 FD, Triples: 0 GE, 0 CE, 0 GEC, 0 FE, 0 DE, 0 FED, 0 errs.</t>
  </si>
  <si>
    <t>03-05 14:14: j_a=1,406, 133,834,100 tried, 46,145,586,290 total, Squares: 83 G, 343 C, 27 F, 98 D, 0 GC, 0 FD, Triples: 0 GE, 0 CE, 0 GEC, 0 FE, 0 DE, 0 FED, 0 errs.</t>
  </si>
  <si>
    <t>03-05 14:35: j_a=1,407, 163,878,788 tried, 46,309,465,078 total, Squares: 83 G, 343 C, 27 F, 98 D, 0 GC, 0 FD, Triples: 0 GE, 0 CE, 0 GEC, 0 FE, 0 DE, 0 FED, 0 errs.</t>
  </si>
  <si>
    <t>03-05 14:52: j_a=1,408, 132,247,875 tried, 46,441,712,953 total, Squares: 83 G, 343 C, 27 F, 98 D, 0 GC, 0 FD, Triples: 0 GE, 0 CE, 0 GEC, 0 FE, 0 DE, 0 FED, 0 errs.</t>
  </si>
  <si>
    <t>03-05 15:25: j_a=1,409, 291,595,012 tried, 46,733,307,965 total, Squares: 84 G, 344 C, 27 F, 98 D, 0 GC, 0 FD, Triples: 0 GE, 0 CE, 0 GEC, 0 FE, 0 DE, 0 FED, 0 errs.</t>
  </si>
  <si>
    <t>03-05 15:33: j_a=1,410, 76,126,125 tried, 46,809,434,090 total, Squares: 84 G, 344 C, 28 F, 98 D, 0 GC, 0 FD, Triples: 0 GE, 0 CE, 0 GEC, 0 FE, 0 DE, 0 FED, 0 errs.</t>
  </si>
  <si>
    <t>03-05 16:04: j_a=1,411, 272,580,124 tried, 47,082,014,214 total, Squares: 86 G, 345 C, 28 F, 98 D, 0 GC, 0 FD, Triples: 0 GE, 0 CE, 0 GEC, 0 FE, 0 DE, 0 FED, 0 errs.</t>
  </si>
  <si>
    <t>03-05 16:21: j_a=1,412, 146,721,141 tried, 47,228,735,355 total, Squares: 86 G, 347 C, 28 F, 98 D, 0 GC, 0 FD, Triples: 0 GE, 0 CE, 0 GEC, 0 FE, 0 DE, 0 FED, 0 errs.</t>
  </si>
  <si>
    <t>03-05 16:42: j_a=1,413, 194,831,262 tried, 47,423,566,617 total, Squares: 86 G, 348 C, 28 F, 98 D, 0 GC, 0 FD, Triples: 0 GE, 0 CE, 0 GEC, 0 FE, 0 DE, 0 FED, 0 errs.</t>
  </si>
  <si>
    <t>03-05 16:58: j_a=1,414, 125,243,712 tried, 47,548,810,329 total, Squares: 86 G, 349 C, 28 F, 98 D, 0 GC, 0 FD, Triples: 0 GE, 0 CE, 0 GEC, 0 FE, 0 DE, 0 FED, 0 errs.</t>
  </si>
  <si>
    <t>03-05 17:24: j_a=1,415, 235,638,898 tried, 47,784,449,227 total, Squares: 87 G, 350 C, 28 F, 98 D, 0 GC, 0 FD, Triples: 0 GE, 0 CE, 0 GEC, 0 FE, 0 DE, 0 FED, 0 errs.</t>
  </si>
  <si>
    <t>03-05 17:35: j_a=1,416, 97,128,480 tried, 47,881,577,707 total, Squares: 87 G, 351 C, 28 F, 98 D, 0 GC, 0 FD, Triples: 0 GE, 0 CE, 0 GEC, 0 FE, 0 DE, 0 FED, 0 errs.</t>
  </si>
  <si>
    <t>03-05 18:05: j_a=1,417, 271,678,339 tried, 48,153,256,046 total, Squares: 87 G, 352 C, 28 F, 98 D, 0 GC, 0 FD, Triples: 0 GE, 0 CE, 0 GEC, 0 FE, 0 DE, 0 FED, 0 errs.</t>
  </si>
  <si>
    <t>03-05 18:22: j_a=1,418, 148,150,314 tried, 48,301,406,360 total, Squares: 88 G, 353 C, 28 F, 98 D, 0 GC, 0 FD, Triples: 0 GE, 0 CE, 0 GEC, 0 FE, 0 DE, 0 FED, 0 errs.</t>
  </si>
  <si>
    <t>03-05 18:45: j_a=1,419, 176,387,166 tried, 48,477,793,526 total, Squares: 91 G, 353 C, 28 F, 98 D, 0 GC, 0 FD, Triples: 0 GE, 0 CE, 0 GEC, 0 FE, 0 DE, 0 FED, 0 errs.</t>
  </si>
  <si>
    <t>03-05 18:58: j_a=1,420, 117,779,552 tried, 48,595,573,078 total, Squares: 91 G, 353 C, 28 F, 98 D, 0 GC, 0 FD, Triples: 0 GE, 0 CE, 0 GEC, 0 FE, 0 DE, 0 FED, 0 errs.</t>
  </si>
  <si>
    <t>03-05 19:29: j_a=1,421, 248,006,355 tried, 48,843,579,433 total, Squares: 93 G, 356 C, 29 F, 98 D, 0 GC, 0 FD, Triples: 0 GE, 0 CE, 0 GEC, 0 FE, 0 DE, 0 FED, 0 errs.</t>
  </si>
  <si>
    <t>03-05 19:40: j_a=1,422, 98,578,350 tried, 48,942,157,783 total, Squares: 94 G, 357 C, 29 F, 98 D, 0 GC, 0 FD, Triples: 0 GE, 0 CE, 0 GEC, 0 FE, 0 DE, 0 FED, 0 errs.</t>
  </si>
  <si>
    <t>03-05 20:13: j_a=1,423, 300,267,761 tried, 49,242,425,544 total, Squares: 94 G, 358 C, 29 F, 98 D, 0 GC, 0 FD, Triples: 0 GE, 0 CE, 0 GEC, 0 FE, 0 DE, 0 FED, 0 errs.</t>
  </si>
  <si>
    <t>03-05 20:30: j_a=1,424, 148,683,384 tried, 49,391,108,928 total, Squares: 94 G, 359 C, 29 F, 98 D, 0 GC, 0 FD, Triples: 0 GE, 0 CE, 0 GEC, 0 FE, 0 DE, 0 FED, 0 errs.</t>
  </si>
  <si>
    <t>03-05 20:48: j_a=1,425, 152,554,899 tried, 49,543,663,827 total, Squares: 94 G, 359 C, 29 F, 98 D, 0 GC, 0 FD, Triples: 0 GE, 0 CE, 0 GEC, 0 FE, 0 DE, 0 FED, 0 errs.</t>
  </si>
  <si>
    <t>03-05 21:03: j_a=1,426, 140,495,964 tried, 49,684,159,791 total, Squares: 94 G, 359 C, 29 F, 98 D, 0 GC, 0 FD, Triples: 0 GE, 0 CE, 0 GEC, 0 FE, 0 DE, 0 FED, 0 errs.</t>
  </si>
  <si>
    <t>03-05 21:37: j_a=1,427, 302,705,452 tried, 49,986,865,243 total, Squares: 94 G, 360 C, 29 F, 98 D, 0 GC, 0 FD, Triples: 0 GE, 0 CE, 0 GEC, 0 FE, 0 DE, 0 FED, 0 errs.</t>
  </si>
  <si>
    <t>03-05 21:47: j_a=1,428, 81,661,275 tried, 50,068,526,518 total, Squares: 95 G, 360 C, 29 F, 98 D, 0 GC, 0 FD, Triples: 0 GE, 0 CE, 0 GEC, 0 FE, 0 DE, 0 FED, 0 errs.</t>
  </si>
  <si>
    <t>03-05 22:21: j_a=1,429, 304,318,552 tried, 50,372,845,070 total, Squares: 95 G, 360 C, 30 F, 98 D, 0 GC, 0 FD, Triples: 0 GE, 0 CE, 0 GEC, 0 FE, 0 DE, 0 FED, 0 errs.</t>
  </si>
  <si>
    <t>03-05 22:34: j_a=1,430, 102,362,961 tried, 50,475,208,031 total, Squares: 95 G, 360 C, 30 F, 98 D, 0 GC, 0 FD, Triples: 0 GE, 0 CE, 0 GEC, 0 FE, 0 DE, 0 FED, 0 errs.</t>
  </si>
  <si>
    <t>03-05 22:56: j_a=1,431, 200,141,518 tried, 50,675,349,549 total, Squares: 95 G, 362 C, 30 F, 98 D, 0 GC, 0 FD, Triples: 0 GE, 0 CE, 0 GEC, 0 FE, 0 DE, 0 FED, 0 errs.</t>
  </si>
  <si>
    <t>03-05 23:13: j_a=1,432, 152,134,527 tried, 50,827,484,076 total, Squares: 95 G, 362 C, 30 F, 98 D, 0 GC, 0 FD, Triples: 0 GE, 0 CE, 0 GEC, 0 FE, 0 DE, 0 FED, 0 errs.</t>
  </si>
  <si>
    <t>03-05 23:46: j_a=1,433, 306,795,032 tried, 51,134,279,108 total, Squares: 95 G, 363 C, 31 F, 98 D, 0 GC, 0 FD, Triples: 0 GE, 0 CE, 0 GEC, 0 FE, 0 DE, 0 FED, 0 errs.</t>
  </si>
  <si>
    <t>03-05 23:58: j_a=1,434, 102,138,273 tried, 51,236,417,381 total, Squares: 95 G, 364 C, 31 F, 98 D, 0 GC, 0 FD, Triples: 0 GE, 0 CE, 0 GEC, 0 FE, 0 DE, 0 FED, 0 errs.</t>
  </si>
  <si>
    <t>03-06 00:23: j_a=1,435, 206,055,333 tried, 51,442,472,714 total, Squares: 95 G, 364 C, 31 F, 99 D, 0 GC, 0 FD, Triples: 0 GE, 0 CE, 0 GEC, 0 FE, 0 DE, 0 FED, 0 errs.</t>
  </si>
  <si>
    <t>03-06 00:40: j_a=1,436, 154,285,740 tried, 51,596,758,454 total, Squares: 95 G, 364 C, 31 F, 100 D, 0 GC, 0 FD, Triples: 0 GE, 0 CE, 0 GEC, 0 FE, 0 DE, 0 FED, 0 errs.</t>
  </si>
  <si>
    <t>03-06 01:03: j_a=1,437, 205,871,400 tried, 51,802,629,854 total, Squares: 96 G, 368 C, 31 F, 100 D, 0 GC, 0 FD, Triples: 0 GE, 0 CE, 0 GEC, 0 FE, 0 DE, 0 FED, 0 errs.</t>
  </si>
  <si>
    <t>03-06 01:20: j_a=1,438, 154,521,360 tried, 51,957,151,214 total, Squares: 96 G, 368 C, 31 F, 100 D, 0 GC, 0 FD, Triples: 0 GE, 0 CE, 0 GEC, 0 FE, 0 DE, 0 FED, 0 errs.</t>
  </si>
  <si>
    <t>03-06 01:54: j_a=1,439, 310,486,237 tried, 52,267,637,451 total, Squares: 96 G, 370 C, 31 F, 100 D, 0 GC, 0 FD, Triples: 0 GE, 0 CE, 0 GEC, 0 FE, 0 DE, 0 FED, 0 errs.</t>
  </si>
  <si>
    <t>03-06 02:03: j_a=1,440, 83,113,650 tried, 52,350,751,101 total, Squares: 96 G, 370 C, 31 F, 100 D, 0 GC, 0 FD, Triples: 0 GE, 0 CE, 0 GEC, 0 FE, 0 DE, 0 FED, 0 errs.</t>
  </si>
  <si>
    <t>03-06 02:39: j_a=1,441, 281,768,931 tried, 52,632,520,032 total, Squares: 96 G, 371 C, 31 F, 100 D, 0 GC, 0 FD, Triples: 0 GE, 0 CE, 0 GEC, 0 FE, 0 DE, 0 FED, 0 errs.</t>
  </si>
  <si>
    <t>03-06 02:56: j_a=1,442, 132,886,363 tried, 52,765,406,395 total, Squares: 96 G, 372 C, 31 F, 100 D, 0 GC, 0 FD, Triples: 0 GE, 0 CE, 0 GEC, 0 FE, 0 DE, 0 FED, 0 errs.</t>
  </si>
  <si>
    <t>03-06 03:16: j_a=1,443, 187,609,366 tried, 52,953,015,761 total, Squares: 96 G, 373 C, 31 F, 100 D, 0 GC, 0 FD, Triples: 0 GE, 0 CE, 0 GEC, 0 FE, 0 DE, 0 FED, 0 errs.</t>
  </si>
  <si>
    <t>03-06 03:33: j_a=1,444, 148,940,222 tried, 53,101,955,983 total, Squares: 96 G, 374 C, 31 F, 100 D, 0 GC, 0 FD, Triples: 0 GE, 0 CE, 0 GEC, 0 FE, 0 DE, 0 FED, 0 errs.</t>
  </si>
  <si>
    <t>03-06 03:59: j_a=1,445, 236,799,335 tried, 53,338,755,318 total, Squares: 96 G, 374 C, 31 F, 100 D, 0 GC, 0 FD, Triples: 0 GE, 0 CE, 0 GEC, 0 FE, 0 DE, 0 FED, 0 errs.</t>
  </si>
  <si>
    <t>03-06 04:11: j_a=1,446, 105,000,162 tried, 53,443,755,480 total, Squares: 96 G, 374 C, 31 F, 100 D, 0 GC, 0 FD, Triples: 0 GE, 0 CE, 0 GEC, 0 FE, 0 DE, 0 FED, 0 errs.</t>
  </si>
  <si>
    <t>03-06 04:46: j_a=1,447, 315,732,378 tried, 53,759,487,858 total, Squares: 96 G, 374 C, 31 F, 101 D, 0 GC, 0 FD, Triples: 0 GE, 0 CE, 0 GEC, 0 FE, 0 DE, 0 FED, 0 errs.</t>
  </si>
  <si>
    <t>03-06 05:04: j_a=1,448, 157,485,758 tried, 53,916,973,616 total, Squares: 96 G, 375 C, 32 F, 101 D, 0 GC, 0 FD, Triples: 0 GE, 0 CE, 0 GEC, 0 FE, 0 DE, 0 FED, 0 errs.</t>
  </si>
  <si>
    <t>03-06 05:25: j_a=1,449, 173,837,227 tried, 54,090,810,843 total, Squares: 96 G, 375 C, 32 F, 101 D, 0 GC, 0 FD, Triples: 0 GE, 0 CE, 0 GEC, 0 FE, 0 DE, 0 FED, 0 errs.</t>
  </si>
  <si>
    <t>03-06 05:39: j_a=1,450, 122,804,184 tried, 54,213,615,027 total, Squares: 96 G, 375 C, 32 F, 101 D, 0 GC, 0 FD, Triples: 0 GE, 0 CE, 0 GEC, 0 FE, 0 DE, 0 FED, 0 errs.</t>
  </si>
  <si>
    <t>03-06 06:15: j_a=1,451, 318,229,396 tried, 54,531,844,423 total, Squares: 96 G, 377 C, 32 F, 101 D, 0 GC, 0 FD, Triples: 0 GE, 0 CE, 0 GEC, 0 FE, 0 DE, 0 FED, 0 errs.</t>
  </si>
  <si>
    <t>03-06 06:28: j_a=1,452, 96,440,021 tried, 54,628,284,444 total, Squares: 96 G, 378 C, 32 F, 101 D, 0 GC, 0 FD, Triples: 0 GE, 0 CE, 0 GEC, 0 FE, 0 DE, 0 FED, 0 errs.</t>
  </si>
  <si>
    <t>03-06 07:04: j_a=1,453, 319,921,110 tried, 54,948,205,554 total, Squares: 97 G, 379 C, 32 F, 101 D, 0 GC, 0 FD, Triples: 0 GE, 0 CE, 0 GEC, 0 FE, 0 DE, 0 FED, 0 errs.</t>
  </si>
  <si>
    <t>03-06 07:22: j_a=1,454, 160,133,625 tried, 55,108,339,179 total, Squares: 97 G, 381 C, 32 F, 101 D, 0 GC, 0 FD, Triples: 0 GE, 0 CE, 0 GEC, 0 FE, 0 DE, 0 FED, 0 errs.</t>
  </si>
  <si>
    <t>03-06 07:41: j_a=1,455, 169,277,266 tried, 55,277,616,445 total, Squares: 97 G, 381 C, 32 F, 101 D, 0 GC, 0 FD, Triples: 0 GE, 0 CE, 0 GEC, 0 FE, 0 DE, 0 FED, 0 errs.</t>
  </si>
  <si>
    <t>03-06 07:56: j_a=1,456, 127,128,195 tried, 55,404,744,640 total, Squares: 97 G, 381 C, 32 F, 101 D, 0 GC, 0 FD, Triples: 0 GE, 0 CE, 0 GEC, 0 FE, 0 DE, 0 FED, 0 errs.</t>
  </si>
  <si>
    <t>03-06 08:31: j_a=1,457, 305,404,204 tried, 55,710,148,844 total, Squares: 97 G, 387 C, 32 F, 101 D, 0 GC, 0 FD, Triples: 0 GE, 0 CE, 0 GEC, 0 FE, 0 DE, 0 FED, 0 errs.</t>
  </si>
  <si>
    <t>03-06 08:43: j_a=1,458, 107,838,300 tried, 55,817,987,144 total, Squares: 97 G, 388 C, 32 F, 101 D, 0 GC, 0 FD, Triples: 0 GE, 0 CE, 0 GEC, 0 FE, 0 DE, 0 FED, 0 errs.</t>
  </si>
  <si>
    <t>03-06 09:19: j_a=1,459, 323,744,141 tried, 56,141,731,285 total, Squares: 97 G, 390 C, 32 F, 101 D, 0 GC, 0 FD, Triples: 0 GE, 0 CE, 0 GEC, 0 FE, 0 DE, 0 FED, 0 errs.</t>
  </si>
  <si>
    <t>03-06 09:34: j_a=1,460, 128,011,135 tried, 56,269,742,420 total, Squares: 97 G, 390 C, 32 F, 101 D, 0 GC, 0 FD, Triples: 0 GE, 0 CE, 0 GEC, 0 FE, 0 DE, 0 FED, 0 errs.</t>
  </si>
  <si>
    <t>03-06 09:58: j_a=1,461, 216,299,376 tried, 56,486,041,796 total, Squares: 97 G, 391 C, 32 F, 101 D, 0 GC, 0 FD, Triples: 0 GE, 0 CE, 0 GEC, 0 FE, 0 DE, 0 FED, 0 errs.</t>
  </si>
  <si>
    <t>03-06 10:15: j_a=1,462, 149,887,450 tried, 56,635,929,246 total, Squares: 97 G, 392 C, 32 F, 102 D, 0 GC, 0 FD, Triples: 0 GE, 0 CE, 0 GEC, 0 FE, 0 DE, 0 FED, 0 errs.</t>
  </si>
  <si>
    <t>03-06 10:51: j_a=1,463, 241,639,907 tried, 56,877,569,153 total, Squares: 97 G, 394 C, 32 F, 102 D, 0 GC, 0 FD, Triples: 0 GE, 0 CE, 0 GEC, 0 FE, 0 DE, 0 FED, 0 errs.</t>
  </si>
  <si>
    <t>03-06 11:03: j_a=1,464, 107,266,973 tried, 56,984,836,126 total, Squares: 97 G, 395 C, 32 F, 102 D, 0 GC, 0 FD, Triples: 0 GE, 0 CE, 0 GEC, 0 FE, 0 DE, 0 FED, 0 errs.</t>
  </si>
  <si>
    <t>03-06 11:32: j_a=1,465, 261,722,402 tried, 57,246,558,528 total, Squares: 97 G, 395 C, 32 F, 102 D, 0 GC, 0 FD, Triples: 0 GE, 0 CE, 0 GEC, 0 FE, 0 DE, 0 FED, 0 errs.</t>
  </si>
  <si>
    <t>03-06 11:51: j_a=1,466, 163,675,332 tried, 57,410,233,860 total, Squares: 98 G, 396 C, 32 F, 102 D, 0 GC, 0 FD, Triples: 0 GE, 0 CE, 0 GEC, 0 FE, 0 DE, 0 FED, 0 errs.</t>
  </si>
  <si>
    <t>03-06 12:15: j_a=1,467, 218,001,823 tried, 57,628,235,683 total, Squares: 98 G, 396 C, 32 F, 102 D, 0 GC, 0 FD, Triples: 0 GE, 0 CE, 0 GEC, 0 FE, 0 DE, 0 FED, 0 errs.</t>
  </si>
  <si>
    <t>03-06 12:34: j_a=1,468, 164,669,076 tried, 57,792,904,759 total, Squares: 98 G, 396 C, 32 F, 103 D, 0 GC, 0 FD, Triples: 0 GE, 0 CE, 0 GEC, 0 FE, 0 DE, 0 FED, 0 errs.</t>
  </si>
  <si>
    <t>03-06 13:09: j_a=1,469, 302,395,699 tried, 58,095,300,458 total, Squares: 99 G, 397 C, 34 F, 103 D, 0 GC, 0 FD, Triples: 0 GE, 0 CE, 0 GEC, 0 FE, 0 DE, 0 FED, 0 errs.</t>
  </si>
  <si>
    <t>03-06 13:18: j_a=1,470, 75,811,116 tried, 58,171,111,574 total, Squares: 99 G, 398 C, 34 F, 103 D, 0 GC, 0 FD, Triples: 0 GE, 0 CE, 0 GEC, 0 FE, 0 DE, 0 FED, 0 errs.</t>
  </si>
  <si>
    <t>03-06 13:56: j_a=1,471, 331,708,429 tried, 58,502,820,003 total, Squares: 99 G, 400 C, 34 F, 103 D, 0 GC, 0 FD, Triples: 0 GE, 0 CE, 0 GEC, 0 FE, 0 DE, 0 FED, 0 errs.</t>
  </si>
  <si>
    <t>03-06 14:14: j_a=1,472, 158,904,280 tried, 58,661,724,283 total, Squares: 99 G, 400 C, 34 F, 103 D, 0 GC, 0 FD, Triples: 0 GE, 0 CE, 0 GEC, 0 FE, 0 DE, 0 FED, 0 errs.</t>
  </si>
  <si>
    <t>03-06 14:38: j_a=1,473, 221,787,572 tried, 58,883,511,855 total, Squares: 99 G, 400 C, 34 F, 103 D, 0 GC, 0 FD, Triples: 0 GE, 0 CE, 0 GEC, 0 FE, 0 DE, 0 FED, 0 errs.</t>
  </si>
  <si>
    <t>03-06 14:58: j_a=1,474, 150,180,444 tried, 59,033,692,299 total, Squares: 99 G, 401 C, 34 F, 103 D, 0 GC, 0 FD, Triples: 0 GE, 0 CE, 0 GEC, 0 FE, 0 DE, 0 FED, 0 errs.</t>
  </si>
  <si>
    <t>03-06 15:28: j_a=1,475, 263,434,380 tried, 59,297,126,679 total, Squares: 99 G, 402 C, 34 F, 104 D, 0 GC, 0 FD, Triples: 0 GE, 0 CE, 0 GEC, 0 FE, 0 DE, 0 FED, 0 errs.</t>
  </si>
  <si>
    <t>03-06 15:40: j_a=1,476, 108,956,064 tried, 59,406,082,743 total, Squares: 100 G, 403 C, 34 F, 104 D, 0 GC, 0 FD, Triples: 0 GE, 0 CE, 0 GEC, 0 FE, 0 DE, 0 FED, 0 errs.</t>
  </si>
  <si>
    <t>03-06 16:16: j_a=1,477, 286,634,403 tried, 59,692,717,146 total, Squares: 101 G, 403 C, 34 F, 104 D, 0 GC, 0 FD, Triples: 0 GE, 0 CE, 0 GEC, 0 FE, 0 DE, 0 FED, 0 errs.</t>
  </si>
  <si>
    <t>03-06 16:36: j_a=1,478, 168,131,808 tried, 59,860,848,954 total, Squares: 101 G, 403 C, 34 F, 105 D, 0 GC, 0 FD, Triples: 0 GE, 0 CE, 0 GEC, 0 FE, 0 DE, 0 FED, 0 errs.</t>
  </si>
  <si>
    <t>03-06 16:59: j_a=1,479, 204,464,663 tried, 60,065,313,617 total, Squares: 101 G, 403 C, 34 F, 105 D, 0 GC, 0 FD, Triples: 0 GE, 0 CE, 0 GEC, 0 FE, 0 DE, 0 FED, 0 errs.</t>
  </si>
  <si>
    <t>03-06 17:14: j_a=1,480, 130,945,920 tried, 60,196,259,537 total, Squares: 101 G, 403 C, 34 F, 105 D, 0 GC, 0 FD, Triples: 0 GE, 0 CE, 0 GEC, 0 FE, 0 DE, 0 FED, 0 errs.</t>
  </si>
  <si>
    <t>03-06 17:52: j_a=1,481, 338,554,396 tried, 60,534,813,933 total, Squares: 101 G, 403 C, 34 F, 106 D, 0 GC, 0 FD, Triples: 0 GE, 0 CE, 0 GEC, 0 FE, 0 DE, 0 FED, 0 errs.</t>
  </si>
  <si>
    <t>03-06 18:04: j_a=1,482, 98,903,519 tried, 60,633,717,452 total, Squares: 101 G, 403 C, 34 F, 106 D, 0 GC, 0 FD, Triples: 0 GE, 0 CE, 0 GEC, 0 FE, 0 DE, 0 FED, 0 errs.</t>
  </si>
  <si>
    <t>03-06 18:42: j_a=1,483, 339,917,046 tried, 60,973,634,498 total, Squares: 101 G, 403 C, 35 F, 106 D, 0 GC, 0 FD, Triples: 0 GE, 0 CE, 0 GEC, 0 FE, 0 DE, 0 FED, 0 errs.</t>
  </si>
  <si>
    <t>03-06 19:00: j_a=1,484, 143,621,694 tried, 61,117,256,192 total, Squares: 101 G, 403 C, 35 F, 106 D, 0 GC, 0 FD, Triples: 0 GE, 0 CE, 0 GEC, 0 FE, 0 DE, 0 FED, 0 errs.</t>
  </si>
  <si>
    <t>03-06 19:22: j_a=1,485, 165,292,810 tried, 61,282,549,002 total, Squares: 101 G, 403 C, 35 F, 106 D, 0 GC, 0 FD, Triples: 0 GE, 0 CE, 0 GEC, 0 FE, 0 DE, 0 FED, 0 errs.</t>
  </si>
  <si>
    <t>03-06 19:41: j_a=1,486, 170,488,654 tried, 61,453,037,656 total, Squares: 101 G, 403 C, 35 F, 106 D, 0 GC, 0 FD, Triples: 0 GE, 0 CE, 0 GEC, 0 FE, 0 DE, 0 FED, 0 errs.</t>
  </si>
  <si>
    <t>03-06 20:20: j_a=1,487, 342,913,135 tried, 61,795,950,791 total, Squares: 101 G, 404 C, 35 F, 106 D, 0 GC, 0 FD, Triples: 0 GE, 0 CE, 0 GEC, 0 FE, 0 DE, 0 FED, 0 errs.</t>
  </si>
  <si>
    <t>03-06 20:33: j_a=1,488, 111,225,594 tried, 61,907,176,385 total, Squares: 101 G, 404 C, 35 F, 106 D, 0 GC, 0 FD, Triples: 0 GE, 0 CE, 0 GEC, 0 FE, 0 DE, 0 FED, 0 errs.</t>
  </si>
  <si>
    <t>03-06 21:12: j_a=1,489, 344,312,252 tried, 62,251,488,637 total, Squares: 101 G, 406 C, 35 F, 106 D, 0 GC, 0 FD, Triples: 0 GE, 0 CE, 0 GEC, 0 FE, 0 DE, 0 FED, 0 errs.</t>
  </si>
  <si>
    <t>03-06 21:28: j_a=1,490, 137,165,630 tried, 62,388,654,267 total, Squares: 101 G, 406 C, 35 F, 106 D, 0 GC, 0 FD, Triples: 0 GE, 0 CE, 0 GEC, 0 FE, 0 DE, 0 FED, 0 errs.</t>
  </si>
  <si>
    <t>03-06 21:53: j_a=1,491, 194,774,681 tried, 62,583,428,948 total, Squares: 101 G, 406 C, 35 F, 106 D, 0 GC, 0 FD, Triples: 0 GE, 0 CE, 0 GEC, 0 FE, 0 DE, 0 FED, 0 errs.</t>
  </si>
  <si>
    <t>03-06 22:12: j_a=1,492, 172,901,904 tried, 62,756,330,852 total, Squares: 101 G, 406 C, 35 F, 106 D, 0 GC, 0 FD, Triples: 0 GE, 0 CE, 0 GEC, 0 FE, 0 DE, 0 FED, 0 errs.</t>
  </si>
  <si>
    <t>03-06 22:52: j_a=1,493, 346,979,311 tried, 63,103,310,163 total, Squares: 102 G, 406 C, 35 F, 108 D, 0 GC, 0 FD, Triples: 0 GE, 0 CE, 0 GEC, 0 FE, 0 DE, 0 FED, 0 errs.</t>
  </si>
  <si>
    <t>03-06 23:06: j_a=1,494, 114,943,103 tried, 63,218,253,266 total, Squares: 102 G, 407 C, 35 F, 108 D, 0 GC, 0 FD, Triples: 0 GE, 0 CE, 0 GEC, 0 FE, 0 DE, 0 FED, 0 errs.</t>
  </si>
  <si>
    <t>03-06 23:34: j_a=1,495, 245,588,520 tried, 63,463,841,786 total, Squares: 102 G, 407 C, 35 F, 108 D, 0 GC, 0 FD, Triples: 0 GE, 0 CE, 0 GEC, 0 FE, 0 DE, 0 FED, 0 errs.</t>
  </si>
  <si>
    <t>03-06 23:54: j_a=1,496, 148,981,030 tried, 63,612,822,816 total, Squares: 102 G, 407 C, 35 F, 108 D, 0 GC, 0 FD, Triples: 0 GE, 0 CE, 0 GEC, 0 FE, 0 DE, 0 FED, 0 errs.</t>
  </si>
  <si>
    <t>03-07 00:20: j_a=1,497, 232,623,121 tried, 63,845,445,937 total, Squares: 102 G, 408 C, 35 F, 108 D, 0 GC, 0 FD, Triples: 0 GE, 0 CE, 0 GEC, 0 FE, 0 DE, 0 FED, 0 errs.</t>
  </si>
  <si>
    <t>03-07 00:39: j_a=1,498, 149,078,402 tried, 63,994,524,339 total, Squares: 102 G, 408 C, 35 F, 108 D, 0 GC, 0 FD, Triples: 0 GE, 0 CE, 0 GEC, 0 FE, 0 DE, 0 FED, 0 errs.</t>
  </si>
  <si>
    <t>03-07 01:19: j_a=1,499, 351,299,653 tried, 64,345,823,992 total, Squares: 102 G, 409 C, 35 F, 108 D, 0 GC, 0 FD, Triples: 0 GE, 0 CE, 0 GEC, 0 FE, 0 DE, 0 FED, 0 errs.</t>
  </si>
  <si>
    <t>03-01 20:33: j_a=1,500, 93,729,402 tried, 93,729,402 total, Squares: 0 G, 0 C, 0 F, 0 D, 0 GC, 0 FD, Triples: 0 GE, 0 CE, 0 GEC, 0 FE, 0 DE, 0 FED, 0 errs.</t>
  </si>
  <si>
    <t>03-01 21:42: j_a=1,501, 329,784,345 tried, 423,513,747 total, Squares: 1 G, 1 C, 0 F, 0 D, 0 GC, 0 FD, Triples: 0 GE, 0 CE, 0 GEC, 0 FE, 0 DE, 0 FED, 0 errs.</t>
  </si>
  <si>
    <t>03-01 22:20: j_a=1,502, 176,498,633 tried, 600,012,380 total, Squares: 1 G, 3 C, 0 F, 0 D, 0 GC, 0 FD, Triples: 0 GE, 0 CE, 0 GEC, 0 FE, 0 DE, 0 FED, 0 errs.</t>
  </si>
  <si>
    <t>03-01 23:08: j_a=1,503, 234,563,928 tried, 834,576,308 total, Squares: 2 G, 3 C, 0 F, 0 D, 0 GC, 0 FD, Triples: 0 GE, 0 CE, 0 GEC, 0 FE, 0 DE, 0 FED, 0 errs.</t>
  </si>
  <si>
    <t>03-01 23:44: j_a=1,504, 174,122,784 tried, 1,008,699,092 total, Squares: 2 G, 3 C, 0 F, 0 D, 0 GC, 0 FD, Triples: 0 GE, 0 CE, 0 GEC, 0 FE, 0 DE, 0 FED, 0 errs.</t>
  </si>
  <si>
    <t>03-02 00:38: j_a=1,505, 238,384,873 tried, 1,247,083,965 total, Squares: 2 G, 4 C, 0 F, 0 D, 0 GC, 0 FD, Triples: 0 GE, 0 CE, 0 GEC, 0 FE, 0 DE, 0 FED, 0 errs.</t>
  </si>
  <si>
    <t>03-02 01:02: j_a=1,506, 118,270,622 tried, 1,365,354,587 total, Squares: 3 G, 4 C, 0 F, 0 D, 0 GC, 0 FD, Triples: 0 GE, 0 CE, 0 GEC, 0 FE, 0 DE, 0 FED, 0 errs.</t>
  </si>
  <si>
    <t>03-02 02:17: j_a=1,507, 321,858,222 tried, 1,687,212,809 total, Squares: 5 G, 5 C, 0 F, 1 D, 0 GC, 0 FD, Triples: 0 GE, 0 CE, 0 GEC, 0 FE, 0 DE, 0 FED, 0 errs.</t>
  </si>
  <si>
    <t>03-02 02:50: j_a=1,508, 159,623,584 tried, 1,846,836,393 total, Squares: 6 G, 5 C, 0 F, 1 D, 0 GC, 0 FD, Triples: 0 GE, 0 CE, 0 GEC, 0 FE, 0 DE, 0 FED, 0 errs.</t>
  </si>
  <si>
    <t>03-02 03:39: j_a=1,509, 238,393,134 tried, 2,085,229,527 total, Squares: 6 G, 5 C, 0 F, 1 D, 0 GC, 0 FD, Triples: 0 GE, 0 CE, 0 GEC, 0 FE, 0 DE, 0 FED, 0 errs.</t>
  </si>
  <si>
    <t>03-02 04:09: j_a=1,510, 142,815,200 tried, 2,228,044,727 total, Squares: 6 G, 6 C, 0 F, 1 D, 0 GC, 0 FD, Triples: 0 GE, 0 CE, 0 GEC, 0 FE, 0 DE, 0 FED, 0 errs.</t>
  </si>
  <si>
    <t>03-02 05:25: j_a=1,511, 359,769,757 tried, 2,587,814,484 total, Squares: 6 G, 6 C, 0 F, 1 D, 0 GC, 0 FD, Triples: 0 GE, 0 CE, 0 GEC, 0 FE, 0 DE, 0 FED, 0 errs.</t>
  </si>
  <si>
    <t>03-02 05:50: j_a=1,512, 103,025,142 tried, 2,690,839,626 total, Squares: 6 G, 6 C, 0 F, 1 D, 0 GC, 0 FD, Triples: 0 GE, 0 CE, 0 GEC, 0 FE, 0 DE, 0 FED, 0 errs.</t>
  </si>
  <si>
    <t>03-02 07:01: j_a=1,513, 336,292,687 tried, 3,027,132,313 total, Squares: 6 G, 6 C, 0 F, 2 D, 0 GC, 0 FD, Triples: 0 GE, 0 CE, 0 GEC, 0 FE, 0 DE, 0 FED, 0 errs.</t>
  </si>
  <si>
    <t>03-02 07:39: j_a=1,514, 180,353,680 tried, 3,207,485,993 total, Squares: 6 G, 6 C, 0 F, 2 D, 0 GC, 0 FD, Triples: 0 GE, 0 CE, 0 GEC, 0 FE, 0 DE, 0 FED, 0 errs.</t>
  </si>
  <si>
    <t>03-02 08:19: j_a=1,515, 191,688,038 tried, 3,399,174,031 total, Squares: 6 G, 7 C, 0 F, 2 D, 0 GC, 0 FD, Triples: 0 GE, 0 CE, 0 GEC, 0 FE, 0 DE, 0 FED, 0 errs.</t>
  </si>
  <si>
    <t>03-02 09:16: j_a=1,516, 181,165,293 tried, 3,580,339,324 total, Squares: 6 G, 7 C, 0 F, 2 D, 0 GC, 0 FD, Triples: 0 GE, 0 CE, 0 GEC, 0 FE, 0 DE, 0 FED, 0 errs.</t>
  </si>
  <si>
    <t>03-02 10:30: j_a=1,517, 345,474,466 tried, 3,925,813,790 total, Squares: 6 G, 9 C, 1 F, 2 D, 0 GC, 0 FD, Triples: 0 GE, 0 CE, 0 GEC, 0 FE, 0 DE, 0 FED, 0 errs.</t>
  </si>
  <si>
    <t>03-02 10:55: j_a=1,518, 105,907,452 tried, 4,031,721,242 total, Squares: 6 G, 9 C, 1 F, 2 D, 0 GC, 0 FD, Triples: 0 GE, 0 CE, 0 GEC, 0 FE, 0 DE, 0 FED, 0 errs.</t>
  </si>
  <si>
    <t>03-02 12:06: j_a=1,519, 303,217,263 tried, 4,334,938,505 total, Squares: 9 G, 12 C, 1 F, 2 D, 0 GC, 0 FD, Triples: 0 GE, 0 CE, 0 GEC, 0 FE, 0 DE, 0 FED, 0 errs.</t>
  </si>
  <si>
    <t>03-02 12:35: j_a=1,520, 138,996,754 tried, 4,473,935,259 total, Squares: 9 G, 13 C, 1 F, 2 D, 0 GC, 0 FD, Triples: 0 GE, 0 CE, 0 GEC, 0 FE, 0 DE, 0 FED, 0 errs.</t>
  </si>
  <si>
    <t>03-02 13:24: j_a=1,521, 225,690,786 tried, 4,699,626,045 total, Squares: 9 G, 13 C, 1 F, 2 D, 0 GC, 0 FD, Triples: 0 GE, 0 CE, 0 GEC, 0 FE, 0 DE, 0 FED, 0 errs.</t>
  </si>
  <si>
    <t>03-02 14:03: j_a=1,522, 183,590,535 tried, 4,883,216,580 total, Squares: 10 G, 13 C, 1 F, 2 D, 0 GC, 0 FD, Triples: 0 GE, 0 CE, 0 GEC, 0 FE, 0 DE, 0 FED, 0 errs.</t>
  </si>
  <si>
    <t>03-02 15:23: j_a=1,523, 368,404,474 tried, 5,251,621,054 total, Squares: 10 G, 15 C, 2 F, 2 D, 0 GC, 0 FD, Triples: 0 GE, 0 CE, 0 GEC, 0 FE, 0 DE, 0 FED, 0 errs.</t>
  </si>
  <si>
    <t>03-02 15:49: j_a=1,524, 121,556,064 tried, 5,373,177,118 total, Squares: 10 G, 16 C, 2 F, 2 D, 0 GC, 0 FD, Triples: 0 GE, 0 CE, 0 GEC, 0 FE, 0 DE, 0 FED, 0 errs.</t>
  </si>
  <si>
    <t>03-02 16:53: j_a=1,525, 291,113,354 tried, 5,664,290,472 total, Squares: 10 G, 17 C, 2 F, 2 D, 0 GC, 0 FD, Triples: 0 GE, 0 CE, 0 GEC, 0 FE, 0 DE, 0 FED, 0 errs.</t>
  </si>
  <si>
    <t>03-02 17:30: j_a=1,526, 157,636,160 tried, 5,821,926,632 total, Squares: 10 G, 20 C, 2 F, 2 D, 0 GC, 0 FD, Triples: 0 GE, 0 CE, 0 GEC, 0 FE, 0 DE, 0 FED, 0 errs.</t>
  </si>
  <si>
    <t>03-02 18:24: j_a=1,527, 247,002,647 tried, 6,068,929,279 total, Squares: 11 G, 21 C, 2 F, 2 D, 0 GC, 0 FD, Triples: 0 GE, 0 CE, 0 GEC, 0 FE, 0 DE, 0 FED, 0 errs.</t>
  </si>
  <si>
    <t>03-02 19:03: j_a=1,528, 185,479,358 tried, 6,254,408,637 total, Squares: 11 G, 23 C, 2 F, 2 D, 0 GC, 0 FD, Triples: 0 GE, 0 CE, 0 GEC, 0 FE, 0 DE, 0 FED, 0 errs.</t>
  </si>
  <si>
    <t>03-02 20:22: j_a=1,529, 336,352,220 tried, 6,590,760,857 total, Squares: 11 G, 23 C, 2 F, 2 D, 0 GC, 0 FD, Triples: 0 GE, 0 CE, 0 GEC, 0 FE, 0 DE, 0 FED, 0 errs.</t>
  </si>
  <si>
    <t>03-02 20:42: j_a=1,530, 93,753,450 tried, 6,684,514,307 total, Squares: 11 G, 23 C, 2 F, 2 D, 0 GC, 0 FD, Triples: 0 GE, 0 CE, 0 GEC, 0 FE, 0 DE, 0 FED, 0 errs.</t>
  </si>
  <si>
    <t>03-02 21:59: j_a=1,531, 373,949,632 tried, 7,058,463,939 total, Squares: 11 G, 23 C, 2 F, 3 D, 0 GC, 0 FD, Triples: 0 GE, 0 CE, 0 GEC, 0 FE, 0 DE, 0 FED, 0 errs.</t>
  </si>
  <si>
    <t>03-02 22:38: j_a=1,532, 187,376,000 tried, 7,245,839,939 total, Squares: 12 G, 26 C, 2 F, 3 D, 0 GC, 0 FD, Triples: 0 GE, 0 CE, 0 GEC, 0 FE, 0 DE, 0 FED, 0 errs.</t>
  </si>
  <si>
    <t>03-02 23:27: j_a=1,533, 211,762,771 tried, 7,457,602,710 total, Squares: 13 G, 27 C, 2 F, 3 D, 0 GC, 0 FD, Triples: 0 GE, 0 CE, 0 GEC, 0 FE, 0 DE, 0 FED, 0 errs.</t>
  </si>
  <si>
    <t>03-03 00:02: j_a=1,534, 170,434,099 tried, 7,628,036,809 total, Squares: 13 G, 27 C, 2 F, 4 D, 0 GC, 0 FD, Triples: 0 GE, 0 CE, 0 GEC, 0 FE, 0 DE, 0 FED, 0 errs.</t>
  </si>
  <si>
    <t>03-03 01:05: j_a=1,535, 301,217,155 tried, 7,929,253,964 total, Squares: 14 G, 28 C, 2 F, 4 D, 0 GC, 0 FD, Triples: 0 GE, 0 CE, 0 GEC, 0 FE, 0 DE, 0 FED, 0 errs.</t>
  </si>
  <si>
    <t>03-03 01:31: j_a=1,536, 126,054,300 tried, 8,055,308,264 total, Squares: 14 G, 28 C, 2 F, 4 D, 0 GC, 0 FD, Triples: 0 GE, 0 CE, 0 GEC, 0 FE, 0 DE, 0 FED, 0 errs.</t>
  </si>
  <si>
    <t>03-03 02:46: j_a=1,537, 358,779,050 tried, 8,414,087,314 total, Squares: 14 G, 31 C, 3 F, 6 D, 0 GC, 0 FD, Triples: 0 GE, 0 CE, 0 GEC, 0 FE, 0 DE, 0 FED, 0 errs.</t>
  </si>
  <si>
    <t>03-03 03:25: j_a=1,538, 189,044,715 tried, 8,603,132,029 total, Squares: 14 G, 32 C, 3 F, 6 D, 0 GC, 0 FD, Triples: 0 GE, 0 CE, 0 GEC, 0 FE, 0 DE, 0 FED, 0 errs.</t>
  </si>
  <si>
    <t>03-03 04:14: j_a=1,539, 239,986,276 tried, 8,843,118,305 total, Squares: 14 G, 32 C, 3 F, 6 D, 0 GC, 0 FD, Triples: 0 GE, 0 CE, 0 GEC, 0 FE, 0 DE, 0 FED, 0 errs.</t>
  </si>
  <si>
    <t>03-03 04:47: j_a=1,540, 119,018,946 tried, 8,962,137,251 total, Squares: 14 G, 32 C, 3 F, 6 D, 0 GC, 0 FD, Triples: 0 GE, 0 CE, 0 GEC, 0 FE, 0 DE, 0 FED, 0 errs.</t>
  </si>
  <si>
    <t>03-03 06:03: j_a=1,541, 359,346,424 tried, 9,321,483,675 total, Squares: 14 G, 36 C, 4 F, 7 D, 0 GC, 0 FD, Triples: 0 GE, 0 CE, 0 GEC, 0 FE, 0 DE, 0 FED, 0 errs.</t>
  </si>
  <si>
    <t>03-03 06:30: j_a=1,542, 127,045,200 tried, 9,448,528,875 total, Squares: 14 G, 36 C, 4 F, 7 D, 0 GC, 0 FD, Triples: 0 GE, 0 CE, 0 GEC, 0 FE, 0 DE, 0 FED, 0 errs.</t>
  </si>
  <si>
    <t>03-03 07:50: j_a=1,543, 382,814,659 tried, 9,831,343,534 total, Squares: 14 G, 37 C, 4 F, 7 D, 0 GC, 0 FD, Triples: 0 GE, 0 CE, 0 GEC, 0 FE, 0 DE, 0 FED, 0 errs.</t>
  </si>
  <si>
    <t>03-03 08:31: j_a=1,544, 190,974,600 tried, 10,022,318,134 total, Squares: 14 G, 39 C, 4 F, 7 D, 0 GC, 0 FD, Triples: 0 GE, 0 CE, 0 GEC, 0 FE, 0 DE, 0 FED, 0 errs.</t>
  </si>
  <si>
    <t>03-03 09:13: j_a=1,545, 203,186,567 tried, 10,225,504,701 total, Squares: 14 G, 39 C, 4 F, 7 D, 0 GC, 0 FD, Triples: 0 GE, 0 CE, 0 GEC, 0 FE, 0 DE, 0 FED, 0 errs.</t>
  </si>
  <si>
    <t>03-03 09:55: j_a=1,546, 192,446,684 tried, 10,417,951,385 total, Squares: 14 G, 40 C, 4 F, 7 D, 0 GC, 0 FD, Triples: 0 GE, 0 CE, 0 GEC, 0 FE, 0 DE, 0 FED, 0 errs.</t>
  </si>
  <si>
    <t>03-03 11:03: j_a=1,547, 287,621,212 tried, 10,705,572,597 total, Squares: 14 G, 40 C, 4 F, 7 D, 0 GC, 0 FD, Triples: 0 GE, 0 CE, 0 GEC, 0 FE, 0 DE, 0 FED, 0 errs.</t>
  </si>
  <si>
    <t>03-03 11:30: j_a=1,548, 125,800,685 tried, 10,831,373,282 total, Squares: 15 G, 42 C, 4 F, 7 D, 0 GC, 0 FD, Triples: 0 GE, 0 CE, 0 GEC, 0 FE, 0 DE, 0 FED, 0 errs.</t>
  </si>
  <si>
    <t>03-03 12:54: j_a=1,549, 387,462,690 tried, 11,218,835,972 total, Squares: 15 G, 42 C, 4 F, 7 D, 0 GC, 0 FD, Triples: 0 GE, 0 CE, 0 GEC, 0 FE, 0 DE, 0 FED, 0 errs.</t>
  </si>
  <si>
    <t>03-03 13:27: j_a=1,550, 150,226,245 tried, 11,369,062,217 total, Squares: 15 G, 42 C, 4 F, 7 D, 0 GC, 0 FD, Triples: 0 GE, 0 CE, 0 GEC, 0 FE, 0 DE, 0 FED, 0 errs.</t>
  </si>
  <si>
    <t>03-03 14:23: j_a=1,551, 230,834,566 tried, 11,599,896,783 total, Squares: 15 G, 45 C, 4 F, 8 D, 0 GC, 0 FD, Triples: 0 GE, 0 CE, 0 GEC, 0 FE, 0 DE, 0 FED, 0 errs.</t>
  </si>
  <si>
    <t>03-03 15:05: j_a=1,552, 193,042,800 tried, 11,792,939,583 total, Squares: 15 G, 45 C, 4 F, 8 D, 0 GC, 0 FD, Triples: 0 GE, 0 CE, 0 GEC, 0 FE, 0 DE, 0 FED, 0 errs.</t>
  </si>
  <si>
    <t>03-03 16:32: j_a=1,553, 390,360,505 tried, 12,183,300,088 total, Squares: 16 G, 46 C, 4 F, 9 D, 0 GC, 0 FD, Triples: 0 GE, 0 CE, 0 GEC, 0 FE, 0 DE, 0 FED, 0 errs.</t>
  </si>
  <si>
    <t>03-03 16:59: j_a=1,554, 108,763,182 tried, 12,292,063,270 total, Squares: 16 G, 46 C, 4 F, 9 D, 0 GC, 0 FD, Triples: 0 GE, 0 CE, 0 GEC, 0 FE, 0 DE, 0 FED, 0 errs.</t>
  </si>
  <si>
    <t>03-03 18:08: j_a=1,555, 312,549,897 tried, 12,604,613,167 total, Squares: 16 G, 47 C, 4 F, 9 D, 0 GC, 0 FD, Triples: 0 GE, 0 CE, 0 GEC, 0 FE, 0 DE, 0 FED, 0 errs.</t>
  </si>
  <si>
    <t>03-03 18:52: j_a=1,556, 196,253,785 tried, 12,800,866,952 total, Squares: 17 G, 48 C, 4 F, 10 D, 0 GC, 0 FD, Triples: 0 GE, 0 CE, 0 GEC, 0 FE, 0 DE, 0 FED, 0 errs.</t>
  </si>
  <si>
    <t>03-03 19:49: j_a=1,557, 260,704,218 tried, 13,061,571,170 total, Squares: 17 G, 49 C, 4 F, 10 D, 0 GC, 0 FD, Triples: 0 GE, 0 CE, 0 GEC, 0 FE, 0 DE, 0 FED, 0 errs.</t>
  </si>
  <si>
    <t>03-03 20:29: j_a=1,558, 182,275,304 tried, 13,243,846,474 total, Squares: 17 G, 51 C, 4 F, 10 D, 0 GC, 0 FD, Triples: 0 GE, 0 CE, 0 GEC, 0 FE, 0 DE, 0 FED, 0 errs.</t>
  </si>
  <si>
    <t>03-03 21:55: j_a=1,559, 395,155,986 tried, 13,639,002,460 total, Squares: 17 G, 52 C, 4 F, 10 D, 0 GC, 0 FD, Triples: 0 GE, 0 CE, 0 GEC, 0 FE, 0 DE, 0 FED, 0 errs.</t>
  </si>
  <si>
    <t>03-03 22:16: j_a=1,560, 97,969,192 tried, 13,736,971,652 total, Squares: 17 G, 52 C, 4 F, 10 D, 0 GC, 0 FD, Triples: 0 GE, 0 CE, 0 GEC, 0 FE, 0 DE, 0 FED, 0 errs.</t>
  </si>
  <si>
    <t>03-03 23:36: j_a=1,561, 338,428,350 tried, 14,075,400,002 total, Squares: 17 G, 52 C, 4 F, 10 D, 0 GC, 0 FD, Triples: 0 GE, 0 CE, 0 GEC, 0 FE, 0 DE, 0 FED, 0 errs.</t>
  </si>
  <si>
    <t>03-04 00:19: j_a=1,562, 178,051,930 tried, 14,253,451,932 total, Squares: 17 G, 53 C, 4 F, 12 D, 0 GC, 0 FD, Triples: 0 GE, 0 CE, 0 GEC, 0 FE, 0 DE, 0 FED, 0 errs.</t>
  </si>
  <si>
    <t>03-04 01:16: j_a=1,563, 264,906,779 tried, 14,518,358,711 total, Squares: 17 G, 54 C, 4 F, 12 D, 0 GC, 0 FD, Triples: 0 GE, 0 CE, 0 GEC, 0 FE, 0 DE, 0 FED, 0 errs.</t>
  </si>
  <si>
    <t>03-04 01:55: j_a=1,564, 179,340,304 tried, 14,697,699,015 total, Squares: 18 G, 55 C, 4 F, 12 D, 0 GC, 0 FD, Triples: 0 GE, 0 CE, 0 GEC, 0 FE, 0 DE, 0 FED, 0 errs.</t>
  </si>
  <si>
    <t>03-04 03:04: j_a=1,565, 318,766,804 tried, 15,016,465,819 total, Squares: 18 G, 58 C, 4 F, 13 D, 0 GC, 0 FD, Triples: 0 GE, 0 CE, 0 GEC, 0 FE, 0 DE, 0 FED, 0 errs.</t>
  </si>
  <si>
    <t>03-04 03:31: j_a=1,566, 128,835,055 tried, 15,145,300,874 total, Squares: 18 G, 58 C, 4 F, 13 D, 0 GC, 0 FD, Triples: 0 GE, 0 CE, 0 GEC, 0 FE, 0 DE, 0 FED, 0 errs.</t>
  </si>
  <si>
    <t>03-04 04:56: j_a=1,567, 400,901,854 tried, 15,546,202,728 total, Squares: 18 G, 59 C, 4 F, 14 D, 0 GC, 0 FD, Triples: 0 GE, 0 CE, 0 GEC, 0 FE, 0 DE, 0 FED, 0 errs.</t>
  </si>
  <si>
    <t>03-04 05:37: j_a=1,568, 171,995,271 tried, 15,718,197,999 total, Squares: 18 G, 59 C, 4 F, 15 D, 0 GC, 0 FD, Triples: 0 GE, 0 CE, 0 GEC, 0 FE, 0 DE, 0 FED, 0 errs.</t>
  </si>
  <si>
    <t>03-04 06:35: j_a=1,569, 268,267,446 tried, 15,986,465,445 total, Squares: 18 G, 60 C, 4 F, 15 D, 0 GC, 0 FD, Triples: 0 GE, 0 CE, 0 GEC, 0 FE, 0 DE, 0 FED, 0 errs.</t>
  </si>
  <si>
    <t>03-04 07:10: j_a=1,570, 160,680,222 tried, 16,147,145,667 total, Squares: 18 G, 60 C, 4 F, 15 D, 0 GC, 0 FD, Triples: 0 GE, 0 CE, 0 GEC, 0 FE, 0 DE, 0 FED, 0 errs.</t>
  </si>
  <si>
    <t>03-04 08:36: j_a=1,571, 404,319,300 tried, 16,551,464,967 total, Squares: 18 G, 61 C, 4 F, 17 D, 0 GC, 0 FD, Triples: 0 GE, 0 CE, 0 GEC, 0 FE, 0 DE, 0 FED, 0 errs.</t>
  </si>
  <si>
    <t>03-04 09:06: j_a=1,572, 133,741,152 tried, 16,685,206,119 total, Squares: 18 G, 62 C, 4 F, 17 D, 0 GC, 0 FD, Triples: 0 GE, 0 CE, 0 GEC, 0 FE, 0 DE, 0 FED, 0 errs.</t>
  </si>
  <si>
    <t>03-04 10:28: j_a=1,573, 341,046,459 tried, 17,026,252,578 total, Squares: 18 G, 65 C, 4 F, 17 D, 0 GC, 0 FD, Triples: 0 GE, 0 CE, 0 GEC, 0 FE, 0 DE, 0 FED, 0 errs.</t>
  </si>
  <si>
    <t>03-04 11:12: j_a=1,574, 202,867,360 tried, 17,229,119,938 total, Squares: 18 G, 66 C, 4 F, 17 D, 0 GC, 0 FD, Triples: 0 GE, 0 CE, 0 GEC, 0 FE, 0 DE, 0 FED, 0 errs.</t>
  </si>
  <si>
    <t>03-04 11:57: j_a=1,575, 186,391,703 tried, 17,415,511,641 total, Squares: 18 G, 67 C, 4 F, 17 D, 0 GC, 0 FD, Triples: 0 GE, 0 CE, 0 GEC, 0 FE, 0 DE, 0 FED, 0 errs.</t>
  </si>
  <si>
    <t>03-04 12:40: j_a=1,576, 203,484,220 tried, 17,618,995,861 total, Squares: 18 G, 68 C, 4 F, 17 D, 0 GC, 0 FD, Triples: 0 GE, 0 CE, 0 GEC, 0 FE, 0 DE, 0 FED, 0 errs.</t>
  </si>
  <si>
    <t>03-04 14:04: j_a=1,577, 382,570,128 tried, 18,001,565,989 total, Squares: 18 G, 69 C, 4 F, 18 D, 0 GC, 0 FD, Triples: 0 GE, 0 CE, 0 GEC, 0 FE, 0 DE, 0 FED, 0 errs.</t>
  </si>
  <si>
    <t>03-04 14:34: j_a=1,578, 136,069,154 tried, 18,137,635,143 total, Squares: 18 G, 69 C, 4 F, 19 D, 0 GC, 0 FD, Triples: 0 GE, 0 CE, 0 GEC, 0 FE, 0 DE, 0 FED, 0 errs.</t>
  </si>
  <si>
    <t>03-04 16:04: j_a=1,579, 410,247,222 tried, 18,547,882,365 total, Squares: 18 G, 70 C, 4 F, 20 D, 0 GC, 0 FD, Triples: 0 GE, 0 CE, 0 GEC, 0 FE, 0 DE, 0 FED, 0 errs.</t>
  </si>
  <si>
    <t>03-04 16:40: j_a=1,580, 162,358,205 tried, 18,710,240,570 total, Squares: 18 G, 70 C, 4 F, 20 D, 0 GC, 0 FD, Triples: 0 GE, 0 CE, 0 GEC, 0 FE, 0 DE, 0 FED, 0 errs.</t>
  </si>
  <si>
    <t>03-04 17:35: j_a=1,581, 250,590,456 tried, 18,960,831,026 total, Squares: 18 G, 73 C, 4 F, 20 D, 0 GC, 0 FD, Triples: 0 GE, 0 CE, 0 GEC, 0 FE, 0 DE, 0 FED, 0 errs.</t>
  </si>
  <si>
    <t>03-04 18:18: j_a=1,582, 175,480,114 tried, 19,136,311,140 total, Squares: 18 G, 73 C, 4 F, 20 D, 0 GC, 0 FD, Triples: 0 GE, 0 CE, 0 GEC, 0 FE, 0 DE, 0 FED, 0 errs.</t>
  </si>
  <si>
    <t>03-04 19:46: j_a=1,583, 413,663,089 tried, 19,549,974,229 total, Squares: 19 G, 75 C, 4 F, 20 D, 0 GC, 0 FD, Triples: 0 GE, 0 CE, 0 GEC, 0 FE, 0 DE, 0 FED, 0 errs.</t>
  </si>
  <si>
    <t>03-04 20:17: j_a=1,584, 125,601,942 tried, 19,675,576,171 total, Squares: 19 G, 75 C, 4 F, 20 D, 0 GC, 0 FD, Triples: 0 GE, 0 CE, 0 GEC, 0 FE, 0 DE, 0 FED, 0 errs.</t>
  </si>
  <si>
    <t>03-04 21:29: j_a=1,585, 331,488,943 tried, 20,007,065,114 total, Squares: 19 G, 75 C, 4 F, 20 D, 0 GC, 0 FD, Triples: 0 GE, 0 CE, 0 GEC, 0 FE, 0 DE, 0 FED, 0 errs.</t>
  </si>
  <si>
    <t>03-04 22:10: j_a=1,586, 189,117,190 tried, 20,196,182,304 total, Squares: 19 G, 76 C, 4 F, 20 D, 0 GC, 0 FD, Triples: 0 GE, 0 CE, 0 GEC, 0 FE, 0 DE, 0 FED, 0 errs.</t>
  </si>
  <si>
    <t>03-04 23:07: j_a=1,587, 265,926,402 tried, 20,462,108,706 total, Squares: 20 G, 77 C, 4 F, 20 D, 0 GC, 0 FD, Triples: 0 GE, 0 CE, 0 GEC, 0 FE, 0 DE, 0 FED, 0 errs.</t>
  </si>
  <si>
    <t>03-04 23:52: j_a=1,588, 208,214,896 tried, 20,670,323,602 total, Squares: 20 G, 77 C, 4 F, 20 D, 0 GC, 0 FD, Triples: 0 GE, 0 CE, 0 GEC, 0 FE, 0 DE, 0 FED, 0 errs.</t>
  </si>
  <si>
    <t>03-05 01:15: j_a=1,589, 356,982,003 tried, 21,027,305,605 total, Squares: 20 G, 77 C, 4 F, 20 D, 0 GC, 0 FD, Triples: 0 GE, 0 CE, 0 GEC, 0 FE, 0 DE, 0 FED, 0 errs.</t>
  </si>
  <si>
    <t>03-05 01:38: j_a=1,590, 109,858,560 tried, 21,137,164,165 total, Squares: 20 G, 77 C, 4 F, 20 D, 0 GC, 0 FD, Triples: 0 GE, 0 CE, 0 GEC, 0 FE, 0 DE, 0 FED, 0 errs.</t>
  </si>
  <si>
    <t>03-05 03:04: j_a=1,591, 398,854,013 tried, 21,536,018,178 total, Squares: 21 G, 78 C, 4 F, 21 D, 0 GC, 0 FD, Triples: 0 GE, 0 CE, 0 GEC, 0 FE, 0 DE, 0 FED, 0 errs.</t>
  </si>
  <si>
    <t>03-05 03:49: j_a=1,592, 209,322,464 tried, 21,745,340,642 total, Squares: 21 G, 79 C, 4 F, 21 D, 0 GC, 0 FD, Triples: 0 GE, 0 CE, 0 GEC, 0 FE, 0 DE, 0 FED, 0 errs.</t>
  </si>
  <si>
    <t>03-05 04:50: j_a=1,593, 276,560,046 tried, 22,021,900,688 total, Squares: 21 G, 83 C, 4 F, 21 D, 0 GC, 0 FD, Triples: 0 GE, 0 CE, 0 GEC, 0 FE, 0 DE, 0 FED, 0 errs.</t>
  </si>
  <si>
    <t>03-05 05:37: j_a=1,594, 210,942,822 tried, 22,232,843,510 total, Squares: 21 G, 84 C, 4 F, 21 D, 0 GC, 0 FD, Triples: 0 GE, 0 CE, 0 GEC, 0 FE, 0 DE, 0 FED, 0 errs.</t>
  </si>
  <si>
    <t>03-05 06:51: j_a=1,595, 297,165,048 tried, 22,530,008,558 total, Squares: 21 G, 88 C, 4 F, 21 D, 0 GC, 0 FD, Triples: 0 GE, 0 CE, 0 GEC, 0 FE, 0 DE, 0 FED, 0 errs.</t>
  </si>
  <si>
    <t>03-05 07:18: j_a=1,596, 114,237,648 tried, 22,644,246,206 total, Squares: 21 G, 88 C, 4 F, 21 D, 0 GC, 0 FD, Triples: 0 GE, 0 CE, 0 GEC, 0 FE, 0 DE, 0 FED, 0 errs.</t>
  </si>
  <si>
    <t>03-05 08:49: j_a=1,597, 424,530,672 tried, 23,068,776,878 total, Squares: 22 G, 89 C, 4 F, 21 D, 0 GC, 0 FD, Triples: 0 GE, 0 CE, 0 GEC, 0 FE, 0 DE, 0 FED, 0 errs.</t>
  </si>
  <si>
    <t>03-05 09:32: j_a=1,598, 195,894,241 tried, 23,264,671,119 total, Squares: 22 G, 90 C, 4 F, 21 D, 0 GC, 0 FD, Triples: 0 GE, 0 CE, 0 GEC, 0 FE, 0 DE, 0 FED, 0 errs.</t>
  </si>
  <si>
    <t>03-05 10:27: j_a=1,599, 255,834,484 tried, 23,520,505,603 total, Squares: 22 G, 92 C, 4 F, 21 D, 0 GC, 0 FD, Triples: 0 GE, 0 CE, 0 GEC, 0 FE, 0 DE, 0 FED, 0 errs.</t>
  </si>
  <si>
    <t>03-05 11:04: j_a=1,600, 170,954,250 tried, 23,691,459,853 total, Squares: 22 G, 92 C, 4 F, 21 D, 0 GC, 0 FD, Triples: 0 GE, 0 CE, 0 GEC, 0 FE, 0 DE, 0 FED, 0 errs.</t>
  </si>
  <si>
    <t>At [Seeds: j_a=8 k_a=7 j_b=7 k_b=6], [Entries: l_a=127 e_a=113 l_b=97 e_b=85], D=3,977^2.</t>
  </si>
  <si>
    <t>At [Seeds: j_a=13 k_a=11 j_b=9 k_b=8], [Entries: l_a=334 e_a=290 l_b=161 e_b=145], D=14,210^2.</t>
  </si>
  <si>
    <t>At [Seeds: j_a=16 k_a=13 j_b=15 k_b=11], [Entries: l_a=503 e_a=425 l_b=434 e_b=346], C=23,666^2.</t>
  </si>
  <si>
    <t>At [Seeds: j_a=21 k_a=16 j_b=9 k_b=7], [Entries: l_a=857 e_a=697 l_b=158 e_b=130], C=9,518^2.</t>
  </si>
  <si>
    <t>At [Seeds: j_a=21 k_a=17 j_b=14 k_b=13], [Entries: l_a=866 e_a=730 l_b=391 e_b=365], D=51,830^2.</t>
  </si>
  <si>
    <t>At [Seeds: j_a=22 k_a=19 j_b=3 k_b=2], [Entries: l_a=959 e_a=845 l_b=17 e_b=13], C=481^2.</t>
  </si>
  <si>
    <t>At [Seeds: j_a=29 k_a=23 j_b=19 k_b=18], [Entries: l_a=1,646 e_a=1,370 l_b=721 e_b=685], D=67,130^2.</t>
  </si>
  <si>
    <t>At [Seeds: j_a=31 k_a=29 j_b=11 k_b=7], [Entries: l_a=1,918 e_a=1,802 l_b=226 e_b=170], C=96,764^2.</t>
  </si>
  <si>
    <t>At [Seeds: j_a=31 k_a=29 j_b=26 k_b=15], [Entries: l_a=1,918 e_a=1,802 l_b=1,231 e_b=901], C=34,238^2.</t>
  </si>
  <si>
    <t>At [Seeds: j_a=33 k_a=32 j_b=5 k_b=3], [Entries: l_a=2,177 e_a=2,113 l_b=46 e_b=34], D=15,502^2.</t>
  </si>
  <si>
    <t>At [Seeds: j_a=11 k_a=9 j_b=37 k_b=34], [Entries: l_a=238 e_a=202 l_b=2,729 e_b=2,525], F=711,242^2.</t>
  </si>
  <si>
    <t>At [Seeds: j_a=37 k_a=31 j_b=9 k_b=8], [Entries: l_a=2,702 e_a=2,330 l_b=161 e_b=145], D=94,070^2.</t>
  </si>
  <si>
    <t>At [Seeds: j_a=38 k_a=31 j_b=9 k_b=7], [Entries: l_a=2,839 e_a=2,405 l_b=158 e_b=130], C=112,450^2.</t>
  </si>
  <si>
    <t>At [Seeds: j_a=39 k_a=37 j_b=5 k_b=3], [Entries: l_a=3,038 e_a=2,890 l_b=46 e_b=34], C=24,956^2.</t>
  </si>
  <si>
    <t>At [Seeds: j_a=43 k_a=35 j_b=41 k_b=30], [Entries: l_a=3,634 e_a=3,074 l_b=3,241 e_b=2,581], C=1,270,606^2.</t>
  </si>
  <si>
    <t>At [Seeds: j_a=43 k_a=41 j_b=14 k_b=13], [Entries: l_a=3,694 e_a=3,530 l_b=391 e_b=365], D=1,048,570^2.</t>
  </si>
  <si>
    <t>At [Seeds: j_a=43 k_a=38 j_b=27 k_b=23], [Entries: l_a=3,673 e_a=3,293 l_b=1,442 e_b=1,258], F=5,561,174^2.</t>
  </si>
  <si>
    <t>At [Seeds: j_a=47 k_a=46 j_b=37 k_b=19], [Entries: l_a=4,417 e_a=4,325 l_b=2,414 e_b=1,730], C=745,630^2.</t>
  </si>
  <si>
    <t>At [Seeds: j_a=53 k_a=52 j_b=38 k_b=31], [Entries: l_a=5,617 e_a=5,513 l_b=2,839 e_b=2,405], C=9,996,401^2.</t>
  </si>
  <si>
    <t>At [Seeds: j_a=56 k_a=29 j_b=37 k_b=36], [Entries: l_a=5,543 e_a=3,977 l_b=2,737 e_b=2,665], C=546,407^2.</t>
  </si>
  <si>
    <t>At [Seeds: j_a=56 k_a=53 j_b=17 k_b=11], [Entries: l_a=6,263 e_a=5,945 l_b=542 e_b=410], C=920,450^2.</t>
  </si>
  <si>
    <t>At [Seeds: j_a=56 k_a=53 j_b=39 k_b=23], [Entries: l_a=6,263 e_a=5,945 l_b=2,786 e_b=2,050], C=2,533,390^2.</t>
  </si>
  <si>
    <t>At [Seeds: j_a=57 k_a=53 j_b=3 k_b=2], [Entries: l_a=6,482 e_a=6,058 l_b=17 e_b=13], D=1,066^2.</t>
  </si>
  <si>
    <t>At [Seeds: j_a=59 k_a=43 j_b=31 k_b=27], [Entries: l_a=6,706 e_a=5,330 l_b=1,906 e_b=1,690], G=12,268,100^2.</t>
  </si>
  <si>
    <t>At [Seeds: j_a=61 k_a=57 j_b=37 k_b=29], [Entries: l_a=7,426 e_a=6,970 l_b=2,674 e_b=2,210], C=9,752,900^2.</t>
  </si>
  <si>
    <t>At [Seeds: j_a=61 k_a=57 j_b=39 k_b=23], [Entries: l_a=7,426 e_a=6,970 l_b=2,786 e_b=2,050], C=1,913,060^2.</t>
  </si>
  <si>
    <t>At [Seeds: j_a=46 k_a=37 j_b=61 k_b=57], [Entries: l_a=4,151 e_a=3,485 l_b=7,426 e_b=6,970], D=4,021,690^2.</t>
  </si>
  <si>
    <t>At [Seeds: j_a=62 k_a=57 j_b=15 k_b=11], [Entries: l_a=7,663 e_a=7,093 l_b=434 e_b=346], C=1,250,098^2.</t>
  </si>
  <si>
    <t>At [Seeds: j_a=63 k_a=37 j_b=29 k_b=27], [Entries: l_a=7,262 e_a=5,338 l_b=1,678 e_b=1,570], C=696,452^2.</t>
  </si>
  <si>
    <t>At [Seeds: j_a=65 k_a=46 j_b=47 k_b=39], [Entries: l_a=8,089 e_a=6,341 l_b=4,354 e_b=3,730], C=2,377,502^2.</t>
  </si>
  <si>
    <t>At [Seeds: j_a=44 k_a=43 j_b=69 k_b=53], [Entries: l_a=3,871 e_a=3,785 l_b=9,266 e_b=7,570], D=18,342,110^2.</t>
  </si>
  <si>
    <t>At [Seeds: j_a=69 k_a=67 j_b=41 k_b=38], [Entries: l_a=9,518 e_a=9,250 l_b=3,353 e_b=3,125], G=31,797,250^2.</t>
  </si>
  <si>
    <t>At [Seeds: j_a=70 k_a=59 j_b=39 k_b=37], [Entries: l_a=9,679 e_a=8,381 l_b=3,038 e_b=2,890], C=18,145,154^2.</t>
  </si>
  <si>
    <t>At [Seeds: j_a=71 k_a=65 j_b=5 k_b=4], [Entries: l_a=10,046 e_a=9,266 l_b=49 e_b=41], D=178,514^2.</t>
  </si>
  <si>
    <t>At [Seeds: j_a=73 k_a=71 j_b=58 k_b=35], [Entries: l_a=10,654 e_a=10,370 l_b=6,199 e_b=4,589], C=16,465,058^2.</t>
  </si>
  <si>
    <t>At [Seeds: j_a=75 k_a=37 j_b=63 k_b=62], [Entries: l_a=9,806 e_a=6,994 l_b=7,937 e_b=7,813], C=2,584,478^2.</t>
  </si>
  <si>
    <t>At [Seeds: j_a=79 k_a=61 j_b=58 k_b=45], [Entries: l_a=12,158 e_a=9,962 l_b=6,559 e_b=5,389], C=9,170,242^2.</t>
  </si>
  <si>
    <t>At [Seeds: j_a=81 k_a=73 j_b=17 k_b=14], [Entries: l_a=13,058 e_a=11,890 l_b=569 e_b=485], C=3,726,050^2.</t>
  </si>
  <si>
    <t>At [Seeds: j_a=82 k_a=75 j_b=71 k_b=43], [Entries: l_a=13,399 e_a=12,349 l_b=9,298 e_b=6,890], C=3,389,986^2.</t>
  </si>
  <si>
    <t>At [Seeds: j_a=83 k_a=81 j_b=73 k_b=68], [Entries: l_a=13,774 e_a=13,450 l_b=10,633 e_b=9,953], C=120,475,954^2.</t>
  </si>
  <si>
    <t>At [Seeds: j_a=87 k_a=59 j_b=54 k_b=47], [Entries: l_a=14,354 e_a=11,050 l_b=5,783 e_b=5,125], C=11,229,950^2.</t>
  </si>
  <si>
    <t>At [Seeds: j_a=87 k_a=59 j_b=60 k_b=53], [Entries: l_a=14,354 e_a=11,050 l_b=7,151 e_b=6,409], C=18,417,698^2.</t>
  </si>
  <si>
    <t>At [Seeds: j_a=72 k_a=71 j_b=89 k_b=48], [Entries: l_a=10,367 e_a=10,225 l_b=14,161 e_b=10,225], D=16,861,025^2.</t>
  </si>
  <si>
    <t>At [Seeds: j_a=91 k_a=87 j_b=31 k_b=17], [Entries: l_a=16,546 e_a=15,850 l_b=1,726 e_b=1,250], C=1,195,300^2.</t>
  </si>
  <si>
    <t>At [Seeds: j_a=91 k_a=83 j_b=54 k_b=35], [Entries: l_a=16,498 e_a=15,170 l_b=5,471 e_b=4,141], C=16,825,826^2.</t>
  </si>
  <si>
    <t>At [Seeds: j_a=71 k_a=65 j_b=95 k_b=69], [Entries: l_a=10,046 e_a=9,266 l_b=17,374 e_b=13,786], D=31,510,276^2.</t>
  </si>
  <si>
    <t>At [Seeds: j_a=97 k_a=82 j_b=81 k_b=76], [Entries: l_a=18,593 e_a=16,133 l_b=13,097 e_b=12,337], D=92,623,349^2.</t>
  </si>
  <si>
    <t>At [Seeds: j_a=104 k_a=93 j_b=87 k_b=59], [Entries: l_a=21,511 e_a=19,465 l_b=14,354 e_b=11,050], C=64,996,270^2.</t>
  </si>
  <si>
    <t>At [Seeds: j_a=105 k_a=89 j_b=101 k_b=89], [Entries: l_a=21,794 e_a=18,946 l_b=20,258 e_b=18,122], D=110,665,252^2.</t>
  </si>
  <si>
    <t>At [Seeds: j_a=106 k_a=67 j_b=91 k_b=83], [Entries: l_a=20,951 e_a=15,725 l_b=16,498 e_b=15,170], C=48,964,690^2.</t>
  </si>
  <si>
    <t>At [Seeds: j_a=106 k_a=101 j_b=23 k_b=15], [Entries: l_a=22,447 e_a=21,437 l_b=994 e_b=754], D=4,251,338^2.</t>
  </si>
  <si>
    <t>At [Seeds: j_a=107 k_a=65 j_b=105 k_b=97], [Entries: l_a=21,134 e_a=15,674 l_b=21,986 e_b=20,434], C=49,913,156^2.</t>
  </si>
  <si>
    <t>At [Seeds: j_a=107 k_a=105 j_b=94 k_b=49], [Entries: l_a=22,894 e_a=22,474 l_b=15,647 e_b=11,237], C=38,587,858^2.</t>
  </si>
  <si>
    <t>At [Seeds: j_a=109 k_a=90 j_b=13 k_b=11], [Entries: l_a=23,401 e_a=19,981 l_b=334 e_b=290], G=7,550,846^2.</t>
  </si>
  <si>
    <t>At [Seeds: j_a=112 k_a=59 j_b=91 k_b=88], [Entries: l_a=22,279 e_a=16,025 l_b=16,553 e_b=16,025], C=3,445,375^2.</t>
  </si>
  <si>
    <t>At [Seeds: j_a=113 k_a=109 j_b=89 k_b=52], [Entries: l_a=25,522 e_a=24,650 l_b=14,473 e_b=10,625], G=363,615,550^2.</t>
  </si>
  <si>
    <t>At [Seeds: j_a=115 k_a=99 j_b=49 k_b=37], [Entries: l_a=26,194 e_a=23,026 l_b=4,658 e_b=3,770], C=36,761,444^2.</t>
  </si>
  <si>
    <t>At [Seeds: j_a=116 k_a=111 j_b=99 k_b=73], [Entries: l_a=26,887 e_a=25,777 l_b=18,926 e_b=15,130], C=229,835,986^2.</t>
  </si>
  <si>
    <t>At [Seeds: j_a=117 k_a=70 j_b=56 k_b=53], [Entries: l_a=25,169 e_a=18,589 l_b=6,263 e_b=5,945], C=26,364,799^2.</t>
  </si>
  <si>
    <t>At [Seeds: j_a=117 k_a=94 j_b=67 k_b=49], [Entries: l_a=26,849 e_a=22,525 l_b=8,654 e_b=6,890], C=6,258,770^2.</t>
  </si>
  <si>
    <t>At [Seeds: j_a=117 k_a=115 j_b=75 k_b=67], [Entries: l_a=27,374 e_a=26,914 l_b=11,186 e_b=10,114], D=229,016,284^2.</t>
  </si>
  <si>
    <t>At [Seeds: j_a=121 k_a=79 j_b=31 k_b=29], [Entries: l_a=27,518 e_a=20,882 l_b=1,918 e_b=1,802], C=13,596,196^2.</t>
  </si>
  <si>
    <t>At [Seeds: j_a=124 k_a=115 j_b=73 k_b=49], [Entries: l_a=30,671 e_a=28,601 l_b=10,082 e_b=7,730], C=85,309,826^2.</t>
  </si>
  <si>
    <t>At [Seeds: j_a=47 k_a=42 j_b=127 k_b=103], [Entries: l_a=4,393 e_a=3,973 l_b=31,682 e_b=26,738], D=41,251,514^2.</t>
  </si>
  <si>
    <t>At [Seeds: j_a=132 k_a=91 j_b=31 k_b=29], [Entries: l_a=33,167 e_a=25,705 l_b=1,918 e_b=1,802], C=20,831,438^2.</t>
  </si>
  <si>
    <t>At [Seeds: j_a=132 k_a=103 j_b=98 k_b=75], [Entries: l_a=34,007 e_a=28,033 l_b=18,679 e_b=15,229], G=600,119,503^2.</t>
  </si>
  <si>
    <t>At [Seeds: j_a=132 k_a=127 j_b=23 k_b=15], [Entries: l_a=34,823 e_a=33,553 l_b=994 e_b=754], D=8,306,818^2.</t>
  </si>
  <si>
    <t>At [Seeds: j_a=133 k_a=86 j_b=119 k_b=107], [Entries: l_a=33,169 e_a=25,085 l_b=28,178 e_b=25,610], C=130,106,450^2.</t>
  </si>
  <si>
    <t>At [Seeds: j_a=133 k_a=118 j_b=123 k_b=83], [Entries: l_a=35,153 e_a=31,613 l_b=28,658 e_b=22,018], C=183,386,306^2.</t>
  </si>
  <si>
    <t>At [Seeds: j_a=141 k_a=133 j_b=81 k_b=67], [Entries: l_a=39,698 e_a=37,570 l_b=12,926 e_b=11,050], D=262,119,260^2.</t>
  </si>
  <si>
    <t>At [Seeds: j_a=142 k_a=129 j_b=53 k_b=39], [Entries: l_a=40,159 e_a=36,805 l_b=5,422 e_b=4,330], C=78,308,050^2.</t>
  </si>
  <si>
    <t>At [Seeds: j_a=145 k_a=119 j_b=14 k_b=13], [Entries: l_a=41,374 e_a=35,186 l_b=391 e_b=365], D=3,791,182^2.</t>
  </si>
  <si>
    <t>At [Seeds: j_a=147 k_a=95 j_b=137 k_b=135], [Entries: l_a=40,514 e_a=30,634 l_b=37,534 e_b=36,994], G=1,511,321,924^2.</t>
  </si>
  <si>
    <t>At [Seeds: j_a=149 k_a=93 j_b=132 k_b=119], [Entries: l_a=41,266 e_a=30,850 l_b=34,679 e_b=31,585], C=70,430,270^2.</t>
  </si>
  <si>
    <t>At [Seeds: j_a=151 k_a=117 j_b=87 k_b=68], [Entries: l_a=44,446 e_a=36,490 l_b=14,777 e_b=12,193], C=97,106,654^2.</t>
  </si>
  <si>
    <t>At [Seeds: j_a=152 k_a=149 j_b=29 k_b=15], [Entries: l_a=46,199 e_a=45,305 l_b=1,486 e_b=1,066], C=6,281,938^2.</t>
  </si>
  <si>
    <t>At [Seeds: j_a=154 k_a=137 j_b=131 k_b=88], [Entries: l_a=47,143 e_a=42,485 l_b=32,473 e_b=24,905], C=277,156,025^2.</t>
  </si>
  <si>
    <t>At [Seeds: j_a=157 k_a=147 j_b=66 k_b=61], [Entries: l_a=49,198 e_a=46,258 l_b=8,687 e_b=8,077], G=424,012,274^2.</t>
  </si>
  <si>
    <t>At [Seeds: j_a=161 k_a=113 j_b=34 k_b=31], [Entries: l_a=49,538 e_a=38,690 l_b=2,303 e_b=2,117], C=34,476,878^2.</t>
  </si>
  <si>
    <t>At [Seeds: j_a=163 k_a=114 j_b=161 k_b=137], [Entries: l_a=50,737 e_a=39,565 l_b=51,266 e_b=44,690], C=351,765,650^2.</t>
  </si>
  <si>
    <t>At [Seeds: j_a=165 k_a=139 j_b=7 k_b=5], [Entries: l_a=53,774 e_a=46,546 l_b=94 e_b=74], C=783,364^2.</t>
  </si>
  <si>
    <t>At [Seeds: j_a=167 k_a=152 j_b=31 k_b=29], [Entries: l_a=55,553 e_a=50,993 l_b=1,918 e_b=1,802], D=64,546,706^2.</t>
  </si>
  <si>
    <t>At [Seeds: j_a=167 k_a=156 j_b=162 k_b=109], [Entries: l_a=55,657 e_a=52,225 l_b=49,679 e_b=38,125], D=347,989,175^2.</t>
  </si>
  <si>
    <t>At [Seeds: j_a=168 k_a=115 j_b=155 k_b=132], [Entries: l_a=53,639 e_a=41,449 l_b=47,521 e_b=41,449], C=179,101,129^2.</t>
  </si>
  <si>
    <t>At [Seeds: j_a=169 k_a=89 j_b=91 k_b=88], [Entries: l_a=50,722 e_a=36,482 l_b=16,553 e_b=16,025], C=667,378^2.</t>
  </si>
  <si>
    <t>At [Seeds: j_a=170 k_a=151 j_b=87 k_b=85], [Entries: l_a=57,439 e_a=51,701 l_b=15,134 e_b=14,794], D=532,630,826^2.</t>
  </si>
  <si>
    <t>At [Seeds: j_a=171 k_a=118 j_b=129 k_b=124], [Entries: l_a=55,673 e_a=43,165 l_b=33,257 e_b=32,017], C=701,336,087^2.</t>
  </si>
  <si>
    <t>At [Seeds: j_a=155 k_a=122 j_b=172 k_b=167], [Entries: l_a=46,961 e_a=38,909 l_b=59,143 e_b=57,473], D=371,587,853^2.</t>
  </si>
  <si>
    <t>At [Seeds: j_a=173 k_a=114 j_b=142 k_b=129], [Entries: l_a=56,377 e_a=42,925 l_b=40,159 e_b=36,805], C=459,139,145^2.</t>
  </si>
  <si>
    <t>At [Seeds: j_a=173 k_a=139 j_b=19 k_b=14], [Entries: l_a=58,702 e_a=49,250 l_b=697 e_b=557], C=3,182,798^2.</t>
  </si>
  <si>
    <t>At [Seeds: j_a=73 k_a=65 j_b=173 k_b=139], [Entries: l_a=10,594 e_a=9,554 l_b=58,702 e_b=49,250], D=163,141,244^2.</t>
  </si>
  <si>
    <t>At [Seeds: j_a=173 k_a=171 j_b=121 k_b=72], [Entries: l_a=59,854 e_a=59,170 l_b=26,881 e_b=19,825], C=436,150,610^2.</t>
  </si>
  <si>
    <t>At [Seeds: j_a=177 k_a=110 j_b=102 k_b=101], [Entries: l_a=58,169 e_a=43,429 l_b=20,807 e_b=20,605], G=1,205,136,047^2.</t>
  </si>
  <si>
    <t>At [Seeds: j_a=177 k_a=149 j_b=111 k_b=77], [Entries: l_a=61,874 e_a=53,530 l_b=23,486 e_b=18,250], C=86,446,940^2.</t>
  </si>
  <si>
    <t>At [Seeds: j_a=39 k_a=35 j_b=177 k_b=158], [Entries: l_a=3,026 e_a=2,746 l_b=62,297 e_b=56,293], F=198,763,718^2.</t>
  </si>
  <si>
    <t>At [Seeds: j_a=177 k_a=161 j_b=139 k_b=108], [Entries: l_a=62,402 e_a=57,250 l_b=37,681 e_b=30,985], C=1,023,657,790^2.</t>
  </si>
  <si>
    <t>At [Seeds: j_a=179 k_a=144 j_b=97 k_b=84], [Entries: l_a=62,857 e_a=52,777 l_b=18,649 e_b=16,465], C=474,886,289^2.</t>
  </si>
  <si>
    <t>At [Seeds: j_a=179 k_a=147 j_b=13 k_b=11], [Entries: l_a=63,058 e_a=53,650 l_b=334 e_b=290], C=8,408,260^2.</t>
  </si>
  <si>
    <t>At [Seeds: j_a=181 k_a=143 j_b=29 k_b=22], [Entries: l_a=64,078 e_a=53,210 l_b=1,633 e_b=1,325], C=12,382,990^2.</t>
  </si>
  <si>
    <t>At [Seeds: j_a=181 k_a=177 j_b=151 k_b=77], [Entries: l_a=65,506 e_a=64,090 l_b=40,126 e_b=28,730], C=125,815,300^2.</t>
  </si>
  <si>
    <t>At [Seeds: j_a=124 k_a=109 j_b=183 k_b=145], [Entries: l_a=30,527 e_a=27,257 l_b=65,534 e_b=54,514], D=319,288,498^2.</t>
  </si>
  <si>
    <t>At [Seeds: j_a=183 k_a=145 j_b=131 k_b=125], [Entries: l_a=65,534 e_a=54,514 l_b=34,286 e_b=32,786], D=226,610,236^2.</t>
  </si>
  <si>
    <t>At [Seeds: j_a=183 k_a=161 j_b=29 k_b=28], [Entries: l_a=66,494 e_a=59,410 l_b=1,681 e_b=1,625], C=79,445,470^2.</t>
  </si>
  <si>
    <t>At [Seeds: j_a=185 k_a=163 j_b=13 k_b=10], [Entries: l_a=67,966 e_a=60,794 l_b=329 e_b=269], D=1,088,374^2.</t>
  </si>
  <si>
    <t>At [Seeds: j_a=187 k_a=116 j_b=139 k_b=137], [Entries: l_a=64,897 e_a=48,425 l_b=38,638 e_b=38,090], C=771,621,890^2.</t>
  </si>
  <si>
    <t>At [Seeds: j_a=99 k_a=97 j_b=187 k_b=181], [Entries: l_a=19,598 e_a=19,210 l_b=69,902 e_b=67,730], F=1,393,307,860^2.</t>
  </si>
  <si>
    <t>At [Seeds: j_a=187 k_a=182 j_b=163 k_b=129], [Entries: l_a=69,913 e_a=68,093 l_b=51,982 e_b=43,210], D=1,961,498,282^2.</t>
  </si>
  <si>
    <t>At [Seeds: j_a=187 k_a=185 j_b=148 k_b=89], [Entries: l_a=69,934 e_a=69,194 l_b=40,327 e_b=29,825], C=799,980,466^2.</t>
  </si>
  <si>
    <t>At [Seeds: j_a=188 k_a=157 j_b=136 k_b=95], [Entries: l_a=69,727 e_a=59,993 l_b=35,311 e_b=27,521], C=89,455,297^2.</t>
  </si>
  <si>
    <t>At [Seeds: j_a=190 k_a=111 j_b=161 k_b=150], [Entries: l_a=65,959 e_a=48,421 l_b=51,721 e_b=48,421], C=138,048,271^2.</t>
  </si>
  <si>
    <t>At [Seeds: j_a=160 k_a=159 j_b=191 k_b=120], [Entries: l_a=51,199 e_a=50,881 l_b=67,921 e_b=50,881], D=1,137,241,231^2.</t>
  </si>
  <si>
    <t>At [Seeds: j_a=191 k_a=186 j_b=27 k_b=23], [Entries: l_a=72,937 e_a=71,077 l_b=1,442 e_b=1,258], F=106,548,826^2.</t>
  </si>
  <si>
    <t>At [Seeds: j_a=193 k_a=156 j_b=119 k_b=90], [Entries: l_a=73,129 e_a=61,585 l_b=27,481 e_b=22,261], C=352,199,417^2.</t>
  </si>
  <si>
    <t>At [Seeds: j_a=198 k_a=167 j_b=67 k_b=49], [Entries: l_a=77,447 e_a=67,093 l_b=8,654 e_b=6,890], C=138,637,954^2.</t>
  </si>
  <si>
    <t>At [Seeds: j_a=201 k_a=107 j_b=73 k_b=71], [Entries: l_a=71,966 e_a=51,850 l_b=10,654 e_b=10,370], C=72,195,940^2.</t>
  </si>
  <si>
    <t>At [Seeds: j_a=201 k_a=133 j_b=113 k_b=99], [Entries: l_a=76,178 e_a=58,090 l_b=25,342 e_b=22,570], C=183,390,500^2.</t>
  </si>
  <si>
    <t>At [Seeds: j_a=207 k_a=203 j_b=64 k_b=33], [Entries: l_a=85,682 e_a=84,058 l_b=7,231 e_b=5,185], C=55,264,414^2.</t>
  </si>
  <si>
    <t>At [Seeds: j_a=208 k_a=137 j_b=105 k_b=97], [Entries: l_a=81,487 e_a=62,033 l_b=21,986 e_b=20,434], C=433,141,538^2.</t>
  </si>
  <si>
    <t>At [Seeds: j_a=208 k_a=205 j_b=37 k_b=19], [Entries: l_a=86,519 e_a=85,289 l_b=2,414 e_b=1,730], C=22,798,978^2.</t>
  </si>
  <si>
    <t>At [Seeds: j_a=209 k_a=196 j_b=129 k_b=107], [Entries: l_a=87,193 e_a=82,097 l_b=32,798 e_b=28,090], C=1,644,790,658^2.</t>
  </si>
  <si>
    <t>At [Seeds: j_a=211 k_a=129 j_b=16 k_b=15], [Entries: l_a=82,318 e_a=61,162 l_b=511 e_b=481], C=7,201,342^2.</t>
  </si>
  <si>
    <t>At [Seeds: j_a=211 k_a=152 j_b=157 k_b=139], [Entries: l_a=85,561 e_a=67,625 l_b=48,974 e_b=43,970], G=4,034,904,670^2.</t>
  </si>
  <si>
    <t>At [Seeds: j_a=187 k_a=185 j_b=211 k_b=194], [Entries: l_a=69,934 e_a=69,194 l_b=88,753 e_b=82,157], D=5,052,660,662^2.</t>
  </si>
  <si>
    <t>At [Seeds: j_a=213 k_a=121 j_b=97 k_b=94], [Entries: l_a=82,274 e_a=60,010 l_b=18,809 e_b=18,245], C=262,691,950^2.</t>
  </si>
  <si>
    <t>At [Seeds: j_a=215 k_a=143 j_b=29 k_b=26], [Entries: l_a=87,266 e_a=66,674 l_b=1,673 e_b=1,517], C=26,889,602^2.</t>
  </si>
  <si>
    <t>At [Seeds: j_a=219 k_a=161 j_b=46 k_b=37], [Entries: l_a=92,558 e_a=73,882 l_b=4,151 e_b=3,485], C=27,978,974^2.</t>
  </si>
  <si>
    <t>At [Seeds: j_a=219 k_a=185 j_b=217 k_b=149], [Entries: l_a=94,766 e_a=82,186 l_b=89,554 e_b=69,290], C=10,328,708^2.</t>
  </si>
  <si>
    <t>At [Seeds: j_a=222 k_a=157 j_b=159 k_b=151], [Entries: l_a=94,343 e_a=73,933 l_b=50,498 e_b=48,082], C=1,842,525,826^2.</t>
  </si>
  <si>
    <t>At [Seeds: j_a=223 k_a=207 j_b=211 k_b=151], [Entries: l_a=99,202 e_a=92,578 l_b=85,442 e_b=67,322], D=1,898,692,124^2.</t>
  </si>
  <si>
    <t>At [Seeds: j_a=227 k_a=139 j_b=102 k_b=101], [Entries: l_a=95,314 e_a=70,850 l_b=20,807 e_b=20,605], G=1,974,606,530^2.</t>
  </si>
  <si>
    <t>At [Seeds: j_a=227 k_a=201 j_b=109 k_b=71], [Entries: l_a=102,382 e_a=91,930 l_b=22,318 e_b=16,922], C=221,383,172^2.</t>
  </si>
  <si>
    <t>At [Seeds: j_a=229 k_a=112 j_b=102 k_b=101], [Entries: l_a=91,193 e_a=64,985 l_b=20,807 e_b=20,605], G=1,888,408,625^2.</t>
  </si>
  <si>
    <t>At [Seeds: j_a=231 k_a=208 j_b=209 k_b=167], [Entries: l_a=106,193 e_a=96,625 l_b=85,598 e_b=71,570], C=4,159,201,570^2.</t>
  </si>
  <si>
    <t>At [Seeds: j_a=232 k_a=143 j_b=115 k_b=113], [Entries: l_a=99,727 e_a=74,273 l_b=26,446 e_b=25,994], G=2,617,402,258^2.</t>
  </si>
  <si>
    <t>At [Seeds: j_a=232 k_a=211 j_b=223 k_b=161], [Entries: l_a=107,207 e_a=98,345 l_b=95,614 e_b=75,650], C=3,443,391,310^2.</t>
  </si>
  <si>
    <t>At [Seeds: j_a=236 k_a=213 j_b=197 k_b=159], [Entries: l_a=110,863 e_a=101,065 l_b=76,174 e_b=64,090], C=4,014,129,250^2.</t>
  </si>
  <si>
    <t>At [Seeds: j_a=237 k_a=199 j_b=161 k_b=117], [Entries: l_a=110,894 e_a=95,770 l_b=49,906 e_b=39,610], C=1,016,380,100^2.</t>
  </si>
  <si>
    <t>At [Seeds: j_a=239 k_a=145 j_b=113 k_b=104], [Entries: l_a=105,406 e_a=78,146 l_b=25,457 e_b=23,585], C=230,209,054^2.</t>
  </si>
  <si>
    <t>At [Seeds: j_a=239 k_a=151 j_b=119 k_b=109], [Entries: l_a=106,498 e_a=79,922 l_b=28,222 e_b=26,042], C=465,165,796^2.</t>
  </si>
  <si>
    <t>At [Seeds: j_a=239 k_a=205 j_b=233 k_b=159], [Entries: l_a=113,086 e_a=99,146 l_b=103,102 e_b=79,570], C=1,118,155,556^2.</t>
  </si>
  <si>
    <t>At [Seeds: j_a=241 k_a=124 j_b=187 k_b=185], [Entries: l_a=102,473 e_a=73,457 l_b=69,934 e_b=69,194], C=915,650,002^2.</t>
  </si>
  <si>
    <t>At [Seeds: j_a=241 k_a=182 j_b=218 k_b=209], [Entries: l_a=112,681 e_a=91,205 l_b=94,967 e_b=91,205], C=5,190,932,575^2.</t>
  </si>
  <si>
    <t>At [Seeds: j_a=243 k_a=185 j_b=207 k_b=167], [Entries: l_a=114,734 e_a=93,274 l_b=84,098 e_b=70,738], C=1,788,946,492^2.</t>
  </si>
  <si>
    <t>At [Seeds: j_a=243 k_a=184 j_b=220 k_b=191], [Entries: l_a=114,617 e_a=92,905 l_b=95,959 e_b=84,881], G=10,580,227,423^2.</t>
  </si>
  <si>
    <t>At [Seeds: j_a=244 k_a=167 j_b=209 k_b=177], [Entries: l_a=113,143 e_a=87,425 l_b=86,338 e_b=75,010], C=108,098,510^2.</t>
  </si>
  <si>
    <t>At [Seeds: j_a=244 k_a=197 j_b=226 k_b=207], [Entries: l_a=116,863 e_a=98,345 l_b=101,791 e_b=93,925], D=344,973,265^2.</t>
  </si>
  <si>
    <t>At [Seeds: j_a=245 k_a=123 j_b=97 k_b=95], [Entries: l_a=105,166 e_a=75,154 l_b=18,814 e_b=18,434], C=19,315,996^2.</t>
  </si>
  <si>
    <t>At [Seeds: j_a=245 k_a=159 j_b=33 k_b=29], [Entries: l_a=112,654 e_a=85,306 l_b=2,162 e_b=1,930], C=5,668,796^2.</t>
  </si>
  <si>
    <t>At [Seeds: j_a=245 k_a=172 j_b=219 k_b=218], [Entries: l_a=114,721 e_a=89,609 l_b=95,921 e_b=95,485], C=5,075,223,127^2.</t>
  </si>
  <si>
    <t>At [Seeds: j_a=28 k_a=27 j_b=245 k_b=221], [Entries: l_a=1,567 e_a=1,513 l_b=119,474 e_b=108,866], D=132,828,862^2.</t>
  </si>
  <si>
    <t>At [Seeds: j_a=246 k_a=151 j_b=223 k_b=211], [Entries: l_a=112,007 e_a=83,317 l_b=99,314 e_b=94,250], C=2,253,910,334^2.</t>
  </si>
  <si>
    <t>At [Seeds: j_a=247 k_a=206 j_b=201 k_b=143], [Entries: l_a=120,337 e_a=103,445 l_b=77,438 e_b=60,850], C=1,038,575,630^2.</t>
  </si>
  <si>
    <t>At [Seeds: j_a=247 k_a=219 j_b=139 k_b=107], [Entries: l_a=121,234 e_a=108,970 l_b=37,618 e_b=30,770], D=579,295,060^2.</t>
  </si>
  <si>
    <t>At [Seeds: j_a=247 k_a=235 j_b=41 k_b=30], [Entries: l_a=121,874 e_a=116,234 l_b=3,241 e_b=2,581], C=170,705,026^2.</t>
  </si>
  <si>
    <t>At [Seeds: j_a=249 k_a=137 j_b=173 k_b=165], [Entries: l_a=111,458 e_a=80,770 l_b=59,794 e_b=57,154], C=162,661,924^2.</t>
  </si>
  <si>
    <t>At [Seeds: j_a=249 k_a=245 j_b=217 k_b=118], [Entries: l_a=123,986 e_a=122,026 l_b=84,377 e_b=61,013], C=1,747,778,398^2.</t>
  </si>
  <si>
    <t>At [Seeds: j_a=163 k_a=156 j_b=251 k_b=197], [Entries: l_a=53,089 e_a=50,905 l_b=123,086 e_b=101,810], F=6,630,783,490^2.</t>
  </si>
  <si>
    <t>At [Seeds: j_a=198 k_a=179 j_b=253 k_b=229], [Entries: l_a=78,047 e_a=71,245 l_b=127,442 e_b=116,450], D=5,261,442,970^2.</t>
  </si>
  <si>
    <t>At [Seeds: j_a=253 k_a=236 j_b=244 k_b=167], [Entries: l_a=127,729 e_a=119,705 l_b=113,143 e_b=87,425], C=4,520,223,545^2.</t>
  </si>
  <si>
    <t>At [Seeds: j_a=254 k_a=191 j_b=154 k_b=123], [Entries: l_a=125,063 e_a=100,997 l_b=46,471 e_b=38,845], C=738,917,359^2.</t>
  </si>
  <si>
    <t>At [Seeds: j_a=255 k_a=209 j_b=16 k_b=15], [Entries: l_a=127,934 e_a=108,706 l_b=511 e_b=481], D=16,639,714^2.</t>
  </si>
  <si>
    <t>At [Seeds: j_a=257 k_a=155 j_b=147 k_b=137], [Entries: l_a=121,694 e_a=90,074 l_b=43,118 e_b=40,378], C=674,132,452^2.</t>
  </si>
  <si>
    <t>At [Seeds: j_a=259 k_a=137 j_b=123 k_b=119], [Entries: l_a=119,278 e_a=85,850 l_b=30,242 e_b=29,290], C=150,253,660^2.</t>
  </si>
  <si>
    <t>At [Seeds: j_a=259 k_a=169 j_b=152 k_b=137], [Entries: l_a=126,062 e_a=95,642 l_b=45,983 e_b=41,873], C=954,230,014^2.</t>
  </si>
  <si>
    <t>At [Seeds: j_a=259 k_a=187 j_b=103 k_b=89], [Entries: l_a=128,978 e_a=102,050 l_b=21,022 e_b=18,530], C=642,867,620^2.</t>
  </si>
  <si>
    <t>At [Seeds: j_a=261 k_a=217 j_b=111 k_b=97], [Entries: l_a=134,306 e_a=115,210 l_b=24,446 e_b=21,730], D=321,163,660^2.</t>
  </si>
  <si>
    <t>At [Seeds: j_a=261 k_a=217 j_b=156 k_b=133], [Entries: l_a=134,306 e_a=115,210 l_b=48,143 e_b=42,025], C=2,775,753,710^2.</t>
  </si>
  <si>
    <t>At [Seeds: j_a=261 k_a=217 j_b=162 k_b=125], [Entries: l_a=134,306 e_a=115,210 l_b=51,119 e_b=41,869], C=1,870,492,798^2.</t>
  </si>
  <si>
    <t>At [Seeds: j_a=264 k_a=193 j_b=47 k_b=45], [Entries: l_a=134,351 e_a=106,945 l_b=4,414 e_b=4,234], G=584,281,634^2.</t>
  </si>
  <si>
    <t>At [Seeds: j_a=266 k_a=163 j_b=177 k_b=161], [Entries: l_a=130,903 e_a=97,325 l_b=62,402 e_b=57,250], C=298,490,050^2.</t>
  </si>
  <si>
    <t>At [Seeds: j_a=267 k_a=236 j_b=184 k_b=167], [Entries: l_a=141,617 e_a=126,985 l_b=67,423 e_b=61,745], C=5,887,810,975^2.</t>
  </si>
  <si>
    <t>At [Seeds: j_a=268 k_a=215 j_b=182 k_b=167], [Entries: l_a=140,839 e_a=118,049 l_b=66,023 e_b=61,013], C=4,587,327,977^2.</t>
  </si>
  <si>
    <t>At [Seeds: j_a=269 k_a=158 j_b=244 k_b=227], [Entries: l_a=132,401 e_a=97,325 l_b=118,783 e_b=111,065], C=801,590,455^2.</t>
  </si>
  <si>
    <t>At [Seeds: j_a=226 k_a=221 j_b=269 k_b=166], [Entries: l_a=102,127 e_a=99,917 l_b=134,113 e_b=99,917], D=3,294,962,909^2.</t>
  </si>
  <si>
    <t>At [Seeds: j_a=269 k_a=245 j_b=86 k_b=59], [Entries: l_a=144,146 e_a=132,386 l_b=14,063 e_b=10,877], C=544,195,742^2.</t>
  </si>
  <si>
    <t>At [Seeds: j_a=271 k_a=195 j_b=239 k_b=216], [Entries: l_a=141,106 e_a=111,466 l_b=113,713 e_b=103,777], C=5,131,844,258^2.</t>
  </si>
  <si>
    <t>At [Seeds: j_a=47 k_a=42 j_b=271 k_b=207], [Entries: l_a=4,393 e_a=3,973 l_b=142,786 e_b=116,290], D=100,369,754^2.</t>
  </si>
  <si>
    <t>At [Seeds: j_a=198 k_a=163 j_b=271 k_b=244], [Entries: l_a=77,183 e_a=65,773 l_b=146,153 e_b=132,977], D=1,703,247,379^2.</t>
  </si>
  <si>
    <t>At [Seeds: j_a=271 k_a=257 j_b=140 k_b=93], [Entries: l_a=146,686 e_a=139,490 l_b=36,991 e_b=28,249], C=1,669,335,902^2.</t>
  </si>
  <si>
    <t>At [Seeds: j_a=275 k_a=237 j_b=86 k_b=77], [Entries: l_a=149,806 e_a=131,794 l_b=14,711 e_b=13,325], G=2,158,615,966^2.</t>
  </si>
  <si>
    <t>At [Seeds: j_a=275 k_a=259 j_b=189 k_b=122], [Entries: l_a=150,994 e_a=142,706 l_b=66,953 e_b=50,605], D=739,295,026^2.</t>
  </si>
  <si>
    <t>At [Seeds: j_a=275 k_a=272 j_b=199 k_b=95], [Entries: l_a=151,241 e_a=149,609 l_b=68,386 e_b=48,626], C=101,874,094^2.</t>
  </si>
  <si>
    <t>At [Seeds: j_a=275 k_a=272 j_b=265 k_b=157], [Entries: l_a=151,241 e_a=149,609 l_b=128,786 e_b=94,874], C=5,223,200,494^2.</t>
  </si>
  <si>
    <t>At [Seeds: j_a=277 k_a=180 j_b=260 k_b=249], [Entries: l_a=144,049 e_a=109,129 l_b=135,079 e_b=129,601], C=5,853,792,521^2.</t>
  </si>
  <si>
    <t>At [Seeds: j_a=282 k_a=199 j_b=194 k_b=183], [Entries: l_a=152,159 e_a=119,125 l_b=75,151 e_b=71,125], G=11,201,759,375^2.</t>
  </si>
  <si>
    <t>At [Seeds: j_a=282 k_a=253 j_b=257 k_b=162], [Entries: l_a=158,207 e_a=143,533 l_b=123,073 e_b=92,293], C=1,096,312,801^2.</t>
  </si>
  <si>
    <t>At [Seeds: j_a=286 k_a=233 j_b=281 k_b=210], [Entries: l_a=160,783 e_a=136,085 l_b=152,881 e_b=123,061], C=4,126,857,841^2.</t>
  </si>
  <si>
    <t>At [Seeds: j_a=41 k_a=37 j_b=291 k_b=212], [Entries: l_a=3,346 e_a=3,050 l_b=163,121 e_b=129,625], D=38,286,650^2.</t>
  </si>
  <si>
    <t>At [Seeds: j_a=128 k_a=117 j_b=291 k_b=215], [Entries: l_a=32,647 e_a=30,073 l_b=163,586 e_b=130,906], D=1,122,964,738^2.</t>
  </si>
  <si>
    <t>At [Seeds: j_a=247 k_a=237 j_b=293 k_b=177], [Entries: l_a=121,918 e_a=117,178 l_b=158,242 e_b=117,178], D=1,455,116,404^2.</t>
  </si>
  <si>
    <t>At [Seeds: j_a=293 k_a=234 j_b=61 k_b=47], [Entries: l_a=168,217 e_a=140,605 l_b=7,246 e_b=5,930], C=229,224,350^2.</t>
  </si>
  <si>
    <t>At [Seeds: j_a=294 k_a=167 j_b=39 k_b=37], [Entries: l_a=156,743 e_a=114,325 l_b=3,038 e_b=2,890], C=40,777,390^2.</t>
  </si>
  <si>
    <t>At [Seeds: j_a=295 k_a=201 j_b=71 k_b=69], [Entries: l_a=165,214 e_a=127,426 l_b=10,078 e_b=9,802], C=639,149,212^2.</t>
  </si>
  <si>
    <t>At [Seeds: j_a=295 k_a=294 j_b=53 k_b=33], [Entries: l_a=174,049 e_a=173,461 l_b=5,218 e_b=3,898], C=303,338,462^2.</t>
  </si>
  <si>
    <t>At [Seeds: j_a=296 k_a=183 j_b=209 k_b=202], [Entries: l_a=162,463 e_a=121,105 l_b=87,313 e_b=84,485], C=3,721,477,975^2.</t>
  </si>
  <si>
    <t>At [Seeds: j_a=299 k_a=231 j_b=291 k_b=241], [Entries: l_a=174,178 e_a=142,762 l_b=166,862 e_b=142,762], G=27,756,073,564^2.</t>
  </si>
  <si>
    <t>At [Seeds: j_a=299 k_a=261 j_b=7 k_b=6], [Entries: l_a=177,358 e_a=157,522 l_b=97 e_b=85], F=18,150,866^2.</t>
  </si>
  <si>
    <t>At [Seeds: j_a=255 k_a=247 j_b=303 k_b=185], [Entries: l_a=129,986 e_a=126,034 l_b=169,694 e_b=126,034], D=3,883,611,676^2.</t>
  </si>
  <si>
    <t>At [Seeds: j_a=303 k_a=227 j_b=73 k_b=66], [Entries: l_a=177,842 e_a=143,338 l_b=10,609 e_b=9,685], C=708,821,906^2.</t>
  </si>
  <si>
    <t>At [Seeds: j_a=203 k_a=199 j_b=304 k_b=197], [Entries: l_a=82,402 e_a=80,810 l_b=173,383 e_b=131,225], D=4,432,041,610^2.</t>
  </si>
  <si>
    <t>At [Seeds: j_a=304 k_a=265 j_b=47 k_b=43], [Entries: l_a=183,311 e_a=162,641 l_b=4,402 e_b=4,058], F=864,921,262^2.</t>
  </si>
  <si>
    <t>At [Seeds: j_a=304 k_a=299 j_b=261 k_b=160], [Entries: l_a=184,807 e_a=181,817 l_b=126,041 e_b=93,721], C=6,777,769,073^2.</t>
  </si>
  <si>
    <t>At [Seeds: j_a=307 k_a=191 j_b=34 k_b=33], [Entries: l_a=175,042 e_a=130,730 l_b=2,311 e_b=2,245], G=399,454,450^2.</t>
  </si>
  <si>
    <t>At [Seeds: j_a=308 k_a=281 j_b=269 k_b=175], [Entries: l_a=188,999 e_a=173,825 l_b=135,886 e_b=102,986], C=4,961,446,702^2.</t>
  </si>
  <si>
    <t>At [Seeds: j_a=309 k_a=226 j_b=267 k_b=230], [Entries: l_a=184,073 e_a=146,557 l_b=141,209 e_b=124,189], G=24,891,653,057^2.</t>
  </si>
  <si>
    <t>At [Seeds: j_a=309 k_a=239 j_b=83 k_b=71], [Entries: l_a=186,062 e_a=152,602 l_b=13,634 e_b=11,930], C=828,955,676^2.</t>
  </si>
  <si>
    <t>At [Seeds: j_a=310 k_a=203 j_b=71 k_b=65], [Entries: l_a=180,751 e_a=137,309 l_b=10,046 e_b=9,266], G=1,757,579,554^2.</t>
  </si>
  <si>
    <t>At [Seeds: j_a=311 k_a=207 j_b=112 k_b=97], [Entries: l_a=182,626 e_a=139,570 l_b=24,863 e_b=21,953], C=220,309,954^2.</t>
  </si>
  <si>
    <t>At [Seeds: j_a=311 k_a=273 j_b=4 k_b=3], [Entries: l_a=191,998 e_a=171,250 l_b=31 e_b=25], C=1,940,350^2.</t>
  </si>
  <si>
    <t>At [Seeds: j_a=317 k_a=143 j_b=295 k_b=294], [Entries: l_a=170,702 e_a=120,938 l_b=174,049 e_b=173,461], C=637,338,062^2.</t>
  </si>
  <si>
    <t>At [Seeds: j_a=317 k_a=169 j_b=123 k_b=119], [Entries: l_a=179,074 e_a=129,050 l_b=30,242 e_b=29,290], C=346,718,780^2.</t>
  </si>
  <si>
    <t>At [Seeds: j_a=317 k_a=237 j_b=313 k_b=275], [Entries: l_a=194,578 e_a=156,658 l_b=194,494 e_b=173,594], C=12,222,889,028^2.</t>
  </si>
  <si>
    <t>At [Seeds: j_a=319 k_a=245 j_b=153 k_b=152], [Entries: l_a=198,046 e_a=161,786 l_b=46,817 e_b=46,513], C=5,259,042,418^2.</t>
  </si>
  <si>
    <t>At [Seeds: j_a=320 k_a=269 j_b=223 k_b=191], [Entries: l_a=202,199 e_a=174,761 l_b=98,434 e_b=86,210], D=2,076,518,318^2.</t>
  </si>
  <si>
    <t>At [Seeds: j_a=321 k_a=295 j_b=209 k_b=159], [Entries: l_a=205,406 e_a=190,066 l_b=84,862 e_b=68,962], G=17,000,233,028^2.</t>
  </si>
  <si>
    <t>At [Seeds: j_a=323 k_a=168 j_b=207 k_b=203], [Entries: l_a=184,633 e_a=132,553 l_b=85,682 e_b=84,058], G=15,675,142,306^2.</t>
  </si>
  <si>
    <t>At [Seeds: j_a=323 k_a=222 j_b=262 k_b=249], [Entries: l_a=198,457 e_a=153,613 l_b=137,119 e_b=130,645], C=9,611,182,871^2.</t>
  </si>
  <si>
    <t>At [Seeds: j_a=323 k_a=229 j_b=322 k_b=269], [Entries: l_a=199,822 e_a=156,770 l_b=204,559 e_b=176,045], C=4,378,753,150^2.</t>
  </si>
  <si>
    <t>At [Seeds: j_a=323 k_a=295 j_b=218 k_b=161], [Entries: l_a=207,874 e_a=191,354 l_b=91,799 e_b=73,445], D=3,912,762,922^2.</t>
  </si>
  <si>
    <t>At [Seeds: j_a=327 k_a=319 j_b=254 k_b=153], [Entries: l_a=213,794 e_a=208,690 l_b=118,831 e_b=87,925], C=6,459,387,730^2.</t>
  </si>
  <si>
    <t>At [Seeds: j_a=329 k_a=265 j_b=37 k_b=29], [Entries: l_a=212,386 e_a=178,466 l_b=2,674 e_b=2,210], C=136,488,988^2.</t>
  </si>
  <si>
    <t>At [Seeds: j_a=329 k_a=261 j_b=70 k_b=57], [Entries: l_a=211,858 e_a=176,362 l_b=9,631 e_b=8,149], C=575,149,522^2.</t>
  </si>
  <si>
    <t>At [Seeds: j_a=329 k_a=319 j_b=40 k_b=31], [Entries: l_a=216,382 e_a=210,002 l_b=3,119 e_b=2,561], G=668,477,342^2.</t>
  </si>
  <si>
    <t>At [Seeds: j_a=331 k_a=202 j_b=73 k_b=71], [Entries: l_a=202,481 e_a=150,365 l_b=10,654 e_b=10,370], C=564,698,350^2.</t>
  </si>
  <si>
    <t>At [Seeds: j_a=331 k_a=219 j_b=311 k_b=281], [Entries: l_a=206,578 e_a=157,522 l_b=192,542 e_b=175,682], C=7,779,313,316^2.</t>
  </si>
  <si>
    <t>At [Seeds: j_a=331 k_a=233 j_b=263 k_b=236], [Entries: l_a=209,518 e_a=163,850 l_b=137,609 e_b=124,865], G=27,824,881,570^2.</t>
  </si>
  <si>
    <t>At [Seeds: j_a=332 k_a=277 j_b=236 k_b=167], [Entries: l_a=217,423 e_a=186,953 l_b=106,631 e_b=83,585], C=2,210,619,799^2.</t>
  </si>
  <si>
    <t>At [Seeds: j_a=333 k_a=209 j_b=236 k_b=213], [Entries: l_a=206,402 e_a=154,570 l_b=110,863 e_b=101,065], C=1,821,726,350^2.</t>
  </si>
  <si>
    <t>At [Seeds: j_a=337 k_a=284 j_b=328 k_b=309], [Entries: l_a=224,329 e_a=194,225 l_b=214,807 e_b=203,065], G=47,541,610,865^2.</t>
  </si>
  <si>
    <t>At [Seeds: j_a=339 k_a=278 j_b=333 k_b=295], [Entries: l_a=226,121 e_a=192,205 l_b=220,334 e_b=197,914], C=23,342,844,158^2.</t>
  </si>
  <si>
    <t>At [Seeds: j_a=339 k_a=313 j_b=314 k_b=223], [Entries: l_a=229,166 e_a=212,890 l_b=188,911 e_b=148,325], C=14,781,207,470^2.</t>
  </si>
  <si>
    <t>At [Seeds: j_a=43 k_a=34 j_b=339 k_b=323], [Entries: l_a=3,617 e_a=3,005 l_b=229,586 e_b=219,250], D=50,585,510^2.</t>
  </si>
  <si>
    <t>At [Seeds: j_a=341 k_a=228 j_b=47 k_b=45], [Entries: l_a=219,793 e_a=168,265 l_b=4,414 e_b=4,234], C=324,080,434^2.</t>
  </si>
  <si>
    <t>At [Seeds: j_a=341 k_a=239 j_b=298 k_b=251], [Entries: l_a=222,158 e_a=173,402 l_b=175,399 e_b=151,805], C=4,043,233,214^2.</t>
  </si>
  <si>
    <t>At [Seeds: j_a=343 k_a=286 j_b=191 k_b=137], [Entries: l_a=232,049 e_a=199,445 l_b=70,046 e_b=55,250], C=2,176,422,290^2.</t>
  </si>
  <si>
    <t>At [Seeds: j_a=343 k_a=311 j_b=223 k_b=166], [Entries: l_a=234,274 e_a=214,370 l_b=96,209 e_b=77,285], D=4,114,858,930^2.</t>
  </si>
  <si>
    <t>At [Seeds: j_a=344 k_a=307 j_b=187 k_b=166], [Entries: l_a=235,303 e_a=212,585 l_b=69,497 e_b=62,525], G=16,063,935,505^2.</t>
  </si>
  <si>
    <t>At [Seeds: j_a=347 k_a=279 j_b=233 k_b=191], [Entries: l_a=236,194 e_a=198,250 l_b=106,814 e_b=90,770], C=7,963,290,340^2.</t>
  </si>
  <si>
    <t>At [Seeds: j_a=348 k_a=271 j_b=289 k_b=227], [Entries: l_a=236,279 e_a=194,545 l_b=163,198 e_b=135,050], C=6,680,033,630^2.</t>
  </si>
  <si>
    <t>At [Seeds: j_a=349 k_a=195 j_b=95 k_b=91], [Entries: l_a=219,886 e_a=159,826 l_b=18,034 e_b=17,306], C=403,838,564^2.</t>
  </si>
  <si>
    <t>At [Seeds: j_a=353 k_a=309 j_b=173 k_b=114], [Entries: l_a=247,282 e_a=220,090 l_b=56,377 e_b=42,925], C=1,062,968,510^2.</t>
  </si>
  <si>
    <t>At [Seeds: j_a=354 k_a=247 j_b=349 k_b=308], [Entries: l_a=239,183 e_a=186,325 l_b=241,921 e_b=216,665], C=13,107,884,135^2.</t>
  </si>
  <si>
    <t>At [Seeds: j_a=355 k_a=264 j_b=115 k_b=99], [Entries: l_a=243,769 e_a=195,721 l_b=26,194 e_b=23,026], C=1,772,288,194^2.</t>
  </si>
  <si>
    <t>At [Seeds: j_a=359 k_a=246 j_b=13 k_b=11], [Entries: l_a=244,993 e_a=189,397 l_b=334 e_b=290], C=919,486^2.</t>
  </si>
  <si>
    <t>At [Seeds: j_a=302 k_a=237 j_b=360 k_b=349], [Entries: l_a=178,183 e_a=147,373 l_b=259,079 e_b=251,401], D=4,434,652,957^2.</t>
  </si>
  <si>
    <t>At [Seeds: j_a=361 k_a=245 j_b=202 k_b=199], [Entries: l_a=247,186 e_a=190,346 l_b=81,599 e_b=80,405], C=8,151,586,222^2.</t>
  </si>
  <si>
    <t>At [Seeds: j_a=361 k_a=277 j_b=17 k_b=14], [Entries: l_a=253,586 e_a=207,050 l_b=569 e_b=485], C=35,301,470^2.</t>
  </si>
  <si>
    <t>At [Seeds: j_a=362 k_a=227 j_b=157 k_b=141], [Entries: l_a=243,863 e_a=182,573 l_b=49,042 e_b=44,530], C=444,204,562^2.</t>
  </si>
  <si>
    <t>At [Seeds: j_a=362 k_a=227 j_b=260 k_b=249], [Entries: l_a=243,863 e_a=182,573 l_b=135,079 e_b=129,601], C=8,517,500,023^2.</t>
  </si>
  <si>
    <t>At [Seeds: j_a=364 k_a=361 j_b=107 k_b=83], [Entries: l_a=264,983 e_a=262,817 l_b=22,322 e_b=18,338], F=5,931,769,874^2.</t>
  </si>
  <si>
    <t>At [Seeds: j_a=367 k_a=249 j_b=313 k_b=278], [Entries: l_a=255,454 e_a=196,690 l_b=194,713 e_b=175,253], C=9,676,452,734^2.</t>
  </si>
  <si>
    <t>At [Seeds: j_a=367 k_a=310 j_b=253 k_b=183], [Entries: l_a=266,129 e_a=230,789 l_b=123,118 e_b=97,498], G=31,213,851,122^2.</t>
  </si>
  <si>
    <t>At [Seeds: j_a=291 k_a=289 j_b=369 k_b=179], [Entries: l_a=169,358 e_a=168,202 l_b=236,222 e_b=168,202], D=268,786,796^2.</t>
  </si>
  <si>
    <t>At [Seeds: j_a=369 k_a=337 j_b=191 k_b=137], [Entries: l_a=271,298 e_a=249,730 l_b=70,046 e_b=55,250], F=19,354,512,580^2.</t>
  </si>
  <si>
    <t>At [Seeds: j_a=369 k_a=337 j_b=241 k_b=173], [Entries: l_a=271,298 e_a=249,730 l_b=111,538 e_b=88,010], D=4,022,012,540^2.</t>
  </si>
  <si>
    <t>At [Seeds: j_a=371 k_a=244 j_b=331 k_b=296], [Entries: l_a=259,153 e_a=197,177 l_b=217,897 e_b=197,177], C=8,811,248,599^2.</t>
  </si>
  <si>
    <t>At [Seeds: j_a=371 k_a=303 j_b=69 k_b=58], [Entries: l_a=270,658 e_a=229,450 l_b=9,401 e_b=8,125], C=968,351,150^2.</t>
  </si>
  <si>
    <t>At [Seeds: j_a=371 k_a=309 j_b=320 k_b=231], [Entries: l_a=271,438 e_a=233,122 l_b=196,879 e_b=155,761], C=7,839,901,682^2.</t>
  </si>
  <si>
    <t>At [Seeds: j_a=373 k_a=253 j_b=105 k_b=97], [Entries: l_a=263,858 e_a=203,138 l_b=21,986 e_b=20,434], C=1,635,063,772^2.</t>
  </si>
  <si>
    <t>At [Seeds: j_a=374 k_a=315 j_b=228 k_b=193], [Entries: l_a=276,271 e_a=239,101 l_b=102,743 e_b=89,233], D=1,368,086,147^2.</t>
  </si>
  <si>
    <t>At [Seeds: j_a=376 k_a=293 j_b=238 k_b=191], [Entries: l_a=275,863 e_a=227,225 l_b=111,079 e_b=93,125], C=6,801,600,425^2.</t>
  </si>
  <si>
    <t>At [Seeds: j_a=376 k_a=369 j_b=239 k_b=157], [Entries: l_a=282,703 e_a=277,537 l_b=107,518 e_b=81,770], G=30,162,733,666^2.</t>
  </si>
  <si>
    <t>At [Seeds: j_a=377 k_a=347 j_b=199 k_b=131], [Entries: l_a=283,358 e_a=262,538 l_b=74,578 e_b=56,762], C=4,916,499,164^2.</t>
  </si>
  <si>
    <t>At [Seeds: j_a=378 k_a=359 j_b=71 k_b=65], [Entries: l_a=285,407 e_a=271,765 l_b=10,046 e_b=9,266], G=2,847,162,238^2.</t>
  </si>
  <si>
    <t>At [Seeds: j_a=383 k_a=223 j_b=161 k_b=150], [Entries: l_a=267,778 e_a=196,418 l_b=51,721 e_b=48,421], C=200,691,682^2.</t>
  </si>
  <si>
    <t>At [Seeds: j_a=383 k_a=249 j_b=33 k_b=29], [Entries: l_a=275,422 e_a=208,690 l_b=2,162 e_b=1,930], C=23,322,500^2.</t>
  </si>
  <si>
    <t>At [Seeds: j_a=383 k_a=255 j_b=311 k_b=285], [Entries: l_a=276,994 e_a=211,714 l_b=192,766 e_b=177,946], C=12,761,397,284^2.</t>
  </si>
  <si>
    <t>At [Seeds: j_a=89 k_a=79 j_b=383 k_b=334], [Entries: l_a=15,742 e_a=14,162 l_b=290,977 e_b=258,245], D=1,862,265,182^2.</t>
  </si>
  <si>
    <t>At [Seeds: j_a=383 k_a=366 j_b=7 k_b=5], [Entries: l_a=293,089 e_a=280,645 l_b=94 e_b=74], C=11,294,398^2.</t>
  </si>
  <si>
    <t>At [Seeds: j_a=385 k_a=279 j_b=39 k_b=37], [Entries: l_a=285,214 e_a=226,066 l_b=3,038 e_b=2,890], C=359,758,556^2.</t>
  </si>
  <si>
    <t>At [Seeds: j_a=385 k_a=327 j_b=157 k_b=131], [Entries: l_a=293,086 e_a=255,154 l_b=48,622 e_b=41,810], D=997,639,484^2.</t>
  </si>
  <si>
    <t>At [Seeds: j_a=235 k_a=224 j_b=386 k_b=253], [Entries: l_a=110,329 e_a=105,401 l_b=280,303 e_b=213,005], F=31,134,071,497^2.</t>
  </si>
  <si>
    <t>At [Seeds: j_a=389 k_a=243 j_b=214 k_b=195], [Entries: l_a=281,326 e_a=210,370 l_b=91,231 e_b=83,821], C=2,899,142,978^2.</t>
  </si>
  <si>
    <t>At [Seeds: j_a=389 k_a=385 j_b=317 k_b=222], [Entries: l_a=302,626 e_a=299,546 l_b=191,953 e_b=149,773], G=57,859,406,722^2.</t>
  </si>
  <si>
    <t>At [Seeds: j_a=393 k_a=304 j_b=129 k_b=103], [Entries: l_a=300,977 e_a=246,865 l_b=32,606 e_b=27,250], C=1,924,299,170^2.</t>
  </si>
  <si>
    <t>At [Seeds: j_a=397 k_a=340 j_b=326 k_b=229], [Entries: l_a=311,969 e_a=273,209 l_b=203,143 e_b=158,717], C=10,440,678,977^2.</t>
  </si>
  <si>
    <t>At [Seeds: j_a=399 k_a=353 j_b=199 k_b=131], [Entries: l_a=316,286 e_a=283,810 l_b=74,578 e_b=56,762], C=2,872,270,724^2.</t>
  </si>
  <si>
    <t>At [Seeds: j_a=145 k_a=143 j_b=401 k_b=213], [Entries: l_a=42,046 e_a=41,474 l_b=286,258 e_b=206,170], D=1,103,074,756^2.</t>
  </si>
  <si>
    <t>At [Seeds: j_a=401 k_a=332 j_b=214 k_b=183], [Entries: l_a=316,841 e_a=271,025 l_b=90,631 e_b=79,285], C=12,281,076,455^2.</t>
  </si>
  <si>
    <t>At [Seeds: j_a=97 k_a=82 j_b=401 k_b=393], [Entries: l_a=18,593 e_a=16,133 l_b=321,538 e_b=315,250], D=2,800,856,422^2.</t>
  </si>
  <si>
    <t>At [Seeds: j_a=402 k_a=337 j_b=278 k_b=237], [Entries: l_a=318,983 e_a=275,173 l_b=152,887 e_b=133,453], D=138,638,771^2.</t>
  </si>
  <si>
    <t>At [Seeds: j_a=403 k_a=309 j_b=179 k_b=147], [Entries: l_a=315,982 e_a=257,890 l_b=63,058 e_b=53,650], C=4,738,078,660^2.</t>
  </si>
  <si>
    <t>At [Seeds: j_a=403 k_a=309 j_b=295 k_b=228], [Entries: l_a=315,982 e_a=257,890 l_b=169,561 e_b=139,009], G=50,560,264,162^2.</t>
  </si>
  <si>
    <t>At [Seeds: j_a=403 k_a=391 j_b=367 k_b=228], [Entries: l_a=324,674 e_a=315,290 l_b=250,057 e_b=186,673], C=22,427,625,086^2.</t>
  </si>
  <si>
    <t>At [Seeds: j_a=406 k_a=293 j_b=117 k_b=95], [Entries: l_a=316,903 e_a=250,685 l_b=26,894 e_b=22,714], C=16,293,694^2.</t>
  </si>
  <si>
    <t>At [Seeds: j_a=406 k_a=353 j_b=151 k_b=107], [Entries: l_a=326,863 e_a=289,445 l_b=43,666 e_b=34,250], C=3,124,208,590^2.</t>
  </si>
  <si>
    <t>At [Seeds: j_a=412 k_a=229 j_b=249 k_b=245], [Entries: l_a=305,999 e_a=222,185 l_b=123,986 e_b=122,026], C=7,217,474,782^2.</t>
  </si>
  <si>
    <t>At [Seeds: j_a=413 k_a=331 j_b=46 k_b=35], [Entries: l_a=334,414 e_a=280,130 l_b=4,111 e_b=3,341], C=230,830,718^2.</t>
  </si>
  <si>
    <t>At [Seeds: j_a=415 k_a=267 j_b=145 k_b=131], [Entries: l_a=322,546 e_a=243,514 l_b=41,854 e_b=38,186], C=1,955,702,876^2.</t>
  </si>
  <si>
    <t>At [Seeds: j_a=415 k_a=278 j_b=361 k_b=318], [Entries: l_a=325,681 e_a=249,509 l_b=258,793 e_b=231,445], C=12,377,146,841^2.</t>
  </si>
  <si>
    <t>At [Seeds: j_a=415 k_a=316 j_b=305 k_b=274], [Entries: l_a=334,649 e_a=272,081 l_b=185,089 e_b=168,101], C=23,978,919,649^2.</t>
  </si>
  <si>
    <t>At [Seeds: j_a=415 k_a=359 j_b=239 k_b=194], [Entries: l_a=341,314 e_a=301,106 l_b=112,217 e_b=94,757], D=4,750,886,062^2.</t>
  </si>
  <si>
    <t>At [Seeds: j_a=417 k_a=403 j_b=11 k_b=6], [Entries: l_a=347,582 e_a=336,298 l_b=217 e_b=157], C=7,721,134^2.</t>
  </si>
  <si>
    <t>At [Seeds: j_a=419 k_a=279 j_b=381 k_b=329], [Entries: l_a=331,522 e_a=253,402 l_b=287,618 e_b=253,402], C=659,352,004^2.</t>
  </si>
  <si>
    <t>At [Seeds: j_a=419 k_a=414 j_b=319 k_b=178], [Entries: l_a=351,097 e_a=346,957 l_b=183,641 e_b=133,445], G=64,118,107,313^2.</t>
  </si>
  <si>
    <t>At [Seeds: j_a=421 k_a=295 j_b=395 k_b=329], [Entries: l_a=338,606 e_a=264,266 l_b=307,694 e_b=264,266], C=3,544,864,124^2.</t>
  </si>
  <si>
    <t>At [Seeds: j_a=422 k_a=379 j_b=291 k_b=215], [Entries: l_a=354,319 e_a=321,725 l_b=163,586 e_b=130,906], C=19,999,604,798^2.</t>
  </si>
  <si>
    <t>At [Seeds: j_a=423 k_a=293 j_b=396 k_b=343], [Entries: l_a=340,958 e_a=264,778 l_b=310,823 e_b=274,465], C=17,698,465,442^2.</t>
  </si>
  <si>
    <t>At [Seeds: j_a=427 k_a=361 j_b=9 k_b=7], [Entries: l_a=360,302 e_a=312,650 l_b=158 e_b=130], C=17,938,180^2.</t>
  </si>
  <si>
    <t>At [Seeds: j_a=422 k_a=327 j_b=428 k_b=421], [Entries: l_a=347,143 e_a=285,013 l_b=366,319 e_b=360,425], D=535,681,379^2.</t>
  </si>
  <si>
    <t>At [Seeds: j_a=429 k_a=293 j_b=178 k_b=157], [Entries: l_a=349,586 e_a=269,890 l_b=62,927 e_b=56,333], G=21,097,514,638^2.</t>
  </si>
  <si>
    <t>At [Seeds: j_a=433 k_a=319 j_b=253 k_b=204], [Entries: l_a=361,982 e_a=289,250 l_b=125,617 e_b=105,625], C=4,266,466,750^2.</t>
  </si>
  <si>
    <t>At [Seeds: j_a=434 k_a=377 j_b=298 k_b=199], [Entries: l_a=373,463 e_a=330,485 l_b=167,807 e_b=128,405], C=5,218,410,775^2.</t>
  </si>
  <si>
    <t>At [Seeds: j_a=435 k_a=277 j_b=207 k_b=187], [Entries: l_a=353,486 e_a=265,954 l_b=85,298 e_b=77,818], G=29,033,888,572^2.</t>
  </si>
  <si>
    <t>At [Seeds: j_a=435 k_a=368 j_b=353 k_b=242], [Entries: l_a=373,961 e_a=324,649 l_b=236,897 e_b=183,173], C=1,363,910,113^2.</t>
  </si>
  <si>
    <t>At [Seeds: j_a=437 k_a=430 j_b=379 k_b=237], [Entries: l_a=381,889 e_a=375,869 l_b=267,118 e_b=199,810], C=31,908,911,294^2.</t>
  </si>
  <si>
    <t>At [Seeds: j_a=439 k_a=268 j_b=233 k_b=227], [Entries: l_a=356,201 e_a=264,545 l_b=108,542 e_b=105,818], C=10,280,959,426^2.</t>
  </si>
  <si>
    <t>At [Seeds: j_a=439 k_a=423 j_b=86 k_b=73], [Entries: l_a=385,186 e_a=371,650 l_b=14,623 e_b=12,725], F=5,731,753,150^2.</t>
  </si>
  <si>
    <t>At [Seeds: j_a=440 k_a=263 j_b=355 k_b=331], [Entries: l_a=355,871 e_a=262,769 l_b=251,474 e_b=235,586], C=10,060,663,886^2.</t>
  </si>
  <si>
    <t>At [Seeds: j_a=441 k_a=232 j_b=255 k_b=247], [Entries: l_a=345,281 e_a=248,305 l_b=129,986 e_b=126,034], C=1,616,713,378^2.</t>
  </si>
  <si>
    <t>At [Seeds: j_a=441 k_a=379 j_b=357 k_b=251], [Entries: l_a=385,118 e_a=338,122 l_b=243,662 e_b=190,450], C=16,522,259,452^2.</t>
  </si>
  <si>
    <t>At [Seeds: j_a=244 k_a=197 j_b=443 k_b=424], [Entries: l_a=116,863 e_a=98,345 l_b=392,137 e_b=376,025], D=10,993,218,145^2.</t>
  </si>
  <si>
    <t>At [Seeds: j_a=445 k_a=308 j_b=261 k_b=226], [Entries: l_a=377,281 e_a=292,889 l_b=135,017 e_b=119,197], C=8,382,142,543^2.</t>
  </si>
  <si>
    <t>At [Seeds: j_a=445 k_a=327 j_b=197 k_b=158], [Entries: l_a=382,126 e_a=304,954 l_b=76,097 e_b=63,773], C=1,506,073,838^2.</t>
  </si>
  <si>
    <t>At [Seeds: j_a=453 k_a=403 j_b=355 k_b=332], [Entries: l_a=407,918 e_a=367,618 l_b=251,521 e_b=236,249], F=109,719,338,078^2.</t>
  </si>
  <si>
    <t>At [Seeds: j_a=454 k_a=371 j_b=41 k_b=33], [Entries: l_a=405,343 e_a=343,757 l_b=3,298 e_b=2,770], G=1,280,344,414^2.</t>
  </si>
  <si>
    <t>At [Seeds: j_a=455 k_a=333 j_b=452 k_b=401], [Entries: l_a=399,166 e_a=317,914 l_b=406,007 e_b=365,105], C=50,182,329,086^2.</t>
  </si>
  <si>
    <t>At [Seeds: j_a=455 k_a=417 j_b=81 k_b=67], [Entries: l_a=412,606 e_a=380,914 l_b=12,926 e_b=11,050], D=2,246,986,748^2.</t>
  </si>
  <si>
    <t>At [Seeds: j_a=457 k_a=439 j_b=63 k_b=47], [Entries: l_a=417,374 e_a=401,570 l_b=7,682 e_b=6,178], G=3,163,914,428^2.</t>
  </si>
  <si>
    <t>At [Seeds: j_a=459 k_a=301 j_b=297 k_b=262], [Entries: l_a=396,398 e_a=301,282 l_b=175,193 e_b=156,853], C=6,913,337,906^2.</t>
  </si>
  <si>
    <t>At [Seeds: j_a=459 k_a=317 j_b=294 k_b=271], [Entries: l_a=401,198 e_a=311,170 l_b=172,343 e_b=159,877], G=67,195,554,146^2.</t>
  </si>
  <si>
    <t>At [Seeds: j_a=459 k_a=401 j_b=71 k_b=56], [Entries: l_a=417,998 e_a=371,482 l_b=9,857 e_b=8,177], C=1,609,547,614^2.</t>
  </si>
  <si>
    <t>At [Seeds: j_a=67 k_a=52 j_b=461 k_b=455], [Entries: l_a=8,753 e_a=7,193 l_b=425,006 e_b=419,546], D=333,608,978^2.</t>
  </si>
  <si>
    <t>At [Seeds: j_a=260 k_a=231 j_b=463 k_b=354], [Entries: l_a=134,359 e_a=120,961 l_b=416,857 e_b=339,685], D=6,679,073,711^2.</t>
  </si>
  <si>
    <t>At [Seeds: j_a=463 k_a=384 j_b=197 k_b=159], [Entries: l_a=422,497 e_a=361,825 l_b=76,174 e_b=64,090], C=10,972,048,610^2.</t>
  </si>
  <si>
    <t>At [Seeds: j_a=463 k_a=439 j_b=361 k_b=277], [Entries: l_a=428,162 e_a=407,090 l_b=253,586 e_b=207,050], C=52,891,309,180^2.</t>
  </si>
  <si>
    <t>At [Seeds: j_a=465 k_a=337 j_b=242 k_b=213], [Entries: l_a=416,066 e_a=329,794 l_b=116,287 e_b=103,933], C=13,560,782,738^2.</t>
  </si>
  <si>
    <t>At [Seeds: j_a=466 k_a=221 j_b=447 k_b=446], [Entries: l_a=374,287 e_a=265,997 l_b=399,617 e_b=398,725], C=13,230,953,743^2.</t>
  </si>
  <si>
    <t>At [Seeds: j_a=467 k_a=349 j_b=178 k_b=149], [Entries: l_a=422,254 e_a=339,890 l_b=62,527 e_b=53,885], G=25,177,932,050^2.</t>
  </si>
  <si>
    <t>At [Seeds: j_a=469 k_a=370 j_b=447 k_b=427], [Entries: l_a=430,121 e_a=356,861 l_b=399,218 e_b=382,138], D=7,668,861,878^2.</t>
  </si>
  <si>
    <t>At [Seeds: j_a=469 k_a=408 j_b=463 k_b=313], [Entries: l_a=436,201 e_a=386,425 l_b=406,238 e_b=312,338], C=22,297,894,034^2.</t>
  </si>
  <si>
    <t>At [Seeds: j_a=470 k_a=421 j_b=366 k_b=251], [Entries: l_a=439,399 e_a=398,141 l_b=254,687 e_b=196,957], C=25,993,166,087^2.</t>
  </si>
  <si>
    <t>At [Seeds: j_a=319 k_a=255 j_b=470 k_b=439], [Entries: l_a=199,426 e_a=166,786 l_b=440,839 e_b=413,621], D=4,711,813,186^2.</t>
  </si>
  <si>
    <t>At [Seeds: j_a=475 k_a=359 j_b=301 k_b=237], [Entries: l_a=437,794 e_a=354,506 l_b=177,106 e_b=146,770], C=7,137,551,548^2.</t>
  </si>
  <si>
    <t>At [Seeds: j_a=475 k_a=362 j_b=461 k_b=421], [Entries: l_a=438,481 e_a=356,669 l_b=423,442 e_b=389,762], C=77,193,268,642^2.</t>
  </si>
  <si>
    <t>At [Seeds: j_a=479 k_a=464 j_b=327 k_b=278], [Entries: l_a=458,657 e_a=444,737 l_b=211,457 e_b=184,213], C=64,444,367,239^2.</t>
  </si>
  <si>
    <t>At [Seeds: j_a=481 k_a=289 j_b=117 k_b=116], [Entries: l_a=425,858 e_a=314,882 l_b=27,377 e_b=27,145], C=3,351,528,002^2.</t>
  </si>
  <si>
    <t>At [Seeds: j_a=481 k_a=378 j_b=407 k_b=331], [Entries: l_a=452,113 e_a=374,245 l_b=325,522 e_b=275,210], G=140,410,081,550^2.</t>
  </si>
  <si>
    <t>At [Seeds: j_a=481 k_a=467 j_b=173 k_b=114], [Entries: l_a=462,526 e_a=449,450 l_b=56,377 e_b=42,925], C=8,966,199,250^2.</t>
  </si>
  <si>
    <t>At [Seeds: j_a=483 k_a=365 j_b=135 k_b=107], [Entries: l_a=452,654 e_a=366,514 l_b=35,666 e_b=29,674], C=1,886,369,764^2.</t>
  </si>
  <si>
    <t>At [Seeds: j_a=488 k_a=441 j_b=269 k_b=236], [Entries: l_a=474,079 e_a=432,625 l_b=143,633 e_b=128,057], G=66,915,240,497^2.</t>
  </si>
  <si>
    <t>At [Seeds: j_a=489 k_a=358 j_b=123 k_b=113], [Entries: l_a=461,081 e_a=367,285 l_b=30,158 e_b=27,898], G=13,533,751,262^2.</t>
  </si>
  <si>
    <t>At [Seeds: j_a=489 k_a=379 j_b=61 k_b=51], [Entries: l_a=466,142 e_a=382,762 l_b=7,342 e_b=6,322], C=992,296,636^2.</t>
  </si>
  <si>
    <t>At [Seeds: j_a=492 k_a=431 j_b=233 k_b=159], [Entries: l_a=480,407 e_a=427,825 l_b=103,102 e_b=79,570], C=8,348,448,430^2.</t>
  </si>
  <si>
    <t>At [Seeds: j_a=492 k_a=431 j_b=374 k_b=267], [Entries: l_a=480,407 e_a=427,825 l_b=268,303 e_b=211,165], C=31,902,022,415^2.</t>
  </si>
  <si>
    <t>At [Seeds: j_a=493 k_a=460 j_b=303 k_b=245], [Entries: l_a=485,009 e_a=454,649 l_b=180,254 e_b=151,834], G=85,871,136,386^2.</t>
  </si>
  <si>
    <t>At [Seeds: j_a=494 k_a=321 j_b=246 k_b=217], [Entries: l_a=458,143 e_a=347,077 l_b=120,191 e_b=107,605], C=3,730,842,449^2.</t>
  </si>
  <si>
    <t>At [Seeds: j_a=494 k_a=373 j_b=242 k_b=211], [Entries: l_a=473,431 e_a=383,165 l_b=116,167 e_b=103,085], C=17,815,003,825^2.</t>
  </si>
  <si>
    <t>At [Seeds: j_a=497 k_a=433 j_b=268 k_b=233], [Entries: l_a=489,922 e_a=434,498 l_b=142,423 e_b=126,113], G=68,149,190,894^2.</t>
  </si>
  <si>
    <t>At [Seeds: j_a=259 k_a=218 j_b=497 k_b=479], [Entries: l_a=132,481 e_a=114,605 l_b=493,694 e_b=476,450], D=27,504,626,410^2.</t>
  </si>
  <si>
    <t>At [Seeds: j_a=501 k_a=343 j_b=232 k_b=205], [Entries: l_a=477,038 e_a=368,650 l_b=106,919 e_b=95,849], C=10,068,996,434^2.</t>
  </si>
  <si>
    <t>At [Seeds: j_a=501 k_a=386 j_b=117 k_b=95], [Entries: l_a=488,777 e_a=399,997 l_b=26,894 e_b=22,714], C=2,942,829,922^2.</t>
  </si>
  <si>
    <t>At [Seeds: j_a=502 k_a=359 j_b=259 k_b=212], [Entries: l_a=483,559 e_a=380,885 l_b=131,953 e_b=112,025], C=1,189,862,335^2.</t>
  </si>
  <si>
    <t>At [Seeds: j_a=505 k_a=422 j_b=446 k_b=419], [Entries: l_a=503,161 e_a=433,109 l_b=397,103 e_b=374,477], D=68,084,575,307^2.</t>
  </si>
  <si>
    <t>At [Seeds: j_a=506 k_a=337 j_b=349 k_b=308], [Entries: l_a=483,511 e_a=369,605 l_b=241,921 e_b=216,665], C=16,398,927,775^2.</t>
  </si>
  <si>
    <t>At [Seeds: j_a=509 k_a=387 j_b=85 k_b=66], [Entries: l_a=503,278 e_a=408,850 l_b=14,089 e_b=11,581], G=6,688,250,018^2.</t>
  </si>
  <si>
    <t>At [Seeds: j_a=509 k_a=447 j_b=269 k_b=223], [Entries: l_a=514,318 e_a=458,890 l_b=142,606 e_b=122,090], C=34,514,800,900^2.</t>
  </si>
  <si>
    <t>At [Seeds: j_a=509 k_a=475 j_b=79 k_b=46], [Entries: l_a=517,006 e_a=484,706 l_b=11,393 e_b=8,357], C=247,317,058^2.</t>
  </si>
  <si>
    <t>At [Seeds: j_a=511 k_a=426 j_b=311 k_b=269], [Entries: l_a=515,017 e_a=442,597 l_b=191,678 e_b=169,082], F=105,652,469,114^2.</t>
  </si>
  <si>
    <t>At [Seeds: j_a=497 k_a=449 j_b=511 k_b=433], [Entries: l_a=491,714 e_a=448,610 l_b=516,158 e_b=448,610], D=105,226,858,820^2.</t>
  </si>
  <si>
    <t>At [Seeds: j_a=514 k_a=501 j_b=89 k_b=47], [Entries: l_a=528,223 e_a=515,197 l_b=14,078 e_b=10,130], C=689,109,838^2.</t>
  </si>
  <si>
    <t>At [Seeds: j_a=515 k_a=456 j_b=491 k_b=349], [Entries: l_a=526,969 e_a=473,161 l_b=461,998 e_b=362,882], G=234,248,269,762^2.</t>
  </si>
  <si>
    <t>At [Seeds: j_a=519 k_a=413 j_b=193 k_b=149], [Entries: l_a=527,486 e_a=439,930 l_b=72,562 e_b=59,450], C=7,046,513,380^2.</t>
  </si>
  <si>
    <t>At [Seeds: j_a=524 k_a=519 j_b=315 k_b=151], [Entries: l_a=549,127 e_a=543,937 l_b=171,554 e_b=122,026], C=4,365,242,018^2.</t>
  </si>
  <si>
    <t>At [Seeds: j_a=526 k_a=497 j_b=441 k_b=337], [Entries: l_a=552,511 e_a=523,685 l_b=378,146 e_b=308,050], D=83,340,647,930^2.</t>
  </si>
  <si>
    <t>At [Seeds: j_a=529 k_a=259 j_b=295 k_b=294], [Entries: l_a=486,782 e_a=346,922 l_b=174,049 e_b=173,461], C=9,398,463,902^2.</t>
  </si>
  <si>
    <t>At [Seeds: j_a=479 k_a=478 j_b=529 k_b=422], [Entries: l_a=458,881 e_a=457,925 l_b=548,233 e_b=457,925], D=156,686,823,475^2.</t>
  </si>
  <si>
    <t>At [Seeds: j_a=529 k_a=469 j_b=500 k_b=381], [Entries: l_a=556,082 e_a=499,802 l_b=485,839 e_b=395,161], D=22,189,836,362^2.</t>
  </si>
  <si>
    <t>At [Seeds: j_a=531 k_a=361 j_b=370 k_b=367], [Entries: l_a=535,022 e_a=412,282 l_b=273,791 e_b=271,589], C=61,295,475,698^2.</t>
  </si>
  <si>
    <t>At [Seeds: j_a=532 k_a=313 j_b=181 k_b=175], [Entries: l_a=518,087 e_a=380,993 l_b=65,486 e_b=63,386], G=33,432,229,282^2.</t>
  </si>
  <si>
    <t>At [Seeds: j_a=533 k_a=493 j_b=425 k_b=288], [Entries: l_a=566,578 e_a=527,138 l_b=342,481 e_b=263,569], F=196,433,231,458^2.</t>
  </si>
  <si>
    <t>At [Seeds: j_a=535 k_a=287 j_b=235 k_b=226], [Entries: l_a=510,946 e_a=368,594 l_b=110,369 e_b=106,301], C=822,061,486^2.</t>
  </si>
  <si>
    <t>At [Seeds: j_a=342 k_a=313 j_b=535 k_b=379], [Entries: l_a=233,087 e_a=214,933 l_b=548,114 e_b=429,866], D=13,718,313,658^2.</t>
  </si>
  <si>
    <t>At [Seeds: j_a=535 k_a=431 j_b=363 k_b=344], [Entries: l_a=561,634 e_a=471,986 l_b=263,177 e_b=250,105], C=81,510,278,354^2.</t>
  </si>
  <si>
    <t>At [Seeds: j_a=539 k_a=267 j_b=453 k_b=451], [Entries: l_a=507,058 e_a=361,810 l_b=410,414 e_b=408,610], C=24,334,396,100^2.</t>
  </si>
  <si>
    <t>At [Seeds: j_a=539 k_a=503 j_b=8 k_b=7], [Entries: l_a=579,746 e_a=543,530 l_b=127 e_b=113], C=47,541,586^2.</t>
  </si>
  <si>
    <t>At [Seeds: j_a=539 k_a=515 j_b=53 k_b=36], [Entries: l_a=580,466 e_a=555,746 l_b=5,329 e_b=4,105], C=1,079,260,462^2.</t>
  </si>
  <si>
    <t>At [Seeds: j_a=540 k_a=389 j_b=173 k_b=145], [Entries: l_a=560,399 e_a=442,921 l_b=59,074 e_b=50,954], C=5,296,027,406^2.</t>
  </si>
  <si>
    <t>At [Seeds: j_a=540 k_a=529 j_b=466 k_b=399], [Entries: l_a=583,079 e_a=571,441 l_b=429,823 e_b=376,357], C=173,997,110,143^2.</t>
  </si>
  <si>
    <t>At [Seeds: j_a=541 k_a=267 j_b=283 k_b=279], [Entries: l_a=510,286 e_a=363,970 l_b=160,162 e_b=157,930], C=4,426,512,700^2.</t>
  </si>
  <si>
    <t>At [Seeds: j_a=543 k_a=446 j_b=71 k_b=53], [Entries: l_a=580,289 e_a=493,765 l_b=9,758 e_b=7,850], C=1,051,801,090^2.</t>
  </si>
  <si>
    <t>At [Seeds: j_a=543 k_a=502 j_b=499 k_b=401], [Entries: l_a=588,017 e_a=546,853 l_b=488,398 e_b=409,802], C=145,824,668,654^2.</t>
  </si>
  <si>
    <t>At [Seeds: j_a=544 k_a=461 j_b=521 k_b=389], [Entries: l_a=584,983 e_a=508,457 l_b=525,458 e_b=422,762], C=77,947,360,754^2.</t>
  </si>
  <si>
    <t>At [Seeds: j_a=544 k_a=485 j_b=505 k_b=339], [Entries: l_a=588,391 e_a=531,161 l_b=482,494 e_b=369,946], C=52,686,287,234^2.</t>
  </si>
  <si>
    <t>At [Seeds: j_a=17 k_a=16 j_b=547 k_b=479], [Entries: l_a=577 e_a=545 l_b=593,794 e_b=528,650], F=353,265,730^2.</t>
  </si>
  <si>
    <t>At [Seeds: j_a=551 k_a=457 j_b=269 k_b=193], [Entries: l_a=598,366 e_a=512,450 l_b=138,946 e_b=109,610], C=9,674,502,820^2.</t>
  </si>
  <si>
    <t>At [Seeds: j_a=551 k_a=483 j_b=227 k_b=171], [Entries: l_a=602,578 e_a=536,890 l_b=99,922 e_b=80,770], C=19,866,112,100^2.</t>
  </si>
  <si>
    <t>At [Seeds: j_a=552 k_a=485 j_b=348 k_b=271], [Entries: l_a=604,919 e_a=539,929 l_b=236,279 e_b=194,545], C=54,551,809,663^2.</t>
  </si>
  <si>
    <t>At [Seeds: j_a=555 k_a=491 j_b=386 k_b=275], [Entries: l_a=611,954 e_a=549,106 l_b=285,671 e_b=224,621], G=168,190,055,134^2.</t>
  </si>
  <si>
    <t>At [Seeds: j_a=556 k_a=303 j_b=295 k_b=294], [Entries: l_a=554,263 e_a=400,945 l_b=174,049 e_b=173,461], C=19,940,166,001^2.</t>
  </si>
  <si>
    <t>At [Seeds: j_a=500 k_a=481 j_b=556 k_b=415], [Entries: l_a=499,639 e_a=481,361 l_b=598,391 e_b=481,361], F=302,121,899,401^2.</t>
  </si>
  <si>
    <t>At [Seeds: j_a=557 k_a=515 j_b=110 k_b=87], [Entries: l_a=618,734 e_a=575,474 l_b=23,671 e_b=19,669], G=14,336,887,714^2.</t>
  </si>
  <si>
    <t>At [Seeds: j_a=557 k_a=543 j_b=428 k_b=235], [Entries: l_a=620,302 e_a=605,098 l_b=329,119 e_b=238,409], C=30,049,546,402^2.</t>
  </si>
  <si>
    <t>At [Seeds: j_a=557 k_a=553 j_b=498 k_b=245], [Entries: l_a=620,482 e_a=616,058 l_b=431,999 e_b=308,029], G=267,109,811,582^2.</t>
  </si>
  <si>
    <t>At [Seeds: j_a=559 k_a=513 j_b=11 k_b=7], [Entries: l_a=622,846 e_a=575,650 l_b=226 e_b=170], C=24,360,740^2.</t>
  </si>
  <si>
    <t>At [Seeds: j_a=561 k_a=349 j_b=23 k_b=21], [Entries: l_a=584,498 e_a=436,522 l_b=1,054 e_b=970], C=68,817,316^2.</t>
  </si>
  <si>
    <t>At [Seeds: j_a=562 k_a=361 j_b=355 k_b=314], [Entries: l_a=591,287 e_a=446,165 l_b=250,369 e_b=224,621], C=3,578,264,839^2.</t>
  </si>
  <si>
    <t>At [Seeds: j_a=562 k_a=507 j_b=433 k_b=319], [Entries: l_a=628,663 e_a=572,893 l_b=361,982 e_b=289,250], C=79,419,449,218^2.</t>
  </si>
  <si>
    <t>At [Seeds: j_a=563 k_a=301 j_b=403 k_b=391], [Entries: l_a=565,294 e_a=407,570 l_b=324,674 e_b=315,290], C=16,181,682,500^2.</t>
  </si>
  <si>
    <t>At [Seeds: j_a=563 k_a=547 j_b=467 k_b=300], [Entries: l_a=633,682 e_a=616,178 l_b=408,289 e_b=308,089], D=68,056,243,922^2.</t>
  </si>
  <si>
    <t>At [Seeds: j_a=566 k_a=423 j_b=321 k_b=298], [Entries: l_a=620,263 e_a=499,285 l_b=205,553 e_b=191,845], G=124,569,849,175^2.</t>
  </si>
  <si>
    <t>At [Seeds: j_a=567 k_a=467 j_b=320 k_b=287], [Entries: l_a=632,978 e_a=539,578 l_b=203,711 e_b=184,769], D=17,872,497,578^2.</t>
  </si>
  <si>
    <t>At [Seeds: j_a=569 k_a=323 j_b=549 k_b=517], [Entries: l_a=587,006 e_a=428,090 l_b=601,778 e_b=568,690], C=346,871,300^2.</t>
  </si>
  <si>
    <t>At [Seeds: j_a=569 k_a=393 j_b=151 k_b=127], [Entries: l_a=616,546 e_a=478,210 l_b=45,026 e_b=38,930], C=147,439,300^2.</t>
  </si>
  <si>
    <t>At [Seeds: j_a=569 k_a=451 j_b=127 k_b=101], [Entries: l_a=633,598 e_a=527,162 l_b=31,582 e_b=26,330], C=4,741,723,388^2.</t>
  </si>
  <si>
    <t>At [Seeds: j_a=571 k_a=491 j_b=101 k_b=100], [Entries: l_a=645,682 e_a=567,122 l_b=20,401 e_b=20,201], F=14,547,289,742^2.</t>
  </si>
  <si>
    <t>At [Seeds: j_a=26 k_a=23 j_b=571 k_b=543], [Entries: l_a=1,343 e_a=1,205 l_b=651,298 e_b=620,890], D=482,167,690^2.</t>
  </si>
  <si>
    <t>At [Seeds: j_a=571 k_a=537 j_b=226 k_b=157], [Entries: l_a=650,926 e_a=614,410 l_b=97,391 e_b=75,725], D=14,794,687,670^2.</t>
  </si>
  <si>
    <t>At [Seeds: j_a=571 k_a=559 j_b=287 k_b=160], [Entries: l_a=651,938 e_a=638,522 l_b=148,609 e_b=107,969], C=17,310,483,122^2.</t>
  </si>
  <si>
    <t>At [Seeds: j_a=389 k_a=353 j_b=573 k_b=416], [Entries: l_a=301,346 e_a=275,930 l_b=632,009 e_b=501,385], D=22,162,960,070^2.</t>
  </si>
  <si>
    <t>At [Seeds: j_a=573 k_a=506 j_b=391 k_b=267], [Entries: l_a=652,169 e_a=584,365 l_b=290,386 e_b=224,170], C=36,222,418,850^2.</t>
  </si>
  <si>
    <t>At [Seeds: j_a=573 k_a=515 j_b=417 k_b=356], [Entries: l_a=653,294 e_a=593,554 l_b=344,057 e_b=300,625], D=92,259,294,946^2.</t>
  </si>
  <si>
    <t>At [Seeds: j_a=577 k_a=497 j_b=341 k_b=233], [Entries: l_a=659,458 e_a=579,938 l_b=220,898 e_b=170,570], C=17,072,760,668^2.</t>
  </si>
  <si>
    <t>At [Seeds: j_a=577 k_a=550 j_b=403 k_b=225], [Entries: l_a=665,129 e_a=635,429 l_b=293,134 e_b=213,034], C=14,177,713,886^2.</t>
  </si>
  <si>
    <t>At [Seeds: j_a=268 k_a=261 j_b=579 k_b=503], [Entries: l_a=143,599 e_a=139,945 l_b=664,706 e_b=588,250], D=64,682,704,190^2.</t>
  </si>
  <si>
    <t>At [Seeds: j_a=580 k_a=407 j_b=289 k_b=241], [Entries: l_a=642,871 e_a=502,049 l_b=164,738 e_b=141,602], C=5,889,514,702^2.</t>
  </si>
  <si>
    <t>At [Seeds: j_a=580 k_a=501 j_b=123 k_b=83], [Entries: l_a=666,559 e_a=587,401 l_b=28,658 e_b=22,018], C=1,746,350,258^2.</t>
  </si>
  <si>
    <t>At [Seeds: j_a=581 k_a=507 j_b=239 k_b=217], [Entries: l_a=669,646 e_a=594,610 l_b=113,758 e_b=104,210], G=74,870,532,700^2.</t>
  </si>
  <si>
    <t>At [Seeds: j_a=583 k_a=355 j_b=34 k_b=31], [Entries: l_a=627,794 e_a=465,914 l_b=2,303 e_b=2,117], C=30,389,042^2.</t>
  </si>
  <si>
    <t>At [Seeds: j_a=583 k_a=419 j_b=407 k_b=358], [Entries: l_a=652,882 e_a=515,450 l_b=328,897 e_b=293,813], C=57,186,276,238^2.</t>
  </si>
  <si>
    <t>At [Seeds: j_a=587 k_a=341 j_b=39 k_b=37], [Entries: l_a=628,622 e_a=460,850 l_b=3,038 e_b=2,890], C=246,754,940^2.</t>
  </si>
  <si>
    <t>At [Seeds: j_a=587 k_a=409 j_b=471 k_b=403], [Entries: l_a=657,454 e_a=511,850 l_b=439,058 e_b=384,250], G=275,031,397,700^2.</t>
  </si>
  <si>
    <t>At [Seeds: j_a=587 k_a=546 j_b=564 k_b=413], [Entries: l_a=687,457 e_a=642,685 l_b=613,391 e_b=488,665], C=166,241,816,375^2.</t>
  </si>
  <si>
    <t>At [Seeds: j_a=589 k_a=543 j_b=366 k_b=251], [Entries: l_a=691,726 e_a=641,770 l_b=254,687 e_b=196,957], C=51,519,299,474^2.</t>
  </si>
  <si>
    <t>At [Seeds: j_a=591 k_a=355 j_b=89 k_b=82], [Entries: l_a=642,866 e_a=475,306 l_b=15,793 e_b=14,645], C=612,343,406^2.</t>
  </si>
  <si>
    <t>At [Seeds: j_a=591 k_a=538 j_b=65 k_b=61], [Entries: l_a=695,753 e_a=638,725 l_b=8,434 e_b=7,946], G=5,815,915,838^2.</t>
  </si>
  <si>
    <t>At [Seeds: j_a=597 k_a=349 j_b=52 k_b=49], [Entries: l_a=651,314 e_a=478,210 l_b=5,399 e_b=5,105], C=397,437,250^2.</t>
  </si>
  <si>
    <t>At [Seeds: j_a=598 k_a=557 j_b=245 k_b=229], [Entries: l_a=713,527 e_a=667,853 l_b=119,794 e_b=112,466], D=57,327,182,138^2.</t>
  </si>
  <si>
    <t>At [Seeds: j_a=599 k_a=468 j_b=445 k_b=439], [Entries: l_a=700,441 e_a=577,825 l_b=396,014 e_b=390,746], G=276,210,993,986^2.</t>
  </si>
  <si>
    <t>At [Seeds: j_a=599 k_a=499 j_b=317 k_b=311], [Entries: l_a=707,602 e_a=607,802 l_b=200,942 e_b=197,210], D=60,061,506,388^2.</t>
  </si>
  <si>
    <t>At [Seeds: j_a=599 k_a=548 j_b=33 k_b=23], [Entries: l_a=715,001 e_a=659,105 l_b=2,078 e_b=1,618], C=444,544,174^2.</t>
  </si>
  <si>
    <t>At [Seeds: j_a=601 k_a=407 j_b=543 k_b=464], [Entries: l_a=684,766 e_a=526,850 l_b=583,457 e_b=510,145], C=13,750,767,010^2.</t>
  </si>
  <si>
    <t>At [Seeds: j_a=601 k_a=527 j_b=473 k_b=323], [Entries: l_a=716,926 e_a=638,930 l_b=424,958 e_b=328,058], C=52,592,835,044^2.</t>
  </si>
  <si>
    <t>At [Seeds: j_a=602 k_a=393 j_b=537 k_b=478], [Entries: l_a=681,127 e_a=516,853 l_b=573,257 e_b=516,853], C=48,632,249,329^2.</t>
  </si>
  <si>
    <t>At [Seeds: j_a=602 k_a=545 j_b=579 k_b=376], [Entries: l_a=721,559 e_a=659,429 l_b=629,273 e_b=476,617], G=437,816,569,793^2.</t>
  </si>
  <si>
    <t>At [Seeds: j_a=604 k_a=511 j_b=539 k_b=437], [Entries: l_a=720,983 e_a=625,937 l_b=570,638 e_b=481,490], C=156,216,637,858^2.</t>
  </si>
  <si>
    <t>At [Seeds: j_a=605 k_a=367 j_b=410 k_b=389], [Entries: l_a=675,406 e_a=500,714 l_b=335,759 e_b=319,421], C=43,973,894,834^2.</t>
  </si>
  <si>
    <t>At [Seeds: j_a=605 k_a=383 j_b=107 k_b=103], [Entries: l_a=682,766 e_a=512,714 l_b=22,882 e_b=22,058], C=4,388,103,388^2.</t>
  </si>
  <si>
    <t>At [Seeds: j_a=609 k_a=527 j_b=221 k_b=197], [Entries: l_a=735,038 e_a=648,610 l_b=97,106 e_b=87,650], G=69,897,754,660^2.</t>
  </si>
  <si>
    <t>At [Seeds: j_a=609 k_a=547 j_b=549 k_b=445], [Entries: l_a=737,918 e_a=670,090 l_b=591,986 e_b=499,426], G=425,651,172,068^2.</t>
  </si>
  <si>
    <t>At [Seeds: j_a=611 k_a=477 j_b=119 k_b=107], [Entries: l_a=728,686 e_a=600,850 l_b=28,178 e_b=25,610], C=8,685,781,220^2.</t>
  </si>
  <si>
    <t>At [Seeds: j_a=611 k_a=548 j_b=328 k_b=303], [Entries: l_a=742,673 e_a=673,625 l_b=214,543 e_b=199,393], C=106,335,171,377^2.</t>
  </si>
  <si>
    <t>At [Seeds: j_a=611 k_a=599 j_b=60 k_b=49], [Entries: l_a=746,498 e_a=732,122 l_b=7,079 e_b=6,001], G=5,256,023,858^2.</t>
  </si>
  <si>
    <t>At [Seeds: j_a=613 k_a=575 j_b=283 k_b=197], [Entries: l_a=750,094 e_a=706,394 l_b=152,782 e_b=118,898], G=112,015,330,492^2.</t>
  </si>
  <si>
    <t>At [Seeds: j_a=614 k_a=535 j_b=335 k_b=271], [Entries: l_a=747,751 e_a=663,221 l_b=220,354 e_b=185,666], F=171,990,624,026^2.</t>
  </si>
  <si>
    <t>At [Seeds: j_a=614 k_a=587 j_b=593 k_b=451], [Entries: l_a=753,263 e_a=721,565 l_b=683,134 e_b=555,050], G=507,324,469,790^2.</t>
  </si>
  <si>
    <t>At [Seeds: j_a=619 k_a=521 j_b=591 k_b=511], [Entries: l_a=756,718 e_a=654,602 l_b=692,162 e_b=610,402], D=81,409,795,636^2.</t>
  </si>
  <si>
    <t>At [Seeds: j_a=623 k_a=461 j_b=331 k_b=273], [Entries: l_a=750,014 e_a=600,650 l_b=215,758 e_b=184,090], C=28,659,737,180^2.</t>
  </si>
  <si>
    <t>At [Seeds: j_a=627 k_a=535 j_b=126 k_b=89], [Entries: l_a=777,794 e_a=679,354 l_b=30,383 e_b=23,797], C=3,929,800,222^2.</t>
  </si>
  <si>
    <t>At [Seeds: j_a=627 k_a=553 j_b=491 k_b=453], [Entries: l_a=780,782 e_a=698,938 l_b=480,718 e_b=446,290], C=239,973,907,612^2.</t>
  </si>
  <si>
    <t>At [Seeds: j_a=629 k_a=537 j_b=100 k_b=77], [Entries: l_a=782,818 e_a=684,010 l_b=19,471 e_b=15,929], G=14,633,977,922^2.</t>
  </si>
  <si>
    <t>At [Seeds: j_a=629 k_a=559 j_b=475 k_b=303], [Entries: l_a=786,382 e_a=708,122 l_b=421,666 e_b=317,434], C=10,580,172,892^2.</t>
  </si>
  <si>
    <t>At [Seeds: j_a=630 k_a=571 j_b=139 k_b=89], [Entries: l_a=790,319 e_a=722,941 l_b=36,142 e_b=27,242], G=27,538,478,798^2.</t>
  </si>
  <si>
    <t>At [Seeds: j_a=633 k_a=619 j_b=517 k_b=266], [Entries: l_a=801,182 e_a=783,850 l_b=471,577 e_b=338,045], C=25,454,954,830^2.</t>
  </si>
  <si>
    <t>At [Seeds: j_a=634 k_a=563 j_b=629 k_b=409], [Entries: l_a=798,871 e_a=718,925 l_b=742,882 e_b=562,922], C=62,237,617,966^2.</t>
  </si>
  <si>
    <t>At [Seeds: j_a=635 k_a=627 j_b=419 k_b=202], [Entries: l_a=806,386 e_a=796,354 l_b=304,033 e_b=216,365], C=1,720,272,226^2.</t>
  </si>
  <si>
    <t>At [Seeds: j_a=636 k_a=433 j_b=105 k_b=97], [Entries: l_a=767,783 e_a=591,985 l_b=21,986 e_b=20,434], C=4,841,868,754^2.</t>
  </si>
  <si>
    <t>At [Seeds: j_a=637 k_a=548 j_b=341 k_b=239], [Entries: l_a=803,617 e_a=706,073 l_b=222,158 e_b=173,402], C=30,781,908,094^2.</t>
  </si>
  <si>
    <t>At [Seeds: j_a=637 k_a=621 j_b=314 k_b=173], [Entries: l_a=811,282 e_a=791,410 l_b=177,311 e_b=128,525], C=21,791,679,070^2.</t>
  </si>
  <si>
    <t>At [Seeds: j_a=638 k_a=461 j_b=93 k_b=77], [Entries: l_a=782,759 e_a=619,565 l_b=17,042 e_b=14,578], G=12,653,835,202^2.</t>
  </si>
  <si>
    <t>At [Seeds: j_a=639 k_a=563 j_b=215 k_b=197], [Entries: l_a=810,866 e_a=725,290 l_b=92,126 e_b=85,034], G=73,588,033,444^2.</t>
  </si>
  <si>
    <t>At [Seeds: j_a=642 k_a=413 j_b=41 k_b=37], [Entries: l_a=771,887 e_a=582,733 l_b=3,346 e_b=3,050], C=363,911,726^2.</t>
  </si>
  <si>
    <t>At [Seeds: j_a=345 k_a=331 j_b=643 k_b=491], [Entries: l_a=237,854 e_a=228,586 l_b=803,794 e_b=654,530], D=85,482,124,012^2.</t>
  </si>
  <si>
    <t>At [Seeds: j_a=75 k_a=71 j_b=643 k_b=529], [Entries: l_a=11,234 e_a=10,666 l_b=813,902 e_b=693,290], F=9,344,461,268^2.</t>
  </si>
  <si>
    <t>At [Seeds: j_a=643 k_a=591 j_b=381 k_b=289], [Entries: l_a=824,194 e_a=762,730 l_b=281,858 e_b=228,682], G=226,534,541,692^2.</t>
  </si>
  <si>
    <t>At [Seeds: j_a=645 k_a=521 j_b=409 k_b=348], [Entries: l_a=816,674 e_a=687,466 l_b=330,841 e_b=288,385], G=260,562,610,094^2.</t>
  </si>
  <si>
    <t>At [Seeds: j_a=647 k_a=438 j_b=301 k_b=257], [Entries: l_a=793,537 e_a=610,453 l_b=179,266 e_b=156,650], C=2,403,891,614^2.</t>
  </si>
  <si>
    <t>At [Seeds: j_a=647 k_a=575 j_b=445 k_b=397], [Entries: l_a=832,034 e_a=749,234 l_b=393,746 e_b=355,634], F=346,624,127,164^2.</t>
  </si>
  <si>
    <t>At [Seeds: j_a=649 k_a=447 j_b=249 k_b=218], [Entries: l_a=801,598 e_a=621,010 l_b=123,041 e_b=109,525], C=18,225,564,370^2.</t>
  </si>
  <si>
    <t>At [Seeds: j_a=649 k_a=629 j_b=67 k_b=36], [Entries: l_a=842,002 e_a=816,842 l_b=8,017 e_b=5,785], C=614,961,698^2.</t>
  </si>
  <si>
    <t>At [Seeds: j_a=649 k_a=629 j_b=647 k_b=346], [Entries: l_a=842,002 e_a=816,842 l_b=746,617 e_b=538,325], C=51,813,363,298^2.</t>
  </si>
  <si>
    <t>At [Seeds: j_a=650 k_a=597 j_b=95 k_b=69], [Entries: l_a=842,191 e_a=778,909 l_b=17,374 e_b=13,786], D=2,912,278,714^2.</t>
  </si>
  <si>
    <t>At [Seeds: j_a=651 k_a=545 j_b=335 k_b=293], [Entries: l_a=836,366 e_a=720,826 l_b=222,686 e_b=198,074], C=89,138,768,476^2.</t>
  </si>
  <si>
    <t>At [Seeds: j_a=653 k_a=536 j_b=23 k_b=17], [Entries: l_a=839,129 e_a=713,705 l_b=1,022 e_b=818], C=138,980,654^2.</t>
  </si>
  <si>
    <t>At [Seeds: j_a=653 k_a=543 j_b=303 k_b=220], [Entries: l_a=840,718 e_a=721,258 l_b=176,729 e_b=140,209], C=23,178,292,178^2.</t>
  </si>
  <si>
    <t>At [Seeds: j_a=655 k_a=337 j_b=327 k_b=319], [Entries: l_a=756,926 e_a=542,594 l_b=213,794 e_b=208,690], C=7,531,789,052^2.</t>
  </si>
  <si>
    <t>At [Seeds: j_a=657 k_a=313 j_b=436 k_b=435], [Entries: l_a=744,962 e_a=529,618 l_b=380,191 e_b=379,321], C=26,098,616,002^2.</t>
  </si>
  <si>
    <t>At [Seeds: j_a=625 k_a=623 j_b=661 k_b=479], [Entries: l_a=781,246 e_a=778,754 l_b=840,718 e_b=666,362], D=326,312,905,532^2.</t>
  </si>
  <si>
    <t>At [Seeds: j_a=662 k_a=589 j_b=147 k_b=121], [Entries: l_a=871,159 e_a=785,165 l_b=42,542 e_b=36,250], G=36,095,614,430^2.</t>
  </si>
  <si>
    <t>At [Seeds: j_a=665 k_a=463 j_b=471 k_b=394], [Entries: l_a=843,646 e_a=656,594 l_b=437,753 e_b=377,077], C=9,137,777,438^2.</t>
  </si>
  <si>
    <t>At [Seeds: j_a=665 k_a=599 j_b=119 k_b=94], [Entries: l_a=880,094 e_a=801,026 l_b=27,697 e_b=22,997], G=23,717,444,482^2.</t>
  </si>
  <si>
    <t>At [Seeds: j_a=505 k_a=456 j_b=666 k_b=515], [Entries: l_a=507,649 e_a=462,961 l_b=864,311 e_b=708,781], F=451,324,835,801^2.</t>
  </si>
  <si>
    <t>At [Seeds: j_a=667 k_a=489 j_b=143 k_b=138], [Entries: l_a=858,094 e_a=684,010 l_b=40,873 e_b=39,493], C=16,097,713,406^2.</t>
  </si>
  <si>
    <t>At [Seeds: j_a=667 k_a=665 j_b=415 k_b=213], [Entries: l_a=889,774 e_a=887,114 l_b=303,646 e_b=217,594], C=41,694,726,236^2.</t>
  </si>
  <si>
    <t>At [Seeds: j_a=669 k_a=367 j_b=422 k_b=415], [Entries: l_a=803,918 e_a=582,250 l_b=356,119 e_b=350,309], C=50,043,143,266^2.</t>
  </si>
  <si>
    <t>At [Seeds: j_a=669 k_a=547 j_b=619 k_b=603], [Entries: l_a=880,238 e_a=746,770 l_b=766,066 e_b=746,770], D=229,158,322,820^2.</t>
  </si>
  <si>
    <t>At [Seeds: j_a=669 k_a=602 j_b=541 k_b=393], [Entries: l_a=890,633 e_a=809,965 l_b=563,458 e_b=447,130], C=163,122,223,150^2.</t>
  </si>
  <si>
    <t>At [Seeds: j_a=380 k_a=317 j_b=669 k_b=619], [Entries: l_a=284,831 e_a=244,889 l_b=892,622 e_b=830,722], D=76,065,543,838^2.</t>
  </si>
  <si>
    <t>At [Seeds: j_a=671 k_a=461 j_b=464 k_b=437], [Entries: l_a=856,382 e_a=662,762 l_b=429,863 e_b=406,265], C=123,631,803,742^2.</t>
  </si>
  <si>
    <t>At [Seeds: j_a=671 k_a=652 j_b=557 k_b=366], [Entries: l_a=900,121 e_a=875,345 l_b=584,017 e_b=444,205], G=519,636,394,025^2.</t>
  </si>
  <si>
    <t>At [Seeds: j_a=672 k_a=475 j_b=603 k_b=560], [Entries: l_a=864,359 e_a=677,209 l_b=725,369 e_b=677,209], C=216,875,505,041^2.</t>
  </si>
  <si>
    <t>At [Seeds: j_a=503 k_a=499 j_b=677 k_b=584], [Entries: l_a=506,002 e_a=502,010 l_b=908,009 e_b=799,385], F=461,436,242,330^2.</t>
  </si>
  <si>
    <t>At [Seeds: j_a=677 k_a=610 j_b=237 k_b=199], [Entries: l_a=912,169 e_a=830,429 l_b=110,894 e_b=95,770], C=53,508,536,318^2.</t>
  </si>
  <si>
    <t>At [Seeds: j_a=677 k_a=605 j_b=432 k_b=431], [Entries: l_a=911,474 e_a=824,354 l_b=373,247 e_b=372,385], C=269,865,957,934^2.</t>
  </si>
  <si>
    <t>At [Seeds: j_a=679 k_a=453 j_b=29 k_b=28], [Entries: l_a=871,006 e_a=666,250 l_b=1,681 e_b=1,625], C=508,719,250^2.</t>
  </si>
  <si>
    <t>At [Seeds: j_a=679 k_a=585 j_b=412 k_b=371], [Entries: l_a=913,246 e_a=803,266 l_b=337,807 e_b=307,385], D=112,367,444,866^2.</t>
  </si>
  <si>
    <t>At [Seeds: j_a=679 k_a=660 j_b=625 k_b=387], [Entries: l_a=921,721 e_a=896,641 l_b=724,606 e_b=540,394], C=184,700,394,434^2.</t>
  </si>
  <si>
    <t>At [Seeds: j_a=682 k_a=399 j_b=227 k_b=211], [Entries: l_a=850,159 e_a=624,325 l_b=102,802 e_b=96,050], C=781,366,750^2.</t>
  </si>
  <si>
    <t>At [Seeds: j_a=604 k_a=563 j_b=683 k_b=464], [Entries: l_a=727,951 e_a=681,785 l_b=885,017 e_b=681,785], D=86,891,452,895^2.</t>
  </si>
  <si>
    <t>At [Seeds: j_a=495 k_a=493 j_b=685 k_b=381], [Entries: l_a=490,046 e_a=488,074 l_b=846,034 e_b=614,386], D=88,735,535,084^2.</t>
  </si>
  <si>
    <t>At [Seeds: j_a=685 k_a=477 j_b=659 k_b=629], [Entries: l_a=895,186 e_a=696,754 l_b=867,662 e_b=829,922], C=292,737,949,508^2.</t>
  </si>
  <si>
    <t>At [Seeds: j_a=685 k_a=558 j_b=552 k_b=499], [Entries: l_a=922,321 e_a=780,589 l_b=606,599 e_b=553,705], D=37,683,749,677^2.</t>
  </si>
  <si>
    <t>At [Seeds: j_a=685 k_a=558 j_b=675 k_b=649], [Entries: l_a=922,321 e_a=780,589 l_b=910,574 e_b=876,826], D=246,135,088,234^2.</t>
  </si>
  <si>
    <t>At [Seeds: j_a=685 k_a=618 j_b=179 k_b=141], [Entries: l_a=933,961 e_a=851,149 l_b=62,638 e_b=51,922], F=60,328,033,402^2.</t>
  </si>
  <si>
    <t>At [Seeds: j_a=685 k_a=683 j_b=569 k_b=332], [Entries: l_a=938,446 e_a=935,714 l_b=591,353 e_b=433,985], C=150,548,723,294^2.</t>
  </si>
  <si>
    <t>At [Seeds: j_a=689 k_a=656 j_b=433 k_b=239], [Entries: l_a=948,353 e_a=905,057 l_b=337,342 e_b=244,610], C=2,374,624,958^2.</t>
  </si>
  <si>
    <t>At [Seeds: j_a=693 k_a=529 j_b=373 k_b=292], [Entries: l_a=933,602 e_a=760,090 l_b=271,697 e_b=224,393], C=27,115,559,602^2.</t>
  </si>
  <si>
    <t>At [Seeds: j_a=693 k_a=634 j_b=685 k_b=464], [Entries: l_a=957,017 e_a=882,205 l_b=889,609 e_b=684,521], C=221,245,079,449^2.</t>
  </si>
  <si>
    <t>At [Seeds: j_a=695 k_a=561 j_b=669 k_b=530], [Entries: l_a=948,094 e_a=797,746 l_b=875,801 e_b=728,461], C=219,073,702,594^2.</t>
  </si>
  <si>
    <t>At [Seeds: j_a=698 k_a=415 j_b=452 k_b=419], [Entries: l_a=894,319 e_a=659,429 l_b=407,519 e_b=379,865], C=24,819,105,593^2.</t>
  </si>
  <si>
    <t>At [Seeds: j_a=701 k_a=447 j_b=631 k_b=565], [Entries: l_a=918,286 e_a=691,210 l_b=791,966 e_b=717,386], C=63,320,190,628^2.</t>
  </si>
  <si>
    <t>At [Seeds: j_a=703 k_a=479 j_b=412 k_b=391], [Entries: l_a=938,242 e_a=723,650 l_b=339,047 e_b=322,625], C=108,150,621,650^2.</t>
  </si>
  <si>
    <t>At [Seeds: j_a=707 k_a=451 j_b=221 k_b=206], [Entries: l_a=934,162 e_a=703,250 l_b=97,457 e_b=91,277], C=19,835,888,318^2.</t>
  </si>
  <si>
    <t>At [Seeds: j_a=707 k_a=474 j_b=115 k_b=99], [Entries: l_a=945,409 e_a=724,525 l_b=26,194 e_b=23,026], C=947,379,362^2.</t>
  </si>
  <si>
    <t>At [Seeds: j_a=133 k_a=120 j_b=707 k_b=545], [Entries: l_a=35,209 e_a=32,089 l_b=973,454 e_b=796,874], D=8,081,786,894^2.</t>
  </si>
  <si>
    <t>At [Seeds: j_a=707 k_a=641 j_b=262 k_b=211], [Entries: l_a=995,342 e_a=910,730 l_b=134,687 e_b=113,165], C=64,281,989,650^2.</t>
  </si>
  <si>
    <t>At [Seeds: j_a=620 k_a=507 j_b=709 k_b=657], [Entries: l_a=756,031 e_a=641,449 l_b=1,002,658 e_b=934,330], D=158,627,514,206^2.</t>
  </si>
  <si>
    <t>At [Seeds: j_a=710 k_a=313 j_b=494 k_b=493], [Entries: l_a=850,591 e_a=602,069 l_b=488,071 e_b=487,085], C=129,646,057^2.</t>
  </si>
  <si>
    <t>At [Seeds: j_a=711 k_a=659 j_b=491 k_b=382], [Entries: l_a=1,008,338 e_a=939,802 l_b=470,281 e_b=387,005], D=170,979,745,034^2.</t>
  </si>
  <si>
    <t>At [Seeds: j_a=712 k_a=409 j_b=343 k_b=324], [Entries: l_a=922,079 e_a=674,225 l_b=234,937 e_b=222,625], C=18,967,321,975^2.</t>
  </si>
  <si>
    <t>At [Seeds: j_a=713 k_a=455 j_b=622 k_b=555], [Entries: l_a=950,174 e_a=715,394 l_b=769,279 e_b=694,909], C=50,781,959,054^2.</t>
  </si>
  <si>
    <t>At [Seeds: j_a=716 k_a=713 j_b=403 k_b=304], [Entries: l_a=1,025,303 e_a=1,021,025 l_b=315,017 e_b=254,825], G=322,522,711,375^2.</t>
  </si>
  <si>
    <t>At [Seeds: j_a=717 k_a=364 j_b=461 k_b=457], [Entries: l_a=903,569 e_a=646,585 l_b=425,026 e_b=421,370], C=46,961,759,150^2.</t>
  </si>
  <si>
    <t>At [Seeds: j_a=718 k_a=681 j_b=439 k_b=337], [Entries: l_a=1,029,679 e_a=979,285 l_b=375,038 e_b=306,290], D=161,407,391,930^2.</t>
  </si>
  <si>
    <t>At [Seeds: j_a=719 k_a=566 j_b=667 k_b=553], [Entries: l_a=1,010,513 e_a=837,317 l_b=876,782 e_b=750,698], C=266,236,720,334^2.</t>
  </si>
  <si>
    <t>At [Seeds: j_a=719 k_a=663 j_b=98 k_b=61], [Entries: l_a=1,030,786 e_a=956,530 l_b=17,839 e_b=13,325], C=2,746,388,690^2.</t>
  </si>
  <si>
    <t>At [Seeds: j_a=721 k_a=628 j_b=69 k_b=47], [Entries: l_a=1,031,033 e_a=914,225 l_b=9,038 e_b=6,970], G=8,905,724,510^2.</t>
  </si>
  <si>
    <t>At [Seeds: j_a=723 k_a=517 j_b=534 k_b=451], [Entries: l_a=1,003,022 e_a=790,018 l_b=563,423 e_b=488,557], C=93,039,222,754^2.</t>
  </si>
  <si>
    <t>At [Seeds: j_a=723 k_a=641 j_b=269 k_b=253], [Entries: l_a=1,038,734 e_a=933,610 l_b=144,466 e_b=136,370], D=80,721,452,140^2.</t>
  </si>
  <si>
    <t>At [Seeds: j_a=723 k_a=649 j_b=177 k_b=116], [Entries: l_a=1,039,982 e_a=943,930 l_b=58,937 e_b=44,785], C=9,848,807,150^2.</t>
  </si>
  <si>
    <t>At [Seeds: j_a=725 k_a=421 j_b=316 k_b=305], [Entries: l_a=958,834 e_a=702,866 l_b=199,591 e_b=192,881], C=35,412,682,814^2.</t>
  </si>
  <si>
    <t>At [Seeds: j_a=725 k_a=439 j_b=440 k_b=409], [Entries: l_a=969,454 e_a=718,346 l_b=386,239 e_b=360,881], C=47,239,102,754^2.</t>
  </si>
  <si>
    <t>At [Seeds: j_a=725 k_a=639 j_b=347 k_b=227], [Entries: l_a=1,043,854 e_a=933,946 l_b=226,418 e_b=171,938], C=20,734,464,868^2.</t>
  </si>
  <si>
    <t>At [Seeds: j_a=727 k_a=680 j_b=656 k_b=417], [Entries: l_a=1,054,849 e_a=990,929 l_b=803,551 e_b=604,225], C=187,655,680,897^2.</t>
  </si>
  <si>
    <t>At [Seeds: j_a=732 k_a=629 j_b=635 k_b=458], [Entries: l_a=1,061,039 e_a=931,465 l_b=775,121 e_b=612,989], C=183,681,080,153^2.</t>
  </si>
  <si>
    <t>At [Seeds: j_a=734 k_a=619 j_b=471 k_b=380], [Entries: l_a=1,064,287 e_a=921,917 l_b=435,401 e_b=366,241], C=170,154,091,007^2.</t>
  </si>
  <si>
    <t>At [Seeds: j_a=434 k_a=421 j_b=735 k_b=437], [Entries: l_a=376,543 e_a=365,597 l_b=991,646 e_b=731,194], D=52,904,079,482^2.</t>
  </si>
  <si>
    <t>At [Seeds: j_a=735 k_a=589 j_b=474 k_b=451], [Entries: l_a=1,059,134 e_a=887,146 l_b=448,823 e_b=428,077], C=261,848,397,902^2.</t>
  </si>
  <si>
    <t>At [Seeds: j_a=738 k_a=737 j_b=561 k_b=257], [Entries: l_a=1,089,287 e_a=1,087,813 l_b=537,026 e_b=380,770], C=37,391,027,966^2.</t>
  </si>
  <si>
    <t>At [Seeds: j_a=739 k_a=677 j_b=263 k_b=184], [Entries: l_a=1,088,398 e_a=1,004,450 l_b=132,097 e_b=103,025], D=9,098,358,850^2.</t>
  </si>
  <si>
    <t>At [Seeds: j_a=741 k_a=685 j_b=569 k_b=393], [Entries: l_a=1,095,026 e_a=1,018,306 l_b=616,546 e_b=478,210], C=207,404,639,132^2.</t>
  </si>
  <si>
    <t>At [Seeds: j_a=742 k_a=697 j_b=545 k_b=323], [Entries: l_a=1,099,103 e_a=1,036,373 l_b=544,766 e_b=401,354], C=75,516,453,982^2.</t>
  </si>
  <si>
    <t>At [Seeds: j_a=743 k_a=712 j_b=381 k_b=227], [Entries: l_a=1,103,137 e_a=1,058,993 l_b=266,606 e_b=196,690], C=58,028,630,894^2.</t>
  </si>
  <si>
    <t>At [Seeds: j_a=745 k_a=451 j_b=342 k_b=313], [Entries: l_a=1,023,614 e_a=758,426 l_b=233,087 e_b=214,933], C=7,932,864,898^2.</t>
  </si>
  <si>
    <t>At [Seeds: j_a=745 k_a=493 j_b=75 k_b=71], [Entries: l_a=1,046,546 e_a=798,074 l_b=11,234 e_b=10,666], G=11,511,876,764^2.</t>
  </si>
  <si>
    <t>At [Seeds: j_a=745 k_a=572 j_b=19 k_b=15], [Entries: l_a=1,080,121 e_a=882,209 l_b=706 e_b=586], C=115,029,826^2.</t>
  </si>
  <si>
    <t>At [Seeds: j_a=748 k_a=607 j_b=727 k_b=632], [Entries: l_a=1,099,127 e_a=927,953 l_b=1,048,033 e_b=927,953], C=488,245,254,809^2.</t>
  </si>
  <si>
    <t>At [Seeds: j_a=65 k_a=61 j_b=749 k_b=723], [Entries: l_a=8,434 e_a=7,946 l_b=1,121,326 e_b=1,083,730], D=7,081,270,228^2.</t>
  </si>
  <si>
    <t>At [Seeds: j_a=749 k_a=747 j_b=254 k_b=113], [Entries: l_a=1,121,998 e_a=1,119,010 l_b=109,151 e_b=77,285], C=275,916,350^2.</t>
  </si>
  <si>
    <t>At [Seeds: j_a=751 k_a=568 j_b=469 k_b=367], [Entries: l_a=1,094,513 e_a=886,625 l_b=429,518 e_b=354,650], C=30,337,115,650^2.</t>
  </si>
  <si>
    <t>At [Seeds: j_a=751 k_a=731 j_b=517 k_b=362], [Entries: l_a=1,127,602 e_a=1,098,362 l_b=510,553 e_b=398,333], G=569,905,766,306^2.</t>
  </si>
  <si>
    <t>At [Seeds: j_a=755 k_a=708 j_b=469 k_b=346], [Entries: l_a=1,137,841 e_a=1,071,289 l_b=424,793 e_b=339,677], D=154,317,691,097^2.</t>
  </si>
  <si>
    <t>At [Seeds: j_a=755 k_a=708 j_b=679 k_b=463], [Entries: l_a=1,137,841 e_a=1,071,289 l_b=875,426 e_b=675,410], G=972,934,416,386^2.</t>
  </si>
  <si>
    <t>At [Seeds: j_a=755 k_a=737 j_b=281 k_b=210], [Entries: l_a=1,139,726 e_a=1,113,194 l_b=152,881 e_b=123,061], C=87,546,378,926^2.</t>
  </si>
  <si>
    <t>At [Seeds: j_a=757 k_a=499 j_b=343 k_b=299], [Entries: l_a=1,079,534 e_a=822,050 l_b=233,362 e_b=207,050], C=12,200,513,500^2.</t>
  </si>
  <si>
    <t>At [Seeds: j_a=758 k_a=447 j_b=686 k_b=657], [Entries: l_a=1,052,407 e_a=774,373 l_b=940,351 e_b=902,245], C=180,504,566,711^2.</t>
  </si>
  <si>
    <t>At [Seeds: j_a=759 k_a=415 j_b=419 k_b=401], [Entries: l_a=1,033,826 e_a=748,306 l_b=350,798 e_b=336,362], C=15,159,350,908^2.</t>
  </si>
  <si>
    <t>At [Seeds: j_a=761 k_a=755 j_b=419 k_b=341], [Entries: l_a=1,158,206 e_a=1,149,146 l_b=345,038 e_b=291,842], C=256,812,875,708^2.</t>
  </si>
  <si>
    <t>At [Seeds: j_a=763 k_a=683 j_b=50 k_b=33], [Entries: l_a=1,157,938 e_a=1,048,658 l_b=4,711 e_b=3,589], C=904,411,342^2.</t>
  </si>
  <si>
    <t>At [Seeds: j_a=765 k_a=631 j_b=87 k_b=77], [Entries: l_a=1,152,494 e_a=983,386 l_b=15,038 e_b=13,498], C=8,239,342,172^2.</t>
  </si>
  <si>
    <t>At [Seeds: j_a=440 k_a=433 j_b=767 k_b=417], [Entries: l_a=387,151 e_a=381,089 l_b=1,054,078 e_b=762,178], D=44,268,060,418^2.</t>
  </si>
  <si>
    <t>At [Seeds: j_a=549 k_a=524 j_b=767 k_b=485], [Entries: l_a=602,177 e_a=575,977 l_b=1,097,054 e_b=823,514], D=93,976,936,802^2.</t>
  </si>
  <si>
    <t>At [Seeds: j_a=767 k_a=749 j_b=346 k_b=263], [Entries: l_a=1,176,254 e_a=1,149,290 l_b=232,543 e_b=188,885], D=135,457,255,030^2.</t>
  </si>
  <si>
    <t>At [Seeds: j_a=768 k_a=565 j_b=471 k_b=418], [Entries: l_a=1,138,439 e_a=909,049 l_b=440,873 e_b=396,565], C=159,476,851,561^2.</t>
  </si>
  <si>
    <t>At [Seeds: j_a=770 k_a=661 j_b=471 k_b=323], [Entries: l_a=1,173,919 e_a=1,029,821 l_b=421,778 e_b=326,170], C=56,608,992,466^2.</t>
  </si>
  <si>
    <t>At [Seeds: j_a=773 k_a=439 j_b=629 k_b=607], [Entries: l_a=1,083,502 e_a=790,250 l_b=790,798 e_b=764,090], C=133,646,628,740^2.</t>
  </si>
  <si>
    <t>At [Seeds: j_a=775 k_a=391 j_b=87 k_b=86], [Entries: l_a=1,053,794 e_a=753,506 l_b=15,137 e_b=14,965], C=1,634,849,746^2.</t>
  </si>
  <si>
    <t>At [Seeds: j_a=775 k_a=513 j_b=727 k_b=662], [Entries: l_a=1,132,606 e_a=863,794 l_b=1,052,833 e_b=966,773], G=1,152,670,915,202^2.</t>
  </si>
  <si>
    <t>At [Seeds: j_a=775 k_a=717 j_b=347 k_b=340], [Entries: l_a=1,197,886 e_a=1,114,714 l_b=240,769 e_b=236,009], G=287,656,064,834^2.</t>
  </si>
  <si>
    <t>At [Seeds: j_a=777 k_a=466 j_b=481 k_b=445], [Entries: l_a=1,110,737 e_a=820,885 l_b=461,426 e_b=429,386], C=42,185,987,374^2.</t>
  </si>
  <si>
    <t>At [Seeds: j_a=778 k_a=647 j_b=467 k_b=447], [Entries: l_a=1,193,407 e_a=1,023,893 l_b=435,778 e_b=417,898], F=574,774,888,454^2.</t>
  </si>
  <si>
    <t>At [Seeds: j_a=781 k_a=375 j_b=581 k_b=576], [Entries: l_a=1,055,086 e_a=750,586 l_b=675,097 e_b=669,337], C=41,337,409,678^2.</t>
  </si>
  <si>
    <t>At [Seeds: j_a=781 k_a=744 j_b=501 k_b=467], [Entries: l_a=1,218,553 e_a=1,163,497 l_b=500,846 e_b=469,090], G=606,989,000,962^2.</t>
  </si>
  <si>
    <t>At [Seeds: j_a=781 k_a=761 j_b=109 k_b=79], [Entries: l_a=1,219,522 e_a=1,189,082 l_b=22,862 e_b=18,122], C=12,868,117,156^2.</t>
  </si>
  <si>
    <t>At [Seeds: j_a=784 k_a=655 j_b=685 k_b=683], [Entries: l_a=1,212,671 e_a=1,043,681 l_b=938,446 e_b=935,714], C=783,768,226,066^2.</t>
  </si>
  <si>
    <t>At [Seeds: j_a=787 k_a=615 j_b=128 k_b=101], [Entries: l_a=1,209,154 e_a=997,594 l_b=32,039 e_b=26,585], C=7,430,212,738^2.</t>
  </si>
  <si>
    <t>At [Seeds: j_a=791 k_a=584 j_b=526 k_b=433], [Entries: l_a=1,208,513 e_a=966,737 l_b=544,703 e_b=464,165], C=110,036,882,777^2.</t>
  </si>
  <si>
    <t>At [Seeds: j_a=791 k_a=680 j_b=678 k_b=595], [Entries: l_a=1,239,041 e_a=1,088,081 l_b=912,479 e_b=813,709], D=341,813,720,921^2.</t>
  </si>
  <si>
    <t>At [Seeds: j_a=791 k_a=739 j_b=123 k_b=83], [Entries: l_a=1,248,658 e_a=1,171,802 l_b=28,658 e_b=22,018], D=4,823,892,916^2.</t>
  </si>
  <si>
    <t>At [Seeds: j_a=793 k_a=721 j_b=66 k_b=49], [Entries: l_a=1,252,514 e_a=1,148,690 l_b=8,423 e_b=6,757], C=3,935,966,014^2.</t>
  </si>
  <si>
    <t>At [Seeds: j_a=797 k_a=627 j_b=489 k_b=427], [Entries: l_a=1,241,518 e_a=1,028,338 l_b=474,398 e_b=421,450], G=569,155,109,476^2.</t>
  </si>
  <si>
    <t>At [Seeds: j_a=798 k_a=599 j_b=756 k_b=733], [Entries: l_a=1,234,007 e_a=995,605 l_b=1,142,543 e_b=1,108,825], G=1,395,523,103,015^2.</t>
  </si>
  <si>
    <t>At [Seeds: j_a=798 k_a=755 j_b=524 k_b=371], [Entries: l_a=1,271,759 e_a=1,206,829 l_b=525,743 e_b=412,217], G=655,678,097,087^2.</t>
  </si>
  <si>
    <t>At [Seeds: j_a=205 k_a=194 j_b=801 k_b=551], [Entries: l_a=83,929 e_a=79,661 l_b=1,220,702 e_b=945,202], D=25,204,478,218^2.</t>
  </si>
  <si>
    <t>At [Seeds: j_a=131 k_a=117 j_b=801 k_b=707], [Entries: l_a=34,126 e_a=30,850 l_b=1,274,366 e_b=1,141,450], F=45,828,847,300^2.</t>
  </si>
  <si>
    <t>At [Seeds: j_a=807 k_a=395 j_b=514 k_b=507], [Entries: l_a=1,132,754 e_a=807,274 l_b=528,343 e_b=521,245], C=25,436,936,926^2.</t>
  </si>
  <si>
    <t>At [Seeds: j_a=807 k_a=541 j_b=675 k_b=602], [Entries: l_a=1,231,742 e_a=943,930 l_b=905,921 e_b=818,029], C=205,434,600,926^2.</t>
  </si>
  <si>
    <t>At [Seeds: j_a=809 k_a=786 j_b=628 k_b=381], [Entries: l_a=1,308,433 e_a=1,272,277 l_b=727,759 e_b=539,545], F=954,796,783,507^2.</t>
  </si>
  <si>
    <t>At [Seeds: j_a=811 k_a=519 j_b=282 k_b=253], [Entries: l_a=1,230,178 e_a=927,082 l_b=158,207 e_b=143,533], C=20,752,335,266^2.</t>
  </si>
  <si>
    <t>At [Seeds: j_a=812 k_a=779 j_b=501 k_b=368], [Entries: l_a=1,317,599 e_a=1,266,185 l_b=484,313 e_b=386,425], C=287,946,495,415^2.</t>
  </si>
  <si>
    <t>At [Seeds: j_a=813 k_a=511 j_b=35 k_b=32], [Entries: l_a=1,230,734 e_a=922,090 l_b=2,441 e_b=2,249], G=2,902,932,734^2.</t>
  </si>
  <si>
    <t>At [Seeds: j_a=173 k_a=147 j_b=813 k_b=757], [Entries: l_a=59,182 e_a=51,538 l_b=1,318,802 e_b=1,234,018], D=29,871,205,636^2.</t>
  </si>
  <si>
    <t>At [Seeds: j_a=814 k_a=549 j_b=675 k_b=602], [Entries: l_a=1,254,967 e_a=963,997 l_b=905,921 e_b=818,029], C=221,348,724,617^2.</t>
  </si>
  <si>
    <t>At [Seeds: j_a=817 k_a=419 j_b=427 k_b=416], [Entries: l_a=1,176,574 e_a=843,050 l_b=364,537 e_b=355,385], C=2,815,647,070^2.</t>
  </si>
  <si>
    <t>At [Seeds: j_a=817 k_a=775 j_b=41 k_b=23], [Entries: l_a=1,333,214 e_a=1,268,114 l_b=3,038 e_b=2,210], C=198,180,676^2.</t>
  </si>
  <si>
    <t>At [Seeds: j_a=817 k_a=795 j_b=504 k_b=367], [Entries: l_a=1,334,494 e_a=1,299,514 l_b=489,263 e_b=388,705], C=303,545,171,474^2.</t>
  </si>
  <si>
    <t>At [Seeds: j_a=820 k_a=727 j_b=735 k_b=556], [Entries: l_a=1,336,151 e_a=1,200,929 l_b=1,048,409 e_b=849,361], D=25,632,551,641^2.</t>
  </si>
  <si>
    <t>At [Seeds: j_a=821 k_a=735 j_b=728 k_b=471], [Entries: l_a=1,340,686 e_a=1,214,266 l_b=993,919 e_b=751,825], C=166,415,625,122^2.</t>
  </si>
  <si>
    <t>At [Seeds: j_a=833 k_a=589 j_b=257 k_b=213], [Entries: l_a=1,328,242 e_a=1,040,810 l_b=130,162 e_b=111,418], C=9,454,163,908^2.</t>
  </si>
  <si>
    <t>At [Seeds: j_a=833 k_a=621 j_b=661 k_b=537], [Entries: l_a=1,342,834 e_a=1,079,530 l_b=858,466 e_b=725,290], C=178,110,129,500^2.</t>
  </si>
  <si>
    <t>At [Seeds: j_a=834 k_a=817 j_b=385 k_b=279], [Entries: l_a=1,390,823 e_a=1,363,045 l_b=285,214 e_b=226,066], C=186,694,438,526^2.</t>
  </si>
  <si>
    <t>At [Seeds: j_a=835 k_a=779 j_b=31 k_b=29], [Entries: l_a=1,391,314 e_a=1,304,066 l_b=1,918 e_b=1,802], D=1,805,838,172^2.</t>
  </si>
  <si>
    <t>At [Seeds: j_a=836 k_a=745 j_b=522 k_b=401], [Entries: l_a=1,389,511 e_a=1,253,921 l_b=530,327 e_b=433,285], C=284,364,006,169^2.</t>
  </si>
  <si>
    <t>At [Seeds: j_a=839 k_a=790 j_b=745 k_b=461], [Entries: l_a=1,405,441 e_a=1,328,021 l_b=1,029,394 e_b=767,546], C=290,683,595,314^2.</t>
  </si>
  <si>
    <t>At [Seeds: j_a=91 k_a=83 j_b=841 k_b=763], [Entries: l_a=16,498 e_a=15,170 l_b=1,408,478 e_b=1,289,450], D=12,995,441,180^2.</t>
  </si>
  <si>
    <t>At [Seeds: j_a=843 k_a=788 j_b=89 k_b=53], [Entries: l_a=1,418,273 e_a=1,331,593 l_b=14,546 e_b=10,730], C=2,383,023,554^2.</t>
  </si>
  <si>
    <t>At [Seeds: j_a=79 k_a=75 j_b=845 k_b=599], [Entries: l_a=12,466 e_a=11,866 l_b=1,367,534 e_b=1,072,826], D=5,214,103,276^2.</t>
  </si>
  <si>
    <t>At [Seeds: j_a=759 k_a=706 j_b=846 k_b=599], [Entries: l_a=1,149,353 e_a=1,074,517 l_b=1,370,423 e_b=1,074,517], F=1,597,713,296,021^2.</t>
  </si>
  <si>
    <t>At [Seeds: j_a=847 k_a=719 j_b=461 k_b=327], [Entries: l_a=1,418,434 e_a=1,234,370 l_b=407,086 e_b=319,450], G=549,845,158,180^2.</t>
  </si>
  <si>
    <t>At [Seeds: j_a=764 k_a=703 j_b=848 k_b=599], [Entries: l_a=1,163,671 e_a=1,077,905 l_b=1,376,207 e_b=1,077,905], D=229,446,092,015^2.</t>
  </si>
  <si>
    <t>At [Seeds: j_a=848 k_a=805 j_b=635 k_b=402], [Entries: l_a=1,436,359 e_a=1,367,129 l_b=752,161 e_b=564,829], G=1,057,980,445,351^2.</t>
  </si>
  <si>
    <t>At [Seeds: j_a=851 k_a=741 j_b=403 k_b=269], [Entries: l_a=1,436,302 e_a=1,273,282 l_b=306,862 e_b=234,770], C=41,312,963,012^2.</t>
  </si>
  <si>
    <t>At [Seeds: j_a=855 k_a=847 j_b=413 k_b=206], [Entries: l_a=1,461,986 e_a=1,448,434 l_b=298,289 e_b=213,005], D=11,216,076,482^2.</t>
  </si>
  <si>
    <t>At [Seeds: j_a=856 k_a=561 j_b=764 k_b=681], [Entries: l_a=1,378,447 e_a=1,047,457 l_b=1,160,503 e_b=1,047,457], C=221,247,009,911^2.</t>
  </si>
  <si>
    <t>At [Seeds: j_a=857 k_a=795 j_b=665 k_b=398], [Entries: l_a=1,465,054 e_a=1,366,474 l_b=813,161 e_b=600,629], C=108,898,054,514^2.</t>
  </si>
  <si>
    <t>At [Seeds: j_a=858 k_a=661 j_b=673 k_b=614], [Entries: l_a=1,433,519 e_a=1,173,085 l_b=902,377 e_b=829,925], G=1,260,211,800,295^2.</t>
  </si>
  <si>
    <t>At [Seeds: j_a=859 k_a=682 j_b=503 k_b=479], [Entries: l_a=1,444,433 e_a=1,203,005 l_b=505,442 e_b=482,450], D=80,242,212,470^2.</t>
  </si>
  <si>
    <t>At [Seeds: j_a=860 k_a=757 j_b=443 k_b=305], [Entries: l_a=1,468,591 e_a=1,312,649 l_b=373,454 e_b=289,274], C=108,465,343,966^2.</t>
  </si>
  <si>
    <t>At [Seeds: j_a=866 k_a=833 j_b=241 k_b=139], [Entries: l_a=1,498,823 e_a=1,443,845 l_b=105,758 e_b=77,402], C=26,325,867,022^2.</t>
  </si>
  <si>
    <t>At [Seeds: j_a=867 k_a=851 j_b=736 k_b=443], [Entries: l_a=1,503,122 e_a=1,475,890 l_b=997,543 e_b=737,945], F=1,501,970,452,190^2.</t>
  </si>
  <si>
    <t>At [Seeds: j_a=869 k_a=441 j_b=634 k_b=629], [Entries: l_a=1,327,138 e_a=949,642 l_b=803,887 e_b=797,597], C=133,617,509,954^2.</t>
  </si>
  <si>
    <t>At [Seeds: j_a=869 k_a=498 j_b=594 k_b=563], [Entries: l_a=1,372,681 e_a=1,003,165 l_b=704,711 e_b=669,805], C=96,613,886,575^2.</t>
  </si>
  <si>
    <t>At [Seeds: j_a=869 k_a=592 j_b=459 k_b=413], [Entries: l_a=1,433,593 e_a=1,105,625 l_b=419,246 e_b=381,250], C=139,471,238,750^2.</t>
  </si>
  <si>
    <t>At [Seeds: j_a=869 k_a=797 j_b=211 k_b=152], [Entries: l_a=1,505,138 e_a=1,390,370 l_b=85,561 e_b=67,625], C=44,826,388,990^2.</t>
  </si>
  <si>
    <t>At [Seeds: j_a=871 k_a=691 j_b=466 k_b=393], [Entries: l_a=1,484,882 e_a=1,236,122 l_b=428,983 e_b=371,605], C=217,580,274,082^2.</t>
  </si>
  <si>
    <t>At [Seeds: j_a=871 k_a=731 j_b=293 k_b=203], [Entries: l_a=1,497,682 e_a=1,293,002 l_b=163,598 e_b=127,058], C=3,559,522,396^2.</t>
  </si>
  <si>
    <t>At [Seeds: j_a=871 k_a=868 j_b=705 k_b=482], [Entries: l_a=1,517,273 e_a=1,512,065 l_b=944,321 e_b=729,349], C=620,660,006,689^2.</t>
  </si>
  <si>
    <t>At [Seeds: j_a=873 k_a=419 j_b=589 k_b=583], [Entries: l_a=1,318,142 e_a=937,690 l_b=693,806 e_b=686,810], C=37,760,683,300^2.</t>
  </si>
  <si>
    <t>At [Seeds: j_a=873 k_a=803 j_b=93 k_b=68], [Entries: l_a=1,519,358 e_a=1,406,938 l_b=16,673 e_b=13,273], C=9,446,155,186^2.</t>
  </si>
  <si>
    <t>At [Seeds: j_a=877 k_a=711 j_b=57 k_b=46], [Entries: l_a=1,510,702 e_a=1,274,650 l_b=6,377 e_b=5,365], C=2,921,280,610^2.</t>
  </si>
  <si>
    <t>At [Seeds: j_a=877 k_a=791 j_b=697 k_b=504], [Entries: l_a=1,530,862 e_a=1,394,810 l_b=934,369 e_b=739,825], C=461,873,784,770^2.</t>
  </si>
  <si>
    <t>At [Seeds: j_a=879 k_a=868 j_b=655 k_b=419], [Entries: l_a=1,545,161 e_a=1,526,065 l_b=802,354 e_b=604,586], C=426,402,089,522^2.</t>
  </si>
  <si>
    <t>At [Seeds: j_a=883 k_a=765 j_b=827 k_b=719], [Entries: l_a=1,545,454 e_a=1,364,914 l_b=1,356,194 e_b=1,200,890], D=656,764,479,812^2.</t>
  </si>
  <si>
    <t>At [Seeds: j_a=884 k_a=827 j_b=207 k_b=169], [Entries: l_a=1,559,663 e_a=1,465,385 l_b=84,254 e_b=71,410], F=134,729,875,630^2.</t>
  </si>
  <si>
    <t>At [Seeds: j_a=886 k_a=569 j_b=543 k_b=502], [Entries: l_a=1,469,503 e_a=1,108,757 l_b=588,017 e_b=546,853], C=179,050,343,359^2.</t>
  </si>
  <si>
    <t>At [Seeds: j_a=889 k_a=527 j_b=404 k_b=403], [Entries: l_a=1,449,598 e_a=1,068,050 l_b=326,431 e_b=325,625], C=136,013,484,350^2.</t>
  </si>
  <si>
    <t>At [Seeds: j_a=889 k_a=779 j_b=38 k_b=33], [Entries: l_a=1,568,542 e_a=1,397,162 l_b=2,863 e_b=2,533], C=2,405,732,254^2.</t>
  </si>
  <si>
    <t>At [Seeds: j_a=889 k_a=785 j_b=788 k_b=731], [Entries: l_a=1,569,826 e_a=1,406,546 l_b=1,238,639 e_b=1,155,305], G=1,919,355,351,106^2.</t>
  </si>
  <si>
    <t>At [Seeds: j_a=891 k_a=796 j_b=731 k_b=609], [Entries: l_a=1,578,737 e_a=1,427,497 l_b=1,053,838 e_b=905,242], C=839,087,541,346^2.</t>
  </si>
  <si>
    <t>At [Seeds: j_a=893 k_a=730 j_b=85 k_b=63], [Entries: l_a=1,568,329 e_a=1,330,349 l_b=13,966 e_b=11,194], C=3,449,080,226^2.</t>
  </si>
  <si>
    <t>At [Seeds: j_a=894 k_a=863 j_b=703 k_b=416], [Entries: l_a=1,597,511 e_a=1,544,005 l_b=906,049 e_b=667,265], D=127,070,585,555^2.</t>
  </si>
  <si>
    <t>At [Seeds: j_a=895 k_a=541 j_b=543 k_b=502], [Entries: l_a=1,476,734 e_a=1,093,706 l_b=588,017 e_b=546,853], C=86,082,318,142^2.</t>
  </si>
  <si>
    <t>At [Seeds: j_a=895 k_a=883 j_b=227 k_b=211], [Entries: l_a=1,601,906 e_a=1,580,714 l_b=102,802 e_b=96,050], C=138,110,698,204^2.</t>
  </si>
  <si>
    <t>At [Seeds: j_a=897 k_a=836 j_b=71 k_b=47], [Entries: l_a=1,605,497 e_a=1,503,505 l_b=9,506 e_b=7,250], D=182,003,710^2.</t>
  </si>
  <si>
    <t>At [Seeds: j_a=901 k_a=878 j_b=173 k_b=97], [Entries: l_a=1,623,073 e_a=1,582,685 l_b=54,082 e_b=39,338], C=15,023,582,782^2.</t>
  </si>
  <si>
    <t>At [Seeds: j_a=903 k_a=719 j_b=664 k_b=493], [Entries: l_a=1,596,962 e_a=1,332,370 l_b=852,551 e_b=683,945], C=89,175,766,450^2.</t>
  </si>
  <si>
    <t>At [Seeds: j_a=904 k_a=607 j_b=97 k_b=95], [Entries: l_a=1,546,223 e_a=1,185,665 l_b=18,814 e_b=18,434], C=11,094,778,526^2.</t>
  </si>
  <si>
    <t>At [Seeds: j_a=905 k_a=722 j_b=872 k_b=691], [Entries: l_a=1,604,561 e_a=1,340,309 l_b=1,488,007 e_b=1,237,865], C=579,099,344,609^2.</t>
  </si>
  <si>
    <t>At [Seeds: j_a=907 k_a=501 j_b=881 k_b=842], [Entries: l_a=1,480,462 e_a=1,073,650 l_b=1,550,801 e_b=1,485,125], C=144,552,415,550^2.</t>
  </si>
  <si>
    <t>At [Seeds: j_a=907 k_a=741 j_b=685 k_b=588], [Entries: l_a=1,617,742 e_a=1,371,730 l_b=929,041 e_b=814,969], C=622,041,582,286^2.</t>
  </si>
  <si>
    <t>At [Seeds: j_a=909 k_a=637 j_b=778 k_b=713], [Entries: l_a=1,578,578 e_a=1,232,050 l_b=1,206,343 e_b=1,113,653], C=590,121,862,738^2.</t>
  </si>
  <si>
    <t>At [Seeds: j_a=911 k_a=529 j_b=628 k_b=625], [Entries: l_a=1,513,918 e_a=1,109,762 l_b=788,759 e_b=785,009], C=313,415,376,178^2.</t>
  </si>
  <si>
    <t>At [Seeds: j_a=677 k_a=634 j_b=911 k_b=697], [Entries: l_a=914,809 e_a=860,285 l_b=1,614,046 e_b=1,315,730], D=547,053,106,090^2.</t>
  </si>
  <si>
    <t>At [Seeds: j_a=911 k_a=889 j_b=99 k_b=79], [Entries: l_a=1,659,358 e_a=1,620,242 l_b=19,202 e_b=16,042], G=31,638,000,316^2.</t>
  </si>
  <si>
    <t>At [Seeds: j_a=912 k_a=707 j_b=89 k_b=69], [Entries: l_a=1,621,463 e_a=1,331,593 l_b=15,442 e_b=12,682], C=3,141,816,206^2.</t>
  </si>
  <si>
    <t>At [Seeds: j_a=23 k_a=21 j_b=912 k_b=751], [Entries: l_a=1,054 e_a=970 l_b=1,637,567 e_b=1,395,745], F=1,784,813,530^2.</t>
  </si>
  <si>
    <t>At [Seeds: j_a=915 k_a=539 j_b=148 k_b=143], [Entries: l_a=1,533,074 e_a=1,127,746 l_b=43,783 e_b=42,353], G=66,125,610,242^2.</t>
  </si>
  <si>
    <t>At [Seeds: j_a=705 k_a=644 j_b=917 k_b=743], [Entries: l_a=990,329 e_a=911,761 l_b=1,651,502 e_b=1,392,938], D=615,347,993,698^2.</t>
  </si>
  <si>
    <t>At [Seeds: j_a=917 k_a=745 j_b=551 k_b=483], [Entries: l_a=1,652,194 e_a=1,395,914 l_b=602,578 e_b=536,890], C=436,642,113,956^2.</t>
  </si>
  <si>
    <t>At [Seeds: j_a=919 k_a=443 j_b=827 k_b=818], [Entries: l_a=1,462,546 e_a=1,040,810 l_b=1,367,777 e_b=1,353,053], C=83,682,581,134^2.</t>
  </si>
  <si>
    <t>At [Seeds: j_a=921 k_a=523 j_b=429 k_b=421], [Entries: l_a=1,538,078 e_a=1,121,770 l_b=368,018 e_b=361,282], G=561,214,719,004^2.</t>
  </si>
  <si>
    <t>At [Seeds: j_a=921 k_a=619 j_b=71 k_b=61], [Entries: l_a=1,605,278 e_a=1,231,402 l_b=9,982 e_b=8,762], C=562,441,156^2.</t>
  </si>
  <si>
    <t>At [Seeds: j_a=922 k_a=579 j_b=421 k_b=393], [Entries: l_a=1,582,519 e_a=1,185,325 l_b=353,698 e_b=331,690], C=111,495,643,730^2.</t>
  </si>
  <si>
    <t>At [Seeds: j_a=922 k_a=731 j_b=539 k_b=415], [Entries: l_a=1,663,687 e_a=1,384,445 l_b=565,666 e_b=462,746], C=159,040,861,714^2.</t>
  </si>
  <si>
    <t>At [Seeds: j_a=923 k_a=847 j_b=43 k_b=26], [Entries: l_a=1,698,082 e_a=1,569,338 l_b=3,409 e_b=2,525], C=317,706,206^2.</t>
  </si>
  <si>
    <t>At [Seeds: j_a=923 k_a=875 j_b=542 k_b=343], [Entries: l_a=1,701,554 e_a=1,617,554 l_b=547,927 e_b=411,413], D=76,306,866,638^2.</t>
  </si>
  <si>
    <t>At [Seeds: j_a=925 k_a=867 j_b=123 k_b=83], [Entries: l_a=1,707,886 e_a=1,607,314 l_b=28,658 e_b=22,018], D=7,736,993,092^2.</t>
  </si>
  <si>
    <t>At [Seeds: j_a=930 k_a=853 j_b=921 k_b=580], [Entries: l_a=1,723,871 e_a=1,592,509 l_b=1,580,201 e_b=1,184,641], C=417,234,515,359^2.</t>
  </si>
  <si>
    <t>At [Seeds: j_a=931 k_a=529 j_b=549 k_b=517], [Entries: l_a=1,571,918 e_a=1,146,602 l_b=601,778 e_b=568,690], C=18,251,438,492^2.</t>
  </si>
  <si>
    <t>At [Seeds: j_a=931 k_a=794 j_b=349 k_b=289], [Entries: l_a=1,714,753 e_a=1,497,197 l_b=240,002 e_b=205,322], C=174,418,926,526^2.</t>
  </si>
  <si>
    <t>At [Seeds: j_a=931 k_a=843 j_b=107 k_b=66], [Entries: l_a=1,725,778 e_a=1,577,410 l_b=21,217 e_b=15,805], C=763,091,650^2.</t>
  </si>
  <si>
    <t>At [Seeds: j_a=932 k_a=903 j_b=653 k_b=457], [Entries: l_a=1,736,407 e_a=1,684,033 l_b=814,402 e_b=635,258], D=513,206,587,634^2.</t>
  </si>
  <si>
    <t>At [Seeds: j_a=933 k_a=607 j_b=278 k_b=245], [Entries: l_a=1,634,702 e_a=1,238,938 l_b=153,479 e_b=137,309], C=16,743,963,842^2.</t>
  </si>
  <si>
    <t>At [Seeds: j_a=939 k_a=592 j_b=547 k_b=527], [Entries: l_a=1,643,033 e_a=1,232,185 l_b=598,018 e_b=576,938], C=273,073,003,678^2.</t>
  </si>
  <si>
    <t>At [Seeds: j_a=939 k_a=638 j_b=283 k_b=241], [Entries: l_a=1,672,841 e_a=1,288,765 l_b=158,414 e_b=138,170], C=4,541,894,050^2.</t>
  </si>
  <si>
    <t>At [Seeds: j_a=940 k_a=929 j_b=73 k_b=35], [Entries: l_a=1,767,079 e_a=1,746,641 l_b=9,214 e_b=6,554], C=52,294,366^2.</t>
  </si>
  <si>
    <t>At [Seeds: j_a=941 k_a=755 j_b=718 k_b=613], [Entries: l_a=1,736,366 e_a=1,455,506 l_b=1,020,023 e_b=891,293], G=1,707,730,193,182^2.</t>
  </si>
  <si>
    <t>At [Seeds: j_a=352 k_a=349 j_b=941 k_b=813], [Entries: l_a=247,799 e_a=245,705 l_b=1,754,578 e_b=1,546,450], D=312,982,088,930^2.</t>
  </si>
  <si>
    <t>At [Seeds: j_a=941 k_a=851 j_b=31 k_b=29], [Entries: l_a=1,762,862 e_a=1,609,682 l_b=1,918 e_b=1,802], C=2,370,258,556^2.</t>
  </si>
  <si>
    <t>At [Seeds: j_a=942 k_a=893 j_b=529 k_b=419], [Entries: l_a=1,772,327 e_a=1,684,813 l_b=547,582 e_b=455,402], C=513,332,974,034^2.</t>
  </si>
  <si>
    <t>At [Seeds: j_a=943 k_a=589 j_b=566 k_b=563], [Entries: l_a=1,653,182 e_a=1,236,170 l_b=640,703 e_b=637,325], C=353,114,860,930^2.</t>
  </si>
  <si>
    <t>At [Seeds: j_a=943 k_a=776 j_b=9 k_b=7], [Entries: l_a=1,750,609 e_a=1,491,425 l_b=158 e_b=130], C=73,848,190^2.</t>
  </si>
  <si>
    <t>At [Seeds: j_a=943 k_a=912 j_b=417 k_b=329], [Entries: l_a=1,777,537 e_a=1,720,993 l_b=340,034 e_b=282,130], G=598,498,563,262^2.</t>
  </si>
  <si>
    <t>At [Seeds: j_a=944 k_a=857 j_b=720 k_b=539], [Entries: l_a=1,774,703 e_a=1,625,585 l_b=1,004,039 e_b=808,921], C=680,139,248,759^2.</t>
  </si>
  <si>
    <t>At [Seeds: j_a=945 k_a=521 j_b=289 k_b=283], [Entries: l_a=1,606,274 e_a=1,164,466 l_b=167,006 e_b=163,610], C=44,797,611,172^2.</t>
  </si>
  <si>
    <t>At [Seeds: j_a=945 k_a=643 j_b=893 k_b=809], [Entries: l_a=1,694,846 e_a=1,306,474 l_b=1,587,842 e_b=1,451,930], C=660,166,472,444^2.</t>
  </si>
  <si>
    <t>At [Seeds: j_a=183 k_a=181 j_b=947 k_b=479], [Entries: l_a=66,974 e_a=66,250 l_b=1,574,594 e_b=1,126,250], D=2,796,147,500^2.</t>
  </si>
  <si>
    <t>At [Seeds: j_a=947 k_a=894 j_b=101 k_b=57], [Entries: l_a=1,790,809 e_a=1,696,045 l_b=18,466 e_b=13,450], C=302,331,790^2.</t>
  </si>
  <si>
    <t>At [Seeds: j_a=947 k_a=904 j_b=549 k_b=517], [Entries: l_a=1,791,769 e_a=1,714,025 l_b=601,778 e_b=568,690], C=864,990,987,230^2.</t>
  </si>
  <si>
    <t>At [Seeds: j_a=949 k_a=602 j_b=632 k_b=563], [Entries: l_a=1,680,793 e_a=1,263,005 l_b=794,087 e_b=716,393], C=16,583,557,943^2.</t>
  </si>
  <si>
    <t>At [Seeds: j_a=454 k_a=439 j_b=950 k_b=699], [Entries: l_a=412,007 e_a=398,837 l_b=1,741,999 e_b=1,391,101], D=302,680,054,453^2.</t>
  </si>
  <si>
    <t>At [Seeds: j_a=951 k_a=478 j_b=811 k_b=795], [Entries: l_a=1,585,073 e_a=1,132,885 l_b=1,315,186 e_b=1,289,746], C=73,756,286,206^2.</t>
  </si>
  <si>
    <t>At [Seeds: j_a=951 k_a=779 j_b=843 k_b=839], [Entries: l_a=1,779,218 e_a=1,511,242 l_b=1,421,282 e_b=1,414,570], G=2,525,449,785,244^2.</t>
  </si>
  <si>
    <t>At [Seeds: j_a=951 k_a=913 j_b=313 k_b=189], [Entries: l_a=1,807,358 e_a=1,737,970 l_b=180,562 e_b=133,690], C=71,399,818,300^2.</t>
  </si>
  <si>
    <t>At [Seeds: j_a=953 k_a=795 j_b=856 k_b=611], [Entries: l_a=1,791,454 e_a=1,540,234 l_b=1,405,447 e_b=1,106,057], C=307,369,566,338^2.</t>
  </si>
  <si>
    <t>At [Seeds: j_a=955 k_a=833 j_b=69 k_b=47], [Entries: l_a=1,809,166 e_a=1,605,914 l_b=9,038 e_b=6,970], G=15,632,803,268^2.</t>
  </si>
  <si>
    <t>At [Seeds: j_a=956 k_a=841 j_b=365 k_b=267], [Entries: l_a=1,814,647 e_a=1,621,217 l_b=256,846 e_b=204,514], G=448,541,026,238^2.</t>
  </si>
  <si>
    <t>At [Seeds: j_a=957 k_a=529 j_b=894 k_b=869], [Entries: l_a=1,648,514 e_a=1,195,690 l_b=1,597,847 e_b=1,554,397], C=382,982,615,794^2.</t>
  </si>
  <si>
    <t>At [Seeds: j_a=957 k_a=821 j_b=611 k_b=589], [Entries: l_a=1,813,202 e_a=1,589,890 l_b=746,158 e_b=720,242], C=906,079,719,812^2.</t>
  </si>
  <si>
    <t>At [Seeds: j_a=961 k_a=654 j_b=195 k_b=167], [Entries: l_a=1,752,793 e_a=1,351,237 l_b=75,266 e_b=65,914], C=10,324,966,702^2.</t>
  </si>
  <si>
    <t>At [Seeds: j_a=961 k_a=688 j_b=514 k_b=427], [Entries: l_a=1,772,513 e_a=1,396,865 l_b=520,823 e_b=446,525], C=106,888,532,735^2.</t>
  </si>
  <si>
    <t>At [Seeds: j_a=961 k_a=851 j_b=694 k_b=585], [Entries: l_a=1,834,942 e_a=1,647,722 l_b=951,391 e_b=823,861], D=585,664,659,958^2.</t>
  </si>
  <si>
    <t>At [Seeds: j_a=961 k_a=915 j_b=103 k_b=85], [Entries: l_a=1,844,926 e_a=1,760,746 l_b=20,894 e_b=17,834], G=38,078,461,756^2.</t>
  </si>
  <si>
    <t>At [Seeds: j_a=961 k_a=956 j_b=853 k_b=402], [Entries: l_a=1,847,017 e_a=1,837,457 l_b=1,251,817 e_b=889,213], C=143,563,376,071^2.</t>
  </si>
  <si>
    <t>At [Seeds: j_a=963 k_a=559 j_b=61 k_b=57], [Entries: l_a=1,691,522 e_a=1,239,850 l_b=7,426 e_b=6,970], C=516,384,380^2.</t>
  </si>
  <si>
    <t>At [Seeds: j_a=963 k_a=833 j_b=333 k_b=247], [Entries: l_a=1,837,838 e_a=1,621,258 l_b=214,382 e_b=171,898], G=378,075,496,316^2.</t>
  </si>
  <si>
    <t>At [Seeds: j_a=964 k_a=955 j_b=93 k_b=47], [Entries: l_a=1,858,511 e_a=1,841,321 l_b=15,182 e_b=10,858], G=28,088,727,698^2.</t>
  </si>
  <si>
    <t>At [Seeds: j_a=965 k_a=821 j_b=765 k_b=706], [Entries: l_a=1,841,714 e_a=1,605,266 l_b=1,166,969 e_b=1,083,661], C=1,259,294,060,014^2.</t>
  </si>
  <si>
    <t>At [Seeds: j_a=967 k_a=716 j_b=461 k_b=407], [Entries: l_a=1,807,177 e_a=1,447,745 l_b=422,126 e_b=378,170], G=735,387,346,850^2.</t>
  </si>
  <si>
    <t>At [Seeds: j_a=968 k_a=801 j_b=693 k_b=599], [Entries: l_a=1,846,159 e_a=1,578,625 l_b=951,662 e_b=839,050], C=779,000,065,150^2.</t>
  </si>
  <si>
    <t>At [Seeds: j_a=969 k_a=902 j_b=395 k_b=271], [Entries: l_a=1,873,433 e_a=1,752,565 l_b=296,674 e_b=229,466], C=173,323,159,054^2.</t>
  </si>
  <si>
    <t>At [Seeds: j_a=973 k_a=711 j_b=941 k_b=757], [Entries: l_a=1,824,814 e_a=1,452,250 l_b=1,737,106 e_b=1,458,530], C=108,521,945,060^2.</t>
  </si>
  <si>
    <t>At [Seeds: j_a=974 k_a=937 j_b=475 k_b=333], [Entries: l_a=1,895,983 e_a=1,826,645 l_b=431,086 e_b=336,514], C=326,187,379,966^2.</t>
  </si>
  <si>
    <t>At [Seeds: j_a=977 k_a=835 j_b=519 k_b=413], [Entries: l_a=1,888,894 e_a=1,651,754 l_b=527,486 e_b=439,930], C=366,652,384,892^2.</t>
  </si>
  <si>
    <t>At [Seeds: j_a=979 k_a=722 j_b=782 k_b=655], [Entries: l_a=1,850,833 e_a=1,479,725 l_b=1,206,919 e_b=1,040,549], C=462,364,131,431^2.</t>
  </si>
  <si>
    <t>At [Seeds: j_a=981 k_a=833 j_b=13 k_b=9], [Entries: l_a=1,902,818 e_a=1,656,250 l_b=322 e_b=250], C=60,218,500^2.</t>
  </si>
  <si>
    <t>At [Seeds: j_a=981 k_a=851 j_b=716 k_b=575], [Entries: l_a=1,907,822 e_a=1,686,562 l_b=1,005,431 e_b=843,281], D=197,460,992,398^2.</t>
  </si>
  <si>
    <t>At [Seeds: j_a=983 k_a=577 j_b=73 k_b=68], [Entries: l_a=1,767,742 e_a=1,299,218 l_b=10,633 e_b=9,953], C=1,112,618,194^2.</t>
  </si>
  <si>
    <t>At [Seeds: j_a=983 k_a=651 j_b=483 k_b=419], [Entries: l_a=1,822,354 e_a=1,390,090 l_b=462,482 e_b=408,850], C=24,231,885,340^2.</t>
  </si>
  <si>
    <t>At [Seeds: j_a=986 k_a=683 j_b=931 k_b=920], [Entries: l_a=1,852,583 e_a=1,438,685 l_b=1,733,401 e_b=1,713,161], C=1,390,057,899,209^2.</t>
  </si>
  <si>
    <t>At [Seeds: j_a=989 k_a=940 j_b=555 k_b=467], [Entries: l_a=1,953,841 e_a=1,861,721 l_b=608,306 e_b=526,114], G=1,174,665,143,954^2.</t>
  </si>
  <si>
    <t>At [Seeds: j_a=991 k_a=849 j_b=39 k_b=34], [Entries: l_a=1,943,998 e_a=1,702,882 l_b=3,017 e_b=2,677], D=1,601,265,854^2.</t>
  </si>
  <si>
    <t>At [Seeds: j_a=993 k_a=529 j_b=773 k_b=747], [Entries: l_a=1,756,802 e_a=1,265,890 l_b=1,194,382 e_b=1,155,538], G=2,065,764,648,476^2.</t>
  </si>
  <si>
    <t>At [Seeds: j_a=995 k_a=539 j_b=429 k_b=412], [Entries: l_a=1,772,114 e_a=1,280,546 l_b=367,793 e_b=353,785], C=29,136,919,154^2.</t>
  </si>
  <si>
    <t>At [Seeds: j_a=995 k_a=557 j_b=811 k_b=778], [Entries: l_a=1,788,206 e_a=1,300,274 l_b=1,314,353 e_b=1,263,005], C=263,349,354,754^2.</t>
  </si>
  <si>
    <t>At [Seeds: j_a=995 k_a=933 j_b=836 k_b=481], [Entries: l_a=1,976,206 e_a=1,860,514 l_b=1,271,767 e_b=930,257], C=91,059,136,702^2.</t>
  </si>
  <si>
    <t>At [Seeds: j_a=997 k_a=883 j_b=583 k_b=529], [Entries: l_a=1,975,022 e_a=1,773,698 l_b=676,862 e_b=619,730], G=1,315,740,943,324^2.</t>
  </si>
  <si>
    <t>At [Seeds: j_a=997 k_a=919 j_b=931 k_b=632], [Entries: l_a=1,981,934 e_a=1,838,570 l_b=1,644,121 e_b=1,266,185], C=907,333,080,850^2.</t>
  </si>
  <si>
    <t>At [Seeds: j_a=998 k_a=639 j_b=759 k_b=727], [Entries: l_a=1,863,127 e_a=1,404,325 l_b=1,151,138 e_b=1,104,610], C=608,416,070,210^2.</t>
  </si>
  <si>
    <t>At [Seeds: j_a=1,003 k_a=637 j_b=613 k_b=548], [Entries: l_a=1,878,062 e_a=1,411,778 l_b=747,313 e_b=676,073], C=88,004,737,294^2.</t>
  </si>
  <si>
    <t>At [Seeds: j_a=1,004 k_a=939 j_b=716 k_b=655], [Entries: l_a=2,011,807 e_a=1,889,737 l_b=1,021,591 e_b=941,681], F=2,138,139,467,807^2.</t>
  </si>
  <si>
    <t>At [Seeds: j_a=1,005 k_a=611 j_b=613 k_b=570], [Entries: l_a=1,864,814 e_a=1,383,346 l_b=749,689 e_b=700,669], C=188,830,671,794^2.</t>
  </si>
  <si>
    <t>At [Seeds: j_a=1,005 k_a=722 j_b=577 k_b=519], [Entries: l_a=1,939,961 e_a=1,531,309 l_b=662,494 e_b=602,290], G=1,242,479,904,146^2.</t>
  </si>
  <si>
    <t>At [Seeds: j_a=1,007 k_a=800 j_b=591 k_b=443], [Entries: l_a=1,985,249 e_a=1,654,049 l_b=676,658 e_b=545,530], C=130,513,684,894^2.</t>
  </si>
  <si>
    <t>At [Seeds: j_a=1,007 k_a=851 j_b=753 k_b=521], [Entries: l_a=2,003,762 e_a=1,738,250 l_b=1,080,194 e_b=838,450], C=155,612,352,700^2.</t>
  </si>
  <si>
    <t>At [Seeds: j_a=494 k_a=417 j_b=1,008 k_b=919], [Entries: l_a=482,143 e_a=417,925 l_b=2,024,207 e_b=1,860,625], D=305,723,146,675^2.</t>
  </si>
  <si>
    <t>At [Seeds: j_a=893 k_a=871 j_b=1,009 k_b=633], [Entries: l_a=1,594,414 e_a=1,556,090 l_b=1,894,786 e_b=1,418,770], D=754,120,999,660^2.</t>
  </si>
  <si>
    <t>At [Seeds: j_a=1,009 k_a=921 j_b=923 k_b=635], [Entries: l_a=2,028,418 e_a=1,866,322 l_b=1,620,914 e_b=1,255,154], C=910,332,580,772^2.</t>
  </si>
  <si>
    <t>At [Seeds: j_a=1,011 k_a=877 j_b=901 k_b=607], [Entries: l_a=2,026,286 e_a=1,791,250 l_b=1,537,166 e_b=1,180,250], C=328,145,289,500^2.</t>
  </si>
  <si>
    <t>At [Seeds: j_a=1,013 k_a=993 j_b=254 k_b=133], [Entries: l_a=2,051,938 e_a=2,012,218 l_b=114,391 e_b=82,205], C=25,500,886,834^2.</t>
  </si>
  <si>
    <t>At [Seeds: j_a=1,016 k_a=819 j_b=763 k_b=594], [Entries: l_a=2,025,703 e_a=1,703,017 l_b=1,135,777 e_b=935,005], C=527,094,458,113^2.</t>
  </si>
  <si>
    <t>At [Seeds: j_a=737 k_a=672 j_b=1,019 k_b=880], [Entries: l_a=1,082,113 e_a=994,753 l_b=2,057,401 e_b=1,812,761], F=2,319,703,311,623^2.</t>
  </si>
  <si>
    <t>At [Seeds: j_a=1,019 k_a=927 j_b=473 k_b=458], [Entries: l_a=2,068,258 e_a=1,897,690 l_b=447,233 e_b=433,493], G=920,557,694,306^2.</t>
  </si>
  <si>
    <t>At [Seeds: j_a=586 k_a=487 j_b=1,019 k_b=988], [Entries: l_a=676,991 e_a=580,565 l_b=2,075,761 e_b=2,014,505], F=1,560,932,772,595^2.</t>
  </si>
  <si>
    <t>At [Seeds: j_a=756 k_a=629 j_b=1,021 k_b=888], [Entries: l_a=1,126,943 e_a=967,177 l_b=2,067,193 e_b=1,830,985], D=177,261,493,873^2.</t>
  </si>
  <si>
    <t>At [Seeds: j_a=1,022 k_a=1,011 j_b=969 k_b=488], [Entries: l_a=2,088,847 e_a=2,066,605 l_b=1,646,561 e_b=1,177,105], D=8,948,793,995^2.</t>
  </si>
  <si>
    <t>At [Seeds: j_a=1,023 k_a=745 j_b=422 k_b=365], [Entries: l_a=2,015,774 e_a=1,601,554 l_b=352,919 e_b=311,309], C=180,211,336,066^2.</t>
  </si>
  <si>
    <t>At [Seeds: j_a=1,023 k_a=835 j_b=686 k_b=527], [Entries: l_a=2,057,714 e_a=1,743,754 l_b=915,911 e_b=748,325], C=431,675,376,958^2.</t>
  </si>
  <si>
    <t>At [Seeds: j_a=1,025 k_a=899 j_b=19 k_b=13], [Entries: l_a=2,085,374 e_a=1,858,826 l_b=686 e_b=530], C=253,244,548^2.</t>
  </si>
  <si>
    <t>At [Seeds: j_a=1,025 k_a=983 j_b=445 k_b=386], [Entries: l_a=2,099,486 e_a=2,016,914 l_b=392,569 e_b=347,021], G=817,217,327,534^2.</t>
  </si>
  <si>
    <t>At [Seeds: j_a=1,029 k_a=893 j_b=15 k_b=11], [Entries: l_a=2,099,186 e_a=1,856,290 l_b=434 e_b=346], G=874,104,644^2.</t>
  </si>
  <si>
    <t>At [Seeds: j_a=1,033 k_a=789 j_b=509 k_b=478], [Entries: l_a=2,074,642 e_a=1,689,610 l_b=517,201 e_b=487,565], G=1,052,704,123,250^2.</t>
  </si>
  <si>
    <t>At [Seeds: j_a=1,037 k_a=661 j_b=384 k_b=373], [Entries: l_a=2,009,362 e_a=1,512,290 l_b=294,791 e_b=286,585], G=585,249,982,850^2.</t>
  </si>
  <si>
    <t>At [Seeds: j_a=1,037 k_a=993 j_b=632 k_b=463], [Entries: l_a=2,148,802 e_a=2,061,418 l_b=770,287 e_b=613,793], D=635,060,510,534^2.</t>
  </si>
  <si>
    <t>At [Seeds: j_a=1,039 k_a=774 j_b=19 k_b=15], [Entries: l_a=2,088,817 e_a=1,678,597 l_b=706 e_b=586], C=4,549,118^2.</t>
  </si>
  <si>
    <t>At [Seeds: j_a=723 k_a=641 j_b=1,041 k_b=788], [Entries: l_a=1,038,734 e_a=933,610 l_b=2,103,353 e_b=1,704,625], D=65,850,775,690^2.</t>
  </si>
  <si>
    <t>At [Seeds: j_a=1,043 k_a=817 j_b=121 k_b=98], [Entries: l_a=2,124,622 e_a=1,755,338 l_b=28,753 e_b=24,245], C=15,258,357,998^2.</t>
  </si>
  <si>
    <t>At [Seeds: j_a=1,043 k_a=817 j_b=554 k_b=515], [Entries: l_a=2,124,622 e_a=1,755,338 l_b=612,311 e_b=572,141], C=626,893,249,858^2.</t>
  </si>
  <si>
    <t>At [Seeds: j_a=1,045 k_a=563 j_b=179 k_b=172], [Entries: l_a=1,951,726 e_a=1,408,994 l_b=64,033 e_b=61,625], C=3,438,871,214^2.</t>
  </si>
  <si>
    <t>At [Seeds: j_a=1,009 k_a=923 j_b=1,047 k_b=769], [Entries: l_a=2,028,766 e_a=1,870,010 l_b=2,115,134 e_b=1,687,570], D=864,756,751,660^2.</t>
  </si>
  <si>
    <t>At [Seeds: j_a=1,048 k_a=779 j_b=231 k_b=197], [Entries: l_a=2,124,247 e_a=1,705,145 l_b=105,566 e_b=92,170], C=58,003,963,550^2.</t>
  </si>
  <si>
    <t>At [Seeds: j_a=1,048 k_a=831 j_b=461 k_b=355], [Entries: l_a=2,149,519 e_a=1,788,865 l_b=413,806 e_b=338,546], G=843,063,445,874^2.</t>
  </si>
  <si>
    <t>At [Seeds: j_a=1,051 k_a=962 j_b=873 k_b=529], [Entries: l_a=2,201,281 e_a=2,030,045 l_b=1,405,922 e_b=1,041,970], C=126,805,413,550^2.</t>
  </si>
  <si>
    <t>At [Seeds: j_a=1,052 k_a=995 j_b=939 k_b=593], [Entries: l_a=2,210,159 e_a=2,096,729 l_b=1,643,726 e_b=1,233,370], D=104,515,033,778^2.</t>
  </si>
  <si>
    <t>At [Seeds: j_a=1,055 k_a=703 j_b=563 k_b=519], [Entries: l_a=2,102,146 e_a=1,607,234 l_b=632,002 e_b=586,330], C=336,450,901,924^2.</t>
  </si>
  <si>
    <t>At [Seeds: j_a=1,061 k_a=997 j_b=682 k_b=501], [Entries: l_a=2,247,346 e_a=2,119,730 l_b=897,487 e_b=716,125], G=1,976,119,381,010^2.</t>
  </si>
  <si>
    <t>At [Seeds: j_a=1,063 k_a=957 j_b=299 k_b=188], [Entries: l_a=2,248,702 e_a=2,045,818 l_b=166,481 e_b=124,745], C=26,456,069,294^2.</t>
  </si>
  <si>
    <t>At [Seeds: j_a=1,065 k_a=749 j_b=999 k_b=835], [Entries: l_a=2,168,594 e_a=1,695,226 l_b=1,969,106 e_b=1,695,226], C=344,073,240,316^2.</t>
  </si>
  <si>
    <t>At [Seeds: j_a=1,067 k_a=647 j_b=228 k_b=215], [Entries: l_a=2,100,578 e_a=1,557,098 l_b=103,799 e_b=98,209], G=212,828,024,078^2.</t>
  </si>
  <si>
    <t>At [Seeds: j_a=1,067 k_a=740 j_b=123 k_b=119], [Entries: l_a=2,170,049 e_a=1,686,089 l_b=30,242 e_b=29,290], C=26,014,953,266^2.</t>
  </si>
  <si>
    <t>At [Seeds: j_a=1,067 k_a=831 j_b=83 k_b=69], [Entries: l_a=2,221,282 e_a=1,829,050 l_b=13,582 e_b=11,650], C=8,680,298,500^2.</t>
  </si>
  <si>
    <t>At [Seeds: j_a=1,069 k_a=791 j_b=707 k_b=566], [Entries: l_a=2,208,238 e_a=1,768,442 l_b=979,817 e_b=820,205], C=169,779,642,302^2.</t>
  </si>
  <si>
    <t>At [Seeds: j_a=731 k_a=693 j_b=1,071 k_b=937], [Entries: l_a=1,067,278 e_a=1,014,610 l_b=2,276,126 e_b=2,025,010], D=1,486,681,147,940^2.</t>
  </si>
  <si>
    <t>At [Seeds: j_a=1,071 k_a=1,013 j_b=7 k_b=4], [Entries: l_a=2,290,718 e_a=2,173,210 l_b=89 e_b=65], C=16,797,950^2.</t>
  </si>
  <si>
    <t>At [Seeds: j_a=1,072 k_a=1,061 j_b=947 k_b=497], [Entries: l_a=2,298,247 e_a=2,274,905 l_b=1,591,118 e_b=1,143,818], C=547,853,561,422^2.</t>
  </si>
  <si>
    <t>At [Seeds: j_a=1,073 k_a=775 j_b=1,027 k_b=835], [Entries: l_a=2,213,854 e_a=1,751,954 l_b=2,072,594 e_b=1,751,954], C=185,682,596,644^2.</t>
  </si>
  <si>
    <t>At [Seeds: j_a=1,073 k_a=1,049 j_b=283 k_b=271], [Entries: l_a=2,302,082 e_a=2,251,730 l_b=160,034 e_b=153,530], D=313,630,482,620^2.</t>
  </si>
  <si>
    <t>At [Seeds: j_a=1,073 k_a=1,067 j_b=73 k_b=39], [Entries: l_a=2,302,622 e_a=2,289,818 l_b=9,502 e_b=6,850], C=3,986,371,748^2.</t>
  </si>
  <si>
    <t>At [Seeds: j_a=1,076 k_a=1,017 j_b=175 k_b=99], [Entries: l_a=2,312,071 e_a=2,192,065 l_b=55,474 e_b=40,426], C=5,931,906,322^2.</t>
  </si>
  <si>
    <t>At [Seeds: j_a=1,077 k_a=605 j_b=631 k_b=604], [Entries: l_a=2,097,074 e_a=1,525,954 l_b=795,593 e_b=762,977], C=180,576,818,498^2.</t>
  </si>
  <si>
    <t>At [Seeds: j_a=1,078 k_a=999 j_b=753 k_b=545], [Entries: l_a=2,317,927 e_a=2,160,085 l_b=1,090,754 e_b=864,034], C=942,238,581,374^2.</t>
  </si>
  <si>
    <t>At [Seeds: j_a=1,081 k_a=919 j_b=282 k_b=215], [Entries: l_a=2,310,878 e_a=2,013,122 l_b=154,559 e_b=125,749], G=342,302,287,198^2.</t>
  </si>
  <si>
    <t>At [Seeds: j_a=1,081 k_a=1,062 j_b=163 k_b=145], [Entries: l_a=2,336,761 e_a=2,296,405 l_b=52,814 e_b=47,594], C=93,583,636,738^2.</t>
  </si>
  <si>
    <t>At [Seeds: j_a=176 k_a=173 j_b=1,089 k_b=587], [Entries: l_a=61,943 e_a=60,905 l_b=2,119,838 e_b=1,530,490], D=10,556,070,590^2.</t>
  </si>
  <si>
    <t>At [Seeds: j_a=1,091 k_a=905 j_b=28 k_b=25], [Entries: l_a=2,345,966 e_a=2,009,306 l_b=1,559 e_b=1,409], C=1,818,481,586^2.</t>
  </si>
  <si>
    <t>At [Seeds: j_a=1,091 k_a=931 j_b=187 k_b=129], [Entries: l_a=2,354,962 e_a=2,057,042 l_b=66,574 e_b=51,610], G=149,181,647,108^2.</t>
  </si>
  <si>
    <t>At [Seeds: j_a=1,091 k_a=1,087 j_b=389 k_b=278], [Entries: l_a=2,380,546 e_a=2,371,850 l_b=290,321 e_b=228,605], C=334,172,531,810^2.</t>
  </si>
  <si>
    <t>At [Seeds: j_a=1,093 k_a=961 j_b=677 k_b=634], [Entries: l_a=2,371,874 e_a=2,118,170 l_b=914,809 e_b=860,285], D=1,095,511,221,770^2.</t>
  </si>
  <si>
    <t>At [Seeds: j_a=1,099 k_a=741 j_b=445 k_b=381], [Entries: l_a=2,287,438 e_a=1,756,882 l_b=391,954 e_b=343,186], C=12,477,862,148^2.</t>
  </si>
  <si>
    <t>At [Seeds: j_a=1,101 k_a=766 j_b=279 k_b=277], [Entries: l_a=2,312,177 e_a=1,798,957 l_b=155,678 e_b=154,570], C=160,616,542,978^2.</t>
  </si>
  <si>
    <t>At [Seeds: j_a=1,102 k_a=1,021 j_b=1,033 k_b=735], [Entries: l_a=2,422,247 e_a=2,256,845 l_b=2,045,374 e_b=1,607,314], C=1,734,700,614,206^2.</t>
  </si>
  <si>
    <t>At [Seeds: j_a=1,103 k_a=979 j_b=156 k_b=133], [Entries: l_a=2,417,842 e_a=2,175,050 l_b=48,143 e_b=42,025], C=61,448,965,250^2.</t>
  </si>
  <si>
    <t>At [Seeds: j_a=1,103 k_a=1,059 j_b=654 k_b=577], [Entries: l_a=2,431,282 e_a=2,338,090 l_b=849,503 e_b=760,645], C=1,457,259,975,950^2.</t>
  </si>
  <si>
    <t>At [Seeds: j_a=1,105 k_a=757 j_b=125 k_b=116], [Entries: l_a=2,320,946 e_a=1,794,074 l_b=31,169 e_b=29,081], C=21,990,654,014^2.</t>
  </si>
  <si>
    <t>At [Seeds: j_a=1,107 k_a=1,028 j_b=757 k_b=677], [Entries: l_a=2,444,657 e_a=2,282,233 l_b=1,139,698 e_b=1,031,378], C=1,870,555,933,234^2.</t>
  </si>
  <si>
    <t>At [Seeds: j_a=1,110 k_a=1,091 j_b=393 k_b=245], [Entries: l_a=2,463,839 e_a=2,422,381 l_b=286,994 e_b=214,474], G=701,878,525,166^2.</t>
  </si>
  <si>
    <t>At [Seeds: j_a=1,111 k_a=857 j_b=361 k_b=279], [Entries: l_a=2,404,126 e_a=1,968,770 l_b=253,918 e_b=208,162], G=576,540,590,588^2.</t>
  </si>
  <si>
    <t>At [Seeds: j_a=1,111 k_a=917 j_b=79 k_b=73], [Entries: l_a=2,431,006 e_a=2,075,210 l_b=12,446 e_b=11,570], D=7,525,895,540^2.</t>
  </si>
  <si>
    <t>At [Seeds: j_a=1,111 k_a=1,061 j_b=403 k_b=309], [Entries: l_a=2,466,142 e_a=2,360,042 l_b=315,982 e_b=257,890], C=388,193,199,292^2.</t>
  </si>
  <si>
    <t>At [Seeds: j_a=1,112 k_a=935 j_b=61 k_b=53], [Entries: l_a=2,441,759 e_a=2,110,769 l_b=7,378 e_b=6,530], D=2,987,899,474^2.</t>
  </si>
  <si>
    <t>At [Seeds: j_a=1,113 k_a=767 j_b=103 k_b=89], [Entries: l_a=2,357,822 e_a=1,827,058 l_b=21,022 e_b=18,530], C=7,382,433,532^2.</t>
  </si>
  <si>
    <t>At [Seeds: j_a=1,115 k_a=821 j_b=908 k_b=725], [Entries: l_a=2,400,014 e_a=1,917,266 l_b=1,615,439 e_b=1,350,089], C=93,620,581,106^2.</t>
  </si>
  <si>
    <t>At [Seeds: j_a=1,119 k_a=701 j_b=647 k_b=591], [Entries: l_a=2,329,598 e_a=1,743,562 l_b=834,082 e_b=767,890], C=250,366,306,588^2.</t>
  </si>
  <si>
    <t>At [Seeds: j_a=1,133 k_a=1,099 j_b=807 k_b=691], [Entries: l_a=2,566,222 e_a=2,491,490 l_b=1,289,042 e_b=1,128,730], C=2,240,760,302,500^2.</t>
  </si>
  <si>
    <t>At [Seeds: j_a=1,134 k_a=1,037 j_b=141 k_b=103], [Entries: l_a=2,562,503 e_a=2,361,325 l_b=38,318 e_b=30,490], C=35,487,344,290^2.</t>
  </si>
  <si>
    <t>At [Seeds: j_a=1,137 k_a=1,079 j_b=581 k_b=362], [Entries: l_a=2,582,174 e_a=2,457,010 l_b=627,161 e_b=468,605], C=371,877,455,650^2.</t>
  </si>
  <si>
    <t>At [Seeds: j_a=715 k_a=631 j_b=1,138 k_b=871], [Entries: l_a=1,015,394 e_a=909,386 l_b=2,518,799 e_b=2,053,685], D=89,388,372,298^2.</t>
  </si>
  <si>
    <t>At [Seeds: j_a=1,139 k_a=886 j_b=43 k_b=35], [Entries: l_a=2,530,633 e_a=2,082,317 l_b=3,634 e_b=3,074], C=2,267,819,438^2.</t>
  </si>
  <si>
    <t>At [Seeds: j_a=1,139 k_a=886 j_b=745 k_b=713], [Entries: l_a=2,530,633 e_a=2,082,317 l_b=1,109,026 e_b=1,063,394], C=1,461,099,747,362^2.</t>
  </si>
  <si>
    <t>At [Seeds: j_a=1,139 k_a=995 j_b=166 k_b=109], [Entries: l_a=2,573,906 e_a=2,287,346 l_b=51,863 e_b=39,437], C=5,912,158,418^2.</t>
  </si>
  <si>
    <t>At [Seeds: j_a=1,139 k_a=1,121 j_b=215 k_b=151], [Entries: l_a=2,594,318 e_a=2,553,962 l_b=88,354 e_b=69,026], G=227,835,636,772^2.</t>
  </si>
  <si>
    <t>At [Seeds: j_a=1,144 k_a=969 j_b=913 k_b=789], [Entries: l_a=2,586,847 e_a=2,247,697 l_b=1,651,762 e_b=1,456,090], D=828,571,263,298^2.</t>
  </si>
  <si>
    <t>At [Seeds: j_a=1,147 k_a=801 j_b=857 k_b=793], [Entries: l_a=2,511,502 e_a=1,957,210 l_b=1,464,802 e_b=1,363,298], C=1,190,090,503,172^2.</t>
  </si>
  <si>
    <t>At [Seeds: j_a=1,147 k_a=801 j_b=1,009 k_b=855], [Entries: l_a=2,511,502 e_a=1,957,210 l_b=2,012,446 e_b=1,749,106], C=589,010,984,516^2.</t>
  </si>
  <si>
    <t>At [Seeds: j_a=1,148 k_a=521 j_b=1,033 k_b=1,031], [Entries: l_a=2,242,679 e_a=1,589,345 l_b=2,134,174 e_b=2,130,050], C=239,431,481,710^2.</t>
  </si>
  <si>
    <t>At [Seeds: j_a=1,151 k_a=957 j_b=256 k_b=199], [Entries: l_a=2,611,966 e_a=2,240,650 l_b=127,823 e_b=105,137], C=95,106,841,006^2.</t>
  </si>
  <si>
    <t>At [Seeds: j_a=1,153 k_a=587 j_b=249 k_b=245], [Entries: l_a=2,338,462 e_a=1,673,978 l_b=123,986 e_b=122,026], C=25,959,844,388^2.</t>
  </si>
  <si>
    <t>At [Seeds: j_a=1,163 k_a=946 j_b=207 k_b=199], [Entries: l_a=2,658,049 e_a=2,247,485 l_b=85,634 e_b=82,450], D=65,206,309,930^2.</t>
  </si>
  <si>
    <t>At [Seeds: j_a=1,163 k_a=1,153 j_b=973 k_b=475], [Entries: l_a=2,705,038 e_a=2,681,978 l_b=1,645,454 e_b=1,172,354], C=355,526,969,372^2.</t>
  </si>
  <si>
    <t>At [Seeds: j_a=1,168 k_a=819 j_b=95 k_b=79], [Entries: l_a=2,606,647 e_a=2,034,985 l_b=17,794 e_b=15,266], C=783,274,286^2.</t>
  </si>
  <si>
    <t>At [Seeds: j_a=1,168 k_a=1,147 j_b=813 k_b=685], [Entries: l_a=2,728,007 e_a=2,679,833 l_b=1,305,554 e_b=1,130,194], G=3,545,904,310,078^2.</t>
  </si>
  <si>
    <t>At [Seeds: j_a=1,171 k_a=1,061 j_b=1,075 k_b=683], [Entries: l_a=2,730,382 e_a=2,496,962 l_b=2,157,586 e_b=1,622,114], C=758,964,139,388^2.</t>
  </si>
  <si>
    <t>At [Seeds: j_a=111 k_a=97 j_b=1,172 k_b=1,081], [Entries: l_a=24,446 e_a=21,730 l_b=2,738,887 e_b=2,542,145], F=71,854,940,270^2.</t>
  </si>
  <si>
    <t>At [Seeds: j_a=1,173 k_a=886 j_b=803 k_b=775], [Entries: l_a=2,669,489 e_a=2,160,925 l_b=1,288,834 e_b=1,245,434], C=1,708,518,549,118^2.</t>
  </si>
  <si>
    <t>At [Seeds: j_a=199 k_a=196 j_b=1,179 k_b=769], [Entries: l_a=79,193 e_a=78,017 l_b=2,611,982 e_b=1,981,402], D=69,385,150,786^2.</t>
  </si>
  <si>
    <t>At [Seeds: j_a=1,181 k_a=1,027 j_b=121 k_b=80], [Entries: l_a=2,765,806 e_a=2,449,490 l_b=27,601 e_b=21,041], C=3,382,310,578^2.</t>
  </si>
  <si>
    <t>At [Seeds: j_a=1,183 k_a=627 j_b=73 k_b=71], [Entries: l_a=2,489,842 e_a=1,792,618 l_b=10,654 e_b=10,370], C=2,300,692,796^2.</t>
  </si>
  <si>
    <t>At [Seeds: j_a=209 k_a=180 j_b=1,185 k_b=1,079], [Entries: l_a=86,521 e_a=76,081 l_b=2,797,214 e_b=2,568,466], D=93,184,722,946^2.</t>
  </si>
  <si>
    <t>At [Seeds: j_a=1,185 k_a=1,153 j_b=142 k_b=75], [Entries: l_a=2,807,426 e_a=2,733,634 l_b=35,839 e_b=25,789], G=99,348,873,086^2.</t>
  </si>
  <si>
    <t>At [Seeds: j_a=1,191 k_a=980 j_b=1,139 k_b=825], [Entries: l_a=2,792,441 e_a=2,378,881 l_b=2,496,046 e_b=1,977,946], C=809,475,630,034^2.</t>
  </si>
  <si>
    <t>At [Seeds: j_a=1,193 k_a=849 j_b=669 k_b=662], [Entries: l_a=2,728,162 e_a=2,144,050 l_b=895,073 e_b=885,805], G=2,432,267,149,090^2.</t>
  </si>
  <si>
    <t>At [Seeds: j_a=1,193 k_a=1,046 j_b=505 k_b=457], [Entries: l_a=2,824,889 e_a=2,517,365 l_b=507,746 e_b=463,874], C=860,217,075,998^2.</t>
  </si>
  <si>
    <t>At [Seeds: j_a=1,195 k_a=1,059 j_b=202 k_b=191], [Entries: l_a=2,837,554 e_a=2,549,506 l_b=81,487 e_b=77,285], G=228,974,180,078^2.</t>
  </si>
  <si>
    <t>At [Seeds: j_a=1,195 k_a=1,123 j_b=991 k_b=674], [Entries: l_a=2,850,866 e_a=2,689,154 l_b=1,863,673 e_b=1,436,357], C=1,695,178,242,862^2.</t>
  </si>
  <si>
    <t>At [Seeds: j_a=1,199 k_a=827 j_b=156 k_b=133], [Entries: l_a=2,736,818 e_a=2,121,530 l_b=48,143 e_b=42,025], C=13,665,392,030^2.</t>
  </si>
  <si>
    <t>At [Seeds: j_a=1,199 k_a=903 j_b=87 k_b=77], [Entries: l_a=2,787,586 e_a=2,253,010 l_b=15,038 e_b=13,498], G=40,482,690,172^2.</t>
  </si>
  <si>
    <t>At [Seeds: j_a=1,201 k_a=905 j_b=462 k_b=421], [Entries: l_a=2,797,186 e_a=2,261,426 l_b=425,207 e_b=390,685], C=472,087,925,726^2.</t>
  </si>
  <si>
    <t>At [Seeds: j_a=539 k_a=513 j_b=1,201 k_b=1,107], [Entries: l_a=580,366 e_a=553,690 l_b=2,875,966 e_b=2,667,850], D=1,182,228,078,220^2.</t>
  </si>
  <si>
    <t>At [Seeds: j_a=1,203 k_a=919 j_b=597 k_b=467], [Entries: l_a=2,813,762 e_a=2,291,770 l_b=695,918 e_b=574,498], C=209,078,732,932^2.</t>
  </si>
  <si>
    <t>At [Seeds: j_a=1,204 k_a=753 j_b=85 k_b=81], [Entries: l_a=2,695,831 e_a=2,016,625 l_b=14,434 e_b=13,786], C=9,498,860,962^2.</t>
  </si>
  <si>
    <t>At [Seeds: j_a=1,204 k_a=1,005 j_b=529 k_b=525], [Entries: l_a=2,859,631 e_a=2,459,641 l_b=559,666 e_b=555,466], D=724,811,515,474^2.</t>
  </si>
  <si>
    <t>At [Seeds: j_a=1,205 k_a=1,057 j_b=271 k_b=248], [Entries: l_a=2,882,146 e_a=2,569,274 l_b=146,353 e_b=134,945], G=415,272,124,222^2.</t>
  </si>
  <si>
    <t>At [Seeds: j_a=1,206 k_a=1,129 j_b=1,039 k_b=785], [Entries: l_a=2,902,943 e_a=2,729,077 l_b=2,094,526 e_b=1,695,746], D=2,127,867,562,522^2.</t>
  </si>
  <si>
    <t>At [Seeds: j_a=1,210 k_a=1,209 j_b=1,101 k_b=563], [Entries: l_a=2,928,199 e_a=2,925,781 l_b=2,134,958 e_b=1,529,170], F=6,251,716,233,302^2.</t>
  </si>
  <si>
    <t>At [Seeds: j_a=1,211 k_a=1,102 j_b=449 k_b=407], [Entries: l_a=2,921,161 e_a=2,680,925 l_b=401,438 e_b=367,250], G=1,157,486,577,650^2.</t>
  </si>
  <si>
    <t>At [Seeds: j_a=1,159 k_a=957 j_b=1,213 k_b=1,151], [Entries: l_a=2,645,758 e_a=2,259,130 l_b=2,938,894 e_b=2,796,170], F=8,586,886,961,740^2.</t>
  </si>
  <si>
    <t>At [Seeds: j_a=1,215 k_a=809 j_b=1,019 k_b=996], [Entries: l_a=2,787,614 e_a=2,130,706 l_b=2,076,193 e_b=2,030,377], C=2,131,242,300,322^2.</t>
  </si>
  <si>
    <t>At [Seeds: j_a=1,219 k_a=1,085 j_b=1,211 k_b=800], [Entries: l_a=2,953,966 e_a=2,663,186 l_b=2,764,121 e_b=2,106,521], C=1,227,940,841,026^2.</t>
  </si>
  <si>
    <t>At [Seeds: j_a=1,222 k_a=599 j_b=1,147 k_b=1,129], [Entries: l_a=2,598,439 e_a=1,852,085 l_b=2,630,894 e_b=2,590,250], C=20,020,902,430^2.</t>
  </si>
  <si>
    <t>At [Seeds: j_a=1,225 k_a=1,129 j_b=347 k_b=253], [Entries: l_a=2,992,034 e_a=2,775,266 l_b=231,982 e_b=184,418], D=156,099,464,612^2.</t>
  </si>
  <si>
    <t>At [Seeds: j_a=1,228 k_a=1,171 j_b=89 k_b=53], [Entries: l_a=3,012,719 e_a=2,879,225 l_b=14,546 e_b=10,730], G=42,948,713,870^2.</t>
  </si>
  <si>
    <t>At [Seeds: j_a=1,229 k_a=989 j_b=208 k_b=173], [Entries: l_a=2,963,282 e_a=2,488,562 l_b=85,303 e_b=73,193], C=86,169,972,514^2.</t>
  </si>
  <si>
    <t>At [Seeds: j_a=1,229 k_a=1,147 j_b=169 k_b=142], [Entries: l_a=3,014,158 e_a=2,826,050 l_b=56,393 e_b=48,725], G=167,352,346,750^2.</t>
  </si>
  <si>
    <t>At [Seeds: j_a=1,231 k_a=1,009 j_b=374 k_b=267], [Entries: l_a=2,981,438 e_a=2,533,442 l_b=268,303 e_b=211,165], C=13,939,828,018^2.</t>
  </si>
  <si>
    <t>At [Seeds: j_a=1,232 k_a=1,227 j_b=169 k_b=161], [Entries: l_a=3,035,623 e_a=3,023,353 l_b=57,058 e_b=54,482], D=155,127,102,386^2.</t>
  </si>
  <si>
    <t>At [Seeds: j_a=637 k_a=569 j_b=1,233 k_b=1,181], [Entries: l_a=806,914 e_a=729,530 l_b=3,037,874 e_b=2,915,050], F=2,632,921,686,220^2.</t>
  </si>
  <si>
    <t>At [Seeds: j_a=1,236 k_a=853 j_b=571 k_b=497], [Entries: l_a=2,908,703 e_a=2,255,305 l_b=646,606 e_b=573,050], C=325,518,802,690^2.</t>
  </si>
  <si>
    <t>At [Seeds: j_a=1,238 k_a=1,155 j_b=9 k_b=7], [Entries: l_a=3,058,399 e_a=2,866,669 l_b=158 e_b=130], D=184,973,386^2.</t>
  </si>
  <si>
    <t>At [Seeds: j_a=1,238 k_a=1,159 j_b=127 k_b=89], [Entries: l_a=3,059,047 e_a=2,875,925 l_b=30,814 e_b=24,050], D=21,385,586,950^2.</t>
  </si>
  <si>
    <t>At [Seeds: j_a=679 k_a=573 j_b=1,244 k_b=1,047], [Entries: l_a=910,846 e_a=789,370 l_b=3,056,263 e_b=2,643,745], D=53,556,168,410^2.</t>
  </si>
  <si>
    <t>At [Seeds: j_a=1,245 k_a=763 j_b=875 k_b=817], [Entries: l_a=2,867,726 e_a=2,132,194 l_b=1,527,886 e_b=1,433,114], C=712,936,674,404^2.</t>
  </si>
  <si>
    <t>At [Seeds: j_a=1,245 k_a=1,159 j_b=29 k_b=18], [Entries: l_a=3,092,654 e_a=2,893,306 l_b=1,561 e_b=1,165], C=839,862,238^2.</t>
  </si>
  <si>
    <t>At [Seeds: j_a=1,246 k_a=771 j_b=279 k_b=265], [Entries: l_a=2,879,407 e_a=2,146,957 l_b=155,486 e_b=148,066], G=438,348,948,802^2.</t>
  </si>
  <si>
    <t>At [Seeds: j_a=1,249 k_a=1,211 j_b=262 k_b=179], [Entries: l_a=3,118,558 e_a=3,026,522 l_b=130,399 e_b=100,685], G=401,853,645,278^2.</t>
  </si>
  <si>
    <t>At [Seeds: j_a=1,251 k_a=856 j_b=913 k_b=779], [Entries: l_a=2,973,977 e_a=2,297,737 l_b=1,649,182 e_b=1,440,410], C=389,974,388,062^2.</t>
  </si>
  <si>
    <t>At [Seeds: j_a=1,251 k_a=1,205 j_b=1,165 k_b=831], [Entries: l_a=3,127,886 e_a=3,017,026 l_b=2,602,894 e_b=2,047,786], D=2,992,986,414,404^2.</t>
  </si>
  <si>
    <t>At [Seeds: j_a=1,255 k_a=571 j_b=1,068 k_b=1,063], [Entries: l_a=2,682,194 e_a=1,901,066 l_b=2,281,223 e_b=2,270,593], C=10,391,189,938^2.</t>
  </si>
  <si>
    <t>At [Seeds: j_a=1,261 k_a=1,247 j_b=519 k_b=347], [Entries: l_a=3,180,046 e_a=3,145,130 l_b=509,138 e_b=389,770], D=611,775,093,940^2.</t>
  </si>
  <si>
    <t>At [Seeds: j_a=1,263 k_a=830 j_b=181 k_b=171], [Entries: l_a=3,002,849 e_a=2,284,069 l_b=65,422 e_b=62,002], C=56,330,996,002^2.</t>
  </si>
  <si>
    <t>At [Seeds: j_a=1,269 k_a=806 j_b=137 k_b=131], [Entries: l_a=3,006,353 e_a=2,259,997 l_b=37,502 e_b=35,930], G=110,713,775,006^2.</t>
  </si>
  <si>
    <t>At [Seeds: j_a=1,269 k_a=925 j_b=822 k_b=779], [Entries: l_a=3,102,386 e_a=2,465,986 l_b=1,349,519 e_b=1,282,525], C=1,761,070,100,162^2.</t>
  </si>
  <si>
    <t>At [Seeds: j_a=1,269 k_a=1,265 j_b=445 k_b=212], [Entries: l_a=3,220,706 e_a=3,210,586 l_b=341,761 e_b=242,969], C=96,025,174,766^2.</t>
  </si>
  <si>
    <t>At [Seeds: j_a=1,271 k_a=1,225 j_b=214 k_b=127], [Entries: l_a=3,228,766 e_a=3,116,066 l_b=84,023 e_b=61,925], C=56,361,009,026^2.</t>
  </si>
  <si>
    <t>At [Seeds: j_a=1,273 k_a=791 j_b=291 k_b=263], [Entries: l_a=3,008,734 e_a=2,246,210 l_b=168,578 e_b=153,850], C=24,903,453,340^2.</t>
  </si>
  <si>
    <t>At [Seeds: j_a=1,276 k_a=695 j_b=57 k_b=55], [Entries: l_a=2,918,791 e_a=2,111,201 l_b=6,494 e_b=6,274], C=1,740,213,106^2.</t>
  </si>
  <si>
    <t>At [Seeds: j_a=1,277 k_a=811 j_b=577 k_b=528], [Entries: l_a=3,044,302 e_a=2,288,450 l_b=663,457 e_b=611,713], C=325,289,623,918^2.</t>
  </si>
  <si>
    <t>At [Seeds: j_a=1,281 k_a=1,109 j_b=23 k_b=22], [Entries: l_a=3,252,338 e_a=2,870,842 l_b=1,057 e_b=1,013], C=2,304,269,074^2.</t>
  </si>
  <si>
    <t>At [Seeds: j_a=177 k_a=158 j_b=1,283 k_b=1,081], [Entries: l_a=62,297 e_a=56,293 l_b=3,251,374 e_b=2,814,650], D=73,677,291,674^2.</t>
  </si>
  <si>
    <t>At [Seeds: j_a=1,286 k_a=1,127 j_b=1,013 k_b=797], [Entries: l_a=3,282,311 e_a=2,923,925 l_b=2,005,682 e_b=1,661,378], G=6,366,411,697,058^2.</t>
  </si>
  <si>
    <t>At [Seeds: j_a=29 k_a=26 j_b=1,289 k_b=961], [Entries: l_a=1,673 e_a=1,517 l_b=3,215,458 e_b=2,585,042], D=558,696,374^2.</t>
  </si>
  <si>
    <t>At [Seeds: j_a=1,290 k_a=1,189 j_b=115 k_b=71], [Entries: l_a=3,317,999 e_a=3,077,821 l_b=24,514 e_b=18,266], C=10,773,816,514^2.</t>
  </si>
  <si>
    <t>At [Seeds: j_a=1,291 k_a=1,082 j_b=171 k_b=157], [Entries: l_a=3,289,681 e_a=2,837,405 l_b=58,286 e_b=53,890], D=57,577,896,070^2.</t>
  </si>
  <si>
    <t>At [Seeds: j_a=1,291 k_a=1,177 j_b=711 k_b=557], [Entries: l_a=3,320,366 e_a=3,052,010 l_b=987,326 e_b=815,770], C=1,476,288,086,300^2.</t>
  </si>
  <si>
    <t>At [Seeds: j_a=1,293 k_a=931 j_b=322 k_b=269], [Entries: l_a=3,212,654 e_a=2,538,610 l_b=204,559 e_b=176,045], C=98,211,032,450^2.</t>
  </si>
  <si>
    <t>At [Seeds: j_a=1,012 k_a=915 j_b=1,303 k_b=1,047], [Entries: l_a=2,038,879 e_a=1,861,369 l_b=3,330,082 e_b=2,794,018], D=2,205,343,474,418^2.</t>
  </si>
  <si>
    <t>At [Seeds: j_a=1,307 k_a=1,159 j_b=121 k_b=79], [Entries: l_a=3,394,594 e_a=3,051,530 l_b=27,518 e_b=20,882], C=10,265,916,644^2.</t>
  </si>
  <si>
    <t>At [Seeds: j_a=1,309 k_a=1,303 j_b=559 k_b=272], [Entries: l_a=3,426,926 e_a=3,411,290 l_b=542,593 e_b=386,465], D=134,675,258,230^2.</t>
  </si>
  <si>
    <t>At [Seeds: j_a=1,313 k_a=926 j_b=471 k_b=431], [Entries: l_a=3,298,169 e_a=2,581,445 l_b=442,082 e_b=407,602], G=1,415,091,001,262^2.</t>
  </si>
  <si>
    <t>At [Seeds: j_a=1,313 k_a=1,035 j_b=946 k_b=709], [Entries: l_a=3,370,654 e_a=2,795,194 l_b=1,733,663 e_b=1,397,597], C=329,757,421,762^2.</t>
  </si>
  <si>
    <t>At [Seeds: j_a=1,315 k_a=724 j_b=255 k_b=247], [Entries: l_a=3,109,169 e_a=2,253,401 l_b=129,986 e_b=126,034], C=51,235,771,934^2.</t>
  </si>
  <si>
    <t>At [Seeds: j_a=1,318 k_a=801 j_b=617 k_b=589], [Entries: l_a=3,206,959 e_a=2,378,725 l_b=760,594 e_b=727,610], C=518,314,046,930^2.</t>
  </si>
  <si>
    <t>At [Seeds: j_a=1,321 k_a=963 j_b=640 k_b=517], [Entries: l_a=3,361,918 e_a=2,672,410 l_b=804,071 e_b=676,889], C=143,852,292,286^2.</t>
  </si>
  <si>
    <t>At [Seeds: j_a=1,322 k_a=879 j_b=419 k_b=367], [Entries: l_a=3,299,119 e_a=2,520,325 l_b=348,418 e_b=310,250], C=124,431,248,450^2.</t>
  </si>
  <si>
    <t>At [Seeds: j_a=1,322 k_a=1,021 j_b=57 k_b=53], [Entries: l_a=3,404,767 e_a=2,790,125 l_b=6,482 e_b=6,058], C=10,225,833,202^2.</t>
  </si>
  <si>
    <t>At [Seeds: j_a=1,323 k_a=677 j_b=62 k_b=61], [Entries: l_a=3,083,342 e_a=2,208,658 l_b=7,687 e_b=7,565], C=2,278,738,322^2.</t>
  </si>
  <si>
    <t>At [Seeds: j_a=1,323 k_a=1,133 j_b=887 k_b=739], [Entries: l_a=3,464,558 e_a=3,034,018 l_b=1,551,634 e_b=1,332,890], C=2,361,151,370,084^2.</t>
  </si>
  <si>
    <t>At [Seeds: j_a=1,324 k_a=861 j_b=77 k_b=73], [Entries: l_a=3,291,583 e_a=2,494,297 l_b=11,842 e_b=11,258], G=38,172,312,386^2.</t>
  </si>
  <si>
    <t>At [Seeds: j_a=1,324 k_a=1,299 j_b=193 k_b=111], [Entries: l_a=3,505,327 e_a=3,440,377 l_b=67,774 e_b=49,570], D=39,787,917,586^2.</t>
  </si>
  <si>
    <t>At [Seeds: j_a=1,327 k_a=931 j_b=72 k_b=61], [Entries: l_a=3,365,042 e_a=2,627,690 l_b=10,247 e_b=8,905], C=4,435,270,450^2.</t>
  </si>
  <si>
    <t>At [Seeds: j_a=1,328 k_a=1,029 j_b=691 k_b=657], [Entries: l_a=3,437,767 e_a=2,822,425 l_b=953,806 e_b=909,130], C=1,654,455,825,970^2.</t>
  </si>
  <si>
    <t>At [Seeds: j_a=1,329 k_a=1,178 j_b=583 k_b=411], [Entries: l_a=3,509,681 e_a=3,153,925 l_b=650,194 e_b=508,810], C=575,754,473,230^2.</t>
  </si>
  <si>
    <t>At [Seeds: j_a=1,331 k_a=827 j_b=324 k_b=313], [Entries: l_a=3,289,106 e_a=2,455,490 l_b=209,831 e_b=202,945], C=184,282,639,550^2.</t>
  </si>
  <si>
    <t>At [Seeds: j_a=1,333 k_a=771 j_b=617 k_b=594], [Entries: l_a=3,237,934 e_a=2,371,330 l_b=760,849 e_b=733,525], C=424,850,229,310^2.</t>
  </si>
  <si>
    <t>At [Seeds: j_a=1,333 k_a=1,287 j_b=83 k_b=73], [Entries: l_a=3,551,662 e_a=3,433,258 l_b=13,678 e_b=12,218], D=32,665,287,284^2.</t>
  </si>
  <si>
    <t>At [Seeds: j_a=67 k_a=63 j_b=1,339 k_b=887], [Entries: l_a=8,962 e_a=8,458 l_b=3,381,538 e_b=2,579,690], D=4,155,127,828^2.</t>
  </si>
  <si>
    <t>At [Seeds: j_a=1,340 k_a=1,321 j_b=789 k_b=409], [Entries: l_a=3,590,839 e_a=3,540,641 l_b=1,100,642 e_b=789,802], D=81,929,546,738^2.</t>
  </si>
  <si>
    <t>At [Seeds: j_a=1,341 k_a=863 j_b=291 k_b=263], [Entries: l_a=3,368,078 e_a=2,543,050 l_b=168,578 e_b=153,850], C=83,250,497,500^2.</t>
  </si>
  <si>
    <t>At [Seeds: j_a=1,344 k_a=845 j_b=105 k_b=103], [Entries: l_a=3,363,671 e_a=2,520,361 l_b=22,046 e_b=21,634], C=23,158,569,614^2.</t>
  </si>
  <si>
    <t>At [Seeds: j_a=1,346 k_a=1,213 j_b=131 k_b=83], [Entries: l_a=3,605,743 e_a=3,283,085 l_b=32,018 e_b=24,050], C=11,549,977,790^2.</t>
  </si>
  <si>
    <t>At [Seeds: j_a=1,347 k_a=1,229 j_b=551 k_b=408], [Entries: l_a=3,614,894 e_a=3,324,850 l_b=586,753 e_b=470,065], C=796,649,858,770^2.</t>
  </si>
  <si>
    <t>At [Seeds: j_a=1,349 k_a=1,329 j_b=31 k_b=18], [Entries: l_a=3,639,202 e_a=3,586,042 l_b=1,753 e_b=1,285], C=1,521,944,882^2.</t>
  </si>
  <si>
    <t>At [Seeds: j_a=1,351 k_a=633 j_b=1,091 k_b=1,087], [Entries: l_a=3,134,878 e_a=2,225,890 l_b=2,380,546 e_b=2,371,850], C=504,906,364,580^2.</t>
  </si>
  <si>
    <t>At [Seeds: j_a=1,351 k_a=1,045 j_b=42 k_b=41], [Entries: l_a=3,556,766 e_a=2,917,226 l_b=3,527 e_b=3,445], G=12,450,010,898^2.</t>
  </si>
  <si>
    <t>At [Seeds: j_a=957 k_a=860 j_b=1,353 k_b=1,159], [Entries: l_a=1,822,289 e_a=1,655,449 l_b=3,623,582 e_b=3,173,890], F=6,904,619,015,182^2.</t>
  </si>
  <si>
    <t>At [Seeds: j_a=1,353 k_a=1,307 j_b=351 k_b=244], [Entries: l_a=3,659,102 e_a=3,538,858 l_b=234,953 e_b=182,737], G=848,667,433,906^2.</t>
  </si>
  <si>
    <t>At [Seeds: j_a=1,357 k_a=1,299 j_b=1,327 k_b=811], [Entries: l_a=3,679,534 e_a=3,528,850 l_b=3,255,602 e_b=2,418,650], D=999,899,964,700^2.</t>
  </si>
  <si>
    <t>At [Seeds: j_a=1,358 k_a=969 j_b=113 k_b=99], [Entries: l_a=3,537,007 e_a=2,783,125 l_b=25,342 e_b=22,570], G=86,032,564,510^2.</t>
  </si>
  <si>
    <t>At [Seeds: j_a=1,358 k_a=1,005 j_b=483 k_b=431], [Entries: l_a=3,563,719 e_a=2,854,189 l_b=463,874 e_b=419,050], C=555,414,003,602^2.</t>
  </si>
  <si>
    <t>At [Seeds: j_a=1,363 k_a=991 j_b=656 k_b=555], [Entries: l_a=3,577,154 e_a=2,839,850 l_b=850,471 e_b=738,361], C=617,092,930,142^2.</t>
  </si>
  <si>
    <t>At [Seeds: j_a=1,367 k_a=1,235 j_b=581 k_b=362], [Entries: l_a=3,719,954 e_a=3,393,914 l_b=627,161 e_b=468,605], C=137,166,812,578^2.</t>
  </si>
  <si>
    <t>At [Seeds: j_a=1,369 k_a=1,267 j_b=527 k_b=386], [Entries: l_a=3,737,918 e_a=3,479,450 l_b=535,577 e_b=426,725], C=772,465,144,750^2.</t>
  </si>
  <si>
    <t>At [Seeds: j_a=1,377 k_a=1,145 j_b=888 k_b=749], [Entries: l_a=3,738,434 e_a=3,207,154 l_b=1,557,767 e_b=1,349,545], C=2,405,414,115,374^2.</t>
  </si>
  <si>
    <t>At [Seeds: j_a=1,379 k_a=1,045 j_b=504 k_b=401], [Entries: l_a=3,691,726 e_a=2,993,666 l_b=497,423 e_b=414,817], C=252,480,323,342^2.</t>
  </si>
  <si>
    <t>At [Seeds: j_a=1,381 k_a=1,143 j_b=1,199 k_b=982], [Entries: l_a=3,757,678 e_a=3,213,610 l_b=2,828,113 e_b=2,401,925], C=3,831,374,409,010^2.</t>
  </si>
  <si>
    <t>At [Seeds: j_a=1,381 k_a=1,172 j_b=93 k_b=83], [Entries: l_a=3,770,641 e_a=3,280,745 l_b=17,198 e_b=15,538], G=63,383,558,642^2.</t>
  </si>
  <si>
    <t>At [Seeds: j_a=1,383 k_a=1,169 j_b=713 k_b=591], [Entries: l_a=3,779,582 e_a=3,279,250 l_b=1,001,854 e_b=857,650], C=1,558,368,111,100^2.</t>
  </si>
  <si>
    <t>At [Seeds: j_a=1,387 k_a=683 j_b=62 k_b=61], [Entries: l_a=3,351,922 e_a=2,390,258 l_b=7,687 e_b=7,565], C=562,202,222^2.</t>
  </si>
  <si>
    <t>At [Seeds: j_a=1,387 k_a=1,191 j_b=46 k_b=31], [Entries: l_a=3,809,122 e_a=3,342,250 l_b=4,007 e_b=3,077], C=746,998,958^2.</t>
  </si>
  <si>
    <t>At [Seeds: j_a=1,388 k_a=909 j_b=23 k_b=21], [Entries: l_a=3,623,647 e_a=2,752,825 l_b=1,054 e_b=970], G=3,693,666,910^2.</t>
  </si>
  <si>
    <t>At [Seeds: j_a=1,389 k_a=1,145 j_b=1,192 k_b=909], [Entries: l_a=3,799,106 e_a=3,240,346 l_b=2,761,639 e_b=2,247,145], G=9,997,038,340,594^2.</t>
  </si>
  <si>
    <t>At [Seeds: j_a=1,393 k_a=851 j_b=524 k_b=477], [Entries: l_a=3,587,134 e_a=2,664,650 l_b=546,943 e_b=502,105], C=46,134,165,010^2.</t>
  </si>
  <si>
    <t>At [Seeds: j_a=1,393 k_a=1,075 j_b=29 k_b=26], [Entries: l_a=3,779,774 e_a=3,096,074 l_b=1,673 e_b=1,517], C=2,543,775,218^2.</t>
  </si>
  <si>
    <t>At [Seeds: j_a=1,395 k_a=1,373 j_b=793 k_b=483], [Entries: l_a=3,891,566 e_a=3,831,154 l_b=1,161,598 e_b=862,138], C=1,291,434,653,372^2.</t>
  </si>
  <si>
    <t>At [Seeds: j_a=1,400 k_a=989 j_b=269 k_b=229], [Entries: l_a=3,751,079 e_a=2,938,121 l_b=143,122 e_b=124,802], C=85,933,466,978^2.</t>
  </si>
  <si>
    <t>At [Seeds: j_a=1,402 k_a=789 j_b=327 k_b=319], [Entries: l_a=3,555,439 e_a=2,588,125 l_b=213,794 e_b=208,690], C=135,885,769,870^2.</t>
  </si>
  <si>
    <t>At [Seeds: j_a=1,404 k_a=847 j_b=223 k_b=211], [Entries: l_a=3,632,183 e_a=2,688,625 l_b=99,314 e_b=94,250], C=64,407,908,750^2.</t>
  </si>
  <si>
    <t>At [Seeds: j_a=1,405 k_a=842 j_b=627 k_b=577], [Entries: l_a=3,631,081 e_a=2,682,989 l_b=783,758 e_b=726,058], C=108,974,165,822^2.</t>
  </si>
  <si>
    <t>At [Seeds: j_a=1,409 k_a=1,017 j_b=672 k_b=593], [Entries: l_a=3,816,898 e_a=3,019,570 l_b=896,927 e_b=803,233], C=955,720,212,962^2.</t>
  </si>
  <si>
    <t>At [Seeds: j_a=1,410 k_a=1,369 j_b=101 k_b=63], [Entries: l_a=3,974,519 e_a=3,862,261 l_b=18,958 e_b=14,170], F=75,594,721,462^2.</t>
  </si>
  <si>
    <t>At [Seeds: j_a=1,413 k_a=961 j_b=525 k_b=451], [Entries: l_a=3,788,834 e_a=2,920,090 l_b=545,774 e_b=479,026], C=189,640,973,188^2.</t>
  </si>
  <si>
    <t>At [Seeds: j_a=1,419 k_a=950 j_b=691 k_b=653], [Entries: l_a=3,807,161 e_a=2,916,061 l_b=953,518 e_b=903,890], G=3,553,318,739,902^2.</t>
  </si>
  <si>
    <t>At [Seeds: j_a=1,421 k_a=1,028 j_b=1,387 k_b=1,129], [Entries: l_a=3,884,033 e_a=3,076,025 l_b=3,780,974 e_b=3,198,410], C=889,922,473,790^2.</t>
  </si>
  <si>
    <t>At [Seeds: j_a=1,421 k_a=1,195 j_b=153 k_b=151], [Entries: l_a=3,987,406 e_a=3,447,266 l_b=46,814 e_b=46,210], G=186,061,071,524^2.</t>
  </si>
  <si>
    <t>At [Seeds: j_a=1,421 k_a=1,237 j_b=109 k_b=85], [Entries: l_a=4,004,626 e_a=3,549,410 l_b=23,186 e_b=19,106], C=34,201,683,908^2.</t>
  </si>
  <si>
    <t>At [Seeds: j_a=1,422 k_a=755 j_b=273 k_b=269], [Entries: l_a=3,599,279 e_a=2,592,109 l_b=149,042 e_b=146,890], C=78,408,652,046^2.</t>
  </si>
  <si>
    <t>At [Seeds: j_a=1,422 k_a=1,267 j_b=289 k_b=231], [Entries: l_a=4,020,143 e_a=3,627,373 l_b=163,678 e_b=136,882], G=639,362,544,446^2.</t>
  </si>
  <si>
    <t>At [Seeds: j_a=1,423 k_a=1,205 j_b=789 k_b=542], [Entries: l_a=4,002,334 e_a=3,476,954 l_b=1,184,033 e_b=916,285], C=228,696,063,874^2.</t>
  </si>
  <si>
    <t>At [Seeds: j_a=1,431 k_a=892 j_b=255 k_b=233], [Entries: l_a=3,805,001 e_a=2,843,425 l_b=129,566 e_b=119,314], C=58,815,336,398^2.</t>
  </si>
  <si>
    <t>At [Seeds: j_a=1,431 k_a=1,075 j_b=709 k_b=556], [Entries: l_a=3,968,786 e_a=3,203,386 l_b=981,953 e_b=811,817], C=115,449,109,918^2.</t>
  </si>
  <si>
    <t>At [Seeds: j_a=1,433 k_a=1,163 j_b=376 k_b=277], [Entries: l_a=4,034,078 e_a=3,406,058 l_b=272,951 e_b=218,105], C=130,942,924,894^2.</t>
  </si>
  <si>
    <t>At [Seeds: j_a=321 k_a=247 j_b=1,433 k_b=1,431], [Entries: l_a=200,606 e_a=164,050 l_b=4,106,974 e_b=4,101,250], F=949,935,790,300^2.</t>
  </si>
  <si>
    <t>At [Seeds: j_a=1,434 k_a=1,139 j_b=685 k_b=507], [Entries: l_a=4,025,687 e_a=3,353,677 l_b=906,766 e_b=726,274], C=41,554,792,238^2.</t>
  </si>
  <si>
    <t>At [Seeds: j_a=1,435 k_a=1,203 j_b=42 k_b=37], [Entries: l_a=4,064,626 e_a=3,506,434 l_b=3,503 e_b=3,133], D=2,744,458,798^2.</t>
  </si>
  <si>
    <t>At [Seeds: j_a=1,437 k_a=785 j_b=567 k_b=562], [Entries: l_a=3,704,834 e_a=2,681,194 l_b=642,953 e_b=637,333], C=461,557,130,002^2.</t>
  </si>
  <si>
    <t>At [Seeds: j_a=1,437 k_a=899 j_b=131 k_b=129], [Entries: l_a=3,840,494 e_a=2,873,170 l_b=34,318 e_b=33,802], C=41,493,374,684^2.</t>
  </si>
  <si>
    <t>At [Seeds: j_a=1,437 k_a=1,141 j_b=67 k_b=55], [Entries: l_a=4,042,322 e_a=3,366,850 l_b=8,834 e_b=7,514], C=10,622,253,956^2.</t>
  </si>
  <si>
    <t>At [Seeds: j_a=1,437 k_a=1,403 j_b=307 k_b=292], [Entries: l_a=4,128,782 e_a=4,033,378 l_b=188,273 e_b=179,513], C=668,380,877,614^2.</t>
  </si>
  <si>
    <t>At [Seeds: j_a=1,443 k_a=1,199 j_b=587 k_b=416], [Entries: l_a=4,104,962 e_a=3,519,850 l_b=659,897 e_b=517,625], C=220,499,346,850^2.</t>
  </si>
  <si>
    <t>At [Seeds: j_a=1,444 k_a=853 j_b=355 k_b=331], [Entries: l_a=3,820,991 e_a=2,812,745 l_b=251,474 e_b=235,586], C=81,609,473,582^2.</t>
  </si>
  <si>
    <t>At [Seeds: j_a=33 k_a=29 j_b=1,447 k_b=1,119], [Entries: l_a=2,162 e_a=1,930 l_b=4,080,034 e_b=3,345,970], D=374,633,420^2.</t>
  </si>
  <si>
    <t>At [Seeds: j_a=1,448 k_a=1,263 j_b=45 k_b=41], [Entries: l_a=4,159,183 e_a=3,691,873 l_b=4,034 e_b=3,706], F=17,960,563,138^2.</t>
  </si>
  <si>
    <t>At [Seeds: j_a=1,451 k_a=1,047 j_b=1,421 k_b=1,366], [Entries: l_a=4,047,586 e_a=3,201,610 l_b=4,035,457 e_b=3,885,197], C=7,067,927,867,294^2.</t>
  </si>
  <si>
    <t>At [Seeds: j_a=1,457 k_a=1,211 j_b=189 k_b=160], [Entries: l_a=4,185,182 e_a=3,589,370 l_b=70,601 e_b=61,321], C=123,510,854,846^2.</t>
  </si>
  <si>
    <t>At [Seeds: j_a=1,457 k_a=1,211 j_b=228 k_b=221], [Entries: l_a=4,185,182 e_a=3,589,370 l_b=103,919 e_b=100,825], C=275,172,114,290^2.</t>
  </si>
  <si>
    <t>At [Seeds: j_a=1,459 k_a=895 j_b=1,395 k_b=1,373], [Entries: l_a=3,939,266 e_a=2,929,706 l_b=3,891,566 e_b=3,831,154], C=4,493,592,528,004^2.</t>
  </si>
  <si>
    <t>At [Seeds: j_a=1,462 k_a=1,145 j_b=227 k_b=173], [Entries: l_a=4,174,399 e_a=3,448,469 l_b=100,142 e_b=81,458], C=42,897,344,962^2.</t>
  </si>
  <si>
    <t>At [Seeds: j_a=642 k_a=511 j_b=1,462 k_b=1,381], [Entries: l_a=807,167 e_a=673,285 l_b=4,268,327 e_b=4,044,605], D=296,257,184,045^2.</t>
  </si>
  <si>
    <t>At [Seeds: j_a=1,463 k_a=1,081 j_b=1,409 k_b=1,163], [Entries: l_a=4,134,814 e_a=3,308,930 l_b=3,910,046 e_b=3,337,850], C=2,843,419,928,540^2.</t>
  </si>
  <si>
    <t>At [Seeds: j_a=1,463 k_a=1,333 j_b=777 k_b=536], [Entries: l_a=4,263,838 e_a=3,917,258 l_b=1,149,377 e_b=891,025], C=1,357,450,078,162^2.</t>
  </si>
  <si>
    <t>At [Seeds: j_a=1,464 k_a=1,349 j_b=13 k_b=8], [Entries: l_a=4,273,367 e_a=3,963,097 l_b=313 e_b=233], C=167,001,119^2.</t>
  </si>
  <si>
    <t>At [Seeds: j_a=1,466 k_a=1,257 j_b=583 k_b=411], [Entries: l_a=4,254,631 e_a=3,729,205 l_b=650,194 e_b=508,810], C=485,252,903,650^2.</t>
  </si>
  <si>
    <t>At [Seeds: j_a=1,466 k_a=1,287 j_b=9 k_b=8], [Entries: l_a=4,266,271 e_a=3,805,525 l_b=161 e_b=145], G=673,484,545^2.</t>
  </si>
  <si>
    <t>At [Seeds: j_a=1,468 k_a=1,169 j_b=1,361 k_b=1,292], [Entries: l_a=4,220,647 e_a=3,521,585 l_b=3,699,881 e_b=3,521,585], D=1,894,475,388,185^2.</t>
  </si>
  <si>
    <t>At [Seeds: j_a=1,469 k_a=924 j_b=97 k_b=96], [Entries: l_a=4,018,897 e_a=3,011,737 l_b=18,817 e_b=18,625], G=75,286,269,871^2.</t>
  </si>
  <si>
    <t>At [Seeds: j_a=1,469 k_a=996 j_b=1,407 k_b=1,202], [Entries: l_a=4,092,193 e_a=3,149,977 l_b=3,917,273 e_b=3,424,453], C=661,153,268,401^2.</t>
  </si>
  <si>
    <t>At [Seeds: j_a=1,469 k_a=1,400 j_b=590 k_b=391], [Entries: l_a=4,311,161 e_a=4,117,961 l_b=656,599 e_b=500,981], F=2,851,008,815,761^2.</t>
  </si>
  <si>
    <t>At [Seeds: j_a=53 k_a=43 j_b=1,469 k_b=1,411], [Entries: l_a=5,518 e_a=4,658 l_b=4,312,558 e_b=4,148,882], F=26,548,102,276^2.</t>
  </si>
  <si>
    <t>At [Seeds: j_a=1,470 k_a=1,349 j_b=289 k_b=228], [Entries: l_a=4,307,159 e_a=3,980,701 l_b=163,321 e_b=135,505], C=331,004,082,647^2.</t>
  </si>
  <si>
    <t>At [Seeds: j_a=1,471 k_a=1,209 j_b=174 k_b=137], [Entries: l_a=4,259,038 e_a=3,625,522 l_b=59,183 e_b=49,045], C=71,975,348,782^2.</t>
  </si>
  <si>
    <t>At [Seeds: j_a=1,471 k_a=1,419 j_b=449 k_b=307], [Entries: l_a=4,324,978 e_a=4,177,402 l_b=383,038 e_b=295,850], C=620,212,863,268^2.</t>
  </si>
  <si>
    <t>At [Seeds: j_a=1,474 k_a=1,449 j_b=38 k_b=33], [Entries: l_a=4,344,727 e_a=4,272,277 l_b=2,863 e_b=2,533], C=8,977,835,719^2.</t>
  </si>
  <si>
    <t>At [Seeds: j_a=1,475 k_a=957 j_b=931 k_b=824], [Entries: l_a=4,082,926 e_a=3,091,474 l_b=1,722,073 e_b=1,545,737], C=576,723,749,122^2.</t>
  </si>
  <si>
    <t>At [Seeds: j_a=1,475 k_a=1,261 j_b=648 k_b=587], [Entries: l_a=4,305,454 e_a=3,765,746 l_b=836,087 e_b=764,473], D=1,253,213,952,382^2.</t>
  </si>
  <si>
    <t>At [Seeds: j_a=1,476 k_a=1,327 j_b=670 k_b=539], [Entries: l_a=4,334,951 e_a=3,939,505 l_b=880,639 e_b=739,421], C=1,773,604,223,153^2.</t>
  </si>
  <si>
    <t>At [Seeds: j_a=1,476 k_a=1,393 j_b=303 k_b=214], [Entries: l_a=4,350,263 e_a=4,119,025 l_b=175,697 e_b=137,605], G=748,882,599,385^2.</t>
  </si>
  <si>
    <t>At [Seeds: j_a=1,477 k_a=846 j_b=1,204 k_b=1,195], [Entries: l_a=3,964,897 e_a=2,897,245 l_b=2,899,151 e_b=2,877,641], G=11,455,167,695,023^2.</t>
  </si>
  <si>
    <t>At [Seeds: j_a=1,338 k_a=1,159 j_b=1,478 k_b=1,279], [Entries: l_a=3,548,447 e_a=3,133,525 l_b=4,329,367 e_b=3,820,325], D=4,652,302,887,325^2.</t>
  </si>
  <si>
    <t>At [Seeds: j_a=1,481 k_a=1,378 j_b=1,143 k_b=811], [Entries: l_a=4,376,113 e_a=4,092,245 l_b=2,502,674 e_b=1,964,170], D=2,403,498,415,930^2.</t>
  </si>
  <si>
    <t>At [Seeds: j_a=1,483 k_a=1,274 j_b=783 k_b=679], [Entries: l_a=4,354,897 e_a=3,822,365 l_b=1,215,362 e_b=1,074,130], F=5,624,020,856,810^2.</t>
  </si>
  <si>
    <t>At [Seeds: j_a=1,487 k_a=1,256 j_b=677 k_b=466], [Entries: l_a=4,368,977 e_a=3,788,705 l_b=872,137 e_b=675,485], C=145,143,100,975^2.</t>
  </si>
  <si>
    <t>At [Seeds: j_a=1,489 k_a=823 j_b=753 k_b=746], [Entries: l_a=3,990,686 e_a=2,894,450 l_b=1,133,969 e_b=1,123,525], C=922,130,296,750^2.</t>
  </si>
  <si>
    <t>At [Seeds: j_a=1,489 k_a=951 j_b=1,306 k_b=1,295], [Entries: l_a=4,144,798 e_a=3,121,522 l_b=3,411,151 e_b=3,382,661], C=4,952,594,865,682^2.</t>
  </si>
  <si>
    <t>At [Seeds: j_a=1,493 k_a=1,151 j_b=1,251 k_b=967], [Entries: l_a=4,341,134 e_a=3,553,850 l_b=3,049,346 e_b=2,500,090], G=12,501,562,345,060^2.</t>
  </si>
  <si>
    <t>At [Seeds: j_a=1,096 k_a=913 j_b=1,493 k_b=1,299], [Entries: l_a=2,368,943 e_a=2,034,785 l_b=4,420,462 e_b=3,916,450], D=983,382,703,310^2.</t>
  </si>
  <si>
    <t>At [Seeds: j_a=1,493 k_a=1,395 j_b=813 k_b=658], [Entries: l_a=4,448,494 e_a=4,175,074 l_b=1,297,913 e_b=1,093,933], D=2,590,759,345,502^2.</t>
  </si>
  <si>
    <t>At [Seeds: j_a=1,494 k_a=1,463 j_b=1,237 k_b=639], [Entries: l_a=4,463,111 e_a=4,372,405 l_b=2,702,734 e_b=1,938,490], C=1,008,397,752,350^2.</t>
  </si>
  <si>
    <t>At [Seeds: j_a=1,497 k_a=1,171 j_b=511 k_b=391], [Entries: l_a=4,375,742 e_a=3,612,250 l_b=507,842 e_b=414,002], C=249,767,056,412^2.</t>
  </si>
  <si>
    <t>At [Seeds: j_a=1,499 k_a=1,384 j_b=1,321 k_b=1,207], [Entries: l_a=4,480,777 e_a=4,162,457 l_b=3,477,086 e_b=3,201,890], C=10,843,240,828,814^2.</t>
  </si>
  <si>
    <t>At [Seeds: j_a=1,501 k_a=1,073 j_b=1,211 k_b=1,173], [Entries: l_a=4,322,818 e_a=3,404,330 l_b=2,931,598 e_b=2,842,450], G=12,527,795,813,660^2.</t>
  </si>
  <si>
    <t>At [Seeds: j_a=1,501 k_a=1,421 j_b=691 k_b=388], [Entries: l_a=4,499,602 e_a=4,272,242 l_b=863,153 e_b=628,025], C=113,088,633,518^2.</t>
  </si>
  <si>
    <t>At [Seeds: j_a=1,502 k_a=911 j_b=429 k_b=392], [Entries: l_a=4,162,727 e_a=3,085,925 l_b=366,713 e_b=337,705], C=35,922,274,745^2.</t>
  </si>
  <si>
    <t>At [Seeds: j_a=1,502 k_a=1,061 j_b=1,121 k_b=982], [Entries: l_a=4,317,527 e_a=3,381,725 l_b=2,493,961 e_b=2,220,965], C=2,480,046,701,615^2.</t>
  </si>
  <si>
    <t>At [Seeds: j_a=1,503 k_a=1,405 j_b=17 k_b=12], [Entries: l_a=4,508,414 e_a=4,233,034 l_b=553 e_b=433], G=2,435,362,258^2.</t>
  </si>
  <si>
    <t>At [Seeds: j_a=1,505 k_a=963 j_b=623 k_b=552], [Entries: l_a=4,236,286 e_a=3,192,394 l_b=771,217 e_b=692,833], C=9,307,321,042^2.</t>
  </si>
  <si>
    <t>At [Seeds: j_a=1,506 k_a=1,333 j_b=63 k_b=44], [Entries: l_a=4,506,143 e_a=4,044,925 l_b=7,577 e_b=5,905], G=32,815,307,335^2.</t>
  </si>
  <si>
    <t>At [Seeds: j_a=1,507 k_a=1,197 j_b=373 k_b=282], [Entries: l_a=4,445,998 e_a=3,703,858 l_b=269,977 e_b=218,653], C=150,554,921,906^2.</t>
  </si>
  <si>
    <t>At [Seeds: j_a=1,507 k_a=1,197 j_b=1,211 k_b=985], [Entries: l_a=4,445,998 e_a=3,703,858 l_b=2,881,966 e_b=2,436,746], G=12,241,570,310,468^2.</t>
  </si>
  <si>
    <t>At [Seeds: j_a=33 k_a=28 j_b=1,507 k_b=1,293], [Entries: l_a=2,153 e_a=1,873 l_b=4,496,302 e_b=3,942,898], D=1,761,979,474^2.</t>
  </si>
  <si>
    <t>At [Seeds: j_a=1,507 k_a=1,451 j_b=483 k_b=346], [Entries: l_a=4,538,962 e_a=4,376,450 l_b=447,809 e_b=353,005], G=2,005,346,857,810^2.</t>
  </si>
  <si>
    <t>At [Seeds: j_a=1,508 k_a=1,239 j_b=83 k_b=76], [Entries: l_a=4,475,767 e_a=3,809,185 l_b=13,729 e_b=12,665], G=60,172,588,375^2.</t>
  </si>
  <si>
    <t>At [Seeds: j_a=1,510 k_a=1,479 j_b=1,463 k_b=789], [Entries: l_a=4,559,239 e_a=4,467,541 l_b=3,826,462 e_b=2,762,890], C=2,482,326,538,094^2.</t>
  </si>
  <si>
    <t>At [Seeds: j_a=1,357 k_a=1,295 j_b=1,513 k_b=925], [Entries: l_a=3,679,054 e_a=3,518,474 l_b=4,232,594 e_b=3,144,794], D=471,710,780,084^2.</t>
  </si>
  <si>
    <t>At [Seeds: j_a=1,515 k_a=1,318 j_b=229 k_b=172], [Entries: l_a=4,551,641 e_a=4,032,349 l_b=101,633 e_b=82,025], C=144,403,211,231^2.</t>
  </si>
  <si>
    <t>At [Seeds: j_a=1,517 k_a=827 j_b=637 k_b=613], [Entries: l_a=4,126,478 e_a=2,985,218 l_b=810,962 e_b=781,538], C=261,065,896,196^2.</t>
  </si>
  <si>
    <t>At [Seeds: j_a=1,517 k_a=1,356 j_b=4 k_b=3], [Entries: l_a=4,576,657 e_a=4,140,025 l_b=31 e_b=25], F=145,701,175^2.</t>
  </si>
  <si>
    <t>At [Seeds: j_a=1,517 k_a=1,411 j_b=339 k_b=205], [Entries: l_a=4,591,342 e_a=4,292,210 l_b=211,886 e_b=156,946], C=122,570,590,276^2.</t>
  </si>
  <si>
    <t>At [Seeds: j_a=1,519 k_a=957 j_b=989 k_b=938], [Entries: l_a=4,298,878 e_a=3,223,210 l_b=1,953,641 e_b=1,857,965], C=2,035,545,907,250^2.</t>
  </si>
  <si>
    <t>At [Seeds: j_a=1,519 k_a=1,017 j_b=58 k_b=51], [Entries: l_a=4,362,718 e_a=3,341,650 l_b=6,679 e_b=5,965], G=27,893,344,370^2.</t>
  </si>
  <si>
    <t>At [Seeds: j_a=1,519 k_a=1,042 j_b=176 k_b=157], [Entries: l_a=4,387,193 e_a=3,393,125 l_b=61,591 e_b=55,625], C=60,347,284,375^2.</t>
  </si>
  <si>
    <t>At [Seeds: j_a=1,519 k_a=1,089 j_b=305 k_b=279], [Entries: l_a=4,429,822 e_a=3,493,282 l_b=185,374 e_b=170,866], G=797,480,952,772^2.</t>
  </si>
  <si>
    <t>At [Seeds: j_a=1,519 k_a=1,192 j_b=159 k_b=137], [Entries: l_a=4,507,793 e_a=3,728,225 l_b=50,078 e_b=44,050], G=217,522,597,250^2.</t>
  </si>
  <si>
    <t>At [Seeds: j_a=1,519 k_a=1,455 j_b=389 k_b=278], [Entries: l_a=4,610,626 e_a=4,424,386 l_b=290,321 e_b=228,605], C=555,113,692,658^2.</t>
  </si>
  <si>
    <t>At [Seeds: j_a=1,520 k_a=907 j_b=117 k_b=110], [Entries: l_a=4,245,031 e_a=3,133,049 l_b=27,329 e_b=25,789], C=16,399,225,729^2.</t>
  </si>
  <si>
    <t>At [Seeds: j_a=1,522 k_a=1,107 j_b=671 k_b=593], [Entries: l_a=4,460,743 e_a=3,541,933 l_b=894,398 e_b=801,890], G=3,842,358,489,166^2.</t>
  </si>
  <si>
    <t>At [Seeds: j_a=1,523 k_a=874 j_b=349 k_b=348], [Entries: l_a=4,217,857 e_a=3,083,405 l_b=243,601 e_b=242,905], C=262,729,993,175^2.</t>
  </si>
  <si>
    <t>At [Seeds: j_a=1,523 k_a=985 j_b=601 k_b=555], [Entries: l_a=4,349,614 e_a=3,289,754 l_b=720,286 e_b=669,226], C=673,020,690,596^2.</t>
  </si>
  <si>
    <t>At [Seeds: j_a=609 k_a=583 j_b=1,523 k_b=1,111], [Entries: l_a=741,086 e_a=710,770 l_b=4,469,314 e_b=3,553,850], F=3,347,077,056,220^2.</t>
  </si>
  <si>
    <t>At [Seeds: j_a=1,524 k_a=1,495 j_b=945 k_b=482], [Entries: l_a=4,644,311 e_a=4,557,601 l_b=1,571,681 e_b=1,125,349], C=539,134,645,711^2.</t>
  </si>
  <si>
    <t>At [Seeds: j_a=1,525 k_a=912 j_b=1,151 k_b=1,134], [Entries: l_a=4,275,481 e_a=3,157,369 l_b=2,649,313 e_b=2,610,757], C=3,046,429,738,063^2.</t>
  </si>
  <si>
    <t>At [Seeds: j_a=1,526 k_a=883 j_b=477 k_b=446], [Entries: l_a=4,243,903 e_a=3,108,365 l_b=454,097 e_b=426,445], C=59,564,814,625^2.</t>
  </si>
  <si>
    <t>At [Seeds: j_a=1,526 k_a=1,093 j_b=534 k_b=437], [Entries: l_a=4,469,863 e_a=3,523,325 l_b=560,903 e_b=476,125], C=87,300,089,825^2.</t>
  </si>
  <si>
    <t>At [Seeds: j_a=1,526 k_a=1,405 j_b=589 k_b=501], [Entries: l_a=4,642,711 e_a=4,302,701 l_b=686,098 e_b=597,922], C=1,853,439,224,078^2.</t>
  </si>
  <si>
    <t>At [Seeds: j_a=1,527 k_a=1,364 j_b=41 k_b=38], [Entries: l_a=4,636,889 e_a=4,192,225 l_b=3,353 e_b=3,125], G=15,359,875,825^2.</t>
  </si>
  <si>
    <t>At [Seeds: j_a=1,527 k_a=1,384 j_b=373 k_b=236], [Entries: l_a=4,643,009 e_a=4,247,185 l_b=259,489 e_b=194,825], C=145,551,536,495^2.</t>
  </si>
  <si>
    <t>At [Seeds: j_a=1,528 k_a=1,371 j_b=333 k_b=209], [Entries: l_a=4,644,919 e_a=4,214,425 l_b=206,402 e_b=154,570], C=30,299,399,810^2.</t>
  </si>
  <si>
    <t>At [Seeds: j_a=1,528 k_a=1,493 j_b=103 k_b=58], [Entries: l_a=4,668,343 e_a=4,563,833 l_b=19,193 e_b=13,973], C=16,501,754,569^2.</t>
  </si>
  <si>
    <t>At [Seeds: j_a=302 k_a=299 j_b=1,531 k_b=767], [Entries: l_a=182,399 e_a=180,605 l_b=4,104,226 e_b=2,932,250], D=16,337,896,390^2.</t>
  </si>
  <si>
    <t>At [Seeds: j_a=1,532 k_a=1,119 j_b=948 k_b=775], [Entries: l_a=4,523,479 e_a=3,599,185 l_b=1,767,479 e_b=1,499,329], C=946,412,134,513^2.</t>
  </si>
  <si>
    <t>At [Seeds: j_a=1,532 k_a=1,349 j_b=201 k_b=158], [Entries: l_a=4,660,559 e_a=4,166,825 l_b=78,953 e_b=65,365], G=356,162,285,785^2.</t>
  </si>
  <si>
    <t>At [Seeds: j_a=1,532 k_a=1,479 j_b=959 k_b=516], [Entries: l_a=4,691,239 e_a=4,534,465 l_b=1,643,113 e_b=1,185,937], C=539,182,141,151^2.</t>
  </si>
  <si>
    <t>At [Seeds: j_a=1,532 k_a=1,501 j_b=1,241 k_b=623], [Entries: l_a=4,693,087 e_a=4,600,025 l_b=2,698,238 e_b=1,928,210], C=273,765,715,390^2.</t>
  </si>
  <si>
    <t>At [Seeds: j_a=1,533 k_a=1,021 j_b=525 k_b=484], [Entries: l_a=4,438,034 e_a=3,392,530 l_b=549,569 e_b=509,881], G=2,367,385,081,454^2.</t>
  </si>
  <si>
    <t>At [Seeds: j_a=1,533 k_a=1,355 j_b=409 k_b=281], [Entries: l_a=4,668,494 e_a=4,186,114 l_b=318,178 e_b=246,242], C=303,412,990,108^2.</t>
  </si>
  <si>
    <t>At [Seeds: j_a=453 k_a=437 j_b=1,534 k_b=971], [Entries: l_a=410,162 e_a=396,178 l_b=4,389,343 e_b=3,295,997], D=375,841,120,354^2.</t>
  </si>
  <si>
    <t>At [Seeds: j_a=1,535 k_a=1,276 j_b=515 k_b=456], [Entries: l_a=4,645,369 e_a=3,984,401 l_b=526,969 e_b=473,161], G=2,384,444,179,889^2.</t>
  </si>
  <si>
    <t>At [Seeds: j_a=1,535 k_a=1,474 j_b=277 k_b=163], [Entries: l_a=4,708,729 e_a=4,528,901 l_b=140,462 e_b=103,298], C=123,795,386,702^2.</t>
  </si>
  <si>
    <t>At [Seeds: j_a=1,537 k_a=959 j_b=1,515 k_b=1,363], [Entries: l_a=4,390,654 e_a=3,282,050 l_b=4,567,346 e_b=4,152,994], C=397,874,327,332^2.</t>
  </si>
  <si>
    <t>At [Seeds: j_a=1,519 k_a=1,446 j_b=1,537 k_b=977], [Entries: l_a=4,609,393 e_a=4,398,277 l_b=4,411,138 e_b=3,316,898], D=2,720,025,852,986^2.</t>
  </si>
  <si>
    <t>At [Seeds: j_a=167 k_a=156 j_b=1,537 k_b=1,016], [Entries: l_a=55,657 e_a=52,225 l_b=4,453,297 e_b=3,394,625], D=15,358,275,775^2.</t>
  </si>
  <si>
    <t>At [Seeds: j_a=1,537 k_a=1,133 j_b=69 k_b=55], [Entries: l_a=4,561,522 e_a=3,646,058 l_b=9,326 e_b=7,786], C=265,863,748^2.</t>
  </si>
  <si>
    <t>At [Seeds: j_a=1,537 k_a=1,471 j_b=1,279 k_b=792], [Entries: l_a=4,720,382 e_a=4,526,210 l_b=3,034,513 e_b=2,263,105], F=14,388,780,854,110^2.</t>
  </si>
  <si>
    <t>At [Seeds: j_a=1,537 k_a=1,521 j_b=98 k_b=73], [Entries: l_a=4,724,482 e_a=4,675,810 l_b=18,583 e_b=14,933], C=45,812,078,558^2.</t>
  </si>
  <si>
    <t>At [Seeds: j_a=1,538 k_a=1,127 j_b=776 k_b=663], [Entries: l_a=4,561,967 e_a=3,635,573 l_b=1,191,583 e_b=1,041,745], C=1,295,951,130,313^2.</t>
  </si>
  <si>
    <t>At [Seeds: j_a=1,541 k_a=1,301 j_b=367 k_b=296], [Entries: l_a=4,691,762 e_a=4,067,282 l_b=264,337 e_b=222,305], C=456,994,641,362^2.</t>
  </si>
  <si>
    <t>At [Seeds: j_a=1,541 k_a=1,384 j_b=516 k_b=449], [Entries: l_a=4,724,713 e_a=4,290,137 l_b=528,023 e_b=467,857], F=2,616,602,383,199^2.</t>
  </si>
  <si>
    <t>At [Seeds: j_a=1,541 k_a=1,435 j_b=15 k_b=13], [Entries: l_a=4,738,126 e_a=4,433,906 l_b=446 e_b=394], D=1,151,877,956^2.</t>
  </si>
  <si>
    <t>At [Seeds: j_a=1,541 k_a=1,443 j_b=127 k_b=79], [Entries: l_a=4,739,758 e_a=4,456,930 l_b=29,954 e_b=22,370], C=27,498,067,100^2.</t>
  </si>
  <si>
    <t>At [Seeds: j_a=1,541 k_a=1,452 j_b=471 k_b=269], [Entries: l_a=4,741,441 e_a=4,482,985 l_b=402,878 e_b=294,202], C=103,305,995,726^2.</t>
  </si>
  <si>
    <t>At [Seeds: j_a=1,541 k_a=1,488 j_b=779 k_b=413], [Entries: l_a=4,746,553 e_a=4,588,825 l_b=1,079,726 e_b=777,410], C=118,206,328,610^2.</t>
  </si>
  <si>
    <t>At [Seeds: j_a=1,543 k_a=1,054 j_b=679 k_b=576], [Entries: l_a=4,522,577 e_a=3,491,765 l_b=911,473 e_b=792,817], C=73,151,109,113^2.</t>
  </si>
  <si>
    <t>At [Seeds: j_a=1,544 k_a=1,151 j_b=181 k_b=143], [Entries: l_a=4,613,423 e_a=3,708,737 l_b=64,078 e_b=53,210], C=9,702,513,598^2.</t>
  </si>
  <si>
    <t>At [Seeds: j_a=1,544 k_a=1,151 j_b=1,238 k_b=1,015], [Entries: l_a=4,613,423 e_a=3,708,737 l_b=3,015,559 e_b=2,562,869], C=2,481,537,972,113^2.</t>
  </si>
  <si>
    <t>At [Seeds: j_a=1,546 k_a=1,007 j_b=129 k_b=122], [Entries: l_a=4,489,711 e_a=3,404,165 l_b=33,233 e_b=31,525], C=41,458,229,135^2.</t>
  </si>
  <si>
    <t>At [Seeds: j_a=1,548 k_a=1,231 j_b=571 k_b=422], [Entries: l_a=4,692,119 e_a=3,911,665 l_b=629,881 e_b=504,125], C=8,206,668,695^2.</t>
  </si>
  <si>
    <t>At [Seeds: j_a=1,548 k_a=1,357 j_b=1,174 k_b=767], [Entries: l_a=4,756,127 e_a=4,237,753 l_b=2,590,903 e_b=1,966,565], C=568,127,809,537^2.</t>
  </si>
  <si>
    <t>At [Seeds: j_a=1,548 k_a=1,529 j_b=368 k_b=227], [Entries: l_a=4,792,247 e_a=4,734,145 l_b=250,967 e_b=186,953], G=1,196,227,810,609^2.</t>
  </si>
  <si>
    <t>At [Seeds: j_a=1,551 k_a=1,339 j_b=508 k_b=347], [Entries: l_a=4,766,258 e_a=4,198,522 l_b=490,207 e_b=378,473], C=291,559,745,794^2.</t>
  </si>
  <si>
    <t>At [Seeds: j_a=1,551 k_a=1,357 j_b=13 k_b=11], [Entries: l_a=4,773,566 e_a=4,247,050 l_b=334 e_b=290], C=788,846,980^2.</t>
  </si>
  <si>
    <t>At [Seeds: j_a=1,551 k_a=1,535 j_b=144 k_b=73], [Entries: l_a=4,810,946 e_a=4,761,826 l_b=36,431 e_b=26,065], C=19,898,620,642^2.</t>
  </si>
  <si>
    <t>At [Seeds: j_a=1,551 k_a=1,520 j_b=279 k_b=157], [Entries: l_a=4,810,241 e_a=4,716,001 l_b=140,798 e_b=102,490], D=86,485,751,086^2.</t>
  </si>
  <si>
    <t>At [Seeds: j_a=1,553 k_a=1,300 j_b=544 k_b=461], [Entries: l_a=4,759,609 e_a=4,101,809 l_b=584,983 e_b=508,457], C=1,197,865,590,127^2.</t>
  </si>
  <si>
    <t>At [Seeds: j_a=1,553 k_a=1,333 j_b=657 k_b=568], [Entries: l_a=4,775,218 e_a=4,188,698 l_b=855,377 e_b=754,273], G=3,978,496,368,686^2.</t>
  </si>
  <si>
    <t>At [Seeds: j_a=1,553 k_a=1,469 j_b=1,501 k_b=1,057], [Entries: l_a=4,816,562 e_a=4,569,770 l_b=4,308,866 e_b=3,370,250], D=5,835,885,021,740^2.</t>
  </si>
  <si>
    <t>At [Seeds: j_a=1,555 k_a=1,449 j_b=909 k_b=532], [Entries: l_a=4,824,814 e_a=4,517,626 l_b=1,510,433 e_b=1,109,305], C=368,886,715,294^2.</t>
  </si>
  <si>
    <t>At [Seeds: j_a=169 k_a=160 j_b=1,556 k_b=1,015], [Entries: l_a=57,041 e_a=54,161 l_b=4,549,591 e_b=3,451,361], D=39,205,768,169^2.</t>
  </si>
  <si>
    <t>At [Seeds: j_a=1,556 k_a=1,017 j_b=425 k_b=398], [Entries: l_a=4,551,751 e_a=3,455,425 l_b=360,521 e_b=339,029], C=428,799,824,153^2.</t>
  </si>
  <si>
    <t>At [Seeds: j_a=1,556 k_a=1,073 j_b=268 k_b=249], [Entries: l_a=4,608,983 e_a=3,572,465 l_b=143,287 e_b=133,825], G=643,352,505,295^2.</t>
  </si>
  <si>
    <t>At [Seeds: j_a=1,557 k_a=1,298 j_b=1,460 k_b=1,207], [Entries: l_a=4,781,417 e_a=4,109,053 l_b=4,199,191 e_b=3,588,449], C=7,754,944,683,047^2.</t>
  </si>
  <si>
    <t>At [Seeds: j_a=1,558 k_a=821 j_b=154 k_b=149], [Entries: l_a=4,311,559 e_a=3,101,405 l_b=47,407 e_b=45,917], C=5,336,024,279^2.</t>
  </si>
  <si>
    <t>At [Seeds: j_a=1,558 k_a=1,407 j_b=163 k_b=113], [Entries: l_a=4,831,927 e_a=4,407,013 l_b=50,638 e_b=39,338], C=65,062,046,114^2.</t>
  </si>
  <si>
    <t>At [Seeds: j_a=1,559 k_a=1,462 j_b=471 k_b=286], [Entries: l_a=4,851,553 e_a=4,567,925 l_b=409,457 e_b=303,637], C=320,775,234,623^2.</t>
  </si>
  <si>
    <t>At [Seeds: j_a=1,562 k_a=1,091 j_b=530 k_b=513], [Entries: l_a=4,657,847 e_a=3,630,125 l_b=561,511 e_b=544,069], C=1,060,810,831,999^2.</t>
  </si>
  <si>
    <t>At [Seeds: j_a=1,562 k_a=1,459 j_b=1,331 k_b=1,117], [Entries: l_a=4,869,079 e_a=4,568,525 l_b=3,497,326 e_b=3,019,250], D=8,574,581,510,950^2.</t>
  </si>
  <si>
    <t>At [Seeds: j_a=1,562 k_a=1,543 j_b=1,341 k_b=905], [Entries: l_a=4,879,327 e_a=4,820,693 l_b=3,406,466 e_b=2,617,306], D=6,397,668,272,618^2.</t>
  </si>
  <si>
    <t>At [Seeds: j_a=1,563 k_a=1,057 j_b=199 k_b=187], [Entries: l_a=4,629,902 e_a=3,560,218 l_b=79,058 e_b=74,570], C=114,135,707,908^2.</t>
  </si>
  <si>
    <t>At [Seeds: j_a=1,564 k_a=823 j_b=123 k_b=119], [Entries: l_a=4,343,111 e_a=3,123,425 l_b=30,242 e_b=29,290], C=1,958,760,670^2.</t>
  </si>
  <si>
    <t>At [Seeds: j_a=1,564 k_a=1,107 j_b=1,135 k_b=1,021], [Entries: l_a=4,683,343 e_a=3,671,545 l_b=2,563,454 e_b=2,330,666], G=11,597,495,132,062^2.</t>
  </si>
  <si>
    <t>At [Seeds: j_a=1,565 k_a=781 j_b=771 k_b=763], [Entries: l_a=4,283,794 e_a=3,059,186 l_b=1,188,818 e_b=1,176,610], C=486,748,967,036^2.</t>
  </si>
  <si>
    <t>At [Seeds: j_a=1,565 k_a=831 j_b=829 k_b=817], [Entries: l_a=4,359,694 e_a=3,139,786 l_b=1,374,338 e_b=1,354,730], C=880,203,176,476^2.</t>
  </si>
  <si>
    <t>At [Seeds: j_a=1,565 k_a=1,143 j_b=773 k_b=727], [Entries: l_a=4,720,366 e_a=3,755,674 l_b=1,192,942 e_b=1,126,058], C=2,308,547,729,212^2.</t>
  </si>
  <si>
    <t>At [Seeds: j_a=1,565 k_a=1,561 j_b=283 k_b=236], [Entries: l_a=4,898,434 e_a=4,885,946 l_b=157,969 e_b=135,785], D=529,222,344,118^2.</t>
  </si>
  <si>
    <t>At [Seeds: j_a=1,567 k_a=981 j_b=872 k_b=841], [Entries: l_a=4,567,582 e_a=3,417,850 l_b=1,519,807 e_b=1,467,665], C=1,888,567,155,790^2.</t>
  </si>
  <si>
    <t>At [Seeds: j_a=782 k_a=751 j_b=1,567 k_b=1,031], [Entries: l_a=1,222,087 e_a=1,175,525 l_b=4,623,682 e_b=3,518,450], D=1,381,087,963,450^2.</t>
  </si>
  <si>
    <t>At [Seeds: j_a=1,568 k_a=1,567 j_b=151 k_b=71], [Entries: l_a=4,917,247 e_a=4,914,113 l_b=39,202 e_b=27,842], D=16,721,710,306^2.</t>
  </si>
  <si>
    <t>At [Seeds: j_a=1,569 k_a=1,228 j_b=253 k_b=204], [Entries: l_a=4,807,241 e_a=3,969,745 l_b=125,617 e_b=105,625], C=144,754,864,345^2.</t>
  </si>
  <si>
    <t>At [Seeds: j_a=408 k_a=401 j_b=1,571 k_b=897], [Entries: l_a=332,879 e_a=327,265 l_b=4,481,806 e_b=3,272,650], D=251,947,578,370^2.</t>
  </si>
  <si>
    <t>At [Seeds: j_a=483 k_a=439 j_b=1,571 k_b=1,303], [Entries: l_a=464,642 e_a=426,010 l_b=4,864,258 e_b=4,165,850], D=900,403,885,940^2.</t>
  </si>
  <si>
    <t>At [Seeds: j_a=1,571 k_a=1,426 j_b=710 k_b=473], [Entries: l_a=4,915,057 e_a=4,501,517 l_b=952,031 e_b=727,829], C=1,019,633,245,297^2.</t>
  </si>
  <si>
    <t>At [Seeds: j_a=1,572 k_a=1,175 j_b=627 k_b=535], [Entries: l_a=4,784,759 e_a=3,851,809 l_b=777,794 e_b=679,354], C=1,000,234,774,526^2.</t>
  </si>
  <si>
    <t>At [Seeds: j_a=1,573 k_a=964 j_b=34 k_b=31], [Entries: l_a=4,577,777 e_a=3,403,625 l_b=2,303 e_b=2,117], C=628,702,937^2.</t>
  </si>
  <si>
    <t>At [Seeds: j_a=1,573 k_a=1,321 j_b=369 k_b=272], [Entries: l_a=4,885,154 e_a=4,219,370 l_b=262,913 e_b=210,145], C=272,224,764,050^2.</t>
  </si>
  <si>
    <t>At [Seeds: j_a=1,573 k_a=1,329 j_b=483 k_b=431], [Entries: l_a=4,889,122 e_a=4,240,570 l_b=463,874 e_b=419,050], C=1,185,888,956,740^2.</t>
  </si>
  <si>
    <t>At [Seeds: j_a=1,574 k_a=1,465 j_b=481 k_b=289], [Entries: l_a=4,943,071 e_a=4,623,701 l_b=425,858 e_b=314,882], C=243,617,706,382^2.</t>
  </si>
  <si>
    <t>At [Seeds: j_a=1,575 k_a=1,457 j_b=927 k_b=752], [Entries: l_a=4,947,326 e_a=4,603,474 l_b=1,688,033 e_b=1,424,833], C=4,358,097,273,058^2.</t>
  </si>
  <si>
    <t>At [Seeds: j_a=1,576 k_a=819 j_b=171 k_b=166], [Entries: l_a=4,394,503 e_a=3,154,537 l_b=58,457 e_b=56,797], C=1,093,492,649^2.</t>
  </si>
  <si>
    <t>At [Seeds: j_a=1,577 k_a=1,229 j_b=1,569 k_b=1,372], [Entries: l_a=4,852,754 e_a=3,997,370 l_b=4,884,713 e_b=4,344,145], C=8,886,481,180,850^2.</t>
  </si>
  <si>
    <t>At [Seeds: j_a=1,577 k_a=1,265 j_b=169 k_b=157], [Entries: l_a=4,876,514 e_a=4,087,154 l_b=56,978 e_b=53,210], D=17,165,880,284^2.</t>
  </si>
  <si>
    <t>At [Seeds: j_a=1,578 k_a=1,495 j_b=529 k_b=447], [Entries: l_a=4,973,279 e_a=4,725,109 l_b=552,958 e_b=479,650], D=1,529,382,374,554^2.</t>
  </si>
  <si>
    <t>At [Seeds: j_a=1,079 k_a=1,060 j_b=1,579 k_b=877], [Entries: l_a=2,328,121 e_a=2,287,841 l_b=4,493,678 e_b=3,262,370], D=1,327,823,431,186^2.</t>
  </si>
  <si>
    <t>At [Seeds: j_a=1,579 k_a=1,434 j_b=155 k_b=99], [Entries: l_a=4,965,457 e_a=4,549,597 l_b=44,914 e_b=33,826], C=32,932,418,558^2.</t>
  </si>
  <si>
    <t>At [Seeds: j_a=1,581 k_a=1,115 j_b=458 k_b=429], [Entries: l_a=4,781,966 e_a=3,742,786 l_b=418,687 e_b=393,805], C=717,931,928,926^2.</t>
  </si>
  <si>
    <t>At [Seeds: j_a=1,581 k_a=1,171 j_b=177 k_b=149], [Entries: l_a=4,831,022 e_a=3,870,802 l_b=61,874 e_b=53,530], C=67,549,825,636^2.</t>
  </si>
  <si>
    <t>At [Seeds: j_a=1,581 k_a=1,310 j_b=669 k_b=526], [Entries: l_a=4,925,681 e_a=4,215,661 l_b=874,673 e_b=724,237], C=1,281,609,917,777^2.</t>
  </si>
  <si>
    <t>At [Seeds: j_a=1,583 k_a=1,419 j_b=81 k_b=52], [Entries: l_a=4,984,882 e_a=4,519,450 l_b=12,281 e_b=9,265], C=6,804,306,610^2.</t>
  </si>
  <si>
    <t>At [Seeds: j_a=1,583 k_a=1,419 j_b=497 k_b=314], [Entries: l_a=4,984,882 e_a=4,519,450 l_b=460,529 e_b=345,605], C=137,857,527,730^2.</t>
  </si>
  <si>
    <t>At [Seeds: j_a=1,583 k_a=1,567 j_b=112 k_b=97], [Entries: l_a=5,011,522 e_a=4,961,378 l_b=24,863 e_b=21,953], G=124,327,785,986^2.</t>
  </si>
  <si>
    <t>At [Seeds: j_a=1,586 k_a=1,355 j_b=98 k_b=67], [Entries: l_a=4,977,431 e_a=4,351,421 l_b=18,247 e_b=14,093], C=7,556,337,487^2.</t>
  </si>
  <si>
    <t>At [Seeds: j_a=1,587 k_a=1,489 j_b=99 k_b=73], [Entries: l_a=5,027,534 e_a=4,735,690 l_b=18,926 e_b=15,130], C=39,778,736,900^2.</t>
  </si>
  <si>
    <t>At [Seeds: j_a=1,587 k_a=1,535 j_b=802 k_b=465], [Entries: l_a=5,034,434 e_a=4,874,794 l_b=1,172,839 e_b=859,429], G=5,818,633,946,674^2.</t>
  </si>
  <si>
    <t>At [Seeds: j_a=1,591 k_a=955 j_b=1,003 k_b=923], [Entries: l_a=4,658,066 e_a=3,443,306 l_b=2,005,618 e_b=1,857,938], C=437,294,744,668^2.</t>
  </si>
  <si>
    <t>At [Seeds: j_a=1,591 k_a=1,353 j_b=1,556 k_b=1,475], [Entries: l_a=5,005,918 e_a=4,361,890 l_b=4,835,711 e_b=4,596,761], G=23,924,656,821,598^2.</t>
  </si>
  <si>
    <t>At [Seeds: j_a=1,591 k_a=1,357 j_b=129 k_b=113], [Entries: l_a=5,007,806 e_a=4,372,730 l_b=33,026 e_b=29,410], D=43,772,141,420^2.</t>
  </si>
  <si>
    <t>At [Seeds: j_a=1,592 k_a=1,419 j_b=1,058 k_b=769], [Entries: l_a=5,038,999 e_a=4,548,025 l_b=2,155,207 e_b=1,710,725], C=3,349,117,000,375^2.</t>
  </si>
  <si>
    <t>At [Seeds: j_a=1,593 k_a=779 j_b=1,003 k_b=996], [Entries: l_a=4,412,702 e_a=3,144,490 l_b=2,011,969 e_b=1,998,025], C=812,098,685,170^2.</t>
  </si>
  <si>
    <t>At [Seeds: j_a=1,593 k_a=1,154 j_b=625 k_b=506], [Entries: l_a=4,882,577 e_a=3,869,365 l_b=767,089 e_b=646,661], C=60,236,164,721^2.</t>
  </si>
  <si>
    <t>At [Seeds: j_a=1,593 k_a=1,397 j_b=139 k_b=131], [Entries: l_a=5,036,882 e_a=4,489,258 l_b=38,578 e_b=36,482], C=129,263,817,116^2.</t>
  </si>
  <si>
    <t>At [Seeds: j_a=1,593 k_a=1,474 j_b=373 k_b=222], [Entries: l_a=5,061,137 e_a=4,710,325 l_b=255,457 e_b=188,413], C=75,354,083,633^2.</t>
  </si>
  <si>
    <t>At [Seeds: j_a=1,594 k_a=1,207 j_b=647 k_b=578], [Entries: l_a=4,931,903 e_a=3,997,685 l_b=832,457 e_b=752,693], C=1,518,998,708,297^2.</t>
  </si>
  <si>
    <t>At [Seeds: j_a=1,595 k_a=1,293 j_b=849 k_b=751], [Entries: l_a=4,996,846 e_a=4,215,874 l_b=1,431,998 e_b=1,284,802], C=3,217,881,663,388^2.</t>
  </si>
  <si>
    <t>At [Seeds: j_a=1,595 k_a=1,293 j_b=1,124 k_b=919], [Entries: l_a=4,996,846 e_a=4,215,874 l_b=2,484,727 e_b=2,107,937], C=4,030,978,413,982^2.</t>
  </si>
  <si>
    <t>At [Seeds: j_a=1,595 k_a=1,399 j_b=893 k_b=582], [Entries: l_a=5,049,634 e_a=4,501,226 l_b=1,498,177 e_b=1,136,173], C=267,454,673,822^2.</t>
  </si>
  <si>
    <t>At [Seeds: j_a=1,595 k_a=1,538 j_b=599 k_b=398], [Entries: l_a=5,084,801 e_a=4,909,469 l_b=677,201 e_b=517,205], C=1,171,637,464,367^2.</t>
  </si>
  <si>
    <t>At [Seeds: j_a=1,597 k_a=1,535 j_b=703 k_b=441], [Entries: l_a=5,096,974 e_a=4,906,634 l_b=919,774 e_b=688,690], C=1,251,835,168,388^2.</t>
  </si>
  <si>
    <t>At [Seeds: j_a=1,597 k_a=1,571 j_b=143 k_b=119], [Entries: l_a=5,100,142 e_a=5,018,450 l_b=40,322 e_b=34,610], G=204,785,916,380^2.</t>
  </si>
  <si>
    <t>At [Seeds: j_a=1,598 k_a=1,449 j_b=870 k_b=817], [Entries: l_a=5,085,007 e_a=4,653,205 l_b=1,510,991 e_b=1,424,389], C=5,467,576,551,889^2.</t>
  </si>
  <si>
    <t>At [Seeds: j_a=1,599 k_a=1,373 j_b=1,081 k_b=907], [Entries: l_a=5,062,526 e_a=4,441,930 l_b=2,306,846 e_b=1,991,210], C=5,298,758,384,900^2.</t>
  </si>
  <si>
    <t>At [Seeds: j_a=1,599 k_a=1,411 j_b=55 k_b=36], [Entries: l_a=5,078,258 e_a=4,547,722 l_b=5,689 e_b=4,321], C=2,754,810,862^2.</t>
  </si>
  <si>
    <t>At [Seeds: j_a=63 k_a=55 j_b=1,601 k_b=1,355], [Entries: l_a=7,874 e_a=6,994 l_b=5,065,886 e_b=4,399,226], D=11,471,376,956^2.</t>
  </si>
  <si>
    <t>At [Seeds: j_a=1,601 k_a=1,415 j_b=789 k_b=601], [Entries: l_a=5,091,806 e_a=4,565,426 l_b=1,209,698 e_b=983,722], D=22,631,677,628^2.</t>
  </si>
  <si>
    <t>At [Seeds: j_a=1,601 k_a=1,457 j_b=843 k_b=529], [Entries: l_a=5,105,666 e_a=4,686,050 l_b=1,322,702 e_b=990,490], C=798,448,520,380^2.</t>
  </si>
  <si>
    <t>At [Seeds: j_a=1,603 k_a=1,399 j_b=55 k_b=41], [Entries: l_a=5,097,602 e_a=4,526,810 l_b=5,854 e_b=4,706], G=28,703,822,012^2.</t>
  </si>
  <si>
    <t>At [Seeds: j_a=1,603 k_a=1,437 j_b=254 k_b=191], [Entries: l_a=5,111,662 e_a=4,634,578 l_b=125,063 e_b=100,997], C=234,121,172,974^2.</t>
  </si>
  <si>
    <t>At [Seeds: j_a=1,603 k_a=1,587 j_b=835 k_b=399], [Entries: l_a=5,138,962 e_a=5,088,178 l_b=1,204,354 e_b=856,426], C=212,746,999,292^2.</t>
  </si>
  <si>
    <t>At [Seeds: j_a=1,607 k_a=1,454 j_b=1,421 k_b=1,028], [Entries: l_a=5,141,489 e_a=4,696,565 l_b=3,884,033 e_b=3,076,025], C=6,576,029,074,265^2.</t>
  </si>
  <si>
    <t>At [Seeds: j_a=1,607 k_a=1,501 j_b=373 k_b=233], [Entries: l_a=5,153,662 e_a=4,835,450 l_b=258,658 e_b=193,418], C=257,291,199,812^2.</t>
  </si>
  <si>
    <t>At [Seeds: j_a=1,609 k_a=1,291 j_b=19 k_b=15], [Entries: l_a=5,076,638 e_a=4,255,562 l_b=706 e_b=586], C=883,084,292^2.</t>
  </si>
  <si>
    <t>At [Seeds: j_a=1,611 k_a=1,256 j_b=75 k_b=58], [Entries: l_a=5,064,617 e_a=4,172,857 l_b=10,961 e_b=8,989], G=52,513,271,687^2.</t>
  </si>
  <si>
    <t>At [Seeds: j_a=1,611 k_a=1,468 j_b=10 k_b=9], [Entries: l_a=5,170,193 e_a=4,750,345 l_b=199 e_b=181], C=669,682,081^2.</t>
  </si>
  <si>
    <t>At [Seeds: j_a=1,612 k_a=1,557 j_b=228 k_b=193], [Entries: l_a=5,194,063 e_a=5,022,793 l_b=102,743 e_b=89,233], C=348,592,434,521^2.</t>
  </si>
  <si>
    <t>At [Seeds: j_a=1,616 k_a=1,489 j_b=521 k_b=369], [Entries: l_a=5,206,783 e_a=4,828,577 l_b=519,778 e_b=407,602], D=432,380,967,746^2.</t>
  </si>
  <si>
    <t>At [Seeds: j_a=1,617 k_a=1,039 j_b=626 k_b=595], [Entries: l_a=4,895,294 e_a=3,694,210 l_b=782,791 e_b=745,901], G=3,755,311,993,394^2.</t>
  </si>
  <si>
    <t>At [Seeds: j_a=1,617 k_a=1,385 j_b=27 k_b=23], [Entries: l_a=5,175,554 e_a=4,532,914 l_b=1,442 e_b=1,258], F=7,903,969,052^2.</t>
  </si>
  <si>
    <t>At [Seeds: j_a=647 k_a=575 j_b=1,621 k_b=1,370], [Entries: l_a=832,034 e_a=749,234 l_b=5,192,281 e_b=4,504,541], F=4,521,863,308,354^2.</t>
  </si>
  <si>
    <t>At [Seeds: j_a=1,469 k_a=1,375 j_b=1,622 k_b=1,109], [Entries: l_a=4,307,086 e_a=4,048,586 l_b=4,998,599 e_b=3,860,765], F=21,770,085,981,014^2.</t>
  </si>
  <si>
    <t>At [Seeds: j_a=1,627 k_a=1,127 j_b=1,463 k_b=1,333], [Entries: l_a=5,044,258 e_a=3,917,258 l_b=4,263,838 e_b=3,917,258], C=6,081,065,139,524^2.</t>
  </si>
  <si>
    <t>At [Seeds: j_a=1,627 k_a=1,562 j_b=1,005 k_b=718], [Entries: l_a=5,290,033 e_a=5,086,973 l_b=1,937,681 e_b=1,525,549], C=4,287,816,800,273^2.</t>
  </si>
  <si>
    <t>At [Seeds: j_a=1,628 k_a=1,357 j_b=820 k_b=739], [Entries: l_a=5,227,327 e_a=4,491,833 l_b=1,338,239 e_b=1,218,521], D=1,598,259,716,057^2.</t>
  </si>
  <si>
    <t>At [Seeds: j_a=1,628 k_a=1,577 j_b=1,531 k_b=995], [Entries: l_a=5,298,167 e_a=5,137,313 l_b=4,400,626 e_b=3,333,986], G=23,016,353,216,642^2.</t>
  </si>
  <si>
    <t>At [Seeds: j_a=1,629 k_a=1,418 j_b=59 k_b=39], [Entries: l_a=5,262,761 e_a=4,664,365 l_b=6,562 e_b=5,002], C=1,798,584,146^2.</t>
  </si>
  <si>
    <t>At [Seeds: j_a=1,629 k_a=1,435 j_b=23 k_b=15], [Entries: l_a=5,269,646 e_a=4,712,866 l_b=994 e_b=754], C=386,675,804^2.</t>
  </si>
  <si>
    <t>At [Seeds: j_a=1,631 k_a=1,313 j_b=603 k_b=440], [Entries: l_a=5,219,198 e_a=4,384,130 l_b=700,649 e_b=557,209], C=99,201,638,126^2.</t>
  </si>
  <si>
    <t>At [Seeds: j_a=1,631 k_a=1,395 j_b=805 k_b=551], [Entries: l_a=5,264,626 e_a=4,606,186 l_b=1,231,534 e_b=951,626], G=6,169,682,827,516^2.</t>
  </si>
  <si>
    <t>At [Seeds: j_a=980 k_a=783 j_b=1,631 k_b=1,541], [Entries: l_a=1,881,991 e_a=1,573,489 l_b=5,312,222 e_b=5,034,842], D=1,268,805,885,362^2.</t>
  </si>
  <si>
    <t>At [Seeds: j_a=1,305 k_a=1,292 j_b=1,633 k_b=840], [Entries: l_a=3,405,881 e_a=3,372,289 l_b=4,704,529 e_b=3,372,289], D=1,334,883,505,471^2.</t>
  </si>
  <si>
    <t>At [Seeds: j_a=1,633 k_a=1,061 j_b=1,343 k_b=1,254], [Entries: l_a=5,006,194 e_a=3,792,410 l_b=3,599,377 e_b=3,376,165], C=4,451,096,879,950^2.</t>
  </si>
  <si>
    <t>At [Seeds: j_a=1,633 k_a=1,167 j_b=593 k_b=567], [Entries: l_a=5,116,222 e_a=4,028,578 l_b=702,622 e_b=673,138], C=1,479,417,617,156^2.</t>
  </si>
  <si>
    <t>At [Seeds: j_a=1,633 k_a=1,382 j_b=842 k_b=771], [Entries: l_a=5,270,377 e_a=4,576,613 l_b=1,412,887 e_b=1,303,405], D=2,478,504,951,283^2.</t>
  </si>
  <si>
    <t>At [Seeds: j_a=1,634 k_a=1,497 j_b=279 k_b=197], [Entries: l_a=5,321,143 e_a=4,910,965 l_b=148,958 e_b=116,650], G=769,572,502,030^2.</t>
  </si>
  <si>
    <t>At [Seeds: j_a=1,453 k_a=1,174 j_b=1,637 k_b=1,591], [Entries: l_a=4,144,577 e_a=3,489,485 l_b=5,357,422 e_b=5,211,050], D=6,341,285,763,190^2.</t>
  </si>
  <si>
    <t>At [Seeds: j_a=1,637 k_a=1,624 j_b=1,291 k_b=649], [Entries: l_a=5,359,369 e_a=5,317,145 l_b=2,921,198 e_b=2,087,882], C=1,807,792,585,294^2.</t>
  </si>
  <si>
    <t>At [Seeds: j_a=1,639 k_a=953 j_b=737 k_b=706], [Entries: l_a=4,902,046 e_a=3,594,530 l_b=1,085,377 e_b=1,041,605], C=873,008,474,450^2.</t>
  </si>
  <si>
    <t>At [Seeds: j_a=1,639 k_a=1,443 j_b=467 k_b=399], [Entries: l_a=5,334,226 e_a=4,768,570 l_b=431,554 e_b=377,290], F=2,421,133,012,460^2.</t>
  </si>
  <si>
    <t>At [Seeds: j_a=1,641 k_a=1,399 j_b=932 k_b=781], [Entries: l_a=5,327,198 e_a=4,650,082 l_b=1,714,447 e_b=1,478,585], D=1,203,798,507,422^2.</t>
  </si>
  <si>
    <t>At [Seeds: j_a=1,541 k_a=1,530 j_b=1,642 k_b=799], [Entries: l_a=4,749,241 e_a=4,715,581 l_b=4,681,679 e_b=3,334,565], D=206,382,455,357^2.</t>
  </si>
  <si>
    <t>At [Seeds: j_a=1,642 k_a=1,513 j_b=251 k_b=219], [Entries: l_a=5,375,687 e_a=4,985,333 l_b=124,978 e_b=110,962], D=352,457,581,546^2.</t>
  </si>
  <si>
    <t>At [Seeds: j_a=1,643 k_a=741 j_b=1,621 k_b=1,615], [Entries: l_a=4,585,294 e_a=3,248,530 l_b=5,255,246 e_b=5,235,866], C=272,439,076,772^2.</t>
  </si>
  <si>
    <t>At [Seeds: j_a=1,643 k_a=1,367 j_b=336 k_b=271], [Entries: l_a=5,322,722 e_a=4,568,138 l_b=221,567 e_b=186,337], G=1,132,955,458,274^2.</t>
  </si>
  <si>
    <t>At [Seeds: j_a=1,643 k_a=1,454 j_b=715 k_b=613], [Entries: l_a=5,363,177 e_a=4,813,565 l_b=1,012,046 e_b=886,994], C=2,885,565,614,066^2.</t>
  </si>
  <si>
    <t>At [Seeds: j_a=1,645 k_a=1,468 j_b=681 k_b=556], [Entries: l_a=5,380,721 e_a=4,861,049 l_b=911,897 e_b=772,897], D=1,491,011,411,983^2.</t>
  </si>
  <si>
    <t>At [Seeds: j_a=1,646 k_a=931 j_b=1,258 k_b=1,205], [Entries: l_a=4,907,407 e_a=3,576,077 l_b=3,162,319 e_b=3,034,589], C=1,906,718,940,623^2.</t>
  </si>
  <si>
    <t>At [Seeds: j_a=1,646 k_a=1,457 j_b=771 k_b=763], [Entries: l_a=5,382,911 e_a=4,832,165 l_b=1,188,818 e_b=1,176,610], C=4,884,966,369,950^2.</t>
  </si>
  <si>
    <t>At [Seeds: j_a=1,561 k_a=1,544 j_b=1,648 k_b=833], [Entries: l_a=4,873,153 e_a=4,820,657 l_b=4,767,583 e_b=3,409,793], D=576,910,916,081^2.</t>
  </si>
  <si>
    <t>At [Seeds: j_a=1,648 k_a=1,537 j_b=589 k_b=394], [Entries: l_a=5,419,487 e_a=5,078,273 l_b=655,817 e_b=502,157], D=328,270,625,921^2.</t>
  </si>
  <si>
    <t>At [Seeds: j_a=1,649 k_a=1,641 j_b=1,579 k_b=777], [Entries: l_a=5,438,338 e_a=5,412,082 l_b=4,343,278 e_b=3,096,970], C=2,567,722,013,828^2.</t>
  </si>
  <si>
    <t>At [Seeds: j_a=1,651 k_a=957 j_b=389 k_b=366], [Entries: l_a=4,969,966 e_a=3,641,650 l_b=302,113 e_b=285,277], C=131,095,462,174^2.</t>
  </si>
  <si>
    <t>At [Seeds: j_a=1,652 k_a=1,529 j_b=612 k_b=587], [Entries: l_a=5,443,079 e_a=5,066,945 l_b=748,463 e_b=719,113], G=4,052,991,103,927^2.</t>
  </si>
  <si>
    <t>At [Seeds: j_a=1,652 k_a=1,549 j_b=168 k_b=131], [Entries: l_a=5,447,599 e_a=5,128,505 l_b=55,079 e_b=45,385], F=306,094,185,535^2.</t>
  </si>
  <si>
    <t>At [Seeds: j_a=1,653 k_a=1,252 j_b=307 k_b=271], [Entries: l_a=5,304,017 e_a=4,299,913 l_b=187,202 e_b=167,690], G=958,706,659,426^2.</t>
  </si>
  <si>
    <t>At [Seeds: j_a=1,653 k_a=1,357 j_b=1,175 k_b=952], [Entries: l_a=5,377,202 e_a=4,573,858 l_b=2,711,521 e_b=2,286,929], C=4,817,146,080,878^2.</t>
  </si>
  <si>
    <t>At [Seeds: j_a=1,653 k_a=1,529 j_b=1,118 k_b=851], [Entries: l_a=5,449,442 e_a=5,070,250 l_b=2,428,559 e_b=1,974,125], G=12,929,253,418,750^2.</t>
  </si>
  <si>
    <t>At [Seeds: j_a=1,655 k_a=1,078 j_b=236 k_b=213], [Entries: l_a=5,145,121 e_a=3,901,109 l_b=110,863 e_b=101,065], C=94,330,776,281^2.</t>
  </si>
  <si>
    <t>At [Seeds: j_a=223 k_a=217 j_b=1,656 k_b=1,249], [Entries: l_a=99,422 e_a=96,818 l_b=5,319,023 e_b=4,302,337], D=250,794,946,994^2.</t>
  </si>
  <si>
    <t>At [Seeds: j_a=1,656 k_a=1,291 j_b=825 k_b=637], [Entries: l_a=5,351,447 e_a=4,409,017 l_b=1,325,906 e_b=1,086,394], C=924,770,946,578^2.</t>
  </si>
  <si>
    <t>At [Seeds: j_a=1,656 k_a=1,333 j_b=137 k_b=103], [Entries: l_a=5,380,343 e_a=4,519,225 l_b=36,382 e_b=29,378], C=29,371,812,722^2.</t>
  </si>
  <si>
    <t>At [Seeds: j_a=1,657 k_a=1,257 j_b=281 k_b=224], [Entries: l_a=5,331,298 e_a=4,325,698 l_b=154,673 e_b=129,137], C=120,360,715,906^2.</t>
  </si>
  <si>
    <t>At [Seeds: j_a=1,659 k_a=1,483 j_b=37 k_b=29], [Entries: l_a=5,473,586 e_a=4,951,570 l_b=2,674 e_b=2,210], D=3,320,673,980^2.</t>
  </si>
  <si>
    <t>At [Seeds: j_a=1,660 k_a=1,117 j_b=1,211 k_b=1,087], [Entries: l_a=5,216,351 e_a=4,003,289 l_b=2,917,666 e_b=2,648,090], C=3,148,085,748,718^2.</t>
  </si>
  <si>
    <t>At [Seeds: j_a=1,660 k_a=1,419 j_b=762 k_b=719], [Entries: l_a=5,453,119 e_a=4,769,161 l_b=1,159,439 e_b=1,097,605], C=3,975,454,478,503^2.</t>
  </si>
  <si>
    <t>At [Seeds: j_a=1,661 k_a=1,524 j_b=1,076 k_b=659], [Entries: l_a=5,499,073 e_a=5,081,497 l_b=2,141,663 e_b=1,592,057], C=1,123,476,480,959^2.</t>
  </si>
  <si>
    <t>At [Seeds: j_a=1,661 k_a=1,652 j_b=1,197 k_b=856], [Entries: l_a=5,517,761 e_a=5,488,025 l_b=2,749,337 e_b=2,165,545], C=7,300,020,423,785^2.</t>
  </si>
  <si>
    <t>At [Seeds: j_a=1,663 k_a=1,102 j_b=1,502 k_b=1,313], [Entries: l_a=5,216,417 e_a=3,979,973 l_b=4,476,287 e_b=3,979,973], C=2,077,239,448,079^2.</t>
  </si>
  <si>
    <t>At [Seeds: j_a=1,665 k_a=1,004 j_b=119 k_b=118], [Entries: l_a=5,107,529 e_a=3,780,241 l_b=28,321 e_b=28,085], C=42,150,142,127^2.</t>
  </si>
  <si>
    <t>At [Seeds: j_a=1,667 k_a=1,572 j_b=1,493 k_b=896], [Entries: l_a=5,548,753 e_a=5,250,073 l_b=4,101,689 e_b=3,031,865], C=3,655,899,453,529^2.</t>
  </si>
  <si>
    <t>At [Seeds: j_a=1,668 k_a=893 j_b=1,665 k_b=1,619], [Entries: l_a=4,963,823 e_a=3,579,673 l_b=5,542,334 e_b=5,393,386], C=2,807,874,563,762^2.</t>
  </si>
  <si>
    <t>At [Seeds: j_a=1,668 k_a=1,363 j_b=274 k_b=267], [Entries: l_a=5,471,423 e_a=4,639,993 l_b=150,103 e_b=146,365], D=277,782,977,047^2.</t>
  </si>
  <si>
    <t>At [Seeds: j_a=1,669 k_a=1,119 j_b=1,136 k_b=989], [Entries: l_a=5,268,622 e_a=4,037,722 l_b=2,559,383 e_b=2,268,617], C=1,436,733,836,174^2.</t>
  </si>
  <si>
    <t>At [Seeds: j_a=1,669 k_a=1,365 j_b=981 k_b=742], [Entries: l_a=5,478,706 e_a=4,648,786 l_b=1,867,601 e_b=1,512,925], C=2,077,637,211,998^2.</t>
  </si>
  <si>
    <t>At [Seeds: j_a=1,669 k_a=1,373 j_b=182 k_b=139], [Entries: l_a=5,483,506 e_a=4,670,690 l_b=64,399 e_b=52,445], C=82,649,402,050^2.</t>
  </si>
  <si>
    <t>At [Seeds: j_a=1,670 k_a=1,487 j_b=228 k_b=149], [Entries: l_a=5,544,311 e_a=5,000,069 l_b=97,727 e_b=74,185], C=69,463,228,609^2.</t>
  </si>
  <si>
    <t>At [Seeds: j_a=1,670 k_a=1,509 j_b=755 k_b=478], [Entries: l_a=5,551,879 e_a=5,065,981 l_b=1,063,321 e_b=798,509], C=648,828,623,999^2.</t>
  </si>
  <si>
    <t>At [Seeds: j_a=1,673 k_a=1,007 j_b=745 k_b=683], [Entries: l_a=5,154,302 e_a=3,812,978 l_b=1,106,206 e_b=1,021,514], C=8,031,507,172^2.</t>
  </si>
  <si>
    <t>At [Seeds: j_a=1,675 k_a=1,167 j_b=773 k_b=685], [Entries: l_a=5,353,186 e_a=4,167,514 l_b=1,187,314 e_b=1,066,754], C=1,482,809,334,916^2.</t>
  </si>
  <si>
    <t>At [Seeds: j_a=1,675 k_a=1,613 j_b=69 k_b=47], [Entries: l_a=5,607,406 e_a=5,407,394 l_b=9,038 e_b=6,970], G=49,955,011,972^2.</t>
  </si>
  <si>
    <t>At [Seeds: j_a=1,677 k_a=955 j_b=1,405 k_b=1,323], [Entries: l_a=5,103,374 e_a=3,724,354 l_b=3,941,326 e_b=3,724,354], C=686,346,301,244^2.</t>
  </si>
  <si>
    <t>At [Seeds: j_a=1,677 k_a=1,187 j_b=653 k_b=549], [Entries: l_a=5,384,558 e_a=4,221,298 l_b=842,002 e_b=727,810], G=4,307,243,918,404^2.</t>
  </si>
  <si>
    <t>At [Seeds: j_a=1,677 k_a=1,561 j_b=391 k_b=267], [Entries: l_a=5,611,202 e_a=5,249,050 l_b=290,386 e_b=224,170], C=498,161,124,380^2.</t>
  </si>
  <si>
    <t>03-08 22:49: j_a=1,682, 239,945,888 tried, 835,999,388 total, Squares: 0 G, 7 C, 0 F, 1 D, 0 GC, 0 FD, Triples: 0 GE, 0 CE, 0 GEC, 0 FE, 0 DE, 0 FED, 0 errs.</t>
  </si>
  <si>
    <t>03-08 23:13: j_a=1,683, 283,960,591 tried, 1,119,959,979 total, Squares: 0 G, 8 C, 0 F, 1 D, 0 GC, 0 FD, Triples: 0 GE, 0 CE, 0 GEC, 0 FE, 0 DE, 0 FED, 0 errs.</t>
  </si>
  <si>
    <t>03-08 23:32: j_a=1,684, 248,288,784 tried, 1,368,248,763 total, Squares: 0 G, 8 C, 0 F, 2 D, 0 GC, 0 FD, Triples: 0 GE, 0 CE, 0 GEC, 0 FE, 0 DE, 0 FED, 0 errs.</t>
  </si>
  <si>
    <t>03-09 00:01: j_a=1,685, 398,363,550 tried, 1,766,612,313 total, Squares: 1 G, 8 C, 1 F, 2 D, 0 GC, 0 FD, Triples: 0 GE, 0 CE, 0 GEC, 0 FE, 0 DE, 0 FED, 0 errs.</t>
  </si>
  <si>
    <t>03-09 00:13: j_a=1,686, 166,052,952 tried, 1,932,665,265 total, Squares: 1 G, 8 C, 1 F, 3 D, 0 GC, 0 FD, Triples: 0 GE, 0 CE, 0 GEC, 0 FE, 0 DE, 0 FED, 0 errs.</t>
  </si>
  <si>
    <t>03-09 00:49: j_a=1,687, 427,132,504 tried, 2,359,797,769 total, Squares: 1 G, 8 C, 1 F, 3 D, 0 GC, 0 FD, Triples: 0 GE, 0 CE, 0 GEC, 0 FE, 0 DE, 0 FED, 0 errs.</t>
  </si>
  <si>
    <t>03-09 01:07: j_a=1,688, 249,494,676 tried, 2,609,292,445 total, Squares: 1 G, 9 C, 1 F, 3 D, 0 GC, 0 FD, Triples: 0 GE, 0 CE, 0 GEC, 0 FE, 0 DE, 0 FED, 0 errs.</t>
  </si>
  <si>
    <t>03-09 01:32: j_a=1,689, 334,721,587 tried, 2,944,014,032 total, Squares: 2 G, 10 C, 2 F, 3 D, 0 GC, 0 FD, Triples: 0 GE, 0 CE, 0 GEC, 0 FE, 0 DE, 0 FED, 0 errs.</t>
  </si>
  <si>
    <t>03-09 01:46: j_a=1,690, 186,154,554 tried, 3,130,168,586 total, Squares: 2 G, 10 C, 2 F, 3 D, 0 GC, 0 FD, Triples: 0 GE, 0 CE, 0 GEC, 0 FE, 0 DE, 0 FED, 0 errs.</t>
  </si>
  <si>
    <t>03-09 02:22: j_a=1,691, 471,920,404 tried, 3,602,088,990 total, Squares: 3 G, 15 C, 2 F, 3 D, 0 GC, 0 FD, Triples: 0 GE, 0 CE, 0 GEC, 0 FE, 0 DE, 0 FED, 0 errs.</t>
  </si>
  <si>
    <t>03-09 02:34: j_a=1,692, 165,197,880 tried, 3,767,286,870 total, Squares: 3 G, 15 C, 2 F, 3 D, 0 GC, 0 FD, Triples: 0 GE, 0 CE, 0 GEC, 0 FE, 0 DE, 0 FED, 0 errs.</t>
  </si>
  <si>
    <t>03-09 03:12: j_a=1,693, 505,773,201 tried, 4,273,060,071 total, Squares: 4 G, 16 C, 2 F, 4 D, 0 GC, 0 FD, Triples: 0 GE, 0 CE, 0 GEC, 0 FE, 0 DE, 0 FED, 0 errs.</t>
  </si>
  <si>
    <t>03-09 03:31: j_a=1,694, 197,192,732 tried, 4,470,252,803 total, Squares: 4 G, 17 C, 2 F, 4 D, 0 GC, 0 FD, Triples: 0 GE, 0 CE, 0 GEC, 0 FE, 0 DE, 0 FED, 0 errs.</t>
  </si>
  <si>
    <t>03-09 03:51: j_a=1,695, 268,542,488 tried, 4,738,795,291 total, Squares: 4 G, 18 C, 2 F, 5 D, 0 GC, 0 FD, Triples: 0 GE, 0 CE, 0 GEC, 0 FE, 0 DE, 0 FED, 0 errs.</t>
  </si>
  <si>
    <t>03-09 04:09: j_a=1,696, 249,982,880 tried, 4,988,778,171 total, Squares: 4 G, 18 C, 2 F, 5 D, 0 GC, 0 FD, Triples: 0 GE, 0 CE, 0 GEC, 0 FE, 0 DE, 0 FED, 0 errs.</t>
  </si>
  <si>
    <t>03-09 04:45: j_a=1,697, 509,680,955 tried, 5,498,459,126 total, Squares: 4 G, 20 C, 2 F, 5 D, 0 GC, 0 FD, Triples: 0 GE, 0 CE, 0 GEC, 0 FE, 0 DE, 0 FED, 0 errs.</t>
  </si>
  <si>
    <t>03-09 04:57: j_a=1,698, 169,374,150 tried, 5,667,833,276 total, Squares: 4 G, 20 C, 2 F, 5 D, 0 GC, 0 FD, Triples: 0 GE, 0 CE, 0 GEC, 0 FE, 0 DE, 0 FED, 0 errs.</t>
  </si>
  <si>
    <t>03-09 05:34: j_a=1,699, 511,512,087 tried, 6,179,345,363 total, Squares: 4 G, 23 C, 2 F, 5 D, 0 GC, 0 FD, Triples: 0 GE, 0 CE, 0 GEC, 0 FE, 0 DE, 0 FED, 0 errs.</t>
  </si>
  <si>
    <t>03-09 05:48: j_a=1,700, 193,107,750 tried, 6,372,453,113 total, Squares: 4 G, 24 C, 2 F, 5 D, 0 GC, 0 FD, Triples: 0 GE, 0 CE, 0 GEC, 0 FE, 0 DE, 0 FED, 0 errs.</t>
  </si>
  <si>
    <t>03-09 06:11: j_a=1,701, 293,170,707 tried, 6,665,623,820 total, Squares: 4 G, 24 C, 2 F, 5 D, 0 GC, 0 FD, Triples: 0 GE, 0 CE, 0 GEC, 0 FE, 0 DE, 0 FED, 0 errs.</t>
  </si>
  <si>
    <t>03-09 06:29: j_a=1,702, 239,934,420 tried, 6,905,558,240 total, Squares: 4 G, 24 C, 2 F, 5 D, 0 GC, 0 FD, Triples: 0 GE, 0 CE, 0 GEC, 0 FE, 0 DE, 0 FED, 0 errs.</t>
  </si>
  <si>
    <t>03-09 07:03: j_a=1,703, 472,031,187 tried, 7,377,589,427 total, Squares: 4 G, 24 C, 2 F, 5 D, 0 GC, 0 FD, Triples: 0 GE, 0 CE, 0 GEC, 0 FE, 0 DE, 0 FED, 0 errs.</t>
  </si>
  <si>
    <t>03-09 07:14: j_a=1,704, 169,544,184 tried, 7,547,133,611 total, Squares: 4 G, 24 C, 2 F, 5 D, 0 GC, 0 FD, Triples: 0 GE, 0 CE, 0 GEC, 0 FE, 0 DE, 0 FED, 0 errs.</t>
  </si>
  <si>
    <t>03-07 11:53: j_a=1,601, 427,597,607 tried, 427,597,607 total, Squares: 0 G, 1 C, 0 F, 2 D, 0 GC, 0 FD, Triples: 0 GE, 0 CE, 0 GEC, 0 FE, 0 DE, 0 FED, 0 errs.</t>
  </si>
  <si>
    <t>03-07 12:09: j_a=1,602, 141,612,960 tried, 569,210,567 total, Squares: 0 G, 1 C, 0 F, 2 D, 0 GC, 0 FD, Triples: 0 GE, 0 CE, 0 GEC, 0 FE, 0 DE, 0 FED, 0 errs.</t>
  </si>
  <si>
    <t>03-07 12:55: j_a=1,603, 366,478,726 tried, 935,689,293 total, Squares: 1 G, 3 C, 0 F, 2 D, 0 GC, 0 FD, Triples: 0 GE, 0 CE, 0 GEC, 0 FE, 0 DE, 0 FED, 0 errs.</t>
  </si>
  <si>
    <t>03-07 13:19: j_a=1,604, 214,987,255 tried, 1,150,676,548 total, Squares: 1 G, 3 C, 0 F, 2 D, 0 GC, 0 FD, Triples: 0 GE, 0 CE, 0 GEC, 0 FE, 0 DE, 0 FED, 0 errs.</t>
  </si>
  <si>
    <t>03-07 13:45: j_a=1,605, 227,487,176 tried, 1,378,163,724 total, Squares: 1 G, 3 C, 0 F, 2 D, 0 GC, 0 FD, Triples: 0 GE, 0 CE, 0 GEC, 0 FE, 0 DE, 0 FED, 0 errs.</t>
  </si>
  <si>
    <t>03-07 14:10: j_a=1,606, 193,652,424 tried, 1,571,816,148 total, Squares: 1 G, 3 C, 0 F, 2 D, 0 GC, 0 FD, Triples: 0 GE, 0 CE, 0 GEC, 0 FE, 0 DE, 0 FED, 0 errs.</t>
  </si>
  <si>
    <t>03-07 14:59: j_a=1,607, 432,657,214 tried, 2,004,473,362 total, Squares: 1 G, 5 C, 0 F, 2 D, 0 GC, 0 FD, Triples: 0 GE, 0 CE, 0 GEC, 0 FE, 0 DE, 0 FED, 0 errs.</t>
  </si>
  <si>
    <t>03-07 15:15: j_a=1,608, 142,313,967 tried, 2,146,787,329 total, Squares: 1 G, 5 C, 0 F, 2 D, 0 GC, 0 FD, Triples: 0 GE, 0 CE, 0 GEC, 0 FE, 0 DE, 0 FED, 0 errs.</t>
  </si>
  <si>
    <t>03-07 16:03: j_a=1,609, 434,294,499 tried, 2,581,081,828 total, Squares: 1 G, 6 C, 0 F, 2 D, 0 GC, 0 FD, Triples: 0 GE, 0 CE, 0 GEC, 0 FE, 0 DE, 0 FED, 0 errs.</t>
  </si>
  <si>
    <t>03-07 16:21: j_a=1,610, 142,700,526 tried, 2,723,782,354 total, Squares: 1 G, 6 C, 0 F, 2 D, 0 GC, 0 FD, Triples: 0 GE, 0 CE, 0 GEC, 0 FE, 0 DE, 0 FED, 0 errs.</t>
  </si>
  <si>
    <t>03-07 16:54: j_a=1,611, 288,829,687 tried, 3,012,612,041 total, Squares: 2 G, 7 C, 0 F, 2 D, 0 GC, 0 FD, Triples: 0 GE, 0 CE, 0 GEC, 0 FE, 0 DE, 0 FED, 0 errs.</t>
  </si>
  <si>
    <t>03-07 17:16: j_a=1,612, 195,149,680 tried, 3,207,761,721 total, Squares: 2 G, 8 C, 0 F, 2 D, 0 GC, 0 FD, Triples: 0 GE, 0 CE, 0 GEC, 0 FE, 0 DE, 0 FED, 0 errs.</t>
  </si>
  <si>
    <t>03-07 18:05: j_a=1,613, 437,386,824 tried, 3,645,148,545 total, Squares: 2 G, 8 C, 0 F, 2 D, 0 GC, 0 FD, Triples: 0 GE, 0 CE, 0 GEC, 0 FE, 0 DE, 0 FED, 0 errs.</t>
  </si>
  <si>
    <t>03-07 18:21: j_a=1,614, 145,733,366 tried, 3,790,881,911 total, Squares: 2 G, 8 C, 0 F, 2 D, 0 GC, 0 FD, Triples: 0 GE, 0 CE, 0 GEC, 0 FE, 0 DE, 0 FED, 0 errs.</t>
  </si>
  <si>
    <t>03-07 18:56: j_a=1,615, 313,508,812 tried, 4,104,390,723 total, Squares: 2 G, 8 C, 0 F, 2 D, 0 GC, 0 FD, Triples: 0 GE, 0 CE, 0 GEC, 0 FE, 0 DE, 0 FED, 0 errs.</t>
  </si>
  <si>
    <t>03-07 19:20: j_a=1,616, 217,524,060 tried, 4,321,914,783 total, Squares: 2 G, 8 C, 0 F, 3 D, 0 GC, 0 FD, Triples: 0 GE, 0 CE, 0 GEC, 0 FE, 0 DE, 0 FED, 0 errs.</t>
  </si>
  <si>
    <t>03-07 19:55: j_a=1,617, 229,030,182 tried, 4,550,944,965 total, Squares: 3 G, 10 C, 1 F, 4 D, 0 GC, 0 FD, Triples: 0 GE, 0 CE, 0 GEC, 0 FE, 0 DE, 0 FED, 0 errs.</t>
  </si>
  <si>
    <t>03-07 20:20: j_a=1,618, 220,525,371 tried, 4,771,470,336 total, Squares: 3 G, 10 C, 1 F, 4 D, 0 GC, 0 FD, Triples: 0 GE, 0 CE, 0 GEC, 0 FE, 0 DE, 0 FED, 0 errs.</t>
  </si>
  <si>
    <t>03-07 21:09: j_a=1,619, 442,433,022 tried, 5,213,903,358 total, Squares: 3 G, 10 C, 1 F, 4 D, 0 GC, 0 FD, Triples: 0 GE, 0 CE, 0 GEC, 0 FE, 0 DE, 0 FED, 0 errs.</t>
  </si>
  <si>
    <t>03-07 21:23: j_a=1,620, 118,195,528 tried, 5,332,098,886 total, Squares: 3 G, 10 C, 1 F, 5 D, 0 GC, 0 FD, Triples: 0 GE, 0 CE, 0 GEC, 0 FE, 0 DE, 0 FED, 0 errs.</t>
  </si>
  <si>
    <t>03-07 22:12: j_a=1,621, 444,040,421 tried, 5,776,139,307 total, Squares: 3 G, 11 C, 2 F, 5 D, 0 GC, 0 FD, Triples: 0 GE, 0 CE, 0 GEC, 0 FE, 0 DE, 0 FED, 0 errs.</t>
  </si>
  <si>
    <t>03-07 22:38: j_a=1,622, 222,011,172 tried, 5,998,150,479 total, Squares: 3 G, 11 C, 3 F, 5 D, 0 GC, 0 FD, Triples: 0 GE, 0 CE, 0 GEC, 0 FE, 0 DE, 0 FED, 0 errs.</t>
  </si>
  <si>
    <t>03-07 23:11: j_a=1,623, 296,983,660 tried, 6,295,134,139 total, Squares: 3 G, 11 C, 3 F, 5 D, 0 GC, 0 FD, Triples: 0 GE, 0 CE, 0 GEC, 0 FE, 0 DE, 0 FED, 0 errs.</t>
  </si>
  <si>
    <t>03-07 23:35: j_a=1,624, 185,131,932 tried, 6,480,266,071 total, Squares: 3 G, 12 C, 3 F, 5 D, 0 GC, 0 FD, Triples: 0 GE, 0 CE, 0 GEC, 0 FE, 0 DE, 0 FED, 0 errs.</t>
  </si>
  <si>
    <t>03-08 00:13: j_a=1,625, 330,101,109 tried, 6,810,367,180 total, Squares: 3 G, 12 C, 3 F, 5 D, 0 GC, 0 FD, Triples: 0 GE, 0 CE, 0 GEC, 0 FE, 0 DE, 0 FED, 0 errs.</t>
  </si>
  <si>
    <t>03-08 00:29: j_a=1,626, 148,703,596 tried, 6,959,070,776 total, Squares: 3 G, 12 C, 3 F, 5 D, 0 GC, 0 FD, Triples: 0 GE, 0 CE, 0 GEC, 0 FE, 0 DE, 0 FED, 0 errs.</t>
  </si>
  <si>
    <t>03-08 01:21: j_a=1,627, 449,218,945 tried, 7,408,289,721 total, Squares: 3 G, 14 C, 3 F, 5 D, 0 GC, 0 FD, Triples: 0 GE, 0 CE, 0 GEC, 0 FE, 0 DE, 0 FED, 0 errs.</t>
  </si>
  <si>
    <t>03-08 01:47: j_a=1,628, 199,298,362 tried, 7,607,588,083 total, Squares: 4 G, 14 C, 3 F, 6 D, 0 GC, 0 FD, Triples: 0 GE, 0 CE, 0 GEC, 0 FE, 0 DE, 0 FED, 0 errs.</t>
  </si>
  <si>
    <t>03-08 03:21: j_a=1,629, 298,675,300 tried, 7,906,263,383 total, Squares: 4 G, 16 C, 3 F, 6 D, 0 GC, 0 FD, Triples: 0 GE, 0 CE, 0 GEC, 0 FE, 0 DE, 0 FED, 0 errs.</t>
  </si>
  <si>
    <t>03-08 03:41: j_a=1,630, 179,703,520 tried, 8,085,966,903 total, Squares: 4 G, 16 C, 3 F, 6 D, 0 GC, 0 FD, Triples: 0 GE, 0 CE, 0 GEC, 0 FE, 0 DE, 0 FED, 0 errs.</t>
  </si>
  <si>
    <t>03-08 04:30: j_a=1,631, 386,058,572 tried, 8,472,025,475 total, Squares: 5 G, 17 C, 3 F, 7 D, 0 GC, 0 FD, Triples: 0 GE, 0 CE, 0 GEC, 0 FE, 0 DE, 0 FED, 0 errs.</t>
  </si>
  <si>
    <t>03-08 04:46: j_a=1,632, 142,229,700 tried, 8,614,255,175 total, Squares: 5 G, 17 C, 3 F, 7 D, 0 GC, 0 FD, Triples: 0 GE, 0 CE, 0 GEC, 0 FE, 0 DE, 0 FED, 0 errs.</t>
  </si>
  <si>
    <t>03-08 05:35: j_a=1,633, 428,315,150 tried, 9,042,570,325 total, Squares: 5 G, 19 C, 3 F, 9 D, 0 GC, 0 FD, Triples: 0 GE, 0 CE, 0 GEC, 0 FE, 0 DE, 0 FED, 0 errs.</t>
  </si>
  <si>
    <t>03-08 05:59: j_a=1,634, 211,230,336 tried, 9,253,800,661 total, Squares: 6 G, 19 C, 3 F, 9 D, 0 GC, 0 FD, Triples: 0 GE, 0 CE, 0 GEC, 0 FE, 0 DE, 0 FED, 0 errs.</t>
  </si>
  <si>
    <t>03-08 06:26: j_a=1,635, 240,378,737 tried, 9,494,179,398 total, Squares: 6 G, 19 C, 3 F, 9 D, 0 GC, 0 FD, Triples: 0 GE, 0 CE, 0 GEC, 0 FE, 0 DE, 0 FED, 0 errs.</t>
  </si>
  <si>
    <t>03-08 06:52: j_a=1,636, 227,647,500 tried, 9,721,826,898 total, Squares: 6 G, 19 C, 3 F, 9 D, 0 GC, 0 FD, Triples: 0 GE, 0 CE, 0 GEC, 0 FE, 0 DE, 0 FED, 0 errs.</t>
  </si>
  <si>
    <t>03-08 07:44: j_a=1,637, 457,163,827 tried, 10,178,990,725 total, Squares: 6 G, 20 C, 3 F, 10 D, 0 GC, 0 FD, Triples: 0 GE, 0 CE, 0 GEC, 0 FE, 0 DE, 0 FED, 0 errs.</t>
  </si>
  <si>
    <t>03-08 07:59: j_a=1,638, 120,440,124 tried, 10,299,430,849 total, Squares: 6 G, 20 C, 3 F, 10 D, 0 GC, 0 FD, Triples: 0 GE, 0 CE, 0 GEC, 0 FE, 0 DE, 0 FED, 0 errs.</t>
  </si>
  <si>
    <t>03-08 08:53: j_a=1,639, 414,748,090 tried, 10,714,178,939 total, Squares: 6 G, 21 C, 4 F, 10 D, 0 GC, 0 FD, Triples: 0 GE, 0 CE, 0 GEC, 0 FE, 0 DE, 0 FED, 0 errs.</t>
  </si>
  <si>
    <t>03-08 09:13: j_a=1,640, 179,073,070 tried, 10,893,252,009 total, Squares: 6 G, 21 C, 4 F, 10 D, 0 GC, 0 FD, Triples: 0 GE, 0 CE, 0 GEC, 0 FE, 0 DE, 0 FED, 0 errs.</t>
  </si>
  <si>
    <t>03-08 09:48: j_a=1,641, 306,879,040 tried, 11,200,131,049 total, Squares: 6 G, 21 C, 4 F, 11 D, 0 GC, 0 FD, Triples: 0 GE, 0 CE, 0 GEC, 0 FE, 0 DE, 0 FED, 0 errs.</t>
  </si>
  <si>
    <t>03-08 10:14: j_a=1,642, 230,543,040 tried, 11,430,674,089 total, Squares: 6 G, 21 C, 4 F, 13 D, 0 GC, 0 FD, Triples: 0 GE, 0 CE, 0 GEC, 0 FE, 0 DE, 0 FED, 0 errs.</t>
  </si>
  <si>
    <t>03-08 11:04: j_a=1,643, 438,929,771 tried, 11,869,603,860 total, Squares: 7 G, 23 C, 4 F, 13 D, 0 GC, 0 FD, Triples: 0 GE, 0 CE, 0 GEC, 0 FE, 0 DE, 0 FED, 0 errs.</t>
  </si>
  <si>
    <t>03-08 11:21: j_a=1,644, 153,126,222 tried, 12,022,730,082 total, Squares: 7 G, 23 C, 4 F, 13 D, 0 GC, 0 FD, Triples: 0 GE, 0 CE, 0 GEC, 0 FE, 0 DE, 0 FED, 0 errs.</t>
  </si>
  <si>
    <t>03-08 12:01: j_a=1,645, 311,759,214 tried, 12,334,489,296 total, Squares: 7 G, 23 C, 4 F, 14 D, 0 GC, 0 FD, Triples: 0 GE, 0 CE, 0 GEC, 0 FE, 0 DE, 0 FED, 0 errs.</t>
  </si>
  <si>
    <t>03-08 12:28: j_a=1,646, 231,927,137 tried, 12,566,416,433 total, Squares: 7 G, 25 C, 4 F, 14 D, 0 GC, 0 FD, Triples: 0 GE, 0 CE, 0 GEC, 0 FE, 0 DE, 0 FED, 0 errs.</t>
  </si>
  <si>
    <t>03-08 13:02: j_a=1,647, 305,722,858 tried, 12,872,139,291 total, Squares: 7 G, 25 C, 4 F, 14 D, 0 GC, 0 FD, Triples: 0 GE, 0 CE, 0 GEC, 0 FE, 0 DE, 0 FED, 0 errs.</t>
  </si>
  <si>
    <t>03-08 13:29: j_a=1,648, 231,241,104 tried, 13,103,380,395 total, Squares: 7 G, 25 C, 4 F, 16 D, 0 GC, 0 FD, Triples: 0 GE, 0 CE, 0 GEC, 0 FE, 0 DE, 0 FED, 0 errs.</t>
  </si>
  <si>
    <t>03-08 14:19: j_a=1,649, 435,796,650 tried, 13,539,177,045 total, Squares: 7 G, 26 C, 4 F, 16 D, 0 GC, 0 FD, Triples: 0 GE, 0 CE, 0 GEC, 0 FE, 0 DE, 0 FED, 0 errs.</t>
  </si>
  <si>
    <t>03-08 14:34: j_a=1,650, 113,412,546 tried, 13,652,589,591 total, Squares: 7 G, 26 C, 4 F, 16 D, 0 GC, 0 FD, Triples: 0 GE, 0 CE, 0 GEC, 0 FE, 0 DE, 0 FED, 0 errs.</t>
  </si>
  <si>
    <t>03-08 15:22: j_a=1,651, 430,016,113 tried, 14,082,605,704 total, Squares: 7 G, 27 C, 4 F, 16 D, 0 GC, 0 FD, Triples: 0 GE, 0 CE, 0 GEC, 0 FE, 0 DE, 0 FED, 0 errs.</t>
  </si>
  <si>
    <t>03-08 15:47: j_a=1,652, 198,367,968 tried, 14,280,973,672 total, Squares: 8 G, 27 C, 5 F, 16 D, 0 GC, 0 FD, Triples: 0 GE, 0 CE, 0 GEC, 0 FE, 0 DE, 0 FED, 0 errs.</t>
  </si>
  <si>
    <t>03-08 16:20: j_a=1,653, 287,516,477 tried, 14,568,490,149 total, Squares: 10 G, 28 C, 5 F, 16 D, 0 GC, 0 FD, Triples: 0 GE, 0 CE, 0 GEC, 0 FE, 0 DE, 0 FED, 0 errs.</t>
  </si>
  <si>
    <t>03-08 16:46: j_a=1,654, 235,118,604 tried, 14,803,608,753 total, Squares: 10 G, 28 C, 5 F, 16 D, 0 GC, 0 FD, Triples: 0 GE, 0 CE, 0 GEC, 0 FE, 0 DE, 0 FED, 0 errs.</t>
  </si>
  <si>
    <t>03-08 17:29: j_a=1,655, 377,446,905 tried, 15,181,055,658 total, Squares: 10 G, 29 C, 5 F, 16 D, 0 GC, 0 FD, Triples: 0 GE, 0 CE, 0 GEC, 0 FE, 0 DE, 0 FED, 0 errs.</t>
  </si>
  <si>
    <t>03-08 17:46: j_a=1,656, 150,805,905 tried, 15,331,861,563 total, Squares: 10 G, 31 C, 5 F, 17 D, 0 GC, 0 FD, Triples: 0 GE, 0 CE, 0 GEC, 0 FE, 0 DE, 0 FED, 0 errs.</t>
  </si>
  <si>
    <t>03-08 18:40: j_a=1,657, 474,173,345 tried, 15,806,034,908 total, Squares: 10 G, 32 C, 5 F, 17 D, 0 GC, 0 FD, Triples: 0 GE, 0 CE, 0 GEC, 0 FE, 0 DE, 0 FED, 0 errs.</t>
  </si>
  <si>
    <t>03-08 19:07: j_a=1,658, 237,556,880 tried, 16,043,591,788 total, Squares: 10 G, 32 C, 5 F, 17 D, 0 GC, 0 FD, Triples: 0 GE, 0 CE, 0 GEC, 0 FE, 0 DE, 0 FED, 0 errs.</t>
  </si>
  <si>
    <t>03-08 19:40: j_a=1,659, 269,055,841 tried, 16,312,647,629 total, Squares: 10 G, 32 C, 5 F, 18 D, 0 GC, 0 FD, Triples: 0 GE, 0 CE, 0 GEC, 0 FE, 0 DE, 0 FED, 0 errs.</t>
  </si>
  <si>
    <t>03-08 20:02: j_a=1,660, 188,297,472 tried, 16,500,945,101 total, Squares: 10 G, 34 C, 5 F, 18 D, 0 GC, 0 FD, Triples: 0 GE, 0 CE, 0 GEC, 0 FE, 0 DE, 0 FED, 0 errs.</t>
  </si>
  <si>
    <t>03-08 20:59: j_a=1,661, 431,256,479 tried, 16,932,201,580 total, Squares: 10 G, 36 C, 5 F, 18 D, 0 GC, 0 FD, Triples: 0 GE, 0 CE, 0 GEC, 0 FE, 0 DE, 0 FED, 0 errs.</t>
  </si>
  <si>
    <t>03-08 21:17: j_a=1,662, 159,389,532 tried, 17,091,591,112 total, Squares: 10 G, 36 C, 5 F, 18 D, 0 GC, 0 FD, Triples: 0 GE, 0 CE, 0 GEC, 0 FE, 0 DE, 0 FED, 0 errs.</t>
  </si>
  <si>
    <t>03-08 22:13: j_a=1,663, 479,627,307 tried, 17,571,218,419 total, Squares: 10 G, 37 C, 5 F, 18 D, 0 GC, 0 FD, Triples: 0 GE, 0 CE, 0 GEC, 0 FE, 0 DE, 0 FED, 0 errs.</t>
  </si>
  <si>
    <t>03-08 22:39: j_a=1,664, 221,813,100 tried, 17,793,031,519 total, Squares: 10 G, 37 C, 5 F, 18 D, 0 GC, 0 FD, Triples: 0 GE, 0 CE, 0 GEC, 0 FE, 0 DE, 0 FED, 0 errs.</t>
  </si>
  <si>
    <t>03-08 23:08: j_a=1,665, 249,771,973 tried, 18,042,803,492 total, Squares: 10 G, 38 C, 5 F, 18 D, 0 GC, 0 FD, Triples: 0 GE, 0 CE, 0 GEC, 0 FE, 0 DE, 0 FED, 0 errs.</t>
  </si>
  <si>
    <t>03-08 23:34: j_a=1,666, 194,246,538 tried, 18,237,050,030 total, Squares: 10 G, 38 C, 5 F, 18 D, 0 GC, 0 FD, Triples: 0 GE, 0 CE, 0 GEC, 0 FE, 0 DE, 0 FED, 0 errs.</t>
  </si>
  <si>
    <t>03-09 00:30: j_a=1,667, 482,880,392 tried, 18,719,930,422 total, Squares: 10 G, 39 C, 5 F, 18 D, 0 GC, 0 FD, Triples: 0 GE, 0 CE, 0 GEC, 0 FE, 0 DE, 0 FED, 0 errs.</t>
  </si>
  <si>
    <t>03-09 00:49: j_a=1,668, 160,067,495 tried, 18,879,997,917 total, Squares: 10 G, 40 C, 5 F, 19 D, 0 GC, 0 FD, Triples: 0 GE, 0 CE, 0 GEC, 0 FE, 0 DE, 0 FED, 0 errs.</t>
  </si>
  <si>
    <t>03-09 01:45: j_a=1,669, 484,645,246 tried, 19,364,643,163 total, Squares: 10 G, 43 C, 5 F, 19 D, 0 GC, 0 FD, Triples: 0 GE, 0 CE, 0 GEC, 0 FE, 0 DE, 0 FED, 0 errs.</t>
  </si>
  <si>
    <t>03-09 02:08: j_a=1,670, 193,155,227 tried, 19,557,798,390 total, Squares: 10 G, 45 C, 5 F, 19 D, 0 GC, 0 FD, Triples: 0 GE, 0 CE, 0 GEC, 0 FE, 0 DE, 0 FED, 0 errs.</t>
  </si>
  <si>
    <t>03-09 02:45: j_a=1,671, 323,714,632 tried, 19,881,513,022 total, Squares: 10 G, 45 C, 5 F, 19 D, 0 GC, 0 FD, Triples: 0 GE, 0 CE, 0 GEC, 0 FE, 0 DE, 0 FED, 0 errs.</t>
  </si>
  <si>
    <t>03-09 03:13: j_a=1,672, 209,659,263 tried, 20,091,172,285 total, Squares: 10 G, 45 C, 5 F, 19 D, 0 GC, 0 FD, Triples: 0 GE, 0 CE, 0 GEC, 0 FE, 0 DE, 0 FED, 0 errs.</t>
  </si>
  <si>
    <t>03-09 04:07: j_a=1,673, 416,680,374 tried, 20,507,852,659 total, Squares: 10 G, 46 C, 5 F, 19 D, 0 GC, 0 FD, Triples: 0 GE, 0 CE, 0 GEC, 0 FE, 0 DE, 0 FED, 0 errs.</t>
  </si>
  <si>
    <t>03-09 04:25: j_a=1,674, 157,633,440 tried, 20,665,486,099 total, Squares: 10 G, 46 C, 5 F, 19 D, 0 GC, 0 FD, Triples: 0 GE, 0 CE, 0 GEC, 0 FE, 0 DE, 0 FED, 0 errs.</t>
  </si>
  <si>
    <t>03-09 05:10: j_a=1,675, 386,146,352 tried, 21,051,632,451 total, Squares: 11 G, 47 C, 5 F, 19 D, 0 GC, 0 FD, Triples: 0 GE, 0 CE, 0 GEC, 0 FE, 0 DE, 0 FED, 0 errs.</t>
  </si>
  <si>
    <t>03-09 05:39: j_a=1,676, 245,204,820 tried, 21,296,837,271 total, Squares: 11 G, 47 C, 5 F, 19 D, 0 GC, 0 FD, Triples: 0 GE, 0 CE, 0 GEC, 0 FE, 0 DE, 0 FED, 0 errs.</t>
  </si>
  <si>
    <t>03-09 06:14: j_a=1,677, 295,921,679 tried, 21,592,758,950 total, Squares: 12 G, 49 C, 5 F, 19 D, 0 GC, 0 FD, Triples: 0 GE, 0 CE, 0 GEC, 0 FE, 0 DE, 0 FED, 0 errs.</t>
  </si>
  <si>
    <t>03-09 06:42: j_a=1,678, 245,494,900 tried, 21,838,253,850 total, Squares: 12 G, 49 C, 5 F, 19 D, 0 GC, 0 FD, Triples: 0 GE, 0 CE, 0 GEC, 0 FE, 0 DE, 0 FED, 0 errs.</t>
  </si>
  <si>
    <t>03-09 07:36: j_a=1,679, 465,822,128 tried, 22,304,075,978 total, Squares: 12 G, 52 C, 5 F, 20 D, 0 GC, 0 FD, Triples: 0 GE, 0 CE, 0 GEC, 0 FE, 0 DE, 0 FED, 0 errs.</t>
  </si>
  <si>
    <t>03-09 07:51: j_a=1,680, 113,046,300 tried, 22,417,122,278 total, Squares: 12 G, 52 C, 5 F, 20 D, 0 GC, 0 FD, Triples: 0 GE, 0 CE, 0 GEC, 0 FE, 0 DE, 0 FED, 0 errs.</t>
  </si>
  <si>
    <t>03-09 08:47: j_a=1,681, 483,007,200 tried, 22,900,129,478 total, Squares: 12 G, 59 C, 5 F, 21 D, 0 GC, 0 FD, Triples: 0 GE, 0 CE, 0 GEC, 0 FE, 0 DE, 0 FED, 0 errs.</t>
  </si>
  <si>
    <t>At [Seeds: j_a=1,617 k_a=1,273 j_b=269 k_b=223], [Entries: l_a=5,111,042 e_a=4,235,218 l_b=142,606 e_b=122,090], C=218,967,178,556^2.</t>
  </si>
  <si>
    <t>At [Seeds: j_a=1,617 k_a=1,273 j_b=419 k_b=327], [Entries: l_a=5,111,042 e_a=4,235,218 l_b=342,658 e_b=282,490], C=321,688,804,892^2.</t>
  </si>
  <si>
    <t>At [Seeds: j_a=1,617 k_a=1,319 j_b=1,313 k_b=1,184], [Entries: l_a=5,140,574 e_a=4,354,450 l_b=3,431,297 e_b=3,125,825], D=1,192,885,553,650^2.</t>
  </si>
  <si>
    <t>At [Seeds: j_a=45 k_a=44 j_b=1,620 k_b=953], [Entries: l_a=4,049 e_a=3,961 l_b=4,803,911 e_b=3,532,609], D=3,452,618,449^2.</t>
  </si>
  <si>
    <t>At [Seeds: j_a=1,621 k_a=1,095 j_b=255 k_b=218], [Entries: l_a=4,978,606 e_a=3,826,666 l_b=128,681 e_b=112,549], C=4,540,901,954^2.</t>
  </si>
  <si>
    <t>At [Seeds: j_a=1,624 k_a=1,171 j_b=1,605 k_b=1,366], [Entries: l_a=5,069,543 e_a=4,008,617 l_b=5,094,929 e_b=4,441,981], C=5,192,412,845,393^2.</t>
  </si>
  <si>
    <t>At [Seeds: j_a=1,679 k_a=1,222 j_b=1,151 k_b=1,118], [Entries: l_a=5,429,233 e_a=4,312,325 l_b=2,648,513 e_b=2,574,725], C=6,631,889,209,375^2.</t>
  </si>
  <si>
    <t>At [Seeds: j_a=1,679 k_a=1,443 j_b=509 k_b=475], [Entries: l_a=5,582,386 e_a=4,901,290 l_b=517,006 e_b=484,706], C=1,785,792,642,212^2.</t>
  </si>
  <si>
    <t>At [Seeds: j_a=1,679 k_a=1,617 j_b=487 k_b=449], [Entries: l_a=5,634,238 e_a=5,433,730 l_b=472,894 e_b=438,770], D=1,977,675,462,980^2.</t>
  </si>
  <si>
    <t>At [Seeds: j_a=1,679 k_a=1,658 j_b=23 k_b=16], [Entries: l_a=5,637,641 e_a=5,568,005 l_b=1,009 e_b=785], C=2,482,974,625^2.</t>
  </si>
  <si>
    <t>At [Seeds: j_a=1,681 k_a=1,142 j_b=97 k_b=95], [Entries: l_a=5,361,001 e_a=4,129,925 l_b=18,814 e_b=18,434], C=39,801,145,762^2.</t>
  </si>
  <si>
    <t>At [Seeds: j_a=1,681 k_a=1,267 j_b=197 k_b=159], [Entries: l_a=5,480,126 e_a=4,431,050 l_b=76,174 e_b=64,090], C=68,269,379,620^2.</t>
  </si>
  <si>
    <t>At [Seeds: j_a=1,681 k_a=1,357 j_b=838 k_b=609], [Entries: l_a=5,546,546 e_a=4,667,210 l_b=1,352,047 e_b=1,073,125], C=86,868,676,910^2.</t>
  </si>
  <si>
    <t>At [Seeds: j_a=1,681 k_a=1,421 j_b=122 k_b=93], [Entries: l_a=5,583,922 e_a=4,845,002 l_b=28,927 e_b=23,533], C=45,715,047,826^2.</t>
  </si>
  <si>
    <t>At [Seeds: j_a=1,681 k_a=1,453 j_b=191 k_b=186], [Entries: l_a=5,599,538 e_a=4,936,970 l_b=72,937 e_b=71,077], C=285,196,573,918^2.</t>
  </si>
  <si>
    <t>At [Seeds: j_a=1,681 k_a=1,587 j_b=542 k_b=307], [Entries: l_a=5,642,686 e_a=5,344,330 l_b=532,303 e_b=388,013], C=117,406,920,926^2.</t>
  </si>
  <si>
    <t>At [Seeds: j_a=1,681 k_a=1,643 j_b=66 k_b=49], [Entries: l_a=5,650,078 e_a=5,525,210 l_b=8,423 e_b=6,757], C=23,623,216,178^2.</t>
  </si>
  <si>
    <t>At [Seeds: j_a=1,547 k_a=1,212 j_b=1,681 k_b=1,667], [Entries: l_a=4,674,193 e_a=3,862,153 l_b=5,651,326 e_b=5,604,650], D=5,022,452,094,046^2.</t>
  </si>
  <si>
    <t>At [Seeds: j_a=1,683 k_a=1,675 j_b=215 k_b=117], [Entries: l_a=5,664,914 e_a=5,638,114 l_b=82,846 e_b=59,914], C=94,630,968,964^2.</t>
  </si>
  <si>
    <t>At [Seeds: j_a=1,083 k_a=952 j_b=1,684 k_b=1,299], [Entries: l_a=2,328,617 e_a=2,079,193 l_b=5,523,487 e_b=4,523,257], D=136,581,726,601^2.</t>
  </si>
  <si>
    <t>At [Seeds: j_a=961 k_a=941 j_b=1,685 k_b=1,184], [Entries: l_a=1,846,642 e_a=1,809,002 l_b=5,427,449 e_b=4,241,081], F=10,067,186,875,382^2.</t>
  </si>
  <si>
    <t>At [Seeds: j_a=1,685 k_a=1,351 j_b=36 k_b=31], [Entries: l_a=5,566,894 e_a=4,664,426 l_b=2,567 e_b=2,257], G=13,798,632,002^2.</t>
  </si>
  <si>
    <t>At [Seeds: j_a=485 k_a=412 j_b=1,686 k_b=1,619], [Entries: l_a=465,121 e_a=404,969 l_b=5,680,703 e_b=5,463,757], D=1,172,384,487,617^2.</t>
  </si>
  <si>
    <t>At [Seeds: j_a=1,688 k_a=1,295 j_b=301 k_b=232], [Entries: l_a=5,544,239 e_a=4,526,369 l_b=176,441 e_b=144,425], C=55,392,877,303^2.</t>
  </si>
  <si>
    <t>At [Seeds: j_a=1,689 k_a=877 j_b=651 k_b=643], [Entries: l_a=5,046,098 e_a=3,621,850 l_b=847,538 e_b=837,250], C=560,476,292,900^2.</t>
  </si>
  <si>
    <t>At [Seeds: j_a=1,689 k_a=1,523 j_b=691 k_b=609], [Entries: l_a=5,677,886 e_a=5,172,250 l_b=948,238 e_b=848,362], G=5,291,775,402,268^2.</t>
  </si>
  <si>
    <t>At [Seeds: j_a=1,689 k_a=1,591 j_b=1,007 k_b=659], [Entries: l_a=5,695,838 e_a=5,384,002 l_b=1,906,994 e_b=1,448,330], F=10,950,426,343,012^2.</t>
  </si>
  <si>
    <t>At [Seeds: j_a=1,691 k_a=1,123 j_b=527 k_b=498], [Entries: l_a=5,396,338 e_a=4,120,610 l_b=554,617 e_b=525,733], C=898,591,965,778^2.</t>
  </si>
  <si>
    <t>At [Seeds: j_a=1,691 k_a=1,345 j_b=278 k_b=245], [Entries: l_a=5,599,246 e_a=4,668,506 l_b=153,479 e_b=137,309], C=358,131,256,126^2.</t>
  </si>
  <si>
    <t>At [Seeds: j_a=1,691 k_a=1,345 j_b=873 k_b=656], [Entries: l_a=5,599,246 e_a=4,668,506 l_b=1,477,169 e_b=1,192,465], G=7,819,618,189,486^2.</t>
  </si>
  <si>
    <t>At [Seeds: j_a=1,691 k_a=1,409 j_b=269 k_b=193], [Entries: l_a=5,639,438 e_a=4,844,762 l_b=138,946 e_b=109,610], C=103,692,419,164^2.</t>
  </si>
  <si>
    <t>At [Seeds: j_a=1,691 k_a=1,409 j_b=878 k_b=763], [Entries: l_a=5,639,438 e_a=4,844,762 l_b=1,528,543 e_b=1,353,053], C=3,981,013,889,294^2.</t>
  </si>
  <si>
    <t>At [Seeds: j_a=1,691 k_a=1,647 j_b=635 k_b=339], [Entries: l_a=5,717,026 e_a=5,572,090 l_b=718,834 e_b=518,146], C=434,477,800,828^2.</t>
  </si>
  <si>
    <t>At [Seeds: j_a=581 k_a=552 j_b=1,693 k_b=1,051], [Entries: l_a=674,281 e_a=642,265 l_b=5,320,334 e_b=3,970,850], D=53,751,605,570^2.</t>
  </si>
  <si>
    <t>At [Seeds: j_a=1,693 k_a=1,611 j_b=893 k_b=526], [Entries: l_a=5,725,774 e_a=5,461,570 l_b=1,460,209 e_b=1,074,125], G=8,186,044,955,630^2.</t>
  </si>
  <si>
    <t>At [Seeds: j_a=1,693 k_a=1,612 j_b=891 k_b=772], [Entries: l_a=5,725,937 e_a=5,464,793 l_b=1,573,601 e_b=1,389,865], C=5,981,881,632,049^2.</t>
  </si>
  <si>
    <t>At [Seeds: j_a=1,694 k_a=1,675 j_b=631 k_b=428], [Entries: l_a=5,738,911 e_a=5,675,261 l_b=755,113 e_b=581,345], C=1,777,590,545,249^2.</t>
  </si>
  <si>
    <t>At [Seeds: j_a=1,695 k_a=877 j_b=807 k_b=785], [Entries: l_a=5,076,926 e_a=3,642,154 l_b=1,302,014 e_b=1,267,474], C=190,361,172,956^2.</t>
  </si>
  <si>
    <t>At [Seeds: j_a=1,695 k_a=1,624 j_b=530 k_b=401], [Entries: l_a=5,741,009 e_a=5,510,401 l_b=545,159 e_b=441,701], D=1,345,919,723,681^2.</t>
  </si>
  <si>
    <t>At [Seeds: j_a=1,697 k_a=1,253 j_b=471 k_b=385], [Entries: l_a=5,562,482 e_a=4,449,818 l_b=436,286 e_b=370,066], C=358,821,210,628^2.</t>
  </si>
  <si>
    <t>At [Seeds: j_a=1,697 k_a=1,450 j_b=361 k_b=259], [Entries: l_a=5,698,609 e_a=4,982,309 l_b=250,238 e_b=197,402], C=286,471,019,678^2.</t>
  </si>
  <si>
    <t>At [Seeds: j_a=1,699 k_a=1,098 j_b=1,179 k_b=1,124], [Entries: l_a=5,412,001 e_a=4,092,205 l_b=2,777,057 e_b=2,653,417], C=4,283,066,290,919^2.</t>
  </si>
  <si>
    <t>At [Seeds: j_a=1,699 k_a=1,391 j_b=1,389 k_b=1,355], [Entries: l_a=5,678,338 e_a=4,821,482 l_b=3,857,486 e_b=3,765,346], C=13,627,336,620,412^2.</t>
  </si>
  <si>
    <t>At [Seeds: j_a=1,699 k_a=1,607 j_b=508 k_b=451], [Entries: l_a=5,764,738 e_a=5,469,050 l_b=512,879 e_b=461,465], C=2,040,519,891,310^2.</t>
  </si>
  <si>
    <t>At [Seeds: j_a=1,700 k_a=1,127 j_b=1,281 k_b=1,178], [Entries: l_a=5,451,671 e_a=4,160,129 l_b=3,271,313 e_b=3,028,645], C=4,291,872,419,839^2.</t>
  </si>
  <si>
    <t>At [Seeds: j_a=1,705 k_a=943 j_b=103 k_b=98], [Entries: l_a=5,233,406 e_a=3,796,274 l_b=21,193 e_b=20,213], C=1,198,188,418^2.</t>
  </si>
  <si>
    <t>At [Seeds: j_a=1,705 k_a=1,146 j_b=1,667 k_b=1,572], [Entries: l_a=5,501,569 e_a=4,220,341 l_b=5,548,753 e_b=5,250,073], C=9,495,316,796,857^2.</t>
  </si>
  <si>
    <t>6th Sq</t>
  </si>
  <si>
    <t>Results.txt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</si>
</sst>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Aptos Narrow"/>
      <family val="2"/>
      <scheme val="minor"/>
    </font>
    <font>
      <b/>
      <sz val="11"/>
      <color rgb="FFFF0000"/>
      <name val="Aptos Narrow"/>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0" tint="-0.14996795556505021"/>
        <bgColor indexed="64"/>
      </patternFill>
    </fill>
  </fills>
  <borders count="32">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96">
    <xf numFmtId="0" fontId="0" fillId="0" borderId="0" xfId="0"/>
    <xf numFmtId="3" fontId="0" fillId="0" borderId="0" xfId="0" applyNumberFormat="1"/>
    <xf numFmtId="0" fontId="1" fillId="0" borderId="1" xfId="0" applyFont="1" applyBorder="1"/>
    <xf numFmtId="0" fontId="0" fillId="0" borderId="0" xfId="0" quotePrefix="1"/>
    <xf numFmtId="0" fontId="1" fillId="0" borderId="4"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3" fontId="0" fillId="0" borderId="10" xfId="0" applyNumberFormat="1" applyBorder="1"/>
    <xf numFmtId="3" fontId="0" fillId="0" borderId="11" xfId="0" applyNumberFormat="1" applyBorder="1"/>
    <xf numFmtId="0" fontId="0" fillId="0" borderId="5" xfId="0" applyBorder="1"/>
    <xf numFmtId="0" fontId="0" fillId="0" borderId="6" xfId="0" applyBorder="1"/>
    <xf numFmtId="3" fontId="0" fillId="0" borderId="2" xfId="0" applyNumberFormat="1" applyBorder="1"/>
    <xf numFmtId="0" fontId="0" fillId="0" borderId="10" xfId="0" applyBorder="1" applyAlignment="1">
      <alignment horizontal="right"/>
    </xf>
    <xf numFmtId="0" fontId="0" fillId="2" borderId="2" xfId="0" applyFill="1" applyBorder="1"/>
    <xf numFmtId="0" fontId="0" fillId="0" borderId="11" xfId="0" applyBorder="1"/>
    <xf numFmtId="0" fontId="1" fillId="0" borderId="9" xfId="0" applyFont="1" applyBorder="1" applyAlignment="1">
      <alignment horizontal="right"/>
    </xf>
    <xf numFmtId="0" fontId="0" fillId="0" borderId="1" xfId="0" applyBorder="1"/>
    <xf numFmtId="0" fontId="1" fillId="0" borderId="3" xfId="0" applyFont="1" applyBorder="1" applyAlignment="1">
      <alignment horizontal="right"/>
    </xf>
    <xf numFmtId="0" fontId="1" fillId="0" borderId="1" xfId="0" applyFont="1" applyBorder="1" applyAlignment="1">
      <alignment horizontal="right"/>
    </xf>
    <xf numFmtId="0" fontId="0" fillId="0" borderId="2" xfId="0" applyBorder="1"/>
    <xf numFmtId="3" fontId="0" fillId="0" borderId="12" xfId="0" applyNumberFormat="1" applyBorder="1"/>
    <xf numFmtId="0" fontId="1" fillId="0" borderId="0" xfId="0" applyFont="1"/>
    <xf numFmtId="0" fontId="0" fillId="2" borderId="12" xfId="0" applyFill="1" applyBorder="1"/>
    <xf numFmtId="0" fontId="1" fillId="0" borderId="0" xfId="0" applyFont="1" applyAlignment="1">
      <alignment horizontal="right"/>
    </xf>
    <xf numFmtId="0" fontId="1" fillId="0" borderId="12" xfId="0" applyFont="1" applyBorder="1"/>
    <xf numFmtId="1" fontId="0" fillId="0" borderId="2" xfId="0" applyNumberFormat="1" applyBorder="1"/>
    <xf numFmtId="1" fontId="0" fillId="0" borderId="3" xfId="0" applyNumberFormat="1" applyBorder="1"/>
    <xf numFmtId="1" fontId="0" fillId="0" borderId="4" xfId="0" applyNumberFormat="1" applyBorder="1"/>
    <xf numFmtId="1" fontId="0" fillId="0" borderId="5" xfId="0" applyNumberFormat="1" applyBorder="1"/>
    <xf numFmtId="1" fontId="0" fillId="0" borderId="6" xfId="0" applyNumberFormat="1" applyBorder="1"/>
    <xf numFmtId="1" fontId="0" fillId="0" borderId="10" xfId="0" applyNumberFormat="1" applyBorder="1"/>
    <xf numFmtId="1" fontId="0" fillId="0" borderId="0" xfId="0" applyNumberFormat="1"/>
    <xf numFmtId="1" fontId="0" fillId="0" borderId="11" xfId="0" applyNumberFormat="1" applyBorder="1"/>
    <xf numFmtId="1" fontId="0" fillId="0" borderId="7" xfId="0" applyNumberFormat="1" applyBorder="1"/>
    <xf numFmtId="1" fontId="0" fillId="0" borderId="8" xfId="0" applyNumberFormat="1" applyBorder="1"/>
    <xf numFmtId="1" fontId="0" fillId="0" borderId="9" xfId="0" applyNumberFormat="1" applyBorder="1"/>
    <xf numFmtId="0" fontId="0" fillId="0" borderId="3" xfId="0" applyBorder="1"/>
    <xf numFmtId="0" fontId="0" fillId="0" borderId="8" xfId="0" applyBorder="1"/>
    <xf numFmtId="0" fontId="0" fillId="0" borderId="9" xfId="0" applyBorder="1"/>
    <xf numFmtId="0" fontId="0" fillId="0" borderId="4" xfId="0" applyBorder="1"/>
    <xf numFmtId="0" fontId="0" fillId="0" borderId="10" xfId="0" applyBorder="1"/>
    <xf numFmtId="0" fontId="0" fillId="0" borderId="7" xfId="0" applyBorder="1"/>
    <xf numFmtId="0" fontId="0" fillId="0" borderId="12" xfId="0" applyBorder="1"/>
    <xf numFmtId="0" fontId="1" fillId="0" borderId="13" xfId="0" applyFont="1" applyBorder="1"/>
    <xf numFmtId="0" fontId="1" fillId="0" borderId="14" xfId="0" applyFont="1" applyBorder="1"/>
    <xf numFmtId="0" fontId="1" fillId="0" borderId="15" xfId="0" applyFont="1" applyBorder="1"/>
    <xf numFmtId="3" fontId="0" fillId="0" borderId="7" xfId="0" applyNumberFormat="1" applyBorder="1"/>
    <xf numFmtId="3" fontId="0" fillId="0" borderId="8" xfId="0" applyNumberFormat="1" applyBorder="1"/>
    <xf numFmtId="3" fontId="0" fillId="0" borderId="9" xfId="0" applyNumberFormat="1" applyBorder="1"/>
    <xf numFmtId="0" fontId="0" fillId="0" borderId="11"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1" fillId="0" borderId="7" xfId="0" quotePrefix="1" applyFont="1" applyBorder="1" applyAlignment="1">
      <alignment horizontal="right"/>
    </xf>
    <xf numFmtId="0" fontId="1" fillId="0" borderId="2" xfId="0" applyFont="1" applyBorder="1" applyAlignment="1">
      <alignment horizontal="right"/>
    </xf>
    <xf numFmtId="3" fontId="0" fillId="0" borderId="16" xfId="0" applyNumberFormat="1" applyBorder="1"/>
    <xf numFmtId="3" fontId="0" fillId="0" borderId="17" xfId="0" applyNumberFormat="1" applyBorder="1"/>
    <xf numFmtId="3" fontId="0" fillId="0" borderId="18" xfId="0" applyNumberFormat="1" applyBorder="1"/>
    <xf numFmtId="3" fontId="0" fillId="0" borderId="19" xfId="0" applyNumberFormat="1" applyBorder="1"/>
    <xf numFmtId="3" fontId="0" fillId="0" borderId="20" xfId="0" applyNumberFormat="1" applyBorder="1"/>
    <xf numFmtId="3" fontId="0" fillId="0" borderId="21" xfId="0" applyNumberFormat="1" applyBorder="1"/>
    <xf numFmtId="3" fontId="0" fillId="0" borderId="22" xfId="0" applyNumberFormat="1" applyBorder="1"/>
    <xf numFmtId="3" fontId="0" fillId="0" borderId="23" xfId="0" applyNumberFormat="1" applyBorder="1"/>
    <xf numFmtId="3" fontId="0" fillId="0" borderId="16" xfId="0" applyNumberFormat="1" applyBorder="1" applyAlignment="1">
      <alignment horizontal="right"/>
    </xf>
    <xf numFmtId="3" fontId="0" fillId="0" borderId="17" xfId="0" applyNumberFormat="1" applyBorder="1" applyAlignment="1">
      <alignment horizontal="right"/>
    </xf>
    <xf numFmtId="3" fontId="0" fillId="0" borderId="18" xfId="0" applyNumberFormat="1" applyBorder="1" applyAlignment="1">
      <alignment horizontal="right"/>
    </xf>
    <xf numFmtId="3" fontId="0" fillId="0" borderId="19" xfId="0" applyNumberFormat="1" applyBorder="1" applyAlignment="1">
      <alignment horizontal="right"/>
    </xf>
    <xf numFmtId="3" fontId="0" fillId="0" borderId="12" xfId="0" applyNumberFormat="1" applyBorder="1" applyAlignment="1">
      <alignment horizontal="right"/>
    </xf>
    <xf numFmtId="3" fontId="0" fillId="0" borderId="20" xfId="0" applyNumberFormat="1" applyBorder="1" applyAlignment="1">
      <alignment horizontal="right"/>
    </xf>
    <xf numFmtId="3" fontId="0" fillId="0" borderId="21" xfId="0" applyNumberFormat="1" applyBorder="1" applyAlignment="1">
      <alignment horizontal="right"/>
    </xf>
    <xf numFmtId="3" fontId="0" fillId="0" borderId="22" xfId="0" applyNumberFormat="1" applyBorder="1" applyAlignment="1">
      <alignment horizontal="right"/>
    </xf>
    <xf numFmtId="3" fontId="0" fillId="0" borderId="23" xfId="0" applyNumberFormat="1" applyBorder="1" applyAlignment="1">
      <alignment horizontal="right"/>
    </xf>
    <xf numFmtId="0" fontId="0" fillId="0" borderId="12" xfId="0" applyBorder="1" applyAlignment="1">
      <alignment horizontal="right"/>
    </xf>
    <xf numFmtId="0" fontId="2" fillId="0" borderId="0" xfId="0" applyFont="1"/>
    <xf numFmtId="3" fontId="0" fillId="0" borderId="11" xfId="0" applyNumberFormat="1" applyBorder="1" applyAlignment="1">
      <alignment horizontal="right"/>
    </xf>
    <xf numFmtId="0" fontId="1" fillId="0" borderId="24" xfId="0" applyFont="1" applyBorder="1"/>
    <xf numFmtId="0" fontId="1" fillId="0" borderId="25" xfId="0" applyFont="1" applyBorder="1"/>
    <xf numFmtId="0" fontId="1" fillId="0" borderId="26" xfId="0" applyFont="1" applyBorder="1"/>
    <xf numFmtId="0" fontId="3" fillId="0" borderId="25" xfId="0" applyFont="1" applyBorder="1"/>
    <xf numFmtId="0" fontId="3" fillId="0" borderId="26" xfId="0" applyFont="1" applyBorder="1"/>
    <xf numFmtId="0" fontId="1" fillId="0" borderId="27" xfId="0" applyFont="1" applyBorder="1"/>
    <xf numFmtId="0" fontId="1" fillId="0" borderId="28" xfId="0" applyFont="1" applyBorder="1"/>
    <xf numFmtId="0" fontId="1" fillId="0" borderId="29" xfId="0" applyFont="1" applyBorder="1"/>
    <xf numFmtId="0" fontId="1" fillId="0" borderId="30" xfId="0" applyFont="1" applyBorder="1"/>
    <xf numFmtId="0" fontId="1" fillId="0" borderId="31" xfId="0" applyFont="1" applyBorder="1"/>
    <xf numFmtId="0" fontId="3" fillId="0" borderId="27" xfId="0" applyFont="1" applyBorder="1" applyAlignment="1">
      <alignment horizontal="right"/>
    </xf>
    <xf numFmtId="3" fontId="3" fillId="0" borderId="29" xfId="0" applyNumberFormat="1" applyFont="1" applyBorder="1" applyAlignment="1">
      <alignment horizontal="right"/>
    </xf>
    <xf numFmtId="0" fontId="3" fillId="0" borderId="30" xfId="0" applyFont="1" applyBorder="1" applyAlignment="1">
      <alignment horizontal="right"/>
    </xf>
    <xf numFmtId="0" fontId="3" fillId="0" borderId="31" xfId="0" applyFont="1" applyBorder="1" applyAlignment="1">
      <alignment horizontal="right"/>
    </xf>
    <xf numFmtId="3" fontId="3" fillId="0" borderId="28" xfId="0" applyNumberFormat="1" applyFont="1" applyBorder="1" applyAlignment="1">
      <alignment horizontal="right"/>
    </xf>
    <xf numFmtId="0" fontId="0" fillId="0" borderId="28" xfId="0" applyBorder="1"/>
    <xf numFmtId="0" fontId="0" fillId="0" borderId="29" xfId="0" applyBorder="1"/>
    <xf numFmtId="0" fontId="0" fillId="0" borderId="25" xfId="0" applyBorder="1"/>
    <xf numFmtId="3" fontId="1" fillId="0" borderId="25" xfId="0" applyNumberFormat="1" applyFont="1" applyBorder="1" applyAlignment="1">
      <alignment horizontal="right"/>
    </xf>
    <xf numFmtId="0" fontId="1" fillId="0" borderId="26" xfId="0" applyFont="1" applyBorder="1" applyAlignment="1">
      <alignment horizontal="right"/>
    </xf>
  </cellXfs>
  <cellStyles count="1">
    <cellStyle name="Normal" xfId="0" builtinId="0"/>
  </cellStyles>
  <dxfs count="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A07E8-3B1D-46D4-97D2-AD8CC87E1203}">
  <dimension ref="A1:C4002"/>
  <sheetViews>
    <sheetView workbookViewId="0">
      <pane ySplit="2" topLeftCell="A3" activePane="bottomLeft" state="frozen"/>
      <selection pane="bottomLeft" activeCell="C13" sqref="C13"/>
    </sheetView>
  </sheetViews>
  <sheetFormatPr defaultRowHeight="14.4" x14ac:dyDescent="0.3"/>
  <cols>
    <col min="1" max="1" width="13" customWidth="1"/>
    <col min="2" max="2" width="8.6640625" customWidth="1"/>
    <col min="3" max="3" width="17.44140625" bestFit="1" customWidth="1"/>
  </cols>
  <sheetData>
    <row r="1" spans="1:3" x14ac:dyDescent="0.3">
      <c r="A1" s="77" t="s">
        <v>25</v>
      </c>
      <c r="B1" s="93"/>
      <c r="C1" s="94">
        <f ca="1">SUM(C3:OFFSET(C3,10000,0))</f>
        <v>133763922099</v>
      </c>
    </row>
    <row r="2" spans="1:3" ht="15" thickBot="1" x14ac:dyDescent="0.35">
      <c r="A2" s="78" t="s">
        <v>26</v>
      </c>
      <c r="B2" s="95" t="s">
        <v>24</v>
      </c>
      <c r="C2" s="95" t="s">
        <v>891</v>
      </c>
    </row>
    <row r="3" spans="1:3" x14ac:dyDescent="0.3">
      <c r="A3" s="15" t="s">
        <v>1030</v>
      </c>
      <c r="B3" s="13">
        <f t="shared" ref="B3:B66" si="0">IF($A3="","",VALUE(MID($A3,(FIND("j_a=",$A3)+4),FIND(" ",$A3,FIND("j_a=",$A3))-(FIND("j_a=",$A3)+4)-1)))</f>
        <v>1</v>
      </c>
      <c r="C3" s="13">
        <f>IF($A3="","",VALUE(TRIM(MID($A3,FIND(" ",$A3,FIND("j_a=",$A3)),FIND("tried",$A3)-FIND(" ",$A3,FIND("j_a=",$A3))))))</f>
        <v>0</v>
      </c>
    </row>
    <row r="4" spans="1:3" x14ac:dyDescent="0.3">
      <c r="A4" s="15" t="s">
        <v>1031</v>
      </c>
      <c r="B4" s="13">
        <f t="shared" si="0"/>
        <v>2</v>
      </c>
      <c r="C4" s="13">
        <f t="shared" ref="C4:C67" si="1">IF($A4="","",VALUE(TRIM(MID($A4,FIND(" ",$A4,FIND("j_a=",$A4)),FIND("tried",$A4)-FIND(" ",$A4,FIND("j_a=",$A4))))))</f>
        <v>0</v>
      </c>
    </row>
    <row r="5" spans="1:3" x14ac:dyDescent="0.3">
      <c r="A5" s="15" t="s">
        <v>1032</v>
      </c>
      <c r="B5" s="13">
        <f t="shared" si="0"/>
        <v>3</v>
      </c>
      <c r="C5" s="13">
        <f t="shared" si="1"/>
        <v>1</v>
      </c>
    </row>
    <row r="6" spans="1:3" x14ac:dyDescent="0.3">
      <c r="A6" s="15" t="s">
        <v>1033</v>
      </c>
      <c r="B6" s="13">
        <f t="shared" si="0"/>
        <v>4</v>
      </c>
      <c r="C6" s="13">
        <f t="shared" si="1"/>
        <v>2</v>
      </c>
    </row>
    <row r="7" spans="1:3" x14ac:dyDescent="0.3">
      <c r="A7" s="15" t="s">
        <v>1034</v>
      </c>
      <c r="B7" s="13">
        <f t="shared" si="0"/>
        <v>5</v>
      </c>
      <c r="C7" s="13">
        <f t="shared" si="1"/>
        <v>7</v>
      </c>
    </row>
    <row r="8" spans="1:3" x14ac:dyDescent="0.3">
      <c r="A8" s="15" t="s">
        <v>1035</v>
      </c>
      <c r="B8" s="13">
        <f t="shared" si="0"/>
        <v>6</v>
      </c>
      <c r="C8" s="13">
        <f t="shared" si="1"/>
        <v>5</v>
      </c>
    </row>
    <row r="9" spans="1:3" x14ac:dyDescent="0.3">
      <c r="A9" s="15" t="s">
        <v>1036</v>
      </c>
      <c r="B9" s="13">
        <f t="shared" si="0"/>
        <v>7</v>
      </c>
      <c r="C9" s="13">
        <f t="shared" si="1"/>
        <v>30</v>
      </c>
    </row>
    <row r="10" spans="1:3" x14ac:dyDescent="0.3">
      <c r="A10" s="15" t="s">
        <v>1037</v>
      </c>
      <c r="B10" s="13">
        <f t="shared" si="0"/>
        <v>8</v>
      </c>
      <c r="C10" s="13">
        <f t="shared" si="1"/>
        <v>20</v>
      </c>
    </row>
    <row r="11" spans="1:3" x14ac:dyDescent="0.3">
      <c r="A11" s="15" t="s">
        <v>1038</v>
      </c>
      <c r="B11" s="13">
        <f t="shared" si="0"/>
        <v>9</v>
      </c>
      <c r="C11" s="13">
        <f t="shared" si="1"/>
        <v>54</v>
      </c>
    </row>
    <row r="12" spans="1:3" x14ac:dyDescent="0.3">
      <c r="A12" s="15" t="s">
        <v>1039</v>
      </c>
      <c r="B12" s="13">
        <f t="shared" si="0"/>
        <v>10</v>
      </c>
      <c r="C12" s="13">
        <f t="shared" si="1"/>
        <v>34</v>
      </c>
    </row>
    <row r="13" spans="1:3" x14ac:dyDescent="0.3">
      <c r="A13" s="15" t="s">
        <v>1040</v>
      </c>
      <c r="B13" s="13">
        <f t="shared" si="0"/>
        <v>11</v>
      </c>
      <c r="C13" s="13">
        <f t="shared" si="1"/>
        <v>123</v>
      </c>
    </row>
    <row r="14" spans="1:3" x14ac:dyDescent="0.3">
      <c r="A14" s="15" t="s">
        <v>1041</v>
      </c>
      <c r="B14" s="13">
        <f t="shared" si="0"/>
        <v>12</v>
      </c>
      <c r="C14" s="13">
        <f t="shared" si="1"/>
        <v>78</v>
      </c>
    </row>
    <row r="15" spans="1:3" x14ac:dyDescent="0.3">
      <c r="A15" s="15" t="s">
        <v>1042</v>
      </c>
      <c r="B15" s="13">
        <f t="shared" si="0"/>
        <v>13</v>
      </c>
      <c r="C15" s="13">
        <f t="shared" si="1"/>
        <v>213</v>
      </c>
    </row>
    <row r="16" spans="1:3" x14ac:dyDescent="0.3">
      <c r="A16" s="15" t="s">
        <v>1043</v>
      </c>
      <c r="B16" s="13">
        <f t="shared" si="0"/>
        <v>14</v>
      </c>
      <c r="C16" s="13">
        <f t="shared" si="1"/>
        <v>102</v>
      </c>
    </row>
    <row r="17" spans="1:3" x14ac:dyDescent="0.3">
      <c r="A17" s="15" t="s">
        <v>1044</v>
      </c>
      <c r="B17" s="13">
        <f t="shared" si="0"/>
        <v>15</v>
      </c>
      <c r="C17" s="13">
        <f t="shared" si="1"/>
        <v>197</v>
      </c>
    </row>
    <row r="18" spans="1:3" x14ac:dyDescent="0.3">
      <c r="A18" s="15" t="s">
        <v>1045</v>
      </c>
      <c r="B18" s="13">
        <f t="shared" si="0"/>
        <v>16</v>
      </c>
      <c r="C18" s="13">
        <f t="shared" si="1"/>
        <v>230</v>
      </c>
    </row>
    <row r="19" spans="1:3" x14ac:dyDescent="0.3">
      <c r="A19" s="15" t="s">
        <v>1046</v>
      </c>
      <c r="B19" s="13">
        <f t="shared" si="0"/>
        <v>17</v>
      </c>
      <c r="C19" s="13">
        <f t="shared" si="1"/>
        <v>463</v>
      </c>
    </row>
    <row r="20" spans="1:3" x14ac:dyDescent="0.3">
      <c r="A20" s="15" t="s">
        <v>1047</v>
      </c>
      <c r="B20" s="13">
        <f t="shared" si="0"/>
        <v>18</v>
      </c>
      <c r="C20" s="13">
        <f t="shared" si="1"/>
        <v>168</v>
      </c>
    </row>
    <row r="21" spans="1:3" x14ac:dyDescent="0.3">
      <c r="A21" s="15" t="s">
        <v>1048</v>
      </c>
      <c r="B21" s="13">
        <f t="shared" si="0"/>
        <v>19</v>
      </c>
      <c r="C21" s="13">
        <f t="shared" si="1"/>
        <v>709</v>
      </c>
    </row>
    <row r="22" spans="1:3" x14ac:dyDescent="0.3">
      <c r="A22" s="15" t="s">
        <v>1049</v>
      </c>
      <c r="B22" s="13">
        <f t="shared" si="0"/>
        <v>20</v>
      </c>
      <c r="C22" s="13">
        <f t="shared" si="1"/>
        <v>370</v>
      </c>
    </row>
    <row r="23" spans="1:3" x14ac:dyDescent="0.3">
      <c r="A23" s="15" t="s">
        <v>1050</v>
      </c>
      <c r="B23" s="13">
        <f t="shared" si="0"/>
        <v>21</v>
      </c>
      <c r="C23" s="13">
        <f t="shared" si="1"/>
        <v>549</v>
      </c>
    </row>
    <row r="24" spans="1:3" x14ac:dyDescent="0.3">
      <c r="A24" s="15" t="s">
        <v>1051</v>
      </c>
      <c r="B24" s="13">
        <f t="shared" si="0"/>
        <v>22</v>
      </c>
      <c r="C24" s="13">
        <f t="shared" si="1"/>
        <v>410</v>
      </c>
    </row>
    <row r="25" spans="1:3" x14ac:dyDescent="0.3">
      <c r="A25" s="15" t="s">
        <v>1052</v>
      </c>
      <c r="B25" s="13">
        <f t="shared" si="0"/>
        <v>23</v>
      </c>
      <c r="C25" s="13">
        <f t="shared" si="1"/>
        <v>1215</v>
      </c>
    </row>
    <row r="26" spans="1:3" x14ac:dyDescent="0.3">
      <c r="A26" s="15" t="s">
        <v>1053</v>
      </c>
      <c r="B26" s="13">
        <f t="shared" si="0"/>
        <v>24</v>
      </c>
      <c r="C26" s="13">
        <f t="shared" si="1"/>
        <v>500</v>
      </c>
    </row>
    <row r="27" spans="1:3" x14ac:dyDescent="0.3">
      <c r="A27" s="15" t="s">
        <v>1054</v>
      </c>
      <c r="B27" s="13">
        <f t="shared" si="0"/>
        <v>25</v>
      </c>
      <c r="C27" s="13">
        <f t="shared" si="1"/>
        <v>1326</v>
      </c>
    </row>
    <row r="28" spans="1:3" x14ac:dyDescent="0.3">
      <c r="A28" s="15" t="s">
        <v>1055</v>
      </c>
      <c r="B28" s="13">
        <f t="shared" si="0"/>
        <v>26</v>
      </c>
      <c r="C28" s="13">
        <f t="shared" si="1"/>
        <v>861</v>
      </c>
    </row>
    <row r="29" spans="1:3" x14ac:dyDescent="0.3">
      <c r="A29" s="15" t="s">
        <v>1056</v>
      </c>
      <c r="B29" s="13">
        <f t="shared" si="0"/>
        <v>27</v>
      </c>
      <c r="C29" s="13">
        <f t="shared" si="1"/>
        <v>1285</v>
      </c>
    </row>
    <row r="30" spans="1:3" x14ac:dyDescent="0.3">
      <c r="A30" s="15" t="s">
        <v>1057</v>
      </c>
      <c r="B30" s="13">
        <f t="shared" si="0"/>
        <v>28</v>
      </c>
      <c r="C30" s="13">
        <f t="shared" si="1"/>
        <v>938</v>
      </c>
    </row>
    <row r="31" spans="1:3" x14ac:dyDescent="0.3">
      <c r="A31" s="15" t="s">
        <v>1058</v>
      </c>
      <c r="B31" s="13">
        <f t="shared" si="0"/>
        <v>29</v>
      </c>
      <c r="C31" s="13">
        <f t="shared" si="1"/>
        <v>2376</v>
      </c>
    </row>
    <row r="32" spans="1:3" x14ac:dyDescent="0.3">
      <c r="A32" s="15" t="s">
        <v>1059</v>
      </c>
      <c r="B32" s="13">
        <f t="shared" si="0"/>
        <v>30</v>
      </c>
      <c r="C32" s="13">
        <f t="shared" si="1"/>
        <v>805</v>
      </c>
    </row>
    <row r="33" spans="1:3" x14ac:dyDescent="0.3">
      <c r="A33" s="15" t="s">
        <v>1060</v>
      </c>
      <c r="B33" s="13">
        <f t="shared" si="0"/>
        <v>31</v>
      </c>
      <c r="C33" s="13">
        <f t="shared" si="1"/>
        <v>3069</v>
      </c>
    </row>
    <row r="34" spans="1:3" x14ac:dyDescent="0.3">
      <c r="A34" s="15" t="s">
        <v>1061</v>
      </c>
      <c r="B34" s="13">
        <f t="shared" si="0"/>
        <v>32</v>
      </c>
      <c r="C34" s="13">
        <f t="shared" si="1"/>
        <v>1620</v>
      </c>
    </row>
    <row r="35" spans="1:3" x14ac:dyDescent="0.3">
      <c r="A35" s="15" t="s">
        <v>1062</v>
      </c>
      <c r="B35" s="13">
        <f t="shared" si="0"/>
        <v>33</v>
      </c>
      <c r="C35" s="13">
        <f t="shared" si="1"/>
        <v>2334</v>
      </c>
    </row>
    <row r="36" spans="1:3" x14ac:dyDescent="0.3">
      <c r="A36" s="15" t="s">
        <v>1063</v>
      </c>
      <c r="B36" s="13">
        <f t="shared" si="0"/>
        <v>34</v>
      </c>
      <c r="C36" s="13">
        <f t="shared" si="1"/>
        <v>1881</v>
      </c>
    </row>
    <row r="37" spans="1:3" x14ac:dyDescent="0.3">
      <c r="A37" s="15" t="s">
        <v>1064</v>
      </c>
      <c r="B37" s="13">
        <f t="shared" si="0"/>
        <v>35</v>
      </c>
      <c r="C37" s="13">
        <f t="shared" si="1"/>
        <v>3031</v>
      </c>
    </row>
    <row r="38" spans="1:3" x14ac:dyDescent="0.3">
      <c r="A38" s="15" t="s">
        <v>1065</v>
      </c>
      <c r="B38" s="13">
        <f t="shared" si="0"/>
        <v>36</v>
      </c>
      <c r="C38" s="13">
        <f t="shared" si="1"/>
        <v>1610</v>
      </c>
    </row>
    <row r="39" spans="1:3" x14ac:dyDescent="0.3">
      <c r="A39" s="15" t="s">
        <v>1066</v>
      </c>
      <c r="B39" s="13">
        <f t="shared" si="0"/>
        <v>37</v>
      </c>
      <c r="C39" s="13">
        <f t="shared" si="1"/>
        <v>5071</v>
      </c>
    </row>
    <row r="40" spans="1:3" x14ac:dyDescent="0.3">
      <c r="A40" s="15" t="s">
        <v>1067</v>
      </c>
      <c r="B40" s="13">
        <f t="shared" si="0"/>
        <v>38</v>
      </c>
      <c r="C40" s="13">
        <f t="shared" si="1"/>
        <v>2520</v>
      </c>
    </row>
    <row r="41" spans="1:3" x14ac:dyDescent="0.3">
      <c r="A41" s="15" t="s">
        <v>1068</v>
      </c>
      <c r="B41" s="13">
        <f t="shared" si="0"/>
        <v>39</v>
      </c>
      <c r="C41" s="13">
        <f t="shared" si="1"/>
        <v>3772</v>
      </c>
    </row>
    <row r="42" spans="1:3" x14ac:dyDescent="0.3">
      <c r="A42" s="15" t="s">
        <v>1069</v>
      </c>
      <c r="B42" s="13">
        <f t="shared" si="0"/>
        <v>40</v>
      </c>
      <c r="C42" s="13">
        <f t="shared" si="1"/>
        <v>2850</v>
      </c>
    </row>
    <row r="43" spans="1:3" x14ac:dyDescent="0.3">
      <c r="A43" s="15" t="s">
        <v>1070</v>
      </c>
      <c r="B43" s="13">
        <f t="shared" si="0"/>
        <v>41</v>
      </c>
      <c r="C43" s="13">
        <f t="shared" si="1"/>
        <v>7140</v>
      </c>
    </row>
    <row r="44" spans="1:3" x14ac:dyDescent="0.3">
      <c r="A44" s="15" t="s">
        <v>1071</v>
      </c>
      <c r="B44" s="13">
        <f t="shared" si="0"/>
        <v>42</v>
      </c>
      <c r="C44" s="13">
        <f t="shared" si="1"/>
        <v>2170</v>
      </c>
    </row>
    <row r="45" spans="1:3" x14ac:dyDescent="0.3">
      <c r="A45" s="15" t="s">
        <v>1072</v>
      </c>
      <c r="B45" s="13">
        <f t="shared" si="0"/>
        <v>43</v>
      </c>
      <c r="C45" s="13">
        <f t="shared" si="1"/>
        <v>8237</v>
      </c>
    </row>
    <row r="46" spans="1:3" x14ac:dyDescent="0.3">
      <c r="A46" s="15" t="s">
        <v>1073</v>
      </c>
      <c r="B46" s="13">
        <f t="shared" si="0"/>
        <v>44</v>
      </c>
      <c r="C46" s="13">
        <f t="shared" si="1"/>
        <v>4236</v>
      </c>
    </row>
    <row r="47" spans="1:3" x14ac:dyDescent="0.3">
      <c r="A47" s="15" t="s">
        <v>1074</v>
      </c>
      <c r="B47" s="13">
        <f t="shared" si="0"/>
        <v>45</v>
      </c>
      <c r="C47" s="13">
        <f t="shared" si="1"/>
        <v>5047</v>
      </c>
    </row>
    <row r="48" spans="1:3" x14ac:dyDescent="0.3">
      <c r="A48" s="15" t="s">
        <v>1075</v>
      </c>
      <c r="B48" s="13">
        <f t="shared" si="0"/>
        <v>46</v>
      </c>
      <c r="C48" s="13">
        <f t="shared" si="1"/>
        <v>4416</v>
      </c>
    </row>
    <row r="49" spans="1:3" x14ac:dyDescent="0.3">
      <c r="A49" s="15" t="s">
        <v>1076</v>
      </c>
      <c r="B49" s="13">
        <f t="shared" si="0"/>
        <v>47</v>
      </c>
      <c r="C49" s="13">
        <f t="shared" si="1"/>
        <v>10624</v>
      </c>
    </row>
    <row r="50" spans="1:3" x14ac:dyDescent="0.3">
      <c r="A50" s="15" t="s">
        <v>1077</v>
      </c>
      <c r="B50" s="13">
        <f t="shared" si="0"/>
        <v>48</v>
      </c>
      <c r="C50" s="13">
        <f t="shared" si="1"/>
        <v>3663</v>
      </c>
    </row>
    <row r="51" spans="1:3" x14ac:dyDescent="0.3">
      <c r="A51" s="15" t="s">
        <v>1078</v>
      </c>
      <c r="B51" s="13">
        <f t="shared" si="0"/>
        <v>49</v>
      </c>
      <c r="C51" s="13">
        <f t="shared" si="1"/>
        <v>10260</v>
      </c>
    </row>
    <row r="52" spans="1:3" x14ac:dyDescent="0.3">
      <c r="A52" s="15" t="s">
        <v>1079</v>
      </c>
      <c r="B52" s="13">
        <f t="shared" si="0"/>
        <v>50</v>
      </c>
      <c r="C52" s="13">
        <f t="shared" si="1"/>
        <v>5412</v>
      </c>
    </row>
    <row r="53" spans="1:3" x14ac:dyDescent="0.3">
      <c r="A53" s="15" t="s">
        <v>1080</v>
      </c>
      <c r="B53" s="13">
        <f t="shared" si="0"/>
        <v>51</v>
      </c>
      <c r="C53" s="13">
        <f t="shared" si="1"/>
        <v>8750</v>
      </c>
    </row>
    <row r="54" spans="1:3" x14ac:dyDescent="0.3">
      <c r="A54" s="15" t="s">
        <v>1081</v>
      </c>
      <c r="B54" s="13">
        <f t="shared" si="0"/>
        <v>52</v>
      </c>
      <c r="C54" s="13">
        <f t="shared" si="1"/>
        <v>6594</v>
      </c>
    </row>
    <row r="55" spans="1:3" x14ac:dyDescent="0.3">
      <c r="A55" s="15" t="s">
        <v>1082</v>
      </c>
      <c r="B55" s="13">
        <f t="shared" si="0"/>
        <v>53</v>
      </c>
      <c r="C55" s="13">
        <f t="shared" si="1"/>
        <v>15515</v>
      </c>
    </row>
    <row r="56" spans="1:3" x14ac:dyDescent="0.3">
      <c r="A56" s="15" t="s">
        <v>1083</v>
      </c>
      <c r="B56" s="13">
        <f t="shared" si="0"/>
        <v>54</v>
      </c>
      <c r="C56" s="13">
        <f t="shared" si="1"/>
        <v>5786</v>
      </c>
    </row>
    <row r="57" spans="1:3" x14ac:dyDescent="0.3">
      <c r="A57" s="15" t="s">
        <v>1084</v>
      </c>
      <c r="B57" s="13">
        <f t="shared" si="0"/>
        <v>55</v>
      </c>
      <c r="C57" s="13">
        <f t="shared" si="1"/>
        <v>12924</v>
      </c>
    </row>
    <row r="58" spans="1:3" x14ac:dyDescent="0.3">
      <c r="A58" s="15" t="s">
        <v>1085</v>
      </c>
      <c r="B58" s="13">
        <f t="shared" si="0"/>
        <v>56</v>
      </c>
      <c r="C58" s="13">
        <f t="shared" si="1"/>
        <v>7714</v>
      </c>
    </row>
    <row r="59" spans="1:3" x14ac:dyDescent="0.3">
      <c r="A59" s="15" t="s">
        <v>1086</v>
      </c>
      <c r="B59" s="13">
        <f t="shared" si="0"/>
        <v>57</v>
      </c>
      <c r="C59" s="13">
        <f t="shared" si="1"/>
        <v>12065</v>
      </c>
    </row>
    <row r="60" spans="1:3" x14ac:dyDescent="0.3">
      <c r="A60" s="15" t="s">
        <v>1087</v>
      </c>
      <c r="B60" s="13">
        <f t="shared" si="0"/>
        <v>58</v>
      </c>
      <c r="C60" s="13">
        <f t="shared" si="1"/>
        <v>9616</v>
      </c>
    </row>
    <row r="61" spans="1:3" x14ac:dyDescent="0.3">
      <c r="A61" s="15" t="s">
        <v>1088</v>
      </c>
      <c r="B61" s="13">
        <f t="shared" si="0"/>
        <v>59</v>
      </c>
      <c r="C61" s="13">
        <f t="shared" si="1"/>
        <v>21029</v>
      </c>
    </row>
    <row r="62" spans="1:3" x14ac:dyDescent="0.3">
      <c r="A62" s="15" t="s">
        <v>1089</v>
      </c>
      <c r="B62" s="13">
        <f t="shared" si="0"/>
        <v>60</v>
      </c>
      <c r="C62" s="13">
        <f t="shared" si="1"/>
        <v>5796</v>
      </c>
    </row>
    <row r="63" spans="1:3" x14ac:dyDescent="0.3">
      <c r="A63" s="15" t="s">
        <v>1090</v>
      </c>
      <c r="B63" s="13">
        <f t="shared" si="0"/>
        <v>61</v>
      </c>
      <c r="C63" s="13">
        <f t="shared" si="1"/>
        <v>23187</v>
      </c>
    </row>
    <row r="64" spans="1:3" x14ac:dyDescent="0.3">
      <c r="A64" s="15" t="s">
        <v>1091</v>
      </c>
      <c r="B64" s="13">
        <f t="shared" si="0"/>
        <v>62</v>
      </c>
      <c r="C64" s="13">
        <f t="shared" si="1"/>
        <v>11560</v>
      </c>
    </row>
    <row r="65" spans="1:3" x14ac:dyDescent="0.3">
      <c r="A65" s="15" t="s">
        <v>1092</v>
      </c>
      <c r="B65" s="13">
        <f t="shared" si="0"/>
        <v>63</v>
      </c>
      <c r="C65" s="13">
        <f t="shared" si="1"/>
        <v>14130</v>
      </c>
    </row>
    <row r="66" spans="1:3" x14ac:dyDescent="0.3">
      <c r="A66" s="15" t="s">
        <v>1093</v>
      </c>
      <c r="B66" s="13">
        <f t="shared" si="0"/>
        <v>64</v>
      </c>
      <c r="C66" s="13">
        <f t="shared" si="1"/>
        <v>13965</v>
      </c>
    </row>
    <row r="67" spans="1:3" x14ac:dyDescent="0.3">
      <c r="A67" s="15" t="s">
        <v>1094</v>
      </c>
      <c r="B67" s="13">
        <f t="shared" ref="B67:B130" si="2">IF($A67="","",VALUE(MID($A67,(FIND("j_a=",$A67)+4),FIND(" ",$A67,FIND("j_a=",$A67))-(FIND("j_a=",$A67)+4)-1)))</f>
        <v>65</v>
      </c>
      <c r="C67" s="13">
        <f t="shared" si="1"/>
        <v>21764</v>
      </c>
    </row>
    <row r="68" spans="1:3" x14ac:dyDescent="0.3">
      <c r="A68" s="15" t="s">
        <v>1095</v>
      </c>
      <c r="B68" s="13">
        <f t="shared" si="2"/>
        <v>66</v>
      </c>
      <c r="C68" s="13">
        <f t="shared" ref="C68:C131" si="3">IF($A68="","",VALUE(TRIM(MID($A68,FIND(" ",$A68,FIND("j_a=",$A68)),FIND("tried",$A68)-FIND(" ",$A68,FIND("j_a=",$A68))))))</f>
        <v>9180</v>
      </c>
    </row>
    <row r="69" spans="1:3" x14ac:dyDescent="0.3">
      <c r="A69" s="15" t="s">
        <v>1096</v>
      </c>
      <c r="B69" s="13">
        <f t="shared" si="2"/>
        <v>67</v>
      </c>
      <c r="C69" s="13">
        <f t="shared" si="3"/>
        <v>31063</v>
      </c>
    </row>
    <row r="70" spans="1:3" x14ac:dyDescent="0.3">
      <c r="A70" s="15" t="s">
        <v>1097</v>
      </c>
      <c r="B70" s="13">
        <f t="shared" si="2"/>
        <v>68</v>
      </c>
      <c r="C70" s="13">
        <f t="shared" si="3"/>
        <v>15846</v>
      </c>
    </row>
    <row r="71" spans="1:3" x14ac:dyDescent="0.3">
      <c r="A71" s="15" t="s">
        <v>1098</v>
      </c>
      <c r="B71" s="13">
        <f t="shared" si="2"/>
        <v>69</v>
      </c>
      <c r="C71" s="13">
        <f t="shared" si="3"/>
        <v>22060</v>
      </c>
    </row>
    <row r="72" spans="1:3" x14ac:dyDescent="0.3">
      <c r="A72" s="15" t="s">
        <v>1099</v>
      </c>
      <c r="B72" s="13">
        <f t="shared" si="2"/>
        <v>70</v>
      </c>
      <c r="C72" s="13">
        <f t="shared" si="3"/>
        <v>13125</v>
      </c>
    </row>
    <row r="73" spans="1:3" x14ac:dyDescent="0.3">
      <c r="A73" s="15" t="s">
        <v>1100</v>
      </c>
      <c r="B73" s="13">
        <f t="shared" si="2"/>
        <v>71</v>
      </c>
      <c r="C73" s="13">
        <f t="shared" si="3"/>
        <v>36756</v>
      </c>
    </row>
    <row r="74" spans="1:3" x14ac:dyDescent="0.3">
      <c r="A74" s="15" t="s">
        <v>1101</v>
      </c>
      <c r="B74" s="13">
        <f t="shared" si="2"/>
        <v>72</v>
      </c>
      <c r="C74" s="13">
        <f t="shared" si="3"/>
        <v>12838</v>
      </c>
    </row>
    <row r="75" spans="1:3" x14ac:dyDescent="0.3">
      <c r="A75" s="15" t="s">
        <v>1102</v>
      </c>
      <c r="B75" s="13">
        <f t="shared" si="2"/>
        <v>73</v>
      </c>
      <c r="C75" s="13">
        <f t="shared" si="3"/>
        <v>39963</v>
      </c>
    </row>
    <row r="76" spans="1:3" x14ac:dyDescent="0.3">
      <c r="A76" s="15" t="s">
        <v>1103</v>
      </c>
      <c r="B76" s="13">
        <f t="shared" si="2"/>
        <v>74</v>
      </c>
      <c r="C76" s="13">
        <f t="shared" si="3"/>
        <v>20853</v>
      </c>
    </row>
    <row r="77" spans="1:3" x14ac:dyDescent="0.3">
      <c r="A77" s="15" t="s">
        <v>1104</v>
      </c>
      <c r="B77" s="13">
        <f t="shared" si="2"/>
        <v>75</v>
      </c>
      <c r="C77" s="13">
        <f t="shared" si="3"/>
        <v>23126</v>
      </c>
    </row>
    <row r="78" spans="1:3" x14ac:dyDescent="0.3">
      <c r="A78" s="15" t="s">
        <v>1105</v>
      </c>
      <c r="B78" s="13">
        <f t="shared" si="2"/>
        <v>76</v>
      </c>
      <c r="C78" s="13">
        <f t="shared" si="3"/>
        <v>21357</v>
      </c>
    </row>
    <row r="79" spans="1:3" x14ac:dyDescent="0.3">
      <c r="A79" s="15" t="s">
        <v>1106</v>
      </c>
      <c r="B79" s="13">
        <f t="shared" si="2"/>
        <v>77</v>
      </c>
      <c r="C79" s="13">
        <f t="shared" si="3"/>
        <v>36942</v>
      </c>
    </row>
    <row r="80" spans="1:3" x14ac:dyDescent="0.3">
      <c r="A80" s="15" t="s">
        <v>1107</v>
      </c>
      <c r="B80" s="13">
        <f t="shared" si="2"/>
        <v>78</v>
      </c>
      <c r="C80" s="13">
        <f t="shared" si="3"/>
        <v>15204</v>
      </c>
    </row>
    <row r="81" spans="1:3" x14ac:dyDescent="0.3">
      <c r="A81" s="15" t="s">
        <v>1108</v>
      </c>
      <c r="B81" s="13">
        <f t="shared" si="2"/>
        <v>79</v>
      </c>
      <c r="C81" s="13">
        <f t="shared" si="3"/>
        <v>51037</v>
      </c>
    </row>
    <row r="82" spans="1:3" x14ac:dyDescent="0.3">
      <c r="A82" s="15" t="s">
        <v>1109</v>
      </c>
      <c r="B82" s="13">
        <f t="shared" si="2"/>
        <v>80</v>
      </c>
      <c r="C82" s="13">
        <f t="shared" si="3"/>
        <v>20394</v>
      </c>
    </row>
    <row r="83" spans="1:3" x14ac:dyDescent="0.3">
      <c r="A83" s="15" t="s">
        <v>1110</v>
      </c>
      <c r="B83" s="13">
        <f t="shared" si="2"/>
        <v>81</v>
      </c>
      <c r="C83" s="13">
        <f t="shared" si="3"/>
        <v>37328</v>
      </c>
    </row>
    <row r="84" spans="1:3" x14ac:dyDescent="0.3">
      <c r="A84" s="15" t="s">
        <v>1111</v>
      </c>
      <c r="B84" s="13">
        <f t="shared" si="2"/>
        <v>82</v>
      </c>
      <c r="C84" s="13">
        <f t="shared" si="3"/>
        <v>27209</v>
      </c>
    </row>
    <row r="85" spans="1:3" x14ac:dyDescent="0.3">
      <c r="A85" s="15" t="s">
        <v>1112</v>
      </c>
      <c r="B85" s="13">
        <f t="shared" si="2"/>
        <v>83</v>
      </c>
      <c r="C85" s="13">
        <f t="shared" si="3"/>
        <v>59016</v>
      </c>
    </row>
    <row r="86" spans="1:3" x14ac:dyDescent="0.3">
      <c r="A86" s="15" t="s">
        <v>1113</v>
      </c>
      <c r="B86" s="13">
        <f t="shared" si="2"/>
        <v>84</v>
      </c>
      <c r="C86" s="13">
        <f t="shared" si="3"/>
        <v>17738</v>
      </c>
    </row>
    <row r="87" spans="1:3" x14ac:dyDescent="0.3">
      <c r="A87" s="15" t="s">
        <v>1114</v>
      </c>
      <c r="B87" s="13">
        <f t="shared" si="2"/>
        <v>85</v>
      </c>
      <c r="C87" s="13">
        <f t="shared" si="3"/>
        <v>48887</v>
      </c>
    </row>
    <row r="88" spans="1:3" x14ac:dyDescent="0.3">
      <c r="A88" s="15" t="s">
        <v>1115</v>
      </c>
      <c r="B88" s="13">
        <f t="shared" si="2"/>
        <v>86</v>
      </c>
      <c r="C88" s="13">
        <f t="shared" si="3"/>
        <v>31344</v>
      </c>
    </row>
    <row r="89" spans="1:3" x14ac:dyDescent="0.3">
      <c r="A89" s="15" t="s">
        <v>1116</v>
      </c>
      <c r="B89" s="13">
        <f t="shared" si="2"/>
        <v>87</v>
      </c>
      <c r="C89" s="13">
        <f t="shared" si="3"/>
        <v>44434</v>
      </c>
    </row>
    <row r="90" spans="1:3" x14ac:dyDescent="0.3">
      <c r="A90" s="15" t="s">
        <v>1117</v>
      </c>
      <c r="B90" s="13">
        <f t="shared" si="2"/>
        <v>88</v>
      </c>
      <c r="C90" s="13">
        <f t="shared" si="3"/>
        <v>33264</v>
      </c>
    </row>
    <row r="91" spans="1:3" x14ac:dyDescent="0.3">
      <c r="A91" s="15" t="s">
        <v>1118</v>
      </c>
      <c r="B91" s="13">
        <f t="shared" si="2"/>
        <v>89</v>
      </c>
      <c r="C91" s="13">
        <f t="shared" si="3"/>
        <v>73450</v>
      </c>
    </row>
    <row r="92" spans="1:3" x14ac:dyDescent="0.3">
      <c r="A92" s="15" t="s">
        <v>1119</v>
      </c>
      <c r="B92" s="13">
        <f t="shared" si="2"/>
        <v>90</v>
      </c>
      <c r="C92" s="13">
        <f t="shared" si="3"/>
        <v>20146</v>
      </c>
    </row>
    <row r="93" spans="1:3" x14ac:dyDescent="0.3">
      <c r="A93" s="15" t="s">
        <v>1120</v>
      </c>
      <c r="B93" s="13">
        <f t="shared" si="2"/>
        <v>91</v>
      </c>
      <c r="C93" s="13">
        <f t="shared" si="3"/>
        <v>61887</v>
      </c>
    </row>
    <row r="94" spans="1:3" x14ac:dyDescent="0.3">
      <c r="A94" s="15" t="s">
        <v>1121</v>
      </c>
      <c r="B94" s="13">
        <f t="shared" si="2"/>
        <v>92</v>
      </c>
      <c r="C94" s="13">
        <f t="shared" si="3"/>
        <v>39520</v>
      </c>
    </row>
    <row r="95" spans="1:3" x14ac:dyDescent="0.3">
      <c r="A95" s="15" t="s">
        <v>1122</v>
      </c>
      <c r="B95" s="13">
        <f t="shared" si="2"/>
        <v>93</v>
      </c>
      <c r="C95" s="13">
        <f t="shared" si="3"/>
        <v>53847</v>
      </c>
    </row>
    <row r="96" spans="1:3" x14ac:dyDescent="0.3">
      <c r="A96" s="15" t="s">
        <v>1123</v>
      </c>
      <c r="B96" s="13">
        <f t="shared" si="2"/>
        <v>94</v>
      </c>
      <c r="C96" s="13">
        <f t="shared" si="3"/>
        <v>42714</v>
      </c>
    </row>
    <row r="97" spans="1:3" x14ac:dyDescent="0.3">
      <c r="A97" s="15" t="s">
        <v>1124</v>
      </c>
      <c r="B97" s="13">
        <f t="shared" si="2"/>
        <v>95</v>
      </c>
      <c r="C97" s="13">
        <f t="shared" si="3"/>
        <v>67347</v>
      </c>
    </row>
    <row r="98" spans="1:3" x14ac:dyDescent="0.3">
      <c r="A98" s="15" t="s">
        <v>1125</v>
      </c>
      <c r="B98" s="13">
        <f t="shared" si="2"/>
        <v>96</v>
      </c>
      <c r="C98" s="13">
        <f t="shared" si="3"/>
        <v>30875</v>
      </c>
    </row>
    <row r="99" spans="1:3" x14ac:dyDescent="0.3">
      <c r="A99" s="15" t="s">
        <v>1126</v>
      </c>
      <c r="B99" s="13">
        <f t="shared" si="2"/>
        <v>97</v>
      </c>
      <c r="C99" s="13">
        <f t="shared" si="3"/>
        <v>93604</v>
      </c>
    </row>
    <row r="100" spans="1:3" x14ac:dyDescent="0.3">
      <c r="A100" s="15" t="s">
        <v>1127</v>
      </c>
      <c r="B100" s="13">
        <f t="shared" si="2"/>
        <v>98</v>
      </c>
      <c r="C100" s="13">
        <f t="shared" si="3"/>
        <v>43100</v>
      </c>
    </row>
    <row r="101" spans="1:3" x14ac:dyDescent="0.3">
      <c r="A101" s="15" t="s">
        <v>1128</v>
      </c>
      <c r="B101" s="13">
        <f t="shared" si="2"/>
        <v>99</v>
      </c>
      <c r="C101" s="13">
        <f t="shared" si="3"/>
        <v>59211</v>
      </c>
    </row>
    <row r="102" spans="1:3" x14ac:dyDescent="0.3">
      <c r="A102" s="15" t="s">
        <v>1129</v>
      </c>
      <c r="B102" s="13">
        <f t="shared" si="2"/>
        <v>100</v>
      </c>
      <c r="C102" s="13">
        <f t="shared" si="3"/>
        <v>40457</v>
      </c>
    </row>
    <row r="103" spans="1:3" x14ac:dyDescent="0.3">
      <c r="A103" s="15" t="s">
        <v>1130</v>
      </c>
      <c r="B103" s="13">
        <f t="shared" si="2"/>
        <v>101</v>
      </c>
      <c r="C103" s="13">
        <f t="shared" si="3"/>
        <v>106878</v>
      </c>
    </row>
    <row r="104" spans="1:3" x14ac:dyDescent="0.3">
      <c r="A104" s="15" t="s">
        <v>1131</v>
      </c>
      <c r="B104" s="13">
        <f t="shared" si="2"/>
        <v>102</v>
      </c>
      <c r="C104" s="13">
        <f t="shared" si="3"/>
        <v>35321</v>
      </c>
    </row>
    <row r="105" spans="1:3" x14ac:dyDescent="0.3">
      <c r="A105" s="15" t="s">
        <v>1132</v>
      </c>
      <c r="B105" s="13">
        <f t="shared" si="2"/>
        <v>103</v>
      </c>
      <c r="C105" s="13">
        <f t="shared" si="3"/>
        <v>113370</v>
      </c>
    </row>
    <row r="106" spans="1:3" x14ac:dyDescent="0.3">
      <c r="A106" s="15" t="s">
        <v>1133</v>
      </c>
      <c r="B106" s="13">
        <f t="shared" si="2"/>
        <v>104</v>
      </c>
      <c r="C106" s="13">
        <f t="shared" si="3"/>
        <v>53760</v>
      </c>
    </row>
    <row r="107" spans="1:3" x14ac:dyDescent="0.3">
      <c r="A107" s="15" t="s">
        <v>1134</v>
      </c>
      <c r="B107" s="13">
        <f t="shared" si="2"/>
        <v>105</v>
      </c>
      <c r="C107" s="13">
        <f t="shared" si="3"/>
        <v>54949</v>
      </c>
    </row>
    <row r="108" spans="1:3" x14ac:dyDescent="0.3">
      <c r="A108" s="15" t="s">
        <v>1135</v>
      </c>
      <c r="B108" s="13">
        <f t="shared" si="2"/>
        <v>106</v>
      </c>
      <c r="C108" s="13">
        <f t="shared" si="3"/>
        <v>59280</v>
      </c>
    </row>
    <row r="109" spans="1:3" x14ac:dyDescent="0.3">
      <c r="A109" s="15" t="s">
        <v>1136</v>
      </c>
      <c r="B109" s="13">
        <f t="shared" si="2"/>
        <v>107</v>
      </c>
      <c r="C109" s="13">
        <f t="shared" si="3"/>
        <v>126263</v>
      </c>
    </row>
    <row r="110" spans="1:3" x14ac:dyDescent="0.3">
      <c r="A110" s="15" t="s">
        <v>1137</v>
      </c>
      <c r="B110" s="13">
        <f t="shared" si="2"/>
        <v>108</v>
      </c>
      <c r="C110" s="13">
        <f t="shared" si="3"/>
        <v>43848</v>
      </c>
    </row>
    <row r="111" spans="1:3" x14ac:dyDescent="0.3">
      <c r="A111" s="15" t="s">
        <v>1138</v>
      </c>
      <c r="B111" s="13">
        <f t="shared" si="2"/>
        <v>109</v>
      </c>
      <c r="C111" s="13">
        <f t="shared" si="3"/>
        <v>133591</v>
      </c>
    </row>
    <row r="112" spans="1:3" x14ac:dyDescent="0.3">
      <c r="A112" s="15" t="s">
        <v>1139</v>
      </c>
      <c r="B112" s="13">
        <f t="shared" si="2"/>
        <v>110</v>
      </c>
      <c r="C112" s="13">
        <f t="shared" si="3"/>
        <v>51648</v>
      </c>
    </row>
    <row r="113" spans="1:3" x14ac:dyDescent="0.3">
      <c r="A113" s="15" t="s">
        <v>1140</v>
      </c>
      <c r="B113" s="13">
        <f t="shared" si="2"/>
        <v>111</v>
      </c>
      <c r="C113" s="13">
        <f t="shared" si="3"/>
        <v>94450</v>
      </c>
    </row>
    <row r="114" spans="1:3" x14ac:dyDescent="0.3">
      <c r="A114" s="15" t="s">
        <v>1141</v>
      </c>
      <c r="B114" s="13">
        <f t="shared" si="2"/>
        <v>112</v>
      </c>
      <c r="C114" s="13">
        <f t="shared" si="3"/>
        <v>62888</v>
      </c>
    </row>
    <row r="115" spans="1:3" x14ac:dyDescent="0.3">
      <c r="A115" s="15" t="s">
        <v>1142</v>
      </c>
      <c r="B115" s="13">
        <f t="shared" si="2"/>
        <v>113</v>
      </c>
      <c r="C115" s="13">
        <f t="shared" si="3"/>
        <v>150447</v>
      </c>
    </row>
    <row r="116" spans="1:3" x14ac:dyDescent="0.3">
      <c r="A116" s="15" t="s">
        <v>1143</v>
      </c>
      <c r="B116" s="13">
        <f t="shared" si="2"/>
        <v>114</v>
      </c>
      <c r="C116" s="13">
        <f t="shared" si="3"/>
        <v>48573</v>
      </c>
    </row>
    <row r="117" spans="1:3" x14ac:dyDescent="0.3">
      <c r="A117" s="15" t="s">
        <v>1144</v>
      </c>
      <c r="B117" s="13">
        <f t="shared" si="2"/>
        <v>115</v>
      </c>
      <c r="C117" s="13">
        <f t="shared" si="3"/>
        <v>122694</v>
      </c>
    </row>
    <row r="118" spans="1:3" x14ac:dyDescent="0.3">
      <c r="A118" s="15" t="s">
        <v>1145</v>
      </c>
      <c r="B118" s="13">
        <f t="shared" si="2"/>
        <v>116</v>
      </c>
      <c r="C118" s="13">
        <f t="shared" si="3"/>
        <v>79794</v>
      </c>
    </row>
    <row r="119" spans="1:3" x14ac:dyDescent="0.3">
      <c r="A119" s="15" t="s">
        <v>1146</v>
      </c>
      <c r="B119" s="13">
        <f t="shared" si="2"/>
        <v>117</v>
      </c>
      <c r="C119" s="13">
        <f t="shared" si="3"/>
        <v>102459</v>
      </c>
    </row>
    <row r="120" spans="1:3" x14ac:dyDescent="0.3">
      <c r="A120" s="15" t="s">
        <v>1147</v>
      </c>
      <c r="B120" s="13">
        <f t="shared" si="2"/>
        <v>118</v>
      </c>
      <c r="C120" s="13">
        <f t="shared" si="3"/>
        <v>84796</v>
      </c>
    </row>
    <row r="121" spans="1:3" x14ac:dyDescent="0.3">
      <c r="A121" s="15" t="s">
        <v>1148</v>
      </c>
      <c r="B121" s="13">
        <f t="shared" si="2"/>
        <v>119</v>
      </c>
      <c r="C121" s="13">
        <f t="shared" si="3"/>
        <v>141260</v>
      </c>
    </row>
    <row r="122" spans="1:3" x14ac:dyDescent="0.3">
      <c r="A122" s="15" t="s">
        <v>1149</v>
      </c>
      <c r="B122" s="13">
        <f t="shared" si="2"/>
        <v>120</v>
      </c>
      <c r="C122" s="13">
        <f t="shared" si="3"/>
        <v>45918</v>
      </c>
    </row>
    <row r="123" spans="1:3" x14ac:dyDescent="0.3">
      <c r="A123" s="15" t="s">
        <v>1150</v>
      </c>
      <c r="B123" s="13">
        <f t="shared" si="2"/>
        <v>121</v>
      </c>
      <c r="C123" s="13">
        <f t="shared" si="3"/>
        <v>166432</v>
      </c>
    </row>
    <row r="124" spans="1:3" x14ac:dyDescent="0.3">
      <c r="A124" s="15" t="s">
        <v>1151</v>
      </c>
      <c r="B124" s="13">
        <f t="shared" si="2"/>
        <v>122</v>
      </c>
      <c r="C124" s="13">
        <f t="shared" si="3"/>
        <v>93345</v>
      </c>
    </row>
    <row r="125" spans="1:3" x14ac:dyDescent="0.3">
      <c r="A125" s="15" t="s">
        <v>1152</v>
      </c>
      <c r="B125" s="13">
        <f t="shared" si="2"/>
        <v>123</v>
      </c>
      <c r="C125" s="13">
        <f t="shared" si="3"/>
        <v>126500</v>
      </c>
    </row>
    <row r="126" spans="1:3" x14ac:dyDescent="0.3">
      <c r="A126" s="15" t="s">
        <v>1153</v>
      </c>
      <c r="B126" s="13">
        <f t="shared" si="2"/>
        <v>124</v>
      </c>
      <c r="C126" s="13">
        <f t="shared" si="3"/>
        <v>95025</v>
      </c>
    </row>
    <row r="127" spans="1:3" x14ac:dyDescent="0.3">
      <c r="A127" s="15" t="s">
        <v>1154</v>
      </c>
      <c r="B127" s="13">
        <f t="shared" si="2"/>
        <v>125</v>
      </c>
      <c r="C127" s="13">
        <f t="shared" si="3"/>
        <v>163990</v>
      </c>
    </row>
    <row r="128" spans="1:3" x14ac:dyDescent="0.3">
      <c r="A128" s="15" t="s">
        <v>1155</v>
      </c>
      <c r="B128" s="13">
        <f t="shared" si="2"/>
        <v>126</v>
      </c>
      <c r="C128" s="13">
        <f t="shared" si="3"/>
        <v>62260</v>
      </c>
    </row>
    <row r="129" spans="1:3" x14ac:dyDescent="0.3">
      <c r="A129" s="15" t="s">
        <v>1156</v>
      </c>
      <c r="B129" s="13">
        <f t="shared" si="2"/>
        <v>127</v>
      </c>
      <c r="C129" s="13">
        <f t="shared" si="3"/>
        <v>212195</v>
      </c>
    </row>
    <row r="130" spans="1:3" x14ac:dyDescent="0.3">
      <c r="A130" s="15" t="s">
        <v>1157</v>
      </c>
      <c r="B130" s="13">
        <f t="shared" si="2"/>
        <v>128</v>
      </c>
      <c r="C130" s="13">
        <f t="shared" si="3"/>
        <v>107485</v>
      </c>
    </row>
    <row r="131" spans="1:3" x14ac:dyDescent="0.3">
      <c r="A131" s="15" t="s">
        <v>1158</v>
      </c>
      <c r="B131" s="13">
        <f t="shared" ref="B131:B194" si="4">IF($A131="","",VALUE(MID($A131,(FIND("j_a=",$A131)+4),FIND(" ",$A131,FIND("j_a=",$A131))-(FIND("j_a=",$A131)+4)-1)))</f>
        <v>129</v>
      </c>
      <c r="C131" s="13">
        <f t="shared" si="3"/>
        <v>145310</v>
      </c>
    </row>
    <row r="132" spans="1:3" x14ac:dyDescent="0.3">
      <c r="A132" s="15" t="s">
        <v>1159</v>
      </c>
      <c r="B132" s="13">
        <f t="shared" si="4"/>
        <v>130</v>
      </c>
      <c r="C132" s="13">
        <f t="shared" ref="C132:C195" si="5">IF($A132="","",VALUE(TRIM(MID($A132,FIND(" ",$A132,FIND("j_a=",$A132)),FIND("tried",$A132)-FIND(" ",$A132,FIND("j_a=",$A132))))))</f>
        <v>83748</v>
      </c>
    </row>
    <row r="133" spans="1:3" x14ac:dyDescent="0.3">
      <c r="A133" s="15" t="s">
        <v>1160</v>
      </c>
      <c r="B133" s="13">
        <f t="shared" si="4"/>
        <v>131</v>
      </c>
      <c r="C133" s="13">
        <f t="shared" si="5"/>
        <v>232294</v>
      </c>
    </row>
    <row r="134" spans="1:3" x14ac:dyDescent="0.3">
      <c r="A134" s="15" t="s">
        <v>1161</v>
      </c>
      <c r="B134" s="13">
        <f t="shared" si="4"/>
        <v>132</v>
      </c>
      <c r="C134" s="13">
        <f t="shared" si="5"/>
        <v>71691</v>
      </c>
    </row>
    <row r="135" spans="1:3" x14ac:dyDescent="0.3">
      <c r="A135" s="15" t="s">
        <v>1162</v>
      </c>
      <c r="B135" s="13">
        <f t="shared" si="4"/>
        <v>133</v>
      </c>
      <c r="C135" s="13">
        <f t="shared" si="5"/>
        <v>195207</v>
      </c>
    </row>
    <row r="136" spans="1:3" x14ac:dyDescent="0.3">
      <c r="A136" s="15" t="s">
        <v>1163</v>
      </c>
      <c r="B136" s="13">
        <f t="shared" si="4"/>
        <v>134</v>
      </c>
      <c r="C136" s="13">
        <f t="shared" si="5"/>
        <v>120840</v>
      </c>
    </row>
    <row r="137" spans="1:3" x14ac:dyDescent="0.3">
      <c r="A137" s="15" t="s">
        <v>1164</v>
      </c>
      <c r="B137" s="13">
        <f t="shared" si="4"/>
        <v>135</v>
      </c>
      <c r="C137" s="13">
        <f t="shared" si="5"/>
        <v>139298</v>
      </c>
    </row>
    <row r="138" spans="1:3" x14ac:dyDescent="0.3">
      <c r="A138" s="15" t="s">
        <v>1165</v>
      </c>
      <c r="B138" s="13">
        <f t="shared" si="4"/>
        <v>136</v>
      </c>
      <c r="C138" s="13">
        <f t="shared" si="5"/>
        <v>125324</v>
      </c>
    </row>
    <row r="139" spans="1:3" x14ac:dyDescent="0.3">
      <c r="A139" s="15" t="s">
        <v>1166</v>
      </c>
      <c r="B139" s="13">
        <f t="shared" si="4"/>
        <v>137</v>
      </c>
      <c r="C139" s="13">
        <f t="shared" si="5"/>
        <v>267080</v>
      </c>
    </row>
    <row r="140" spans="1:3" x14ac:dyDescent="0.3">
      <c r="A140" s="15" t="s">
        <v>1167</v>
      </c>
      <c r="B140" s="13">
        <f t="shared" si="4"/>
        <v>138</v>
      </c>
      <c r="C140" s="13">
        <f t="shared" si="5"/>
        <v>87854</v>
      </c>
    </row>
    <row r="141" spans="1:3" x14ac:dyDescent="0.3">
      <c r="A141" s="15" t="s">
        <v>1168</v>
      </c>
      <c r="B141" s="13">
        <f t="shared" si="4"/>
        <v>139</v>
      </c>
      <c r="C141" s="13">
        <f t="shared" si="5"/>
        <v>279085</v>
      </c>
    </row>
    <row r="142" spans="1:3" x14ac:dyDescent="0.3">
      <c r="A142" s="15" t="s">
        <v>1169</v>
      </c>
      <c r="B142" s="13">
        <f t="shared" si="4"/>
        <v>140</v>
      </c>
      <c r="C142" s="13">
        <f t="shared" si="5"/>
        <v>97608</v>
      </c>
    </row>
    <row r="143" spans="1:3" x14ac:dyDescent="0.3">
      <c r="A143" s="15" t="s">
        <v>1170</v>
      </c>
      <c r="B143" s="13">
        <f t="shared" si="4"/>
        <v>141</v>
      </c>
      <c r="C143" s="13">
        <f t="shared" si="5"/>
        <v>191240</v>
      </c>
    </row>
    <row r="144" spans="1:3" x14ac:dyDescent="0.3">
      <c r="A144" s="15" t="s">
        <v>1171</v>
      </c>
      <c r="B144" s="13">
        <f t="shared" si="4"/>
        <v>142</v>
      </c>
      <c r="C144" s="13">
        <f t="shared" si="5"/>
        <v>147928</v>
      </c>
    </row>
    <row r="145" spans="1:3" x14ac:dyDescent="0.3">
      <c r="A145" s="15" t="s">
        <v>1172</v>
      </c>
      <c r="B145" s="13">
        <f t="shared" si="4"/>
        <v>143</v>
      </c>
      <c r="C145" s="13">
        <f t="shared" si="5"/>
        <v>255045</v>
      </c>
    </row>
    <row r="146" spans="1:3" x14ac:dyDescent="0.3">
      <c r="A146" s="15" t="s">
        <v>1173</v>
      </c>
      <c r="B146" s="13">
        <f t="shared" si="4"/>
        <v>144</v>
      </c>
      <c r="C146" s="13">
        <f t="shared" si="5"/>
        <v>103012</v>
      </c>
    </row>
    <row r="147" spans="1:3" x14ac:dyDescent="0.3">
      <c r="A147" s="15" t="s">
        <v>1174</v>
      </c>
      <c r="B147" s="13">
        <f t="shared" si="4"/>
        <v>145</v>
      </c>
      <c r="C147" s="13">
        <f t="shared" si="5"/>
        <v>246807</v>
      </c>
    </row>
    <row r="148" spans="1:3" x14ac:dyDescent="0.3">
      <c r="A148" s="15" t="s">
        <v>1175</v>
      </c>
      <c r="B148" s="13">
        <f t="shared" si="4"/>
        <v>146</v>
      </c>
      <c r="C148" s="13">
        <f t="shared" si="5"/>
        <v>160188</v>
      </c>
    </row>
    <row r="149" spans="1:3" x14ac:dyDescent="0.3">
      <c r="A149" s="15" t="s">
        <v>1176</v>
      </c>
      <c r="B149" s="13">
        <f t="shared" si="4"/>
        <v>147</v>
      </c>
      <c r="C149" s="13">
        <f t="shared" si="5"/>
        <v>191975</v>
      </c>
    </row>
    <row r="150" spans="1:3" x14ac:dyDescent="0.3">
      <c r="A150" s="15" t="s">
        <v>1177</v>
      </c>
      <c r="B150" s="13">
        <f t="shared" si="4"/>
        <v>148</v>
      </c>
      <c r="C150" s="13">
        <f t="shared" si="5"/>
        <v>162330</v>
      </c>
    </row>
    <row r="151" spans="1:3" x14ac:dyDescent="0.3">
      <c r="A151" s="15" t="s">
        <v>1178</v>
      </c>
      <c r="B151" s="13">
        <f t="shared" si="4"/>
        <v>149</v>
      </c>
      <c r="C151" s="13">
        <f t="shared" si="5"/>
        <v>343693</v>
      </c>
    </row>
    <row r="152" spans="1:3" x14ac:dyDescent="0.3">
      <c r="A152" s="15" t="s">
        <v>1179</v>
      </c>
      <c r="B152" s="13">
        <f t="shared" si="4"/>
        <v>150</v>
      </c>
      <c r="C152" s="13">
        <f t="shared" si="5"/>
        <v>92368</v>
      </c>
    </row>
    <row r="153" spans="1:3" x14ac:dyDescent="0.3">
      <c r="A153" s="15" t="s">
        <v>1180</v>
      </c>
      <c r="B153" s="13">
        <f t="shared" si="4"/>
        <v>151</v>
      </c>
      <c r="C153" s="13">
        <f t="shared" si="5"/>
        <v>357324</v>
      </c>
    </row>
    <row r="154" spans="1:3" x14ac:dyDescent="0.3">
      <c r="A154" s="15" t="s">
        <v>1181</v>
      </c>
      <c r="B154" s="13">
        <f t="shared" si="4"/>
        <v>152</v>
      </c>
      <c r="C154" s="13">
        <f t="shared" si="5"/>
        <v>178321</v>
      </c>
    </row>
    <row r="155" spans="1:3" x14ac:dyDescent="0.3">
      <c r="A155" s="15" t="s">
        <v>1182</v>
      </c>
      <c r="B155" s="13">
        <f t="shared" si="4"/>
        <v>153</v>
      </c>
      <c r="C155" s="13">
        <f t="shared" si="5"/>
        <v>233828</v>
      </c>
    </row>
    <row r="156" spans="1:3" x14ac:dyDescent="0.3">
      <c r="A156" s="15" t="s">
        <v>1183</v>
      </c>
      <c r="B156" s="13">
        <f t="shared" si="4"/>
        <v>154</v>
      </c>
      <c r="C156" s="13">
        <f t="shared" si="5"/>
        <v>151344</v>
      </c>
    </row>
    <row r="157" spans="1:3" x14ac:dyDescent="0.3">
      <c r="A157" s="15" t="s">
        <v>1184</v>
      </c>
      <c r="B157" s="13">
        <f t="shared" si="4"/>
        <v>155</v>
      </c>
      <c r="C157" s="13">
        <f t="shared" si="5"/>
        <v>299215</v>
      </c>
    </row>
    <row r="158" spans="1:3" x14ac:dyDescent="0.3">
      <c r="A158" s="15" t="s">
        <v>1185</v>
      </c>
      <c r="B158" s="13">
        <f t="shared" si="4"/>
        <v>156</v>
      </c>
      <c r="C158" s="13">
        <f t="shared" si="5"/>
        <v>121436</v>
      </c>
    </row>
    <row r="159" spans="1:3" x14ac:dyDescent="0.3">
      <c r="A159" s="15" t="s">
        <v>1186</v>
      </c>
      <c r="B159" s="13">
        <f t="shared" si="4"/>
        <v>157</v>
      </c>
      <c r="C159" s="13">
        <f t="shared" si="5"/>
        <v>398898</v>
      </c>
    </row>
    <row r="160" spans="1:3" x14ac:dyDescent="0.3">
      <c r="A160" s="15" t="s">
        <v>1187</v>
      </c>
      <c r="B160" s="13">
        <f t="shared" si="4"/>
        <v>158</v>
      </c>
      <c r="C160" s="13">
        <f t="shared" si="5"/>
        <v>199305</v>
      </c>
    </row>
    <row r="161" spans="1:3" x14ac:dyDescent="0.3">
      <c r="A161" s="15" t="s">
        <v>1188</v>
      </c>
      <c r="B161" s="13">
        <f t="shared" si="4"/>
        <v>159</v>
      </c>
      <c r="C161" s="13">
        <f t="shared" si="5"/>
        <v>274714</v>
      </c>
    </row>
    <row r="162" spans="1:3" x14ac:dyDescent="0.3">
      <c r="A162" s="15" t="s">
        <v>1189</v>
      </c>
      <c r="B162" s="13">
        <f t="shared" si="4"/>
        <v>160</v>
      </c>
      <c r="C162" s="13">
        <f t="shared" si="5"/>
        <v>173736</v>
      </c>
    </row>
    <row r="163" spans="1:3" x14ac:dyDescent="0.3">
      <c r="A163" s="15" t="s">
        <v>1190</v>
      </c>
      <c r="B163" s="13">
        <f t="shared" si="4"/>
        <v>161</v>
      </c>
      <c r="C163" s="13">
        <f t="shared" si="5"/>
        <v>355085</v>
      </c>
    </row>
    <row r="164" spans="1:3" x14ac:dyDescent="0.3">
      <c r="A164" s="15" t="s">
        <v>1191</v>
      </c>
      <c r="B164" s="13">
        <f t="shared" si="4"/>
        <v>162</v>
      </c>
      <c r="C164" s="13">
        <f t="shared" si="5"/>
        <v>144150</v>
      </c>
    </row>
    <row r="165" spans="1:3" x14ac:dyDescent="0.3">
      <c r="A165" s="15" t="s">
        <v>1192</v>
      </c>
      <c r="B165" s="13">
        <f t="shared" si="4"/>
        <v>163</v>
      </c>
      <c r="C165" s="13">
        <f t="shared" si="5"/>
        <v>449207</v>
      </c>
    </row>
    <row r="166" spans="1:3" x14ac:dyDescent="0.3">
      <c r="A166" s="15" t="s">
        <v>1193</v>
      </c>
      <c r="B166" s="13">
        <f t="shared" si="4"/>
        <v>164</v>
      </c>
      <c r="C166" s="13">
        <f t="shared" si="5"/>
        <v>224472</v>
      </c>
    </row>
    <row r="167" spans="1:3" x14ac:dyDescent="0.3">
      <c r="A167" s="15" t="s">
        <v>1194</v>
      </c>
      <c r="B167" s="13">
        <f t="shared" si="4"/>
        <v>165</v>
      </c>
      <c r="C167" s="13">
        <f t="shared" si="5"/>
        <v>222893</v>
      </c>
    </row>
    <row r="168" spans="1:3" x14ac:dyDescent="0.3">
      <c r="A168" s="15" t="s">
        <v>1195</v>
      </c>
      <c r="B168" s="13">
        <f t="shared" si="4"/>
        <v>166</v>
      </c>
      <c r="C168" s="13">
        <f t="shared" si="5"/>
        <v>235968</v>
      </c>
    </row>
    <row r="169" spans="1:3" x14ac:dyDescent="0.3">
      <c r="A169" s="15" t="s">
        <v>1196</v>
      </c>
      <c r="B169" s="13">
        <f t="shared" si="4"/>
        <v>167</v>
      </c>
      <c r="C169" s="13">
        <f t="shared" si="5"/>
        <v>481653</v>
      </c>
    </row>
    <row r="170" spans="1:3" x14ac:dyDescent="0.3">
      <c r="A170" s="15" t="s">
        <v>1197</v>
      </c>
      <c r="B170" s="13">
        <f t="shared" si="4"/>
        <v>168</v>
      </c>
      <c r="C170" s="13">
        <f t="shared" si="5"/>
        <v>140392</v>
      </c>
    </row>
    <row r="171" spans="1:3" x14ac:dyDescent="0.3">
      <c r="A171" s="15" t="s">
        <v>1198</v>
      </c>
      <c r="B171" s="13">
        <f t="shared" si="4"/>
        <v>169</v>
      </c>
      <c r="C171" s="13">
        <f t="shared" si="5"/>
        <v>462962</v>
      </c>
    </row>
    <row r="172" spans="1:3" x14ac:dyDescent="0.3">
      <c r="A172" s="15" t="s">
        <v>1199</v>
      </c>
      <c r="B172" s="13">
        <f t="shared" si="4"/>
        <v>170</v>
      </c>
      <c r="C172" s="13">
        <f t="shared" si="5"/>
        <v>196460</v>
      </c>
    </row>
    <row r="173" spans="1:3" x14ac:dyDescent="0.3">
      <c r="A173" s="15" t="s">
        <v>1200</v>
      </c>
      <c r="B173" s="13">
        <f t="shared" si="4"/>
        <v>171</v>
      </c>
      <c r="C173" s="13">
        <f t="shared" si="5"/>
        <v>327757</v>
      </c>
    </row>
    <row r="174" spans="1:3" x14ac:dyDescent="0.3">
      <c r="A174" s="15" t="s">
        <v>1201</v>
      </c>
      <c r="B174" s="13">
        <f t="shared" si="4"/>
        <v>172</v>
      </c>
      <c r="C174" s="13">
        <f t="shared" si="5"/>
        <v>256466</v>
      </c>
    </row>
    <row r="175" spans="1:3" x14ac:dyDescent="0.3">
      <c r="A175" s="15" t="s">
        <v>1202</v>
      </c>
      <c r="B175" s="13">
        <f t="shared" si="4"/>
        <v>173</v>
      </c>
      <c r="C175" s="13">
        <f t="shared" si="5"/>
        <v>538683</v>
      </c>
    </row>
    <row r="176" spans="1:3" x14ac:dyDescent="0.3">
      <c r="A176" s="15" t="s">
        <v>1203</v>
      </c>
      <c r="B176" s="13">
        <f t="shared" si="4"/>
        <v>174</v>
      </c>
      <c r="C176" s="13">
        <f t="shared" si="5"/>
        <v>178728</v>
      </c>
    </row>
    <row r="177" spans="1:3" x14ac:dyDescent="0.3">
      <c r="A177" s="15" t="s">
        <v>1204</v>
      </c>
      <c r="B177" s="13">
        <f t="shared" si="4"/>
        <v>175</v>
      </c>
      <c r="C177" s="13">
        <f t="shared" si="5"/>
        <v>381605</v>
      </c>
    </row>
    <row r="178" spans="1:3" x14ac:dyDescent="0.3">
      <c r="A178" s="15" t="s">
        <v>1205</v>
      </c>
      <c r="B178" s="13">
        <f t="shared" si="4"/>
        <v>176</v>
      </c>
      <c r="C178" s="13">
        <f t="shared" si="5"/>
        <v>260051</v>
      </c>
    </row>
    <row r="179" spans="1:3" x14ac:dyDescent="0.3">
      <c r="A179" s="15" t="s">
        <v>1206</v>
      </c>
      <c r="B179" s="13">
        <f t="shared" si="4"/>
        <v>177</v>
      </c>
      <c r="C179" s="13">
        <f t="shared" si="5"/>
        <v>378590</v>
      </c>
    </row>
    <row r="180" spans="1:3" x14ac:dyDescent="0.3">
      <c r="A180" s="15" t="s">
        <v>1207</v>
      </c>
      <c r="B180" s="13">
        <f t="shared" si="4"/>
        <v>178</v>
      </c>
      <c r="C180" s="13">
        <f t="shared" si="5"/>
        <v>285702</v>
      </c>
    </row>
    <row r="181" spans="1:3" x14ac:dyDescent="0.3">
      <c r="A181" s="15" t="s">
        <v>1208</v>
      </c>
      <c r="B181" s="13">
        <f t="shared" si="4"/>
        <v>179</v>
      </c>
      <c r="C181" s="13">
        <f t="shared" si="5"/>
        <v>593268</v>
      </c>
    </row>
    <row r="182" spans="1:3" x14ac:dyDescent="0.3">
      <c r="A182" s="15" t="s">
        <v>1209</v>
      </c>
      <c r="B182" s="13">
        <f t="shared" si="4"/>
        <v>180</v>
      </c>
      <c r="C182" s="13">
        <f t="shared" si="5"/>
        <v>161952</v>
      </c>
    </row>
    <row r="183" spans="1:3" x14ac:dyDescent="0.3">
      <c r="A183" s="15" t="s">
        <v>1210</v>
      </c>
      <c r="B183" s="13">
        <f t="shared" si="4"/>
        <v>181</v>
      </c>
      <c r="C183" s="13">
        <f t="shared" si="5"/>
        <v>618775</v>
      </c>
    </row>
    <row r="184" spans="1:3" x14ac:dyDescent="0.3">
      <c r="A184" s="15" t="s">
        <v>1211</v>
      </c>
      <c r="B184" s="13">
        <f t="shared" si="4"/>
        <v>182</v>
      </c>
      <c r="C184" s="13">
        <f t="shared" si="5"/>
        <v>247422</v>
      </c>
    </row>
    <row r="185" spans="1:3" x14ac:dyDescent="0.3">
      <c r="A185" s="15" t="s">
        <v>1212</v>
      </c>
      <c r="B185" s="13">
        <f t="shared" si="4"/>
        <v>183</v>
      </c>
      <c r="C185" s="13">
        <f t="shared" si="5"/>
        <v>423693</v>
      </c>
    </row>
    <row r="186" spans="1:3" x14ac:dyDescent="0.3">
      <c r="A186" s="15" t="s">
        <v>1213</v>
      </c>
      <c r="B186" s="13">
        <f t="shared" si="4"/>
        <v>184</v>
      </c>
      <c r="C186" s="13">
        <f t="shared" si="5"/>
        <v>314860</v>
      </c>
    </row>
    <row r="187" spans="1:3" x14ac:dyDescent="0.3">
      <c r="A187" s="15" t="s">
        <v>1214</v>
      </c>
      <c r="B187" s="13">
        <f t="shared" si="4"/>
        <v>185</v>
      </c>
      <c r="C187" s="13">
        <f t="shared" si="5"/>
        <v>518372</v>
      </c>
    </row>
    <row r="188" spans="1:3" x14ac:dyDescent="0.3">
      <c r="A188" s="15" t="s">
        <v>1215</v>
      </c>
      <c r="B188" s="13">
        <f t="shared" si="4"/>
        <v>186</v>
      </c>
      <c r="C188" s="13">
        <f t="shared" si="5"/>
        <v>214935</v>
      </c>
    </row>
    <row r="189" spans="1:3" x14ac:dyDescent="0.3">
      <c r="A189" s="15" t="s">
        <v>1216</v>
      </c>
      <c r="B189" s="13">
        <f t="shared" si="4"/>
        <v>187</v>
      </c>
      <c r="C189" s="13">
        <f t="shared" si="5"/>
        <v>584915</v>
      </c>
    </row>
    <row r="190" spans="1:3" x14ac:dyDescent="0.3">
      <c r="A190" s="15" t="s">
        <v>1217</v>
      </c>
      <c r="B190" s="13">
        <f t="shared" si="4"/>
        <v>188</v>
      </c>
      <c r="C190" s="13">
        <f t="shared" si="5"/>
        <v>338580</v>
      </c>
    </row>
    <row r="191" spans="1:3" x14ac:dyDescent="0.3">
      <c r="A191" s="15" t="s">
        <v>1218</v>
      </c>
      <c r="B191" s="13">
        <f t="shared" si="4"/>
        <v>189</v>
      </c>
      <c r="C191" s="13">
        <f t="shared" si="5"/>
        <v>406752</v>
      </c>
    </row>
    <row r="192" spans="1:3" x14ac:dyDescent="0.3">
      <c r="A192" s="15" t="s">
        <v>1219</v>
      </c>
      <c r="B192" s="13">
        <f t="shared" si="4"/>
        <v>190</v>
      </c>
      <c r="C192" s="13">
        <f t="shared" si="5"/>
        <v>276490</v>
      </c>
    </row>
    <row r="193" spans="1:3" x14ac:dyDescent="0.3">
      <c r="A193" s="15" t="s">
        <v>1220</v>
      </c>
      <c r="B193" s="13">
        <f t="shared" si="4"/>
        <v>191</v>
      </c>
      <c r="C193" s="13">
        <f t="shared" si="5"/>
        <v>720001</v>
      </c>
    </row>
    <row r="194" spans="1:3" x14ac:dyDescent="0.3">
      <c r="A194" s="15" t="s">
        <v>1221</v>
      </c>
      <c r="B194" s="13">
        <f t="shared" si="4"/>
        <v>192</v>
      </c>
      <c r="C194" s="13">
        <f t="shared" si="5"/>
        <v>242054</v>
      </c>
    </row>
    <row r="195" spans="1:3" x14ac:dyDescent="0.3">
      <c r="A195" s="15" t="s">
        <v>1222</v>
      </c>
      <c r="B195" s="13">
        <f t="shared" ref="B195:B258" si="6">IF($A195="","",VALUE(MID($A195,(FIND("j_a=",$A195)+4),FIND(" ",$A195,FIND("j_a=",$A195))-(FIND("j_a=",$A195)+4)-1)))</f>
        <v>193</v>
      </c>
      <c r="C195" s="13">
        <f t="shared" si="5"/>
        <v>749811</v>
      </c>
    </row>
    <row r="196" spans="1:3" x14ac:dyDescent="0.3">
      <c r="A196" s="15" t="s">
        <v>1223</v>
      </c>
      <c r="B196" s="13">
        <f t="shared" si="6"/>
        <v>194</v>
      </c>
      <c r="C196" s="13">
        <f t="shared" ref="C196:C259" si="7">IF($A196="","",VALUE(TRIM(MID($A196,FIND(" ",$A196,FIND("j_a=",$A196)),FIND("tried",$A196)-FIND(" ",$A196,FIND("j_a=",$A196))))))</f>
        <v>377832</v>
      </c>
    </row>
    <row r="197" spans="1:3" x14ac:dyDescent="0.3">
      <c r="A197" s="15" t="s">
        <v>1224</v>
      </c>
      <c r="B197" s="13">
        <f t="shared" si="6"/>
        <v>195</v>
      </c>
      <c r="C197" s="13">
        <f t="shared" si="7"/>
        <v>379373</v>
      </c>
    </row>
    <row r="198" spans="1:3" x14ac:dyDescent="0.3">
      <c r="A198" s="15" t="s">
        <v>1225</v>
      </c>
      <c r="B198" s="13">
        <f t="shared" si="6"/>
        <v>196</v>
      </c>
      <c r="C198" s="13">
        <f t="shared" si="7"/>
        <v>333396</v>
      </c>
    </row>
    <row r="199" spans="1:3" x14ac:dyDescent="0.3">
      <c r="A199" s="15" t="s">
        <v>1226</v>
      </c>
      <c r="B199" s="13">
        <f t="shared" si="6"/>
        <v>197</v>
      </c>
      <c r="C199" s="13">
        <f t="shared" si="7"/>
        <v>794707</v>
      </c>
    </row>
    <row r="200" spans="1:3" x14ac:dyDescent="0.3">
      <c r="A200" s="15" t="s">
        <v>1227</v>
      </c>
      <c r="B200" s="13">
        <f t="shared" si="6"/>
        <v>198</v>
      </c>
      <c r="C200" s="13">
        <f t="shared" si="7"/>
        <v>252108</v>
      </c>
    </row>
    <row r="201" spans="1:3" x14ac:dyDescent="0.3">
      <c r="A201" s="15" t="s">
        <v>1228</v>
      </c>
      <c r="B201" s="13">
        <f t="shared" si="6"/>
        <v>199</v>
      </c>
      <c r="C201" s="13">
        <f t="shared" si="7"/>
        <v>819134</v>
      </c>
    </row>
    <row r="202" spans="1:3" x14ac:dyDescent="0.3">
      <c r="A202" s="15" t="s">
        <v>1229</v>
      </c>
      <c r="B202" s="13">
        <f t="shared" si="6"/>
        <v>200</v>
      </c>
      <c r="C202" s="13">
        <f t="shared" si="7"/>
        <v>336802</v>
      </c>
    </row>
    <row r="203" spans="1:3" x14ac:dyDescent="0.3">
      <c r="A203" s="15" t="s">
        <v>1230</v>
      </c>
      <c r="B203" s="13">
        <f t="shared" si="6"/>
        <v>201</v>
      </c>
      <c r="C203" s="13">
        <f t="shared" si="7"/>
        <v>554747</v>
      </c>
    </row>
    <row r="204" spans="1:3" x14ac:dyDescent="0.3">
      <c r="A204" s="15" t="s">
        <v>1231</v>
      </c>
      <c r="B204" s="13">
        <f t="shared" si="6"/>
        <v>202</v>
      </c>
      <c r="C204" s="13">
        <f t="shared" si="7"/>
        <v>420152</v>
      </c>
    </row>
    <row r="205" spans="1:3" x14ac:dyDescent="0.3">
      <c r="A205" s="15" t="s">
        <v>1232</v>
      </c>
      <c r="B205" s="13">
        <f t="shared" si="6"/>
        <v>203</v>
      </c>
      <c r="C205" s="13">
        <f t="shared" si="7"/>
        <v>720349</v>
      </c>
    </row>
    <row r="206" spans="1:3" x14ac:dyDescent="0.3">
      <c r="A206" s="15" t="s">
        <v>1233</v>
      </c>
      <c r="B206" s="13">
        <f t="shared" si="6"/>
        <v>204</v>
      </c>
      <c r="C206" s="13">
        <f t="shared" si="7"/>
        <v>275132</v>
      </c>
    </row>
    <row r="207" spans="1:3" x14ac:dyDescent="0.3">
      <c r="A207" s="15" t="s">
        <v>1234</v>
      </c>
      <c r="B207" s="13">
        <f t="shared" si="6"/>
        <v>205</v>
      </c>
      <c r="C207" s="13">
        <f t="shared" si="7"/>
        <v>703449</v>
      </c>
    </row>
    <row r="208" spans="1:3" x14ac:dyDescent="0.3">
      <c r="A208" s="15" t="s">
        <v>1235</v>
      </c>
      <c r="B208" s="13">
        <f t="shared" si="6"/>
        <v>206</v>
      </c>
      <c r="C208" s="13">
        <f t="shared" si="7"/>
        <v>444329</v>
      </c>
    </row>
    <row r="209" spans="1:3" x14ac:dyDescent="0.3">
      <c r="A209" s="15" t="s">
        <v>1236</v>
      </c>
      <c r="B209" s="13">
        <f t="shared" si="6"/>
        <v>207</v>
      </c>
      <c r="C209" s="13">
        <f t="shared" si="7"/>
        <v>587394</v>
      </c>
    </row>
    <row r="210" spans="1:3" x14ac:dyDescent="0.3">
      <c r="A210" s="15" t="s">
        <v>1237</v>
      </c>
      <c r="B210" s="13">
        <f t="shared" si="6"/>
        <v>208</v>
      </c>
      <c r="C210" s="13">
        <f t="shared" si="7"/>
        <v>432432</v>
      </c>
    </row>
    <row r="211" spans="1:3" x14ac:dyDescent="0.3">
      <c r="A211" s="15" t="s">
        <v>1238</v>
      </c>
      <c r="B211" s="13">
        <f t="shared" si="6"/>
        <v>209</v>
      </c>
      <c r="C211" s="13">
        <f t="shared" si="7"/>
        <v>816427</v>
      </c>
    </row>
    <row r="212" spans="1:3" x14ac:dyDescent="0.3">
      <c r="A212" s="15" t="s">
        <v>1239</v>
      </c>
      <c r="B212" s="13">
        <f t="shared" si="6"/>
        <v>210</v>
      </c>
      <c r="C212" s="13">
        <f t="shared" si="7"/>
        <v>219940</v>
      </c>
    </row>
    <row r="213" spans="1:3" x14ac:dyDescent="0.3">
      <c r="A213" s="15" t="s">
        <v>1240</v>
      </c>
      <c r="B213" s="13">
        <f t="shared" si="6"/>
        <v>211</v>
      </c>
      <c r="C213" s="13">
        <f t="shared" si="7"/>
        <v>973852</v>
      </c>
    </row>
    <row r="214" spans="1:3" x14ac:dyDescent="0.3">
      <c r="A214" s="15" t="s">
        <v>1241</v>
      </c>
      <c r="B214" s="13">
        <f t="shared" si="6"/>
        <v>212</v>
      </c>
      <c r="C214" s="13">
        <f t="shared" si="7"/>
        <v>486719</v>
      </c>
    </row>
    <row r="215" spans="1:3" x14ac:dyDescent="0.3">
      <c r="A215" s="15" t="s">
        <v>1242</v>
      </c>
      <c r="B215" s="13">
        <f t="shared" si="6"/>
        <v>213</v>
      </c>
      <c r="C215" s="13">
        <f t="shared" si="7"/>
        <v>662682</v>
      </c>
    </row>
    <row r="216" spans="1:3" x14ac:dyDescent="0.3">
      <c r="A216" s="15" t="s">
        <v>1243</v>
      </c>
      <c r="B216" s="13">
        <f t="shared" si="6"/>
        <v>214</v>
      </c>
      <c r="C216" s="13">
        <f t="shared" si="7"/>
        <v>507346</v>
      </c>
    </row>
    <row r="217" spans="1:3" x14ac:dyDescent="0.3">
      <c r="A217" s="15" t="s">
        <v>1244</v>
      </c>
      <c r="B217" s="13">
        <f t="shared" si="6"/>
        <v>215</v>
      </c>
      <c r="C217" s="13">
        <f t="shared" si="7"/>
        <v>806785</v>
      </c>
    </row>
    <row r="218" spans="1:3" x14ac:dyDescent="0.3">
      <c r="A218" s="15" t="s">
        <v>1245</v>
      </c>
      <c r="B218" s="13">
        <f t="shared" si="6"/>
        <v>216</v>
      </c>
      <c r="C218" s="13">
        <f t="shared" si="7"/>
        <v>347844</v>
      </c>
    </row>
    <row r="219" spans="1:3" x14ac:dyDescent="0.3">
      <c r="A219" s="15" t="s">
        <v>1246</v>
      </c>
      <c r="B219" s="13">
        <f t="shared" si="6"/>
        <v>217</v>
      </c>
      <c r="C219" s="13">
        <f t="shared" si="7"/>
        <v>879532</v>
      </c>
    </row>
    <row r="220" spans="1:3" x14ac:dyDescent="0.3">
      <c r="A220" s="15" t="s">
        <v>1247</v>
      </c>
      <c r="B220" s="13">
        <f t="shared" si="6"/>
        <v>218</v>
      </c>
      <c r="C220" s="13">
        <f t="shared" si="7"/>
        <v>534933</v>
      </c>
    </row>
    <row r="221" spans="1:3" x14ac:dyDescent="0.3">
      <c r="A221" s="15" t="s">
        <v>1248</v>
      </c>
      <c r="B221" s="13">
        <f t="shared" si="6"/>
        <v>219</v>
      </c>
      <c r="C221" s="13">
        <f t="shared" si="7"/>
        <v>725432</v>
      </c>
    </row>
    <row r="222" spans="1:3" x14ac:dyDescent="0.3">
      <c r="A222" s="15" t="s">
        <v>1249</v>
      </c>
      <c r="B222" s="13">
        <f t="shared" si="6"/>
        <v>220</v>
      </c>
      <c r="C222" s="13">
        <f t="shared" si="7"/>
        <v>394542</v>
      </c>
    </row>
    <row r="223" spans="1:3" x14ac:dyDescent="0.3">
      <c r="A223" s="15" t="s">
        <v>1250</v>
      </c>
      <c r="B223" s="13">
        <f t="shared" si="6"/>
        <v>221</v>
      </c>
      <c r="C223" s="13">
        <f t="shared" si="7"/>
        <v>980671</v>
      </c>
    </row>
    <row r="224" spans="1:3" x14ac:dyDescent="0.3">
      <c r="A224" s="15" t="s">
        <v>1251</v>
      </c>
      <c r="B224" s="13">
        <f t="shared" si="6"/>
        <v>222</v>
      </c>
      <c r="C224" s="13">
        <f t="shared" si="7"/>
        <v>366912</v>
      </c>
    </row>
    <row r="225" spans="1:3" x14ac:dyDescent="0.3">
      <c r="A225" s="15" t="s">
        <v>1252</v>
      </c>
      <c r="B225" s="13">
        <f t="shared" si="6"/>
        <v>223</v>
      </c>
      <c r="C225" s="13">
        <f t="shared" si="7"/>
        <v>1149525</v>
      </c>
    </row>
    <row r="226" spans="1:3" x14ac:dyDescent="0.3">
      <c r="A226" s="15" t="s">
        <v>1253</v>
      </c>
      <c r="B226" s="13">
        <f t="shared" si="6"/>
        <v>224</v>
      </c>
      <c r="C226" s="13">
        <f t="shared" si="7"/>
        <v>510948</v>
      </c>
    </row>
    <row r="227" spans="1:3" x14ac:dyDescent="0.3">
      <c r="A227" s="15" t="s">
        <v>1254</v>
      </c>
      <c r="B227" s="13">
        <f t="shared" si="6"/>
        <v>225</v>
      </c>
      <c r="C227" s="13">
        <f t="shared" si="7"/>
        <v>629965</v>
      </c>
    </row>
    <row r="228" spans="1:3" x14ac:dyDescent="0.3">
      <c r="A228" s="15" t="s">
        <v>1255</v>
      </c>
      <c r="B228" s="13">
        <f t="shared" si="6"/>
        <v>226</v>
      </c>
      <c r="C228" s="13">
        <f t="shared" si="7"/>
        <v>587275</v>
      </c>
    </row>
    <row r="229" spans="1:3" x14ac:dyDescent="0.3">
      <c r="A229" s="15" t="s">
        <v>1256</v>
      </c>
      <c r="B229" s="13">
        <f t="shared" si="6"/>
        <v>227</v>
      </c>
      <c r="C229" s="13">
        <f t="shared" si="7"/>
        <v>1209846</v>
      </c>
    </row>
    <row r="230" spans="1:3" x14ac:dyDescent="0.3">
      <c r="A230" s="15" t="s">
        <v>1257</v>
      </c>
      <c r="B230" s="13">
        <f t="shared" si="6"/>
        <v>228</v>
      </c>
      <c r="C230" s="13">
        <f t="shared" si="7"/>
        <v>389466</v>
      </c>
    </row>
    <row r="231" spans="1:3" x14ac:dyDescent="0.3">
      <c r="A231" s="15" t="s">
        <v>1258</v>
      </c>
      <c r="B231" s="13">
        <f t="shared" si="6"/>
        <v>229</v>
      </c>
      <c r="C231" s="13">
        <f t="shared" si="7"/>
        <v>1251627</v>
      </c>
    </row>
    <row r="232" spans="1:3" x14ac:dyDescent="0.3">
      <c r="A232" s="15" t="s">
        <v>1259</v>
      </c>
      <c r="B232" s="13">
        <f t="shared" si="6"/>
        <v>230</v>
      </c>
      <c r="C232" s="13">
        <f t="shared" si="7"/>
        <v>489216</v>
      </c>
    </row>
    <row r="233" spans="1:3" x14ac:dyDescent="0.3">
      <c r="A233" s="15" t="s">
        <v>1260</v>
      </c>
      <c r="B233" s="13">
        <f t="shared" si="6"/>
        <v>231</v>
      </c>
      <c r="C233" s="13">
        <f t="shared" si="7"/>
        <v>664615</v>
      </c>
    </row>
    <row r="234" spans="1:3" x14ac:dyDescent="0.3">
      <c r="A234" s="15" t="s">
        <v>1261</v>
      </c>
      <c r="B234" s="13">
        <f t="shared" si="6"/>
        <v>232</v>
      </c>
      <c r="C234" s="13">
        <f t="shared" si="7"/>
        <v>633270</v>
      </c>
    </row>
    <row r="235" spans="1:3" x14ac:dyDescent="0.3">
      <c r="A235" s="15" t="s">
        <v>1262</v>
      </c>
      <c r="B235" s="13">
        <f t="shared" si="6"/>
        <v>233</v>
      </c>
      <c r="C235" s="13">
        <f t="shared" si="7"/>
        <v>1314236</v>
      </c>
    </row>
    <row r="236" spans="1:3" x14ac:dyDescent="0.3">
      <c r="A236" s="15" t="s">
        <v>1263</v>
      </c>
      <c r="B236" s="13">
        <f t="shared" si="6"/>
        <v>234</v>
      </c>
      <c r="C236" s="13">
        <f t="shared" si="7"/>
        <v>420282</v>
      </c>
    </row>
    <row r="237" spans="1:3" x14ac:dyDescent="0.3">
      <c r="A237" s="15" t="s">
        <v>1264</v>
      </c>
      <c r="B237" s="13">
        <f t="shared" si="6"/>
        <v>235</v>
      </c>
      <c r="C237" s="13">
        <f t="shared" si="7"/>
        <v>1061478</v>
      </c>
    </row>
    <row r="238" spans="1:3" x14ac:dyDescent="0.3">
      <c r="A238" s="15" t="s">
        <v>1265</v>
      </c>
      <c r="B238" s="13">
        <f t="shared" si="6"/>
        <v>236</v>
      </c>
      <c r="C238" s="13">
        <f t="shared" si="7"/>
        <v>672044</v>
      </c>
    </row>
    <row r="239" spans="1:3" x14ac:dyDescent="0.3">
      <c r="A239" s="15" t="s">
        <v>1266</v>
      </c>
      <c r="B239" s="13">
        <f t="shared" si="6"/>
        <v>237</v>
      </c>
      <c r="C239" s="13">
        <f t="shared" si="7"/>
        <v>909681</v>
      </c>
    </row>
    <row r="240" spans="1:3" x14ac:dyDescent="0.3">
      <c r="A240" s="15" t="s">
        <v>1267</v>
      </c>
      <c r="B240" s="13">
        <f t="shared" si="6"/>
        <v>238</v>
      </c>
      <c r="C240" s="13">
        <f t="shared" si="7"/>
        <v>575586</v>
      </c>
    </row>
    <row r="241" spans="1:3" x14ac:dyDescent="0.3">
      <c r="A241" s="15" t="s">
        <v>1268</v>
      </c>
      <c r="B241" s="13">
        <f t="shared" si="6"/>
        <v>239</v>
      </c>
      <c r="C241" s="13">
        <f t="shared" si="7"/>
        <v>1423590</v>
      </c>
    </row>
    <row r="242" spans="1:3" x14ac:dyDescent="0.3">
      <c r="A242" s="15" t="s">
        <v>1269</v>
      </c>
      <c r="B242" s="13">
        <f t="shared" si="6"/>
        <v>240</v>
      </c>
      <c r="C242" s="13">
        <f t="shared" si="7"/>
        <v>389082</v>
      </c>
    </row>
    <row r="243" spans="1:3" x14ac:dyDescent="0.3">
      <c r="A243" s="15" t="s">
        <v>1270</v>
      </c>
      <c r="B243" s="13">
        <f t="shared" si="6"/>
        <v>241</v>
      </c>
      <c r="C243" s="13">
        <f t="shared" si="7"/>
        <v>1458997</v>
      </c>
    </row>
    <row r="244" spans="1:3" x14ac:dyDescent="0.3">
      <c r="A244" s="15" t="s">
        <v>1271</v>
      </c>
      <c r="B244" s="13">
        <f t="shared" si="6"/>
        <v>242</v>
      </c>
      <c r="C244" s="13">
        <f t="shared" si="7"/>
        <v>681330</v>
      </c>
    </row>
    <row r="245" spans="1:3" x14ac:dyDescent="0.3">
      <c r="A245" s="15" t="s">
        <v>1272</v>
      </c>
      <c r="B245" s="13">
        <f t="shared" si="6"/>
        <v>243</v>
      </c>
      <c r="C245" s="13">
        <f t="shared" si="7"/>
        <v>1000397</v>
      </c>
    </row>
    <row r="246" spans="1:3" x14ac:dyDescent="0.3">
      <c r="A246" s="15" t="s">
        <v>1273</v>
      </c>
      <c r="B246" s="13">
        <f t="shared" si="6"/>
        <v>244</v>
      </c>
      <c r="C246" s="13">
        <f t="shared" si="7"/>
        <v>740460</v>
      </c>
    </row>
    <row r="247" spans="1:3" x14ac:dyDescent="0.3">
      <c r="A247" s="15" t="s">
        <v>1274</v>
      </c>
      <c r="B247" s="13">
        <f t="shared" si="6"/>
        <v>245</v>
      </c>
      <c r="C247" s="13">
        <f t="shared" si="7"/>
        <v>1059052</v>
      </c>
    </row>
    <row r="248" spans="1:3" x14ac:dyDescent="0.3">
      <c r="A248" s="15" t="s">
        <v>1275</v>
      </c>
      <c r="B248" s="13">
        <f t="shared" si="6"/>
        <v>246</v>
      </c>
      <c r="C248" s="13">
        <f t="shared" si="7"/>
        <v>505109</v>
      </c>
    </row>
    <row r="249" spans="1:3" x14ac:dyDescent="0.3">
      <c r="A249" s="15" t="s">
        <v>1276</v>
      </c>
      <c r="B249" s="13">
        <f t="shared" si="6"/>
        <v>247</v>
      </c>
      <c r="C249" s="13">
        <f t="shared" si="7"/>
        <v>1368044</v>
      </c>
    </row>
    <row r="250" spans="1:3" x14ac:dyDescent="0.3">
      <c r="A250" s="15" t="s">
        <v>1277</v>
      </c>
      <c r="B250" s="13">
        <f t="shared" si="6"/>
        <v>248</v>
      </c>
      <c r="C250" s="13">
        <f t="shared" si="7"/>
        <v>780290</v>
      </c>
    </row>
    <row r="251" spans="1:3" x14ac:dyDescent="0.3">
      <c r="A251" s="15" t="s">
        <v>1278</v>
      </c>
      <c r="B251" s="13">
        <f t="shared" si="6"/>
        <v>249</v>
      </c>
      <c r="C251" s="13">
        <f t="shared" si="7"/>
        <v>1059696</v>
      </c>
    </row>
    <row r="252" spans="1:3" x14ac:dyDescent="0.3">
      <c r="A252" s="15" t="s">
        <v>1279</v>
      </c>
      <c r="B252" s="13">
        <f t="shared" si="6"/>
        <v>250</v>
      </c>
      <c r="C252" s="13">
        <f t="shared" si="7"/>
        <v>643046</v>
      </c>
    </row>
    <row r="253" spans="1:3" x14ac:dyDescent="0.3">
      <c r="A253" s="15" t="s">
        <v>1280</v>
      </c>
      <c r="B253" s="13">
        <f t="shared" si="6"/>
        <v>251</v>
      </c>
      <c r="C253" s="13">
        <f t="shared" si="7"/>
        <v>1649119</v>
      </c>
    </row>
    <row r="254" spans="1:3" x14ac:dyDescent="0.3">
      <c r="A254" s="15" t="s">
        <v>1281</v>
      </c>
      <c r="B254" s="13">
        <f t="shared" si="6"/>
        <v>252</v>
      </c>
      <c r="C254" s="13">
        <f t="shared" si="7"/>
        <v>475986</v>
      </c>
    </row>
    <row r="255" spans="1:3" x14ac:dyDescent="0.3">
      <c r="A255" s="15" t="s">
        <v>1282</v>
      </c>
      <c r="B255" s="13">
        <f t="shared" si="6"/>
        <v>253</v>
      </c>
      <c r="C255" s="13">
        <f t="shared" si="7"/>
        <v>1470406</v>
      </c>
    </row>
    <row r="256" spans="1:3" x14ac:dyDescent="0.3">
      <c r="A256" s="15" t="s">
        <v>1283</v>
      </c>
      <c r="B256" s="13">
        <f t="shared" si="6"/>
        <v>254</v>
      </c>
      <c r="C256" s="13">
        <f t="shared" si="7"/>
        <v>836799</v>
      </c>
    </row>
    <row r="257" spans="1:3" x14ac:dyDescent="0.3">
      <c r="A257" s="15" t="s">
        <v>1284</v>
      </c>
      <c r="B257" s="13">
        <f t="shared" si="6"/>
        <v>255</v>
      </c>
      <c r="C257" s="13">
        <f t="shared" si="7"/>
        <v>868012</v>
      </c>
    </row>
    <row r="258" spans="1:3" x14ac:dyDescent="0.3">
      <c r="A258" s="15" t="s">
        <v>1285</v>
      </c>
      <c r="B258" s="13">
        <f t="shared" si="6"/>
        <v>256</v>
      </c>
      <c r="C258" s="13">
        <f t="shared" si="7"/>
        <v>876375</v>
      </c>
    </row>
    <row r="259" spans="1:3" x14ac:dyDescent="0.3">
      <c r="A259" s="15" t="s">
        <v>1286</v>
      </c>
      <c r="B259" s="13">
        <f t="shared" ref="B259:B322" si="8">IF($A259="","",VALUE(MID($A259,(FIND("j_a=",$A259)+4),FIND(" ",$A259,FIND("j_a=",$A259))-(FIND("j_a=",$A259)+4)-1)))</f>
        <v>257</v>
      </c>
      <c r="C259" s="13">
        <f t="shared" si="7"/>
        <v>1764075</v>
      </c>
    </row>
    <row r="260" spans="1:3" x14ac:dyDescent="0.3">
      <c r="A260" s="15" t="s">
        <v>1287</v>
      </c>
      <c r="B260" s="13">
        <f t="shared" si="8"/>
        <v>258</v>
      </c>
      <c r="C260" s="13">
        <f t="shared" ref="C260:C323" si="9">IF($A260="","",VALUE(TRIM(MID($A260,FIND(" ",$A260,FIND("j_a=",$A260)),FIND("tried",$A260)-FIND(" ",$A260,FIND("j_a=",$A260))))))</f>
        <v>594250</v>
      </c>
    </row>
    <row r="261" spans="1:3" x14ac:dyDescent="0.3">
      <c r="A261" s="15" t="s">
        <v>1288</v>
      </c>
      <c r="B261" s="13">
        <f t="shared" si="8"/>
        <v>259</v>
      </c>
      <c r="C261" s="13">
        <f t="shared" si="9"/>
        <v>1505511</v>
      </c>
    </row>
    <row r="262" spans="1:3" x14ac:dyDescent="0.3">
      <c r="A262" s="15" t="s">
        <v>1289</v>
      </c>
      <c r="B262" s="13">
        <f t="shared" si="8"/>
        <v>260</v>
      </c>
      <c r="C262" s="13">
        <f t="shared" si="9"/>
        <v>672672</v>
      </c>
    </row>
    <row r="263" spans="1:3" x14ac:dyDescent="0.3">
      <c r="A263" s="15" t="s">
        <v>1290</v>
      </c>
      <c r="B263" s="13">
        <f t="shared" si="8"/>
        <v>261</v>
      </c>
      <c r="C263" s="13">
        <f t="shared" si="9"/>
        <v>1187417</v>
      </c>
    </row>
    <row r="264" spans="1:3" x14ac:dyDescent="0.3">
      <c r="A264" s="15" t="s">
        <v>1291</v>
      </c>
      <c r="B264" s="13">
        <f t="shared" si="8"/>
        <v>262</v>
      </c>
      <c r="C264" s="13">
        <f t="shared" si="9"/>
        <v>930316</v>
      </c>
    </row>
    <row r="265" spans="1:3" x14ac:dyDescent="0.3">
      <c r="A265" s="15" t="s">
        <v>1292</v>
      </c>
      <c r="B265" s="13">
        <f t="shared" si="8"/>
        <v>263</v>
      </c>
      <c r="C265" s="13">
        <f t="shared" si="9"/>
        <v>1897049</v>
      </c>
    </row>
    <row r="266" spans="1:3" x14ac:dyDescent="0.3">
      <c r="A266" s="15" t="s">
        <v>1293</v>
      </c>
      <c r="B266" s="13">
        <f t="shared" si="8"/>
        <v>264</v>
      </c>
      <c r="C266" s="13">
        <f t="shared" si="9"/>
        <v>570216</v>
      </c>
    </row>
    <row r="267" spans="1:3" x14ac:dyDescent="0.3">
      <c r="A267" s="15" t="s">
        <v>1294</v>
      </c>
      <c r="B267" s="13">
        <f t="shared" si="8"/>
        <v>265</v>
      </c>
      <c r="C267" s="13">
        <f t="shared" si="9"/>
        <v>1525305</v>
      </c>
    </row>
    <row r="268" spans="1:3" x14ac:dyDescent="0.3">
      <c r="A268" s="15" t="s">
        <v>1295</v>
      </c>
      <c r="B268" s="13">
        <f t="shared" si="8"/>
        <v>266</v>
      </c>
      <c r="C268" s="13">
        <f t="shared" si="9"/>
        <v>808128</v>
      </c>
    </row>
    <row r="269" spans="1:3" x14ac:dyDescent="0.3">
      <c r="A269" s="15" t="s">
        <v>1296</v>
      </c>
      <c r="B269" s="13">
        <f t="shared" si="8"/>
        <v>267</v>
      </c>
      <c r="C269" s="13">
        <f t="shared" si="9"/>
        <v>1305988</v>
      </c>
    </row>
    <row r="270" spans="1:3" x14ac:dyDescent="0.3">
      <c r="A270" s="15" t="s">
        <v>1297</v>
      </c>
      <c r="B270" s="13">
        <f t="shared" si="8"/>
        <v>268</v>
      </c>
      <c r="C270" s="13">
        <f t="shared" si="9"/>
        <v>980287</v>
      </c>
    </row>
    <row r="271" spans="1:3" x14ac:dyDescent="0.3">
      <c r="A271" s="15" t="s">
        <v>1298</v>
      </c>
      <c r="B271" s="13">
        <f t="shared" si="8"/>
        <v>269</v>
      </c>
      <c r="C271" s="13">
        <f t="shared" si="9"/>
        <v>2023180</v>
      </c>
    </row>
    <row r="272" spans="1:3" x14ac:dyDescent="0.3">
      <c r="A272" s="15" t="s">
        <v>1299</v>
      </c>
      <c r="B272" s="13">
        <f t="shared" si="8"/>
        <v>270</v>
      </c>
      <c r="C272" s="13">
        <f t="shared" si="9"/>
        <v>544530</v>
      </c>
    </row>
    <row r="273" spans="1:3" x14ac:dyDescent="0.3">
      <c r="A273" s="15" t="s">
        <v>1300</v>
      </c>
      <c r="B273" s="13">
        <f t="shared" si="8"/>
        <v>271</v>
      </c>
      <c r="C273" s="13">
        <f t="shared" si="9"/>
        <v>2067509</v>
      </c>
    </row>
    <row r="274" spans="1:3" x14ac:dyDescent="0.3">
      <c r="A274" s="15" t="s">
        <v>1301</v>
      </c>
      <c r="B274" s="13">
        <f t="shared" si="8"/>
        <v>272</v>
      </c>
      <c r="C274" s="13">
        <f t="shared" si="9"/>
        <v>992925</v>
      </c>
    </row>
    <row r="275" spans="1:3" x14ac:dyDescent="0.3">
      <c r="A275" s="15" t="s">
        <v>1302</v>
      </c>
      <c r="B275" s="13">
        <f t="shared" si="8"/>
        <v>273</v>
      </c>
      <c r="C275" s="13">
        <f t="shared" si="9"/>
        <v>1115729</v>
      </c>
    </row>
    <row r="276" spans="1:3" x14ac:dyDescent="0.3">
      <c r="A276" s="15" t="s">
        <v>1303</v>
      </c>
      <c r="B276" s="13">
        <f t="shared" si="8"/>
        <v>274</v>
      </c>
      <c r="C276" s="13">
        <f t="shared" si="9"/>
        <v>1052596</v>
      </c>
    </row>
    <row r="277" spans="1:3" x14ac:dyDescent="0.3">
      <c r="A277" s="15" t="s">
        <v>1304</v>
      </c>
      <c r="B277" s="13">
        <f t="shared" si="8"/>
        <v>275</v>
      </c>
      <c r="C277" s="13">
        <f t="shared" si="9"/>
        <v>1574995</v>
      </c>
    </row>
    <row r="278" spans="1:3" x14ac:dyDescent="0.3">
      <c r="A278" s="15" t="s">
        <v>1305</v>
      </c>
      <c r="B278" s="13">
        <f t="shared" si="8"/>
        <v>276</v>
      </c>
      <c r="C278" s="13">
        <f t="shared" si="9"/>
        <v>692070</v>
      </c>
    </row>
    <row r="279" spans="1:3" x14ac:dyDescent="0.3">
      <c r="A279" s="15" t="s">
        <v>1306</v>
      </c>
      <c r="B279" s="13">
        <f t="shared" si="8"/>
        <v>277</v>
      </c>
      <c r="C279" s="13">
        <f t="shared" si="9"/>
        <v>2211543</v>
      </c>
    </row>
    <row r="280" spans="1:3" x14ac:dyDescent="0.3">
      <c r="A280" s="15" t="s">
        <v>1307</v>
      </c>
      <c r="B280" s="13">
        <f t="shared" si="8"/>
        <v>278</v>
      </c>
      <c r="C280" s="13">
        <f t="shared" si="9"/>
        <v>1098640</v>
      </c>
    </row>
    <row r="281" spans="1:3" x14ac:dyDescent="0.3">
      <c r="A281" s="15" t="s">
        <v>1308</v>
      </c>
      <c r="B281" s="13">
        <f t="shared" si="8"/>
        <v>279</v>
      </c>
      <c r="C281" s="13">
        <f t="shared" si="9"/>
        <v>1455877</v>
      </c>
    </row>
    <row r="282" spans="1:3" x14ac:dyDescent="0.3">
      <c r="A282" s="15" t="s">
        <v>1309</v>
      </c>
      <c r="B282" s="13">
        <f t="shared" si="8"/>
        <v>280</v>
      </c>
      <c r="C282" s="13">
        <f t="shared" si="9"/>
        <v>779408</v>
      </c>
    </row>
    <row r="283" spans="1:3" x14ac:dyDescent="0.3">
      <c r="A283" s="15" t="s">
        <v>1310</v>
      </c>
      <c r="B283" s="13">
        <f t="shared" si="8"/>
        <v>281</v>
      </c>
      <c r="C283" s="13">
        <f t="shared" si="9"/>
        <v>2305102</v>
      </c>
    </row>
    <row r="284" spans="1:3" x14ac:dyDescent="0.3">
      <c r="A284" s="15" t="s">
        <v>1311</v>
      </c>
      <c r="B284" s="13">
        <f t="shared" si="8"/>
        <v>282</v>
      </c>
      <c r="C284" s="13">
        <f t="shared" si="9"/>
        <v>766314</v>
      </c>
    </row>
    <row r="285" spans="1:3" x14ac:dyDescent="0.3">
      <c r="A285" s="15" t="s">
        <v>1312</v>
      </c>
      <c r="B285" s="13">
        <f t="shared" si="8"/>
        <v>283</v>
      </c>
      <c r="C285" s="13">
        <f t="shared" si="9"/>
        <v>2355292</v>
      </c>
    </row>
    <row r="286" spans="1:3" x14ac:dyDescent="0.3">
      <c r="A286" s="15" t="s">
        <v>1313</v>
      </c>
      <c r="B286" s="13">
        <f t="shared" si="8"/>
        <v>284</v>
      </c>
      <c r="C286" s="13">
        <f t="shared" si="9"/>
        <v>1177274</v>
      </c>
    </row>
    <row r="287" spans="1:3" x14ac:dyDescent="0.3">
      <c r="A287" s="15" t="s">
        <v>1314</v>
      </c>
      <c r="B287" s="13">
        <f t="shared" si="8"/>
        <v>285</v>
      </c>
      <c r="C287" s="13">
        <f t="shared" si="9"/>
        <v>1216362</v>
      </c>
    </row>
    <row r="288" spans="1:3" x14ac:dyDescent="0.3">
      <c r="A288" s="15" t="s">
        <v>1315</v>
      </c>
      <c r="B288" s="13">
        <f t="shared" si="8"/>
        <v>286</v>
      </c>
      <c r="C288" s="13">
        <f t="shared" si="9"/>
        <v>1036103</v>
      </c>
    </row>
    <row r="289" spans="1:3" x14ac:dyDescent="0.3">
      <c r="A289" s="15" t="s">
        <v>1316</v>
      </c>
      <c r="B289" s="13">
        <f t="shared" si="8"/>
        <v>287</v>
      </c>
      <c r="C289" s="13">
        <f t="shared" si="9"/>
        <v>2052890</v>
      </c>
    </row>
    <row r="290" spans="1:3" x14ac:dyDescent="0.3">
      <c r="A290" s="15" t="s">
        <v>1317</v>
      </c>
      <c r="B290" s="13">
        <f t="shared" si="8"/>
        <v>288</v>
      </c>
      <c r="C290" s="13">
        <f t="shared" si="9"/>
        <v>825104</v>
      </c>
    </row>
    <row r="291" spans="1:3" x14ac:dyDescent="0.3">
      <c r="A291" s="15" t="s">
        <v>1318</v>
      </c>
      <c r="B291" s="13">
        <f t="shared" si="8"/>
        <v>289</v>
      </c>
      <c r="C291" s="13">
        <f t="shared" si="9"/>
        <v>2379120</v>
      </c>
    </row>
    <row r="292" spans="1:3" x14ac:dyDescent="0.3">
      <c r="A292" s="15" t="s">
        <v>1319</v>
      </c>
      <c r="B292" s="13">
        <f t="shared" si="8"/>
        <v>290</v>
      </c>
      <c r="C292" s="13">
        <f t="shared" si="9"/>
        <v>990990</v>
      </c>
    </row>
    <row r="293" spans="1:3" x14ac:dyDescent="0.3">
      <c r="A293" s="15" t="s">
        <v>1320</v>
      </c>
      <c r="B293" s="13">
        <f t="shared" si="8"/>
        <v>291</v>
      </c>
      <c r="C293" s="13">
        <f t="shared" si="9"/>
        <v>1703192</v>
      </c>
    </row>
    <row r="294" spans="1:3" x14ac:dyDescent="0.3">
      <c r="A294" s="15" t="s">
        <v>1321</v>
      </c>
      <c r="B294" s="13">
        <f t="shared" si="8"/>
        <v>292</v>
      </c>
      <c r="C294" s="13">
        <f t="shared" si="9"/>
        <v>1293105</v>
      </c>
    </row>
    <row r="295" spans="1:3" x14ac:dyDescent="0.3">
      <c r="A295" s="15" t="s">
        <v>1322</v>
      </c>
      <c r="B295" s="13">
        <f t="shared" si="8"/>
        <v>293</v>
      </c>
      <c r="C295" s="13">
        <f t="shared" si="9"/>
        <v>2616214</v>
      </c>
    </row>
    <row r="296" spans="1:3" x14ac:dyDescent="0.3">
      <c r="A296" s="15" t="s">
        <v>1323</v>
      </c>
      <c r="B296" s="13">
        <f t="shared" si="8"/>
        <v>294</v>
      </c>
      <c r="C296" s="13">
        <f t="shared" si="9"/>
        <v>753865</v>
      </c>
    </row>
    <row r="297" spans="1:3" x14ac:dyDescent="0.3">
      <c r="A297" s="15" t="s">
        <v>1324</v>
      </c>
      <c r="B297" s="13">
        <f t="shared" si="8"/>
        <v>295</v>
      </c>
      <c r="C297" s="13">
        <f t="shared" si="9"/>
        <v>2108204</v>
      </c>
    </row>
    <row r="298" spans="1:3" x14ac:dyDescent="0.3">
      <c r="A298" s="15" t="s">
        <v>1325</v>
      </c>
      <c r="B298" s="13">
        <f t="shared" si="8"/>
        <v>296</v>
      </c>
      <c r="C298" s="13">
        <f t="shared" si="9"/>
        <v>1330590</v>
      </c>
    </row>
    <row r="299" spans="1:3" x14ac:dyDescent="0.3">
      <c r="A299" s="15" t="s">
        <v>1326</v>
      </c>
      <c r="B299" s="13">
        <f t="shared" si="8"/>
        <v>297</v>
      </c>
      <c r="C299" s="13">
        <f t="shared" si="9"/>
        <v>1664995</v>
      </c>
    </row>
    <row r="300" spans="1:3" x14ac:dyDescent="0.3">
      <c r="A300" s="15" t="s">
        <v>1327</v>
      </c>
      <c r="B300" s="13">
        <f t="shared" si="8"/>
        <v>298</v>
      </c>
      <c r="C300" s="13">
        <f t="shared" si="9"/>
        <v>1355446</v>
      </c>
    </row>
    <row r="301" spans="1:3" x14ac:dyDescent="0.3">
      <c r="A301" s="15" t="s">
        <v>1328</v>
      </c>
      <c r="B301" s="13">
        <f t="shared" si="8"/>
        <v>299</v>
      </c>
      <c r="C301" s="13">
        <f t="shared" si="9"/>
        <v>2468143</v>
      </c>
    </row>
    <row r="302" spans="1:3" x14ac:dyDescent="0.3">
      <c r="A302" s="15" t="s">
        <v>1329</v>
      </c>
      <c r="B302" s="13">
        <f t="shared" si="8"/>
        <v>300</v>
      </c>
      <c r="C302" s="13">
        <f t="shared" si="9"/>
        <v>754256</v>
      </c>
    </row>
    <row r="303" spans="1:3" x14ac:dyDescent="0.3">
      <c r="A303" s="15" t="s">
        <v>1330</v>
      </c>
      <c r="B303" s="13">
        <f t="shared" si="8"/>
        <v>301</v>
      </c>
      <c r="C303" s="13">
        <f t="shared" si="9"/>
        <v>2370007</v>
      </c>
    </row>
    <row r="304" spans="1:3" x14ac:dyDescent="0.3">
      <c r="A304" s="15" t="s">
        <v>1331</v>
      </c>
      <c r="B304" s="13">
        <f t="shared" si="8"/>
        <v>302</v>
      </c>
      <c r="C304" s="13">
        <f t="shared" si="9"/>
        <v>1409052</v>
      </c>
    </row>
    <row r="305" spans="1:3" x14ac:dyDescent="0.3">
      <c r="A305" s="15" t="s">
        <v>1332</v>
      </c>
      <c r="B305" s="13">
        <f t="shared" si="8"/>
        <v>303</v>
      </c>
      <c r="C305" s="13">
        <f t="shared" si="9"/>
        <v>1911839</v>
      </c>
    </row>
    <row r="306" spans="1:3" x14ac:dyDescent="0.3">
      <c r="A306" s="15" t="s">
        <v>1333</v>
      </c>
      <c r="B306" s="13">
        <f t="shared" si="8"/>
        <v>304</v>
      </c>
      <c r="C306" s="13">
        <f t="shared" si="9"/>
        <v>1377600</v>
      </c>
    </row>
    <row r="307" spans="1:3" x14ac:dyDescent="0.3">
      <c r="A307" s="15" t="s">
        <v>1334</v>
      </c>
      <c r="B307" s="13">
        <f t="shared" si="8"/>
        <v>305</v>
      </c>
      <c r="C307" s="13">
        <f t="shared" si="9"/>
        <v>2334184</v>
      </c>
    </row>
    <row r="308" spans="1:3" x14ac:dyDescent="0.3">
      <c r="A308" s="15" t="s">
        <v>1335</v>
      </c>
      <c r="B308" s="13">
        <f t="shared" si="8"/>
        <v>306</v>
      </c>
      <c r="C308" s="13">
        <f t="shared" si="9"/>
        <v>950817</v>
      </c>
    </row>
    <row r="309" spans="1:3" x14ac:dyDescent="0.3">
      <c r="A309" s="15" t="s">
        <v>1336</v>
      </c>
      <c r="B309" s="13">
        <f t="shared" si="8"/>
        <v>307</v>
      </c>
      <c r="C309" s="13">
        <f t="shared" si="9"/>
        <v>3002098</v>
      </c>
    </row>
    <row r="310" spans="1:3" x14ac:dyDescent="0.3">
      <c r="A310" s="15" t="s">
        <v>1337</v>
      </c>
      <c r="B310" s="13">
        <f t="shared" si="8"/>
        <v>308</v>
      </c>
      <c r="C310" s="13">
        <f t="shared" si="9"/>
        <v>1180270</v>
      </c>
    </row>
    <row r="311" spans="1:3" x14ac:dyDescent="0.3">
      <c r="A311" s="15" t="s">
        <v>1338</v>
      </c>
      <c r="B311" s="13">
        <f t="shared" si="8"/>
        <v>309</v>
      </c>
      <c r="C311" s="13">
        <f t="shared" si="9"/>
        <v>2038860</v>
      </c>
    </row>
    <row r="312" spans="1:3" x14ac:dyDescent="0.3">
      <c r="A312" s="15" t="s">
        <v>1339</v>
      </c>
      <c r="B312" s="13">
        <f t="shared" si="8"/>
        <v>310</v>
      </c>
      <c r="C312" s="13">
        <f t="shared" si="9"/>
        <v>1215591</v>
      </c>
    </row>
    <row r="313" spans="1:3" x14ac:dyDescent="0.3">
      <c r="A313" s="15" t="s">
        <v>1340</v>
      </c>
      <c r="B313" s="13">
        <f t="shared" si="8"/>
        <v>311</v>
      </c>
      <c r="C313" s="13">
        <f t="shared" si="9"/>
        <v>3132675</v>
      </c>
    </row>
    <row r="314" spans="1:3" x14ac:dyDescent="0.3">
      <c r="A314" s="15" t="s">
        <v>1341</v>
      </c>
      <c r="B314" s="13">
        <f t="shared" si="8"/>
        <v>312</v>
      </c>
      <c r="C314" s="13">
        <f t="shared" si="9"/>
        <v>969024</v>
      </c>
    </row>
    <row r="315" spans="1:3" x14ac:dyDescent="0.3">
      <c r="A315" s="15" t="s">
        <v>1342</v>
      </c>
      <c r="B315" s="13">
        <f t="shared" si="8"/>
        <v>313</v>
      </c>
      <c r="C315" s="13">
        <f t="shared" si="9"/>
        <v>3193624</v>
      </c>
    </row>
    <row r="316" spans="1:3" x14ac:dyDescent="0.3">
      <c r="A316" s="15" t="s">
        <v>1343</v>
      </c>
      <c r="B316" s="13">
        <f t="shared" si="8"/>
        <v>314</v>
      </c>
      <c r="C316" s="13">
        <f t="shared" si="9"/>
        <v>1604603</v>
      </c>
    </row>
    <row r="317" spans="1:3" x14ac:dyDescent="0.3">
      <c r="A317" s="15" t="s">
        <v>1344</v>
      </c>
      <c r="B317" s="13">
        <f t="shared" si="8"/>
        <v>315</v>
      </c>
      <c r="C317" s="13">
        <f t="shared" si="9"/>
        <v>1502502</v>
      </c>
    </row>
    <row r="318" spans="1:3" x14ac:dyDescent="0.3">
      <c r="A318" s="15" t="s">
        <v>1345</v>
      </c>
      <c r="B318" s="13">
        <f t="shared" si="8"/>
        <v>316</v>
      </c>
      <c r="C318" s="13">
        <f t="shared" si="9"/>
        <v>1638520</v>
      </c>
    </row>
    <row r="319" spans="1:3" x14ac:dyDescent="0.3">
      <c r="A319" s="15" t="s">
        <v>1346</v>
      </c>
      <c r="B319" s="13">
        <f t="shared" si="8"/>
        <v>317</v>
      </c>
      <c r="C319" s="13">
        <f t="shared" si="9"/>
        <v>3312147</v>
      </c>
    </row>
    <row r="320" spans="1:3" x14ac:dyDescent="0.3">
      <c r="A320" s="15" t="s">
        <v>1347</v>
      </c>
      <c r="B320" s="13">
        <f t="shared" si="8"/>
        <v>318</v>
      </c>
      <c r="C320" s="13">
        <f t="shared" si="9"/>
        <v>1097756</v>
      </c>
    </row>
    <row r="321" spans="1:3" x14ac:dyDescent="0.3">
      <c r="A321" s="15" t="s">
        <v>1348</v>
      </c>
      <c r="B321" s="13">
        <f t="shared" si="8"/>
        <v>319</v>
      </c>
      <c r="C321" s="13">
        <f t="shared" si="9"/>
        <v>2974714</v>
      </c>
    </row>
    <row r="322" spans="1:3" x14ac:dyDescent="0.3">
      <c r="A322" s="15" t="s">
        <v>1349</v>
      </c>
      <c r="B322" s="13">
        <f t="shared" si="8"/>
        <v>320</v>
      </c>
      <c r="C322" s="13">
        <f t="shared" si="9"/>
        <v>1372125</v>
      </c>
    </row>
    <row r="323" spans="1:3" x14ac:dyDescent="0.3">
      <c r="A323" s="15" t="s">
        <v>1350</v>
      </c>
      <c r="B323" s="13">
        <f t="shared" ref="B323:B386" si="10">IF($A323="","",VALUE(MID($A323,(FIND("j_a=",$A323)+4),FIND(" ",$A323,FIND("j_a=",$A323))-(FIND("j_a=",$A323)+4)-1)))</f>
        <v>321</v>
      </c>
      <c r="C323" s="13">
        <f t="shared" si="9"/>
        <v>2294812</v>
      </c>
    </row>
    <row r="324" spans="1:3" x14ac:dyDescent="0.3">
      <c r="A324" s="15" t="s">
        <v>1351</v>
      </c>
      <c r="B324" s="13">
        <f t="shared" si="10"/>
        <v>322</v>
      </c>
      <c r="C324" s="13">
        <f t="shared" ref="C324:C387" si="11">IF($A324="","",VALUE(TRIM(MID($A324,FIND(" ",$A324,FIND("j_a=",$A324)),FIND("tried",$A324)-FIND(" ",$A324,FIND("j_a=",$A324))))))</f>
        <v>1436838</v>
      </c>
    </row>
    <row r="325" spans="1:3" x14ac:dyDescent="0.3">
      <c r="A325" s="15" t="s">
        <v>1352</v>
      </c>
      <c r="B325" s="13">
        <f t="shared" si="10"/>
        <v>323</v>
      </c>
      <c r="C325" s="13">
        <f t="shared" si="11"/>
        <v>3140443</v>
      </c>
    </row>
    <row r="326" spans="1:3" x14ac:dyDescent="0.3">
      <c r="A326" s="15" t="s">
        <v>1353</v>
      </c>
      <c r="B326" s="13">
        <f t="shared" si="10"/>
        <v>324</v>
      </c>
      <c r="C326" s="13">
        <f t="shared" si="11"/>
        <v>1179990</v>
      </c>
    </row>
    <row r="327" spans="1:3" x14ac:dyDescent="0.3">
      <c r="A327" s="15" t="s">
        <v>1354</v>
      </c>
      <c r="B327" s="13">
        <f t="shared" si="10"/>
        <v>325</v>
      </c>
      <c r="C327" s="13">
        <f t="shared" si="11"/>
        <v>2632070</v>
      </c>
    </row>
    <row r="328" spans="1:3" x14ac:dyDescent="0.3">
      <c r="A328" s="15" t="s">
        <v>1355</v>
      </c>
      <c r="B328" s="13">
        <f t="shared" si="10"/>
        <v>326</v>
      </c>
      <c r="C328" s="13">
        <f t="shared" si="11"/>
        <v>1773874</v>
      </c>
    </row>
    <row r="329" spans="1:3" x14ac:dyDescent="0.3">
      <c r="A329" s="15" t="s">
        <v>1356</v>
      </c>
      <c r="B329" s="13">
        <f t="shared" si="10"/>
        <v>327</v>
      </c>
      <c r="C329" s="13">
        <f t="shared" si="11"/>
        <v>2416493</v>
      </c>
    </row>
    <row r="330" spans="1:3" x14ac:dyDescent="0.3">
      <c r="A330" s="15" t="s">
        <v>1357</v>
      </c>
      <c r="B330" s="13">
        <f t="shared" si="10"/>
        <v>328</v>
      </c>
      <c r="C330" s="13">
        <f t="shared" si="11"/>
        <v>1794648</v>
      </c>
    </row>
    <row r="331" spans="1:3" x14ac:dyDescent="0.3">
      <c r="A331" s="15" t="s">
        <v>1358</v>
      </c>
      <c r="B331" s="13">
        <f t="shared" si="10"/>
        <v>329</v>
      </c>
      <c r="C331" s="13">
        <f t="shared" si="11"/>
        <v>3101906</v>
      </c>
    </row>
    <row r="332" spans="1:3" x14ac:dyDescent="0.3">
      <c r="A332" s="15" t="s">
        <v>1359</v>
      </c>
      <c r="B332" s="13">
        <f t="shared" si="10"/>
        <v>330</v>
      </c>
      <c r="C332" s="13">
        <f t="shared" si="11"/>
        <v>911471</v>
      </c>
    </row>
    <row r="333" spans="1:3" x14ac:dyDescent="0.3">
      <c r="A333" s="15" t="s">
        <v>1360</v>
      </c>
      <c r="B333" s="13">
        <f t="shared" si="10"/>
        <v>331</v>
      </c>
      <c r="C333" s="13">
        <f t="shared" si="11"/>
        <v>3761666</v>
      </c>
    </row>
    <row r="334" spans="1:3" x14ac:dyDescent="0.3">
      <c r="A334" s="15" t="s">
        <v>1361</v>
      </c>
      <c r="B334" s="13">
        <f t="shared" si="10"/>
        <v>332</v>
      </c>
      <c r="C334" s="13">
        <f t="shared" si="11"/>
        <v>1880352</v>
      </c>
    </row>
    <row r="335" spans="1:3" x14ac:dyDescent="0.3">
      <c r="A335" s="15" t="s">
        <v>1362</v>
      </c>
      <c r="B335" s="13">
        <f t="shared" si="10"/>
        <v>333</v>
      </c>
      <c r="C335" s="13">
        <f t="shared" si="11"/>
        <v>2487933</v>
      </c>
    </row>
    <row r="336" spans="1:3" x14ac:dyDescent="0.3">
      <c r="A336" s="15" t="s">
        <v>1363</v>
      </c>
      <c r="B336" s="13">
        <f t="shared" si="10"/>
        <v>334</v>
      </c>
      <c r="C336" s="13">
        <f t="shared" si="11"/>
        <v>1930785</v>
      </c>
    </row>
    <row r="337" spans="1:3" x14ac:dyDescent="0.3">
      <c r="A337" s="15" t="s">
        <v>1364</v>
      </c>
      <c r="B337" s="13">
        <f t="shared" si="10"/>
        <v>335</v>
      </c>
      <c r="C337" s="13">
        <f t="shared" si="11"/>
        <v>3097442</v>
      </c>
    </row>
    <row r="338" spans="1:3" x14ac:dyDescent="0.3">
      <c r="A338" s="15" t="s">
        <v>1365</v>
      </c>
      <c r="B338" s="13">
        <f t="shared" si="10"/>
        <v>336</v>
      </c>
      <c r="C338" s="13">
        <f t="shared" si="11"/>
        <v>1123416</v>
      </c>
    </row>
    <row r="339" spans="1:3" x14ac:dyDescent="0.3">
      <c r="A339" s="15" t="s">
        <v>1366</v>
      </c>
      <c r="B339" s="13">
        <f t="shared" si="10"/>
        <v>337</v>
      </c>
      <c r="C339" s="13">
        <f t="shared" si="11"/>
        <v>3982453</v>
      </c>
    </row>
    <row r="340" spans="1:3" x14ac:dyDescent="0.3">
      <c r="A340" s="15" t="s">
        <v>1367</v>
      </c>
      <c r="B340" s="13">
        <f t="shared" si="10"/>
        <v>338</v>
      </c>
      <c r="C340" s="13">
        <f t="shared" si="11"/>
        <v>1856764</v>
      </c>
    </row>
    <row r="341" spans="1:3" x14ac:dyDescent="0.3">
      <c r="A341" s="15" t="s">
        <v>1368</v>
      </c>
      <c r="B341" s="13">
        <f t="shared" si="10"/>
        <v>339</v>
      </c>
      <c r="C341" s="13">
        <f t="shared" si="11"/>
        <v>2681635</v>
      </c>
    </row>
    <row r="342" spans="1:3" x14ac:dyDescent="0.3">
      <c r="A342" s="15" t="s">
        <v>1369</v>
      </c>
      <c r="B342" s="13">
        <f t="shared" si="10"/>
        <v>340</v>
      </c>
      <c r="C342" s="13">
        <f t="shared" si="11"/>
        <v>1545750</v>
      </c>
    </row>
    <row r="343" spans="1:3" x14ac:dyDescent="0.3">
      <c r="A343" s="15" t="s">
        <v>1370</v>
      </c>
      <c r="B343" s="13">
        <f t="shared" si="10"/>
        <v>341</v>
      </c>
      <c r="C343" s="13">
        <f t="shared" si="11"/>
        <v>3622237</v>
      </c>
    </row>
    <row r="344" spans="1:3" x14ac:dyDescent="0.3">
      <c r="A344" s="15" t="s">
        <v>1371</v>
      </c>
      <c r="B344" s="13">
        <f t="shared" si="10"/>
        <v>342</v>
      </c>
      <c r="C344" s="13">
        <f t="shared" si="11"/>
        <v>1330304</v>
      </c>
    </row>
    <row r="345" spans="1:3" x14ac:dyDescent="0.3">
      <c r="A345" s="15" t="s">
        <v>1372</v>
      </c>
      <c r="B345" s="13">
        <f t="shared" si="10"/>
        <v>343</v>
      </c>
      <c r="C345" s="13">
        <f t="shared" si="11"/>
        <v>3600906</v>
      </c>
    </row>
    <row r="346" spans="1:3" x14ac:dyDescent="0.3">
      <c r="A346" s="15" t="s">
        <v>1373</v>
      </c>
      <c r="B346" s="13">
        <f t="shared" si="10"/>
        <v>344</v>
      </c>
      <c r="C346" s="13">
        <f t="shared" si="11"/>
        <v>2090880</v>
      </c>
    </row>
    <row r="347" spans="1:3" x14ac:dyDescent="0.3">
      <c r="A347" s="15" t="s">
        <v>1374</v>
      </c>
      <c r="B347" s="13">
        <f t="shared" si="10"/>
        <v>345</v>
      </c>
      <c r="C347" s="13">
        <f t="shared" si="11"/>
        <v>2180665</v>
      </c>
    </row>
    <row r="348" spans="1:3" x14ac:dyDescent="0.3">
      <c r="A348" s="15" t="s">
        <v>1375</v>
      </c>
      <c r="B348" s="13">
        <f t="shared" si="10"/>
        <v>346</v>
      </c>
      <c r="C348" s="13">
        <f t="shared" si="11"/>
        <v>2122400</v>
      </c>
    </row>
    <row r="349" spans="1:3" x14ac:dyDescent="0.3">
      <c r="A349" s="15" t="s">
        <v>1376</v>
      </c>
      <c r="B349" s="13">
        <f t="shared" si="10"/>
        <v>347</v>
      </c>
      <c r="C349" s="13">
        <f t="shared" si="11"/>
        <v>4349376</v>
      </c>
    </row>
    <row r="350" spans="1:3" x14ac:dyDescent="0.3">
      <c r="A350" s="15" t="s">
        <v>1377</v>
      </c>
      <c r="B350" s="13">
        <f t="shared" si="10"/>
        <v>348</v>
      </c>
      <c r="C350" s="13">
        <f t="shared" si="11"/>
        <v>1403415</v>
      </c>
    </row>
    <row r="351" spans="1:3" x14ac:dyDescent="0.3">
      <c r="A351" s="15" t="s">
        <v>1378</v>
      </c>
      <c r="B351" s="13">
        <f t="shared" si="10"/>
        <v>349</v>
      </c>
      <c r="C351" s="13">
        <f t="shared" si="11"/>
        <v>4425474</v>
      </c>
    </row>
    <row r="352" spans="1:3" x14ac:dyDescent="0.3">
      <c r="A352" s="15" t="s">
        <v>1379</v>
      </c>
      <c r="B352" s="13">
        <f t="shared" si="10"/>
        <v>350</v>
      </c>
      <c r="C352" s="13">
        <f t="shared" si="11"/>
        <v>1530550</v>
      </c>
    </row>
    <row r="353" spans="1:3" x14ac:dyDescent="0.3">
      <c r="A353" s="15" t="s">
        <v>1380</v>
      </c>
      <c r="B353" s="13">
        <f t="shared" si="10"/>
        <v>351</v>
      </c>
      <c r="C353" s="13">
        <f t="shared" si="11"/>
        <v>2785046</v>
      </c>
    </row>
    <row r="354" spans="1:3" x14ac:dyDescent="0.3">
      <c r="A354" s="15" t="s">
        <v>1381</v>
      </c>
      <c r="B354" s="13">
        <f t="shared" si="10"/>
        <v>352</v>
      </c>
      <c r="C354" s="13">
        <f t="shared" si="11"/>
        <v>2067342</v>
      </c>
    </row>
    <row r="355" spans="1:3" x14ac:dyDescent="0.3">
      <c r="A355" s="15" t="s">
        <v>1382</v>
      </c>
      <c r="B355" s="13">
        <f t="shared" si="10"/>
        <v>353</v>
      </c>
      <c r="C355" s="13">
        <f t="shared" si="11"/>
        <v>4571037</v>
      </c>
    </row>
    <row r="356" spans="1:3" x14ac:dyDescent="0.3">
      <c r="A356" s="15" t="s">
        <v>1383</v>
      </c>
      <c r="B356" s="13">
        <f t="shared" si="10"/>
        <v>354</v>
      </c>
      <c r="C356" s="13">
        <f t="shared" si="11"/>
        <v>1520480</v>
      </c>
    </row>
    <row r="357" spans="1:3" x14ac:dyDescent="0.3">
      <c r="A357" s="15" t="s">
        <v>1384</v>
      </c>
      <c r="B357" s="13">
        <f t="shared" si="10"/>
        <v>355</v>
      </c>
      <c r="C357" s="13">
        <f t="shared" si="11"/>
        <v>3680570</v>
      </c>
    </row>
    <row r="358" spans="1:3" x14ac:dyDescent="0.3">
      <c r="A358" s="15" t="s">
        <v>1385</v>
      </c>
      <c r="B358" s="13">
        <f t="shared" si="10"/>
        <v>356</v>
      </c>
      <c r="C358" s="13">
        <f t="shared" si="11"/>
        <v>2320075</v>
      </c>
    </row>
    <row r="359" spans="1:3" x14ac:dyDescent="0.3">
      <c r="A359" s="15" t="s">
        <v>1386</v>
      </c>
      <c r="B359" s="13">
        <f t="shared" si="10"/>
        <v>357</v>
      </c>
      <c r="C359" s="13">
        <f t="shared" si="11"/>
        <v>2563348</v>
      </c>
    </row>
    <row r="360" spans="1:3" x14ac:dyDescent="0.3">
      <c r="A360" s="15" t="s">
        <v>1387</v>
      </c>
      <c r="B360" s="13">
        <f t="shared" si="10"/>
        <v>358</v>
      </c>
      <c r="C360" s="13">
        <f t="shared" si="11"/>
        <v>2375776</v>
      </c>
    </row>
    <row r="361" spans="1:3" x14ac:dyDescent="0.3">
      <c r="A361" s="15" t="s">
        <v>1388</v>
      </c>
      <c r="B361" s="13">
        <f t="shared" si="10"/>
        <v>359</v>
      </c>
      <c r="C361" s="13">
        <f t="shared" si="11"/>
        <v>4819395</v>
      </c>
    </row>
    <row r="362" spans="1:3" x14ac:dyDescent="0.3">
      <c r="A362" s="15" t="s">
        <v>1389</v>
      </c>
      <c r="B362" s="13">
        <f t="shared" si="10"/>
        <v>360</v>
      </c>
      <c r="C362" s="13">
        <f t="shared" si="11"/>
        <v>1291080</v>
      </c>
    </row>
    <row r="363" spans="1:3" x14ac:dyDescent="0.3">
      <c r="A363" s="15" t="s">
        <v>1390</v>
      </c>
      <c r="B363" s="13">
        <f t="shared" si="10"/>
        <v>361</v>
      </c>
      <c r="C363" s="13">
        <f t="shared" si="11"/>
        <v>4642100</v>
      </c>
    </row>
    <row r="364" spans="1:3" x14ac:dyDescent="0.3">
      <c r="A364" s="15" t="s">
        <v>1391</v>
      </c>
      <c r="B364" s="13">
        <f t="shared" si="10"/>
        <v>362</v>
      </c>
      <c r="C364" s="13">
        <f t="shared" si="11"/>
        <v>2447655</v>
      </c>
    </row>
    <row r="365" spans="1:3" x14ac:dyDescent="0.3">
      <c r="A365" s="15" t="s">
        <v>1392</v>
      </c>
      <c r="B365" s="13">
        <f t="shared" si="10"/>
        <v>363</v>
      </c>
      <c r="C365" s="13">
        <f t="shared" si="11"/>
        <v>3028984</v>
      </c>
    </row>
    <row r="366" spans="1:3" x14ac:dyDescent="0.3">
      <c r="A366" s="15" t="s">
        <v>1393</v>
      </c>
      <c r="B366" s="13">
        <f t="shared" si="10"/>
        <v>364</v>
      </c>
      <c r="C366" s="13">
        <f t="shared" si="11"/>
        <v>2008465</v>
      </c>
    </row>
    <row r="367" spans="1:3" x14ac:dyDescent="0.3">
      <c r="A367" s="15" t="s">
        <v>1394</v>
      </c>
      <c r="B367" s="13">
        <f t="shared" si="10"/>
        <v>365</v>
      </c>
      <c r="C367" s="13">
        <f t="shared" si="11"/>
        <v>4007750</v>
      </c>
    </row>
    <row r="368" spans="1:3" x14ac:dyDescent="0.3">
      <c r="A368" s="15" t="s">
        <v>1395</v>
      </c>
      <c r="B368" s="13">
        <f t="shared" si="10"/>
        <v>366</v>
      </c>
      <c r="C368" s="13">
        <f t="shared" si="11"/>
        <v>1665930</v>
      </c>
    </row>
    <row r="369" spans="1:3" x14ac:dyDescent="0.3">
      <c r="A369" s="15" t="s">
        <v>1396</v>
      </c>
      <c r="B369" s="13">
        <f t="shared" si="10"/>
        <v>367</v>
      </c>
      <c r="C369" s="13">
        <f t="shared" si="11"/>
        <v>5130757</v>
      </c>
    </row>
    <row r="370" spans="1:3" x14ac:dyDescent="0.3">
      <c r="A370" s="15" t="s">
        <v>1397</v>
      </c>
      <c r="B370" s="13">
        <f t="shared" si="10"/>
        <v>368</v>
      </c>
      <c r="C370" s="13">
        <f t="shared" si="11"/>
        <v>2491055</v>
      </c>
    </row>
    <row r="371" spans="1:3" x14ac:dyDescent="0.3">
      <c r="A371" s="15" t="s">
        <v>1398</v>
      </c>
      <c r="B371" s="13">
        <f t="shared" si="10"/>
        <v>369</v>
      </c>
      <c r="C371" s="13">
        <f t="shared" si="11"/>
        <v>3395770</v>
      </c>
    </row>
    <row r="372" spans="1:3" x14ac:dyDescent="0.3">
      <c r="A372" s="15" t="s">
        <v>1399</v>
      </c>
      <c r="B372" s="13">
        <f t="shared" si="10"/>
        <v>370</v>
      </c>
      <c r="C372" s="13">
        <f t="shared" si="11"/>
        <v>2043384</v>
      </c>
    </row>
    <row r="373" spans="1:3" x14ac:dyDescent="0.3">
      <c r="A373" s="15" t="s">
        <v>1400</v>
      </c>
      <c r="B373" s="13">
        <f t="shared" si="10"/>
        <v>371</v>
      </c>
      <c r="C373" s="13">
        <f t="shared" si="11"/>
        <v>4459091</v>
      </c>
    </row>
    <row r="374" spans="1:3" x14ac:dyDescent="0.3">
      <c r="A374" s="15" t="s">
        <v>1401</v>
      </c>
      <c r="B374" s="13">
        <f t="shared" si="10"/>
        <v>372</v>
      </c>
      <c r="C374" s="13">
        <f t="shared" si="11"/>
        <v>1726270</v>
      </c>
    </row>
    <row r="375" spans="1:3" x14ac:dyDescent="0.3">
      <c r="A375" s="15" t="s">
        <v>1402</v>
      </c>
      <c r="B375" s="13">
        <f t="shared" si="10"/>
        <v>373</v>
      </c>
      <c r="C375" s="13">
        <f t="shared" si="11"/>
        <v>5399969</v>
      </c>
    </row>
    <row r="376" spans="1:3" x14ac:dyDescent="0.3">
      <c r="A376" s="15" t="s">
        <v>1403</v>
      </c>
      <c r="B376" s="13">
        <f t="shared" si="10"/>
        <v>374</v>
      </c>
      <c r="C376" s="13">
        <f t="shared" si="11"/>
        <v>2372530</v>
      </c>
    </row>
    <row r="377" spans="1:3" x14ac:dyDescent="0.3">
      <c r="A377" s="15" t="s">
        <v>1404</v>
      </c>
      <c r="B377" s="13">
        <f t="shared" si="10"/>
        <v>375</v>
      </c>
      <c r="C377" s="13">
        <f t="shared" si="11"/>
        <v>2928803</v>
      </c>
    </row>
    <row r="378" spans="1:3" x14ac:dyDescent="0.3">
      <c r="A378" s="15" t="s">
        <v>1405</v>
      </c>
      <c r="B378" s="13">
        <f t="shared" si="10"/>
        <v>376</v>
      </c>
      <c r="C378" s="13">
        <f t="shared" si="11"/>
        <v>2709936</v>
      </c>
    </row>
    <row r="379" spans="1:3" x14ac:dyDescent="0.3">
      <c r="A379" s="15" t="s">
        <v>1406</v>
      </c>
      <c r="B379" s="13">
        <f t="shared" si="10"/>
        <v>377</v>
      </c>
      <c r="C379" s="13">
        <f t="shared" si="11"/>
        <v>4983804</v>
      </c>
    </row>
    <row r="380" spans="1:3" x14ac:dyDescent="0.3">
      <c r="A380" s="15" t="s">
        <v>1407</v>
      </c>
      <c r="B380" s="13">
        <f t="shared" si="10"/>
        <v>378</v>
      </c>
      <c r="C380" s="13">
        <f t="shared" si="11"/>
        <v>1603917</v>
      </c>
    </row>
    <row r="381" spans="1:3" x14ac:dyDescent="0.3">
      <c r="A381" s="15" t="s">
        <v>1408</v>
      </c>
      <c r="B381" s="13">
        <f t="shared" si="10"/>
        <v>379</v>
      </c>
      <c r="C381" s="13">
        <f t="shared" si="11"/>
        <v>5676651</v>
      </c>
    </row>
    <row r="382" spans="1:3" x14ac:dyDescent="0.3">
      <c r="A382" s="15" t="s">
        <v>1409</v>
      </c>
      <c r="B382" s="13">
        <f t="shared" si="10"/>
        <v>380</v>
      </c>
      <c r="C382" s="13">
        <f t="shared" si="11"/>
        <v>2157288</v>
      </c>
    </row>
    <row r="383" spans="1:3" x14ac:dyDescent="0.3">
      <c r="A383" s="15" t="s">
        <v>1410</v>
      </c>
      <c r="B383" s="13">
        <f t="shared" si="10"/>
        <v>381</v>
      </c>
      <c r="C383" s="13">
        <f t="shared" si="11"/>
        <v>3824246</v>
      </c>
    </row>
    <row r="384" spans="1:3" x14ac:dyDescent="0.3">
      <c r="A384" s="15" t="s">
        <v>1411</v>
      </c>
      <c r="B384" s="13">
        <f t="shared" si="10"/>
        <v>382</v>
      </c>
      <c r="C384" s="13">
        <f t="shared" si="11"/>
        <v>2888664</v>
      </c>
    </row>
    <row r="385" spans="1:3" x14ac:dyDescent="0.3">
      <c r="A385" s="15" t="s">
        <v>1412</v>
      </c>
      <c r="B385" s="13">
        <f t="shared" si="10"/>
        <v>383</v>
      </c>
      <c r="C385" s="13">
        <f t="shared" si="11"/>
        <v>5854576</v>
      </c>
    </row>
    <row r="386" spans="1:3" x14ac:dyDescent="0.3">
      <c r="A386" s="15" t="s">
        <v>1413</v>
      </c>
      <c r="B386" s="13">
        <f t="shared" si="10"/>
        <v>384</v>
      </c>
      <c r="C386" s="13">
        <f t="shared" si="11"/>
        <v>1968675</v>
      </c>
    </row>
    <row r="387" spans="1:3" x14ac:dyDescent="0.3">
      <c r="A387" s="15" t="s">
        <v>1414</v>
      </c>
      <c r="B387" s="13">
        <f t="shared" ref="B387:B450" si="12">IF($A387="","",VALUE(MID($A387,(FIND("j_a=",$A387)+4),FIND(" ",$A387,FIND("j_a=",$A387))-(FIND("j_a=",$A387)+4)-1)))</f>
        <v>385</v>
      </c>
      <c r="C387" s="13">
        <f t="shared" si="11"/>
        <v>3695090</v>
      </c>
    </row>
    <row r="388" spans="1:3" x14ac:dyDescent="0.3">
      <c r="A388" s="15" t="s">
        <v>1415</v>
      </c>
      <c r="B388" s="13">
        <f t="shared" si="12"/>
        <v>386</v>
      </c>
      <c r="C388" s="13">
        <f t="shared" ref="C388:C451" si="13">IF($A388="","",VALUE(TRIM(MID($A388,FIND(" ",$A388,FIND("j_a=",$A388)),FIND("tried",$A388)-FIND(" ",$A388,FIND("j_a=",$A388))))))</f>
        <v>2963968</v>
      </c>
    </row>
    <row r="389" spans="1:3" x14ac:dyDescent="0.3">
      <c r="A389" s="15" t="s">
        <v>1416</v>
      </c>
      <c r="B389" s="13">
        <f t="shared" si="12"/>
        <v>387</v>
      </c>
      <c r="C389" s="13">
        <f t="shared" si="13"/>
        <v>3917476</v>
      </c>
    </row>
    <row r="390" spans="1:3" x14ac:dyDescent="0.3">
      <c r="A390" s="15" t="s">
        <v>1417</v>
      </c>
      <c r="B390" s="13">
        <f t="shared" si="12"/>
        <v>388</v>
      </c>
      <c r="C390" s="13">
        <f t="shared" si="13"/>
        <v>3032355</v>
      </c>
    </row>
    <row r="391" spans="1:3" x14ac:dyDescent="0.3">
      <c r="A391" s="15" t="s">
        <v>1418</v>
      </c>
      <c r="B391" s="13">
        <f t="shared" si="12"/>
        <v>389</v>
      </c>
      <c r="C391" s="13">
        <f t="shared" si="13"/>
        <v>6117536</v>
      </c>
    </row>
    <row r="392" spans="1:3" x14ac:dyDescent="0.3">
      <c r="A392" s="15" t="s">
        <v>1419</v>
      </c>
      <c r="B392" s="13">
        <f t="shared" si="12"/>
        <v>390</v>
      </c>
      <c r="C392" s="13">
        <f t="shared" si="13"/>
        <v>1515528</v>
      </c>
    </row>
    <row r="393" spans="1:3" x14ac:dyDescent="0.3">
      <c r="A393" s="15" t="s">
        <v>1420</v>
      </c>
      <c r="B393" s="13">
        <f t="shared" si="12"/>
        <v>391</v>
      </c>
      <c r="C393" s="13">
        <f t="shared" si="13"/>
        <v>5634851</v>
      </c>
    </row>
    <row r="394" spans="1:3" x14ac:dyDescent="0.3">
      <c r="A394" s="15" t="s">
        <v>1421</v>
      </c>
      <c r="B394" s="13">
        <f t="shared" si="12"/>
        <v>392</v>
      </c>
      <c r="C394" s="13">
        <f t="shared" si="13"/>
        <v>2714976</v>
      </c>
    </row>
    <row r="395" spans="1:3" x14ac:dyDescent="0.3">
      <c r="A395" s="15" t="s">
        <v>1422</v>
      </c>
      <c r="B395" s="13">
        <f t="shared" si="12"/>
        <v>393</v>
      </c>
      <c r="C395" s="13">
        <f t="shared" si="13"/>
        <v>4207729</v>
      </c>
    </row>
    <row r="396" spans="1:3" x14ac:dyDescent="0.3">
      <c r="A396" s="15" t="s">
        <v>1423</v>
      </c>
      <c r="B396" s="13">
        <f t="shared" si="12"/>
        <v>394</v>
      </c>
      <c r="C396" s="13">
        <f t="shared" si="13"/>
        <v>3143892</v>
      </c>
    </row>
    <row r="397" spans="1:3" x14ac:dyDescent="0.3">
      <c r="A397" s="15" t="s">
        <v>1424</v>
      </c>
      <c r="B397" s="13">
        <f t="shared" si="12"/>
        <v>395</v>
      </c>
      <c r="C397" s="13">
        <f t="shared" si="13"/>
        <v>5084380</v>
      </c>
    </row>
    <row r="398" spans="1:3" x14ac:dyDescent="0.3">
      <c r="A398" s="15" t="s">
        <v>1425</v>
      </c>
      <c r="B398" s="13">
        <f t="shared" si="12"/>
        <v>396</v>
      </c>
      <c r="C398" s="13">
        <f t="shared" si="13"/>
        <v>1956080</v>
      </c>
    </row>
    <row r="399" spans="1:3" x14ac:dyDescent="0.3">
      <c r="A399" s="15" t="s">
        <v>1426</v>
      </c>
      <c r="B399" s="13">
        <f t="shared" si="12"/>
        <v>397</v>
      </c>
      <c r="C399" s="13">
        <f t="shared" si="13"/>
        <v>6510036</v>
      </c>
    </row>
    <row r="400" spans="1:3" x14ac:dyDescent="0.3">
      <c r="A400" s="15" t="s">
        <v>1427</v>
      </c>
      <c r="B400" s="13">
        <f t="shared" si="12"/>
        <v>398</v>
      </c>
      <c r="C400" s="13">
        <f t="shared" si="13"/>
        <v>3281872</v>
      </c>
    </row>
    <row r="401" spans="1:3" x14ac:dyDescent="0.3">
      <c r="A401" s="15" t="s">
        <v>1428</v>
      </c>
      <c r="B401" s="13">
        <f t="shared" si="12"/>
        <v>399</v>
      </c>
      <c r="C401" s="13">
        <f t="shared" si="13"/>
        <v>3601275</v>
      </c>
    </row>
    <row r="402" spans="1:3" x14ac:dyDescent="0.3">
      <c r="A402" s="15" t="s">
        <v>1429</v>
      </c>
      <c r="B402" s="13">
        <f t="shared" si="12"/>
        <v>400</v>
      </c>
      <c r="C402" s="13">
        <f t="shared" si="13"/>
        <v>2671480</v>
      </c>
    </row>
    <row r="403" spans="1:3" x14ac:dyDescent="0.3">
      <c r="A403" s="15" t="s">
        <v>1430</v>
      </c>
      <c r="B403" s="13">
        <f t="shared" si="12"/>
        <v>401</v>
      </c>
      <c r="C403" s="13">
        <f t="shared" si="13"/>
        <v>6699537</v>
      </c>
    </row>
    <row r="404" spans="1:3" x14ac:dyDescent="0.3">
      <c r="A404" s="15" t="s">
        <v>1431</v>
      </c>
      <c r="B404" s="13">
        <f t="shared" si="12"/>
        <v>402</v>
      </c>
      <c r="C404" s="13">
        <f t="shared" si="13"/>
        <v>2248350</v>
      </c>
    </row>
    <row r="405" spans="1:3" x14ac:dyDescent="0.3">
      <c r="A405" s="15" t="s">
        <v>1432</v>
      </c>
      <c r="B405" s="13">
        <f t="shared" si="12"/>
        <v>403</v>
      </c>
      <c r="C405" s="13">
        <f t="shared" si="13"/>
        <v>6104546</v>
      </c>
    </row>
    <row r="406" spans="1:3" x14ac:dyDescent="0.3">
      <c r="A406" s="15" t="s">
        <v>1433</v>
      </c>
      <c r="B406" s="13">
        <f t="shared" si="12"/>
        <v>404</v>
      </c>
      <c r="C406" s="13">
        <f t="shared" si="13"/>
        <v>3397329</v>
      </c>
    </row>
    <row r="407" spans="1:3" x14ac:dyDescent="0.3">
      <c r="A407" s="15" t="s">
        <v>1434</v>
      </c>
      <c r="B407" s="13">
        <f t="shared" si="12"/>
        <v>405</v>
      </c>
      <c r="C407" s="13">
        <f t="shared" si="13"/>
        <v>3681279</v>
      </c>
    </row>
    <row r="408" spans="1:3" x14ac:dyDescent="0.3">
      <c r="A408" s="15" t="s">
        <v>1435</v>
      </c>
      <c r="B408" s="13">
        <f t="shared" si="12"/>
        <v>406</v>
      </c>
      <c r="C408" s="13">
        <f t="shared" si="13"/>
        <v>2908422</v>
      </c>
    </row>
    <row r="409" spans="1:3" x14ac:dyDescent="0.3">
      <c r="A409" s="15" t="s">
        <v>1436</v>
      </c>
      <c r="B409" s="13">
        <f t="shared" si="12"/>
        <v>407</v>
      </c>
      <c r="C409" s="13">
        <f t="shared" si="13"/>
        <v>6221229</v>
      </c>
    </row>
    <row r="410" spans="1:3" x14ac:dyDescent="0.3">
      <c r="A410" s="15" t="s">
        <v>1437</v>
      </c>
      <c r="B410" s="13">
        <f t="shared" si="12"/>
        <v>408</v>
      </c>
      <c r="C410" s="13">
        <f t="shared" si="13"/>
        <v>2224800</v>
      </c>
    </row>
    <row r="411" spans="1:3" x14ac:dyDescent="0.3">
      <c r="A411" s="15" t="s">
        <v>1438</v>
      </c>
      <c r="B411" s="13">
        <f t="shared" si="12"/>
        <v>409</v>
      </c>
      <c r="C411" s="13">
        <f t="shared" si="13"/>
        <v>7118495</v>
      </c>
    </row>
    <row r="412" spans="1:3" x14ac:dyDescent="0.3">
      <c r="A412" s="15" t="s">
        <v>1439</v>
      </c>
      <c r="B412" s="13">
        <f t="shared" si="12"/>
        <v>410</v>
      </c>
      <c r="C412" s="13">
        <f t="shared" si="13"/>
        <v>2810976</v>
      </c>
    </row>
    <row r="413" spans="1:3" x14ac:dyDescent="0.3">
      <c r="A413" s="15" t="s">
        <v>1440</v>
      </c>
      <c r="B413" s="13">
        <f t="shared" si="12"/>
        <v>411</v>
      </c>
      <c r="C413" s="13">
        <f t="shared" si="13"/>
        <v>4782322</v>
      </c>
    </row>
    <row r="414" spans="1:3" x14ac:dyDescent="0.3">
      <c r="A414" s="15" t="s">
        <v>1441</v>
      </c>
      <c r="B414" s="13">
        <f t="shared" si="12"/>
        <v>412</v>
      </c>
      <c r="C414" s="13">
        <f t="shared" si="13"/>
        <v>3633120</v>
      </c>
    </row>
    <row r="415" spans="1:3" x14ac:dyDescent="0.3">
      <c r="A415" s="15" t="s">
        <v>1442</v>
      </c>
      <c r="B415" s="13">
        <f t="shared" si="12"/>
        <v>413</v>
      </c>
      <c r="C415" s="13">
        <f t="shared" si="13"/>
        <v>6166835</v>
      </c>
    </row>
    <row r="416" spans="1:3" x14ac:dyDescent="0.3">
      <c r="A416" s="15" t="s">
        <v>1443</v>
      </c>
      <c r="B416" s="13">
        <f t="shared" si="12"/>
        <v>414</v>
      </c>
      <c r="C416" s="13">
        <f t="shared" si="13"/>
        <v>2377440</v>
      </c>
    </row>
    <row r="417" spans="1:3" x14ac:dyDescent="0.3">
      <c r="A417" s="15" t="s">
        <v>1444</v>
      </c>
      <c r="B417" s="13">
        <f t="shared" si="12"/>
        <v>415</v>
      </c>
      <c r="C417" s="13">
        <f t="shared" si="13"/>
        <v>5916318</v>
      </c>
    </row>
    <row r="418" spans="1:3" x14ac:dyDescent="0.3">
      <c r="A418" s="15" t="s">
        <v>1445</v>
      </c>
      <c r="B418" s="13">
        <f t="shared" si="12"/>
        <v>416</v>
      </c>
      <c r="C418" s="13">
        <f t="shared" si="13"/>
        <v>3487519</v>
      </c>
    </row>
    <row r="419" spans="1:3" x14ac:dyDescent="0.3">
      <c r="A419" s="15" t="s">
        <v>1446</v>
      </c>
      <c r="B419" s="13">
        <f t="shared" si="12"/>
        <v>417</v>
      </c>
      <c r="C419" s="13">
        <f t="shared" si="13"/>
        <v>5013170</v>
      </c>
    </row>
    <row r="420" spans="1:3" x14ac:dyDescent="0.3">
      <c r="A420" s="15" t="s">
        <v>1447</v>
      </c>
      <c r="B420" s="13">
        <f t="shared" si="12"/>
        <v>418</v>
      </c>
      <c r="C420" s="13">
        <f t="shared" si="13"/>
        <v>3288756</v>
      </c>
    </row>
    <row r="421" spans="1:3" x14ac:dyDescent="0.3">
      <c r="A421" s="15" t="s">
        <v>1448</v>
      </c>
      <c r="B421" s="13">
        <f t="shared" si="12"/>
        <v>419</v>
      </c>
      <c r="C421" s="13">
        <f t="shared" si="13"/>
        <v>7657352</v>
      </c>
    </row>
    <row r="422" spans="1:3" x14ac:dyDescent="0.3">
      <c r="A422" s="15" t="s">
        <v>1449</v>
      </c>
      <c r="B422" s="13">
        <f t="shared" si="12"/>
        <v>420</v>
      </c>
      <c r="C422" s="13">
        <f t="shared" si="13"/>
        <v>1757112</v>
      </c>
    </row>
    <row r="423" spans="1:3" x14ac:dyDescent="0.3">
      <c r="A423" s="15" t="s">
        <v>1450</v>
      </c>
      <c r="B423" s="13">
        <f t="shared" si="12"/>
        <v>421</v>
      </c>
      <c r="C423" s="13">
        <f t="shared" si="13"/>
        <v>7762653</v>
      </c>
    </row>
    <row r="424" spans="1:3" x14ac:dyDescent="0.3">
      <c r="A424" s="15" t="s">
        <v>1451</v>
      </c>
      <c r="B424" s="13">
        <f t="shared" si="12"/>
        <v>422</v>
      </c>
      <c r="C424" s="13">
        <f t="shared" si="13"/>
        <v>3911523</v>
      </c>
    </row>
    <row r="425" spans="1:3" x14ac:dyDescent="0.3">
      <c r="A425" s="15" t="s">
        <v>1452</v>
      </c>
      <c r="B425" s="13">
        <f t="shared" si="12"/>
        <v>423</v>
      </c>
      <c r="C425" s="13">
        <f t="shared" si="13"/>
        <v>5133082</v>
      </c>
    </row>
    <row r="426" spans="1:3" x14ac:dyDescent="0.3">
      <c r="A426" s="15" t="s">
        <v>1453</v>
      </c>
      <c r="B426" s="13">
        <f t="shared" si="12"/>
        <v>424</v>
      </c>
      <c r="C426" s="13">
        <f t="shared" si="13"/>
        <v>3899486</v>
      </c>
    </row>
    <row r="427" spans="1:3" x14ac:dyDescent="0.3">
      <c r="A427" s="15" t="s">
        <v>1454</v>
      </c>
      <c r="B427" s="13">
        <f t="shared" si="12"/>
        <v>425</v>
      </c>
      <c r="C427" s="13">
        <f t="shared" si="13"/>
        <v>6017379</v>
      </c>
    </row>
    <row r="428" spans="1:3" x14ac:dyDescent="0.3">
      <c r="A428" s="15" t="s">
        <v>1455</v>
      </c>
      <c r="B428" s="13">
        <f t="shared" si="12"/>
        <v>426</v>
      </c>
      <c r="C428" s="13">
        <f t="shared" si="13"/>
        <v>2652946</v>
      </c>
    </row>
    <row r="429" spans="1:3" x14ac:dyDescent="0.3">
      <c r="A429" s="15" t="s">
        <v>1456</v>
      </c>
      <c r="B429" s="13">
        <f t="shared" si="12"/>
        <v>427</v>
      </c>
      <c r="C429" s="13">
        <f t="shared" si="13"/>
        <v>6848954</v>
      </c>
    </row>
    <row r="430" spans="1:3" x14ac:dyDescent="0.3">
      <c r="A430" s="15" t="s">
        <v>1457</v>
      </c>
      <c r="B430" s="13">
        <f t="shared" si="12"/>
        <v>428</v>
      </c>
      <c r="C430" s="13">
        <f t="shared" si="13"/>
        <v>4038060</v>
      </c>
    </row>
    <row r="431" spans="1:3" x14ac:dyDescent="0.3">
      <c r="A431" s="15" t="s">
        <v>1458</v>
      </c>
      <c r="B431" s="13">
        <f t="shared" si="12"/>
        <v>429</v>
      </c>
      <c r="C431" s="13">
        <f t="shared" si="13"/>
        <v>4619089</v>
      </c>
    </row>
    <row r="432" spans="1:3" x14ac:dyDescent="0.3">
      <c r="A432" s="15" t="s">
        <v>1459</v>
      </c>
      <c r="B432" s="13">
        <f t="shared" si="12"/>
        <v>430</v>
      </c>
      <c r="C432" s="13">
        <f t="shared" si="13"/>
        <v>3259872</v>
      </c>
    </row>
    <row r="433" spans="1:3" x14ac:dyDescent="0.3">
      <c r="A433" s="15" t="s">
        <v>1460</v>
      </c>
      <c r="B433" s="13">
        <f t="shared" si="12"/>
        <v>431</v>
      </c>
      <c r="C433" s="13">
        <f t="shared" si="13"/>
        <v>8329734</v>
      </c>
    </row>
    <row r="434" spans="1:3" x14ac:dyDescent="0.3">
      <c r="A434" s="15" t="s">
        <v>1461</v>
      </c>
      <c r="B434" s="13">
        <f t="shared" si="12"/>
        <v>432</v>
      </c>
      <c r="C434" s="13">
        <f t="shared" si="13"/>
        <v>2827525</v>
      </c>
    </row>
    <row r="435" spans="1:3" x14ac:dyDescent="0.3">
      <c r="A435" s="15" t="s">
        <v>1462</v>
      </c>
      <c r="B435" s="13">
        <f t="shared" si="12"/>
        <v>433</v>
      </c>
      <c r="C435" s="13">
        <f t="shared" si="13"/>
        <v>8448302</v>
      </c>
    </row>
    <row r="436" spans="1:3" x14ac:dyDescent="0.3">
      <c r="A436" s="15" t="s">
        <v>1463</v>
      </c>
      <c r="B436" s="13">
        <f t="shared" si="12"/>
        <v>434</v>
      </c>
      <c r="C436" s="13">
        <f t="shared" si="13"/>
        <v>3553014</v>
      </c>
    </row>
    <row r="437" spans="1:3" x14ac:dyDescent="0.3">
      <c r="A437" s="15" t="s">
        <v>1464</v>
      </c>
      <c r="B437" s="13">
        <f t="shared" si="12"/>
        <v>435</v>
      </c>
      <c r="C437" s="13">
        <f t="shared" si="13"/>
        <v>4413325</v>
      </c>
    </row>
    <row r="438" spans="1:3" x14ac:dyDescent="0.3">
      <c r="A438" s="15" t="s">
        <v>1465</v>
      </c>
      <c r="B438" s="13">
        <f t="shared" si="12"/>
        <v>436</v>
      </c>
      <c r="C438" s="13">
        <f t="shared" si="13"/>
        <v>4303014</v>
      </c>
    </row>
    <row r="439" spans="1:3" x14ac:dyDescent="0.3">
      <c r="A439" s="15" t="s">
        <v>1466</v>
      </c>
      <c r="B439" s="13">
        <f t="shared" si="12"/>
        <v>437</v>
      </c>
      <c r="C439" s="13">
        <f t="shared" si="13"/>
        <v>7853423</v>
      </c>
    </row>
    <row r="440" spans="1:3" x14ac:dyDescent="0.3">
      <c r="A440" s="15" t="s">
        <v>1467</v>
      </c>
      <c r="B440" s="13">
        <f t="shared" si="12"/>
        <v>438</v>
      </c>
      <c r="C440" s="13">
        <f t="shared" si="13"/>
        <v>2865576</v>
      </c>
    </row>
    <row r="441" spans="1:3" x14ac:dyDescent="0.3">
      <c r="A441" s="15" t="s">
        <v>1468</v>
      </c>
      <c r="B441" s="13">
        <f t="shared" si="12"/>
        <v>439</v>
      </c>
      <c r="C441" s="13">
        <f t="shared" si="13"/>
        <v>8821910</v>
      </c>
    </row>
    <row r="442" spans="1:3" x14ac:dyDescent="0.3">
      <c r="A442" s="15" t="s">
        <v>1469</v>
      </c>
      <c r="B442" s="13">
        <f t="shared" si="12"/>
        <v>440</v>
      </c>
      <c r="C442" s="13">
        <f t="shared" si="13"/>
        <v>3212871</v>
      </c>
    </row>
    <row r="443" spans="1:3" x14ac:dyDescent="0.3">
      <c r="A443" s="15" t="s">
        <v>1470</v>
      </c>
      <c r="B443" s="13">
        <f t="shared" si="12"/>
        <v>441</v>
      </c>
      <c r="C443" s="13">
        <f t="shared" si="13"/>
        <v>5123982</v>
      </c>
    </row>
    <row r="444" spans="1:3" x14ac:dyDescent="0.3">
      <c r="A444" s="15" t="s">
        <v>1471</v>
      </c>
      <c r="B444" s="13">
        <f t="shared" si="12"/>
        <v>442</v>
      </c>
      <c r="C444" s="13">
        <f t="shared" si="13"/>
        <v>3885952</v>
      </c>
    </row>
    <row r="445" spans="1:3" x14ac:dyDescent="0.3">
      <c r="A445" s="15" t="s">
        <v>1472</v>
      </c>
      <c r="B445" s="13">
        <f t="shared" si="12"/>
        <v>443</v>
      </c>
      <c r="C445" s="13">
        <f t="shared" si="13"/>
        <v>9048812</v>
      </c>
    </row>
    <row r="446" spans="1:3" x14ac:dyDescent="0.3">
      <c r="A446" s="15" t="s">
        <v>1473</v>
      </c>
      <c r="B446" s="13">
        <f t="shared" si="12"/>
        <v>444</v>
      </c>
      <c r="C446" s="13">
        <f t="shared" si="13"/>
        <v>2945628</v>
      </c>
    </row>
    <row r="447" spans="1:3" x14ac:dyDescent="0.3">
      <c r="A447" s="15" t="s">
        <v>1474</v>
      </c>
      <c r="B447" s="13">
        <f t="shared" si="12"/>
        <v>445</v>
      </c>
      <c r="C447" s="13">
        <f t="shared" si="13"/>
        <v>7262221</v>
      </c>
    </row>
    <row r="448" spans="1:3" x14ac:dyDescent="0.3">
      <c r="A448" s="15" t="s">
        <v>1475</v>
      </c>
      <c r="B448" s="13">
        <f t="shared" si="12"/>
        <v>446</v>
      </c>
      <c r="C448" s="13">
        <f t="shared" si="13"/>
        <v>4613180</v>
      </c>
    </row>
    <row r="449" spans="1:3" x14ac:dyDescent="0.3">
      <c r="A449" s="15" t="s">
        <v>1476</v>
      </c>
      <c r="B449" s="13">
        <f t="shared" si="12"/>
        <v>447</v>
      </c>
      <c r="C449" s="13">
        <f t="shared" si="13"/>
        <v>6154043</v>
      </c>
    </row>
    <row r="450" spans="1:3" x14ac:dyDescent="0.3">
      <c r="A450" s="15" t="s">
        <v>1477</v>
      </c>
      <c r="B450" s="13">
        <f t="shared" si="12"/>
        <v>448</v>
      </c>
      <c r="C450" s="13">
        <f t="shared" si="13"/>
        <v>3993920</v>
      </c>
    </row>
    <row r="451" spans="1:3" x14ac:dyDescent="0.3">
      <c r="A451" s="15" t="s">
        <v>1478</v>
      </c>
      <c r="B451" s="13">
        <f t="shared" ref="B451:B514" si="14">IF($A451="","",VALUE(MID($A451,(FIND("j_a=",$A451)+4),FIND(" ",$A451,FIND("j_a=",$A451))-(FIND("j_a=",$A451)+4)-1)))</f>
        <v>449</v>
      </c>
      <c r="C451" s="13">
        <f t="shared" si="13"/>
        <v>9442620</v>
      </c>
    </row>
    <row r="452" spans="1:3" x14ac:dyDescent="0.3">
      <c r="A452" s="15" t="s">
        <v>1479</v>
      </c>
      <c r="B452" s="13">
        <f t="shared" si="14"/>
        <v>450</v>
      </c>
      <c r="C452" s="13">
        <f t="shared" ref="C452:C515" si="15">IF($A452="","",VALUE(TRIM(MID($A452,FIND(" ",$A452,FIND("j_a=",$A452)),FIND("tried",$A452)-FIND(" ",$A452,FIND("j_a=",$A452))))))</f>
        <v>2563455</v>
      </c>
    </row>
    <row r="453" spans="1:3" x14ac:dyDescent="0.3">
      <c r="A453" s="15" t="s">
        <v>1480</v>
      </c>
      <c r="B453" s="13">
        <f t="shared" si="14"/>
        <v>451</v>
      </c>
      <c r="C453" s="13">
        <f t="shared" si="15"/>
        <v>8476065</v>
      </c>
    </row>
    <row r="454" spans="1:3" x14ac:dyDescent="0.3">
      <c r="A454" s="15" t="s">
        <v>1481</v>
      </c>
      <c r="B454" s="13">
        <f t="shared" si="14"/>
        <v>452</v>
      </c>
      <c r="C454" s="13">
        <f t="shared" si="15"/>
        <v>4760540</v>
      </c>
    </row>
    <row r="455" spans="1:3" x14ac:dyDescent="0.3">
      <c r="A455" s="15" t="s">
        <v>1482</v>
      </c>
      <c r="B455" s="13">
        <f t="shared" si="14"/>
        <v>453</v>
      </c>
      <c r="C455" s="13">
        <f t="shared" si="15"/>
        <v>6434296</v>
      </c>
    </row>
    <row r="456" spans="1:3" x14ac:dyDescent="0.3">
      <c r="A456" s="15" t="s">
        <v>1483</v>
      </c>
      <c r="B456" s="13">
        <f t="shared" si="14"/>
        <v>454</v>
      </c>
      <c r="C456" s="13">
        <f t="shared" si="15"/>
        <v>4854696</v>
      </c>
    </row>
    <row r="457" spans="1:3" x14ac:dyDescent="0.3">
      <c r="A457" s="15" t="s">
        <v>1484</v>
      </c>
      <c r="B457" s="13">
        <f t="shared" si="14"/>
        <v>455</v>
      </c>
      <c r="C457" s="13">
        <f t="shared" si="15"/>
        <v>6192900</v>
      </c>
    </row>
    <row r="458" spans="1:3" x14ac:dyDescent="0.3">
      <c r="A458" s="15" t="s">
        <v>1485</v>
      </c>
      <c r="B458" s="13">
        <f t="shared" si="14"/>
        <v>456</v>
      </c>
      <c r="C458" s="13">
        <f t="shared" si="15"/>
        <v>3110520</v>
      </c>
    </row>
    <row r="459" spans="1:3" x14ac:dyDescent="0.3">
      <c r="A459" s="15" t="s">
        <v>1486</v>
      </c>
      <c r="B459" s="13">
        <f t="shared" si="14"/>
        <v>457</v>
      </c>
      <c r="C459" s="13">
        <f t="shared" si="15"/>
        <v>9922921</v>
      </c>
    </row>
    <row r="460" spans="1:3" x14ac:dyDescent="0.3">
      <c r="A460" s="15" t="s">
        <v>1487</v>
      </c>
      <c r="B460" s="13">
        <f t="shared" si="14"/>
        <v>458</v>
      </c>
      <c r="C460" s="13">
        <f t="shared" si="15"/>
        <v>4960634</v>
      </c>
    </row>
    <row r="461" spans="1:3" x14ac:dyDescent="0.3">
      <c r="A461" s="15" t="s">
        <v>1488</v>
      </c>
      <c r="B461" s="13">
        <f t="shared" si="14"/>
        <v>459</v>
      </c>
      <c r="C461" s="13">
        <f t="shared" si="15"/>
        <v>6340119</v>
      </c>
    </row>
    <row r="462" spans="1:3" x14ac:dyDescent="0.3">
      <c r="A462" s="15" t="s">
        <v>1489</v>
      </c>
      <c r="B462" s="13">
        <f t="shared" si="14"/>
        <v>460</v>
      </c>
      <c r="C462" s="13">
        <f t="shared" si="15"/>
        <v>3883306</v>
      </c>
    </row>
    <row r="463" spans="1:3" x14ac:dyDescent="0.3">
      <c r="A463" s="15" t="s">
        <v>1490</v>
      </c>
      <c r="B463" s="13">
        <f t="shared" si="14"/>
        <v>461</v>
      </c>
      <c r="C463" s="13">
        <f t="shared" si="15"/>
        <v>10216125</v>
      </c>
    </row>
    <row r="464" spans="1:3" x14ac:dyDescent="0.3">
      <c r="A464" s="15" t="s">
        <v>1491</v>
      </c>
      <c r="B464" s="13">
        <f t="shared" si="14"/>
        <v>462</v>
      </c>
      <c r="C464" s="13">
        <f t="shared" si="15"/>
        <v>2658110</v>
      </c>
    </row>
    <row r="465" spans="1:3" x14ac:dyDescent="0.3">
      <c r="A465" s="15" t="s">
        <v>1492</v>
      </c>
      <c r="B465" s="13">
        <f t="shared" si="14"/>
        <v>463</v>
      </c>
      <c r="C465" s="13">
        <f t="shared" si="15"/>
        <v>10346373</v>
      </c>
    </row>
    <row r="466" spans="1:3" x14ac:dyDescent="0.3">
      <c r="A466" s="15" t="s">
        <v>1493</v>
      </c>
      <c r="B466" s="13">
        <f t="shared" si="14"/>
        <v>464</v>
      </c>
      <c r="C466" s="13">
        <f t="shared" si="15"/>
        <v>5036164</v>
      </c>
    </row>
    <row r="467" spans="1:3" x14ac:dyDescent="0.3">
      <c r="A467" s="15" t="s">
        <v>1494</v>
      </c>
      <c r="B467" s="13">
        <f t="shared" si="14"/>
        <v>465</v>
      </c>
      <c r="C467" s="13">
        <f t="shared" si="15"/>
        <v>5430545</v>
      </c>
    </row>
    <row r="468" spans="1:3" x14ac:dyDescent="0.3">
      <c r="A468" s="15" t="s">
        <v>1495</v>
      </c>
      <c r="B468" s="13">
        <f t="shared" si="14"/>
        <v>466</v>
      </c>
      <c r="C468" s="13">
        <f t="shared" si="15"/>
        <v>5209110</v>
      </c>
    </row>
    <row r="469" spans="1:3" x14ac:dyDescent="0.3">
      <c r="A469" s="15" t="s">
        <v>1496</v>
      </c>
      <c r="B469" s="13">
        <f t="shared" si="14"/>
        <v>467</v>
      </c>
      <c r="C469" s="13">
        <f t="shared" si="15"/>
        <v>10608097</v>
      </c>
    </row>
    <row r="470" spans="1:3" x14ac:dyDescent="0.3">
      <c r="A470" s="15" t="s">
        <v>1497</v>
      </c>
      <c r="B470" s="13">
        <f t="shared" si="14"/>
        <v>468</v>
      </c>
      <c r="C470" s="13">
        <f t="shared" si="15"/>
        <v>3275496</v>
      </c>
    </row>
    <row r="471" spans="1:3" x14ac:dyDescent="0.3">
      <c r="A471" s="15" t="s">
        <v>1498</v>
      </c>
      <c r="B471" s="13">
        <f t="shared" si="14"/>
        <v>469</v>
      </c>
      <c r="C471" s="13">
        <f t="shared" si="15"/>
        <v>9053698</v>
      </c>
    </row>
    <row r="472" spans="1:3" x14ac:dyDescent="0.3">
      <c r="A472" s="15" t="s">
        <v>1499</v>
      </c>
      <c r="B472" s="13">
        <f t="shared" si="14"/>
        <v>470</v>
      </c>
      <c r="C472" s="13">
        <f t="shared" si="15"/>
        <v>4256928</v>
      </c>
    </row>
    <row r="473" spans="1:3" x14ac:dyDescent="0.3">
      <c r="A473" s="15" t="s">
        <v>1500</v>
      </c>
      <c r="B473" s="13">
        <f t="shared" si="14"/>
        <v>471</v>
      </c>
      <c r="C473" s="13">
        <f t="shared" si="15"/>
        <v>7229873</v>
      </c>
    </row>
    <row r="474" spans="1:3" x14ac:dyDescent="0.3">
      <c r="A474" s="15" t="s">
        <v>1501</v>
      </c>
      <c r="B474" s="13">
        <f t="shared" si="14"/>
        <v>472</v>
      </c>
      <c r="C474" s="13">
        <f t="shared" si="15"/>
        <v>5385600</v>
      </c>
    </row>
    <row r="475" spans="1:3" x14ac:dyDescent="0.3">
      <c r="A475" s="15" t="s">
        <v>1502</v>
      </c>
      <c r="B475" s="13">
        <f t="shared" si="14"/>
        <v>473</v>
      </c>
      <c r="C475" s="13">
        <f t="shared" si="15"/>
        <v>9805191</v>
      </c>
    </row>
    <row r="476" spans="1:3" x14ac:dyDescent="0.3">
      <c r="A476" s="15" t="s">
        <v>1503</v>
      </c>
      <c r="B476" s="13">
        <f t="shared" si="14"/>
        <v>474</v>
      </c>
      <c r="C476" s="13">
        <f t="shared" si="15"/>
        <v>3686716</v>
      </c>
    </row>
    <row r="477" spans="1:3" x14ac:dyDescent="0.3">
      <c r="A477" s="15" t="s">
        <v>1504</v>
      </c>
      <c r="B477" s="13">
        <f t="shared" si="14"/>
        <v>475</v>
      </c>
      <c r="C477" s="13">
        <f t="shared" si="15"/>
        <v>8477874</v>
      </c>
    </row>
    <row r="478" spans="1:3" x14ac:dyDescent="0.3">
      <c r="A478" s="15" t="s">
        <v>1505</v>
      </c>
      <c r="B478" s="13">
        <f t="shared" si="14"/>
        <v>476</v>
      </c>
      <c r="C478" s="13">
        <f t="shared" si="15"/>
        <v>4511920</v>
      </c>
    </row>
    <row r="479" spans="1:3" x14ac:dyDescent="0.3">
      <c r="A479" s="15" t="s">
        <v>1506</v>
      </c>
      <c r="B479" s="13">
        <f t="shared" si="14"/>
        <v>477</v>
      </c>
      <c r="C479" s="13">
        <f t="shared" si="15"/>
        <v>7368725</v>
      </c>
    </row>
    <row r="480" spans="1:3" x14ac:dyDescent="0.3">
      <c r="A480" s="15" t="s">
        <v>1507</v>
      </c>
      <c r="B480" s="13">
        <f t="shared" si="14"/>
        <v>478</v>
      </c>
      <c r="C480" s="13">
        <f t="shared" si="15"/>
        <v>5640481</v>
      </c>
    </row>
    <row r="481" spans="1:3" x14ac:dyDescent="0.3">
      <c r="A481" s="15" t="s">
        <v>1508</v>
      </c>
      <c r="B481" s="13">
        <f t="shared" si="14"/>
        <v>479</v>
      </c>
      <c r="C481" s="13">
        <f t="shared" si="15"/>
        <v>11440100</v>
      </c>
    </row>
    <row r="482" spans="1:3" x14ac:dyDescent="0.3">
      <c r="A482" s="15" t="s">
        <v>1509</v>
      </c>
      <c r="B482" s="13">
        <f t="shared" si="14"/>
        <v>480</v>
      </c>
      <c r="C482" s="13">
        <f t="shared" si="15"/>
        <v>3080400</v>
      </c>
    </row>
    <row r="483" spans="1:3" x14ac:dyDescent="0.3">
      <c r="A483" s="15" t="s">
        <v>1510</v>
      </c>
      <c r="B483" s="13">
        <f t="shared" si="14"/>
        <v>481</v>
      </c>
      <c r="C483" s="13">
        <f t="shared" si="15"/>
        <v>10423221</v>
      </c>
    </row>
    <row r="484" spans="1:3" x14ac:dyDescent="0.3">
      <c r="A484" s="15" t="s">
        <v>1511</v>
      </c>
      <c r="B484" s="13">
        <f t="shared" si="14"/>
        <v>482</v>
      </c>
      <c r="C484" s="13">
        <f t="shared" si="15"/>
        <v>5785640</v>
      </c>
    </row>
    <row r="485" spans="1:3" x14ac:dyDescent="0.3">
      <c r="A485" s="15" t="s">
        <v>1512</v>
      </c>
      <c r="B485" s="13">
        <f t="shared" si="14"/>
        <v>483</v>
      </c>
      <c r="C485" s="13">
        <f t="shared" si="15"/>
        <v>6397392</v>
      </c>
    </row>
    <row r="486" spans="1:3" x14ac:dyDescent="0.3">
      <c r="A486" s="15" t="s">
        <v>1513</v>
      </c>
      <c r="B486" s="13">
        <f t="shared" si="14"/>
        <v>484</v>
      </c>
      <c r="C486" s="13">
        <f t="shared" si="15"/>
        <v>5385492</v>
      </c>
    </row>
    <row r="487" spans="1:3" x14ac:dyDescent="0.3">
      <c r="A487" s="15" t="s">
        <v>1514</v>
      </c>
      <c r="B487" s="13">
        <f t="shared" si="14"/>
        <v>485</v>
      </c>
      <c r="C487" s="13">
        <f t="shared" si="15"/>
        <v>9460699</v>
      </c>
    </row>
    <row r="488" spans="1:3" x14ac:dyDescent="0.3">
      <c r="A488" s="15" t="s">
        <v>1515</v>
      </c>
      <c r="B488" s="13">
        <f t="shared" si="14"/>
        <v>486</v>
      </c>
      <c r="C488" s="13">
        <f t="shared" si="15"/>
        <v>3987625</v>
      </c>
    </row>
    <row r="489" spans="1:3" x14ac:dyDescent="0.3">
      <c r="A489" s="15" t="s">
        <v>1516</v>
      </c>
      <c r="B489" s="13">
        <f t="shared" si="14"/>
        <v>487</v>
      </c>
      <c r="C489" s="13">
        <f t="shared" si="15"/>
        <v>12030562</v>
      </c>
    </row>
    <row r="490" spans="1:3" x14ac:dyDescent="0.3">
      <c r="A490" s="15" t="s">
        <v>1517</v>
      </c>
      <c r="B490" s="13">
        <f t="shared" si="14"/>
        <v>488</v>
      </c>
      <c r="C490" s="13">
        <f t="shared" si="15"/>
        <v>5991795</v>
      </c>
    </row>
    <row r="491" spans="1:3" x14ac:dyDescent="0.3">
      <c r="A491" s="15" t="s">
        <v>1518</v>
      </c>
      <c r="B491" s="13">
        <f t="shared" si="14"/>
        <v>489</v>
      </c>
      <c r="C491" s="13">
        <f t="shared" si="15"/>
        <v>8092384</v>
      </c>
    </row>
    <row r="492" spans="1:3" x14ac:dyDescent="0.3">
      <c r="A492" s="15" t="s">
        <v>1519</v>
      </c>
      <c r="B492" s="13">
        <f t="shared" si="14"/>
        <v>490</v>
      </c>
      <c r="C492" s="13">
        <f t="shared" si="15"/>
        <v>4192734</v>
      </c>
    </row>
    <row r="493" spans="1:3" x14ac:dyDescent="0.3">
      <c r="A493" s="15" t="s">
        <v>1520</v>
      </c>
      <c r="B493" s="13">
        <f t="shared" si="14"/>
        <v>491</v>
      </c>
      <c r="C493" s="13">
        <f t="shared" si="15"/>
        <v>12320192</v>
      </c>
    </row>
    <row r="494" spans="1:3" x14ac:dyDescent="0.3">
      <c r="A494" s="15" t="s">
        <v>1521</v>
      </c>
      <c r="B494" s="13">
        <f t="shared" si="14"/>
        <v>492</v>
      </c>
      <c r="C494" s="13">
        <f t="shared" si="15"/>
        <v>4005603</v>
      </c>
    </row>
    <row r="495" spans="1:3" x14ac:dyDescent="0.3">
      <c r="A495" s="15" t="s">
        <v>1522</v>
      </c>
      <c r="B495" s="13">
        <f t="shared" si="14"/>
        <v>493</v>
      </c>
      <c r="C495" s="13">
        <f t="shared" si="15"/>
        <v>11386716</v>
      </c>
    </row>
    <row r="496" spans="1:3" x14ac:dyDescent="0.3">
      <c r="A496" s="15" t="s">
        <v>1523</v>
      </c>
      <c r="B496" s="13">
        <f t="shared" si="14"/>
        <v>494</v>
      </c>
      <c r="C496" s="13">
        <f t="shared" si="15"/>
        <v>5531231</v>
      </c>
    </row>
    <row r="497" spans="1:3" x14ac:dyDescent="0.3">
      <c r="A497" s="15" t="s">
        <v>1524</v>
      </c>
      <c r="B497" s="13">
        <f t="shared" si="14"/>
        <v>495</v>
      </c>
      <c r="C497" s="13">
        <f t="shared" si="15"/>
        <v>6151054</v>
      </c>
    </row>
    <row r="498" spans="1:3" x14ac:dyDescent="0.3">
      <c r="A498" s="15" t="s">
        <v>1525</v>
      </c>
      <c r="B498" s="13">
        <f t="shared" si="14"/>
        <v>496</v>
      </c>
      <c r="C498" s="13">
        <f t="shared" si="15"/>
        <v>6117300</v>
      </c>
    </row>
    <row r="499" spans="1:3" x14ac:dyDescent="0.3">
      <c r="A499" s="15" t="s">
        <v>1526</v>
      </c>
      <c r="B499" s="13">
        <f t="shared" si="14"/>
        <v>497</v>
      </c>
      <c r="C499" s="13">
        <f t="shared" si="15"/>
        <v>10813545</v>
      </c>
    </row>
    <row r="500" spans="1:3" x14ac:dyDescent="0.3">
      <c r="A500" s="15" t="s">
        <v>1527</v>
      </c>
      <c r="B500" s="13">
        <f t="shared" si="14"/>
        <v>498</v>
      </c>
      <c r="C500" s="13">
        <f t="shared" si="15"/>
        <v>4240896</v>
      </c>
    </row>
    <row r="501" spans="1:3" x14ac:dyDescent="0.3">
      <c r="A501" s="15" t="s">
        <v>1528</v>
      </c>
      <c r="B501" s="13">
        <f t="shared" si="14"/>
        <v>499</v>
      </c>
      <c r="C501" s="13">
        <f t="shared" si="15"/>
        <v>12942170</v>
      </c>
    </row>
    <row r="502" spans="1:3" x14ac:dyDescent="0.3">
      <c r="A502" s="15" t="s">
        <v>1529</v>
      </c>
      <c r="B502" s="13">
        <f t="shared" si="14"/>
        <v>500</v>
      </c>
      <c r="C502" s="13">
        <f t="shared" si="15"/>
        <v>5202873</v>
      </c>
    </row>
    <row r="503" spans="1:3" x14ac:dyDescent="0.3">
      <c r="A503" s="15" t="s">
        <v>1530</v>
      </c>
      <c r="B503" s="13">
        <f t="shared" si="14"/>
        <v>501</v>
      </c>
      <c r="C503" s="13">
        <f t="shared" si="15"/>
        <v>8713088</v>
      </c>
    </row>
    <row r="504" spans="1:3" x14ac:dyDescent="0.3">
      <c r="A504" s="15" t="s">
        <v>1531</v>
      </c>
      <c r="B504" s="13">
        <f t="shared" si="14"/>
        <v>502</v>
      </c>
      <c r="C504" s="13">
        <f t="shared" si="15"/>
        <v>6538026</v>
      </c>
    </row>
    <row r="505" spans="1:3" x14ac:dyDescent="0.3">
      <c r="A505" s="15" t="s">
        <v>1532</v>
      </c>
      <c r="B505" s="13">
        <f t="shared" si="14"/>
        <v>503</v>
      </c>
      <c r="C505" s="13">
        <f t="shared" si="15"/>
        <v>13251609</v>
      </c>
    </row>
    <row r="506" spans="1:3" x14ac:dyDescent="0.3">
      <c r="A506" s="15" t="s">
        <v>1533</v>
      </c>
      <c r="B506" s="13">
        <f t="shared" si="14"/>
        <v>504</v>
      </c>
      <c r="C506" s="13">
        <f t="shared" si="15"/>
        <v>3850925</v>
      </c>
    </row>
    <row r="507" spans="1:3" x14ac:dyDescent="0.3">
      <c r="A507" s="15" t="s">
        <v>1534</v>
      </c>
      <c r="B507" s="13">
        <f t="shared" si="14"/>
        <v>505</v>
      </c>
      <c r="C507" s="13">
        <f t="shared" si="15"/>
        <v>10628865</v>
      </c>
    </row>
    <row r="508" spans="1:3" x14ac:dyDescent="0.3">
      <c r="A508" s="15" t="s">
        <v>1535</v>
      </c>
      <c r="B508" s="13">
        <f t="shared" si="14"/>
        <v>506</v>
      </c>
      <c r="C508" s="13">
        <f t="shared" si="15"/>
        <v>5920200</v>
      </c>
    </row>
    <row r="509" spans="1:3" x14ac:dyDescent="0.3">
      <c r="A509" s="15" t="s">
        <v>1536</v>
      </c>
      <c r="B509" s="13">
        <f t="shared" si="14"/>
        <v>507</v>
      </c>
      <c r="C509" s="13">
        <f t="shared" si="15"/>
        <v>8374172</v>
      </c>
    </row>
    <row r="510" spans="1:3" x14ac:dyDescent="0.3">
      <c r="A510" s="15" t="s">
        <v>1537</v>
      </c>
      <c r="B510" s="13">
        <f t="shared" si="14"/>
        <v>508</v>
      </c>
      <c r="C510" s="13">
        <f t="shared" si="15"/>
        <v>6808000</v>
      </c>
    </row>
    <row r="511" spans="1:3" x14ac:dyDescent="0.3">
      <c r="A511" s="15" t="s">
        <v>1538</v>
      </c>
      <c r="B511" s="13">
        <f t="shared" si="14"/>
        <v>509</v>
      </c>
      <c r="C511" s="13">
        <f t="shared" si="15"/>
        <v>13752551</v>
      </c>
    </row>
    <row r="512" spans="1:3" x14ac:dyDescent="0.3">
      <c r="A512" s="15" t="s">
        <v>1539</v>
      </c>
      <c r="B512" s="13">
        <f t="shared" si="14"/>
        <v>510</v>
      </c>
      <c r="C512" s="13">
        <f t="shared" si="15"/>
        <v>3426126</v>
      </c>
    </row>
    <row r="513" spans="1:3" x14ac:dyDescent="0.3">
      <c r="A513" s="15" t="s">
        <v>1540</v>
      </c>
      <c r="B513" s="13">
        <f t="shared" si="14"/>
        <v>511</v>
      </c>
      <c r="C513" s="13">
        <f t="shared" si="15"/>
        <v>11764373</v>
      </c>
    </row>
    <row r="514" spans="1:3" x14ac:dyDescent="0.3">
      <c r="A514" s="15" t="s">
        <v>1541</v>
      </c>
      <c r="B514" s="13">
        <f t="shared" si="14"/>
        <v>512</v>
      </c>
      <c r="C514" s="13">
        <f t="shared" si="15"/>
        <v>7016250</v>
      </c>
    </row>
    <row r="515" spans="1:3" x14ac:dyDescent="0.3">
      <c r="A515" s="15" t="s">
        <v>1542</v>
      </c>
      <c r="B515" s="13">
        <f t="shared" ref="B515:B578" si="16">IF($A515="","",VALUE(MID($A515,(FIND("j_a=",$A515)+4),FIND(" ",$A515,FIND("j_a=",$A515))-(FIND("j_a=",$A515)+4)-1)))</f>
        <v>513</v>
      </c>
      <c r="C515" s="13">
        <f t="shared" si="15"/>
        <v>8905395</v>
      </c>
    </row>
    <row r="516" spans="1:3" x14ac:dyDescent="0.3">
      <c r="A516" s="15" t="s">
        <v>1543</v>
      </c>
      <c r="B516" s="13">
        <f t="shared" si="16"/>
        <v>514</v>
      </c>
      <c r="C516" s="13">
        <f t="shared" ref="C516:C579" si="17">IF($A516="","",VALUE(TRIM(MID($A516,FIND(" ",$A516,FIND("j_a=",$A516)),FIND("tried",$A516)-FIND(" ",$A516,FIND("j_a=",$A516))))))</f>
        <v>7067250</v>
      </c>
    </row>
    <row r="517" spans="1:3" x14ac:dyDescent="0.3">
      <c r="A517" s="15" t="s">
        <v>1544</v>
      </c>
      <c r="B517" s="13">
        <f t="shared" si="16"/>
        <v>515</v>
      </c>
      <c r="C517" s="13">
        <f t="shared" si="17"/>
        <v>11289284</v>
      </c>
    </row>
    <row r="518" spans="1:3" x14ac:dyDescent="0.3">
      <c r="A518" s="15" t="s">
        <v>1545</v>
      </c>
      <c r="B518" s="13">
        <f t="shared" si="16"/>
        <v>516</v>
      </c>
      <c r="C518" s="13">
        <f t="shared" si="17"/>
        <v>4640790</v>
      </c>
    </row>
    <row r="519" spans="1:3" x14ac:dyDescent="0.3">
      <c r="A519" s="15" t="s">
        <v>1546</v>
      </c>
      <c r="B519" s="13">
        <f t="shared" si="16"/>
        <v>517</v>
      </c>
      <c r="C519" s="13">
        <f t="shared" si="17"/>
        <v>12801037</v>
      </c>
    </row>
    <row r="520" spans="1:3" x14ac:dyDescent="0.3">
      <c r="A520" s="15" t="s">
        <v>1547</v>
      </c>
      <c r="B520" s="13">
        <f t="shared" si="16"/>
        <v>518</v>
      </c>
      <c r="C520" s="13">
        <f t="shared" si="17"/>
        <v>6076696</v>
      </c>
    </row>
    <row r="521" spans="1:3" x14ac:dyDescent="0.3">
      <c r="A521" s="15" t="s">
        <v>1548</v>
      </c>
      <c r="B521" s="13">
        <f t="shared" si="16"/>
        <v>519</v>
      </c>
      <c r="C521" s="13">
        <f t="shared" si="17"/>
        <v>9686000</v>
      </c>
    </row>
    <row r="522" spans="1:3" x14ac:dyDescent="0.3">
      <c r="A522" s="15" t="s">
        <v>1549</v>
      </c>
      <c r="B522" s="13">
        <f t="shared" si="16"/>
        <v>520</v>
      </c>
      <c r="C522" s="13">
        <f t="shared" si="17"/>
        <v>5381712</v>
      </c>
    </row>
    <row r="523" spans="1:3" x14ac:dyDescent="0.3">
      <c r="A523" s="15" t="s">
        <v>1550</v>
      </c>
      <c r="B523" s="13">
        <f t="shared" si="16"/>
        <v>521</v>
      </c>
      <c r="C523" s="13">
        <f t="shared" si="17"/>
        <v>14736227</v>
      </c>
    </row>
    <row r="524" spans="1:3" x14ac:dyDescent="0.3">
      <c r="A524" s="15" t="s">
        <v>1551</v>
      </c>
      <c r="B524" s="13">
        <f t="shared" si="16"/>
        <v>522</v>
      </c>
      <c r="C524" s="13">
        <f t="shared" si="17"/>
        <v>4808034</v>
      </c>
    </row>
    <row r="525" spans="1:3" x14ac:dyDescent="0.3">
      <c r="A525" s="15" t="s">
        <v>1552</v>
      </c>
      <c r="B525" s="13">
        <f t="shared" si="16"/>
        <v>523</v>
      </c>
      <c r="C525" s="13">
        <f t="shared" si="17"/>
        <v>14908167</v>
      </c>
    </row>
    <row r="526" spans="1:3" x14ac:dyDescent="0.3">
      <c r="A526" s="15" t="s">
        <v>1553</v>
      </c>
      <c r="B526" s="13">
        <f t="shared" si="16"/>
        <v>524</v>
      </c>
      <c r="C526" s="13">
        <f t="shared" si="17"/>
        <v>7428696</v>
      </c>
    </row>
    <row r="527" spans="1:3" x14ac:dyDescent="0.3">
      <c r="A527" s="15" t="s">
        <v>1554</v>
      </c>
      <c r="B527" s="13">
        <f t="shared" si="16"/>
        <v>525</v>
      </c>
      <c r="C527" s="13">
        <f t="shared" si="17"/>
        <v>6922325</v>
      </c>
    </row>
    <row r="528" spans="1:3" x14ac:dyDescent="0.3">
      <c r="A528" s="15" t="s">
        <v>1555</v>
      </c>
      <c r="B528" s="13">
        <f t="shared" si="16"/>
        <v>526</v>
      </c>
      <c r="C528" s="13">
        <f t="shared" si="17"/>
        <v>7522398</v>
      </c>
    </row>
    <row r="529" spans="1:3" x14ac:dyDescent="0.3">
      <c r="A529" s="15" t="s">
        <v>1556</v>
      </c>
      <c r="B529" s="13">
        <f t="shared" si="16"/>
        <v>527</v>
      </c>
      <c r="C529" s="13">
        <f t="shared" si="17"/>
        <v>13898119</v>
      </c>
    </row>
    <row r="530" spans="1:3" x14ac:dyDescent="0.3">
      <c r="A530" s="15" t="s">
        <v>1557</v>
      </c>
      <c r="B530" s="13">
        <f t="shared" si="16"/>
        <v>528</v>
      </c>
      <c r="C530" s="13">
        <f t="shared" si="17"/>
        <v>4671142</v>
      </c>
    </row>
    <row r="531" spans="1:3" x14ac:dyDescent="0.3">
      <c r="A531" s="15" t="s">
        <v>1558</v>
      </c>
      <c r="B531" s="13">
        <f t="shared" si="16"/>
        <v>529</v>
      </c>
      <c r="C531" s="13">
        <f t="shared" si="17"/>
        <v>14753084</v>
      </c>
    </row>
    <row r="532" spans="1:3" x14ac:dyDescent="0.3">
      <c r="A532" s="15" t="s">
        <v>1559</v>
      </c>
      <c r="B532" s="13">
        <f t="shared" si="16"/>
        <v>530</v>
      </c>
      <c r="C532" s="13">
        <f t="shared" si="17"/>
        <v>6098780</v>
      </c>
    </row>
    <row r="533" spans="1:3" x14ac:dyDescent="0.3">
      <c r="A533" s="15" t="s">
        <v>1560</v>
      </c>
      <c r="B533" s="13">
        <f t="shared" si="16"/>
        <v>531</v>
      </c>
      <c r="C533" s="13">
        <f t="shared" si="17"/>
        <v>10243554</v>
      </c>
    </row>
    <row r="534" spans="1:3" x14ac:dyDescent="0.3">
      <c r="A534" s="15" t="s">
        <v>1561</v>
      </c>
      <c r="B534" s="13">
        <f t="shared" si="16"/>
        <v>532</v>
      </c>
      <c r="C534" s="13">
        <f t="shared" si="17"/>
        <v>6406134</v>
      </c>
    </row>
    <row r="535" spans="1:3" x14ac:dyDescent="0.3">
      <c r="A535" s="15" t="s">
        <v>1562</v>
      </c>
      <c r="B535" s="13">
        <f t="shared" si="16"/>
        <v>533</v>
      </c>
      <c r="C535" s="13">
        <f t="shared" si="17"/>
        <v>14213963</v>
      </c>
    </row>
    <row r="536" spans="1:3" x14ac:dyDescent="0.3">
      <c r="A536" s="15" t="s">
        <v>1563</v>
      </c>
      <c r="B536" s="13">
        <f t="shared" si="16"/>
        <v>534</v>
      </c>
      <c r="C536" s="13">
        <f t="shared" si="17"/>
        <v>5224572</v>
      </c>
    </row>
    <row r="537" spans="1:3" x14ac:dyDescent="0.3">
      <c r="A537" s="15" t="s">
        <v>1564</v>
      </c>
      <c r="B537" s="13">
        <f t="shared" si="16"/>
        <v>535</v>
      </c>
      <c r="C537" s="13">
        <f t="shared" si="17"/>
        <v>12686923</v>
      </c>
    </row>
    <row r="538" spans="1:3" x14ac:dyDescent="0.3">
      <c r="A538" s="15" t="s">
        <v>1565</v>
      </c>
      <c r="B538" s="13">
        <f t="shared" si="16"/>
        <v>536</v>
      </c>
      <c r="C538" s="13">
        <f t="shared" si="17"/>
        <v>7940650</v>
      </c>
    </row>
    <row r="539" spans="1:3" x14ac:dyDescent="0.3">
      <c r="A539" s="15" t="s">
        <v>1566</v>
      </c>
      <c r="B539" s="13">
        <f t="shared" si="16"/>
        <v>537</v>
      </c>
      <c r="C539" s="13">
        <f t="shared" si="17"/>
        <v>10729119</v>
      </c>
    </row>
    <row r="540" spans="1:3" x14ac:dyDescent="0.3">
      <c r="A540" s="15" t="s">
        <v>1567</v>
      </c>
      <c r="B540" s="13">
        <f t="shared" si="16"/>
        <v>538</v>
      </c>
      <c r="C540" s="13">
        <f t="shared" si="17"/>
        <v>8100572</v>
      </c>
    </row>
    <row r="541" spans="1:3" x14ac:dyDescent="0.3">
      <c r="A541" s="15" t="s">
        <v>1568</v>
      </c>
      <c r="B541" s="13">
        <f t="shared" si="16"/>
        <v>539</v>
      </c>
      <c r="C541" s="13">
        <f t="shared" si="17"/>
        <v>12722997</v>
      </c>
    </row>
    <row r="542" spans="1:3" x14ac:dyDescent="0.3">
      <c r="A542" s="15" t="s">
        <v>1569</v>
      </c>
      <c r="B542" s="13">
        <f t="shared" si="16"/>
        <v>540</v>
      </c>
      <c r="C542" s="13">
        <f t="shared" si="17"/>
        <v>4354812</v>
      </c>
    </row>
    <row r="543" spans="1:3" x14ac:dyDescent="0.3">
      <c r="A543" s="15" t="s">
        <v>1570</v>
      </c>
      <c r="B543" s="13">
        <f t="shared" si="16"/>
        <v>541</v>
      </c>
      <c r="C543" s="13">
        <f t="shared" si="17"/>
        <v>16458702</v>
      </c>
    </row>
    <row r="544" spans="1:3" x14ac:dyDescent="0.3">
      <c r="A544" s="15" t="s">
        <v>1571</v>
      </c>
      <c r="B544" s="13">
        <f t="shared" si="16"/>
        <v>542</v>
      </c>
      <c r="C544" s="13">
        <f t="shared" si="17"/>
        <v>8279200</v>
      </c>
    </row>
    <row r="545" spans="1:3" x14ac:dyDescent="0.3">
      <c r="A545" s="15" t="s">
        <v>1572</v>
      </c>
      <c r="B545" s="13">
        <f t="shared" si="16"/>
        <v>543</v>
      </c>
      <c r="C545" s="13">
        <f t="shared" si="17"/>
        <v>11078871</v>
      </c>
    </row>
    <row r="546" spans="1:3" x14ac:dyDescent="0.3">
      <c r="A546" s="15" t="s">
        <v>1573</v>
      </c>
      <c r="B546" s="13">
        <f t="shared" si="16"/>
        <v>544</v>
      </c>
      <c r="C546" s="13">
        <f t="shared" si="17"/>
        <v>7891800</v>
      </c>
    </row>
    <row r="547" spans="1:3" x14ac:dyDescent="0.3">
      <c r="A547" s="15" t="s">
        <v>1574</v>
      </c>
      <c r="B547" s="13">
        <f t="shared" si="16"/>
        <v>545</v>
      </c>
      <c r="C547" s="13">
        <f t="shared" si="17"/>
        <v>13433679</v>
      </c>
    </row>
    <row r="548" spans="1:3" x14ac:dyDescent="0.3">
      <c r="A548" s="15" t="s">
        <v>1575</v>
      </c>
      <c r="B548" s="13">
        <f t="shared" si="16"/>
        <v>546</v>
      </c>
      <c r="C548" s="13">
        <f t="shared" si="17"/>
        <v>4513500</v>
      </c>
    </row>
    <row r="549" spans="1:3" x14ac:dyDescent="0.3">
      <c r="A549" s="15" t="s">
        <v>1576</v>
      </c>
      <c r="B549" s="13">
        <f t="shared" si="16"/>
        <v>547</v>
      </c>
      <c r="C549" s="13">
        <f t="shared" si="17"/>
        <v>17043360</v>
      </c>
    </row>
    <row r="550" spans="1:3" x14ac:dyDescent="0.3">
      <c r="A550" s="15" t="s">
        <v>1577</v>
      </c>
      <c r="B550" s="13">
        <f t="shared" si="16"/>
        <v>548</v>
      </c>
      <c r="C550" s="13">
        <f t="shared" si="17"/>
        <v>8572800</v>
      </c>
    </row>
    <row r="551" spans="1:3" x14ac:dyDescent="0.3">
      <c r="A551" s="15" t="s">
        <v>1578</v>
      </c>
      <c r="B551" s="13">
        <f t="shared" si="16"/>
        <v>549</v>
      </c>
      <c r="C551" s="13">
        <f t="shared" si="17"/>
        <v>11273955</v>
      </c>
    </row>
    <row r="552" spans="1:3" x14ac:dyDescent="0.3">
      <c r="A552" s="15" t="s">
        <v>1579</v>
      </c>
      <c r="B552" s="13">
        <f t="shared" si="16"/>
        <v>550</v>
      </c>
      <c r="C552" s="13">
        <f t="shared" si="17"/>
        <v>6293547</v>
      </c>
    </row>
    <row r="553" spans="1:3" x14ac:dyDescent="0.3">
      <c r="A553" s="15" t="s">
        <v>1580</v>
      </c>
      <c r="B553" s="13">
        <f t="shared" si="16"/>
        <v>551</v>
      </c>
      <c r="C553" s="13">
        <f t="shared" si="17"/>
        <v>15946372</v>
      </c>
    </row>
    <row r="554" spans="1:3" x14ac:dyDescent="0.3">
      <c r="A554" s="15" t="s">
        <v>1581</v>
      </c>
      <c r="B554" s="13">
        <f t="shared" si="16"/>
        <v>552</v>
      </c>
      <c r="C554" s="13">
        <f t="shared" si="17"/>
        <v>5593415</v>
      </c>
    </row>
    <row r="555" spans="1:3" x14ac:dyDescent="0.3">
      <c r="A555" s="15" t="s">
        <v>1582</v>
      </c>
      <c r="B555" s="13">
        <f t="shared" si="16"/>
        <v>553</v>
      </c>
      <c r="C555" s="13">
        <f t="shared" si="17"/>
        <v>14862802</v>
      </c>
    </row>
    <row r="556" spans="1:3" x14ac:dyDescent="0.3">
      <c r="A556" s="15" t="s">
        <v>1583</v>
      </c>
      <c r="B556" s="13">
        <f t="shared" si="16"/>
        <v>554</v>
      </c>
      <c r="C556" s="13">
        <f t="shared" si="17"/>
        <v>8787219</v>
      </c>
    </row>
    <row r="557" spans="1:3" x14ac:dyDescent="0.3">
      <c r="A557" s="15" t="s">
        <v>1584</v>
      </c>
      <c r="B557" s="13">
        <f t="shared" si="16"/>
        <v>555</v>
      </c>
      <c r="C557" s="13">
        <f t="shared" si="17"/>
        <v>9210515</v>
      </c>
    </row>
    <row r="558" spans="1:3" x14ac:dyDescent="0.3">
      <c r="A558" s="15" t="s">
        <v>1585</v>
      </c>
      <c r="B558" s="13">
        <f t="shared" si="16"/>
        <v>556</v>
      </c>
      <c r="C558" s="13">
        <f t="shared" si="17"/>
        <v>8921178</v>
      </c>
    </row>
    <row r="559" spans="1:3" x14ac:dyDescent="0.3">
      <c r="A559" s="15" t="s">
        <v>1586</v>
      </c>
      <c r="B559" s="13">
        <f t="shared" si="16"/>
        <v>557</v>
      </c>
      <c r="C559" s="13">
        <f t="shared" si="17"/>
        <v>18005795</v>
      </c>
    </row>
    <row r="560" spans="1:3" x14ac:dyDescent="0.3">
      <c r="A560" s="15" t="s">
        <v>1587</v>
      </c>
      <c r="B560" s="13">
        <f t="shared" si="16"/>
        <v>558</v>
      </c>
      <c r="C560" s="13">
        <f t="shared" si="17"/>
        <v>5871976</v>
      </c>
    </row>
    <row r="561" spans="1:3" x14ac:dyDescent="0.3">
      <c r="A561" s="15" t="s">
        <v>1588</v>
      </c>
      <c r="B561" s="13">
        <f t="shared" si="16"/>
        <v>559</v>
      </c>
      <c r="C561" s="13">
        <f t="shared" si="17"/>
        <v>16416308</v>
      </c>
    </row>
    <row r="562" spans="1:3" x14ac:dyDescent="0.3">
      <c r="A562" s="15" t="s">
        <v>1589</v>
      </c>
      <c r="B562" s="13">
        <f t="shared" si="16"/>
        <v>560</v>
      </c>
      <c r="C562" s="13">
        <f t="shared" si="17"/>
        <v>6305061</v>
      </c>
    </row>
    <row r="563" spans="1:3" x14ac:dyDescent="0.3">
      <c r="A563" s="15" t="s">
        <v>1590</v>
      </c>
      <c r="B563" s="13">
        <f t="shared" si="16"/>
        <v>561</v>
      </c>
      <c r="C563" s="13">
        <f t="shared" si="17"/>
        <v>10472654</v>
      </c>
    </row>
    <row r="564" spans="1:3" x14ac:dyDescent="0.3">
      <c r="A564" s="15" t="s">
        <v>1591</v>
      </c>
      <c r="B564" s="13">
        <f t="shared" si="16"/>
        <v>562</v>
      </c>
      <c r="C564" s="13">
        <f t="shared" si="17"/>
        <v>9226640</v>
      </c>
    </row>
    <row r="565" spans="1:3" x14ac:dyDescent="0.3">
      <c r="A565" s="15" t="s">
        <v>1592</v>
      </c>
      <c r="B565" s="13">
        <f t="shared" si="16"/>
        <v>563</v>
      </c>
      <c r="C565" s="13">
        <f t="shared" si="17"/>
        <v>18563989</v>
      </c>
    </row>
    <row r="566" spans="1:3" x14ac:dyDescent="0.3">
      <c r="A566" s="15" t="s">
        <v>1593</v>
      </c>
      <c r="B566" s="13">
        <f t="shared" si="16"/>
        <v>564</v>
      </c>
      <c r="C566" s="13">
        <f t="shared" si="17"/>
        <v>6055130</v>
      </c>
    </row>
    <row r="567" spans="1:3" x14ac:dyDescent="0.3">
      <c r="A567" s="15" t="s">
        <v>1594</v>
      </c>
      <c r="B567" s="13">
        <f t="shared" si="16"/>
        <v>565</v>
      </c>
      <c r="C567" s="13">
        <f t="shared" si="17"/>
        <v>14888805</v>
      </c>
    </row>
    <row r="568" spans="1:3" x14ac:dyDescent="0.3">
      <c r="A568" s="15" t="s">
        <v>1595</v>
      </c>
      <c r="B568" s="13">
        <f t="shared" si="16"/>
        <v>566</v>
      </c>
      <c r="C568" s="13">
        <f t="shared" si="17"/>
        <v>9425295</v>
      </c>
    </row>
    <row r="569" spans="1:3" x14ac:dyDescent="0.3">
      <c r="A569" s="15" t="s">
        <v>1596</v>
      </c>
      <c r="B569" s="13">
        <f t="shared" si="16"/>
        <v>567</v>
      </c>
      <c r="C569" s="13">
        <f t="shared" si="17"/>
        <v>10871515</v>
      </c>
    </row>
    <row r="570" spans="1:3" x14ac:dyDescent="0.3">
      <c r="A570" s="15" t="s">
        <v>1597</v>
      </c>
      <c r="B570" s="13">
        <f t="shared" si="16"/>
        <v>568</v>
      </c>
      <c r="C570" s="13">
        <f t="shared" si="17"/>
        <v>9399496</v>
      </c>
    </row>
    <row r="571" spans="1:3" x14ac:dyDescent="0.3">
      <c r="A571" s="15" t="s">
        <v>1598</v>
      </c>
      <c r="B571" s="13">
        <f t="shared" si="16"/>
        <v>569</v>
      </c>
      <c r="C571" s="13">
        <f t="shared" si="17"/>
        <v>19195618</v>
      </c>
    </row>
    <row r="572" spans="1:3" x14ac:dyDescent="0.3">
      <c r="A572" s="15" t="s">
        <v>1599</v>
      </c>
      <c r="B572" s="13">
        <f t="shared" si="16"/>
        <v>570</v>
      </c>
      <c r="C572" s="13">
        <f t="shared" si="17"/>
        <v>4863096</v>
      </c>
    </row>
    <row r="573" spans="1:3" x14ac:dyDescent="0.3">
      <c r="A573" s="15" t="s">
        <v>1600</v>
      </c>
      <c r="B573" s="13">
        <f t="shared" si="16"/>
        <v>571</v>
      </c>
      <c r="C573" s="13">
        <f t="shared" si="17"/>
        <v>19392541</v>
      </c>
    </row>
    <row r="574" spans="1:3" x14ac:dyDescent="0.3">
      <c r="A574" s="15" t="s">
        <v>1601</v>
      </c>
      <c r="B574" s="13">
        <f t="shared" si="16"/>
        <v>572</v>
      </c>
      <c r="C574" s="13">
        <f t="shared" si="17"/>
        <v>8230029</v>
      </c>
    </row>
    <row r="575" spans="1:3" x14ac:dyDescent="0.3">
      <c r="A575" s="15" t="s">
        <v>1602</v>
      </c>
      <c r="B575" s="13">
        <f t="shared" si="16"/>
        <v>573</v>
      </c>
      <c r="C575" s="13">
        <f t="shared" si="17"/>
        <v>13041152</v>
      </c>
    </row>
    <row r="576" spans="1:3" x14ac:dyDescent="0.3">
      <c r="A576" s="15" t="s">
        <v>1603</v>
      </c>
      <c r="B576" s="13">
        <f t="shared" si="16"/>
        <v>574</v>
      </c>
      <c r="C576" s="13">
        <f t="shared" si="17"/>
        <v>8261613</v>
      </c>
    </row>
    <row r="577" spans="1:3" x14ac:dyDescent="0.3">
      <c r="A577" s="15" t="s">
        <v>1604</v>
      </c>
      <c r="B577" s="13">
        <f t="shared" si="16"/>
        <v>575</v>
      </c>
      <c r="C577" s="13">
        <f t="shared" si="17"/>
        <v>15127662</v>
      </c>
    </row>
    <row r="578" spans="1:3" x14ac:dyDescent="0.3">
      <c r="A578" s="15" t="s">
        <v>1605</v>
      </c>
      <c r="B578" s="13">
        <f t="shared" si="16"/>
        <v>576</v>
      </c>
      <c r="C578" s="13">
        <f t="shared" si="17"/>
        <v>6678639</v>
      </c>
    </row>
    <row r="579" spans="1:3" x14ac:dyDescent="0.3">
      <c r="A579" s="15" t="s">
        <v>1606</v>
      </c>
      <c r="B579" s="13">
        <f t="shared" ref="B579:B642" si="18">IF($A579="","",VALUE(MID($A579,(FIND("j_a=",$A579)+4),FIND(" ",$A579,FIND("j_a=",$A579))-(FIND("j_a=",$A579)+4)-1)))</f>
        <v>577</v>
      </c>
      <c r="C579" s="13">
        <f t="shared" si="17"/>
        <v>19974832</v>
      </c>
    </row>
    <row r="580" spans="1:3" x14ac:dyDescent="0.3">
      <c r="A580" s="15" t="s">
        <v>1607</v>
      </c>
      <c r="B580" s="13">
        <f t="shared" si="18"/>
        <v>578</v>
      </c>
      <c r="C580" s="13">
        <f t="shared" ref="C580:C643" si="19">IF($A580="","",VALUE(TRIM(MID($A580,FIND(" ",$A580,FIND("j_a=",$A580)),FIND("tried",$A580)-FIND(" ",$A580,FIND("j_a=",$A580))))))</f>
        <v>9451119</v>
      </c>
    </row>
    <row r="581" spans="1:3" x14ac:dyDescent="0.3">
      <c r="A581" s="15" t="s">
        <v>1608</v>
      </c>
      <c r="B581" s="13">
        <f t="shared" si="18"/>
        <v>579</v>
      </c>
      <c r="C581" s="13">
        <f t="shared" si="19"/>
        <v>13435088</v>
      </c>
    </row>
    <row r="582" spans="1:3" x14ac:dyDescent="0.3">
      <c r="A582" s="15" t="s">
        <v>1609</v>
      </c>
      <c r="B582" s="13">
        <f t="shared" si="18"/>
        <v>580</v>
      </c>
      <c r="C582" s="13">
        <f t="shared" si="19"/>
        <v>7854105</v>
      </c>
    </row>
    <row r="583" spans="1:3" x14ac:dyDescent="0.3">
      <c r="A583" s="15" t="s">
        <v>1610</v>
      </c>
      <c r="B583" s="13">
        <f t="shared" si="18"/>
        <v>581</v>
      </c>
      <c r="C583" s="13">
        <f t="shared" si="19"/>
        <v>17308656</v>
      </c>
    </row>
    <row r="584" spans="1:3" x14ac:dyDescent="0.3">
      <c r="A584" s="15" t="s">
        <v>1611</v>
      </c>
      <c r="B584" s="13">
        <f t="shared" si="18"/>
        <v>582</v>
      </c>
      <c r="C584" s="13">
        <f t="shared" si="19"/>
        <v>6747328</v>
      </c>
    </row>
    <row r="585" spans="1:3" x14ac:dyDescent="0.3">
      <c r="A585" s="15" t="s">
        <v>1612</v>
      </c>
      <c r="B585" s="13">
        <f t="shared" si="18"/>
        <v>583</v>
      </c>
      <c r="C585" s="13">
        <f t="shared" si="19"/>
        <v>18394280</v>
      </c>
    </row>
    <row r="586" spans="1:3" x14ac:dyDescent="0.3">
      <c r="A586" s="15" t="s">
        <v>1613</v>
      </c>
      <c r="B586" s="13">
        <f t="shared" si="18"/>
        <v>584</v>
      </c>
      <c r="C586" s="13">
        <f t="shared" si="19"/>
        <v>10251540</v>
      </c>
    </row>
    <row r="587" spans="1:3" x14ac:dyDescent="0.3">
      <c r="A587" s="15" t="s">
        <v>1614</v>
      </c>
      <c r="B587" s="13">
        <f t="shared" si="18"/>
        <v>585</v>
      </c>
      <c r="C587" s="13">
        <f t="shared" si="19"/>
        <v>10233300</v>
      </c>
    </row>
    <row r="588" spans="1:3" x14ac:dyDescent="0.3">
      <c r="A588" s="15" t="s">
        <v>1615</v>
      </c>
      <c r="B588" s="13">
        <f t="shared" si="18"/>
        <v>586</v>
      </c>
      <c r="C588" s="13">
        <f t="shared" si="19"/>
        <v>10459557</v>
      </c>
    </row>
    <row r="589" spans="1:3" x14ac:dyDescent="0.3">
      <c r="A589" s="15" t="s">
        <v>1616</v>
      </c>
      <c r="B589" s="13">
        <f t="shared" si="18"/>
        <v>587</v>
      </c>
      <c r="C589" s="13">
        <f t="shared" si="19"/>
        <v>21039448</v>
      </c>
    </row>
    <row r="590" spans="1:3" x14ac:dyDescent="0.3">
      <c r="A590" s="15" t="s">
        <v>1617</v>
      </c>
      <c r="B590" s="13">
        <f t="shared" si="18"/>
        <v>588</v>
      </c>
      <c r="C590" s="13">
        <f t="shared" si="19"/>
        <v>6028078</v>
      </c>
    </row>
    <row r="591" spans="1:3" x14ac:dyDescent="0.3">
      <c r="A591" s="15" t="s">
        <v>1618</v>
      </c>
      <c r="B591" s="13">
        <f t="shared" si="18"/>
        <v>589</v>
      </c>
      <c r="C591" s="13">
        <f t="shared" si="19"/>
        <v>19518214</v>
      </c>
    </row>
    <row r="592" spans="1:3" x14ac:dyDescent="0.3">
      <c r="A592" s="15" t="s">
        <v>1619</v>
      </c>
      <c r="B592" s="13">
        <f t="shared" si="18"/>
        <v>590</v>
      </c>
      <c r="C592" s="13">
        <f t="shared" si="19"/>
        <v>8440160</v>
      </c>
    </row>
    <row r="593" spans="1:3" x14ac:dyDescent="0.3">
      <c r="A593" s="15" t="s">
        <v>1620</v>
      </c>
      <c r="B593" s="13">
        <f t="shared" si="18"/>
        <v>591</v>
      </c>
      <c r="C593" s="13">
        <f t="shared" si="19"/>
        <v>14300594</v>
      </c>
    </row>
    <row r="594" spans="1:3" x14ac:dyDescent="0.3">
      <c r="A594" s="15" t="s">
        <v>1621</v>
      </c>
      <c r="B594" s="13">
        <f t="shared" si="18"/>
        <v>592</v>
      </c>
      <c r="C594" s="13">
        <f t="shared" si="19"/>
        <v>10464888</v>
      </c>
    </row>
    <row r="595" spans="1:3" x14ac:dyDescent="0.3">
      <c r="A595" s="15" t="s">
        <v>1622</v>
      </c>
      <c r="B595" s="13">
        <f t="shared" si="18"/>
        <v>593</v>
      </c>
      <c r="C595" s="13">
        <f t="shared" si="19"/>
        <v>21733477</v>
      </c>
    </row>
    <row r="596" spans="1:3" x14ac:dyDescent="0.3">
      <c r="A596" s="15" t="s">
        <v>1623</v>
      </c>
      <c r="B596" s="13">
        <f t="shared" si="18"/>
        <v>594</v>
      </c>
      <c r="C596" s="13">
        <f t="shared" si="19"/>
        <v>6605550</v>
      </c>
    </row>
    <row r="597" spans="1:3" x14ac:dyDescent="0.3">
      <c r="A597" s="15" t="s">
        <v>1624</v>
      </c>
      <c r="B597" s="13">
        <f t="shared" si="18"/>
        <v>595</v>
      </c>
      <c r="C597" s="13">
        <f t="shared" si="19"/>
        <v>14180287</v>
      </c>
    </row>
    <row r="598" spans="1:3" x14ac:dyDescent="0.3">
      <c r="A598" s="15" t="s">
        <v>1625</v>
      </c>
      <c r="B598" s="13">
        <f t="shared" si="18"/>
        <v>596</v>
      </c>
      <c r="C598" s="13">
        <f t="shared" si="19"/>
        <v>11015766</v>
      </c>
    </row>
    <row r="599" spans="1:3" x14ac:dyDescent="0.3">
      <c r="A599" s="15" t="s">
        <v>1626</v>
      </c>
      <c r="B599" s="13">
        <f t="shared" si="18"/>
        <v>597</v>
      </c>
      <c r="C599" s="13">
        <f t="shared" si="19"/>
        <v>14714716</v>
      </c>
    </row>
    <row r="600" spans="1:3" x14ac:dyDescent="0.3">
      <c r="A600" s="15" t="s">
        <v>1627</v>
      </c>
      <c r="B600" s="13">
        <f t="shared" si="18"/>
        <v>598</v>
      </c>
      <c r="C600" s="13">
        <f t="shared" si="19"/>
        <v>9849010</v>
      </c>
    </row>
    <row r="601" spans="1:3" x14ac:dyDescent="0.3">
      <c r="A601" s="15" t="s">
        <v>1628</v>
      </c>
      <c r="B601" s="13">
        <f t="shared" si="18"/>
        <v>599</v>
      </c>
      <c r="C601" s="13">
        <f t="shared" si="19"/>
        <v>22355025</v>
      </c>
    </row>
    <row r="602" spans="1:3" x14ac:dyDescent="0.3">
      <c r="A602" s="15" t="s">
        <v>1629</v>
      </c>
      <c r="B602" s="13">
        <f t="shared" si="18"/>
        <v>600</v>
      </c>
      <c r="C602" s="13">
        <f t="shared" si="19"/>
        <v>6029160</v>
      </c>
    </row>
    <row r="603" spans="1:3" x14ac:dyDescent="0.3">
      <c r="A603" s="15" t="s">
        <v>1630</v>
      </c>
      <c r="B603" s="13">
        <f t="shared" si="18"/>
        <v>601</v>
      </c>
      <c r="C603" s="13">
        <f t="shared" si="19"/>
        <v>22639408</v>
      </c>
    </row>
    <row r="604" spans="1:3" x14ac:dyDescent="0.3">
      <c r="A604" s="15" t="s">
        <v>1631</v>
      </c>
      <c r="B604" s="13">
        <f t="shared" si="18"/>
        <v>602</v>
      </c>
      <c r="C604" s="13">
        <f t="shared" si="19"/>
        <v>9544964</v>
      </c>
    </row>
    <row r="605" spans="1:3" x14ac:dyDescent="0.3">
      <c r="A605" s="15" t="s">
        <v>1632</v>
      </c>
      <c r="B605" s="13">
        <f t="shared" si="18"/>
        <v>603</v>
      </c>
      <c r="C605" s="13">
        <f t="shared" si="19"/>
        <v>15023508</v>
      </c>
    </row>
    <row r="606" spans="1:3" x14ac:dyDescent="0.3">
      <c r="A606" s="15" t="s">
        <v>1633</v>
      </c>
      <c r="B606" s="13">
        <f t="shared" si="18"/>
        <v>604</v>
      </c>
      <c r="C606" s="13">
        <f t="shared" si="19"/>
        <v>11448448</v>
      </c>
    </row>
    <row r="607" spans="1:3" x14ac:dyDescent="0.3">
      <c r="A607" s="15" t="s">
        <v>1634</v>
      </c>
      <c r="B607" s="13">
        <f t="shared" si="18"/>
        <v>605</v>
      </c>
      <c r="C607" s="13">
        <f t="shared" si="19"/>
        <v>16815795</v>
      </c>
    </row>
    <row r="608" spans="1:3" x14ac:dyDescent="0.3">
      <c r="A608" s="15" t="s">
        <v>1635</v>
      </c>
      <c r="B608" s="13">
        <f t="shared" si="18"/>
        <v>606</v>
      </c>
      <c r="C608" s="13">
        <f t="shared" si="19"/>
        <v>7640919</v>
      </c>
    </row>
    <row r="609" spans="1:3" x14ac:dyDescent="0.3">
      <c r="A609" s="15" t="s">
        <v>1636</v>
      </c>
      <c r="B609" s="13">
        <f t="shared" si="18"/>
        <v>607</v>
      </c>
      <c r="C609" s="13">
        <f t="shared" si="19"/>
        <v>23288532</v>
      </c>
    </row>
    <row r="610" spans="1:3" x14ac:dyDescent="0.3">
      <c r="A610" s="15" t="s">
        <v>1637</v>
      </c>
      <c r="B610" s="13">
        <f t="shared" si="18"/>
        <v>608</v>
      </c>
      <c r="C610" s="13">
        <f t="shared" si="19"/>
        <v>11116651</v>
      </c>
    </row>
    <row r="611" spans="1:3" x14ac:dyDescent="0.3">
      <c r="A611" s="15" t="s">
        <v>1638</v>
      </c>
      <c r="B611" s="13">
        <f t="shared" si="18"/>
        <v>609</v>
      </c>
      <c r="C611" s="13">
        <f t="shared" si="19"/>
        <v>13010964</v>
      </c>
    </row>
    <row r="612" spans="1:3" x14ac:dyDescent="0.3">
      <c r="A612" s="15" t="s">
        <v>1639</v>
      </c>
      <c r="B612" s="13">
        <f t="shared" si="18"/>
        <v>610</v>
      </c>
      <c r="C612" s="13">
        <f t="shared" si="19"/>
        <v>9346185</v>
      </c>
    </row>
    <row r="613" spans="1:3" x14ac:dyDescent="0.3">
      <c r="A613" s="15" t="s">
        <v>1640</v>
      </c>
      <c r="B613" s="13">
        <f t="shared" si="18"/>
        <v>611</v>
      </c>
      <c r="C613" s="13">
        <f t="shared" si="19"/>
        <v>21462220</v>
      </c>
    </row>
    <row r="614" spans="1:3" x14ac:dyDescent="0.3">
      <c r="A614" s="15" t="s">
        <v>1641</v>
      </c>
      <c r="B614" s="13">
        <f t="shared" si="18"/>
        <v>612</v>
      </c>
      <c r="C614" s="13">
        <f t="shared" si="19"/>
        <v>7460208</v>
      </c>
    </row>
    <row r="615" spans="1:3" x14ac:dyDescent="0.3">
      <c r="A615" s="15" t="s">
        <v>1642</v>
      </c>
      <c r="B615" s="13">
        <f t="shared" si="18"/>
        <v>613</v>
      </c>
      <c r="C615" s="13">
        <f t="shared" si="19"/>
        <v>24017279</v>
      </c>
    </row>
    <row r="616" spans="1:3" x14ac:dyDescent="0.3">
      <c r="A616" s="15" t="s">
        <v>1643</v>
      </c>
      <c r="B616" s="13">
        <f t="shared" si="18"/>
        <v>614</v>
      </c>
      <c r="C616" s="13">
        <f t="shared" si="19"/>
        <v>12039182</v>
      </c>
    </row>
    <row r="617" spans="1:3" x14ac:dyDescent="0.3">
      <c r="A617" s="15" t="s">
        <v>1644</v>
      </c>
      <c r="B617" s="13">
        <f t="shared" si="18"/>
        <v>615</v>
      </c>
      <c r="C617" s="13">
        <f t="shared" si="19"/>
        <v>12594731</v>
      </c>
    </row>
    <row r="618" spans="1:3" x14ac:dyDescent="0.3">
      <c r="A618" s="15" t="s">
        <v>1645</v>
      </c>
      <c r="B618" s="13">
        <f t="shared" si="18"/>
        <v>616</v>
      </c>
      <c r="C618" s="13">
        <f t="shared" si="19"/>
        <v>9442440</v>
      </c>
    </row>
    <row r="619" spans="1:3" x14ac:dyDescent="0.3">
      <c r="A619" s="15" t="s">
        <v>1646</v>
      </c>
      <c r="B619" s="13">
        <f t="shared" si="18"/>
        <v>617</v>
      </c>
      <c r="C619" s="13">
        <f t="shared" si="19"/>
        <v>24463706</v>
      </c>
    </row>
    <row r="620" spans="1:3" x14ac:dyDescent="0.3">
      <c r="A620" s="15" t="s">
        <v>1647</v>
      </c>
      <c r="B620" s="13">
        <f t="shared" si="18"/>
        <v>618</v>
      </c>
      <c r="C620" s="13">
        <f t="shared" si="19"/>
        <v>8153640</v>
      </c>
    </row>
    <row r="621" spans="1:3" x14ac:dyDescent="0.3">
      <c r="A621" s="15" t="s">
        <v>1648</v>
      </c>
      <c r="B621" s="13">
        <f t="shared" si="18"/>
        <v>619</v>
      </c>
      <c r="C621" s="13">
        <f t="shared" si="19"/>
        <v>24705595</v>
      </c>
    </row>
    <row r="622" spans="1:3" x14ac:dyDescent="0.3">
      <c r="A622" s="15" t="s">
        <v>1649</v>
      </c>
      <c r="B622" s="13">
        <f t="shared" si="18"/>
        <v>620</v>
      </c>
      <c r="C622" s="13">
        <f t="shared" si="19"/>
        <v>9668229</v>
      </c>
    </row>
    <row r="623" spans="1:3" x14ac:dyDescent="0.3">
      <c r="A623" s="15" t="s">
        <v>1650</v>
      </c>
      <c r="B623" s="13">
        <f t="shared" si="18"/>
        <v>621</v>
      </c>
      <c r="C623" s="13">
        <f t="shared" si="19"/>
        <v>15935036</v>
      </c>
    </row>
    <row r="624" spans="1:3" x14ac:dyDescent="0.3">
      <c r="A624" s="15" t="s">
        <v>1651</v>
      </c>
      <c r="B624" s="13">
        <f t="shared" si="18"/>
        <v>622</v>
      </c>
      <c r="C624" s="13">
        <f t="shared" si="19"/>
        <v>12453162</v>
      </c>
    </row>
    <row r="625" spans="1:3" x14ac:dyDescent="0.3">
      <c r="A625" s="15" t="s">
        <v>1652</v>
      </c>
      <c r="B625" s="13">
        <f t="shared" si="18"/>
        <v>623</v>
      </c>
      <c r="C625" s="13">
        <f t="shared" si="19"/>
        <v>21294042</v>
      </c>
    </row>
    <row r="626" spans="1:3" x14ac:dyDescent="0.3">
      <c r="A626" s="15" t="s">
        <v>1653</v>
      </c>
      <c r="B626" s="13">
        <f t="shared" si="18"/>
        <v>624</v>
      </c>
      <c r="C626" s="13">
        <f t="shared" si="19"/>
        <v>7842539</v>
      </c>
    </row>
    <row r="627" spans="1:3" x14ac:dyDescent="0.3">
      <c r="A627" s="15" t="s">
        <v>1654</v>
      </c>
      <c r="B627" s="13">
        <f t="shared" si="18"/>
        <v>625</v>
      </c>
      <c r="C627" s="13">
        <f t="shared" si="19"/>
        <v>20378296</v>
      </c>
    </row>
    <row r="628" spans="1:3" x14ac:dyDescent="0.3">
      <c r="A628" s="15" t="s">
        <v>1655</v>
      </c>
      <c r="B628" s="13">
        <f t="shared" si="18"/>
        <v>626</v>
      </c>
      <c r="C628" s="13">
        <f t="shared" si="19"/>
        <v>12684854</v>
      </c>
    </row>
    <row r="629" spans="1:3" x14ac:dyDescent="0.3">
      <c r="A629" s="15" t="s">
        <v>1656</v>
      </c>
      <c r="B629" s="13">
        <f t="shared" si="18"/>
        <v>627</v>
      </c>
      <c r="C629" s="13">
        <f t="shared" si="19"/>
        <v>14766729</v>
      </c>
    </row>
    <row r="630" spans="1:3" x14ac:dyDescent="0.3">
      <c r="A630" s="15" t="s">
        <v>1657</v>
      </c>
      <c r="B630" s="13">
        <f t="shared" si="18"/>
        <v>628</v>
      </c>
      <c r="C630" s="13">
        <f t="shared" si="19"/>
        <v>12859776</v>
      </c>
    </row>
    <row r="631" spans="1:3" x14ac:dyDescent="0.3">
      <c r="A631" s="15" t="s">
        <v>1658</v>
      </c>
      <c r="B631" s="13">
        <f t="shared" si="18"/>
        <v>629</v>
      </c>
      <c r="C631" s="13">
        <f t="shared" si="19"/>
        <v>23809564</v>
      </c>
    </row>
    <row r="632" spans="1:3" x14ac:dyDescent="0.3">
      <c r="A632" s="15" t="s">
        <v>1659</v>
      </c>
      <c r="B632" s="13">
        <f t="shared" si="18"/>
        <v>630</v>
      </c>
      <c r="C632" s="13">
        <f t="shared" si="19"/>
        <v>5938296</v>
      </c>
    </row>
    <row r="633" spans="1:3" x14ac:dyDescent="0.3">
      <c r="A633" s="15" t="s">
        <v>1660</v>
      </c>
      <c r="B633" s="13">
        <f t="shared" si="18"/>
        <v>631</v>
      </c>
      <c r="C633" s="13">
        <f t="shared" si="19"/>
        <v>26154535</v>
      </c>
    </row>
    <row r="634" spans="1:3" x14ac:dyDescent="0.3">
      <c r="A634" s="15" t="s">
        <v>1661</v>
      </c>
      <c r="B634" s="13">
        <f t="shared" si="18"/>
        <v>632</v>
      </c>
      <c r="C634" s="13">
        <f t="shared" si="19"/>
        <v>13004712</v>
      </c>
    </row>
    <row r="635" spans="1:3" x14ac:dyDescent="0.3">
      <c r="A635" s="15" t="s">
        <v>1662</v>
      </c>
      <c r="B635" s="13">
        <f t="shared" si="18"/>
        <v>633</v>
      </c>
      <c r="C635" s="13">
        <f t="shared" si="19"/>
        <v>17557142</v>
      </c>
    </row>
    <row r="636" spans="1:3" x14ac:dyDescent="0.3">
      <c r="A636" s="15" t="s">
        <v>1663</v>
      </c>
      <c r="B636" s="13">
        <f t="shared" si="18"/>
        <v>634</v>
      </c>
      <c r="C636" s="13">
        <f t="shared" si="19"/>
        <v>13260245</v>
      </c>
    </row>
    <row r="637" spans="1:3" x14ac:dyDescent="0.3">
      <c r="A637" s="15" t="s">
        <v>1664</v>
      </c>
      <c r="B637" s="13">
        <f t="shared" si="18"/>
        <v>635</v>
      </c>
      <c r="C637" s="13">
        <f t="shared" si="19"/>
        <v>21188522</v>
      </c>
    </row>
    <row r="638" spans="1:3" x14ac:dyDescent="0.3">
      <c r="A638" s="15" t="s">
        <v>1665</v>
      </c>
      <c r="B638" s="13">
        <f t="shared" si="18"/>
        <v>636</v>
      </c>
      <c r="C638" s="13">
        <f t="shared" si="19"/>
        <v>8708733</v>
      </c>
    </row>
    <row r="639" spans="1:3" x14ac:dyDescent="0.3">
      <c r="A639" s="15" t="s">
        <v>1666</v>
      </c>
      <c r="B639" s="13">
        <f t="shared" si="18"/>
        <v>637</v>
      </c>
      <c r="C639" s="13">
        <f t="shared" si="19"/>
        <v>21383484</v>
      </c>
    </row>
    <row r="640" spans="1:3" x14ac:dyDescent="0.3">
      <c r="A640" s="15" t="s">
        <v>1667</v>
      </c>
      <c r="B640" s="13">
        <f t="shared" si="18"/>
        <v>638</v>
      </c>
      <c r="C640" s="13">
        <f t="shared" si="19"/>
        <v>11971410</v>
      </c>
    </row>
    <row r="641" spans="1:3" x14ac:dyDescent="0.3">
      <c r="A641" s="15" t="s">
        <v>1668</v>
      </c>
      <c r="B641" s="13">
        <f t="shared" si="18"/>
        <v>639</v>
      </c>
      <c r="C641" s="13">
        <f t="shared" si="19"/>
        <v>17878665</v>
      </c>
    </row>
    <row r="642" spans="1:3" x14ac:dyDescent="0.3">
      <c r="A642" s="15" t="s">
        <v>1669</v>
      </c>
      <c r="B642" s="13">
        <f t="shared" si="18"/>
        <v>640</v>
      </c>
      <c r="C642" s="13">
        <f t="shared" si="19"/>
        <v>10920150</v>
      </c>
    </row>
    <row r="643" spans="1:3" x14ac:dyDescent="0.3">
      <c r="A643" s="15" t="s">
        <v>1670</v>
      </c>
      <c r="B643" s="13">
        <f t="shared" ref="B643:B706" si="20">IF($A643="","",VALUE(MID($A643,(FIND("j_a=",$A643)+4),FIND(" ",$A643,FIND("j_a=",$A643))-(FIND("j_a=",$A643)+4)-1)))</f>
        <v>641</v>
      </c>
      <c r="C643" s="13">
        <f t="shared" si="19"/>
        <v>27426937</v>
      </c>
    </row>
    <row r="644" spans="1:3" x14ac:dyDescent="0.3">
      <c r="A644" s="15" t="s">
        <v>1671</v>
      </c>
      <c r="B644" s="13">
        <f t="shared" si="20"/>
        <v>642</v>
      </c>
      <c r="C644" s="13">
        <f t="shared" ref="C644:C707" si="21">IF($A644="","",VALUE(TRIM(MID($A644,FIND(" ",$A644,FIND("j_a=",$A644)),FIND("tried",$A644)-FIND(" ",$A644,FIND("j_a=",$A644))))))</f>
        <v>9092424</v>
      </c>
    </row>
    <row r="645" spans="1:3" x14ac:dyDescent="0.3">
      <c r="A645" s="15" t="s">
        <v>1672</v>
      </c>
      <c r="B645" s="13">
        <f t="shared" si="20"/>
        <v>643</v>
      </c>
      <c r="C645" s="13">
        <f t="shared" si="21"/>
        <v>27687700</v>
      </c>
    </row>
    <row r="646" spans="1:3" x14ac:dyDescent="0.3">
      <c r="A646" s="15" t="s">
        <v>1673</v>
      </c>
      <c r="B646" s="13">
        <f t="shared" si="20"/>
        <v>644</v>
      </c>
      <c r="C646" s="13">
        <f t="shared" si="21"/>
        <v>11466900</v>
      </c>
    </row>
    <row r="647" spans="1:3" x14ac:dyDescent="0.3">
      <c r="A647" s="15" t="s">
        <v>1674</v>
      </c>
      <c r="B647" s="13">
        <f t="shared" si="20"/>
        <v>645</v>
      </c>
      <c r="C647" s="13">
        <f t="shared" si="21"/>
        <v>14593661</v>
      </c>
    </row>
    <row r="648" spans="1:3" x14ac:dyDescent="0.3">
      <c r="A648" s="15" t="s">
        <v>1675</v>
      </c>
      <c r="B648" s="13">
        <f t="shared" si="20"/>
        <v>646</v>
      </c>
      <c r="C648" s="13">
        <f t="shared" si="21"/>
        <v>12536082</v>
      </c>
    </row>
    <row r="649" spans="1:3" x14ac:dyDescent="0.3">
      <c r="A649" s="15" t="s">
        <v>1676</v>
      </c>
      <c r="B649" s="13">
        <f t="shared" si="20"/>
        <v>647</v>
      </c>
      <c r="C649" s="13">
        <f t="shared" si="21"/>
        <v>28249333</v>
      </c>
    </row>
    <row r="650" spans="1:3" x14ac:dyDescent="0.3">
      <c r="A650" s="15" t="s">
        <v>1677</v>
      </c>
      <c r="B650" s="13">
        <f t="shared" si="20"/>
        <v>648</v>
      </c>
      <c r="C650" s="13">
        <f t="shared" si="21"/>
        <v>9506204</v>
      </c>
    </row>
    <row r="651" spans="1:3" x14ac:dyDescent="0.3">
      <c r="A651" s="15" t="s">
        <v>1678</v>
      </c>
      <c r="B651" s="13">
        <f t="shared" si="20"/>
        <v>649</v>
      </c>
      <c r="C651" s="13">
        <f t="shared" si="21"/>
        <v>25507650</v>
      </c>
    </row>
    <row r="652" spans="1:3" x14ac:dyDescent="0.3">
      <c r="A652" s="15" t="s">
        <v>1679</v>
      </c>
      <c r="B652" s="13">
        <f t="shared" si="20"/>
        <v>650</v>
      </c>
      <c r="C652" s="13">
        <f t="shared" si="21"/>
        <v>10527020</v>
      </c>
    </row>
    <row r="653" spans="1:3" x14ac:dyDescent="0.3">
      <c r="A653" s="15" t="s">
        <v>1680</v>
      </c>
      <c r="B653" s="13">
        <f t="shared" si="20"/>
        <v>651</v>
      </c>
      <c r="C653" s="13">
        <f t="shared" si="21"/>
        <v>15917523</v>
      </c>
    </row>
    <row r="654" spans="1:3" x14ac:dyDescent="0.3">
      <c r="A654" s="15" t="s">
        <v>1681</v>
      </c>
      <c r="B654" s="13">
        <f t="shared" si="20"/>
        <v>652</v>
      </c>
      <c r="C654" s="13">
        <f t="shared" si="21"/>
        <v>14389270</v>
      </c>
    </row>
    <row r="655" spans="1:3" x14ac:dyDescent="0.3">
      <c r="A655" s="15" t="s">
        <v>1682</v>
      </c>
      <c r="B655" s="13">
        <f t="shared" si="20"/>
        <v>653</v>
      </c>
      <c r="C655" s="13">
        <f t="shared" si="21"/>
        <v>29003159</v>
      </c>
    </row>
    <row r="656" spans="1:3" x14ac:dyDescent="0.3">
      <c r="A656" s="15" t="s">
        <v>1683</v>
      </c>
      <c r="B656" s="13">
        <f t="shared" si="20"/>
        <v>654</v>
      </c>
      <c r="C656" s="13">
        <f t="shared" si="21"/>
        <v>9682734</v>
      </c>
    </row>
    <row r="657" spans="1:3" x14ac:dyDescent="0.3">
      <c r="A657" s="15" t="s">
        <v>1684</v>
      </c>
      <c r="B657" s="13">
        <f t="shared" si="20"/>
        <v>655</v>
      </c>
      <c r="C657" s="13">
        <f t="shared" si="21"/>
        <v>23300627</v>
      </c>
    </row>
    <row r="658" spans="1:3" x14ac:dyDescent="0.3">
      <c r="A658" s="15" t="s">
        <v>1685</v>
      </c>
      <c r="B658" s="13">
        <f t="shared" si="20"/>
        <v>656</v>
      </c>
      <c r="C658" s="13">
        <f t="shared" si="21"/>
        <v>14314476</v>
      </c>
    </row>
    <row r="659" spans="1:3" x14ac:dyDescent="0.3">
      <c r="A659" s="15" t="s">
        <v>1686</v>
      </c>
      <c r="B659" s="13">
        <f t="shared" si="20"/>
        <v>657</v>
      </c>
      <c r="C659" s="13">
        <f t="shared" si="21"/>
        <v>19368846</v>
      </c>
    </row>
    <row r="660" spans="1:3" x14ac:dyDescent="0.3">
      <c r="A660" s="15" t="s">
        <v>1687</v>
      </c>
      <c r="B660" s="13">
        <f t="shared" si="20"/>
        <v>658</v>
      </c>
      <c r="C660" s="13">
        <f t="shared" si="21"/>
        <v>12497976</v>
      </c>
    </row>
    <row r="661" spans="1:3" x14ac:dyDescent="0.3">
      <c r="A661" s="15" t="s">
        <v>1688</v>
      </c>
      <c r="B661" s="13">
        <f t="shared" si="20"/>
        <v>659</v>
      </c>
      <c r="C661" s="13">
        <f t="shared" si="21"/>
        <v>29853819</v>
      </c>
    </row>
    <row r="662" spans="1:3" x14ac:dyDescent="0.3">
      <c r="A662" s="15" t="s">
        <v>1689</v>
      </c>
      <c r="B662" s="13">
        <f t="shared" si="20"/>
        <v>660</v>
      </c>
      <c r="C662" s="13">
        <f t="shared" si="21"/>
        <v>7288290</v>
      </c>
    </row>
    <row r="663" spans="1:3" x14ac:dyDescent="0.3">
      <c r="A663" s="15" t="s">
        <v>1690</v>
      </c>
      <c r="B663" s="13">
        <f t="shared" si="20"/>
        <v>661</v>
      </c>
      <c r="C663" s="13">
        <f t="shared" si="21"/>
        <v>30117307</v>
      </c>
    </row>
    <row r="664" spans="1:3" x14ac:dyDescent="0.3">
      <c r="A664" s="15" t="s">
        <v>1691</v>
      </c>
      <c r="B664" s="13">
        <f t="shared" si="20"/>
        <v>662</v>
      </c>
      <c r="C664" s="13">
        <f t="shared" si="21"/>
        <v>15094144</v>
      </c>
    </row>
    <row r="665" spans="1:3" x14ac:dyDescent="0.3">
      <c r="A665" s="15" t="s">
        <v>1692</v>
      </c>
      <c r="B665" s="13">
        <f t="shared" si="20"/>
        <v>663</v>
      </c>
      <c r="C665" s="13">
        <f t="shared" si="21"/>
        <v>17622113</v>
      </c>
    </row>
    <row r="666" spans="1:3" x14ac:dyDescent="0.3">
      <c r="A666" s="15" t="s">
        <v>1693</v>
      </c>
      <c r="B666" s="13">
        <f t="shared" si="20"/>
        <v>664</v>
      </c>
      <c r="C666" s="13">
        <f t="shared" si="21"/>
        <v>15059328</v>
      </c>
    </row>
    <row r="667" spans="1:3" x14ac:dyDescent="0.3">
      <c r="A667" s="15" t="s">
        <v>1694</v>
      </c>
      <c r="B667" s="13">
        <f t="shared" si="20"/>
        <v>665</v>
      </c>
      <c r="C667" s="13">
        <f t="shared" si="21"/>
        <v>20003135</v>
      </c>
    </row>
    <row r="668" spans="1:3" x14ac:dyDescent="0.3">
      <c r="A668" s="15" t="s">
        <v>1695</v>
      </c>
      <c r="B668" s="13">
        <f t="shared" si="20"/>
        <v>666</v>
      </c>
      <c r="C668" s="13">
        <f t="shared" si="21"/>
        <v>10017760</v>
      </c>
    </row>
    <row r="669" spans="1:3" x14ac:dyDescent="0.3">
      <c r="A669" s="15" t="s">
        <v>1696</v>
      </c>
      <c r="B669" s="13">
        <f t="shared" si="20"/>
        <v>667</v>
      </c>
      <c r="C669" s="13">
        <f t="shared" si="21"/>
        <v>28586687</v>
      </c>
    </row>
    <row r="670" spans="1:3" x14ac:dyDescent="0.3">
      <c r="A670" s="15" t="s">
        <v>1697</v>
      </c>
      <c r="B670" s="13">
        <f t="shared" si="20"/>
        <v>668</v>
      </c>
      <c r="C670" s="13">
        <f t="shared" si="21"/>
        <v>15514590</v>
      </c>
    </row>
    <row r="671" spans="1:3" x14ac:dyDescent="0.3">
      <c r="A671" s="15" t="s">
        <v>1698</v>
      </c>
      <c r="B671" s="13">
        <f t="shared" si="20"/>
        <v>669</v>
      </c>
      <c r="C671" s="13">
        <f t="shared" si="21"/>
        <v>20720050</v>
      </c>
    </row>
    <row r="672" spans="1:3" x14ac:dyDescent="0.3">
      <c r="A672" s="15" t="s">
        <v>1699</v>
      </c>
      <c r="B672" s="13">
        <f t="shared" si="20"/>
        <v>670</v>
      </c>
      <c r="C672" s="13">
        <f t="shared" si="21"/>
        <v>12372565</v>
      </c>
    </row>
    <row r="673" spans="1:3" x14ac:dyDescent="0.3">
      <c r="A673" s="15" t="s">
        <v>1700</v>
      </c>
      <c r="B673" s="13">
        <f t="shared" si="20"/>
        <v>671</v>
      </c>
      <c r="C673" s="13">
        <f t="shared" si="21"/>
        <v>28214032</v>
      </c>
    </row>
    <row r="674" spans="1:3" x14ac:dyDescent="0.3">
      <c r="A674" s="15" t="s">
        <v>1701</v>
      </c>
      <c r="B674" s="13">
        <f t="shared" si="20"/>
        <v>672</v>
      </c>
      <c r="C674" s="13">
        <f t="shared" si="21"/>
        <v>9009392</v>
      </c>
    </row>
    <row r="675" spans="1:3" x14ac:dyDescent="0.3">
      <c r="A675" s="15" t="s">
        <v>1702</v>
      </c>
      <c r="B675" s="13">
        <f t="shared" si="20"/>
        <v>673</v>
      </c>
      <c r="C675" s="13">
        <f t="shared" si="21"/>
        <v>31771569</v>
      </c>
    </row>
    <row r="676" spans="1:3" x14ac:dyDescent="0.3">
      <c r="A676" s="15" t="s">
        <v>1703</v>
      </c>
      <c r="B676" s="13">
        <f t="shared" si="20"/>
        <v>674</v>
      </c>
      <c r="C676" s="13">
        <f t="shared" si="21"/>
        <v>15843856</v>
      </c>
    </row>
    <row r="677" spans="1:3" x14ac:dyDescent="0.3">
      <c r="A677" s="15" t="s">
        <v>1704</v>
      </c>
      <c r="B677" s="13">
        <f t="shared" si="20"/>
        <v>675</v>
      </c>
      <c r="C677" s="13">
        <f t="shared" si="21"/>
        <v>17119802</v>
      </c>
    </row>
    <row r="678" spans="1:3" x14ac:dyDescent="0.3">
      <c r="A678" s="15" t="s">
        <v>1705</v>
      </c>
      <c r="B678" s="13">
        <f t="shared" si="20"/>
        <v>676</v>
      </c>
      <c r="C678" s="13">
        <f t="shared" si="21"/>
        <v>14900775</v>
      </c>
    </row>
    <row r="679" spans="1:3" x14ac:dyDescent="0.3">
      <c r="A679" s="15" t="s">
        <v>1706</v>
      </c>
      <c r="B679" s="13">
        <f t="shared" si="20"/>
        <v>677</v>
      </c>
      <c r="C679" s="13">
        <f t="shared" si="21"/>
        <v>32322906</v>
      </c>
    </row>
    <row r="680" spans="1:3" x14ac:dyDescent="0.3">
      <c r="A680" s="15" t="s">
        <v>1707</v>
      </c>
      <c r="B680" s="13">
        <f t="shared" si="20"/>
        <v>678</v>
      </c>
      <c r="C680" s="13">
        <f t="shared" si="21"/>
        <v>10817796</v>
      </c>
    </row>
    <row r="681" spans="1:3" x14ac:dyDescent="0.3">
      <c r="A681" s="15" t="s">
        <v>1708</v>
      </c>
      <c r="B681" s="13">
        <f t="shared" si="20"/>
        <v>679</v>
      </c>
      <c r="C681" s="13">
        <f t="shared" si="21"/>
        <v>27675282</v>
      </c>
    </row>
    <row r="682" spans="1:3" x14ac:dyDescent="0.3">
      <c r="A682" s="15" t="s">
        <v>1709</v>
      </c>
      <c r="B682" s="13">
        <f t="shared" si="20"/>
        <v>680</v>
      </c>
      <c r="C682" s="13">
        <f t="shared" si="21"/>
        <v>12261359</v>
      </c>
    </row>
    <row r="683" spans="1:3" x14ac:dyDescent="0.3">
      <c r="A683" s="15" t="s">
        <v>1710</v>
      </c>
      <c r="B683" s="13">
        <f t="shared" si="20"/>
        <v>681</v>
      </c>
      <c r="C683" s="13">
        <f t="shared" si="21"/>
        <v>21881712</v>
      </c>
    </row>
    <row r="684" spans="1:3" x14ac:dyDescent="0.3">
      <c r="A684" s="15" t="s">
        <v>1711</v>
      </c>
      <c r="B684" s="13">
        <f t="shared" si="20"/>
        <v>682</v>
      </c>
      <c r="C684" s="13">
        <f t="shared" si="21"/>
        <v>14669937</v>
      </c>
    </row>
    <row r="685" spans="1:3" x14ac:dyDescent="0.3">
      <c r="A685" s="15" t="s">
        <v>1712</v>
      </c>
      <c r="B685" s="13">
        <f t="shared" si="20"/>
        <v>683</v>
      </c>
      <c r="C685" s="13">
        <f t="shared" si="21"/>
        <v>33232600</v>
      </c>
    </row>
    <row r="686" spans="1:3" x14ac:dyDescent="0.3">
      <c r="A686" s="15" t="s">
        <v>1713</v>
      </c>
      <c r="B686" s="13">
        <f t="shared" si="20"/>
        <v>684</v>
      </c>
      <c r="C686" s="13">
        <f t="shared" si="21"/>
        <v>10493532</v>
      </c>
    </row>
    <row r="687" spans="1:3" x14ac:dyDescent="0.3">
      <c r="A687" s="15" t="s">
        <v>1714</v>
      </c>
      <c r="B687" s="13">
        <f t="shared" si="20"/>
        <v>685</v>
      </c>
      <c r="C687" s="13">
        <f t="shared" si="21"/>
        <v>26658032</v>
      </c>
    </row>
    <row r="688" spans="1:3" x14ac:dyDescent="0.3">
      <c r="A688" s="15" t="s">
        <v>1715</v>
      </c>
      <c r="B688" s="13">
        <f t="shared" si="20"/>
        <v>686</v>
      </c>
      <c r="C688" s="13">
        <f t="shared" si="21"/>
        <v>14430456</v>
      </c>
    </row>
    <row r="689" spans="1:3" x14ac:dyDescent="0.3">
      <c r="A689" s="15" t="s">
        <v>1716</v>
      </c>
      <c r="B689" s="13">
        <f t="shared" si="20"/>
        <v>687</v>
      </c>
      <c r="C689" s="13">
        <f t="shared" si="21"/>
        <v>22436677</v>
      </c>
    </row>
    <row r="690" spans="1:3" x14ac:dyDescent="0.3">
      <c r="A690" s="15" t="s">
        <v>1717</v>
      </c>
      <c r="B690" s="13">
        <f t="shared" si="20"/>
        <v>688</v>
      </c>
      <c r="C690" s="13">
        <f t="shared" si="21"/>
        <v>16619314</v>
      </c>
    </row>
    <row r="691" spans="1:3" x14ac:dyDescent="0.3">
      <c r="A691" s="15" t="s">
        <v>1718</v>
      </c>
      <c r="B691" s="13">
        <f t="shared" si="20"/>
        <v>689</v>
      </c>
      <c r="C691" s="13">
        <f t="shared" si="21"/>
        <v>30858743</v>
      </c>
    </row>
    <row r="692" spans="1:3" x14ac:dyDescent="0.3">
      <c r="A692" s="15" t="s">
        <v>1719</v>
      </c>
      <c r="B692" s="13">
        <f t="shared" si="20"/>
        <v>690</v>
      </c>
      <c r="C692" s="13">
        <f t="shared" si="21"/>
        <v>8726984</v>
      </c>
    </row>
    <row r="693" spans="1:3" x14ac:dyDescent="0.3">
      <c r="A693" s="15" t="s">
        <v>1720</v>
      </c>
      <c r="B693" s="13">
        <f t="shared" si="20"/>
        <v>691</v>
      </c>
      <c r="C693" s="13">
        <f t="shared" si="21"/>
        <v>34353130</v>
      </c>
    </row>
    <row r="694" spans="1:3" x14ac:dyDescent="0.3">
      <c r="A694" s="15" t="s">
        <v>1721</v>
      </c>
      <c r="B694" s="13">
        <f t="shared" si="20"/>
        <v>692</v>
      </c>
      <c r="C694" s="13">
        <f t="shared" si="21"/>
        <v>17258072</v>
      </c>
    </row>
    <row r="695" spans="1:3" x14ac:dyDescent="0.3">
      <c r="A695" s="15" t="s">
        <v>1722</v>
      </c>
      <c r="B695" s="13">
        <f t="shared" si="20"/>
        <v>693</v>
      </c>
      <c r="C695" s="13">
        <f t="shared" si="21"/>
        <v>18135010</v>
      </c>
    </row>
    <row r="696" spans="1:3" x14ac:dyDescent="0.3">
      <c r="A696" s="15" t="s">
        <v>1723</v>
      </c>
      <c r="B696" s="13">
        <f t="shared" si="20"/>
        <v>694</v>
      </c>
      <c r="C696" s="13">
        <f t="shared" si="21"/>
        <v>17301098</v>
      </c>
    </row>
    <row r="697" spans="1:3" x14ac:dyDescent="0.3">
      <c r="A697" s="15" t="s">
        <v>1724</v>
      </c>
      <c r="B697" s="13">
        <f t="shared" si="20"/>
        <v>695</v>
      </c>
      <c r="C697" s="13">
        <f t="shared" si="21"/>
        <v>27868050</v>
      </c>
    </row>
    <row r="698" spans="1:3" x14ac:dyDescent="0.3">
      <c r="A698" s="15" t="s">
        <v>1725</v>
      </c>
      <c r="B698" s="13">
        <f t="shared" si="20"/>
        <v>696</v>
      </c>
      <c r="C698" s="13">
        <f t="shared" si="21"/>
        <v>11305955</v>
      </c>
    </row>
    <row r="699" spans="1:3" x14ac:dyDescent="0.3">
      <c r="A699" s="15" t="s">
        <v>1726</v>
      </c>
      <c r="B699" s="13">
        <f t="shared" si="20"/>
        <v>697</v>
      </c>
      <c r="C699" s="13">
        <f t="shared" si="21"/>
        <v>32435062</v>
      </c>
    </row>
    <row r="700" spans="1:3" x14ac:dyDescent="0.3">
      <c r="A700" s="15" t="s">
        <v>1727</v>
      </c>
      <c r="B700" s="13">
        <f t="shared" si="20"/>
        <v>698</v>
      </c>
      <c r="C700" s="13">
        <f t="shared" si="21"/>
        <v>17596243</v>
      </c>
    </row>
    <row r="701" spans="1:3" x14ac:dyDescent="0.3">
      <c r="A701" s="15" t="s">
        <v>1728</v>
      </c>
      <c r="B701" s="13">
        <f t="shared" si="20"/>
        <v>699</v>
      </c>
      <c r="C701" s="13">
        <f t="shared" si="21"/>
        <v>23669304</v>
      </c>
    </row>
    <row r="702" spans="1:3" x14ac:dyDescent="0.3">
      <c r="A702" s="15" t="s">
        <v>1729</v>
      </c>
      <c r="B702" s="13">
        <f t="shared" si="20"/>
        <v>700</v>
      </c>
      <c r="C702" s="13">
        <f t="shared" si="21"/>
        <v>12288996</v>
      </c>
    </row>
    <row r="703" spans="1:3" x14ac:dyDescent="0.3">
      <c r="A703" s="15" t="s">
        <v>1730</v>
      </c>
      <c r="B703" s="13">
        <f t="shared" si="20"/>
        <v>701</v>
      </c>
      <c r="C703" s="13">
        <f t="shared" si="21"/>
        <v>35875615</v>
      </c>
    </row>
    <row r="704" spans="1:3" x14ac:dyDescent="0.3">
      <c r="A704" s="15" t="s">
        <v>1731</v>
      </c>
      <c r="B704" s="13">
        <f t="shared" si="20"/>
        <v>702</v>
      </c>
      <c r="C704" s="13">
        <f t="shared" si="21"/>
        <v>11066832</v>
      </c>
    </row>
    <row r="705" spans="1:3" x14ac:dyDescent="0.3">
      <c r="A705" s="15" t="s">
        <v>1732</v>
      </c>
      <c r="B705" s="13">
        <f t="shared" si="20"/>
        <v>703</v>
      </c>
      <c r="C705" s="13">
        <f t="shared" si="21"/>
        <v>33360149</v>
      </c>
    </row>
    <row r="706" spans="1:3" x14ac:dyDescent="0.3">
      <c r="A706" s="15" t="s">
        <v>1733</v>
      </c>
      <c r="B706" s="13">
        <f t="shared" si="20"/>
        <v>704</v>
      </c>
      <c r="C706" s="13">
        <f t="shared" si="21"/>
        <v>16495644</v>
      </c>
    </row>
    <row r="707" spans="1:3" x14ac:dyDescent="0.3">
      <c r="A707" s="15" t="s">
        <v>1734</v>
      </c>
      <c r="B707" s="13">
        <f t="shared" ref="B707:B770" si="22">IF($A707="","",VALUE(MID($A707,(FIND("j_a=",$A707)+4),FIND(" ",$A707,FIND("j_a=",$A707))-(FIND("j_a=",$A707)+4)-1)))</f>
        <v>705</v>
      </c>
      <c r="C707" s="13">
        <f t="shared" si="21"/>
        <v>19028683</v>
      </c>
    </row>
    <row r="708" spans="1:3" x14ac:dyDescent="0.3">
      <c r="A708" s="15" t="s">
        <v>1735</v>
      </c>
      <c r="B708" s="13">
        <f t="shared" si="22"/>
        <v>706</v>
      </c>
      <c r="C708" s="13">
        <f t="shared" ref="C708:C771" si="23">IF($A708="","",VALUE(TRIM(MID($A708,FIND(" ",$A708,FIND("j_a=",$A708)),FIND("tried",$A708)-FIND(" ",$A708,FIND("j_a=",$A708))))))</f>
        <v>18296714</v>
      </c>
    </row>
    <row r="709" spans="1:3" x14ac:dyDescent="0.3">
      <c r="A709" s="15" t="s">
        <v>1736</v>
      </c>
      <c r="B709" s="13">
        <f t="shared" si="22"/>
        <v>707</v>
      </c>
      <c r="C709" s="13">
        <f t="shared" si="23"/>
        <v>31237420</v>
      </c>
    </row>
    <row r="710" spans="1:3" x14ac:dyDescent="0.3">
      <c r="A710" s="15" t="s">
        <v>1737</v>
      </c>
      <c r="B710" s="13">
        <f t="shared" si="22"/>
        <v>708</v>
      </c>
      <c r="C710" s="13">
        <f t="shared" si="23"/>
        <v>12038085</v>
      </c>
    </row>
    <row r="711" spans="1:3" x14ac:dyDescent="0.3">
      <c r="A711" s="15" t="s">
        <v>1738</v>
      </c>
      <c r="B711" s="13">
        <f t="shared" si="22"/>
        <v>709</v>
      </c>
      <c r="C711" s="13">
        <f t="shared" si="23"/>
        <v>37148102</v>
      </c>
    </row>
    <row r="712" spans="1:3" x14ac:dyDescent="0.3">
      <c r="A712" s="15" t="s">
        <v>1739</v>
      </c>
      <c r="B712" s="13">
        <f t="shared" si="22"/>
        <v>710</v>
      </c>
      <c r="C712" s="13">
        <f t="shared" si="23"/>
        <v>14740976</v>
      </c>
    </row>
    <row r="713" spans="1:3" x14ac:dyDescent="0.3">
      <c r="A713" s="15" t="s">
        <v>1740</v>
      </c>
      <c r="B713" s="13">
        <f t="shared" si="22"/>
        <v>711</v>
      </c>
      <c r="C713" s="13">
        <f t="shared" si="23"/>
        <v>24665891</v>
      </c>
    </row>
    <row r="714" spans="1:3" x14ac:dyDescent="0.3">
      <c r="A714" s="15" t="s">
        <v>1741</v>
      </c>
      <c r="B714" s="13">
        <f t="shared" si="22"/>
        <v>712</v>
      </c>
      <c r="C714" s="13">
        <f t="shared" si="23"/>
        <v>18705555</v>
      </c>
    </row>
    <row r="715" spans="1:3" x14ac:dyDescent="0.3">
      <c r="A715" s="15" t="s">
        <v>1742</v>
      </c>
      <c r="B715" s="13">
        <f t="shared" si="22"/>
        <v>713</v>
      </c>
      <c r="C715" s="13">
        <f t="shared" si="23"/>
        <v>34955581</v>
      </c>
    </row>
    <row r="716" spans="1:3" x14ac:dyDescent="0.3">
      <c r="A716" s="15" t="s">
        <v>1743</v>
      </c>
      <c r="B716" s="13">
        <f t="shared" si="22"/>
        <v>714</v>
      </c>
      <c r="C716" s="13">
        <f t="shared" si="23"/>
        <v>10164224</v>
      </c>
    </row>
    <row r="717" spans="1:3" x14ac:dyDescent="0.3">
      <c r="A717" s="15" t="s">
        <v>1744</v>
      </c>
      <c r="B717" s="13">
        <f t="shared" si="22"/>
        <v>715</v>
      </c>
      <c r="C717" s="13">
        <f t="shared" si="23"/>
        <v>25480980</v>
      </c>
    </row>
    <row r="718" spans="1:3" x14ac:dyDescent="0.3">
      <c r="A718" s="15" t="s">
        <v>1745</v>
      </c>
      <c r="B718" s="13">
        <f t="shared" si="22"/>
        <v>716</v>
      </c>
      <c r="C718" s="13">
        <f t="shared" si="23"/>
        <v>19092568</v>
      </c>
    </row>
    <row r="719" spans="1:3" x14ac:dyDescent="0.3">
      <c r="A719" s="15" t="s">
        <v>1746</v>
      </c>
      <c r="B719" s="13">
        <f t="shared" si="22"/>
        <v>717</v>
      </c>
      <c r="C719" s="13">
        <f t="shared" si="23"/>
        <v>25526407</v>
      </c>
    </row>
    <row r="720" spans="1:3" x14ac:dyDescent="0.3">
      <c r="A720" s="15" t="s">
        <v>1747</v>
      </c>
      <c r="B720" s="13">
        <f t="shared" si="22"/>
        <v>718</v>
      </c>
      <c r="C720" s="13">
        <f t="shared" si="23"/>
        <v>19151088</v>
      </c>
    </row>
    <row r="721" spans="1:3" x14ac:dyDescent="0.3">
      <c r="A721" s="15" t="s">
        <v>1748</v>
      </c>
      <c r="B721" s="13">
        <f t="shared" si="22"/>
        <v>719</v>
      </c>
      <c r="C721" s="13">
        <f t="shared" si="23"/>
        <v>38753681</v>
      </c>
    </row>
    <row r="722" spans="1:3" x14ac:dyDescent="0.3">
      <c r="A722" s="15" t="s">
        <v>1749</v>
      </c>
      <c r="B722" s="13">
        <f t="shared" si="22"/>
        <v>720</v>
      </c>
      <c r="C722" s="13">
        <f t="shared" si="23"/>
        <v>10438262</v>
      </c>
    </row>
    <row r="723" spans="1:3" x14ac:dyDescent="0.3">
      <c r="A723" s="15" t="s">
        <v>1750</v>
      </c>
      <c r="B723" s="13">
        <f t="shared" si="22"/>
        <v>721</v>
      </c>
      <c r="C723" s="13">
        <f t="shared" si="23"/>
        <v>33134153</v>
      </c>
    </row>
    <row r="724" spans="1:3" x14ac:dyDescent="0.3">
      <c r="A724" s="15" t="s">
        <v>1751</v>
      </c>
      <c r="B724" s="13">
        <f t="shared" si="22"/>
        <v>722</v>
      </c>
      <c r="C724" s="13">
        <f t="shared" si="23"/>
        <v>18546600</v>
      </c>
    </row>
    <row r="725" spans="1:3" x14ac:dyDescent="0.3">
      <c r="A725" s="15" t="s">
        <v>1752</v>
      </c>
      <c r="B725" s="13">
        <f t="shared" si="22"/>
        <v>723</v>
      </c>
      <c r="C725" s="13">
        <f t="shared" si="23"/>
        <v>26153373</v>
      </c>
    </row>
    <row r="726" spans="1:3" x14ac:dyDescent="0.3">
      <c r="A726" s="15" t="s">
        <v>1753</v>
      </c>
      <c r="B726" s="13">
        <f t="shared" si="22"/>
        <v>724</v>
      </c>
      <c r="C726" s="13">
        <f t="shared" si="23"/>
        <v>19668154</v>
      </c>
    </row>
    <row r="727" spans="1:3" x14ac:dyDescent="0.3">
      <c r="A727" s="15" t="s">
        <v>1754</v>
      </c>
      <c r="B727" s="13">
        <f t="shared" si="22"/>
        <v>725</v>
      </c>
      <c r="C727" s="13">
        <f t="shared" si="23"/>
        <v>30697028</v>
      </c>
    </row>
    <row r="728" spans="1:3" x14ac:dyDescent="0.3">
      <c r="A728" s="15" t="s">
        <v>1755</v>
      </c>
      <c r="B728" s="13">
        <f t="shared" si="22"/>
        <v>726</v>
      </c>
      <c r="C728" s="13">
        <f t="shared" si="23"/>
        <v>12110649</v>
      </c>
    </row>
    <row r="729" spans="1:3" x14ac:dyDescent="0.3">
      <c r="A729" s="15" t="s">
        <v>1756</v>
      </c>
      <c r="B729" s="13">
        <f t="shared" si="22"/>
        <v>727</v>
      </c>
      <c r="C729" s="13">
        <f t="shared" si="23"/>
        <v>39990162</v>
      </c>
    </row>
    <row r="730" spans="1:3" x14ac:dyDescent="0.3">
      <c r="A730" s="15" t="s">
        <v>1757</v>
      </c>
      <c r="B730" s="13">
        <f t="shared" si="22"/>
        <v>728</v>
      </c>
      <c r="C730" s="13">
        <f t="shared" si="23"/>
        <v>15937883</v>
      </c>
    </row>
    <row r="731" spans="1:3" x14ac:dyDescent="0.3">
      <c r="A731" s="15" t="s">
        <v>1758</v>
      </c>
      <c r="B731" s="13">
        <f t="shared" si="22"/>
        <v>729</v>
      </c>
      <c r="C731" s="13">
        <f t="shared" si="23"/>
        <v>26966272</v>
      </c>
    </row>
    <row r="732" spans="1:3" x14ac:dyDescent="0.3">
      <c r="A732" s="15" t="s">
        <v>1759</v>
      </c>
      <c r="B732" s="13">
        <f t="shared" si="22"/>
        <v>730</v>
      </c>
      <c r="C732" s="13">
        <f t="shared" si="23"/>
        <v>16043001</v>
      </c>
    </row>
    <row r="733" spans="1:3" x14ac:dyDescent="0.3">
      <c r="A733" s="15" t="s">
        <v>1760</v>
      </c>
      <c r="B733" s="13">
        <f t="shared" si="22"/>
        <v>731</v>
      </c>
      <c r="C733" s="13">
        <f t="shared" si="23"/>
        <v>37480234</v>
      </c>
    </row>
    <row r="734" spans="1:3" x14ac:dyDescent="0.3">
      <c r="A734" s="15" t="s">
        <v>1761</v>
      </c>
      <c r="B734" s="13">
        <f t="shared" si="22"/>
        <v>732</v>
      </c>
      <c r="C734" s="13">
        <f t="shared" si="23"/>
        <v>13345360</v>
      </c>
    </row>
    <row r="735" spans="1:3" x14ac:dyDescent="0.3">
      <c r="A735" s="15" t="s">
        <v>1762</v>
      </c>
      <c r="B735" s="13">
        <f t="shared" si="22"/>
        <v>733</v>
      </c>
      <c r="C735" s="13">
        <f t="shared" si="23"/>
        <v>41046076</v>
      </c>
    </row>
    <row r="736" spans="1:3" x14ac:dyDescent="0.3">
      <c r="A736" s="15" t="s">
        <v>1763</v>
      </c>
      <c r="B736" s="13">
        <f t="shared" si="22"/>
        <v>734</v>
      </c>
      <c r="C736" s="13">
        <f t="shared" si="23"/>
        <v>20566684</v>
      </c>
    </row>
    <row r="737" spans="1:3" x14ac:dyDescent="0.3">
      <c r="A737" s="15" t="s">
        <v>1764</v>
      </c>
      <c r="B737" s="13">
        <f t="shared" si="22"/>
        <v>735</v>
      </c>
      <c r="C737" s="13">
        <f t="shared" si="23"/>
        <v>18856277</v>
      </c>
    </row>
    <row r="738" spans="1:3" x14ac:dyDescent="0.3">
      <c r="A738" s="15" t="s">
        <v>1765</v>
      </c>
      <c r="B738" s="13">
        <f t="shared" si="22"/>
        <v>736</v>
      </c>
      <c r="C738" s="13">
        <f t="shared" si="23"/>
        <v>19977363</v>
      </c>
    </row>
    <row r="739" spans="1:3" x14ac:dyDescent="0.3">
      <c r="A739" s="15" t="s">
        <v>1766</v>
      </c>
      <c r="B739" s="13">
        <f t="shared" si="22"/>
        <v>737</v>
      </c>
      <c r="C739" s="13">
        <f t="shared" si="23"/>
        <v>37327165</v>
      </c>
    </row>
    <row r="740" spans="1:3" x14ac:dyDescent="0.3">
      <c r="A740" s="15" t="s">
        <v>1767</v>
      </c>
      <c r="B740" s="13">
        <f t="shared" si="22"/>
        <v>738</v>
      </c>
      <c r="C740" s="13">
        <f t="shared" si="23"/>
        <v>13662336</v>
      </c>
    </row>
    <row r="741" spans="1:3" x14ac:dyDescent="0.3">
      <c r="A741" s="15" t="s">
        <v>1768</v>
      </c>
      <c r="B741" s="13">
        <f t="shared" si="22"/>
        <v>739</v>
      </c>
      <c r="C741" s="13">
        <f t="shared" si="23"/>
        <v>42013080</v>
      </c>
    </row>
    <row r="742" spans="1:3" x14ac:dyDescent="0.3">
      <c r="A742" s="15" t="s">
        <v>1769</v>
      </c>
      <c r="B742" s="13">
        <f t="shared" si="22"/>
        <v>740</v>
      </c>
      <c r="C742" s="13">
        <f t="shared" si="23"/>
        <v>16500653</v>
      </c>
    </row>
    <row r="743" spans="1:3" x14ac:dyDescent="0.3">
      <c r="A743" s="15" t="s">
        <v>1770</v>
      </c>
      <c r="B743" s="13">
        <f t="shared" si="22"/>
        <v>741</v>
      </c>
      <c r="C743" s="13">
        <f t="shared" si="23"/>
        <v>24831930</v>
      </c>
    </row>
    <row r="744" spans="1:3" x14ac:dyDescent="0.3">
      <c r="A744" s="15" t="s">
        <v>1771</v>
      </c>
      <c r="B744" s="13">
        <f t="shared" si="22"/>
        <v>742</v>
      </c>
      <c r="C744" s="13">
        <f t="shared" si="23"/>
        <v>17914236</v>
      </c>
    </row>
    <row r="745" spans="1:3" x14ac:dyDescent="0.3">
      <c r="A745" s="15" t="s">
        <v>1772</v>
      </c>
      <c r="B745" s="13">
        <f t="shared" si="22"/>
        <v>743</v>
      </c>
      <c r="C745" s="13">
        <f t="shared" si="23"/>
        <v>42757237</v>
      </c>
    </row>
    <row r="746" spans="1:3" x14ac:dyDescent="0.3">
      <c r="A746" s="15" t="s">
        <v>1773</v>
      </c>
      <c r="B746" s="13">
        <f t="shared" si="22"/>
        <v>744</v>
      </c>
      <c r="C746" s="13">
        <f t="shared" si="23"/>
        <v>13810860</v>
      </c>
    </row>
    <row r="747" spans="1:3" x14ac:dyDescent="0.3">
      <c r="A747" s="15" t="s">
        <v>1774</v>
      </c>
      <c r="B747" s="13">
        <f t="shared" si="22"/>
        <v>745</v>
      </c>
      <c r="C747" s="13">
        <f t="shared" si="23"/>
        <v>34291754</v>
      </c>
    </row>
    <row r="748" spans="1:3" x14ac:dyDescent="0.3">
      <c r="A748" s="15" t="s">
        <v>1775</v>
      </c>
      <c r="B748" s="13">
        <f t="shared" si="22"/>
        <v>746</v>
      </c>
      <c r="C748" s="13">
        <f t="shared" si="23"/>
        <v>21482349</v>
      </c>
    </row>
    <row r="749" spans="1:3" x14ac:dyDescent="0.3">
      <c r="A749" s="15" t="s">
        <v>1776</v>
      </c>
      <c r="B749" s="13">
        <f t="shared" si="22"/>
        <v>747</v>
      </c>
      <c r="C749" s="13">
        <f t="shared" si="23"/>
        <v>28614960</v>
      </c>
    </row>
    <row r="750" spans="1:3" x14ac:dyDescent="0.3">
      <c r="A750" s="15" t="s">
        <v>1777</v>
      </c>
      <c r="B750" s="13">
        <f t="shared" si="22"/>
        <v>748</v>
      </c>
      <c r="C750" s="13">
        <f t="shared" si="23"/>
        <v>18606874</v>
      </c>
    </row>
    <row r="751" spans="1:3" x14ac:dyDescent="0.3">
      <c r="A751" s="15" t="s">
        <v>1778</v>
      </c>
      <c r="B751" s="13">
        <f t="shared" si="22"/>
        <v>749</v>
      </c>
      <c r="C751" s="13">
        <f t="shared" si="23"/>
        <v>37153314</v>
      </c>
    </row>
    <row r="752" spans="1:3" x14ac:dyDescent="0.3">
      <c r="A752" s="15" t="s">
        <v>1779</v>
      </c>
      <c r="B752" s="13">
        <f t="shared" si="22"/>
        <v>750</v>
      </c>
      <c r="C752" s="13">
        <f t="shared" si="23"/>
        <v>11821004</v>
      </c>
    </row>
    <row r="753" spans="1:3" x14ac:dyDescent="0.3">
      <c r="A753" s="15" t="s">
        <v>1780</v>
      </c>
      <c r="B753" s="13">
        <f t="shared" si="22"/>
        <v>751</v>
      </c>
      <c r="C753" s="13">
        <f t="shared" si="23"/>
        <v>44074941</v>
      </c>
    </row>
    <row r="754" spans="1:3" x14ac:dyDescent="0.3">
      <c r="A754" s="15" t="s">
        <v>1781</v>
      </c>
      <c r="B754" s="13">
        <f t="shared" si="22"/>
        <v>752</v>
      </c>
      <c r="C754" s="13">
        <f t="shared" si="23"/>
        <v>21632870</v>
      </c>
    </row>
    <row r="755" spans="1:3" x14ac:dyDescent="0.3">
      <c r="A755" s="15" t="s">
        <v>1782</v>
      </c>
      <c r="B755" s="13">
        <f t="shared" si="22"/>
        <v>753</v>
      </c>
      <c r="C755" s="13">
        <f t="shared" si="23"/>
        <v>29586701</v>
      </c>
    </row>
    <row r="756" spans="1:3" x14ac:dyDescent="0.3">
      <c r="A756" s="15" t="s">
        <v>1783</v>
      </c>
      <c r="B756" s="13">
        <f t="shared" si="22"/>
        <v>754</v>
      </c>
      <c r="C756" s="13">
        <f t="shared" si="23"/>
        <v>19960434</v>
      </c>
    </row>
    <row r="757" spans="1:3" x14ac:dyDescent="0.3">
      <c r="A757" s="15" t="s">
        <v>1784</v>
      </c>
      <c r="B757" s="13">
        <f t="shared" si="22"/>
        <v>755</v>
      </c>
      <c r="C757" s="13">
        <f t="shared" si="23"/>
        <v>35727472</v>
      </c>
    </row>
    <row r="758" spans="1:3" x14ac:dyDescent="0.3">
      <c r="A758" s="15" t="s">
        <v>1785</v>
      </c>
      <c r="B758" s="13">
        <f t="shared" si="22"/>
        <v>756</v>
      </c>
      <c r="C758" s="13">
        <f t="shared" si="23"/>
        <v>12811050</v>
      </c>
    </row>
    <row r="759" spans="1:3" x14ac:dyDescent="0.3">
      <c r="A759" s="15" t="s">
        <v>1786</v>
      </c>
      <c r="B759" s="13">
        <f t="shared" si="22"/>
        <v>757</v>
      </c>
      <c r="C759" s="13">
        <f t="shared" si="23"/>
        <v>45195967</v>
      </c>
    </row>
    <row r="760" spans="1:3" x14ac:dyDescent="0.3">
      <c r="A760" s="15" t="s">
        <v>1787</v>
      </c>
      <c r="B760" s="13">
        <f t="shared" si="22"/>
        <v>758</v>
      </c>
      <c r="C760" s="13">
        <f t="shared" si="23"/>
        <v>22595924</v>
      </c>
    </row>
    <row r="761" spans="1:3" x14ac:dyDescent="0.3">
      <c r="A761" s="15" t="s">
        <v>1788</v>
      </c>
      <c r="B761" s="13">
        <f t="shared" si="22"/>
        <v>759</v>
      </c>
      <c r="C761" s="13">
        <f t="shared" si="23"/>
        <v>26366273</v>
      </c>
    </row>
    <row r="762" spans="1:3" x14ac:dyDescent="0.3">
      <c r="A762" s="15" t="s">
        <v>1789</v>
      </c>
      <c r="B762" s="13">
        <f t="shared" si="22"/>
        <v>760</v>
      </c>
      <c r="C762" s="13">
        <f t="shared" si="23"/>
        <v>17285352</v>
      </c>
    </row>
    <row r="763" spans="1:3" x14ac:dyDescent="0.3">
      <c r="A763" s="15" t="s">
        <v>1790</v>
      </c>
      <c r="B763" s="13">
        <f t="shared" si="22"/>
        <v>761</v>
      </c>
      <c r="C763" s="13">
        <f t="shared" si="23"/>
        <v>45885062</v>
      </c>
    </row>
    <row r="764" spans="1:3" x14ac:dyDescent="0.3">
      <c r="A764" s="15" t="s">
        <v>1791</v>
      </c>
      <c r="B764" s="13">
        <f t="shared" si="22"/>
        <v>762</v>
      </c>
      <c r="C764" s="13">
        <f t="shared" si="23"/>
        <v>15293580</v>
      </c>
    </row>
    <row r="765" spans="1:3" x14ac:dyDescent="0.3">
      <c r="A765" s="15" t="s">
        <v>1792</v>
      </c>
      <c r="B765" s="13">
        <f t="shared" si="22"/>
        <v>763</v>
      </c>
      <c r="C765" s="13">
        <f t="shared" si="23"/>
        <v>39291877</v>
      </c>
    </row>
    <row r="766" spans="1:3" x14ac:dyDescent="0.3">
      <c r="A766" s="15" t="s">
        <v>1793</v>
      </c>
      <c r="B766" s="13">
        <f t="shared" si="22"/>
        <v>764</v>
      </c>
      <c r="C766" s="13">
        <f t="shared" si="23"/>
        <v>23210732</v>
      </c>
    </row>
    <row r="767" spans="1:3" x14ac:dyDescent="0.3">
      <c r="A767" s="15" t="s">
        <v>1794</v>
      </c>
      <c r="B767" s="13">
        <f t="shared" si="22"/>
        <v>765</v>
      </c>
      <c r="C767" s="13">
        <f t="shared" si="23"/>
        <v>23444437</v>
      </c>
    </row>
    <row r="768" spans="1:3" x14ac:dyDescent="0.3">
      <c r="A768" s="15" t="s">
        <v>1795</v>
      </c>
      <c r="B768" s="13">
        <f t="shared" si="22"/>
        <v>766</v>
      </c>
      <c r="C768" s="13">
        <f t="shared" si="23"/>
        <v>23261130</v>
      </c>
    </row>
    <row r="769" spans="1:3" x14ac:dyDescent="0.3">
      <c r="A769" s="15" t="s">
        <v>1796</v>
      </c>
      <c r="B769" s="13">
        <f t="shared" si="22"/>
        <v>767</v>
      </c>
      <c r="C769" s="13">
        <f t="shared" si="23"/>
        <v>42732492</v>
      </c>
    </row>
    <row r="770" spans="1:3" x14ac:dyDescent="0.3">
      <c r="A770" s="15" t="s">
        <v>1797</v>
      </c>
      <c r="B770" s="13">
        <f t="shared" si="22"/>
        <v>768</v>
      </c>
      <c r="C770" s="13">
        <f t="shared" si="23"/>
        <v>15763500</v>
      </c>
    </row>
    <row r="771" spans="1:3" x14ac:dyDescent="0.3">
      <c r="A771" s="15" t="s">
        <v>1798</v>
      </c>
      <c r="B771" s="13">
        <f t="shared" ref="B771:B834" si="24">IF($A771="","",VALUE(MID($A771,(FIND("j_a=",$A771)+4),FIND(" ",$A771,FIND("j_a=",$A771))-(FIND("j_a=",$A771)+4)-1)))</f>
        <v>769</v>
      </c>
      <c r="C771" s="13">
        <f t="shared" si="23"/>
        <v>47391975</v>
      </c>
    </row>
    <row r="772" spans="1:3" x14ac:dyDescent="0.3">
      <c r="A772" s="15" t="s">
        <v>1799</v>
      </c>
      <c r="B772" s="13">
        <f t="shared" si="24"/>
        <v>770</v>
      </c>
      <c r="C772" s="13">
        <f t="shared" ref="C772:C835" si="25">IF($A772="","",VALUE(TRIM(MID($A772,FIND(" ",$A772,FIND("j_a=",$A772)),FIND("tried",$A772)-FIND(" ",$A772,FIND("j_a=",$A772))))))</f>
        <v>14795200</v>
      </c>
    </row>
    <row r="773" spans="1:3" x14ac:dyDescent="0.3">
      <c r="A773" s="15" t="s">
        <v>1800</v>
      </c>
      <c r="B773" s="13">
        <f t="shared" si="24"/>
        <v>771</v>
      </c>
      <c r="C773" s="13">
        <f t="shared" si="25"/>
        <v>31749150</v>
      </c>
    </row>
    <row r="774" spans="1:3" x14ac:dyDescent="0.3">
      <c r="A774" s="15" t="s">
        <v>1801</v>
      </c>
      <c r="B774" s="13">
        <f t="shared" si="24"/>
        <v>772</v>
      </c>
      <c r="C774" s="13">
        <f t="shared" si="25"/>
        <v>23845725</v>
      </c>
    </row>
    <row r="775" spans="1:3" x14ac:dyDescent="0.3">
      <c r="A775" s="15" t="s">
        <v>1802</v>
      </c>
      <c r="B775" s="13">
        <f t="shared" si="24"/>
        <v>773</v>
      </c>
      <c r="C775" s="13">
        <f t="shared" si="25"/>
        <v>48107038</v>
      </c>
    </row>
    <row r="776" spans="1:3" x14ac:dyDescent="0.3">
      <c r="A776" s="15" t="s">
        <v>1803</v>
      </c>
      <c r="B776" s="13">
        <f t="shared" si="24"/>
        <v>774</v>
      </c>
      <c r="C776" s="13">
        <f t="shared" si="25"/>
        <v>15807140</v>
      </c>
    </row>
    <row r="777" spans="1:3" x14ac:dyDescent="0.3">
      <c r="A777" s="15" t="s">
        <v>1804</v>
      </c>
      <c r="B777" s="13">
        <f t="shared" si="24"/>
        <v>775</v>
      </c>
      <c r="C777" s="13">
        <f t="shared" si="25"/>
        <v>37550506</v>
      </c>
    </row>
    <row r="778" spans="1:3" x14ac:dyDescent="0.3">
      <c r="A778" s="15" t="s">
        <v>1805</v>
      </c>
      <c r="B778" s="13">
        <f t="shared" si="24"/>
        <v>776</v>
      </c>
      <c r="C778" s="13">
        <f t="shared" si="25"/>
        <v>24110325</v>
      </c>
    </row>
    <row r="779" spans="1:3" x14ac:dyDescent="0.3">
      <c r="A779" s="15" t="s">
        <v>1806</v>
      </c>
      <c r="B779" s="13">
        <f t="shared" si="24"/>
        <v>777</v>
      </c>
      <c r="C779" s="13">
        <f t="shared" si="25"/>
        <v>27199650</v>
      </c>
    </row>
    <row r="780" spans="1:3" x14ac:dyDescent="0.3">
      <c r="A780" s="15" t="s">
        <v>1807</v>
      </c>
      <c r="B780" s="13">
        <f t="shared" si="24"/>
        <v>778</v>
      </c>
      <c r="C780" s="13">
        <f t="shared" si="25"/>
        <v>24484447</v>
      </c>
    </row>
    <row r="781" spans="1:3" x14ac:dyDescent="0.3">
      <c r="A781" s="15" t="s">
        <v>1808</v>
      </c>
      <c r="B781" s="13">
        <f t="shared" si="24"/>
        <v>779</v>
      </c>
      <c r="C781" s="13">
        <f t="shared" si="25"/>
        <v>45498522</v>
      </c>
    </row>
    <row r="782" spans="1:3" x14ac:dyDescent="0.3">
      <c r="A782" s="15" t="s">
        <v>1809</v>
      </c>
      <c r="B782" s="13">
        <f t="shared" si="24"/>
        <v>780</v>
      </c>
      <c r="C782" s="13">
        <f t="shared" si="25"/>
        <v>12127696</v>
      </c>
    </row>
    <row r="783" spans="1:3" x14ac:dyDescent="0.3">
      <c r="A783" s="15" t="s">
        <v>1810</v>
      </c>
      <c r="B783" s="13">
        <f t="shared" si="24"/>
        <v>781</v>
      </c>
      <c r="C783" s="13">
        <f t="shared" si="25"/>
        <v>44525795</v>
      </c>
    </row>
    <row r="784" spans="1:3" x14ac:dyDescent="0.3">
      <c r="A784" s="15" t="s">
        <v>1811</v>
      </c>
      <c r="B784" s="13">
        <f t="shared" si="24"/>
        <v>782</v>
      </c>
      <c r="C784" s="13">
        <f t="shared" si="25"/>
        <v>22522635</v>
      </c>
    </row>
    <row r="785" spans="1:3" x14ac:dyDescent="0.3">
      <c r="A785" s="15" t="s">
        <v>1812</v>
      </c>
      <c r="B785" s="13">
        <f t="shared" si="24"/>
        <v>783</v>
      </c>
      <c r="C785" s="13">
        <f t="shared" si="25"/>
        <v>32311212</v>
      </c>
    </row>
    <row r="786" spans="1:3" x14ac:dyDescent="0.3">
      <c r="A786" s="15" t="s">
        <v>1813</v>
      </c>
      <c r="B786" s="13">
        <f t="shared" si="24"/>
        <v>784</v>
      </c>
      <c r="C786" s="13">
        <f t="shared" si="25"/>
        <v>21572288</v>
      </c>
    </row>
    <row r="787" spans="1:3" x14ac:dyDescent="0.3">
      <c r="A787" s="15" t="s">
        <v>1814</v>
      </c>
      <c r="B787" s="13">
        <f t="shared" si="24"/>
        <v>785</v>
      </c>
      <c r="C787" s="13">
        <f t="shared" si="25"/>
        <v>40145625</v>
      </c>
    </row>
    <row r="788" spans="1:3" x14ac:dyDescent="0.3">
      <c r="A788" s="15" t="s">
        <v>1815</v>
      </c>
      <c r="B788" s="13">
        <f t="shared" si="24"/>
        <v>786</v>
      </c>
      <c r="C788" s="13">
        <f t="shared" si="25"/>
        <v>16700392</v>
      </c>
    </row>
    <row r="789" spans="1:3" x14ac:dyDescent="0.3">
      <c r="A789" s="15" t="s">
        <v>1816</v>
      </c>
      <c r="B789" s="13">
        <f t="shared" si="24"/>
        <v>787</v>
      </c>
      <c r="C789" s="13">
        <f t="shared" si="25"/>
        <v>50826863</v>
      </c>
    </row>
    <row r="790" spans="1:3" x14ac:dyDescent="0.3">
      <c r="A790" s="15" t="s">
        <v>1817</v>
      </c>
      <c r="B790" s="13">
        <f t="shared" si="24"/>
        <v>788</v>
      </c>
      <c r="C790" s="13">
        <f t="shared" si="25"/>
        <v>25463990</v>
      </c>
    </row>
    <row r="791" spans="1:3" x14ac:dyDescent="0.3">
      <c r="A791" s="15" t="s">
        <v>1818</v>
      </c>
      <c r="B791" s="13">
        <f t="shared" si="24"/>
        <v>789</v>
      </c>
      <c r="C791" s="13">
        <f t="shared" si="25"/>
        <v>34036322</v>
      </c>
    </row>
    <row r="792" spans="1:3" x14ac:dyDescent="0.3">
      <c r="A792" s="15" t="s">
        <v>1819</v>
      </c>
      <c r="B792" s="13">
        <f t="shared" si="24"/>
        <v>790</v>
      </c>
      <c r="C792" s="13">
        <f t="shared" si="25"/>
        <v>20316843</v>
      </c>
    </row>
    <row r="793" spans="1:3" x14ac:dyDescent="0.3">
      <c r="A793" s="15" t="s">
        <v>1820</v>
      </c>
      <c r="B793" s="13">
        <f t="shared" si="24"/>
        <v>791</v>
      </c>
      <c r="C793" s="13">
        <f t="shared" si="25"/>
        <v>43780396</v>
      </c>
    </row>
    <row r="794" spans="1:3" x14ac:dyDescent="0.3">
      <c r="A794" s="15" t="s">
        <v>1821</v>
      </c>
      <c r="B794" s="13">
        <f t="shared" si="24"/>
        <v>792</v>
      </c>
      <c r="C794" s="13">
        <f t="shared" si="25"/>
        <v>15754917</v>
      </c>
    </row>
    <row r="795" spans="1:3" x14ac:dyDescent="0.3">
      <c r="A795" s="15" t="s">
        <v>1822</v>
      </c>
      <c r="B795" s="13">
        <f t="shared" si="24"/>
        <v>793</v>
      </c>
      <c r="C795" s="13">
        <f t="shared" si="25"/>
        <v>47242688</v>
      </c>
    </row>
    <row r="796" spans="1:3" x14ac:dyDescent="0.3">
      <c r="A796" s="15" t="s">
        <v>1823</v>
      </c>
      <c r="B796" s="13">
        <f t="shared" si="24"/>
        <v>794</v>
      </c>
      <c r="C796" s="13">
        <f t="shared" si="25"/>
        <v>26074712</v>
      </c>
    </row>
    <row r="797" spans="1:3" x14ac:dyDescent="0.3">
      <c r="A797" s="15" t="s">
        <v>1824</v>
      </c>
      <c r="B797" s="13">
        <f t="shared" si="24"/>
        <v>795</v>
      </c>
      <c r="C797" s="13">
        <f t="shared" si="25"/>
        <v>27340780</v>
      </c>
    </row>
    <row r="798" spans="1:3" x14ac:dyDescent="0.3">
      <c r="A798" s="15" t="s">
        <v>1825</v>
      </c>
      <c r="B798" s="13">
        <f t="shared" si="24"/>
        <v>796</v>
      </c>
      <c r="C798" s="13">
        <f t="shared" si="25"/>
        <v>26131320</v>
      </c>
    </row>
    <row r="799" spans="1:3" x14ac:dyDescent="0.3">
      <c r="A799" s="15" t="s">
        <v>1826</v>
      </c>
      <c r="B799" s="13">
        <f t="shared" si="24"/>
        <v>797</v>
      </c>
      <c r="C799" s="13">
        <f t="shared" si="25"/>
        <v>52704367</v>
      </c>
    </row>
    <row r="800" spans="1:3" x14ac:dyDescent="0.3">
      <c r="A800" s="15" t="s">
        <v>1827</v>
      </c>
      <c r="B800" s="13">
        <f t="shared" si="24"/>
        <v>798</v>
      </c>
      <c r="C800" s="13">
        <f t="shared" si="25"/>
        <v>14409293</v>
      </c>
    </row>
    <row r="801" spans="1:3" x14ac:dyDescent="0.3">
      <c r="A801" s="15" t="s">
        <v>1828</v>
      </c>
      <c r="B801" s="13">
        <f t="shared" si="24"/>
        <v>799</v>
      </c>
      <c r="C801" s="13">
        <f t="shared" si="25"/>
        <v>49108247</v>
      </c>
    </row>
    <row r="802" spans="1:3" x14ac:dyDescent="0.3">
      <c r="A802" s="15" t="s">
        <v>1829</v>
      </c>
      <c r="B802" s="13">
        <f t="shared" si="24"/>
        <v>800</v>
      </c>
      <c r="C802" s="13">
        <f t="shared" si="25"/>
        <v>21297804</v>
      </c>
    </row>
    <row r="803" spans="1:3" x14ac:dyDescent="0.3">
      <c r="A803" s="15" t="s">
        <v>1830</v>
      </c>
      <c r="B803" s="13">
        <f t="shared" si="24"/>
        <v>801</v>
      </c>
      <c r="C803" s="13">
        <f t="shared" si="25"/>
        <v>35298151</v>
      </c>
    </row>
    <row r="804" spans="1:3" x14ac:dyDescent="0.3">
      <c r="A804" s="15" t="s">
        <v>1831</v>
      </c>
      <c r="B804" s="13">
        <f t="shared" si="24"/>
        <v>802</v>
      </c>
      <c r="C804" s="13">
        <f t="shared" si="25"/>
        <v>26821314</v>
      </c>
    </row>
    <row r="805" spans="1:3" x14ac:dyDescent="0.3">
      <c r="A805" s="15" t="s">
        <v>1832</v>
      </c>
      <c r="B805" s="13">
        <f t="shared" si="24"/>
        <v>803</v>
      </c>
      <c r="C805" s="13">
        <f t="shared" si="25"/>
        <v>48459315</v>
      </c>
    </row>
    <row r="806" spans="1:3" x14ac:dyDescent="0.3">
      <c r="A806" s="15" t="s">
        <v>1833</v>
      </c>
      <c r="B806" s="13">
        <f t="shared" si="24"/>
        <v>804</v>
      </c>
      <c r="C806" s="13">
        <f t="shared" si="25"/>
        <v>17716776</v>
      </c>
    </row>
    <row r="807" spans="1:3" x14ac:dyDescent="0.3">
      <c r="A807" s="15" t="s">
        <v>1834</v>
      </c>
      <c r="B807" s="13">
        <f t="shared" si="24"/>
        <v>805</v>
      </c>
      <c r="C807" s="13">
        <f t="shared" si="25"/>
        <v>35643922</v>
      </c>
    </row>
    <row r="808" spans="1:3" x14ac:dyDescent="0.3">
      <c r="A808" s="15" t="s">
        <v>1835</v>
      </c>
      <c r="B808" s="13">
        <f t="shared" si="24"/>
        <v>806</v>
      </c>
      <c r="C808" s="13">
        <f t="shared" si="25"/>
        <v>24371977</v>
      </c>
    </row>
    <row r="809" spans="1:3" x14ac:dyDescent="0.3">
      <c r="A809" s="15" t="s">
        <v>1836</v>
      </c>
      <c r="B809" s="13">
        <f t="shared" si="24"/>
        <v>807</v>
      </c>
      <c r="C809" s="13">
        <f t="shared" si="25"/>
        <v>36384906</v>
      </c>
    </row>
    <row r="810" spans="1:3" x14ac:dyDescent="0.3">
      <c r="A810" s="15" t="s">
        <v>1837</v>
      </c>
      <c r="B810" s="13">
        <f t="shared" si="24"/>
        <v>808</v>
      </c>
      <c r="C810" s="13">
        <f t="shared" si="25"/>
        <v>27322510</v>
      </c>
    </row>
    <row r="811" spans="1:3" x14ac:dyDescent="0.3">
      <c r="A811" s="15" t="s">
        <v>1838</v>
      </c>
      <c r="B811" s="13">
        <f t="shared" si="24"/>
        <v>809</v>
      </c>
      <c r="C811" s="13">
        <f t="shared" si="25"/>
        <v>55106155</v>
      </c>
    </row>
    <row r="812" spans="1:3" x14ac:dyDescent="0.3">
      <c r="A812" s="15" t="s">
        <v>1839</v>
      </c>
      <c r="B812" s="13">
        <f t="shared" si="24"/>
        <v>810</v>
      </c>
      <c r="C812" s="13">
        <f t="shared" si="25"/>
        <v>14825980</v>
      </c>
    </row>
    <row r="813" spans="1:3" x14ac:dyDescent="0.3">
      <c r="A813" s="15" t="s">
        <v>1840</v>
      </c>
      <c r="B813" s="13">
        <f t="shared" si="24"/>
        <v>811</v>
      </c>
      <c r="C813" s="13">
        <f t="shared" si="25"/>
        <v>55624637</v>
      </c>
    </row>
    <row r="814" spans="1:3" x14ac:dyDescent="0.3">
      <c r="A814" s="15" t="s">
        <v>1841</v>
      </c>
      <c r="B814" s="13">
        <f t="shared" si="24"/>
        <v>812</v>
      </c>
      <c r="C814" s="13">
        <f t="shared" si="25"/>
        <v>23154986</v>
      </c>
    </row>
    <row r="815" spans="1:3" x14ac:dyDescent="0.3">
      <c r="A815" s="15" t="s">
        <v>1842</v>
      </c>
      <c r="B815" s="13">
        <f t="shared" si="24"/>
        <v>813</v>
      </c>
      <c r="C815" s="13">
        <f t="shared" si="25"/>
        <v>37310107</v>
      </c>
    </row>
    <row r="816" spans="1:3" x14ac:dyDescent="0.3">
      <c r="A816" s="15" t="s">
        <v>1843</v>
      </c>
      <c r="B816" s="13">
        <f t="shared" si="24"/>
        <v>814</v>
      </c>
      <c r="C816" s="13">
        <f t="shared" si="25"/>
        <v>24867616</v>
      </c>
    </row>
    <row r="817" spans="1:3" x14ac:dyDescent="0.3">
      <c r="A817" s="15" t="s">
        <v>1844</v>
      </c>
      <c r="B817" s="13">
        <f t="shared" si="24"/>
        <v>815</v>
      </c>
      <c r="C817" s="13">
        <f t="shared" si="25"/>
        <v>44937470</v>
      </c>
    </row>
    <row r="818" spans="1:3" x14ac:dyDescent="0.3">
      <c r="A818" s="15" t="s">
        <v>1845</v>
      </c>
      <c r="B818" s="13">
        <f t="shared" si="24"/>
        <v>816</v>
      </c>
      <c r="C818" s="13">
        <f t="shared" si="25"/>
        <v>17767050</v>
      </c>
    </row>
    <row r="819" spans="1:3" x14ac:dyDescent="0.3">
      <c r="A819" s="15" t="s">
        <v>1846</v>
      </c>
      <c r="B819" s="13">
        <f t="shared" si="24"/>
        <v>817</v>
      </c>
      <c r="C819" s="13">
        <f t="shared" si="25"/>
        <v>52517776</v>
      </c>
    </row>
    <row r="820" spans="1:3" x14ac:dyDescent="0.3">
      <c r="A820" s="15" t="s">
        <v>1847</v>
      </c>
      <c r="B820" s="13">
        <f t="shared" si="24"/>
        <v>818</v>
      </c>
      <c r="C820" s="13">
        <f t="shared" si="25"/>
        <v>28507203</v>
      </c>
    </row>
    <row r="821" spans="1:3" x14ac:dyDescent="0.3">
      <c r="A821" s="15" t="s">
        <v>1848</v>
      </c>
      <c r="B821" s="13">
        <f t="shared" si="24"/>
        <v>819</v>
      </c>
      <c r="C821" s="13">
        <f t="shared" si="25"/>
        <v>30328743</v>
      </c>
    </row>
    <row r="822" spans="1:3" x14ac:dyDescent="0.3">
      <c r="A822" s="15" t="s">
        <v>1849</v>
      </c>
      <c r="B822" s="13">
        <f t="shared" si="24"/>
        <v>820</v>
      </c>
      <c r="C822" s="13">
        <f t="shared" si="25"/>
        <v>22352484</v>
      </c>
    </row>
    <row r="823" spans="1:3" x14ac:dyDescent="0.3">
      <c r="A823" s="15" t="s">
        <v>1850</v>
      </c>
      <c r="B823" s="13">
        <f t="shared" si="24"/>
        <v>821</v>
      </c>
      <c r="C823" s="13">
        <f t="shared" si="25"/>
        <v>57580080</v>
      </c>
    </row>
    <row r="824" spans="1:3" x14ac:dyDescent="0.3">
      <c r="A824" s="15" t="s">
        <v>1851</v>
      </c>
      <c r="B824" s="13">
        <f t="shared" si="24"/>
        <v>822</v>
      </c>
      <c r="C824" s="13">
        <f t="shared" si="25"/>
        <v>19257280</v>
      </c>
    </row>
    <row r="825" spans="1:3" x14ac:dyDescent="0.3">
      <c r="A825" s="15" t="s">
        <v>1852</v>
      </c>
      <c r="B825" s="13">
        <f t="shared" si="24"/>
        <v>823</v>
      </c>
      <c r="C825" s="13">
        <f t="shared" si="25"/>
        <v>58128959</v>
      </c>
    </row>
    <row r="826" spans="1:3" x14ac:dyDescent="0.3">
      <c r="A826" s="15" t="s">
        <v>1853</v>
      </c>
      <c r="B826" s="13">
        <f t="shared" si="24"/>
        <v>824</v>
      </c>
      <c r="C826" s="13">
        <f t="shared" si="25"/>
        <v>28880999</v>
      </c>
    </row>
    <row r="827" spans="1:3" x14ac:dyDescent="0.3">
      <c r="A827" s="15" t="s">
        <v>1854</v>
      </c>
      <c r="B827" s="13">
        <f t="shared" si="24"/>
        <v>825</v>
      </c>
      <c r="C827" s="13">
        <f t="shared" si="25"/>
        <v>28481178</v>
      </c>
    </row>
    <row r="828" spans="1:3" x14ac:dyDescent="0.3">
      <c r="A828" s="15" t="s">
        <v>1855</v>
      </c>
      <c r="B828" s="13">
        <f t="shared" si="24"/>
        <v>826</v>
      </c>
      <c r="C828" s="13">
        <f t="shared" si="25"/>
        <v>24789672</v>
      </c>
    </row>
    <row r="829" spans="1:3" x14ac:dyDescent="0.3">
      <c r="A829" s="15" t="s">
        <v>1856</v>
      </c>
      <c r="B829" s="13">
        <f t="shared" si="24"/>
        <v>827</v>
      </c>
      <c r="C829" s="13">
        <f t="shared" si="25"/>
        <v>58932082</v>
      </c>
    </row>
    <row r="830" spans="1:3" x14ac:dyDescent="0.3">
      <c r="A830" s="15" t="s">
        <v>1857</v>
      </c>
      <c r="B830" s="13">
        <f t="shared" si="24"/>
        <v>828</v>
      </c>
      <c r="C830" s="13">
        <f t="shared" si="25"/>
        <v>18934335</v>
      </c>
    </row>
    <row r="831" spans="1:3" x14ac:dyDescent="0.3">
      <c r="A831" s="15" t="s">
        <v>1858</v>
      </c>
      <c r="B831" s="13">
        <f t="shared" si="24"/>
        <v>829</v>
      </c>
      <c r="C831" s="13">
        <f t="shared" si="25"/>
        <v>59364242</v>
      </c>
    </row>
    <row r="832" spans="1:3" x14ac:dyDescent="0.3">
      <c r="A832" s="15" t="s">
        <v>1859</v>
      </c>
      <c r="B832" s="13">
        <f t="shared" si="24"/>
        <v>830</v>
      </c>
      <c r="C832" s="13">
        <f t="shared" si="25"/>
        <v>23547456</v>
      </c>
    </row>
    <row r="833" spans="1:3" x14ac:dyDescent="0.3">
      <c r="A833" s="15" t="s">
        <v>1860</v>
      </c>
      <c r="B833" s="13">
        <f t="shared" si="24"/>
        <v>831</v>
      </c>
      <c r="C833" s="13">
        <f t="shared" si="25"/>
        <v>39727869</v>
      </c>
    </row>
    <row r="834" spans="1:3" x14ac:dyDescent="0.3">
      <c r="A834" s="15" t="s">
        <v>1861</v>
      </c>
      <c r="B834" s="13">
        <f t="shared" si="24"/>
        <v>832</v>
      </c>
      <c r="C834" s="13">
        <f t="shared" si="25"/>
        <v>27760950</v>
      </c>
    </row>
    <row r="835" spans="1:3" x14ac:dyDescent="0.3">
      <c r="A835" s="15" t="s">
        <v>1862</v>
      </c>
      <c r="B835" s="13">
        <f t="shared" ref="B835:B898" si="26">IF($A835="","",VALUE(MID($A835,(FIND("j_a=",$A835)+4),FIND(" ",$A835,FIND("j_a=",$A835))-(FIND("j_a=",$A835)+4)-1)))</f>
        <v>833</v>
      </c>
      <c r="C835" s="13">
        <f t="shared" si="25"/>
        <v>48690323</v>
      </c>
    </row>
    <row r="836" spans="1:3" x14ac:dyDescent="0.3">
      <c r="A836" s="15" t="s">
        <v>1863</v>
      </c>
      <c r="B836" s="13">
        <f t="shared" si="26"/>
        <v>834</v>
      </c>
      <c r="C836" s="13">
        <f t="shared" ref="C836:C899" si="27">IF($A836="","",VALUE(TRIM(MID($A836,FIND(" ",$A836,FIND("j_a=",$A836)),FIND("tried",$A836)-FIND(" ",$A836,FIND("j_a=",$A836))))))</f>
        <v>20051874</v>
      </c>
    </row>
    <row r="837" spans="1:3" x14ac:dyDescent="0.3">
      <c r="A837" s="15" t="s">
        <v>1864</v>
      </c>
      <c r="B837" s="13">
        <f t="shared" si="26"/>
        <v>835</v>
      </c>
      <c r="C837" s="13">
        <f t="shared" si="27"/>
        <v>48412065</v>
      </c>
    </row>
    <row r="838" spans="1:3" x14ac:dyDescent="0.3">
      <c r="A838" s="15" t="s">
        <v>1865</v>
      </c>
      <c r="B838" s="13">
        <f t="shared" si="26"/>
        <v>836</v>
      </c>
      <c r="C838" s="13">
        <f t="shared" si="27"/>
        <v>26277729</v>
      </c>
    </row>
    <row r="839" spans="1:3" x14ac:dyDescent="0.3">
      <c r="A839" s="15" t="s">
        <v>1866</v>
      </c>
      <c r="B839" s="13">
        <f t="shared" si="26"/>
        <v>837</v>
      </c>
      <c r="C839" s="13">
        <f t="shared" si="27"/>
        <v>39529424</v>
      </c>
    </row>
    <row r="840" spans="1:3" x14ac:dyDescent="0.3">
      <c r="A840" s="15" t="s">
        <v>1867</v>
      </c>
      <c r="B840" s="13">
        <f t="shared" si="26"/>
        <v>838</v>
      </c>
      <c r="C840" s="13">
        <f t="shared" si="27"/>
        <v>30465108</v>
      </c>
    </row>
    <row r="841" spans="1:3" x14ac:dyDescent="0.3">
      <c r="A841" s="15" t="s">
        <v>1868</v>
      </c>
      <c r="B841" s="13">
        <f t="shared" si="26"/>
        <v>839</v>
      </c>
      <c r="C841" s="13">
        <f t="shared" si="27"/>
        <v>61545131</v>
      </c>
    </row>
    <row r="842" spans="1:3" x14ac:dyDescent="0.3">
      <c r="A842" s="15" t="s">
        <v>1869</v>
      </c>
      <c r="B842" s="13">
        <f t="shared" si="26"/>
        <v>840</v>
      </c>
      <c r="C842" s="13">
        <f t="shared" si="27"/>
        <v>14191896</v>
      </c>
    </row>
    <row r="843" spans="1:3" x14ac:dyDescent="0.3">
      <c r="A843" s="15" t="s">
        <v>1870</v>
      </c>
      <c r="B843" s="13">
        <f t="shared" si="26"/>
        <v>841</v>
      </c>
      <c r="C843" s="13">
        <f t="shared" si="27"/>
        <v>59948630</v>
      </c>
    </row>
    <row r="844" spans="1:3" x14ac:dyDescent="0.3">
      <c r="A844" s="15" t="s">
        <v>1871</v>
      </c>
      <c r="B844" s="13">
        <f t="shared" si="26"/>
        <v>842</v>
      </c>
      <c r="C844" s="13">
        <f t="shared" si="27"/>
        <v>31100796</v>
      </c>
    </row>
    <row r="845" spans="1:3" x14ac:dyDescent="0.3">
      <c r="A845" s="15" t="s">
        <v>1872</v>
      </c>
      <c r="B845" s="13">
        <f t="shared" si="26"/>
        <v>843</v>
      </c>
      <c r="C845" s="13">
        <f t="shared" si="27"/>
        <v>41521684</v>
      </c>
    </row>
    <row r="846" spans="1:3" x14ac:dyDescent="0.3">
      <c r="A846" s="15" t="s">
        <v>1873</v>
      </c>
      <c r="B846" s="13">
        <f t="shared" si="26"/>
        <v>844</v>
      </c>
      <c r="C846" s="13">
        <f t="shared" si="27"/>
        <v>31181730</v>
      </c>
    </row>
    <row r="847" spans="1:3" x14ac:dyDescent="0.3">
      <c r="A847" s="15" t="s">
        <v>1874</v>
      </c>
      <c r="B847" s="13">
        <f t="shared" si="26"/>
        <v>845</v>
      </c>
      <c r="C847" s="13">
        <f t="shared" si="27"/>
        <v>46421613</v>
      </c>
    </row>
    <row r="848" spans="1:3" x14ac:dyDescent="0.3">
      <c r="A848" s="15" t="s">
        <v>1875</v>
      </c>
      <c r="B848" s="13">
        <f t="shared" si="26"/>
        <v>846</v>
      </c>
      <c r="C848" s="13">
        <f t="shared" si="27"/>
        <v>20659374</v>
      </c>
    </row>
    <row r="849" spans="1:3" x14ac:dyDescent="0.3">
      <c r="A849" s="15" t="s">
        <v>1876</v>
      </c>
      <c r="B849" s="13">
        <f t="shared" si="26"/>
        <v>847</v>
      </c>
      <c r="C849" s="13">
        <f t="shared" si="27"/>
        <v>49428220</v>
      </c>
    </row>
    <row r="850" spans="1:3" x14ac:dyDescent="0.3">
      <c r="A850" s="15" t="s">
        <v>1877</v>
      </c>
      <c r="B850" s="13">
        <f t="shared" si="26"/>
        <v>848</v>
      </c>
      <c r="C850" s="13">
        <f t="shared" si="27"/>
        <v>31083345</v>
      </c>
    </row>
    <row r="851" spans="1:3" x14ac:dyDescent="0.3">
      <c r="A851" s="15" t="s">
        <v>1878</v>
      </c>
      <c r="B851" s="13">
        <f t="shared" si="26"/>
        <v>849</v>
      </c>
      <c r="C851" s="13">
        <f t="shared" si="27"/>
        <v>42474748</v>
      </c>
    </row>
    <row r="852" spans="1:3" x14ac:dyDescent="0.3">
      <c r="A852" s="15" t="s">
        <v>1879</v>
      </c>
      <c r="B852" s="13">
        <f t="shared" si="26"/>
        <v>850</v>
      </c>
      <c r="C852" s="13">
        <f t="shared" si="27"/>
        <v>24062225</v>
      </c>
    </row>
    <row r="853" spans="1:3" x14ac:dyDescent="0.3">
      <c r="A853" s="15" t="s">
        <v>1880</v>
      </c>
      <c r="B853" s="13">
        <f t="shared" si="26"/>
        <v>851</v>
      </c>
      <c r="C853" s="13">
        <f t="shared" si="27"/>
        <v>59813543</v>
      </c>
    </row>
    <row r="854" spans="1:3" x14ac:dyDescent="0.3">
      <c r="A854" s="15" t="s">
        <v>1881</v>
      </c>
      <c r="B854" s="13">
        <f t="shared" si="26"/>
        <v>852</v>
      </c>
      <c r="C854" s="13">
        <f t="shared" si="27"/>
        <v>21205692</v>
      </c>
    </row>
    <row r="855" spans="1:3" x14ac:dyDescent="0.3">
      <c r="A855" s="15" t="s">
        <v>1882</v>
      </c>
      <c r="B855" s="13">
        <f t="shared" si="26"/>
        <v>853</v>
      </c>
      <c r="C855" s="13">
        <f t="shared" si="27"/>
        <v>64647196</v>
      </c>
    </row>
    <row r="856" spans="1:3" x14ac:dyDescent="0.3">
      <c r="A856" s="15" t="s">
        <v>1883</v>
      </c>
      <c r="B856" s="13">
        <f t="shared" si="26"/>
        <v>854</v>
      </c>
      <c r="C856" s="13">
        <f t="shared" si="27"/>
        <v>27388433</v>
      </c>
    </row>
    <row r="857" spans="1:3" x14ac:dyDescent="0.3">
      <c r="A857" s="15" t="s">
        <v>1884</v>
      </c>
      <c r="B857" s="13">
        <f t="shared" si="26"/>
        <v>855</v>
      </c>
      <c r="C857" s="13">
        <f t="shared" si="27"/>
        <v>32925294</v>
      </c>
    </row>
    <row r="858" spans="1:3" x14ac:dyDescent="0.3">
      <c r="A858" s="15" t="s">
        <v>1885</v>
      </c>
      <c r="B858" s="13">
        <f t="shared" si="26"/>
        <v>856</v>
      </c>
      <c r="C858" s="13">
        <f t="shared" si="27"/>
        <v>32498235</v>
      </c>
    </row>
    <row r="859" spans="1:3" x14ac:dyDescent="0.3">
      <c r="A859" s="15" t="s">
        <v>1886</v>
      </c>
      <c r="B859" s="13">
        <f t="shared" si="26"/>
        <v>857</v>
      </c>
      <c r="C859" s="13">
        <f t="shared" si="27"/>
        <v>65644783</v>
      </c>
    </row>
    <row r="860" spans="1:3" x14ac:dyDescent="0.3">
      <c r="A860" s="15" t="s">
        <v>1887</v>
      </c>
      <c r="B860" s="13">
        <f t="shared" si="26"/>
        <v>858</v>
      </c>
      <c r="C860" s="13">
        <f t="shared" si="27"/>
        <v>18342520</v>
      </c>
    </row>
    <row r="861" spans="1:3" x14ac:dyDescent="0.3">
      <c r="A861" s="15" t="s">
        <v>1888</v>
      </c>
      <c r="B861" s="13">
        <f t="shared" si="26"/>
        <v>859</v>
      </c>
      <c r="C861" s="13">
        <f t="shared" si="27"/>
        <v>66098978</v>
      </c>
    </row>
    <row r="862" spans="1:3" x14ac:dyDescent="0.3">
      <c r="A862" s="15" t="s">
        <v>1889</v>
      </c>
      <c r="B862" s="13">
        <f t="shared" si="26"/>
        <v>860</v>
      </c>
      <c r="C862" s="13">
        <f t="shared" si="27"/>
        <v>25975829</v>
      </c>
    </row>
    <row r="863" spans="1:3" x14ac:dyDescent="0.3">
      <c r="A863" s="15" t="s">
        <v>1890</v>
      </c>
      <c r="B863" s="13">
        <f t="shared" si="26"/>
        <v>861</v>
      </c>
      <c r="C863" s="13">
        <f t="shared" si="27"/>
        <v>37091298</v>
      </c>
    </row>
    <row r="864" spans="1:3" x14ac:dyDescent="0.3">
      <c r="A864" s="15" t="s">
        <v>1891</v>
      </c>
      <c r="B864" s="13">
        <f t="shared" si="26"/>
        <v>862</v>
      </c>
      <c r="C864" s="13">
        <f t="shared" si="27"/>
        <v>33166889</v>
      </c>
    </row>
    <row r="865" spans="1:3" x14ac:dyDescent="0.3">
      <c r="A865" s="15" t="s">
        <v>1892</v>
      </c>
      <c r="B865" s="13">
        <f t="shared" si="26"/>
        <v>863</v>
      </c>
      <c r="C865" s="13">
        <f t="shared" si="27"/>
        <v>66984462</v>
      </c>
    </row>
    <row r="866" spans="1:3" x14ac:dyDescent="0.3">
      <c r="A866" s="15" t="s">
        <v>1893</v>
      </c>
      <c r="B866" s="13">
        <f t="shared" si="26"/>
        <v>864</v>
      </c>
      <c r="C866" s="13">
        <f t="shared" si="27"/>
        <v>22459255</v>
      </c>
    </row>
    <row r="867" spans="1:3" x14ac:dyDescent="0.3">
      <c r="A867" s="15" t="s">
        <v>1894</v>
      </c>
      <c r="B867" s="13">
        <f t="shared" si="26"/>
        <v>865</v>
      </c>
      <c r="C867" s="13">
        <f t="shared" si="27"/>
        <v>53705996</v>
      </c>
    </row>
    <row r="868" spans="1:3" x14ac:dyDescent="0.3">
      <c r="A868" s="15" t="s">
        <v>1895</v>
      </c>
      <c r="B868" s="13">
        <f t="shared" si="26"/>
        <v>866</v>
      </c>
      <c r="C868" s="13">
        <f t="shared" si="27"/>
        <v>33830907</v>
      </c>
    </row>
    <row r="869" spans="1:3" x14ac:dyDescent="0.3">
      <c r="A869" s="15" t="s">
        <v>1896</v>
      </c>
      <c r="B869" s="13">
        <f t="shared" si="26"/>
        <v>867</v>
      </c>
      <c r="C869" s="13">
        <f t="shared" si="27"/>
        <v>42573363</v>
      </c>
    </row>
    <row r="870" spans="1:3" x14ac:dyDescent="0.3">
      <c r="A870" s="15" t="s">
        <v>1897</v>
      </c>
      <c r="B870" s="13">
        <f t="shared" si="26"/>
        <v>868</v>
      </c>
      <c r="C870" s="13">
        <f t="shared" si="27"/>
        <v>28282018</v>
      </c>
    </row>
    <row r="871" spans="1:3" x14ac:dyDescent="0.3">
      <c r="A871" s="15" t="s">
        <v>1898</v>
      </c>
      <c r="B871" s="13">
        <f t="shared" si="26"/>
        <v>869</v>
      </c>
      <c r="C871" s="13">
        <f t="shared" si="27"/>
        <v>61456217</v>
      </c>
    </row>
    <row r="872" spans="1:3" x14ac:dyDescent="0.3">
      <c r="A872" s="15" t="s">
        <v>1899</v>
      </c>
      <c r="B872" s="13">
        <f t="shared" si="26"/>
        <v>870</v>
      </c>
      <c r="C872" s="13">
        <f t="shared" si="27"/>
        <v>17663516</v>
      </c>
    </row>
    <row r="873" spans="1:3" x14ac:dyDescent="0.3">
      <c r="A873" s="15" t="s">
        <v>1900</v>
      </c>
      <c r="B873" s="13">
        <f t="shared" si="26"/>
        <v>871</v>
      </c>
      <c r="C873" s="13">
        <f t="shared" si="27"/>
        <v>62672247</v>
      </c>
    </row>
    <row r="874" spans="1:3" x14ac:dyDescent="0.3">
      <c r="A874" s="15" t="s">
        <v>1901</v>
      </c>
      <c r="B874" s="13">
        <f t="shared" si="26"/>
        <v>872</v>
      </c>
      <c r="C874" s="13">
        <f t="shared" si="27"/>
        <v>34231153</v>
      </c>
    </row>
    <row r="875" spans="1:3" x14ac:dyDescent="0.3">
      <c r="A875" s="15" t="s">
        <v>1902</v>
      </c>
      <c r="B875" s="13">
        <f t="shared" si="26"/>
        <v>873</v>
      </c>
      <c r="C875" s="13">
        <f t="shared" si="27"/>
        <v>45738482</v>
      </c>
    </row>
    <row r="876" spans="1:3" x14ac:dyDescent="0.3">
      <c r="A876" s="15" t="s">
        <v>1903</v>
      </c>
      <c r="B876" s="13">
        <f t="shared" si="26"/>
        <v>874</v>
      </c>
      <c r="C876" s="13">
        <f t="shared" si="27"/>
        <v>31716659</v>
      </c>
    </row>
    <row r="877" spans="1:3" x14ac:dyDescent="0.3">
      <c r="A877" s="15" t="s">
        <v>1904</v>
      </c>
      <c r="B877" s="13">
        <f t="shared" si="26"/>
        <v>875</v>
      </c>
      <c r="C877" s="13">
        <f t="shared" si="27"/>
        <v>47841124</v>
      </c>
    </row>
    <row r="878" spans="1:3" x14ac:dyDescent="0.3">
      <c r="A878" s="15" t="s">
        <v>1905</v>
      </c>
      <c r="B878" s="13">
        <f t="shared" si="26"/>
        <v>876</v>
      </c>
      <c r="C878" s="13">
        <f t="shared" si="27"/>
        <v>22955856</v>
      </c>
    </row>
    <row r="879" spans="1:3" x14ac:dyDescent="0.3">
      <c r="A879" s="15" t="s">
        <v>1906</v>
      </c>
      <c r="B879" s="13">
        <f t="shared" si="26"/>
        <v>877</v>
      </c>
      <c r="C879" s="13">
        <f t="shared" si="27"/>
        <v>70229443</v>
      </c>
    </row>
    <row r="880" spans="1:3" x14ac:dyDescent="0.3">
      <c r="A880" s="15" t="s">
        <v>1907</v>
      </c>
      <c r="B880" s="13">
        <f t="shared" si="26"/>
        <v>878</v>
      </c>
      <c r="C880" s="13">
        <f t="shared" si="27"/>
        <v>35111936</v>
      </c>
    </row>
    <row r="881" spans="1:3" x14ac:dyDescent="0.3">
      <c r="A881" s="15" t="s">
        <v>1908</v>
      </c>
      <c r="B881" s="13">
        <f t="shared" si="26"/>
        <v>879</v>
      </c>
      <c r="C881" s="13">
        <f t="shared" si="27"/>
        <v>47053556</v>
      </c>
    </row>
    <row r="882" spans="1:3" x14ac:dyDescent="0.3">
      <c r="A882" s="15" t="s">
        <v>1909</v>
      </c>
      <c r="B882" s="13">
        <f t="shared" si="26"/>
        <v>880</v>
      </c>
      <c r="C882" s="13">
        <f t="shared" si="27"/>
        <v>25932908</v>
      </c>
    </row>
    <row r="883" spans="1:3" x14ac:dyDescent="0.3">
      <c r="A883" s="15" t="s">
        <v>1910</v>
      </c>
      <c r="B883" s="13">
        <f t="shared" si="26"/>
        <v>881</v>
      </c>
      <c r="C883" s="13">
        <f t="shared" si="27"/>
        <v>71310942</v>
      </c>
    </row>
    <row r="884" spans="1:3" x14ac:dyDescent="0.3">
      <c r="A884" s="15" t="s">
        <v>1911</v>
      </c>
      <c r="B884" s="13">
        <f t="shared" si="26"/>
        <v>882</v>
      </c>
      <c r="C884" s="13">
        <f t="shared" si="27"/>
        <v>20353326</v>
      </c>
    </row>
    <row r="885" spans="1:3" x14ac:dyDescent="0.3">
      <c r="A885" s="15" t="s">
        <v>1912</v>
      </c>
      <c r="B885" s="13">
        <f t="shared" si="26"/>
        <v>883</v>
      </c>
      <c r="C885" s="13">
        <f t="shared" si="27"/>
        <v>71792429</v>
      </c>
    </row>
    <row r="886" spans="1:3" x14ac:dyDescent="0.3">
      <c r="A886" s="15" t="s">
        <v>1913</v>
      </c>
      <c r="B886" s="13">
        <f t="shared" si="26"/>
        <v>884</v>
      </c>
      <c r="C886" s="13">
        <f t="shared" si="27"/>
        <v>31352850</v>
      </c>
    </row>
    <row r="887" spans="1:3" x14ac:dyDescent="0.3">
      <c r="A887" s="15" t="s">
        <v>1914</v>
      </c>
      <c r="B887" s="13">
        <f t="shared" si="26"/>
        <v>885</v>
      </c>
      <c r="C887" s="13">
        <f t="shared" si="27"/>
        <v>37939240</v>
      </c>
    </row>
    <row r="888" spans="1:3" x14ac:dyDescent="0.3">
      <c r="A888" s="15" t="s">
        <v>1915</v>
      </c>
      <c r="B888" s="13">
        <f t="shared" si="26"/>
        <v>886</v>
      </c>
      <c r="C888" s="13">
        <f t="shared" si="27"/>
        <v>36228143</v>
      </c>
    </row>
    <row r="889" spans="1:3" x14ac:dyDescent="0.3">
      <c r="A889" s="15" t="s">
        <v>1916</v>
      </c>
      <c r="B889" s="13">
        <f t="shared" si="26"/>
        <v>887</v>
      </c>
      <c r="C889" s="13">
        <f t="shared" si="27"/>
        <v>72731362</v>
      </c>
    </row>
    <row r="890" spans="1:3" x14ac:dyDescent="0.3">
      <c r="A890" s="15" t="s">
        <v>1917</v>
      </c>
      <c r="B890" s="13">
        <f t="shared" si="26"/>
        <v>888</v>
      </c>
      <c r="C890" s="13">
        <f t="shared" si="27"/>
        <v>23586696</v>
      </c>
    </row>
    <row r="891" spans="1:3" x14ac:dyDescent="0.3">
      <c r="A891" s="15" t="s">
        <v>1918</v>
      </c>
      <c r="B891" s="13">
        <f t="shared" si="26"/>
        <v>889</v>
      </c>
      <c r="C891" s="13">
        <f t="shared" si="27"/>
        <v>62227191</v>
      </c>
    </row>
    <row r="892" spans="1:3" x14ac:dyDescent="0.3">
      <c r="A892" s="15" t="s">
        <v>1919</v>
      </c>
      <c r="B892" s="13">
        <f t="shared" si="26"/>
        <v>890</v>
      </c>
      <c r="C892" s="13">
        <f t="shared" si="27"/>
        <v>29231091</v>
      </c>
    </row>
    <row r="893" spans="1:3" x14ac:dyDescent="0.3">
      <c r="A893" s="15" t="s">
        <v>1920</v>
      </c>
      <c r="B893" s="13">
        <f t="shared" si="26"/>
        <v>891</v>
      </c>
      <c r="C893" s="13">
        <f t="shared" si="27"/>
        <v>44673394</v>
      </c>
    </row>
    <row r="894" spans="1:3" x14ac:dyDescent="0.3">
      <c r="A894" s="15" t="s">
        <v>1921</v>
      </c>
      <c r="B894" s="13">
        <f t="shared" si="26"/>
        <v>892</v>
      </c>
      <c r="C894" s="13">
        <f t="shared" si="27"/>
        <v>36797800</v>
      </c>
    </row>
    <row r="895" spans="1:3" x14ac:dyDescent="0.3">
      <c r="A895" s="15" t="s">
        <v>1922</v>
      </c>
      <c r="B895" s="13">
        <f t="shared" si="26"/>
        <v>893</v>
      </c>
      <c r="C895" s="13">
        <f t="shared" si="27"/>
        <v>68885278</v>
      </c>
    </row>
    <row r="896" spans="1:3" x14ac:dyDescent="0.3">
      <c r="A896" s="15" t="s">
        <v>1923</v>
      </c>
      <c r="B896" s="13">
        <f t="shared" si="26"/>
        <v>894</v>
      </c>
      <c r="C896" s="13">
        <f t="shared" si="27"/>
        <v>24785952</v>
      </c>
    </row>
    <row r="897" spans="1:3" x14ac:dyDescent="0.3">
      <c r="A897" s="15" t="s">
        <v>1924</v>
      </c>
      <c r="B897" s="13">
        <f t="shared" si="26"/>
        <v>895</v>
      </c>
      <c r="C897" s="13">
        <f t="shared" si="27"/>
        <v>59630835</v>
      </c>
    </row>
    <row r="898" spans="1:3" x14ac:dyDescent="0.3">
      <c r="A898" s="15" t="s">
        <v>1925</v>
      </c>
      <c r="B898" s="13">
        <f t="shared" si="26"/>
        <v>896</v>
      </c>
      <c r="C898" s="13">
        <f t="shared" si="27"/>
        <v>32145075</v>
      </c>
    </row>
    <row r="899" spans="1:3" x14ac:dyDescent="0.3">
      <c r="A899" s="15" t="s">
        <v>1926</v>
      </c>
      <c r="B899" s="13">
        <f t="shared" ref="B899:B962" si="28">IF($A899="","",VALUE(MID($A899,(FIND("j_a=",$A899)+4),FIND(" ",$A899,FIND("j_a=",$A899))-(FIND("j_a=",$A899)+4)-1)))</f>
        <v>897</v>
      </c>
      <c r="C899" s="13">
        <f t="shared" si="27"/>
        <v>44263476</v>
      </c>
    </row>
    <row r="900" spans="1:3" x14ac:dyDescent="0.3">
      <c r="A900" s="15" t="s">
        <v>1927</v>
      </c>
      <c r="B900" s="13">
        <f t="shared" si="28"/>
        <v>898</v>
      </c>
      <c r="C900" s="13">
        <f t="shared" ref="C900:C963" si="29">IF($A900="","",VALUE(TRIM(MID($A900,FIND(" ",$A900,FIND("j_a=",$A900)),FIND("tried",$A900)-FIND(" ",$A900,FIND("j_a=",$A900))))))</f>
        <v>37571062</v>
      </c>
    </row>
    <row r="901" spans="1:3" x14ac:dyDescent="0.3">
      <c r="A901" s="15" t="s">
        <v>1928</v>
      </c>
      <c r="B901" s="13">
        <f t="shared" si="28"/>
        <v>899</v>
      </c>
      <c r="C901" s="13">
        <f t="shared" si="29"/>
        <v>70802982</v>
      </c>
    </row>
    <row r="902" spans="1:3" x14ac:dyDescent="0.3">
      <c r="A902" s="15" t="s">
        <v>1929</v>
      </c>
      <c r="B902" s="13">
        <f t="shared" si="28"/>
        <v>900</v>
      </c>
      <c r="C902" s="13">
        <f t="shared" si="29"/>
        <v>20345595</v>
      </c>
    </row>
    <row r="903" spans="1:3" x14ac:dyDescent="0.3">
      <c r="A903" s="15" t="s">
        <v>1930</v>
      </c>
      <c r="B903" s="13">
        <f t="shared" si="28"/>
        <v>901</v>
      </c>
      <c r="C903" s="13">
        <f t="shared" si="29"/>
        <v>70390250</v>
      </c>
    </row>
    <row r="904" spans="1:3" x14ac:dyDescent="0.3">
      <c r="A904" s="15" t="s">
        <v>1931</v>
      </c>
      <c r="B904" s="13">
        <f t="shared" si="28"/>
        <v>902</v>
      </c>
      <c r="C904" s="13">
        <f t="shared" si="29"/>
        <v>34024005</v>
      </c>
    </row>
    <row r="905" spans="1:3" x14ac:dyDescent="0.3">
      <c r="A905" s="15" t="s">
        <v>1932</v>
      </c>
      <c r="B905" s="13">
        <f t="shared" si="28"/>
        <v>903</v>
      </c>
      <c r="C905" s="13">
        <f t="shared" si="29"/>
        <v>42823528</v>
      </c>
    </row>
    <row r="906" spans="1:3" x14ac:dyDescent="0.3">
      <c r="A906" s="15" t="s">
        <v>1933</v>
      </c>
      <c r="B906" s="13">
        <f t="shared" si="28"/>
        <v>904</v>
      </c>
      <c r="C906" s="13">
        <f t="shared" si="29"/>
        <v>38286225</v>
      </c>
    </row>
    <row r="907" spans="1:3" x14ac:dyDescent="0.3">
      <c r="A907" s="15" t="s">
        <v>1934</v>
      </c>
      <c r="B907" s="13">
        <f t="shared" si="28"/>
        <v>905</v>
      </c>
      <c r="C907" s="13">
        <f t="shared" si="29"/>
        <v>61521903</v>
      </c>
    </row>
    <row r="908" spans="1:3" x14ac:dyDescent="0.3">
      <c r="A908" s="15" t="s">
        <v>1935</v>
      </c>
      <c r="B908" s="13">
        <f t="shared" si="28"/>
        <v>906</v>
      </c>
      <c r="C908" s="13">
        <f t="shared" si="29"/>
        <v>25695648</v>
      </c>
    </row>
    <row r="909" spans="1:3" x14ac:dyDescent="0.3">
      <c r="A909" s="15" t="s">
        <v>1936</v>
      </c>
      <c r="B909" s="13">
        <f t="shared" si="28"/>
        <v>907</v>
      </c>
      <c r="C909" s="13">
        <f t="shared" si="29"/>
        <v>77759374</v>
      </c>
    </row>
    <row r="910" spans="1:3" x14ac:dyDescent="0.3">
      <c r="A910" s="15" t="s">
        <v>1937</v>
      </c>
      <c r="B910" s="13">
        <f t="shared" si="28"/>
        <v>908</v>
      </c>
      <c r="C910" s="13">
        <f t="shared" si="29"/>
        <v>38946785</v>
      </c>
    </row>
    <row r="911" spans="1:3" x14ac:dyDescent="0.3">
      <c r="A911" s="15" t="s">
        <v>1938</v>
      </c>
      <c r="B911" s="13">
        <f t="shared" si="28"/>
        <v>909</v>
      </c>
      <c r="C911" s="13">
        <f t="shared" si="29"/>
        <v>51648070</v>
      </c>
    </row>
    <row r="912" spans="1:3" x14ac:dyDescent="0.3">
      <c r="A912" s="15" t="s">
        <v>1939</v>
      </c>
      <c r="B912" s="13">
        <f t="shared" si="28"/>
        <v>910</v>
      </c>
      <c r="C912" s="13">
        <f t="shared" si="29"/>
        <v>24925641</v>
      </c>
    </row>
    <row r="913" spans="1:3" x14ac:dyDescent="0.3">
      <c r="A913" s="15" t="s">
        <v>1940</v>
      </c>
      <c r="B913" s="13">
        <f t="shared" si="28"/>
        <v>911</v>
      </c>
      <c r="C913" s="13">
        <f t="shared" si="29"/>
        <v>78754214</v>
      </c>
    </row>
    <row r="914" spans="1:3" x14ac:dyDescent="0.3">
      <c r="A914" s="15" t="s">
        <v>1941</v>
      </c>
      <c r="B914" s="13">
        <f t="shared" si="28"/>
        <v>912</v>
      </c>
      <c r="C914" s="13">
        <f t="shared" si="29"/>
        <v>25015887</v>
      </c>
    </row>
    <row r="915" spans="1:3" x14ac:dyDescent="0.3">
      <c r="A915" s="15" t="s">
        <v>1942</v>
      </c>
      <c r="B915" s="13">
        <f t="shared" si="28"/>
        <v>913</v>
      </c>
      <c r="C915" s="13">
        <f t="shared" si="29"/>
        <v>71247120</v>
      </c>
    </row>
    <row r="916" spans="1:3" x14ac:dyDescent="0.3">
      <c r="A916" s="15" t="s">
        <v>1943</v>
      </c>
      <c r="B916" s="13">
        <f t="shared" si="28"/>
        <v>914</v>
      </c>
      <c r="C916" s="13">
        <f t="shared" si="29"/>
        <v>39766446</v>
      </c>
    </row>
    <row r="917" spans="1:3" x14ac:dyDescent="0.3">
      <c r="A917" s="15" t="s">
        <v>1944</v>
      </c>
      <c r="B917" s="13">
        <f t="shared" si="28"/>
        <v>915</v>
      </c>
      <c r="C917" s="13">
        <f t="shared" si="29"/>
        <v>41742259</v>
      </c>
    </row>
    <row r="918" spans="1:3" x14ac:dyDescent="0.3">
      <c r="A918" s="15" t="s">
        <v>1945</v>
      </c>
      <c r="B918" s="13">
        <f t="shared" si="28"/>
        <v>916</v>
      </c>
      <c r="C918" s="13">
        <f t="shared" si="29"/>
        <v>39841473</v>
      </c>
    </row>
    <row r="919" spans="1:3" x14ac:dyDescent="0.3">
      <c r="A919" s="15" t="s">
        <v>1946</v>
      </c>
      <c r="B919" s="13">
        <f t="shared" si="28"/>
        <v>917</v>
      </c>
      <c r="C919" s="13">
        <f t="shared" si="29"/>
        <v>68419526</v>
      </c>
    </row>
    <row r="920" spans="1:3" x14ac:dyDescent="0.3">
      <c r="A920" s="15" t="s">
        <v>1947</v>
      </c>
      <c r="B920" s="13">
        <f t="shared" si="28"/>
        <v>918</v>
      </c>
      <c r="C920" s="13">
        <f t="shared" si="29"/>
        <v>25218480</v>
      </c>
    </row>
    <row r="921" spans="1:3" x14ac:dyDescent="0.3">
      <c r="A921" s="15" t="s">
        <v>1948</v>
      </c>
      <c r="B921" s="13">
        <f t="shared" si="28"/>
        <v>919</v>
      </c>
      <c r="C921" s="13">
        <f t="shared" si="29"/>
        <v>80904171</v>
      </c>
    </row>
    <row r="922" spans="1:3" x14ac:dyDescent="0.3">
      <c r="A922" s="15" t="s">
        <v>1949</v>
      </c>
      <c r="B922" s="13">
        <f t="shared" si="28"/>
        <v>920</v>
      </c>
      <c r="C922" s="13">
        <f t="shared" si="29"/>
        <v>30883045</v>
      </c>
    </row>
    <row r="923" spans="1:3" x14ac:dyDescent="0.3">
      <c r="A923" s="15" t="s">
        <v>1950</v>
      </c>
      <c r="B923" s="13">
        <f t="shared" si="28"/>
        <v>921</v>
      </c>
      <c r="C923" s="13">
        <f t="shared" si="29"/>
        <v>54220668</v>
      </c>
    </row>
    <row r="924" spans="1:3" x14ac:dyDescent="0.3">
      <c r="A924" s="15" t="s">
        <v>1951</v>
      </c>
      <c r="B924" s="13">
        <f t="shared" si="28"/>
        <v>922</v>
      </c>
      <c r="C924" s="13">
        <f t="shared" si="29"/>
        <v>40676297</v>
      </c>
    </row>
    <row r="925" spans="1:3" x14ac:dyDescent="0.3">
      <c r="A925" s="15" t="s">
        <v>1952</v>
      </c>
      <c r="B925" s="13">
        <f t="shared" si="28"/>
        <v>923</v>
      </c>
      <c r="C925" s="13">
        <f t="shared" si="29"/>
        <v>74650421</v>
      </c>
    </row>
    <row r="926" spans="1:3" x14ac:dyDescent="0.3">
      <c r="A926" s="15" t="s">
        <v>1953</v>
      </c>
      <c r="B926" s="13">
        <f t="shared" si="28"/>
        <v>924</v>
      </c>
      <c r="C926" s="13">
        <f t="shared" si="29"/>
        <v>21448074</v>
      </c>
    </row>
    <row r="927" spans="1:3" x14ac:dyDescent="0.3">
      <c r="A927" s="15" t="s">
        <v>1954</v>
      </c>
      <c r="B927" s="13">
        <f t="shared" si="28"/>
        <v>925</v>
      </c>
      <c r="C927" s="13">
        <f t="shared" si="29"/>
        <v>64129035</v>
      </c>
    </row>
    <row r="928" spans="1:3" x14ac:dyDescent="0.3">
      <c r="A928" s="15" t="s">
        <v>1955</v>
      </c>
      <c r="B928" s="13">
        <f t="shared" si="28"/>
        <v>926</v>
      </c>
      <c r="C928" s="13">
        <f t="shared" si="29"/>
        <v>41184720</v>
      </c>
    </row>
    <row r="929" spans="1:3" x14ac:dyDescent="0.3">
      <c r="A929" s="15" t="s">
        <v>1956</v>
      </c>
      <c r="B929" s="13">
        <f t="shared" si="28"/>
        <v>927</v>
      </c>
      <c r="C929" s="13">
        <f t="shared" si="29"/>
        <v>54768451</v>
      </c>
    </row>
    <row r="930" spans="1:3" x14ac:dyDescent="0.3">
      <c r="A930" s="15" t="s">
        <v>1957</v>
      </c>
      <c r="B930" s="13">
        <f t="shared" si="28"/>
        <v>928</v>
      </c>
      <c r="C930" s="13">
        <f t="shared" si="29"/>
        <v>40351038</v>
      </c>
    </row>
    <row r="931" spans="1:3" x14ac:dyDescent="0.3">
      <c r="A931" s="15" t="s">
        <v>1958</v>
      </c>
      <c r="B931" s="13">
        <f t="shared" si="28"/>
        <v>929</v>
      </c>
      <c r="C931" s="13">
        <f t="shared" si="29"/>
        <v>83611984</v>
      </c>
    </row>
    <row r="932" spans="1:3" x14ac:dyDescent="0.3">
      <c r="A932" s="15" t="s">
        <v>1959</v>
      </c>
      <c r="B932" s="13">
        <f t="shared" si="28"/>
        <v>930</v>
      </c>
      <c r="C932" s="13">
        <f t="shared" si="29"/>
        <v>21555940</v>
      </c>
    </row>
    <row r="933" spans="1:3" x14ac:dyDescent="0.3">
      <c r="A933" s="15" t="s">
        <v>1960</v>
      </c>
      <c r="B933" s="13">
        <f t="shared" si="28"/>
        <v>931</v>
      </c>
      <c r="C933" s="13">
        <f t="shared" si="29"/>
        <v>68523630</v>
      </c>
    </row>
    <row r="934" spans="1:3" x14ac:dyDescent="0.3">
      <c r="A934" s="15" t="s">
        <v>1961</v>
      </c>
      <c r="B934" s="13">
        <f t="shared" si="28"/>
        <v>932</v>
      </c>
      <c r="C934" s="13">
        <f t="shared" si="29"/>
        <v>42112672</v>
      </c>
    </row>
    <row r="935" spans="1:3" x14ac:dyDescent="0.3">
      <c r="A935" s="15" t="s">
        <v>1962</v>
      </c>
      <c r="B935" s="13">
        <f t="shared" si="28"/>
        <v>933</v>
      </c>
      <c r="C935" s="13">
        <f t="shared" si="29"/>
        <v>56268085</v>
      </c>
    </row>
    <row r="936" spans="1:3" x14ac:dyDescent="0.3">
      <c r="A936" s="15" t="s">
        <v>1963</v>
      </c>
      <c r="B936" s="13">
        <f t="shared" si="28"/>
        <v>934</v>
      </c>
      <c r="C936" s="13">
        <f t="shared" si="29"/>
        <v>42441126</v>
      </c>
    </row>
    <row r="937" spans="1:3" x14ac:dyDescent="0.3">
      <c r="A937" s="15" t="s">
        <v>1964</v>
      </c>
      <c r="B937" s="13">
        <f t="shared" si="28"/>
        <v>935</v>
      </c>
      <c r="C937" s="13">
        <f t="shared" si="29"/>
        <v>58212913</v>
      </c>
    </row>
    <row r="938" spans="1:3" x14ac:dyDescent="0.3">
      <c r="A938" s="15" t="s">
        <v>1965</v>
      </c>
      <c r="B938" s="13">
        <f t="shared" si="28"/>
        <v>936</v>
      </c>
      <c r="C938" s="13">
        <f t="shared" si="29"/>
        <v>26336453</v>
      </c>
    </row>
    <row r="939" spans="1:3" x14ac:dyDescent="0.3">
      <c r="A939" s="15" t="s">
        <v>1966</v>
      </c>
      <c r="B939" s="13">
        <f t="shared" si="28"/>
        <v>937</v>
      </c>
      <c r="C939" s="13">
        <f t="shared" si="29"/>
        <v>85641166</v>
      </c>
    </row>
    <row r="940" spans="1:3" x14ac:dyDescent="0.3">
      <c r="A940" s="15" t="s">
        <v>1967</v>
      </c>
      <c r="B940" s="13">
        <f t="shared" si="28"/>
        <v>938</v>
      </c>
      <c r="C940" s="13">
        <f t="shared" si="29"/>
        <v>36531138</v>
      </c>
    </row>
    <row r="941" spans="1:3" x14ac:dyDescent="0.3">
      <c r="A941" s="15" t="s">
        <v>1968</v>
      </c>
      <c r="B941" s="13">
        <f t="shared" si="28"/>
        <v>939</v>
      </c>
      <c r="C941" s="13">
        <f t="shared" si="29"/>
        <v>57451202</v>
      </c>
    </row>
    <row r="942" spans="1:3" x14ac:dyDescent="0.3">
      <c r="A942" s="15" t="s">
        <v>1969</v>
      </c>
      <c r="B942" s="13">
        <f t="shared" si="28"/>
        <v>940</v>
      </c>
      <c r="C942" s="13">
        <f t="shared" si="29"/>
        <v>33787895</v>
      </c>
    </row>
    <row r="943" spans="1:3" x14ac:dyDescent="0.3">
      <c r="A943" s="15" t="s">
        <v>1970</v>
      </c>
      <c r="B943" s="13">
        <f t="shared" si="28"/>
        <v>941</v>
      </c>
      <c r="C943" s="13">
        <f t="shared" si="29"/>
        <v>86861568</v>
      </c>
    </row>
    <row r="944" spans="1:3" x14ac:dyDescent="0.3">
      <c r="A944" s="15" t="s">
        <v>1971</v>
      </c>
      <c r="B944" s="13">
        <f t="shared" si="28"/>
        <v>942</v>
      </c>
      <c r="C944" s="13">
        <f t="shared" si="29"/>
        <v>28932483</v>
      </c>
    </row>
    <row r="945" spans="1:3" x14ac:dyDescent="0.3">
      <c r="A945" s="15" t="s">
        <v>1972</v>
      </c>
      <c r="B945" s="13">
        <f t="shared" si="28"/>
        <v>943</v>
      </c>
      <c r="C945" s="13">
        <f t="shared" si="29"/>
        <v>81555142</v>
      </c>
    </row>
    <row r="946" spans="1:3" x14ac:dyDescent="0.3">
      <c r="A946" s="15" t="s">
        <v>1973</v>
      </c>
      <c r="B946" s="13">
        <f t="shared" si="28"/>
        <v>944</v>
      </c>
      <c r="C946" s="13">
        <f t="shared" si="29"/>
        <v>42985207</v>
      </c>
    </row>
    <row r="947" spans="1:3" x14ac:dyDescent="0.3">
      <c r="A947" s="15" t="s">
        <v>1974</v>
      </c>
      <c r="B947" s="13">
        <f t="shared" si="28"/>
        <v>945</v>
      </c>
      <c r="C947" s="13">
        <f t="shared" si="29"/>
        <v>40071402</v>
      </c>
    </row>
    <row r="948" spans="1:3" x14ac:dyDescent="0.3">
      <c r="A948" s="15" t="s">
        <v>1975</v>
      </c>
      <c r="B948" s="13">
        <f t="shared" si="28"/>
        <v>946</v>
      </c>
      <c r="C948" s="13">
        <f t="shared" si="29"/>
        <v>39307580</v>
      </c>
    </row>
    <row r="949" spans="1:3" x14ac:dyDescent="0.3">
      <c r="A949" s="15" t="s">
        <v>1976</v>
      </c>
      <c r="B949" s="13">
        <f t="shared" si="28"/>
        <v>947</v>
      </c>
      <c r="C949" s="13">
        <f t="shared" si="29"/>
        <v>88453579</v>
      </c>
    </row>
    <row r="950" spans="1:3" x14ac:dyDescent="0.3">
      <c r="A950" s="15" t="s">
        <v>1977</v>
      </c>
      <c r="B950" s="13">
        <f t="shared" si="28"/>
        <v>948</v>
      </c>
      <c r="C950" s="13">
        <f t="shared" si="29"/>
        <v>29142204</v>
      </c>
    </row>
    <row r="951" spans="1:3" x14ac:dyDescent="0.3">
      <c r="A951" s="15" t="s">
        <v>1978</v>
      </c>
      <c r="B951" s="13">
        <f t="shared" si="28"/>
        <v>949</v>
      </c>
      <c r="C951" s="13">
        <f t="shared" si="29"/>
        <v>81150003</v>
      </c>
    </row>
    <row r="952" spans="1:3" x14ac:dyDescent="0.3">
      <c r="A952" s="15" t="s">
        <v>1979</v>
      </c>
      <c r="B952" s="13">
        <f t="shared" si="28"/>
        <v>950</v>
      </c>
      <c r="C952" s="13">
        <f t="shared" si="29"/>
        <v>33732090</v>
      </c>
    </row>
    <row r="953" spans="1:3" x14ac:dyDescent="0.3">
      <c r="A953" s="15" t="s">
        <v>1980</v>
      </c>
      <c r="B953" s="13">
        <f t="shared" si="28"/>
        <v>951</v>
      </c>
      <c r="C953" s="13">
        <f t="shared" si="29"/>
        <v>59739719</v>
      </c>
    </row>
    <row r="954" spans="1:3" x14ac:dyDescent="0.3">
      <c r="A954" s="15" t="s">
        <v>1981</v>
      </c>
      <c r="B954" s="13">
        <f t="shared" si="28"/>
        <v>952</v>
      </c>
      <c r="C954" s="13">
        <f t="shared" si="29"/>
        <v>36322650</v>
      </c>
    </row>
    <row r="955" spans="1:3" x14ac:dyDescent="0.3">
      <c r="A955" s="15" t="s">
        <v>1982</v>
      </c>
      <c r="B955" s="13">
        <f t="shared" si="28"/>
        <v>953</v>
      </c>
      <c r="C955" s="13">
        <f t="shared" si="29"/>
        <v>90236133</v>
      </c>
    </row>
    <row r="956" spans="1:3" x14ac:dyDescent="0.3">
      <c r="A956" s="15" t="s">
        <v>1983</v>
      </c>
      <c r="B956" s="13">
        <f t="shared" si="28"/>
        <v>954</v>
      </c>
      <c r="C956" s="13">
        <f t="shared" si="29"/>
        <v>29644719</v>
      </c>
    </row>
    <row r="957" spans="1:3" x14ac:dyDescent="0.3">
      <c r="A957" s="15" t="s">
        <v>1984</v>
      </c>
      <c r="B957" s="13">
        <f t="shared" si="28"/>
        <v>955</v>
      </c>
      <c r="C957" s="13">
        <f t="shared" si="29"/>
        <v>72429731</v>
      </c>
    </row>
    <row r="958" spans="1:3" x14ac:dyDescent="0.3">
      <c r="A958" s="15" t="s">
        <v>1985</v>
      </c>
      <c r="B958" s="13">
        <f t="shared" si="28"/>
        <v>956</v>
      </c>
      <c r="C958" s="13">
        <f t="shared" si="29"/>
        <v>45371538</v>
      </c>
    </row>
    <row r="959" spans="1:3" x14ac:dyDescent="0.3">
      <c r="A959" s="15" t="s">
        <v>1986</v>
      </c>
      <c r="B959" s="13">
        <f t="shared" si="28"/>
        <v>957</v>
      </c>
      <c r="C959" s="13">
        <f t="shared" si="29"/>
        <v>53485156</v>
      </c>
    </row>
    <row r="960" spans="1:3" x14ac:dyDescent="0.3">
      <c r="A960" s="15" t="s">
        <v>1987</v>
      </c>
      <c r="B960" s="13">
        <f t="shared" si="28"/>
        <v>958</v>
      </c>
      <c r="C960" s="13">
        <f t="shared" si="29"/>
        <v>45782240</v>
      </c>
    </row>
    <row r="961" spans="1:3" x14ac:dyDescent="0.3">
      <c r="A961" s="15" t="s">
        <v>1988</v>
      </c>
      <c r="B961" s="13">
        <f t="shared" si="28"/>
        <v>959</v>
      </c>
      <c r="C961" s="13">
        <f t="shared" si="29"/>
        <v>78107557</v>
      </c>
    </row>
    <row r="962" spans="1:3" x14ac:dyDescent="0.3">
      <c r="A962" s="15" t="s">
        <v>1989</v>
      </c>
      <c r="B962" s="13">
        <f t="shared" si="28"/>
        <v>960</v>
      </c>
      <c r="C962" s="13">
        <f t="shared" si="29"/>
        <v>24597900</v>
      </c>
    </row>
    <row r="963" spans="1:3" x14ac:dyDescent="0.3">
      <c r="A963" s="15" t="s">
        <v>1990</v>
      </c>
      <c r="B963" s="13">
        <f t="shared" ref="B963:B1026" si="30">IF($A963="","",VALUE(MID($A963,(FIND("j_a=",$A963)+4),FIND(" ",$A963,FIND("j_a=",$A963))-(FIND("j_a=",$A963)+4)-1)))</f>
        <v>961</v>
      </c>
      <c r="C963" s="13">
        <f t="shared" si="29"/>
        <v>89437680</v>
      </c>
    </row>
    <row r="964" spans="1:3" x14ac:dyDescent="0.3">
      <c r="A964" s="15" t="s">
        <v>1991</v>
      </c>
      <c r="B964" s="13">
        <f t="shared" si="30"/>
        <v>962</v>
      </c>
      <c r="C964" s="13">
        <f t="shared" ref="C964:C1027" si="31">IF($A964="","",VALUE(TRIM(MID($A964,FIND(" ",$A964,FIND("j_a=",$A964)),FIND("tried",$A964)-FIND(" ",$A964,FIND("j_a=",$A964))))))</f>
        <v>41727796</v>
      </c>
    </row>
    <row r="965" spans="1:3" x14ac:dyDescent="0.3">
      <c r="A965" s="15" t="s">
        <v>1992</v>
      </c>
      <c r="B965" s="13">
        <f t="shared" si="30"/>
        <v>963</v>
      </c>
      <c r="C965" s="13">
        <f t="shared" si="31"/>
        <v>61424082</v>
      </c>
    </row>
    <row r="966" spans="1:3" x14ac:dyDescent="0.3">
      <c r="A966" s="15" t="s">
        <v>1993</v>
      </c>
      <c r="B966" s="13">
        <f t="shared" si="30"/>
        <v>964</v>
      </c>
      <c r="C966" s="13">
        <f t="shared" si="31"/>
        <v>46450705</v>
      </c>
    </row>
    <row r="967" spans="1:3" x14ac:dyDescent="0.3">
      <c r="A967" s="15" t="s">
        <v>1994</v>
      </c>
      <c r="B967" s="13">
        <f t="shared" si="30"/>
        <v>965</v>
      </c>
      <c r="C967" s="13">
        <f t="shared" si="31"/>
        <v>74614725</v>
      </c>
    </row>
    <row r="968" spans="1:3" x14ac:dyDescent="0.3">
      <c r="A968" s="15" t="s">
        <v>1995</v>
      </c>
      <c r="B968" s="13">
        <f t="shared" si="30"/>
        <v>966</v>
      </c>
      <c r="C968" s="13">
        <f t="shared" si="31"/>
        <v>25759450</v>
      </c>
    </row>
    <row r="969" spans="1:3" x14ac:dyDescent="0.3">
      <c r="A969" s="15" t="s">
        <v>1996</v>
      </c>
      <c r="B969" s="13">
        <f t="shared" si="30"/>
        <v>967</v>
      </c>
      <c r="C969" s="13">
        <f t="shared" si="31"/>
        <v>94224001</v>
      </c>
    </row>
    <row r="970" spans="1:3" x14ac:dyDescent="0.3">
      <c r="A970" s="15" t="s">
        <v>1997</v>
      </c>
      <c r="B970" s="13">
        <f t="shared" si="30"/>
        <v>968</v>
      </c>
      <c r="C970" s="13">
        <f t="shared" si="31"/>
        <v>43089612</v>
      </c>
    </row>
    <row r="971" spans="1:3" x14ac:dyDescent="0.3">
      <c r="A971" s="15" t="s">
        <v>1998</v>
      </c>
      <c r="B971" s="13">
        <f t="shared" si="30"/>
        <v>969</v>
      </c>
      <c r="C971" s="13">
        <f t="shared" si="31"/>
        <v>56340839</v>
      </c>
    </row>
    <row r="972" spans="1:3" x14ac:dyDescent="0.3">
      <c r="A972" s="15" t="s">
        <v>1999</v>
      </c>
      <c r="B972" s="13">
        <f t="shared" si="30"/>
        <v>970</v>
      </c>
      <c r="C972" s="13">
        <f t="shared" si="31"/>
        <v>37654200</v>
      </c>
    </row>
    <row r="973" spans="1:3" x14ac:dyDescent="0.3">
      <c r="A973" s="15" t="s">
        <v>2000</v>
      </c>
      <c r="B973" s="13">
        <f t="shared" si="30"/>
        <v>971</v>
      </c>
      <c r="C973" s="13">
        <f t="shared" si="31"/>
        <v>95344764</v>
      </c>
    </row>
    <row r="974" spans="1:3" x14ac:dyDescent="0.3">
      <c r="A974" s="15" t="s">
        <v>2001</v>
      </c>
      <c r="B974" s="13">
        <f t="shared" si="30"/>
        <v>972</v>
      </c>
      <c r="C974" s="13">
        <f t="shared" si="31"/>
        <v>31983460</v>
      </c>
    </row>
    <row r="975" spans="1:3" x14ac:dyDescent="0.3">
      <c r="A975" s="15" t="s">
        <v>2002</v>
      </c>
      <c r="B975" s="13">
        <f t="shared" si="30"/>
        <v>973</v>
      </c>
      <c r="C975" s="13">
        <f t="shared" si="31"/>
        <v>81591026</v>
      </c>
    </row>
    <row r="976" spans="1:3" x14ac:dyDescent="0.3">
      <c r="A976" s="15" t="s">
        <v>2003</v>
      </c>
      <c r="B976" s="13">
        <f t="shared" si="30"/>
        <v>974</v>
      </c>
      <c r="C976" s="13">
        <f t="shared" si="31"/>
        <v>47944596</v>
      </c>
    </row>
    <row r="977" spans="1:3" x14ac:dyDescent="0.3">
      <c r="A977" s="15" t="s">
        <v>2004</v>
      </c>
      <c r="B977" s="13">
        <f t="shared" si="30"/>
        <v>975</v>
      </c>
      <c r="C977" s="13">
        <f t="shared" si="31"/>
        <v>47726667</v>
      </c>
    </row>
    <row r="978" spans="1:3" x14ac:dyDescent="0.3">
      <c r="A978" s="15" t="s">
        <v>2005</v>
      </c>
      <c r="B978" s="13">
        <f t="shared" si="30"/>
        <v>976</v>
      </c>
      <c r="C978" s="13">
        <f t="shared" si="31"/>
        <v>47675865</v>
      </c>
    </row>
    <row r="979" spans="1:3" x14ac:dyDescent="0.3">
      <c r="A979" s="15" t="s">
        <v>2006</v>
      </c>
      <c r="B979" s="13">
        <f t="shared" si="30"/>
        <v>977</v>
      </c>
      <c r="C979" s="13">
        <f t="shared" si="31"/>
        <v>97212258</v>
      </c>
    </row>
    <row r="980" spans="1:3" x14ac:dyDescent="0.3">
      <c r="A980" s="15" t="s">
        <v>2007</v>
      </c>
      <c r="B980" s="13">
        <f t="shared" si="30"/>
        <v>978</v>
      </c>
      <c r="C980" s="13">
        <f t="shared" si="31"/>
        <v>32345220</v>
      </c>
    </row>
    <row r="981" spans="1:3" x14ac:dyDescent="0.3">
      <c r="A981" s="15" t="s">
        <v>2008</v>
      </c>
      <c r="B981" s="13">
        <f t="shared" si="30"/>
        <v>979</v>
      </c>
      <c r="C981" s="13">
        <f t="shared" si="31"/>
        <v>87903032</v>
      </c>
    </row>
    <row r="982" spans="1:3" x14ac:dyDescent="0.3">
      <c r="A982" s="15" t="s">
        <v>2009</v>
      </c>
      <c r="B982" s="13">
        <f t="shared" si="30"/>
        <v>980</v>
      </c>
      <c r="C982" s="13">
        <f t="shared" si="31"/>
        <v>33675771</v>
      </c>
    </row>
    <row r="983" spans="1:3" x14ac:dyDescent="0.3">
      <c r="A983" s="15" t="s">
        <v>2010</v>
      </c>
      <c r="B983" s="13">
        <f t="shared" si="30"/>
        <v>981</v>
      </c>
      <c r="C983" s="13">
        <f t="shared" si="31"/>
        <v>64933880</v>
      </c>
    </row>
    <row r="984" spans="1:3" x14ac:dyDescent="0.3">
      <c r="A984" s="15" t="s">
        <v>2011</v>
      </c>
      <c r="B984" s="13">
        <f t="shared" si="30"/>
        <v>982</v>
      </c>
      <c r="C984" s="13">
        <f t="shared" si="31"/>
        <v>49308035</v>
      </c>
    </row>
    <row r="985" spans="1:3" x14ac:dyDescent="0.3">
      <c r="A985" s="15" t="s">
        <v>2012</v>
      </c>
      <c r="B985" s="13">
        <f t="shared" si="30"/>
        <v>983</v>
      </c>
      <c r="C985" s="13">
        <f t="shared" si="31"/>
        <v>98953762</v>
      </c>
    </row>
    <row r="986" spans="1:3" x14ac:dyDescent="0.3">
      <c r="A986" s="15" t="s">
        <v>2013</v>
      </c>
      <c r="B986" s="13">
        <f t="shared" si="30"/>
        <v>984</v>
      </c>
      <c r="C986" s="13">
        <f t="shared" si="31"/>
        <v>32235247</v>
      </c>
    </row>
    <row r="987" spans="1:3" x14ac:dyDescent="0.3">
      <c r="A987" s="15" t="s">
        <v>2014</v>
      </c>
      <c r="B987" s="13">
        <f t="shared" si="30"/>
        <v>985</v>
      </c>
      <c r="C987" s="13">
        <f t="shared" si="31"/>
        <v>79314052</v>
      </c>
    </row>
    <row r="988" spans="1:3" x14ac:dyDescent="0.3">
      <c r="A988" s="15" t="s">
        <v>2015</v>
      </c>
      <c r="B988" s="13">
        <f t="shared" si="30"/>
        <v>986</v>
      </c>
      <c r="C988" s="13">
        <f t="shared" si="31"/>
        <v>45575007</v>
      </c>
    </row>
    <row r="989" spans="1:3" x14ac:dyDescent="0.3">
      <c r="A989" s="15" t="s">
        <v>2016</v>
      </c>
      <c r="B989" s="13">
        <f t="shared" si="30"/>
        <v>987</v>
      </c>
      <c r="C989" s="13">
        <f t="shared" si="31"/>
        <v>56197963</v>
      </c>
    </row>
    <row r="990" spans="1:3" x14ac:dyDescent="0.3">
      <c r="A990" s="15" t="s">
        <v>2017</v>
      </c>
      <c r="B990" s="13">
        <f t="shared" si="30"/>
        <v>988</v>
      </c>
      <c r="C990" s="13">
        <f t="shared" si="31"/>
        <v>43924342</v>
      </c>
    </row>
    <row r="991" spans="1:3" x14ac:dyDescent="0.3">
      <c r="A991" s="15" t="s">
        <v>2018</v>
      </c>
      <c r="B991" s="13">
        <f t="shared" si="30"/>
        <v>989</v>
      </c>
      <c r="C991" s="13">
        <f t="shared" si="31"/>
        <v>94207847</v>
      </c>
    </row>
    <row r="992" spans="1:3" x14ac:dyDescent="0.3">
      <c r="A992" s="15" t="s">
        <v>2019</v>
      </c>
      <c r="B992" s="13">
        <f t="shared" si="30"/>
        <v>990</v>
      </c>
      <c r="C992" s="13">
        <f t="shared" si="31"/>
        <v>24436580</v>
      </c>
    </row>
    <row r="993" spans="1:3" x14ac:dyDescent="0.3">
      <c r="A993" s="15" t="s">
        <v>2020</v>
      </c>
      <c r="B993" s="13">
        <f t="shared" si="30"/>
        <v>991</v>
      </c>
      <c r="C993" s="13">
        <f t="shared" si="31"/>
        <v>101405750</v>
      </c>
    </row>
    <row r="994" spans="1:3" x14ac:dyDescent="0.3">
      <c r="A994" s="15" t="s">
        <v>2021</v>
      </c>
      <c r="B994" s="13">
        <f t="shared" si="30"/>
        <v>992</v>
      </c>
      <c r="C994" s="13">
        <f t="shared" si="31"/>
        <v>49465338</v>
      </c>
    </row>
    <row r="995" spans="1:3" x14ac:dyDescent="0.3">
      <c r="A995" s="15" t="s">
        <v>2022</v>
      </c>
      <c r="B995" s="13">
        <f t="shared" si="30"/>
        <v>993</v>
      </c>
      <c r="C995" s="13">
        <f t="shared" si="31"/>
        <v>67958168</v>
      </c>
    </row>
    <row r="996" spans="1:3" x14ac:dyDescent="0.3">
      <c r="A996" s="15" t="s">
        <v>2023</v>
      </c>
      <c r="B996" s="13">
        <f t="shared" si="30"/>
        <v>994</v>
      </c>
      <c r="C996" s="13">
        <f t="shared" si="31"/>
        <v>43246062</v>
      </c>
    </row>
    <row r="997" spans="1:3" x14ac:dyDescent="0.3">
      <c r="A997" s="15" t="s">
        <v>2024</v>
      </c>
      <c r="B997" s="13">
        <f t="shared" si="30"/>
        <v>995</v>
      </c>
      <c r="C997" s="13">
        <f t="shared" si="31"/>
        <v>81791368</v>
      </c>
    </row>
    <row r="998" spans="1:3" x14ac:dyDescent="0.3">
      <c r="A998" s="15" t="s">
        <v>2025</v>
      </c>
      <c r="B998" s="13">
        <f t="shared" si="30"/>
        <v>996</v>
      </c>
      <c r="C998" s="13">
        <f t="shared" si="31"/>
        <v>33926016</v>
      </c>
    </row>
    <row r="999" spans="1:3" x14ac:dyDescent="0.3">
      <c r="A999" s="15" t="s">
        <v>2026</v>
      </c>
      <c r="B999" s="13">
        <f t="shared" si="30"/>
        <v>997</v>
      </c>
      <c r="C999" s="13">
        <f t="shared" si="31"/>
        <v>103362452</v>
      </c>
    </row>
    <row r="1000" spans="1:3" x14ac:dyDescent="0.3">
      <c r="A1000" s="15" t="s">
        <v>2027</v>
      </c>
      <c r="B1000" s="13">
        <f t="shared" si="30"/>
        <v>998</v>
      </c>
      <c r="C1000" s="13">
        <f t="shared" si="31"/>
        <v>51589353</v>
      </c>
    </row>
    <row r="1001" spans="1:3" x14ac:dyDescent="0.3">
      <c r="A1001" s="15" t="s">
        <v>2028</v>
      </c>
      <c r="B1001" s="13">
        <f t="shared" si="30"/>
        <v>999</v>
      </c>
      <c r="C1001" s="13">
        <f t="shared" si="31"/>
        <v>67550130</v>
      </c>
    </row>
    <row r="1002" spans="1:3" x14ac:dyDescent="0.3">
      <c r="A1002" s="15" t="s">
        <v>2029</v>
      </c>
      <c r="B1002" s="13">
        <f t="shared" si="30"/>
        <v>1000</v>
      </c>
      <c r="C1002" s="13">
        <f t="shared" si="31"/>
        <v>41695758</v>
      </c>
    </row>
    <row r="1003" spans="1:3" x14ac:dyDescent="0.3">
      <c r="A1003" s="15" t="s">
        <v>2030</v>
      </c>
      <c r="B1003" s="13">
        <f t="shared" si="30"/>
        <v>1001</v>
      </c>
      <c r="C1003" s="13">
        <f t="shared" si="31"/>
        <v>75284588</v>
      </c>
    </row>
    <row r="1004" spans="1:3" x14ac:dyDescent="0.3">
      <c r="A1004" s="15" t="s">
        <v>2031</v>
      </c>
      <c r="B1004" s="13">
        <f t="shared" si="30"/>
        <v>1002</v>
      </c>
      <c r="C1004" s="13">
        <f t="shared" si="31"/>
        <v>34650340</v>
      </c>
    </row>
    <row r="1005" spans="1:3" x14ac:dyDescent="0.3">
      <c r="A1005" s="15" t="s">
        <v>2032</v>
      </c>
      <c r="B1005" s="13">
        <f t="shared" si="30"/>
        <v>1003</v>
      </c>
      <c r="C1005" s="13">
        <f t="shared" si="31"/>
        <v>97417072</v>
      </c>
    </row>
    <row r="1006" spans="1:3" x14ac:dyDescent="0.3">
      <c r="A1006" s="15" t="s">
        <v>2033</v>
      </c>
      <c r="B1006" s="13">
        <f t="shared" si="30"/>
        <v>1004</v>
      </c>
      <c r="C1006" s="13">
        <f t="shared" si="31"/>
        <v>52548964</v>
      </c>
    </row>
    <row r="1007" spans="1:3" x14ac:dyDescent="0.3">
      <c r="A1007" s="15" t="s">
        <v>2034</v>
      </c>
      <c r="B1007" s="13">
        <f t="shared" si="30"/>
        <v>1005</v>
      </c>
      <c r="C1007" s="13">
        <f t="shared" si="31"/>
        <v>55556501</v>
      </c>
    </row>
    <row r="1008" spans="1:3" x14ac:dyDescent="0.3">
      <c r="A1008" s="15" t="s">
        <v>2035</v>
      </c>
      <c r="B1008" s="13">
        <f t="shared" si="30"/>
        <v>1006</v>
      </c>
      <c r="C1008" s="13">
        <f t="shared" si="31"/>
        <v>52991442</v>
      </c>
    </row>
    <row r="1009" spans="1:3" x14ac:dyDescent="0.3">
      <c r="A1009" s="15" t="s">
        <v>2036</v>
      </c>
      <c r="B1009" s="13">
        <f t="shared" si="30"/>
        <v>1007</v>
      </c>
      <c r="C1009" s="13">
        <f t="shared" si="31"/>
        <v>98742526</v>
      </c>
    </row>
    <row r="1010" spans="1:3" x14ac:dyDescent="0.3">
      <c r="A1010" s="15" t="s">
        <v>2037</v>
      </c>
      <c r="B1010" s="13">
        <f t="shared" si="30"/>
        <v>1008</v>
      </c>
      <c r="C1010" s="13">
        <f t="shared" si="31"/>
        <v>30553679</v>
      </c>
    </row>
    <row r="1011" spans="1:3" x14ac:dyDescent="0.3">
      <c r="A1011" s="15" t="s">
        <v>2038</v>
      </c>
      <c r="B1011" s="13">
        <f t="shared" si="30"/>
        <v>1009</v>
      </c>
      <c r="C1011" s="13">
        <f t="shared" si="31"/>
        <v>107122000</v>
      </c>
    </row>
    <row r="1012" spans="1:3" x14ac:dyDescent="0.3">
      <c r="A1012" s="15" t="s">
        <v>2039</v>
      </c>
      <c r="B1012" s="13">
        <f t="shared" si="30"/>
        <v>1010</v>
      </c>
      <c r="C1012" s="13">
        <f t="shared" si="31"/>
        <v>42719475</v>
      </c>
    </row>
    <row r="1013" spans="1:3" x14ac:dyDescent="0.3">
      <c r="A1013" s="15" t="s">
        <v>2040</v>
      </c>
      <c r="B1013" s="13">
        <f t="shared" si="30"/>
        <v>1011</v>
      </c>
      <c r="C1013" s="13">
        <f t="shared" si="31"/>
        <v>71701498</v>
      </c>
    </row>
    <row r="1014" spans="1:3" x14ac:dyDescent="0.3">
      <c r="A1014" s="15" t="s">
        <v>2041</v>
      </c>
      <c r="B1014" s="13">
        <f t="shared" si="30"/>
        <v>1012</v>
      </c>
      <c r="C1014" s="13">
        <f t="shared" si="31"/>
        <v>46820260</v>
      </c>
    </row>
    <row r="1015" spans="1:3" x14ac:dyDescent="0.3">
      <c r="A1015" s="15" t="s">
        <v>2042</v>
      </c>
      <c r="B1015" s="13">
        <f t="shared" si="30"/>
        <v>1013</v>
      </c>
      <c r="C1015" s="13">
        <f t="shared" si="31"/>
        <v>108360965</v>
      </c>
    </row>
    <row r="1016" spans="1:3" x14ac:dyDescent="0.3">
      <c r="A1016" s="15" t="s">
        <v>2043</v>
      </c>
      <c r="B1016" s="13">
        <f t="shared" si="30"/>
        <v>1014</v>
      </c>
      <c r="C1016" s="13">
        <f t="shared" si="31"/>
        <v>33527796</v>
      </c>
    </row>
    <row r="1017" spans="1:3" x14ac:dyDescent="0.3">
      <c r="A1017" s="15" t="s">
        <v>2044</v>
      </c>
      <c r="B1017" s="13">
        <f t="shared" si="30"/>
        <v>1015</v>
      </c>
      <c r="C1017" s="13">
        <f t="shared" si="31"/>
        <v>72263343</v>
      </c>
    </row>
    <row r="1018" spans="1:3" x14ac:dyDescent="0.3">
      <c r="A1018" s="15" t="s">
        <v>2045</v>
      </c>
      <c r="B1018" s="13">
        <f t="shared" si="30"/>
        <v>1016</v>
      </c>
      <c r="C1018" s="13">
        <f t="shared" si="31"/>
        <v>54434992</v>
      </c>
    </row>
    <row r="1019" spans="1:3" x14ac:dyDescent="0.3">
      <c r="A1019" s="15" t="s">
        <v>2046</v>
      </c>
      <c r="B1019" s="13">
        <f t="shared" si="30"/>
        <v>1017</v>
      </c>
      <c r="C1019" s="13">
        <f t="shared" si="31"/>
        <v>72351103</v>
      </c>
    </row>
    <row r="1020" spans="1:3" x14ac:dyDescent="0.3">
      <c r="A1020" s="15" t="s">
        <v>2047</v>
      </c>
      <c r="B1020" s="13">
        <f t="shared" si="30"/>
        <v>1018</v>
      </c>
      <c r="C1020" s="13">
        <f t="shared" si="31"/>
        <v>54735912</v>
      </c>
    </row>
    <row r="1021" spans="1:3" x14ac:dyDescent="0.3">
      <c r="A1021" s="15" t="s">
        <v>2048</v>
      </c>
      <c r="B1021" s="13">
        <f t="shared" si="30"/>
        <v>1019</v>
      </c>
      <c r="C1021" s="13">
        <f t="shared" si="31"/>
        <v>110194738</v>
      </c>
    </row>
    <row r="1022" spans="1:3" x14ac:dyDescent="0.3">
      <c r="A1022" s="15" t="s">
        <v>2049</v>
      </c>
      <c r="B1022" s="13">
        <f t="shared" si="30"/>
        <v>1020</v>
      </c>
      <c r="C1022" s="13">
        <f t="shared" si="31"/>
        <v>27800700</v>
      </c>
    </row>
    <row r="1023" spans="1:3" x14ac:dyDescent="0.3">
      <c r="A1023" s="15" t="s">
        <v>2050</v>
      </c>
      <c r="B1023" s="13">
        <f t="shared" si="30"/>
        <v>1021</v>
      </c>
      <c r="C1023" s="13">
        <f t="shared" si="31"/>
        <v>111011225</v>
      </c>
    </row>
    <row r="1024" spans="1:3" x14ac:dyDescent="0.3">
      <c r="A1024" s="15" t="s">
        <v>2051</v>
      </c>
      <c r="B1024" s="13">
        <f t="shared" si="30"/>
        <v>1022</v>
      </c>
      <c r="C1024" s="13">
        <f t="shared" si="31"/>
        <v>47042061</v>
      </c>
    </row>
    <row r="1025" spans="1:3" x14ac:dyDescent="0.3">
      <c r="A1025" s="15" t="s">
        <v>2052</v>
      </c>
      <c r="B1025" s="13">
        <f t="shared" si="30"/>
        <v>1023</v>
      </c>
      <c r="C1025" s="13">
        <f t="shared" si="31"/>
        <v>65600656</v>
      </c>
    </row>
    <row r="1026" spans="1:3" x14ac:dyDescent="0.3">
      <c r="A1026" s="15" t="s">
        <v>2053</v>
      </c>
      <c r="B1026" s="13">
        <f t="shared" si="30"/>
        <v>1024</v>
      </c>
      <c r="C1026" s="13">
        <f t="shared" si="31"/>
        <v>56052300</v>
      </c>
    </row>
    <row r="1027" spans="1:3" x14ac:dyDescent="0.3">
      <c r="A1027" s="15" t="s">
        <v>2054</v>
      </c>
      <c r="B1027" s="13">
        <f t="shared" ref="B1027:B1090" si="32">IF($A1027="","",VALUE(MID($A1027,(FIND("j_a=",$A1027)+4),FIND(" ",$A1027,FIND("j_a=",$A1027))-(FIND("j_a=",$A1027)+4)-1)))</f>
        <v>1025</v>
      </c>
      <c r="C1027" s="13">
        <f t="shared" si="31"/>
        <v>87551334</v>
      </c>
    </row>
    <row r="1028" spans="1:3" x14ac:dyDescent="0.3">
      <c r="A1028" s="15" t="s">
        <v>2055</v>
      </c>
      <c r="B1028" s="13">
        <f t="shared" si="32"/>
        <v>1026</v>
      </c>
      <c r="C1028" s="13">
        <f t="shared" ref="C1028:C1091" si="33">IF($A1028="","",VALUE(TRIM(MID($A1028,FIND(" ",$A1028,FIND("j_a=",$A1028)),FIND("tried",$A1028)-FIND(" ",$A1028,FIND("j_a=",$A1028))))))</f>
        <v>35624810</v>
      </c>
    </row>
    <row r="1029" spans="1:3" x14ac:dyDescent="0.3">
      <c r="A1029" s="15" t="s">
        <v>2056</v>
      </c>
      <c r="B1029" s="13">
        <f t="shared" si="32"/>
        <v>1027</v>
      </c>
      <c r="C1029" s="13">
        <f t="shared" si="33"/>
        <v>102899878</v>
      </c>
    </row>
    <row r="1030" spans="1:3" x14ac:dyDescent="0.3">
      <c r="A1030" s="15" t="s">
        <v>2057</v>
      </c>
      <c r="B1030" s="13">
        <f t="shared" si="32"/>
        <v>1028</v>
      </c>
      <c r="C1030" s="13">
        <f t="shared" si="33"/>
        <v>56414400</v>
      </c>
    </row>
    <row r="1031" spans="1:3" x14ac:dyDescent="0.3">
      <c r="A1031" s="15" t="s">
        <v>2058</v>
      </c>
      <c r="B1031" s="13">
        <f t="shared" si="32"/>
        <v>1029</v>
      </c>
      <c r="C1031" s="13">
        <f t="shared" si="33"/>
        <v>64850708</v>
      </c>
    </row>
    <row r="1032" spans="1:3" x14ac:dyDescent="0.3">
      <c r="A1032" s="15" t="s">
        <v>2059</v>
      </c>
      <c r="B1032" s="13">
        <f t="shared" si="32"/>
        <v>1030</v>
      </c>
      <c r="C1032" s="13">
        <f t="shared" si="33"/>
        <v>45343440</v>
      </c>
    </row>
    <row r="1033" spans="1:3" x14ac:dyDescent="0.3">
      <c r="A1033" s="15" t="s">
        <v>2060</v>
      </c>
      <c r="B1033" s="13">
        <f t="shared" si="32"/>
        <v>1031</v>
      </c>
      <c r="C1033" s="13">
        <f t="shared" si="33"/>
        <v>114107800</v>
      </c>
    </row>
    <row r="1034" spans="1:3" x14ac:dyDescent="0.3">
      <c r="A1034" s="15" t="s">
        <v>2061</v>
      </c>
      <c r="B1034" s="13">
        <f t="shared" si="32"/>
        <v>1032</v>
      </c>
      <c r="C1034" s="13">
        <f t="shared" si="33"/>
        <v>37148860</v>
      </c>
    </row>
    <row r="1035" spans="1:3" x14ac:dyDescent="0.3">
      <c r="A1035" s="15" t="s">
        <v>2062</v>
      </c>
      <c r="B1035" s="13">
        <f t="shared" si="32"/>
        <v>1033</v>
      </c>
      <c r="C1035" s="13">
        <f t="shared" si="33"/>
        <v>114970267</v>
      </c>
    </row>
    <row r="1036" spans="1:3" x14ac:dyDescent="0.3">
      <c r="A1036" s="15" t="s">
        <v>2063</v>
      </c>
      <c r="B1036" s="13">
        <f t="shared" si="32"/>
        <v>1034</v>
      </c>
      <c r="C1036" s="13">
        <f t="shared" si="33"/>
        <v>51463350</v>
      </c>
    </row>
    <row r="1037" spans="1:3" x14ac:dyDescent="0.3">
      <c r="A1037" s="15" t="s">
        <v>2064</v>
      </c>
      <c r="B1037" s="13">
        <f t="shared" si="32"/>
        <v>1035</v>
      </c>
      <c r="C1037" s="13">
        <f t="shared" si="33"/>
        <v>58944994</v>
      </c>
    </row>
    <row r="1038" spans="1:3" x14ac:dyDescent="0.3">
      <c r="A1038" s="15" t="s">
        <v>2065</v>
      </c>
      <c r="B1038" s="13">
        <f t="shared" si="32"/>
        <v>1036</v>
      </c>
      <c r="C1038" s="13">
        <f t="shared" si="33"/>
        <v>48301495</v>
      </c>
    </row>
    <row r="1039" spans="1:3" x14ac:dyDescent="0.3">
      <c r="A1039" s="15" t="s">
        <v>2066</v>
      </c>
      <c r="B1039" s="13">
        <f t="shared" si="32"/>
        <v>1037</v>
      </c>
      <c r="C1039" s="13">
        <f t="shared" si="33"/>
        <v>107785506</v>
      </c>
    </row>
    <row r="1040" spans="1:3" x14ac:dyDescent="0.3">
      <c r="A1040" s="15" t="s">
        <v>2067</v>
      </c>
      <c r="B1040" s="13">
        <f t="shared" si="32"/>
        <v>1038</v>
      </c>
      <c r="C1040" s="13">
        <f t="shared" si="33"/>
        <v>38729662</v>
      </c>
    </row>
    <row r="1041" spans="1:3" x14ac:dyDescent="0.3">
      <c r="A1041" s="15" t="s">
        <v>2068</v>
      </c>
      <c r="B1041" s="13">
        <f t="shared" si="32"/>
        <v>1039</v>
      </c>
      <c r="C1041" s="13">
        <f t="shared" si="33"/>
        <v>116879792</v>
      </c>
    </row>
    <row r="1042" spans="1:3" x14ac:dyDescent="0.3">
      <c r="A1042" s="15" t="s">
        <v>2069</v>
      </c>
      <c r="B1042" s="13">
        <f t="shared" si="32"/>
        <v>1040</v>
      </c>
      <c r="C1042" s="13">
        <f t="shared" si="33"/>
        <v>43565116</v>
      </c>
    </row>
    <row r="1043" spans="1:3" x14ac:dyDescent="0.3">
      <c r="A1043" s="15" t="s">
        <v>2070</v>
      </c>
      <c r="B1043" s="13">
        <f t="shared" si="32"/>
        <v>1041</v>
      </c>
      <c r="C1043" s="13">
        <f t="shared" si="33"/>
        <v>78152243</v>
      </c>
    </row>
    <row r="1044" spans="1:3" x14ac:dyDescent="0.3">
      <c r="A1044" s="15" t="s">
        <v>2071</v>
      </c>
      <c r="B1044" s="13">
        <f t="shared" si="32"/>
        <v>1042</v>
      </c>
      <c r="C1044" s="13">
        <f t="shared" si="33"/>
        <v>58724288</v>
      </c>
    </row>
    <row r="1045" spans="1:3" x14ac:dyDescent="0.3">
      <c r="A1045" s="15" t="s">
        <v>2072</v>
      </c>
      <c r="B1045" s="13">
        <f t="shared" si="32"/>
        <v>1043</v>
      </c>
      <c r="C1045" s="13">
        <f t="shared" si="33"/>
        <v>100548724</v>
      </c>
    </row>
    <row r="1046" spans="1:3" x14ac:dyDescent="0.3">
      <c r="A1046" s="15" t="s">
        <v>2073</v>
      </c>
      <c r="B1046" s="13">
        <f t="shared" si="32"/>
        <v>1044</v>
      </c>
      <c r="C1046" s="13">
        <f t="shared" si="33"/>
        <v>38255627</v>
      </c>
    </row>
    <row r="1047" spans="1:3" x14ac:dyDescent="0.3">
      <c r="A1047" s="15" t="s">
        <v>2074</v>
      </c>
      <c r="B1047" s="13">
        <f t="shared" si="32"/>
        <v>1045</v>
      </c>
      <c r="C1047" s="13">
        <f t="shared" si="33"/>
        <v>82037855</v>
      </c>
    </row>
    <row r="1048" spans="1:3" x14ac:dyDescent="0.3">
      <c r="A1048" s="15" t="s">
        <v>2075</v>
      </c>
      <c r="B1048" s="13">
        <f t="shared" si="32"/>
        <v>1046</v>
      </c>
      <c r="C1048" s="13">
        <f t="shared" si="33"/>
        <v>59357270</v>
      </c>
    </row>
    <row r="1049" spans="1:3" x14ac:dyDescent="0.3">
      <c r="A1049" s="15" t="s">
        <v>2076</v>
      </c>
      <c r="B1049" s="13">
        <f t="shared" si="32"/>
        <v>1047</v>
      </c>
      <c r="C1049" s="13">
        <f t="shared" si="33"/>
        <v>79609980</v>
      </c>
    </row>
    <row r="1050" spans="1:3" x14ac:dyDescent="0.3">
      <c r="A1050" s="15" t="s">
        <v>2077</v>
      </c>
      <c r="B1050" s="13">
        <f t="shared" si="32"/>
        <v>1048</v>
      </c>
      <c r="C1050" s="13">
        <f t="shared" si="33"/>
        <v>59667455</v>
      </c>
    </row>
    <row r="1051" spans="1:3" x14ac:dyDescent="0.3">
      <c r="A1051" s="15" t="s">
        <v>2078</v>
      </c>
      <c r="B1051" s="13">
        <f t="shared" si="32"/>
        <v>1049</v>
      </c>
      <c r="C1051" s="13">
        <f t="shared" si="33"/>
        <v>120306239</v>
      </c>
    </row>
    <row r="1052" spans="1:3" x14ac:dyDescent="0.3">
      <c r="A1052" s="15" t="s">
        <v>2079</v>
      </c>
      <c r="B1052" s="13">
        <f t="shared" si="32"/>
        <v>1050</v>
      </c>
      <c r="C1052" s="13">
        <f t="shared" si="33"/>
        <v>27690426</v>
      </c>
    </row>
    <row r="1053" spans="1:3" x14ac:dyDescent="0.3">
      <c r="A1053" s="15" t="s">
        <v>2080</v>
      </c>
      <c r="B1053" s="13">
        <f t="shared" si="32"/>
        <v>1051</v>
      </c>
      <c r="C1053" s="13">
        <f t="shared" si="33"/>
        <v>120967117</v>
      </c>
    </row>
    <row r="1054" spans="1:3" x14ac:dyDescent="0.3">
      <c r="A1054" s="15" t="s">
        <v>2081</v>
      </c>
      <c r="B1054" s="13">
        <f t="shared" si="32"/>
        <v>1052</v>
      </c>
      <c r="C1054" s="13">
        <f t="shared" si="33"/>
        <v>60479614</v>
      </c>
    </row>
    <row r="1055" spans="1:3" x14ac:dyDescent="0.3">
      <c r="A1055" s="15" t="s">
        <v>2082</v>
      </c>
      <c r="B1055" s="13">
        <f t="shared" si="32"/>
        <v>1053</v>
      </c>
      <c r="C1055" s="13">
        <f t="shared" si="33"/>
        <v>74851931</v>
      </c>
    </row>
    <row r="1056" spans="1:3" x14ac:dyDescent="0.3">
      <c r="A1056" s="15" t="s">
        <v>2083</v>
      </c>
      <c r="B1056" s="13">
        <f t="shared" si="32"/>
        <v>1054</v>
      </c>
      <c r="C1056" s="13">
        <f t="shared" si="33"/>
        <v>55827258</v>
      </c>
    </row>
    <row r="1057" spans="1:3" x14ac:dyDescent="0.3">
      <c r="A1057" s="15" t="s">
        <v>2084</v>
      </c>
      <c r="B1057" s="13">
        <f t="shared" si="32"/>
        <v>1055</v>
      </c>
      <c r="C1057" s="13">
        <f t="shared" si="33"/>
        <v>97720734</v>
      </c>
    </row>
    <row r="1058" spans="1:3" x14ac:dyDescent="0.3">
      <c r="A1058" s="15" t="s">
        <v>2085</v>
      </c>
      <c r="B1058" s="13">
        <f t="shared" si="32"/>
        <v>1056</v>
      </c>
      <c r="C1058" s="13">
        <f t="shared" si="33"/>
        <v>37112581</v>
      </c>
    </row>
    <row r="1059" spans="1:3" x14ac:dyDescent="0.3">
      <c r="A1059" s="15" t="s">
        <v>2086</v>
      </c>
      <c r="B1059" s="13">
        <f t="shared" si="32"/>
        <v>1057</v>
      </c>
      <c r="C1059" s="13">
        <f t="shared" si="33"/>
        <v>104827414</v>
      </c>
    </row>
    <row r="1060" spans="1:3" x14ac:dyDescent="0.3">
      <c r="A1060" s="15" t="s">
        <v>2087</v>
      </c>
      <c r="B1060" s="13">
        <f t="shared" si="32"/>
        <v>1058</v>
      </c>
      <c r="C1060" s="13">
        <f t="shared" si="33"/>
        <v>59243481</v>
      </c>
    </row>
    <row r="1061" spans="1:3" x14ac:dyDescent="0.3">
      <c r="A1061" s="15" t="s">
        <v>2088</v>
      </c>
      <c r="B1061" s="13">
        <f t="shared" si="32"/>
        <v>1059</v>
      </c>
      <c r="C1061" s="13">
        <f t="shared" si="33"/>
        <v>82468046</v>
      </c>
    </row>
    <row r="1062" spans="1:3" x14ac:dyDescent="0.3">
      <c r="A1062" s="15" t="s">
        <v>2089</v>
      </c>
      <c r="B1062" s="13">
        <f t="shared" si="32"/>
        <v>1060</v>
      </c>
      <c r="C1062" s="13">
        <f t="shared" si="33"/>
        <v>48572541</v>
      </c>
    </row>
    <row r="1063" spans="1:3" x14ac:dyDescent="0.3">
      <c r="A1063" s="15" t="s">
        <v>2090</v>
      </c>
      <c r="B1063" s="13">
        <f t="shared" si="32"/>
        <v>1061</v>
      </c>
      <c r="C1063" s="13">
        <f t="shared" si="33"/>
        <v>124473550</v>
      </c>
    </row>
    <row r="1064" spans="1:3" x14ac:dyDescent="0.3">
      <c r="A1064" s="15" t="s">
        <v>2091</v>
      </c>
      <c r="B1064" s="13">
        <f t="shared" si="32"/>
        <v>1062</v>
      </c>
      <c r="C1064" s="13">
        <f t="shared" si="33"/>
        <v>40953204</v>
      </c>
    </row>
    <row r="1065" spans="1:3" x14ac:dyDescent="0.3">
      <c r="A1065" s="15" t="s">
        <v>2092</v>
      </c>
      <c r="B1065" s="13">
        <f t="shared" si="32"/>
        <v>1063</v>
      </c>
      <c r="C1065" s="13">
        <f t="shared" si="33"/>
        <v>125187141</v>
      </c>
    </row>
    <row r="1066" spans="1:3" x14ac:dyDescent="0.3">
      <c r="A1066" s="15" t="s">
        <v>2093</v>
      </c>
      <c r="B1066" s="13">
        <f t="shared" si="32"/>
        <v>1064</v>
      </c>
      <c r="C1066" s="13">
        <f t="shared" si="33"/>
        <v>51062737</v>
      </c>
    </row>
    <row r="1067" spans="1:3" x14ac:dyDescent="0.3">
      <c r="A1067" s="15" t="s">
        <v>2094</v>
      </c>
      <c r="B1067" s="13">
        <f t="shared" si="32"/>
        <v>1065</v>
      </c>
      <c r="C1067" s="13">
        <f t="shared" si="33"/>
        <v>66254195</v>
      </c>
    </row>
    <row r="1068" spans="1:3" x14ac:dyDescent="0.3">
      <c r="A1068" s="15" t="s">
        <v>2095</v>
      </c>
      <c r="B1068" s="13">
        <f t="shared" si="32"/>
        <v>1066</v>
      </c>
      <c r="C1068" s="13">
        <f t="shared" si="33"/>
        <v>56806398</v>
      </c>
    </row>
    <row r="1069" spans="1:3" x14ac:dyDescent="0.3">
      <c r="A1069" s="15" t="s">
        <v>2096</v>
      </c>
      <c r="B1069" s="13">
        <f t="shared" si="32"/>
        <v>1067</v>
      </c>
      <c r="C1069" s="13">
        <f t="shared" si="33"/>
        <v>114131641</v>
      </c>
    </row>
    <row r="1070" spans="1:3" x14ac:dyDescent="0.3">
      <c r="A1070" s="15" t="s">
        <v>2097</v>
      </c>
      <c r="B1070" s="13">
        <f t="shared" si="32"/>
        <v>1068</v>
      </c>
      <c r="C1070" s="13">
        <f t="shared" si="33"/>
        <v>41860642</v>
      </c>
    </row>
    <row r="1071" spans="1:3" x14ac:dyDescent="0.3">
      <c r="A1071" s="15" t="s">
        <v>2098</v>
      </c>
      <c r="B1071" s="13">
        <f t="shared" si="32"/>
        <v>1069</v>
      </c>
      <c r="C1071" s="13">
        <f t="shared" si="33"/>
        <v>127403833</v>
      </c>
    </row>
    <row r="1072" spans="1:3" x14ac:dyDescent="0.3">
      <c r="A1072" s="15" t="s">
        <v>2099</v>
      </c>
      <c r="B1072" s="13">
        <f t="shared" si="32"/>
        <v>1070</v>
      </c>
      <c r="C1072" s="13">
        <f t="shared" si="33"/>
        <v>50550832</v>
      </c>
    </row>
    <row r="1073" spans="1:3" x14ac:dyDescent="0.3">
      <c r="A1073" s="15" t="s">
        <v>2100</v>
      </c>
      <c r="B1073" s="13">
        <f t="shared" si="32"/>
        <v>1071</v>
      </c>
      <c r="C1073" s="13">
        <f t="shared" si="33"/>
        <v>69036669</v>
      </c>
    </row>
    <row r="1074" spans="1:3" x14ac:dyDescent="0.3">
      <c r="A1074" s="15" t="s">
        <v>2101</v>
      </c>
      <c r="B1074" s="13">
        <f t="shared" si="32"/>
        <v>1072</v>
      </c>
      <c r="C1074" s="13">
        <f t="shared" si="33"/>
        <v>63260952</v>
      </c>
    </row>
    <row r="1075" spans="1:3" x14ac:dyDescent="0.3">
      <c r="A1075" s="15" t="s">
        <v>2102</v>
      </c>
      <c r="B1075" s="13">
        <f t="shared" si="32"/>
        <v>1073</v>
      </c>
      <c r="C1075" s="13">
        <f t="shared" si="33"/>
        <v>121169479</v>
      </c>
    </row>
    <row r="1076" spans="1:3" x14ac:dyDescent="0.3">
      <c r="A1076" s="15" t="s">
        <v>2103</v>
      </c>
      <c r="B1076" s="13">
        <f t="shared" si="32"/>
        <v>1074</v>
      </c>
      <c r="C1076" s="13">
        <f t="shared" si="33"/>
        <v>42955352</v>
      </c>
    </row>
    <row r="1077" spans="1:3" x14ac:dyDescent="0.3">
      <c r="A1077" s="15" t="s">
        <v>2104</v>
      </c>
      <c r="B1077" s="13">
        <f t="shared" si="32"/>
        <v>1075</v>
      </c>
      <c r="C1077" s="13">
        <f t="shared" si="33"/>
        <v>101241054</v>
      </c>
    </row>
    <row r="1078" spans="1:3" x14ac:dyDescent="0.3">
      <c r="A1078" s="15" t="s">
        <v>2105</v>
      </c>
      <c r="B1078" s="13">
        <f t="shared" si="32"/>
        <v>1076</v>
      </c>
      <c r="C1078" s="13">
        <f t="shared" si="33"/>
        <v>64690594</v>
      </c>
    </row>
    <row r="1079" spans="1:3" x14ac:dyDescent="0.3">
      <c r="A1079" s="15" t="s">
        <v>2106</v>
      </c>
      <c r="B1079" s="13">
        <f t="shared" si="32"/>
        <v>1077</v>
      </c>
      <c r="C1079" s="13">
        <f t="shared" si="33"/>
        <v>86542145</v>
      </c>
    </row>
    <row r="1080" spans="1:3" x14ac:dyDescent="0.3">
      <c r="A1080" s="15" t="s">
        <v>2107</v>
      </c>
      <c r="B1080" s="13">
        <f t="shared" si="32"/>
        <v>1078</v>
      </c>
      <c r="C1080" s="13">
        <f t="shared" si="33"/>
        <v>50921754</v>
      </c>
    </row>
    <row r="1081" spans="1:3" x14ac:dyDescent="0.3">
      <c r="A1081" s="15" t="s">
        <v>2108</v>
      </c>
      <c r="B1081" s="13">
        <f t="shared" si="32"/>
        <v>1079</v>
      </c>
      <c r="C1081" s="13">
        <f t="shared" si="33"/>
        <v>119605464</v>
      </c>
    </row>
    <row r="1082" spans="1:3" x14ac:dyDescent="0.3">
      <c r="A1082" s="15" t="s">
        <v>2109</v>
      </c>
      <c r="B1082" s="13">
        <f t="shared" si="32"/>
        <v>1080</v>
      </c>
      <c r="C1082" s="13">
        <f t="shared" si="33"/>
        <v>35080513</v>
      </c>
    </row>
    <row r="1083" spans="1:3" x14ac:dyDescent="0.3">
      <c r="A1083" s="15" t="s">
        <v>2110</v>
      </c>
      <c r="B1083" s="13">
        <f t="shared" si="32"/>
        <v>1081</v>
      </c>
      <c r="C1083" s="13">
        <f t="shared" si="33"/>
        <v>123368610</v>
      </c>
    </row>
    <row r="1084" spans="1:3" x14ac:dyDescent="0.3">
      <c r="A1084" s="15" t="s">
        <v>2111</v>
      </c>
      <c r="B1084" s="13">
        <f t="shared" si="32"/>
        <v>1082</v>
      </c>
      <c r="C1084" s="13">
        <f t="shared" si="33"/>
        <v>65934664</v>
      </c>
    </row>
    <row r="1085" spans="1:3" x14ac:dyDescent="0.3">
      <c r="A1085" s="15" t="s">
        <v>2112</v>
      </c>
      <c r="B1085" s="13">
        <f t="shared" si="32"/>
        <v>1083</v>
      </c>
      <c r="C1085" s="13">
        <f t="shared" si="33"/>
        <v>83751055</v>
      </c>
    </row>
    <row r="1086" spans="1:3" x14ac:dyDescent="0.3">
      <c r="A1086" s="15" t="s">
        <v>2113</v>
      </c>
      <c r="B1086" s="13">
        <f t="shared" si="32"/>
        <v>1084</v>
      </c>
      <c r="C1086" s="13">
        <f t="shared" si="33"/>
        <v>66061696</v>
      </c>
    </row>
    <row r="1087" spans="1:3" x14ac:dyDescent="0.3">
      <c r="A1087" s="15" t="s">
        <v>2114</v>
      </c>
      <c r="B1087" s="13">
        <f t="shared" si="32"/>
        <v>1085</v>
      </c>
      <c r="C1087" s="13">
        <f t="shared" si="33"/>
        <v>88443815</v>
      </c>
    </row>
    <row r="1088" spans="1:3" x14ac:dyDescent="0.3">
      <c r="A1088" s="15" t="s">
        <v>2115</v>
      </c>
      <c r="B1088" s="13">
        <f t="shared" si="32"/>
        <v>1086</v>
      </c>
      <c r="C1088" s="13">
        <f t="shared" si="33"/>
        <v>44266534</v>
      </c>
    </row>
    <row r="1089" spans="1:3" x14ac:dyDescent="0.3">
      <c r="A1089" s="15" t="s">
        <v>2116</v>
      </c>
      <c r="B1089" s="13">
        <f t="shared" si="32"/>
        <v>1087</v>
      </c>
      <c r="C1089" s="13">
        <f t="shared" si="33"/>
        <v>133765110</v>
      </c>
    </row>
    <row r="1090" spans="1:3" x14ac:dyDescent="0.3">
      <c r="A1090" s="15" t="s">
        <v>2117</v>
      </c>
      <c r="B1090" s="13">
        <f t="shared" si="32"/>
        <v>1088</v>
      </c>
      <c r="C1090" s="13">
        <f t="shared" si="33"/>
        <v>63282000</v>
      </c>
    </row>
    <row r="1091" spans="1:3" x14ac:dyDescent="0.3">
      <c r="A1091" s="15" t="s">
        <v>2118</v>
      </c>
      <c r="B1091" s="13">
        <f t="shared" ref="B1091:B1154" si="34">IF($A1091="","",VALUE(MID($A1091,(FIND("j_a=",$A1091)+4),FIND(" ",$A1091,FIND("j_a=",$A1091))-(FIND("j_a=",$A1091)+4)-1)))</f>
        <v>1089</v>
      </c>
      <c r="C1091" s="13">
        <f t="shared" si="33"/>
        <v>81709051</v>
      </c>
    </row>
    <row r="1092" spans="1:3" x14ac:dyDescent="0.3">
      <c r="A1092" s="15" t="s">
        <v>2119</v>
      </c>
      <c r="B1092" s="13">
        <f t="shared" si="34"/>
        <v>1090</v>
      </c>
      <c r="C1092" s="13">
        <f t="shared" ref="C1092:C1155" si="35">IF($A1092="","",VALUE(TRIM(MID($A1092,FIND(" ",$A1092,FIND("j_a=",$A1092)),FIND("tried",$A1092)-FIND(" ",$A1092,FIND("j_a=",$A1092))))))</f>
        <v>53465984</v>
      </c>
    </row>
    <row r="1093" spans="1:3" x14ac:dyDescent="0.3">
      <c r="A1093" s="15" t="s">
        <v>2120</v>
      </c>
      <c r="B1093" s="13">
        <f t="shared" si="34"/>
        <v>1091</v>
      </c>
      <c r="C1093" s="13">
        <f t="shared" si="35"/>
        <v>135404419</v>
      </c>
    </row>
    <row r="1094" spans="1:3" x14ac:dyDescent="0.3">
      <c r="A1094" s="15" t="s">
        <v>2121</v>
      </c>
      <c r="B1094" s="13">
        <f t="shared" si="34"/>
        <v>1092</v>
      </c>
      <c r="C1094" s="13">
        <f t="shared" si="35"/>
        <v>35681016</v>
      </c>
    </row>
    <row r="1095" spans="1:3" x14ac:dyDescent="0.3">
      <c r="A1095" s="15" t="s">
        <v>2122</v>
      </c>
      <c r="B1095" s="13">
        <f t="shared" si="34"/>
        <v>1093</v>
      </c>
      <c r="C1095" s="13">
        <f t="shared" si="35"/>
        <v>136132800</v>
      </c>
    </row>
    <row r="1096" spans="1:3" x14ac:dyDescent="0.3">
      <c r="A1096" s="15" t="s">
        <v>2123</v>
      </c>
      <c r="B1096" s="13">
        <f t="shared" si="34"/>
        <v>1094</v>
      </c>
      <c r="C1096" s="13">
        <f t="shared" si="35"/>
        <v>67955932</v>
      </c>
    </row>
    <row r="1097" spans="1:3" x14ac:dyDescent="0.3">
      <c r="A1097" s="15" t="s">
        <v>2124</v>
      </c>
      <c r="B1097" s="13">
        <f t="shared" si="34"/>
        <v>1095</v>
      </c>
      <c r="C1097" s="13">
        <f t="shared" si="35"/>
        <v>71954723</v>
      </c>
    </row>
    <row r="1098" spans="1:3" x14ac:dyDescent="0.3">
      <c r="A1098" s="15" t="s">
        <v>2125</v>
      </c>
      <c r="B1098" s="13">
        <f t="shared" si="34"/>
        <v>1096</v>
      </c>
      <c r="C1098" s="13">
        <f t="shared" si="35"/>
        <v>68165196</v>
      </c>
    </row>
    <row r="1099" spans="1:3" x14ac:dyDescent="0.3">
      <c r="A1099" s="15" t="s">
        <v>2126</v>
      </c>
      <c r="B1099" s="13">
        <f t="shared" si="34"/>
        <v>1097</v>
      </c>
      <c r="C1099" s="13">
        <f t="shared" si="35"/>
        <v>137595687</v>
      </c>
    </row>
    <row r="1100" spans="1:3" x14ac:dyDescent="0.3">
      <c r="A1100" s="15" t="s">
        <v>2127</v>
      </c>
      <c r="B1100" s="13">
        <f t="shared" si="34"/>
        <v>1098</v>
      </c>
      <c r="C1100" s="13">
        <f t="shared" si="35"/>
        <v>45549472</v>
      </c>
    </row>
    <row r="1101" spans="1:3" x14ac:dyDescent="0.3">
      <c r="A1101" s="15" t="s">
        <v>2128</v>
      </c>
      <c r="B1101" s="13">
        <f t="shared" si="34"/>
        <v>1099</v>
      </c>
      <c r="C1101" s="13">
        <f t="shared" si="35"/>
        <v>117891514</v>
      </c>
    </row>
    <row r="1102" spans="1:3" x14ac:dyDescent="0.3">
      <c r="A1102" s="15" t="s">
        <v>2129</v>
      </c>
      <c r="B1102" s="13">
        <f t="shared" si="34"/>
        <v>1100</v>
      </c>
      <c r="C1102" s="13">
        <f t="shared" si="35"/>
        <v>50620175</v>
      </c>
    </row>
    <row r="1103" spans="1:3" x14ac:dyDescent="0.3">
      <c r="A1103" s="15" t="s">
        <v>2130</v>
      </c>
      <c r="B1103" s="13">
        <f t="shared" si="34"/>
        <v>1101</v>
      </c>
      <c r="C1103" s="13">
        <f t="shared" si="35"/>
        <v>92601580</v>
      </c>
    </row>
    <row r="1104" spans="1:3" x14ac:dyDescent="0.3">
      <c r="A1104" s="15" t="s">
        <v>2131</v>
      </c>
      <c r="B1104" s="13">
        <f t="shared" si="34"/>
        <v>1102</v>
      </c>
      <c r="C1104" s="13">
        <f t="shared" si="35"/>
        <v>64043744</v>
      </c>
    </row>
    <row r="1105" spans="1:3" x14ac:dyDescent="0.3">
      <c r="A1105" s="15" t="s">
        <v>2132</v>
      </c>
      <c r="B1105" s="13">
        <f t="shared" si="34"/>
        <v>1103</v>
      </c>
      <c r="C1105" s="13">
        <f t="shared" si="35"/>
        <v>139980125</v>
      </c>
    </row>
    <row r="1106" spans="1:3" x14ac:dyDescent="0.3">
      <c r="A1106" s="15" t="s">
        <v>2133</v>
      </c>
      <c r="B1106" s="13">
        <f t="shared" si="34"/>
        <v>1104</v>
      </c>
      <c r="C1106" s="13">
        <f t="shared" si="35"/>
        <v>44704266</v>
      </c>
    </row>
    <row r="1107" spans="1:3" x14ac:dyDescent="0.3">
      <c r="A1107" s="15" t="s">
        <v>2134</v>
      </c>
      <c r="B1107" s="13">
        <f t="shared" si="34"/>
        <v>1105</v>
      </c>
      <c r="C1107" s="13">
        <f t="shared" si="35"/>
        <v>97631233</v>
      </c>
    </row>
    <row r="1108" spans="1:3" x14ac:dyDescent="0.3">
      <c r="A1108" s="15" t="s">
        <v>2135</v>
      </c>
      <c r="B1108" s="13">
        <f t="shared" si="34"/>
        <v>1106</v>
      </c>
      <c r="C1108" s="13">
        <f t="shared" si="35"/>
        <v>59933500</v>
      </c>
    </row>
    <row r="1109" spans="1:3" x14ac:dyDescent="0.3">
      <c r="A1109" s="15" t="s">
        <v>2136</v>
      </c>
      <c r="B1109" s="13">
        <f t="shared" si="34"/>
        <v>1107</v>
      </c>
      <c r="C1109" s="13">
        <f t="shared" si="35"/>
        <v>92059933</v>
      </c>
    </row>
    <row r="1110" spans="1:3" x14ac:dyDescent="0.3">
      <c r="A1110" s="15" t="s">
        <v>2137</v>
      </c>
      <c r="B1110" s="13">
        <f t="shared" si="34"/>
        <v>1108</v>
      </c>
      <c r="C1110" s="13">
        <f t="shared" si="35"/>
        <v>70854264</v>
      </c>
    </row>
    <row r="1111" spans="1:3" x14ac:dyDescent="0.3">
      <c r="A1111" s="15" t="s">
        <v>2138</v>
      </c>
      <c r="B1111" s="13">
        <f t="shared" si="34"/>
        <v>1109</v>
      </c>
      <c r="C1111" s="13">
        <f t="shared" si="35"/>
        <v>142138463</v>
      </c>
    </row>
    <row r="1112" spans="1:3" x14ac:dyDescent="0.3">
      <c r="A1112" s="15" t="s">
        <v>2139</v>
      </c>
      <c r="B1112" s="13">
        <f t="shared" si="34"/>
        <v>1110</v>
      </c>
      <c r="C1112" s="13">
        <f t="shared" si="35"/>
        <v>37067784</v>
      </c>
    </row>
    <row r="1113" spans="1:3" x14ac:dyDescent="0.3">
      <c r="A1113" s="15" t="s">
        <v>2140</v>
      </c>
      <c r="B1113" s="13">
        <f t="shared" si="34"/>
        <v>1111</v>
      </c>
      <c r="C1113" s="13">
        <f t="shared" si="35"/>
        <v>128581537</v>
      </c>
    </row>
    <row r="1114" spans="1:3" x14ac:dyDescent="0.3">
      <c r="A1114" s="15" t="s">
        <v>2141</v>
      </c>
      <c r="B1114" s="13">
        <f t="shared" si="34"/>
        <v>1112</v>
      </c>
      <c r="C1114" s="13">
        <f t="shared" si="35"/>
        <v>71413812</v>
      </c>
    </row>
    <row r="1115" spans="1:3" x14ac:dyDescent="0.3">
      <c r="A1115" s="15" t="s">
        <v>2142</v>
      </c>
      <c r="B1115" s="13">
        <f t="shared" si="34"/>
        <v>1113</v>
      </c>
      <c r="C1115" s="13">
        <f t="shared" si="35"/>
        <v>80517722</v>
      </c>
    </row>
    <row r="1116" spans="1:3" x14ac:dyDescent="0.3">
      <c r="A1116" s="15" t="s">
        <v>2143</v>
      </c>
      <c r="B1116" s="13">
        <f t="shared" si="34"/>
        <v>1114</v>
      </c>
      <c r="C1116" s="13">
        <f t="shared" si="35"/>
        <v>71753175</v>
      </c>
    </row>
    <row r="1117" spans="1:3" x14ac:dyDescent="0.3">
      <c r="A1117" s="15" t="s">
        <v>2144</v>
      </c>
      <c r="B1117" s="13">
        <f t="shared" si="34"/>
        <v>1115</v>
      </c>
      <c r="C1117" s="13">
        <f t="shared" si="35"/>
        <v>115330904</v>
      </c>
    </row>
    <row r="1118" spans="1:3" x14ac:dyDescent="0.3">
      <c r="A1118" s="15" t="s">
        <v>2145</v>
      </c>
      <c r="B1118" s="13">
        <f t="shared" si="34"/>
        <v>1116</v>
      </c>
      <c r="C1118" s="13">
        <f t="shared" si="35"/>
        <v>46807185</v>
      </c>
    </row>
    <row r="1119" spans="1:3" x14ac:dyDescent="0.3">
      <c r="A1119" s="15" t="s">
        <v>2146</v>
      </c>
      <c r="B1119" s="13">
        <f t="shared" si="34"/>
        <v>1117</v>
      </c>
      <c r="C1119" s="13">
        <f t="shared" si="35"/>
        <v>145294275</v>
      </c>
    </row>
    <row r="1120" spans="1:3" x14ac:dyDescent="0.3">
      <c r="A1120" s="15" t="s">
        <v>2147</v>
      </c>
      <c r="B1120" s="13">
        <f t="shared" si="34"/>
        <v>1118</v>
      </c>
      <c r="C1120" s="13">
        <f t="shared" si="35"/>
        <v>65634550</v>
      </c>
    </row>
    <row r="1121" spans="1:3" x14ac:dyDescent="0.3">
      <c r="A1121" s="15" t="s">
        <v>2148</v>
      </c>
      <c r="B1121" s="13">
        <f t="shared" si="34"/>
        <v>1119</v>
      </c>
      <c r="C1121" s="13">
        <f t="shared" si="35"/>
        <v>97229090</v>
      </c>
    </row>
    <row r="1122" spans="1:3" x14ac:dyDescent="0.3">
      <c r="A1122" s="15" t="s">
        <v>2149</v>
      </c>
      <c r="B1122" s="13">
        <f t="shared" si="34"/>
        <v>1120</v>
      </c>
      <c r="C1122" s="13">
        <f t="shared" si="35"/>
        <v>50001504</v>
      </c>
    </row>
    <row r="1123" spans="1:3" x14ac:dyDescent="0.3">
      <c r="A1123" s="15" t="s">
        <v>2150</v>
      </c>
      <c r="B1123" s="13">
        <f t="shared" si="34"/>
        <v>1121</v>
      </c>
      <c r="C1123" s="13">
        <f t="shared" si="35"/>
        <v>136711555</v>
      </c>
    </row>
    <row r="1124" spans="1:3" x14ac:dyDescent="0.3">
      <c r="A1124" s="15" t="s">
        <v>2151</v>
      </c>
      <c r="B1124" s="13">
        <f t="shared" si="34"/>
        <v>1122</v>
      </c>
      <c r="C1124" s="13">
        <f t="shared" si="35"/>
        <v>41933254</v>
      </c>
    </row>
    <row r="1125" spans="1:3" x14ac:dyDescent="0.3">
      <c r="A1125" s="15" t="s">
        <v>2152</v>
      </c>
      <c r="B1125" s="13">
        <f t="shared" si="34"/>
        <v>1123</v>
      </c>
      <c r="C1125" s="13">
        <f t="shared" si="35"/>
        <v>147543475</v>
      </c>
    </row>
    <row r="1126" spans="1:3" x14ac:dyDescent="0.3">
      <c r="A1126" s="15" t="s">
        <v>2153</v>
      </c>
      <c r="B1126" s="13">
        <f t="shared" si="34"/>
        <v>1124</v>
      </c>
      <c r="C1126" s="13">
        <f t="shared" si="35"/>
        <v>73767200</v>
      </c>
    </row>
    <row r="1127" spans="1:3" x14ac:dyDescent="0.3">
      <c r="A1127" s="15" t="s">
        <v>2154</v>
      </c>
      <c r="B1127" s="13">
        <f t="shared" si="34"/>
        <v>1125</v>
      </c>
      <c r="C1127" s="13">
        <f t="shared" si="35"/>
        <v>79342032</v>
      </c>
    </row>
    <row r="1128" spans="1:3" x14ac:dyDescent="0.3">
      <c r="A1128" s="15" t="s">
        <v>2155</v>
      </c>
      <c r="B1128" s="13">
        <f t="shared" si="34"/>
        <v>1126</v>
      </c>
      <c r="C1128" s="13">
        <f t="shared" si="35"/>
        <v>74323732</v>
      </c>
    </row>
    <row r="1129" spans="1:3" x14ac:dyDescent="0.3">
      <c r="A1129" s="15" t="s">
        <v>2156</v>
      </c>
      <c r="B1129" s="13">
        <f t="shared" si="34"/>
        <v>1127</v>
      </c>
      <c r="C1129" s="13">
        <f t="shared" si="35"/>
        <v>122589289</v>
      </c>
    </row>
    <row r="1130" spans="1:3" x14ac:dyDescent="0.3">
      <c r="A1130" s="15" t="s">
        <v>2157</v>
      </c>
      <c r="B1130" s="13">
        <f t="shared" si="34"/>
        <v>1128</v>
      </c>
      <c r="C1130" s="13">
        <f t="shared" si="35"/>
        <v>48686965</v>
      </c>
    </row>
    <row r="1131" spans="1:3" x14ac:dyDescent="0.3">
      <c r="A1131" s="15" t="s">
        <v>2158</v>
      </c>
      <c r="B1131" s="13">
        <f t="shared" si="34"/>
        <v>1129</v>
      </c>
      <c r="C1131" s="13">
        <f t="shared" si="35"/>
        <v>150044686</v>
      </c>
    </row>
    <row r="1132" spans="1:3" x14ac:dyDescent="0.3">
      <c r="A1132" s="15" t="s">
        <v>2159</v>
      </c>
      <c r="B1132" s="13">
        <f t="shared" si="34"/>
        <v>1130</v>
      </c>
      <c r="C1132" s="13">
        <f t="shared" si="35"/>
        <v>59855907</v>
      </c>
    </row>
    <row r="1133" spans="1:3" x14ac:dyDescent="0.3">
      <c r="A1133" s="15" t="s">
        <v>2160</v>
      </c>
      <c r="B1133" s="13">
        <f t="shared" si="34"/>
        <v>1131</v>
      </c>
      <c r="C1133" s="13">
        <f t="shared" si="35"/>
        <v>89747488</v>
      </c>
    </row>
    <row r="1134" spans="1:3" x14ac:dyDescent="0.3">
      <c r="A1134" s="15" t="s">
        <v>2161</v>
      </c>
      <c r="B1134" s="13">
        <f t="shared" si="34"/>
        <v>1132</v>
      </c>
      <c r="C1134" s="13">
        <f t="shared" si="35"/>
        <v>75571934</v>
      </c>
    </row>
    <row r="1135" spans="1:3" x14ac:dyDescent="0.3">
      <c r="A1135" s="15" t="s">
        <v>2162</v>
      </c>
      <c r="B1135" s="13">
        <f t="shared" si="34"/>
        <v>1133</v>
      </c>
      <c r="C1135" s="13">
        <f t="shared" si="35"/>
        <v>136482259</v>
      </c>
    </row>
    <row r="1136" spans="1:3" x14ac:dyDescent="0.3">
      <c r="A1136" s="15" t="s">
        <v>2163</v>
      </c>
      <c r="B1136" s="13">
        <f t="shared" si="34"/>
        <v>1134</v>
      </c>
      <c r="C1136" s="13">
        <f t="shared" si="35"/>
        <v>43493280</v>
      </c>
    </row>
    <row r="1137" spans="1:3" x14ac:dyDescent="0.3">
      <c r="A1137" s="15" t="s">
        <v>2164</v>
      </c>
      <c r="B1137" s="13">
        <f t="shared" si="34"/>
        <v>1135</v>
      </c>
      <c r="C1137" s="13">
        <f t="shared" si="35"/>
        <v>121564245</v>
      </c>
    </row>
    <row r="1138" spans="1:3" x14ac:dyDescent="0.3">
      <c r="A1138" s="15" t="s">
        <v>2165</v>
      </c>
      <c r="B1138" s="13">
        <f t="shared" si="34"/>
        <v>1136</v>
      </c>
      <c r="C1138" s="13">
        <f t="shared" si="35"/>
        <v>75426552</v>
      </c>
    </row>
    <row r="1139" spans="1:3" x14ac:dyDescent="0.3">
      <c r="A1139" s="15" t="s">
        <v>2166</v>
      </c>
      <c r="B1139" s="13">
        <f t="shared" si="34"/>
        <v>1137</v>
      </c>
      <c r="C1139" s="13">
        <f t="shared" si="35"/>
        <v>101970404</v>
      </c>
    </row>
    <row r="1140" spans="1:3" x14ac:dyDescent="0.3">
      <c r="A1140" s="15" t="s">
        <v>2167</v>
      </c>
      <c r="B1140" s="13">
        <f t="shared" si="34"/>
        <v>1138</v>
      </c>
      <c r="C1140" s="13">
        <f t="shared" si="35"/>
        <v>76493796</v>
      </c>
    </row>
    <row r="1141" spans="1:3" x14ac:dyDescent="0.3">
      <c r="A1141" s="15" t="s">
        <v>2168</v>
      </c>
      <c r="B1141" s="13">
        <f t="shared" si="34"/>
        <v>1139</v>
      </c>
      <c r="C1141" s="13">
        <f t="shared" si="35"/>
        <v>143015927</v>
      </c>
    </row>
    <row r="1142" spans="1:3" x14ac:dyDescent="0.3">
      <c r="A1142" s="15" t="s">
        <v>2169</v>
      </c>
      <c r="B1142" s="13">
        <f t="shared" si="34"/>
        <v>1140</v>
      </c>
      <c r="C1142" s="13">
        <f t="shared" si="35"/>
        <v>39127218</v>
      </c>
    </row>
    <row r="1143" spans="1:3" x14ac:dyDescent="0.3">
      <c r="A1143" s="15" t="s">
        <v>2170</v>
      </c>
      <c r="B1143" s="13">
        <f t="shared" si="34"/>
        <v>1141</v>
      </c>
      <c r="C1143" s="13">
        <f t="shared" si="35"/>
        <v>131898467</v>
      </c>
    </row>
    <row r="1144" spans="1:3" x14ac:dyDescent="0.3">
      <c r="A1144" s="15" t="s">
        <v>2171</v>
      </c>
      <c r="B1144" s="13">
        <f t="shared" si="34"/>
        <v>1142</v>
      </c>
      <c r="C1144" s="13">
        <f t="shared" si="35"/>
        <v>77286636</v>
      </c>
    </row>
    <row r="1145" spans="1:3" x14ac:dyDescent="0.3">
      <c r="A1145" s="15" t="s">
        <v>2172</v>
      </c>
      <c r="B1145" s="13">
        <f t="shared" si="34"/>
        <v>1143</v>
      </c>
      <c r="C1145" s="13">
        <f t="shared" si="35"/>
        <v>102829311</v>
      </c>
    </row>
    <row r="1146" spans="1:3" x14ac:dyDescent="0.3">
      <c r="A1146" s="15" t="s">
        <v>2173</v>
      </c>
      <c r="B1146" s="13">
        <f t="shared" si="34"/>
        <v>1144</v>
      </c>
      <c r="C1146" s="13">
        <f t="shared" si="35"/>
        <v>65435627</v>
      </c>
    </row>
    <row r="1147" spans="1:3" x14ac:dyDescent="0.3">
      <c r="A1147" s="15" t="s">
        <v>2174</v>
      </c>
      <c r="B1147" s="13">
        <f t="shared" si="34"/>
        <v>1145</v>
      </c>
      <c r="C1147" s="13">
        <f t="shared" si="35"/>
        <v>124643343</v>
      </c>
    </row>
    <row r="1148" spans="1:3" x14ac:dyDescent="0.3">
      <c r="A1148" s="15" t="s">
        <v>2175</v>
      </c>
      <c r="B1148" s="13">
        <f t="shared" si="34"/>
        <v>1146</v>
      </c>
      <c r="C1148" s="13">
        <f t="shared" si="35"/>
        <v>52160592</v>
      </c>
    </row>
    <row r="1149" spans="1:3" x14ac:dyDescent="0.3">
      <c r="A1149" s="15" t="s">
        <v>2176</v>
      </c>
      <c r="B1149" s="13">
        <f t="shared" si="34"/>
        <v>1147</v>
      </c>
      <c r="C1149" s="13">
        <f t="shared" si="35"/>
        <v>148027356</v>
      </c>
    </row>
    <row r="1150" spans="1:3" x14ac:dyDescent="0.3">
      <c r="A1150" s="15" t="s">
        <v>2177</v>
      </c>
      <c r="B1150" s="13">
        <f t="shared" si="34"/>
        <v>1148</v>
      </c>
      <c r="C1150" s="13">
        <f t="shared" si="35"/>
        <v>65904897</v>
      </c>
    </row>
    <row r="1151" spans="1:3" x14ac:dyDescent="0.3">
      <c r="A1151" s="15" t="s">
        <v>2178</v>
      </c>
      <c r="B1151" s="13">
        <f t="shared" si="34"/>
        <v>1149</v>
      </c>
      <c r="C1151" s="13">
        <f t="shared" si="35"/>
        <v>105298592</v>
      </c>
    </row>
    <row r="1152" spans="1:3" x14ac:dyDescent="0.3">
      <c r="A1152" s="15" t="s">
        <v>2179</v>
      </c>
      <c r="B1152" s="13">
        <f t="shared" si="34"/>
        <v>1150</v>
      </c>
      <c r="C1152" s="13">
        <f t="shared" si="35"/>
        <v>60764934</v>
      </c>
    </row>
    <row r="1153" spans="1:3" x14ac:dyDescent="0.3">
      <c r="A1153" s="15" t="s">
        <v>2180</v>
      </c>
      <c r="B1153" s="13">
        <f t="shared" si="34"/>
        <v>1151</v>
      </c>
      <c r="C1153" s="13">
        <f t="shared" si="35"/>
        <v>158969977</v>
      </c>
    </row>
    <row r="1154" spans="1:3" x14ac:dyDescent="0.3">
      <c r="A1154" s="15" t="s">
        <v>2181</v>
      </c>
      <c r="B1154" s="13">
        <f t="shared" si="34"/>
        <v>1152</v>
      </c>
      <c r="C1154" s="13">
        <f t="shared" si="35"/>
        <v>53144550</v>
      </c>
    </row>
    <row r="1155" spans="1:3" x14ac:dyDescent="0.3">
      <c r="A1155" s="15" t="s">
        <v>2182</v>
      </c>
      <c r="B1155" s="13">
        <f t="shared" ref="B1155:B1218" si="36">IF($A1155="","",VALUE(MID($A1155,(FIND("j_a=",$A1155)+4),FIND(" ",$A1155,FIND("j_a=",$A1155))-(FIND("j_a=",$A1155)+4)-1)))</f>
        <v>1153</v>
      </c>
      <c r="C1155" s="13">
        <f t="shared" si="35"/>
        <v>159813337</v>
      </c>
    </row>
    <row r="1156" spans="1:3" x14ac:dyDescent="0.3">
      <c r="A1156" s="15" t="s">
        <v>2183</v>
      </c>
      <c r="B1156" s="13">
        <f t="shared" si="36"/>
        <v>1154</v>
      </c>
      <c r="C1156" s="13">
        <f t="shared" ref="C1156:C1219" si="37">IF($A1156="","",VALUE(TRIM(MID($A1156,FIND(" ",$A1156,FIND("j_a=",$A1156)),FIND("tried",$A1156)-FIND(" ",$A1156,FIND("j_a=",$A1156))))))</f>
        <v>80015258</v>
      </c>
    </row>
    <row r="1157" spans="1:3" x14ac:dyDescent="0.3">
      <c r="A1157" s="15" t="s">
        <v>2184</v>
      </c>
      <c r="B1157" s="13">
        <f t="shared" si="36"/>
        <v>1155</v>
      </c>
      <c r="C1157" s="13">
        <f t="shared" si="37"/>
        <v>66996572</v>
      </c>
    </row>
    <row r="1158" spans="1:3" x14ac:dyDescent="0.3">
      <c r="A1158" s="15" t="s">
        <v>2185</v>
      </c>
      <c r="B1158" s="13">
        <f t="shared" si="36"/>
        <v>1156</v>
      </c>
      <c r="C1158" s="13">
        <f t="shared" si="37"/>
        <v>75933165</v>
      </c>
    </row>
    <row r="1159" spans="1:3" x14ac:dyDescent="0.3">
      <c r="A1159" s="15" t="s">
        <v>2186</v>
      </c>
      <c r="B1159" s="13">
        <f t="shared" si="36"/>
        <v>1157</v>
      </c>
      <c r="C1159" s="13">
        <f t="shared" si="37"/>
        <v>147296901</v>
      </c>
    </row>
    <row r="1160" spans="1:3" x14ac:dyDescent="0.3">
      <c r="A1160" s="15" t="s">
        <v>2187</v>
      </c>
      <c r="B1160" s="13">
        <f t="shared" si="36"/>
        <v>1158</v>
      </c>
      <c r="C1160" s="13">
        <f t="shared" si="37"/>
        <v>53697150</v>
      </c>
    </row>
    <row r="1161" spans="1:3" x14ac:dyDescent="0.3">
      <c r="A1161" s="15" t="s">
        <v>2188</v>
      </c>
      <c r="B1161" s="13">
        <f t="shared" si="36"/>
        <v>1159</v>
      </c>
      <c r="C1161" s="13">
        <f t="shared" si="37"/>
        <v>151171555</v>
      </c>
    </row>
    <row r="1162" spans="1:3" x14ac:dyDescent="0.3">
      <c r="A1162" s="15" t="s">
        <v>2189</v>
      </c>
      <c r="B1162" s="13">
        <f t="shared" si="36"/>
        <v>1160</v>
      </c>
      <c r="C1162" s="13">
        <f t="shared" si="37"/>
        <v>62820264</v>
      </c>
    </row>
    <row r="1163" spans="1:3" x14ac:dyDescent="0.3">
      <c r="A1163" s="15" t="s">
        <v>2190</v>
      </c>
      <c r="B1163" s="13">
        <f t="shared" si="36"/>
        <v>1161</v>
      </c>
      <c r="C1163" s="13">
        <f t="shared" si="37"/>
        <v>106557558</v>
      </c>
    </row>
    <row r="1164" spans="1:3" x14ac:dyDescent="0.3">
      <c r="A1164" s="15" t="s">
        <v>2191</v>
      </c>
      <c r="B1164" s="13">
        <f t="shared" si="36"/>
        <v>1162</v>
      </c>
      <c r="C1164" s="13">
        <f t="shared" si="37"/>
        <v>69182496</v>
      </c>
    </row>
    <row r="1165" spans="1:3" x14ac:dyDescent="0.3">
      <c r="A1165" s="15" t="s">
        <v>2192</v>
      </c>
      <c r="B1165" s="13">
        <f t="shared" si="36"/>
        <v>1163</v>
      </c>
      <c r="C1165" s="13">
        <f t="shared" si="37"/>
        <v>164015785</v>
      </c>
    </row>
    <row r="1166" spans="1:3" x14ac:dyDescent="0.3">
      <c r="A1166" s="15" t="s">
        <v>2193</v>
      </c>
      <c r="B1166" s="13">
        <f t="shared" si="36"/>
        <v>1164</v>
      </c>
      <c r="C1166" s="13">
        <f t="shared" si="37"/>
        <v>54075616</v>
      </c>
    </row>
    <row r="1167" spans="1:3" x14ac:dyDescent="0.3">
      <c r="A1167" s="15" t="s">
        <v>2194</v>
      </c>
      <c r="B1167" s="13">
        <f t="shared" si="36"/>
        <v>1165</v>
      </c>
      <c r="C1167" s="13">
        <f t="shared" si="37"/>
        <v>131474736</v>
      </c>
    </row>
    <row r="1168" spans="1:3" x14ac:dyDescent="0.3">
      <c r="A1168" s="15" t="s">
        <v>2195</v>
      </c>
      <c r="B1168" s="13">
        <f t="shared" si="36"/>
        <v>1166</v>
      </c>
      <c r="C1168" s="13">
        <f t="shared" si="37"/>
        <v>74131254</v>
      </c>
    </row>
    <row r="1169" spans="1:3" x14ac:dyDescent="0.3">
      <c r="A1169" s="15" t="s">
        <v>2196</v>
      </c>
      <c r="B1169" s="13">
        <f t="shared" si="36"/>
        <v>1167</v>
      </c>
      <c r="C1169" s="13">
        <f t="shared" si="37"/>
        <v>110331358</v>
      </c>
    </row>
    <row r="1170" spans="1:3" x14ac:dyDescent="0.3">
      <c r="A1170" s="15" t="s">
        <v>2197</v>
      </c>
      <c r="B1170" s="13">
        <f t="shared" si="36"/>
        <v>1168</v>
      </c>
      <c r="C1170" s="13">
        <f t="shared" si="37"/>
        <v>81794955</v>
      </c>
    </row>
    <row r="1171" spans="1:3" x14ac:dyDescent="0.3">
      <c r="A1171" s="15" t="s">
        <v>2198</v>
      </c>
      <c r="B1171" s="13">
        <f t="shared" si="36"/>
        <v>1169</v>
      </c>
      <c r="C1171" s="13">
        <f t="shared" si="37"/>
        <v>141869260</v>
      </c>
    </row>
    <row r="1172" spans="1:3" x14ac:dyDescent="0.3">
      <c r="A1172" s="15" t="s">
        <v>2199</v>
      </c>
      <c r="B1172" s="13">
        <f t="shared" si="36"/>
        <v>1170</v>
      </c>
      <c r="C1172" s="13">
        <f t="shared" si="37"/>
        <v>41202707</v>
      </c>
    </row>
    <row r="1173" spans="1:3" x14ac:dyDescent="0.3">
      <c r="A1173" s="15" t="s">
        <v>2200</v>
      </c>
      <c r="B1173" s="13">
        <f t="shared" si="36"/>
        <v>1171</v>
      </c>
      <c r="C1173" s="13">
        <f t="shared" si="37"/>
        <v>167240352</v>
      </c>
    </row>
    <row r="1174" spans="1:3" x14ac:dyDescent="0.3">
      <c r="A1174" s="15" t="s">
        <v>2201</v>
      </c>
      <c r="B1174" s="13">
        <f t="shared" si="36"/>
        <v>1172</v>
      </c>
      <c r="C1174" s="13">
        <f t="shared" si="37"/>
        <v>83615238</v>
      </c>
    </row>
    <row r="1175" spans="1:3" x14ac:dyDescent="0.3">
      <c r="A1175" s="15" t="s">
        <v>2202</v>
      </c>
      <c r="B1175" s="13">
        <f t="shared" si="36"/>
        <v>1173</v>
      </c>
      <c r="C1175" s="13">
        <f t="shared" si="37"/>
        <v>100955449</v>
      </c>
    </row>
    <row r="1176" spans="1:3" x14ac:dyDescent="0.3">
      <c r="A1176" s="15" t="s">
        <v>2203</v>
      </c>
      <c r="B1176" s="13">
        <f t="shared" si="36"/>
        <v>1174</v>
      </c>
      <c r="C1176" s="13">
        <f t="shared" si="37"/>
        <v>84235655</v>
      </c>
    </row>
    <row r="1177" spans="1:3" x14ac:dyDescent="0.3">
      <c r="A1177" s="15" t="s">
        <v>2204</v>
      </c>
      <c r="B1177" s="13">
        <f t="shared" si="36"/>
        <v>1175</v>
      </c>
      <c r="C1177" s="13">
        <f t="shared" si="37"/>
        <v>132516114</v>
      </c>
    </row>
    <row r="1178" spans="1:3" x14ac:dyDescent="0.3">
      <c r="A1178" s="15" t="s">
        <v>2205</v>
      </c>
      <c r="B1178" s="13">
        <f t="shared" si="36"/>
        <v>1176</v>
      </c>
      <c r="C1178" s="13">
        <f t="shared" si="37"/>
        <v>48240500</v>
      </c>
    </row>
    <row r="1179" spans="1:3" x14ac:dyDescent="0.3">
      <c r="A1179" s="15" t="s">
        <v>2206</v>
      </c>
      <c r="B1179" s="13">
        <f t="shared" si="36"/>
        <v>1177</v>
      </c>
      <c r="C1179" s="13">
        <f t="shared" si="37"/>
        <v>153158161</v>
      </c>
    </row>
    <row r="1180" spans="1:3" x14ac:dyDescent="0.3">
      <c r="A1180" s="15" t="s">
        <v>2207</v>
      </c>
      <c r="B1180" s="13">
        <f t="shared" si="36"/>
        <v>1178</v>
      </c>
      <c r="C1180" s="13">
        <f t="shared" si="37"/>
        <v>78280614</v>
      </c>
    </row>
    <row r="1181" spans="1:3" x14ac:dyDescent="0.3">
      <c r="A1181" s="15" t="s">
        <v>2208</v>
      </c>
      <c r="B1181" s="13">
        <f t="shared" si="36"/>
        <v>1179</v>
      </c>
      <c r="C1181" s="13">
        <f t="shared" si="37"/>
        <v>112853844</v>
      </c>
    </row>
    <row r="1182" spans="1:3" x14ac:dyDescent="0.3">
      <c r="A1182" s="15" t="s">
        <v>2209</v>
      </c>
      <c r="B1182" s="13">
        <f t="shared" si="36"/>
        <v>1180</v>
      </c>
      <c r="C1182" s="13">
        <f t="shared" si="37"/>
        <v>67452192</v>
      </c>
    </row>
    <row r="1183" spans="1:3" x14ac:dyDescent="0.3">
      <c r="A1183" s="15" t="s">
        <v>2210</v>
      </c>
      <c r="B1183" s="13">
        <f t="shared" si="36"/>
        <v>1181</v>
      </c>
      <c r="C1183" s="13">
        <f t="shared" si="37"/>
        <v>171597757</v>
      </c>
    </row>
    <row r="1184" spans="1:3" x14ac:dyDescent="0.3">
      <c r="A1184" s="15" t="s">
        <v>2211</v>
      </c>
      <c r="B1184" s="13">
        <f t="shared" si="36"/>
        <v>1182</v>
      </c>
      <c r="C1184" s="13">
        <f t="shared" si="37"/>
        <v>57195940</v>
      </c>
    </row>
    <row r="1185" spans="1:3" x14ac:dyDescent="0.3">
      <c r="A1185" s="15" t="s">
        <v>2212</v>
      </c>
      <c r="B1185" s="13">
        <f t="shared" si="36"/>
        <v>1183</v>
      </c>
      <c r="C1185" s="13">
        <f t="shared" si="37"/>
        <v>136551462</v>
      </c>
    </row>
    <row r="1186" spans="1:3" x14ac:dyDescent="0.3">
      <c r="A1186" s="15" t="s">
        <v>2213</v>
      </c>
      <c r="B1186" s="13">
        <f t="shared" si="36"/>
        <v>1184</v>
      </c>
      <c r="C1186" s="13">
        <f t="shared" si="37"/>
        <v>84430034</v>
      </c>
    </row>
    <row r="1187" spans="1:3" x14ac:dyDescent="0.3">
      <c r="A1187" s="15" t="s">
        <v>2214</v>
      </c>
      <c r="B1187" s="13">
        <f t="shared" si="36"/>
        <v>1185</v>
      </c>
      <c r="C1187" s="13">
        <f t="shared" si="37"/>
        <v>91491399</v>
      </c>
    </row>
    <row r="1188" spans="1:3" x14ac:dyDescent="0.3">
      <c r="A1188" s="15" t="s">
        <v>2215</v>
      </c>
      <c r="B1188" s="13">
        <f t="shared" si="36"/>
        <v>1186</v>
      </c>
      <c r="C1188" s="13">
        <f t="shared" si="37"/>
        <v>86555360</v>
      </c>
    </row>
    <row r="1189" spans="1:3" x14ac:dyDescent="0.3">
      <c r="A1189" s="15" t="s">
        <v>2216</v>
      </c>
      <c r="B1189" s="13">
        <f t="shared" si="36"/>
        <v>1187</v>
      </c>
      <c r="C1189" s="13">
        <f t="shared" si="37"/>
        <v>174343182</v>
      </c>
    </row>
    <row r="1190" spans="1:3" x14ac:dyDescent="0.3">
      <c r="A1190" s="15" t="s">
        <v>2217</v>
      </c>
      <c r="B1190" s="13">
        <f t="shared" si="36"/>
        <v>1188</v>
      </c>
      <c r="C1190" s="13">
        <f t="shared" si="37"/>
        <v>53047721</v>
      </c>
    </row>
    <row r="1191" spans="1:3" x14ac:dyDescent="0.3">
      <c r="A1191" s="15" t="s">
        <v>2218</v>
      </c>
      <c r="B1191" s="13">
        <f t="shared" si="36"/>
        <v>1189</v>
      </c>
      <c r="C1191" s="13">
        <f t="shared" si="37"/>
        <v>165141112</v>
      </c>
    </row>
    <row r="1192" spans="1:3" x14ac:dyDescent="0.3">
      <c r="A1192" s="15" t="s">
        <v>2219</v>
      </c>
      <c r="B1192" s="13">
        <f t="shared" si="36"/>
        <v>1190</v>
      </c>
      <c r="C1192" s="13">
        <f t="shared" si="37"/>
        <v>56513184</v>
      </c>
    </row>
    <row r="1193" spans="1:3" x14ac:dyDescent="0.3">
      <c r="A1193" s="15" t="s">
        <v>2220</v>
      </c>
      <c r="B1193" s="13">
        <f t="shared" si="36"/>
        <v>1191</v>
      </c>
      <c r="C1193" s="13">
        <f t="shared" si="37"/>
        <v>117170904</v>
      </c>
    </row>
    <row r="1194" spans="1:3" x14ac:dyDescent="0.3">
      <c r="A1194" s="15" t="s">
        <v>2221</v>
      </c>
      <c r="B1194" s="13">
        <f t="shared" si="36"/>
        <v>1192</v>
      </c>
      <c r="C1194" s="13">
        <f t="shared" si="37"/>
        <v>87706332</v>
      </c>
    </row>
    <row r="1195" spans="1:3" x14ac:dyDescent="0.3">
      <c r="A1195" s="15" t="s">
        <v>2222</v>
      </c>
      <c r="B1195" s="13">
        <f t="shared" si="36"/>
        <v>1193</v>
      </c>
      <c r="C1195" s="13">
        <f t="shared" si="37"/>
        <v>176909147</v>
      </c>
    </row>
    <row r="1196" spans="1:3" x14ac:dyDescent="0.3">
      <c r="A1196" s="15" t="s">
        <v>2223</v>
      </c>
      <c r="B1196" s="13">
        <f t="shared" si="36"/>
        <v>1194</v>
      </c>
      <c r="C1196" s="13">
        <f t="shared" si="37"/>
        <v>58935424</v>
      </c>
    </row>
    <row r="1197" spans="1:3" x14ac:dyDescent="0.3">
      <c r="A1197" s="15" t="s">
        <v>2224</v>
      </c>
      <c r="B1197" s="13">
        <f t="shared" si="36"/>
        <v>1195</v>
      </c>
      <c r="C1197" s="13">
        <f t="shared" si="37"/>
        <v>141905817</v>
      </c>
    </row>
    <row r="1198" spans="1:3" x14ac:dyDescent="0.3">
      <c r="A1198" s="15" t="s">
        <v>2225</v>
      </c>
      <c r="B1198" s="13">
        <f t="shared" si="36"/>
        <v>1196</v>
      </c>
      <c r="C1198" s="13">
        <f t="shared" si="37"/>
        <v>78668619</v>
      </c>
    </row>
    <row r="1199" spans="1:3" x14ac:dyDescent="0.3">
      <c r="A1199" s="15" t="s">
        <v>2226</v>
      </c>
      <c r="B1199" s="13">
        <f t="shared" si="36"/>
        <v>1197</v>
      </c>
      <c r="C1199" s="13">
        <f t="shared" si="37"/>
        <v>97189480</v>
      </c>
    </row>
    <row r="1200" spans="1:3" x14ac:dyDescent="0.3">
      <c r="A1200" s="15" t="s">
        <v>2227</v>
      </c>
      <c r="B1200" s="13">
        <f t="shared" si="36"/>
        <v>1198</v>
      </c>
      <c r="C1200" s="13">
        <f t="shared" si="37"/>
        <v>89470500</v>
      </c>
    </row>
    <row r="1201" spans="1:3" x14ac:dyDescent="0.3">
      <c r="A1201" s="15" t="s">
        <v>2228</v>
      </c>
      <c r="B1201" s="13">
        <f t="shared" si="36"/>
        <v>1199</v>
      </c>
      <c r="C1201" s="13">
        <f t="shared" si="37"/>
        <v>162014767</v>
      </c>
    </row>
    <row r="1202" spans="1:3" x14ac:dyDescent="0.3">
      <c r="A1202" s="15" t="s">
        <v>2229</v>
      </c>
      <c r="B1202" s="13">
        <f t="shared" si="36"/>
        <v>1200</v>
      </c>
      <c r="C1202" s="13">
        <f t="shared" si="37"/>
        <v>47921368</v>
      </c>
    </row>
    <row r="1203" spans="1:3" x14ac:dyDescent="0.3">
      <c r="A1203" s="15" t="s">
        <v>2230</v>
      </c>
      <c r="B1203" s="13">
        <f t="shared" si="36"/>
        <v>1201</v>
      </c>
      <c r="C1203" s="13">
        <f t="shared" si="37"/>
        <v>180532157</v>
      </c>
    </row>
    <row r="1204" spans="1:3" x14ac:dyDescent="0.3">
      <c r="A1204" s="15" t="s">
        <v>2231</v>
      </c>
      <c r="B1204" s="13">
        <f t="shared" si="36"/>
        <v>1202</v>
      </c>
      <c r="C1204" s="13">
        <f t="shared" si="37"/>
        <v>90261054</v>
      </c>
    </row>
    <row r="1205" spans="1:3" x14ac:dyDescent="0.3">
      <c r="A1205" s="15" t="s">
        <v>2232</v>
      </c>
      <c r="B1205" s="13">
        <f t="shared" si="36"/>
        <v>1203</v>
      </c>
      <c r="C1205" s="13">
        <f t="shared" si="37"/>
        <v>120879825</v>
      </c>
    </row>
    <row r="1206" spans="1:3" x14ac:dyDescent="0.3">
      <c r="A1206" s="15" t="s">
        <v>2233</v>
      </c>
      <c r="B1206" s="13">
        <f t="shared" si="36"/>
        <v>1204</v>
      </c>
      <c r="C1206" s="13">
        <f t="shared" si="37"/>
        <v>76447624</v>
      </c>
    </row>
    <row r="1207" spans="1:3" x14ac:dyDescent="0.3">
      <c r="A1207" s="15" t="s">
        <v>2234</v>
      </c>
      <c r="B1207" s="13">
        <f t="shared" si="36"/>
        <v>1205</v>
      </c>
      <c r="C1207" s="13">
        <f t="shared" si="37"/>
        <v>145305381</v>
      </c>
    </row>
    <row r="1208" spans="1:3" x14ac:dyDescent="0.3">
      <c r="A1208" s="15" t="s">
        <v>2235</v>
      </c>
      <c r="B1208" s="13">
        <f t="shared" si="36"/>
        <v>1206</v>
      </c>
      <c r="C1208" s="13">
        <f t="shared" si="37"/>
        <v>60049024</v>
      </c>
    </row>
    <row r="1209" spans="1:3" x14ac:dyDescent="0.3">
      <c r="A1209" s="15" t="s">
        <v>2236</v>
      </c>
      <c r="B1209" s="13">
        <f t="shared" si="36"/>
        <v>1207</v>
      </c>
      <c r="C1209" s="13">
        <f t="shared" si="37"/>
        <v>170420216</v>
      </c>
    </row>
    <row r="1210" spans="1:3" x14ac:dyDescent="0.3">
      <c r="A1210" s="15" t="s">
        <v>2237</v>
      </c>
      <c r="B1210" s="13">
        <f t="shared" si="36"/>
        <v>1208</v>
      </c>
      <c r="C1210" s="13">
        <f t="shared" si="37"/>
        <v>91545344</v>
      </c>
    </row>
    <row r="1211" spans="1:3" x14ac:dyDescent="0.3">
      <c r="A1211" s="15" t="s">
        <v>2238</v>
      </c>
      <c r="B1211" s="13">
        <f t="shared" si="36"/>
        <v>1209</v>
      </c>
      <c r="C1211" s="13">
        <f t="shared" si="37"/>
        <v>109839216</v>
      </c>
    </row>
    <row r="1212" spans="1:3" x14ac:dyDescent="0.3">
      <c r="A1212" s="15" t="s">
        <v>2239</v>
      </c>
      <c r="B1212" s="13">
        <f t="shared" si="36"/>
        <v>1210</v>
      </c>
      <c r="C1212" s="13">
        <f t="shared" si="37"/>
        <v>66947215</v>
      </c>
    </row>
    <row r="1213" spans="1:3" x14ac:dyDescent="0.3">
      <c r="A1213" s="15" t="s">
        <v>2240</v>
      </c>
      <c r="B1213" s="13">
        <f t="shared" si="36"/>
        <v>1211</v>
      </c>
      <c r="C1213" s="13">
        <f t="shared" si="37"/>
        <v>157676314</v>
      </c>
    </row>
    <row r="1214" spans="1:3" x14ac:dyDescent="0.3">
      <c r="A1214" s="15" t="s">
        <v>2241</v>
      </c>
      <c r="B1214" s="13">
        <f t="shared" si="36"/>
        <v>1212</v>
      </c>
      <c r="C1214" s="13">
        <f t="shared" si="37"/>
        <v>61211826</v>
      </c>
    </row>
    <row r="1215" spans="1:3" x14ac:dyDescent="0.3">
      <c r="A1215" s="15" t="s">
        <v>2242</v>
      </c>
      <c r="B1215" s="13">
        <f t="shared" si="36"/>
        <v>1213</v>
      </c>
      <c r="C1215" s="13">
        <f t="shared" si="37"/>
        <v>185980595</v>
      </c>
    </row>
    <row r="1216" spans="1:3" x14ac:dyDescent="0.3">
      <c r="A1216" s="15" t="s">
        <v>2243</v>
      </c>
      <c r="B1216" s="13">
        <f t="shared" si="36"/>
        <v>1214</v>
      </c>
      <c r="C1216" s="13">
        <f t="shared" si="37"/>
        <v>93242170</v>
      </c>
    </row>
    <row r="1217" spans="1:3" x14ac:dyDescent="0.3">
      <c r="A1217" s="15" t="s">
        <v>2244</v>
      </c>
      <c r="B1217" s="13">
        <f t="shared" si="36"/>
        <v>1215</v>
      </c>
      <c r="C1217" s="13">
        <f t="shared" si="37"/>
        <v>99618065</v>
      </c>
    </row>
    <row r="1218" spans="1:3" x14ac:dyDescent="0.3">
      <c r="A1218" s="15" t="s">
        <v>2245</v>
      </c>
      <c r="B1218" s="13">
        <f t="shared" si="36"/>
        <v>1216</v>
      </c>
      <c r="C1218" s="13">
        <f t="shared" si="37"/>
        <v>88642458</v>
      </c>
    </row>
    <row r="1219" spans="1:3" x14ac:dyDescent="0.3">
      <c r="A1219" s="15" t="s">
        <v>2246</v>
      </c>
      <c r="B1219" s="13">
        <f t="shared" ref="B1219:B1282" si="38">IF($A1219="","",VALUE(MID($A1219,(FIND("j_a=",$A1219)+4),FIND(" ",$A1219,FIND("j_a=",$A1219))-(FIND("j_a=",$A1219)+4)-1)))</f>
        <v>1217</v>
      </c>
      <c r="C1219" s="13">
        <f t="shared" si="37"/>
        <v>187773268</v>
      </c>
    </row>
    <row r="1220" spans="1:3" x14ac:dyDescent="0.3">
      <c r="A1220" s="15" t="s">
        <v>2247</v>
      </c>
      <c r="B1220" s="13">
        <f t="shared" si="38"/>
        <v>1218</v>
      </c>
      <c r="C1220" s="13">
        <f t="shared" ref="C1220:C1283" si="39">IF($A1220="","",VALUE(TRIM(MID($A1220,FIND(" ",$A1220,FIND("j_a=",$A1220)),FIND("tried",$A1220)-FIND(" ",$A1220,FIND("j_a=",$A1220))))))</f>
        <v>52062963</v>
      </c>
    </row>
    <row r="1221" spans="1:3" x14ac:dyDescent="0.3">
      <c r="A1221" s="15" t="s">
        <v>2248</v>
      </c>
      <c r="B1221" s="13">
        <f t="shared" si="38"/>
        <v>1219</v>
      </c>
      <c r="C1221" s="13">
        <f t="shared" si="39"/>
        <v>177292384</v>
      </c>
    </row>
    <row r="1222" spans="1:3" x14ac:dyDescent="0.3">
      <c r="A1222" s="15" t="s">
        <v>2249</v>
      </c>
      <c r="B1222" s="13">
        <f t="shared" si="38"/>
        <v>1220</v>
      </c>
      <c r="C1222" s="13">
        <f t="shared" si="39"/>
        <v>74450950</v>
      </c>
    </row>
    <row r="1223" spans="1:3" x14ac:dyDescent="0.3">
      <c r="A1223" s="15" t="s">
        <v>2250</v>
      </c>
      <c r="B1223" s="13">
        <f t="shared" si="38"/>
        <v>1221</v>
      </c>
      <c r="C1223" s="13">
        <f t="shared" si="39"/>
        <v>111750871</v>
      </c>
    </row>
    <row r="1224" spans="1:3" x14ac:dyDescent="0.3">
      <c r="A1224" s="15" t="s">
        <v>2251</v>
      </c>
      <c r="B1224" s="13">
        <f t="shared" si="38"/>
        <v>1222</v>
      </c>
      <c r="C1224" s="13">
        <f t="shared" si="39"/>
        <v>85909602</v>
      </c>
    </row>
    <row r="1225" spans="1:3" x14ac:dyDescent="0.3">
      <c r="A1225" s="15" t="s">
        <v>2252</v>
      </c>
      <c r="B1225" s="13">
        <f t="shared" si="38"/>
        <v>1223</v>
      </c>
      <c r="C1225" s="13">
        <f t="shared" si="39"/>
        <v>190694070</v>
      </c>
    </row>
    <row r="1226" spans="1:3" x14ac:dyDescent="0.3">
      <c r="A1226" s="15" t="s">
        <v>2253</v>
      </c>
      <c r="B1226" s="13">
        <f t="shared" si="38"/>
        <v>1224</v>
      </c>
      <c r="C1226" s="13">
        <f t="shared" si="39"/>
        <v>60055875</v>
      </c>
    </row>
    <row r="1227" spans="1:3" x14ac:dyDescent="0.3">
      <c r="A1227" s="15" t="s">
        <v>2254</v>
      </c>
      <c r="B1227" s="13">
        <f t="shared" si="38"/>
        <v>1225</v>
      </c>
      <c r="C1227" s="13">
        <f t="shared" si="39"/>
        <v>131443458</v>
      </c>
    </row>
    <row r="1228" spans="1:3" x14ac:dyDescent="0.3">
      <c r="A1228" s="15" t="s">
        <v>2255</v>
      </c>
      <c r="B1228" s="13">
        <f t="shared" si="38"/>
        <v>1226</v>
      </c>
      <c r="C1228" s="13">
        <f t="shared" si="39"/>
        <v>95732064</v>
      </c>
    </row>
    <row r="1229" spans="1:3" x14ac:dyDescent="0.3">
      <c r="A1229" s="15" t="s">
        <v>2256</v>
      </c>
      <c r="B1229" s="13">
        <f t="shared" si="38"/>
        <v>1227</v>
      </c>
      <c r="C1229" s="13">
        <f t="shared" si="39"/>
        <v>128106628</v>
      </c>
    </row>
    <row r="1230" spans="1:3" x14ac:dyDescent="0.3">
      <c r="A1230" s="15" t="s">
        <v>2257</v>
      </c>
      <c r="B1230" s="13">
        <f t="shared" si="38"/>
        <v>1228</v>
      </c>
      <c r="C1230" s="13">
        <f t="shared" si="39"/>
        <v>96428118</v>
      </c>
    </row>
    <row r="1231" spans="1:3" x14ac:dyDescent="0.3">
      <c r="A1231" s="15" t="s">
        <v>2258</v>
      </c>
      <c r="B1231" s="13">
        <f t="shared" si="38"/>
        <v>1229</v>
      </c>
      <c r="C1231" s="13">
        <f t="shared" si="39"/>
        <v>193384037</v>
      </c>
    </row>
    <row r="1232" spans="1:3" x14ac:dyDescent="0.3">
      <c r="A1232" s="15" t="s">
        <v>2259</v>
      </c>
      <c r="B1232" s="13">
        <f t="shared" si="38"/>
        <v>1230</v>
      </c>
      <c r="C1232" s="13">
        <f t="shared" si="39"/>
        <v>50363214</v>
      </c>
    </row>
    <row r="1233" spans="1:3" x14ac:dyDescent="0.3">
      <c r="A1233" s="15" t="s">
        <v>2260</v>
      </c>
      <c r="B1233" s="13">
        <f t="shared" si="38"/>
        <v>1231</v>
      </c>
      <c r="C1233" s="13">
        <f t="shared" si="39"/>
        <v>194575909</v>
      </c>
    </row>
    <row r="1234" spans="1:3" x14ac:dyDescent="0.3">
      <c r="A1234" s="15" t="s">
        <v>2261</v>
      </c>
      <c r="B1234" s="13">
        <f t="shared" si="38"/>
        <v>1232</v>
      </c>
      <c r="C1234" s="13">
        <f t="shared" si="39"/>
        <v>76013310</v>
      </c>
    </row>
    <row r="1235" spans="1:3" x14ac:dyDescent="0.3">
      <c r="A1235" s="15" t="s">
        <v>2262</v>
      </c>
      <c r="B1235" s="13">
        <f t="shared" si="38"/>
        <v>1233</v>
      </c>
      <c r="C1235" s="13">
        <f t="shared" si="39"/>
        <v>129418261</v>
      </c>
    </row>
    <row r="1236" spans="1:3" x14ac:dyDescent="0.3">
      <c r="A1236" s="15" t="s">
        <v>2263</v>
      </c>
      <c r="B1236" s="13">
        <f t="shared" si="38"/>
        <v>1234</v>
      </c>
      <c r="C1236" s="13">
        <f t="shared" si="39"/>
        <v>97556040</v>
      </c>
    </row>
    <row r="1237" spans="1:3" x14ac:dyDescent="0.3">
      <c r="A1237" s="15" t="s">
        <v>2264</v>
      </c>
      <c r="B1237" s="13">
        <f t="shared" si="38"/>
        <v>1235</v>
      </c>
      <c r="C1237" s="13">
        <f t="shared" si="39"/>
        <v>137430864</v>
      </c>
    </row>
    <row r="1238" spans="1:3" x14ac:dyDescent="0.3">
      <c r="A1238" s="15" t="s">
        <v>2265</v>
      </c>
      <c r="B1238" s="13">
        <f t="shared" si="38"/>
        <v>1236</v>
      </c>
      <c r="C1238" s="13">
        <f t="shared" si="39"/>
        <v>64701490</v>
      </c>
    </row>
    <row r="1239" spans="1:3" x14ac:dyDescent="0.3">
      <c r="A1239" s="15" t="s">
        <v>2266</v>
      </c>
      <c r="B1239" s="13">
        <f t="shared" si="38"/>
        <v>1237</v>
      </c>
      <c r="C1239" s="13">
        <f t="shared" si="39"/>
        <v>197257058</v>
      </c>
    </row>
    <row r="1240" spans="1:3" x14ac:dyDescent="0.3">
      <c r="A1240" s="15" t="s">
        <v>2267</v>
      </c>
      <c r="B1240" s="13">
        <f t="shared" si="38"/>
        <v>1238</v>
      </c>
      <c r="C1240" s="13">
        <f t="shared" si="39"/>
        <v>98890436</v>
      </c>
    </row>
    <row r="1241" spans="1:3" x14ac:dyDescent="0.3">
      <c r="A1241" s="15" t="s">
        <v>2268</v>
      </c>
      <c r="B1241" s="13">
        <f t="shared" si="38"/>
        <v>1239</v>
      </c>
      <c r="C1241" s="13">
        <f t="shared" si="39"/>
        <v>111540060</v>
      </c>
    </row>
    <row r="1242" spans="1:3" x14ac:dyDescent="0.3">
      <c r="A1242" s="15" t="s">
        <v>2269</v>
      </c>
      <c r="B1242" s="13">
        <f t="shared" si="38"/>
        <v>1240</v>
      </c>
      <c r="C1242" s="13">
        <f t="shared" si="39"/>
        <v>76604360</v>
      </c>
    </row>
    <row r="1243" spans="1:3" x14ac:dyDescent="0.3">
      <c r="A1243" s="15" t="s">
        <v>2270</v>
      </c>
      <c r="B1243" s="13">
        <f t="shared" si="38"/>
        <v>1241</v>
      </c>
      <c r="C1243" s="13">
        <f t="shared" si="39"/>
        <v>185088037</v>
      </c>
    </row>
    <row r="1244" spans="1:3" x14ac:dyDescent="0.3">
      <c r="A1244" s="15" t="s">
        <v>2271</v>
      </c>
      <c r="B1244" s="13">
        <f t="shared" si="38"/>
        <v>1242</v>
      </c>
      <c r="C1244" s="13">
        <f t="shared" si="39"/>
        <v>63747336</v>
      </c>
    </row>
    <row r="1245" spans="1:3" x14ac:dyDescent="0.3">
      <c r="A1245" s="15" t="s">
        <v>2272</v>
      </c>
      <c r="B1245" s="13">
        <f t="shared" si="38"/>
        <v>1243</v>
      </c>
      <c r="C1245" s="13">
        <f t="shared" si="39"/>
        <v>180466584</v>
      </c>
    </row>
    <row r="1246" spans="1:3" x14ac:dyDescent="0.3">
      <c r="A1246" s="15" t="s">
        <v>2273</v>
      </c>
      <c r="B1246" s="13">
        <f t="shared" si="38"/>
        <v>1244</v>
      </c>
      <c r="C1246" s="13">
        <f t="shared" si="39"/>
        <v>99981090</v>
      </c>
    </row>
    <row r="1247" spans="1:3" x14ac:dyDescent="0.3">
      <c r="A1247" s="15" t="s">
        <v>2274</v>
      </c>
      <c r="B1247" s="13">
        <f t="shared" si="38"/>
        <v>1245</v>
      </c>
      <c r="C1247" s="13">
        <f t="shared" si="39"/>
        <v>105978048</v>
      </c>
    </row>
    <row r="1248" spans="1:3" x14ac:dyDescent="0.3">
      <c r="A1248" s="15" t="s">
        <v>2275</v>
      </c>
      <c r="B1248" s="13">
        <f t="shared" si="38"/>
        <v>1246</v>
      </c>
      <c r="C1248" s="13">
        <f t="shared" si="39"/>
        <v>85710660</v>
      </c>
    </row>
    <row r="1249" spans="1:3" x14ac:dyDescent="0.3">
      <c r="A1249" s="15" t="s">
        <v>2276</v>
      </c>
      <c r="B1249" s="13">
        <f t="shared" si="38"/>
        <v>1247</v>
      </c>
      <c r="C1249" s="13">
        <f t="shared" si="39"/>
        <v>190736903</v>
      </c>
    </row>
    <row r="1250" spans="1:3" x14ac:dyDescent="0.3">
      <c r="A1250" s="15" t="s">
        <v>2277</v>
      </c>
      <c r="B1250" s="13">
        <f t="shared" si="38"/>
        <v>1248</v>
      </c>
      <c r="C1250" s="13">
        <f t="shared" si="39"/>
        <v>62415000</v>
      </c>
    </row>
    <row r="1251" spans="1:3" x14ac:dyDescent="0.3">
      <c r="A1251" s="15" t="s">
        <v>2278</v>
      </c>
      <c r="B1251" s="13">
        <f t="shared" si="38"/>
        <v>1249</v>
      </c>
      <c r="C1251" s="13">
        <f t="shared" si="39"/>
        <v>203047311</v>
      </c>
    </row>
    <row r="1252" spans="1:3" x14ac:dyDescent="0.3">
      <c r="A1252" s="15" t="s">
        <v>2279</v>
      </c>
      <c r="B1252" s="13">
        <f t="shared" si="38"/>
        <v>1250</v>
      </c>
      <c r="C1252" s="13">
        <f t="shared" si="39"/>
        <v>81492676</v>
      </c>
    </row>
    <row r="1253" spans="1:3" x14ac:dyDescent="0.3">
      <c r="A1253" s="15" t="s">
        <v>2280</v>
      </c>
      <c r="B1253" s="13">
        <f t="shared" si="38"/>
        <v>1251</v>
      </c>
      <c r="C1253" s="13">
        <f t="shared" si="39"/>
        <v>134874586</v>
      </c>
    </row>
    <row r="1254" spans="1:3" x14ac:dyDescent="0.3">
      <c r="A1254" s="15" t="s">
        <v>2281</v>
      </c>
      <c r="B1254" s="13">
        <f t="shared" si="38"/>
        <v>1252</v>
      </c>
      <c r="C1254" s="13">
        <f t="shared" si="39"/>
        <v>102214284</v>
      </c>
    </row>
    <row r="1255" spans="1:3" x14ac:dyDescent="0.3">
      <c r="A1255" s="15" t="s">
        <v>2282</v>
      </c>
      <c r="B1255" s="13">
        <f t="shared" si="38"/>
        <v>1253</v>
      </c>
      <c r="C1255" s="13">
        <f t="shared" si="39"/>
        <v>174742187</v>
      </c>
    </row>
    <row r="1256" spans="1:3" x14ac:dyDescent="0.3">
      <c r="A1256" s="15" t="s">
        <v>2283</v>
      </c>
      <c r="B1256" s="13">
        <f t="shared" si="38"/>
        <v>1254</v>
      </c>
      <c r="C1256" s="13">
        <f t="shared" si="39"/>
        <v>59058900</v>
      </c>
    </row>
    <row r="1257" spans="1:3" x14ac:dyDescent="0.3">
      <c r="A1257" s="15" t="s">
        <v>2284</v>
      </c>
      <c r="B1257" s="13">
        <f t="shared" si="38"/>
        <v>1255</v>
      </c>
      <c r="C1257" s="13">
        <f t="shared" si="39"/>
        <v>164316451</v>
      </c>
    </row>
    <row r="1258" spans="1:3" x14ac:dyDescent="0.3">
      <c r="A1258" s="15" t="s">
        <v>2285</v>
      </c>
      <c r="B1258" s="13">
        <f t="shared" si="38"/>
        <v>1256</v>
      </c>
      <c r="C1258" s="13">
        <f t="shared" si="39"/>
        <v>102868692</v>
      </c>
    </row>
    <row r="1259" spans="1:3" x14ac:dyDescent="0.3">
      <c r="A1259" s="15" t="s">
        <v>2286</v>
      </c>
      <c r="B1259" s="13">
        <f t="shared" si="38"/>
        <v>1257</v>
      </c>
      <c r="C1259" s="13">
        <f t="shared" si="39"/>
        <v>137841164</v>
      </c>
    </row>
    <row r="1260" spans="1:3" x14ac:dyDescent="0.3">
      <c r="A1260" s="15" t="s">
        <v>2287</v>
      </c>
      <c r="B1260" s="13">
        <f t="shared" si="38"/>
        <v>1258</v>
      </c>
      <c r="C1260" s="13">
        <f t="shared" si="39"/>
        <v>94883361</v>
      </c>
    </row>
    <row r="1261" spans="1:3" x14ac:dyDescent="0.3">
      <c r="A1261" s="15" t="s">
        <v>2288</v>
      </c>
      <c r="B1261" s="13">
        <f t="shared" si="38"/>
        <v>1259</v>
      </c>
      <c r="C1261" s="13">
        <f t="shared" si="39"/>
        <v>208024514</v>
      </c>
    </row>
    <row r="1262" spans="1:3" x14ac:dyDescent="0.3">
      <c r="A1262" s="15" t="s">
        <v>2289</v>
      </c>
      <c r="B1262" s="13">
        <f t="shared" si="38"/>
        <v>1260</v>
      </c>
      <c r="C1262" s="13">
        <f t="shared" si="39"/>
        <v>47763963</v>
      </c>
    </row>
    <row r="1263" spans="1:3" x14ac:dyDescent="0.3">
      <c r="A1263" s="15" t="s">
        <v>2290</v>
      </c>
      <c r="B1263" s="13">
        <f t="shared" si="38"/>
        <v>1261</v>
      </c>
      <c r="C1263" s="13">
        <f t="shared" si="39"/>
        <v>191115112</v>
      </c>
    </row>
    <row r="1264" spans="1:3" x14ac:dyDescent="0.3">
      <c r="A1264" s="15" t="s">
        <v>2291</v>
      </c>
      <c r="B1264" s="13">
        <f t="shared" si="38"/>
        <v>1262</v>
      </c>
      <c r="C1264" s="13">
        <f t="shared" si="39"/>
        <v>104736591</v>
      </c>
    </row>
    <row r="1265" spans="1:3" x14ac:dyDescent="0.3">
      <c r="A1265" s="15" t="s">
        <v>2292</v>
      </c>
      <c r="B1265" s="13">
        <f t="shared" si="38"/>
        <v>1263</v>
      </c>
      <c r="C1265" s="13">
        <f t="shared" si="39"/>
        <v>139770066</v>
      </c>
    </row>
    <row r="1266" spans="1:3" x14ac:dyDescent="0.3">
      <c r="A1266" s="15" t="s">
        <v>2293</v>
      </c>
      <c r="B1266" s="13">
        <f t="shared" si="38"/>
        <v>1264</v>
      </c>
      <c r="C1266" s="13">
        <f t="shared" si="39"/>
        <v>103781180</v>
      </c>
    </row>
    <row r="1267" spans="1:3" x14ac:dyDescent="0.3">
      <c r="A1267" s="15" t="s">
        <v>2294</v>
      </c>
      <c r="B1267" s="13">
        <f t="shared" si="38"/>
        <v>1265</v>
      </c>
      <c r="C1267" s="13">
        <f t="shared" si="39"/>
        <v>146751567</v>
      </c>
    </row>
    <row r="1268" spans="1:3" x14ac:dyDescent="0.3">
      <c r="A1268" s="15" t="s">
        <v>2295</v>
      </c>
      <c r="B1268" s="13">
        <f t="shared" si="38"/>
        <v>1266</v>
      </c>
      <c r="C1268" s="13">
        <f t="shared" si="39"/>
        <v>70222422</v>
      </c>
    </row>
    <row r="1269" spans="1:3" x14ac:dyDescent="0.3">
      <c r="A1269" s="15" t="s">
        <v>2296</v>
      </c>
      <c r="B1269" s="13">
        <f t="shared" si="38"/>
        <v>1267</v>
      </c>
      <c r="C1269" s="13">
        <f t="shared" si="39"/>
        <v>180608852</v>
      </c>
    </row>
    <row r="1270" spans="1:3" x14ac:dyDescent="0.3">
      <c r="A1270" s="15" t="s">
        <v>2297</v>
      </c>
      <c r="B1270" s="13">
        <f t="shared" si="38"/>
        <v>1268</v>
      </c>
      <c r="C1270" s="13">
        <f t="shared" si="39"/>
        <v>105853300</v>
      </c>
    </row>
    <row r="1271" spans="1:3" x14ac:dyDescent="0.3">
      <c r="A1271" s="15" t="s">
        <v>2298</v>
      </c>
      <c r="B1271" s="13">
        <f t="shared" si="38"/>
        <v>1269</v>
      </c>
      <c r="C1271" s="13">
        <f t="shared" si="39"/>
        <v>139337415</v>
      </c>
    </row>
    <row r="1272" spans="1:3" x14ac:dyDescent="0.3">
      <c r="A1272" s="15" t="s">
        <v>2299</v>
      </c>
      <c r="B1272" s="13">
        <f t="shared" si="38"/>
        <v>1270</v>
      </c>
      <c r="C1272" s="13">
        <f t="shared" si="39"/>
        <v>85023336</v>
      </c>
    </row>
    <row r="1273" spans="1:3" x14ac:dyDescent="0.3">
      <c r="A1273" s="15" t="s">
        <v>2300</v>
      </c>
      <c r="B1273" s="13">
        <f t="shared" si="38"/>
        <v>1271</v>
      </c>
      <c r="C1273" s="13">
        <f t="shared" si="39"/>
        <v>201889935</v>
      </c>
    </row>
    <row r="1274" spans="1:3" x14ac:dyDescent="0.3">
      <c r="A1274" s="15" t="s">
        <v>2301</v>
      </c>
      <c r="B1274" s="13">
        <f t="shared" si="38"/>
        <v>1272</v>
      </c>
      <c r="C1274" s="13">
        <f t="shared" si="39"/>
        <v>70317628</v>
      </c>
    </row>
    <row r="1275" spans="1:3" x14ac:dyDescent="0.3">
      <c r="A1275" s="15" t="s">
        <v>2302</v>
      </c>
      <c r="B1275" s="13">
        <f t="shared" si="38"/>
        <v>1273</v>
      </c>
      <c r="C1275" s="13">
        <f t="shared" si="39"/>
        <v>200531478</v>
      </c>
    </row>
    <row r="1276" spans="1:3" x14ac:dyDescent="0.3">
      <c r="A1276" s="15" t="s">
        <v>2303</v>
      </c>
      <c r="B1276" s="13">
        <f t="shared" si="38"/>
        <v>1274</v>
      </c>
      <c r="C1276" s="13">
        <f t="shared" si="39"/>
        <v>85220485</v>
      </c>
    </row>
    <row r="1277" spans="1:3" x14ac:dyDescent="0.3">
      <c r="A1277" s="15" t="s">
        <v>2304</v>
      </c>
      <c r="B1277" s="13">
        <f t="shared" si="38"/>
        <v>1275</v>
      </c>
      <c r="C1277" s="13">
        <f t="shared" si="39"/>
        <v>108512062</v>
      </c>
    </row>
    <row r="1278" spans="1:3" x14ac:dyDescent="0.3">
      <c r="A1278" s="15" t="s">
        <v>2305</v>
      </c>
      <c r="B1278" s="13">
        <f t="shared" si="38"/>
        <v>1276</v>
      </c>
      <c r="C1278" s="13">
        <f t="shared" si="39"/>
        <v>95080640</v>
      </c>
    </row>
    <row r="1279" spans="1:3" x14ac:dyDescent="0.3">
      <c r="A1279" s="15" t="s">
        <v>2306</v>
      </c>
      <c r="B1279" s="13">
        <f t="shared" si="38"/>
        <v>1277</v>
      </c>
      <c r="C1279" s="13">
        <f t="shared" si="39"/>
        <v>217110366</v>
      </c>
    </row>
    <row r="1280" spans="1:3" x14ac:dyDescent="0.3">
      <c r="A1280" s="15" t="s">
        <v>2307</v>
      </c>
      <c r="B1280" s="13">
        <f t="shared" si="38"/>
        <v>1278</v>
      </c>
      <c r="C1280" s="13">
        <f t="shared" si="39"/>
        <v>71494734</v>
      </c>
    </row>
    <row r="1281" spans="1:3" x14ac:dyDescent="0.3">
      <c r="A1281" s="15" t="s">
        <v>2308</v>
      </c>
      <c r="B1281" s="13">
        <f t="shared" si="38"/>
        <v>1279</v>
      </c>
      <c r="C1281" s="13">
        <f t="shared" si="39"/>
        <v>218145875</v>
      </c>
    </row>
    <row r="1282" spans="1:3" x14ac:dyDescent="0.3">
      <c r="A1282" s="15" t="s">
        <v>2309</v>
      </c>
      <c r="B1282" s="13">
        <f t="shared" si="38"/>
        <v>1280</v>
      </c>
      <c r="C1282" s="13">
        <f t="shared" si="39"/>
        <v>87576900</v>
      </c>
    </row>
    <row r="1283" spans="1:3" x14ac:dyDescent="0.3">
      <c r="A1283" s="15" t="s">
        <v>2310</v>
      </c>
      <c r="B1283" s="13">
        <f t="shared" ref="B1283:B1346" si="40">IF($A1283="","",VALUE(MID($A1283,(FIND("j_a=",$A1283)+4),FIND(" ",$A1283,FIND("j_a=",$A1283))-(FIND("j_a=",$A1283)+4)-1)))</f>
        <v>1281</v>
      </c>
      <c r="C1283" s="13">
        <f t="shared" si="39"/>
        <v>122988204</v>
      </c>
    </row>
    <row r="1284" spans="1:3" x14ac:dyDescent="0.3">
      <c r="A1284" s="15" t="s">
        <v>2311</v>
      </c>
      <c r="B1284" s="13">
        <f t="shared" si="40"/>
        <v>1282</v>
      </c>
      <c r="C1284" s="13">
        <f t="shared" ref="C1284:C1347" si="41">IF($A1284="","",VALUE(TRIM(MID($A1284,FIND(" ",$A1284,FIND("j_a=",$A1284)),FIND("tried",$A1284)-FIND(" ",$A1284,FIND("j_a=",$A1284))))))</f>
        <v>109337030</v>
      </c>
    </row>
    <row r="1285" spans="1:3" x14ac:dyDescent="0.3">
      <c r="A1285" s="15" t="s">
        <v>2312</v>
      </c>
      <c r="B1285" s="13">
        <f t="shared" si="40"/>
        <v>1283</v>
      </c>
      <c r="C1285" s="13">
        <f t="shared" si="41"/>
        <v>220113969</v>
      </c>
    </row>
    <row r="1286" spans="1:3" x14ac:dyDescent="0.3">
      <c r="A1286" s="15" t="s">
        <v>2313</v>
      </c>
      <c r="B1286" s="13">
        <f t="shared" si="40"/>
        <v>1284</v>
      </c>
      <c r="C1286" s="13">
        <f t="shared" si="41"/>
        <v>72780560</v>
      </c>
    </row>
    <row r="1287" spans="1:3" x14ac:dyDescent="0.3">
      <c r="A1287" s="15" t="s">
        <v>2314</v>
      </c>
      <c r="B1287" s="13">
        <f t="shared" si="40"/>
        <v>1285</v>
      </c>
      <c r="C1287" s="13">
        <f t="shared" si="41"/>
        <v>176410500</v>
      </c>
    </row>
    <row r="1288" spans="1:3" x14ac:dyDescent="0.3">
      <c r="A1288" s="15" t="s">
        <v>2315</v>
      </c>
      <c r="B1288" s="13">
        <f t="shared" si="40"/>
        <v>1286</v>
      </c>
      <c r="C1288" s="13">
        <f t="shared" si="41"/>
        <v>110804568</v>
      </c>
    </row>
    <row r="1289" spans="1:3" x14ac:dyDescent="0.3">
      <c r="A1289" s="15" t="s">
        <v>2316</v>
      </c>
      <c r="B1289" s="13">
        <f t="shared" si="40"/>
        <v>1287</v>
      </c>
      <c r="C1289" s="13">
        <f t="shared" si="41"/>
        <v>124449699</v>
      </c>
    </row>
    <row r="1290" spans="1:3" x14ac:dyDescent="0.3">
      <c r="A1290" s="15" t="s">
        <v>2317</v>
      </c>
      <c r="B1290" s="13">
        <f t="shared" si="40"/>
        <v>1288</v>
      </c>
      <c r="C1290" s="13">
        <f t="shared" si="41"/>
        <v>91190844</v>
      </c>
    </row>
    <row r="1291" spans="1:3" x14ac:dyDescent="0.3">
      <c r="A1291" s="15" t="s">
        <v>2318</v>
      </c>
      <c r="B1291" s="13">
        <f t="shared" si="40"/>
        <v>1289</v>
      </c>
      <c r="C1291" s="13">
        <f t="shared" si="41"/>
        <v>223330887</v>
      </c>
    </row>
    <row r="1292" spans="1:3" x14ac:dyDescent="0.3">
      <c r="A1292" s="15" t="s">
        <v>2319</v>
      </c>
      <c r="B1292" s="13">
        <f t="shared" si="40"/>
        <v>1290</v>
      </c>
      <c r="C1292" s="13">
        <f t="shared" si="41"/>
        <v>58089500</v>
      </c>
    </row>
    <row r="1293" spans="1:3" x14ac:dyDescent="0.3">
      <c r="A1293" s="15" t="s">
        <v>2320</v>
      </c>
      <c r="B1293" s="13">
        <f t="shared" si="40"/>
        <v>1291</v>
      </c>
      <c r="C1293" s="13">
        <f t="shared" si="41"/>
        <v>224345646</v>
      </c>
    </row>
    <row r="1294" spans="1:3" x14ac:dyDescent="0.3">
      <c r="A1294" s="15" t="s">
        <v>2321</v>
      </c>
      <c r="B1294" s="13">
        <f t="shared" si="40"/>
        <v>1292</v>
      </c>
      <c r="C1294" s="13">
        <f t="shared" si="41"/>
        <v>100133484</v>
      </c>
    </row>
    <row r="1295" spans="1:3" x14ac:dyDescent="0.3">
      <c r="A1295" s="15" t="s">
        <v>2322</v>
      </c>
      <c r="B1295" s="13">
        <f t="shared" si="40"/>
        <v>1293</v>
      </c>
      <c r="C1295" s="13">
        <f t="shared" si="41"/>
        <v>150051132</v>
      </c>
    </row>
    <row r="1296" spans="1:3" x14ac:dyDescent="0.3">
      <c r="A1296" s="15" t="s">
        <v>2323</v>
      </c>
      <c r="B1296" s="13">
        <f t="shared" si="40"/>
        <v>1294</v>
      </c>
      <c r="C1296" s="13">
        <f t="shared" si="41"/>
        <v>112633794</v>
      </c>
    </row>
    <row r="1297" spans="1:3" x14ac:dyDescent="0.3">
      <c r="A1297" s="15" t="s">
        <v>2324</v>
      </c>
      <c r="B1297" s="13">
        <f t="shared" si="40"/>
        <v>1295</v>
      </c>
      <c r="C1297" s="13">
        <f t="shared" si="41"/>
        <v>151093371</v>
      </c>
    </row>
    <row r="1298" spans="1:3" x14ac:dyDescent="0.3">
      <c r="A1298" s="15" t="s">
        <v>2325</v>
      </c>
      <c r="B1298" s="13">
        <f t="shared" si="40"/>
        <v>1296</v>
      </c>
      <c r="C1298" s="13">
        <f t="shared" si="41"/>
        <v>75674577</v>
      </c>
    </row>
    <row r="1299" spans="1:3" x14ac:dyDescent="0.3">
      <c r="A1299" s="15" t="s">
        <v>2326</v>
      </c>
      <c r="B1299" s="13">
        <f t="shared" si="40"/>
        <v>1297</v>
      </c>
      <c r="C1299" s="13">
        <f t="shared" si="41"/>
        <v>227312530</v>
      </c>
    </row>
    <row r="1300" spans="1:3" x14ac:dyDescent="0.3">
      <c r="A1300" s="15" t="s">
        <v>2327</v>
      </c>
      <c r="B1300" s="13">
        <f t="shared" si="40"/>
        <v>1298</v>
      </c>
      <c r="C1300" s="13">
        <f t="shared" si="41"/>
        <v>101955460</v>
      </c>
    </row>
    <row r="1301" spans="1:3" x14ac:dyDescent="0.3">
      <c r="A1301" s="15" t="s">
        <v>2328</v>
      </c>
      <c r="B1301" s="13">
        <f t="shared" si="40"/>
        <v>1299</v>
      </c>
      <c r="C1301" s="13">
        <f t="shared" si="41"/>
        <v>152034024</v>
      </c>
    </row>
    <row r="1302" spans="1:3" x14ac:dyDescent="0.3">
      <c r="A1302" s="15" t="s">
        <v>2329</v>
      </c>
      <c r="B1302" s="13">
        <f t="shared" si="40"/>
        <v>1300</v>
      </c>
      <c r="C1302" s="13">
        <f t="shared" si="41"/>
        <v>84880872</v>
      </c>
    </row>
    <row r="1303" spans="1:3" x14ac:dyDescent="0.3">
      <c r="A1303" s="15" t="s">
        <v>2330</v>
      </c>
      <c r="B1303" s="13">
        <f t="shared" si="40"/>
        <v>1301</v>
      </c>
      <c r="C1303" s="13">
        <f t="shared" si="41"/>
        <v>229649655</v>
      </c>
    </row>
    <row r="1304" spans="1:3" x14ac:dyDescent="0.3">
      <c r="A1304" s="15" t="s">
        <v>2331</v>
      </c>
      <c r="B1304" s="13">
        <f t="shared" si="40"/>
        <v>1302</v>
      </c>
      <c r="C1304" s="13">
        <f t="shared" si="41"/>
        <v>63671149</v>
      </c>
    </row>
    <row r="1305" spans="1:3" x14ac:dyDescent="0.3">
      <c r="A1305" s="15" t="s">
        <v>2332</v>
      </c>
      <c r="B1305" s="13">
        <f t="shared" si="40"/>
        <v>1303</v>
      </c>
      <c r="C1305" s="13">
        <f t="shared" si="41"/>
        <v>230694194</v>
      </c>
    </row>
    <row r="1306" spans="1:3" x14ac:dyDescent="0.3">
      <c r="A1306" s="15" t="s">
        <v>2333</v>
      </c>
      <c r="B1306" s="13">
        <f t="shared" si="40"/>
        <v>1304</v>
      </c>
      <c r="C1306" s="13">
        <f t="shared" si="41"/>
        <v>115182560</v>
      </c>
    </row>
    <row r="1307" spans="1:3" x14ac:dyDescent="0.3">
      <c r="A1307" s="15" t="s">
        <v>2334</v>
      </c>
      <c r="B1307" s="13">
        <f t="shared" si="40"/>
        <v>1305</v>
      </c>
      <c r="C1307" s="13">
        <f t="shared" si="41"/>
        <v>119503943</v>
      </c>
    </row>
    <row r="1308" spans="1:3" x14ac:dyDescent="0.3">
      <c r="A1308" s="15" t="s">
        <v>2335</v>
      </c>
      <c r="B1308" s="13">
        <f t="shared" si="40"/>
        <v>1306</v>
      </c>
      <c r="C1308" s="13">
        <f t="shared" si="41"/>
        <v>116085216</v>
      </c>
    </row>
    <row r="1309" spans="1:3" x14ac:dyDescent="0.3">
      <c r="A1309" s="15" t="s">
        <v>2336</v>
      </c>
      <c r="B1309" s="13">
        <f t="shared" si="40"/>
        <v>1307</v>
      </c>
      <c r="C1309" s="13">
        <f t="shared" si="41"/>
        <v>232767697</v>
      </c>
    </row>
    <row r="1310" spans="1:3" x14ac:dyDescent="0.3">
      <c r="A1310" s="15" t="s">
        <v>2337</v>
      </c>
      <c r="B1310" s="13">
        <f t="shared" si="40"/>
        <v>1308</v>
      </c>
      <c r="C1310" s="13">
        <f t="shared" si="41"/>
        <v>76772808</v>
      </c>
    </row>
    <row r="1311" spans="1:3" x14ac:dyDescent="0.3">
      <c r="A1311" s="15" t="s">
        <v>2338</v>
      </c>
      <c r="B1311" s="13">
        <f t="shared" si="40"/>
        <v>1309</v>
      </c>
      <c r="C1311" s="13">
        <f t="shared" si="41"/>
        <v>171515374</v>
      </c>
    </row>
    <row r="1312" spans="1:3" x14ac:dyDescent="0.3">
      <c r="A1312" s="15" t="s">
        <v>2339</v>
      </c>
      <c r="B1312" s="13">
        <f t="shared" si="40"/>
        <v>1310</v>
      </c>
      <c r="C1312" s="13">
        <f t="shared" si="41"/>
        <v>93260460</v>
      </c>
    </row>
    <row r="1313" spans="1:3" x14ac:dyDescent="0.3">
      <c r="A1313" s="15" t="s">
        <v>2340</v>
      </c>
      <c r="B1313" s="13">
        <f t="shared" si="40"/>
        <v>1311</v>
      </c>
      <c r="C1313" s="13">
        <f t="shared" si="41"/>
        <v>141986551</v>
      </c>
    </row>
    <row r="1314" spans="1:3" x14ac:dyDescent="0.3">
      <c r="A1314" s="15" t="s">
        <v>2341</v>
      </c>
      <c r="B1314" s="13">
        <f t="shared" si="40"/>
        <v>1312</v>
      </c>
      <c r="C1314" s="13">
        <f t="shared" si="41"/>
        <v>114838875</v>
      </c>
    </row>
    <row r="1315" spans="1:3" x14ac:dyDescent="0.3">
      <c r="A1315" s="15" t="s">
        <v>2342</v>
      </c>
      <c r="B1315" s="13">
        <f t="shared" si="40"/>
        <v>1313</v>
      </c>
      <c r="C1315" s="13">
        <f t="shared" si="41"/>
        <v>215794638</v>
      </c>
    </row>
    <row r="1316" spans="1:3" x14ac:dyDescent="0.3">
      <c r="A1316" s="15" t="s">
        <v>2343</v>
      </c>
      <c r="B1316" s="13">
        <f t="shared" si="40"/>
        <v>1314</v>
      </c>
      <c r="C1316" s="13">
        <f t="shared" si="41"/>
        <v>78122272</v>
      </c>
    </row>
    <row r="1317" spans="1:3" x14ac:dyDescent="0.3">
      <c r="A1317" s="15" t="s">
        <v>2344</v>
      </c>
      <c r="B1317" s="13">
        <f t="shared" si="40"/>
        <v>1315</v>
      </c>
      <c r="C1317" s="13">
        <f t="shared" si="41"/>
        <v>189035557</v>
      </c>
    </row>
    <row r="1318" spans="1:3" x14ac:dyDescent="0.3">
      <c r="A1318" s="15" t="s">
        <v>2345</v>
      </c>
      <c r="B1318" s="13">
        <f t="shared" si="40"/>
        <v>1316</v>
      </c>
      <c r="C1318" s="13">
        <f t="shared" si="41"/>
        <v>99543109</v>
      </c>
    </row>
    <row r="1319" spans="1:3" x14ac:dyDescent="0.3">
      <c r="A1319" s="15" t="s">
        <v>2346</v>
      </c>
      <c r="B1319" s="13">
        <f t="shared" si="40"/>
        <v>1317</v>
      </c>
      <c r="C1319" s="13">
        <f t="shared" si="41"/>
        <v>158394650</v>
      </c>
    </row>
    <row r="1320" spans="1:3" x14ac:dyDescent="0.3">
      <c r="A1320" s="15" t="s">
        <v>2347</v>
      </c>
      <c r="B1320" s="13">
        <f t="shared" si="40"/>
        <v>1318</v>
      </c>
      <c r="C1320" s="13">
        <f t="shared" si="41"/>
        <v>118972315</v>
      </c>
    </row>
    <row r="1321" spans="1:3" x14ac:dyDescent="0.3">
      <c r="A1321" s="15" t="s">
        <v>2348</v>
      </c>
      <c r="B1321" s="13">
        <f t="shared" si="40"/>
        <v>1319</v>
      </c>
      <c r="C1321" s="13">
        <f t="shared" si="41"/>
        <v>239157494</v>
      </c>
    </row>
    <row r="1322" spans="1:3" x14ac:dyDescent="0.3">
      <c r="A1322" s="15" t="s">
        <v>2349</v>
      </c>
      <c r="B1322" s="13">
        <f t="shared" si="40"/>
        <v>1320</v>
      </c>
      <c r="C1322" s="13">
        <f t="shared" si="41"/>
        <v>58658796</v>
      </c>
    </row>
    <row r="1323" spans="1:3" x14ac:dyDescent="0.3">
      <c r="A1323" s="15" t="s">
        <v>2350</v>
      </c>
      <c r="B1323" s="13">
        <f t="shared" si="40"/>
        <v>1321</v>
      </c>
      <c r="C1323" s="13">
        <f t="shared" si="41"/>
        <v>240210909</v>
      </c>
    </row>
    <row r="1324" spans="1:3" x14ac:dyDescent="0.3">
      <c r="A1324" s="15" t="s">
        <v>2351</v>
      </c>
      <c r="B1324" s="13">
        <f t="shared" si="40"/>
        <v>1322</v>
      </c>
      <c r="C1324" s="13">
        <f t="shared" si="41"/>
        <v>120099268</v>
      </c>
    </row>
    <row r="1325" spans="1:3" x14ac:dyDescent="0.3">
      <c r="A1325" s="15" t="s">
        <v>2352</v>
      </c>
      <c r="B1325" s="13">
        <f t="shared" si="40"/>
        <v>1323</v>
      </c>
      <c r="C1325" s="13">
        <f t="shared" si="41"/>
        <v>137791069</v>
      </c>
    </row>
    <row r="1326" spans="1:3" x14ac:dyDescent="0.3">
      <c r="A1326" s="15" t="s">
        <v>2353</v>
      </c>
      <c r="B1326" s="13">
        <f t="shared" si="40"/>
        <v>1324</v>
      </c>
      <c r="C1326" s="13">
        <f t="shared" si="41"/>
        <v>120880224</v>
      </c>
    </row>
    <row r="1327" spans="1:3" x14ac:dyDescent="0.3">
      <c r="A1327" s="15" t="s">
        <v>2354</v>
      </c>
      <c r="B1327" s="13">
        <f t="shared" si="40"/>
        <v>1325</v>
      </c>
      <c r="C1327" s="13">
        <f t="shared" si="41"/>
        <v>190408417</v>
      </c>
    </row>
    <row r="1328" spans="1:3" x14ac:dyDescent="0.3">
      <c r="A1328" s="15" t="s">
        <v>2355</v>
      </c>
      <c r="B1328" s="13">
        <f t="shared" si="40"/>
        <v>1326</v>
      </c>
      <c r="C1328" s="13">
        <f t="shared" si="41"/>
        <v>70416450</v>
      </c>
    </row>
    <row r="1329" spans="1:3" x14ac:dyDescent="0.3">
      <c r="A1329" s="15" t="s">
        <v>2356</v>
      </c>
      <c r="B1329" s="13">
        <f t="shared" si="40"/>
        <v>1327</v>
      </c>
      <c r="C1329" s="13">
        <f t="shared" si="41"/>
        <v>243648163</v>
      </c>
    </row>
    <row r="1330" spans="1:3" x14ac:dyDescent="0.3">
      <c r="A1330" s="15" t="s">
        <v>2357</v>
      </c>
      <c r="B1330" s="13">
        <f t="shared" si="40"/>
        <v>1328</v>
      </c>
      <c r="C1330" s="13">
        <f t="shared" si="41"/>
        <v>120709248</v>
      </c>
    </row>
    <row r="1331" spans="1:3" x14ac:dyDescent="0.3">
      <c r="A1331" s="15" t="s">
        <v>2358</v>
      </c>
      <c r="B1331" s="13">
        <f t="shared" si="40"/>
        <v>1329</v>
      </c>
      <c r="C1331" s="13">
        <f t="shared" si="41"/>
        <v>162966684</v>
      </c>
    </row>
    <row r="1332" spans="1:3" x14ac:dyDescent="0.3">
      <c r="A1332" s="15" t="s">
        <v>2359</v>
      </c>
      <c r="B1332" s="13">
        <f t="shared" si="40"/>
        <v>1330</v>
      </c>
      <c r="C1332" s="13">
        <f t="shared" si="41"/>
        <v>79409484</v>
      </c>
    </row>
    <row r="1333" spans="1:3" x14ac:dyDescent="0.3">
      <c r="A1333" s="15" t="s">
        <v>2360</v>
      </c>
      <c r="B1333" s="13">
        <f t="shared" si="40"/>
        <v>1331</v>
      </c>
      <c r="C1333" s="13">
        <f t="shared" si="41"/>
        <v>223670002</v>
      </c>
    </row>
    <row r="1334" spans="1:3" x14ac:dyDescent="0.3">
      <c r="A1334" s="15" t="s">
        <v>2361</v>
      </c>
      <c r="B1334" s="13">
        <f t="shared" si="40"/>
        <v>1332</v>
      </c>
      <c r="C1334" s="13">
        <f t="shared" si="41"/>
        <v>79904231</v>
      </c>
    </row>
    <row r="1335" spans="1:3" x14ac:dyDescent="0.3">
      <c r="A1335" s="15" t="s">
        <v>2362</v>
      </c>
      <c r="B1335" s="13">
        <f t="shared" si="40"/>
        <v>1333</v>
      </c>
      <c r="C1335" s="13">
        <f t="shared" si="41"/>
        <v>233222544</v>
      </c>
    </row>
    <row r="1336" spans="1:3" x14ac:dyDescent="0.3">
      <c r="A1336" s="15" t="s">
        <v>2363</v>
      </c>
      <c r="B1336" s="13">
        <f t="shared" si="40"/>
        <v>1334</v>
      </c>
      <c r="C1336" s="13">
        <f t="shared" si="41"/>
        <v>114818436</v>
      </c>
    </row>
    <row r="1337" spans="1:3" x14ac:dyDescent="0.3">
      <c r="A1337" s="15" t="s">
        <v>2364</v>
      </c>
      <c r="B1337" s="13">
        <f t="shared" si="40"/>
        <v>1335</v>
      </c>
      <c r="C1337" s="13">
        <f t="shared" si="41"/>
        <v>131079799</v>
      </c>
    </row>
    <row r="1338" spans="1:3" x14ac:dyDescent="0.3">
      <c r="A1338" s="15" t="s">
        <v>2365</v>
      </c>
      <c r="B1338" s="13">
        <f t="shared" si="40"/>
        <v>1336</v>
      </c>
      <c r="C1338" s="13">
        <f t="shared" si="41"/>
        <v>123543288</v>
      </c>
    </row>
    <row r="1339" spans="1:3" x14ac:dyDescent="0.3">
      <c r="A1339" s="15" t="s">
        <v>2366</v>
      </c>
      <c r="B1339" s="13">
        <f t="shared" si="40"/>
        <v>1337</v>
      </c>
      <c r="C1339" s="13">
        <f t="shared" si="41"/>
        <v>212634086</v>
      </c>
    </row>
    <row r="1340" spans="1:3" x14ac:dyDescent="0.3">
      <c r="A1340" s="15" t="s">
        <v>2367</v>
      </c>
      <c r="B1340" s="13">
        <f t="shared" si="40"/>
        <v>1338</v>
      </c>
      <c r="C1340" s="13">
        <f t="shared" si="41"/>
        <v>82916080</v>
      </c>
    </row>
    <row r="1341" spans="1:3" x14ac:dyDescent="0.3">
      <c r="A1341" s="15" t="s">
        <v>2368</v>
      </c>
      <c r="B1341" s="13">
        <f t="shared" si="40"/>
        <v>1339</v>
      </c>
      <c r="C1341" s="13">
        <f t="shared" si="41"/>
        <v>228914797</v>
      </c>
    </row>
    <row r="1342" spans="1:3" x14ac:dyDescent="0.3">
      <c r="A1342" s="15" t="s">
        <v>2369</v>
      </c>
      <c r="B1342" s="13">
        <f t="shared" si="40"/>
        <v>1340</v>
      </c>
      <c r="C1342" s="13">
        <f t="shared" si="41"/>
        <v>98764434</v>
      </c>
    </row>
    <row r="1343" spans="1:3" x14ac:dyDescent="0.3">
      <c r="A1343" s="15" t="s">
        <v>2370</v>
      </c>
      <c r="B1343" s="13">
        <f t="shared" si="40"/>
        <v>1341</v>
      </c>
      <c r="C1343" s="13">
        <f t="shared" si="41"/>
        <v>166501140</v>
      </c>
    </row>
    <row r="1344" spans="1:3" x14ac:dyDescent="0.3">
      <c r="A1344" s="15" t="s">
        <v>2371</v>
      </c>
      <c r="B1344" s="13">
        <f t="shared" si="40"/>
        <v>1342</v>
      </c>
      <c r="C1344" s="13">
        <f t="shared" si="41"/>
        <v>112800160</v>
      </c>
    </row>
    <row r="1345" spans="1:3" x14ac:dyDescent="0.3">
      <c r="A1345" s="15" t="s">
        <v>2372</v>
      </c>
      <c r="B1345" s="13">
        <f t="shared" si="40"/>
        <v>1343</v>
      </c>
      <c r="C1345" s="13">
        <f t="shared" si="41"/>
        <v>234777097</v>
      </c>
    </row>
    <row r="1346" spans="1:3" x14ac:dyDescent="0.3">
      <c r="A1346" s="15" t="s">
        <v>2373</v>
      </c>
      <c r="B1346" s="13">
        <f t="shared" si="40"/>
        <v>1344</v>
      </c>
      <c r="C1346" s="13">
        <f t="shared" si="41"/>
        <v>72718438</v>
      </c>
    </row>
    <row r="1347" spans="1:3" x14ac:dyDescent="0.3">
      <c r="A1347" s="15" t="s">
        <v>2374</v>
      </c>
      <c r="B1347" s="13">
        <f t="shared" ref="B1347:B1410" si="42">IF($A1347="","",VALUE(MID($A1347,(FIND("j_a=",$A1347)+4),FIND(" ",$A1347,FIND("j_a=",$A1347))-(FIND("j_a=",$A1347)+4)-1)))</f>
        <v>1345</v>
      </c>
      <c r="C1347" s="13">
        <f t="shared" si="41"/>
        <v>202264670</v>
      </c>
    </row>
    <row r="1348" spans="1:3" x14ac:dyDescent="0.3">
      <c r="A1348" s="15" t="s">
        <v>2375</v>
      </c>
      <c r="B1348" s="13">
        <f t="shared" si="42"/>
        <v>1346</v>
      </c>
      <c r="C1348" s="13">
        <f t="shared" ref="C1348:C1411" si="43">IF($A1348="","",VALUE(TRIM(MID($A1348,FIND(" ",$A1348,FIND("j_a=",$A1348)),FIND("tried",$A1348)-FIND(" ",$A1348,FIND("j_a=",$A1348))))))</f>
        <v>126700056</v>
      </c>
    </row>
    <row r="1349" spans="1:3" x14ac:dyDescent="0.3">
      <c r="A1349" s="15" t="s">
        <v>2376</v>
      </c>
      <c r="B1349" s="13">
        <f t="shared" si="42"/>
        <v>1347</v>
      </c>
      <c r="C1349" s="13">
        <f t="shared" si="43"/>
        <v>169599413</v>
      </c>
    </row>
    <row r="1350" spans="1:3" x14ac:dyDescent="0.3">
      <c r="A1350" s="15" t="s">
        <v>2377</v>
      </c>
      <c r="B1350" s="13">
        <f t="shared" si="42"/>
        <v>1348</v>
      </c>
      <c r="C1350" s="13">
        <f t="shared" si="43"/>
        <v>127538982</v>
      </c>
    </row>
    <row r="1351" spans="1:3" x14ac:dyDescent="0.3">
      <c r="A1351" s="15" t="s">
        <v>2378</v>
      </c>
      <c r="B1351" s="13">
        <f t="shared" si="42"/>
        <v>1349</v>
      </c>
      <c r="C1351" s="13">
        <f t="shared" si="43"/>
        <v>239166242</v>
      </c>
    </row>
    <row r="1352" spans="1:3" x14ac:dyDescent="0.3">
      <c r="A1352" s="15" t="s">
        <v>2379</v>
      </c>
      <c r="B1352" s="13">
        <f t="shared" si="42"/>
        <v>1350</v>
      </c>
      <c r="C1352" s="13">
        <f t="shared" si="43"/>
        <v>68132820</v>
      </c>
    </row>
    <row r="1353" spans="1:3" x14ac:dyDescent="0.3">
      <c r="A1353" s="15" t="s">
        <v>2380</v>
      </c>
      <c r="B1353" s="13">
        <f t="shared" si="42"/>
        <v>1351</v>
      </c>
      <c r="C1353" s="13">
        <f t="shared" si="43"/>
        <v>219042249</v>
      </c>
    </row>
    <row r="1354" spans="1:3" x14ac:dyDescent="0.3">
      <c r="A1354" s="15" t="s">
        <v>2381</v>
      </c>
      <c r="B1354" s="13">
        <f t="shared" si="42"/>
        <v>1352</v>
      </c>
      <c r="C1354" s="13">
        <f t="shared" si="43"/>
        <v>119202906</v>
      </c>
    </row>
    <row r="1355" spans="1:3" x14ac:dyDescent="0.3">
      <c r="A1355" s="15" t="s">
        <v>2382</v>
      </c>
      <c r="B1355" s="13">
        <f t="shared" si="42"/>
        <v>1353</v>
      </c>
      <c r="C1355" s="13">
        <f t="shared" si="43"/>
        <v>152533134</v>
      </c>
    </row>
    <row r="1356" spans="1:3" x14ac:dyDescent="0.3">
      <c r="A1356" s="15" t="s">
        <v>2383</v>
      </c>
      <c r="B1356" s="13">
        <f t="shared" si="42"/>
        <v>1354</v>
      </c>
      <c r="C1356" s="13">
        <f t="shared" si="43"/>
        <v>129315780</v>
      </c>
    </row>
    <row r="1357" spans="1:3" x14ac:dyDescent="0.3">
      <c r="A1357" s="15" t="s">
        <v>2384</v>
      </c>
      <c r="B1357" s="13">
        <f t="shared" si="42"/>
        <v>1355</v>
      </c>
      <c r="C1357" s="13">
        <f t="shared" si="43"/>
        <v>206910292</v>
      </c>
    </row>
    <row r="1358" spans="1:3" x14ac:dyDescent="0.3">
      <c r="A1358" s="15" t="s">
        <v>2385</v>
      </c>
      <c r="B1358" s="13">
        <f t="shared" si="42"/>
        <v>1356</v>
      </c>
      <c r="C1358" s="13">
        <f t="shared" si="43"/>
        <v>85723518</v>
      </c>
    </row>
    <row r="1359" spans="1:3" x14ac:dyDescent="0.3">
      <c r="A1359" s="15" t="s">
        <v>2386</v>
      </c>
      <c r="B1359" s="13">
        <f t="shared" si="42"/>
        <v>1357</v>
      </c>
      <c r="C1359" s="13">
        <f t="shared" si="43"/>
        <v>244884901</v>
      </c>
    </row>
    <row r="1360" spans="1:3" x14ac:dyDescent="0.3">
      <c r="A1360" s="15" t="s">
        <v>2387</v>
      </c>
      <c r="B1360" s="13">
        <f t="shared" si="42"/>
        <v>1358</v>
      </c>
      <c r="C1360" s="13">
        <f t="shared" si="43"/>
        <v>111044830</v>
      </c>
    </row>
    <row r="1361" spans="1:3" x14ac:dyDescent="0.3">
      <c r="A1361" s="15" t="s">
        <v>2388</v>
      </c>
      <c r="B1361" s="13">
        <f t="shared" si="42"/>
        <v>1359</v>
      </c>
      <c r="C1361" s="13">
        <f t="shared" si="43"/>
        <v>173277336</v>
      </c>
    </row>
    <row r="1362" spans="1:3" x14ac:dyDescent="0.3">
      <c r="A1362" s="15" t="s">
        <v>2389</v>
      </c>
      <c r="B1362" s="13">
        <f t="shared" si="42"/>
        <v>1360</v>
      </c>
      <c r="C1362" s="13">
        <f t="shared" si="43"/>
        <v>98718900</v>
      </c>
    </row>
    <row r="1363" spans="1:3" x14ac:dyDescent="0.3">
      <c r="A1363" s="15" t="s">
        <v>2390</v>
      </c>
      <c r="B1363" s="13">
        <f t="shared" si="42"/>
        <v>1361</v>
      </c>
      <c r="C1363" s="13">
        <f t="shared" si="43"/>
        <v>262819915</v>
      </c>
    </row>
    <row r="1364" spans="1:3" x14ac:dyDescent="0.3">
      <c r="A1364" s="15" t="s">
        <v>2391</v>
      </c>
      <c r="B1364" s="13">
        <f t="shared" si="42"/>
        <v>1362</v>
      </c>
      <c r="C1364" s="13">
        <f t="shared" si="43"/>
        <v>87562360</v>
      </c>
    </row>
    <row r="1365" spans="1:3" x14ac:dyDescent="0.3">
      <c r="A1365" s="15" t="s">
        <v>2392</v>
      </c>
      <c r="B1365" s="13">
        <f t="shared" si="42"/>
        <v>1363</v>
      </c>
      <c r="C1365" s="13">
        <f t="shared" si="43"/>
        <v>249755887</v>
      </c>
    </row>
    <row r="1366" spans="1:3" x14ac:dyDescent="0.3">
      <c r="A1366" s="15" t="s">
        <v>2393</v>
      </c>
      <c r="B1366" s="13">
        <f t="shared" si="42"/>
        <v>1364</v>
      </c>
      <c r="C1366" s="13">
        <f t="shared" si="43"/>
        <v>116698912</v>
      </c>
    </row>
    <row r="1367" spans="1:3" x14ac:dyDescent="0.3">
      <c r="A1367" s="15" t="s">
        <v>2394</v>
      </c>
      <c r="B1367" s="13">
        <f t="shared" si="42"/>
        <v>1365</v>
      </c>
      <c r="C1367" s="13">
        <f t="shared" si="43"/>
        <v>112114432</v>
      </c>
    </row>
    <row r="1368" spans="1:3" x14ac:dyDescent="0.3">
      <c r="A1368" s="15" t="s">
        <v>2395</v>
      </c>
      <c r="B1368" s="13">
        <f t="shared" si="42"/>
        <v>1366</v>
      </c>
      <c r="C1368" s="13">
        <f t="shared" si="43"/>
        <v>132416130</v>
      </c>
    </row>
    <row r="1369" spans="1:3" x14ac:dyDescent="0.3">
      <c r="A1369" s="15" t="s">
        <v>2396</v>
      </c>
      <c r="B1369" s="13">
        <f t="shared" si="42"/>
        <v>1367</v>
      </c>
      <c r="C1369" s="13">
        <f t="shared" si="43"/>
        <v>266134800</v>
      </c>
    </row>
    <row r="1370" spans="1:3" x14ac:dyDescent="0.3">
      <c r="A1370" s="15" t="s">
        <v>2397</v>
      </c>
      <c r="B1370" s="13">
        <f t="shared" si="42"/>
        <v>1368</v>
      </c>
      <c r="C1370" s="13">
        <f t="shared" si="43"/>
        <v>84330213</v>
      </c>
    </row>
    <row r="1371" spans="1:3" x14ac:dyDescent="0.3">
      <c r="A1371" s="15" t="s">
        <v>2398</v>
      </c>
      <c r="B1371" s="13">
        <f t="shared" si="42"/>
        <v>1369</v>
      </c>
      <c r="C1371" s="13">
        <f t="shared" si="43"/>
        <v>260294970</v>
      </c>
    </row>
    <row r="1372" spans="1:3" x14ac:dyDescent="0.3">
      <c r="A1372" s="15" t="s">
        <v>2399</v>
      </c>
      <c r="B1372" s="13">
        <f t="shared" si="42"/>
        <v>1370</v>
      </c>
      <c r="C1372" s="13">
        <f t="shared" si="43"/>
        <v>106578538</v>
      </c>
    </row>
    <row r="1373" spans="1:3" x14ac:dyDescent="0.3">
      <c r="A1373" s="15" t="s">
        <v>2400</v>
      </c>
      <c r="B1373" s="13">
        <f t="shared" si="42"/>
        <v>1371</v>
      </c>
      <c r="C1373" s="13">
        <f t="shared" si="43"/>
        <v>179057813</v>
      </c>
    </row>
    <row r="1374" spans="1:3" x14ac:dyDescent="0.3">
      <c r="A1374" s="15" t="s">
        <v>2401</v>
      </c>
      <c r="B1374" s="13">
        <f t="shared" si="42"/>
        <v>1372</v>
      </c>
      <c r="C1374" s="13">
        <f t="shared" si="43"/>
        <v>115678500</v>
      </c>
    </row>
    <row r="1375" spans="1:3" x14ac:dyDescent="0.3">
      <c r="A1375" s="15" t="s">
        <v>2402</v>
      </c>
      <c r="B1375" s="13">
        <f t="shared" si="42"/>
        <v>1373</v>
      </c>
      <c r="C1375" s="13">
        <f t="shared" si="43"/>
        <v>269904810</v>
      </c>
    </row>
    <row r="1376" spans="1:3" x14ac:dyDescent="0.3">
      <c r="A1376" s="15" t="s">
        <v>2403</v>
      </c>
      <c r="B1376" s="13">
        <f t="shared" si="42"/>
        <v>1374</v>
      </c>
      <c r="C1376" s="13">
        <f t="shared" si="43"/>
        <v>89740035</v>
      </c>
    </row>
    <row r="1377" spans="1:3" x14ac:dyDescent="0.3">
      <c r="A1377" s="15" t="s">
        <v>2404</v>
      </c>
      <c r="B1377" s="13">
        <f t="shared" si="42"/>
        <v>1375</v>
      </c>
      <c r="C1377" s="13">
        <f t="shared" si="43"/>
        <v>196948148</v>
      </c>
    </row>
    <row r="1378" spans="1:3" x14ac:dyDescent="0.3">
      <c r="A1378" s="15" t="s">
        <v>2405</v>
      </c>
      <c r="B1378" s="13">
        <f t="shared" si="42"/>
        <v>1376</v>
      </c>
      <c r="C1378" s="13">
        <f t="shared" si="43"/>
        <v>132761058</v>
      </c>
    </row>
    <row r="1379" spans="1:3" x14ac:dyDescent="0.3">
      <c r="A1379" s="15" t="s">
        <v>2406</v>
      </c>
      <c r="B1379" s="13">
        <f t="shared" si="42"/>
        <v>1377</v>
      </c>
      <c r="C1379" s="13">
        <f t="shared" si="43"/>
        <v>170827371</v>
      </c>
    </row>
    <row r="1380" spans="1:3" x14ac:dyDescent="0.3">
      <c r="A1380" s="15" t="s">
        <v>2407</v>
      </c>
      <c r="B1380" s="13">
        <f t="shared" si="42"/>
        <v>1378</v>
      </c>
      <c r="C1380" s="13">
        <f t="shared" si="43"/>
        <v>123789252</v>
      </c>
    </row>
    <row r="1381" spans="1:3" x14ac:dyDescent="0.3">
      <c r="A1381" s="15" t="s">
        <v>2408</v>
      </c>
      <c r="B1381" s="13">
        <f t="shared" si="42"/>
        <v>1379</v>
      </c>
      <c r="C1381" s="13">
        <f t="shared" si="43"/>
        <v>232933752</v>
      </c>
    </row>
    <row r="1382" spans="1:3" x14ac:dyDescent="0.3">
      <c r="A1382" s="15" t="s">
        <v>2409</v>
      </c>
      <c r="B1382" s="13">
        <f t="shared" si="42"/>
        <v>1380</v>
      </c>
      <c r="C1382" s="13">
        <f t="shared" si="43"/>
        <v>69815666</v>
      </c>
    </row>
    <row r="1383" spans="1:3" x14ac:dyDescent="0.3">
      <c r="A1383" s="15" t="s">
        <v>2410</v>
      </c>
      <c r="B1383" s="13">
        <f t="shared" si="42"/>
        <v>1381</v>
      </c>
      <c r="C1383" s="13">
        <f t="shared" si="43"/>
        <v>274332564</v>
      </c>
    </row>
    <row r="1384" spans="1:3" x14ac:dyDescent="0.3">
      <c r="A1384" s="15" t="s">
        <v>2411</v>
      </c>
      <c r="B1384" s="13">
        <f t="shared" si="42"/>
        <v>1382</v>
      </c>
      <c r="C1384" s="13">
        <f t="shared" si="43"/>
        <v>137492512</v>
      </c>
    </row>
    <row r="1385" spans="1:3" x14ac:dyDescent="0.3">
      <c r="A1385" s="15" t="s">
        <v>2412</v>
      </c>
      <c r="B1385" s="13">
        <f t="shared" si="42"/>
        <v>1383</v>
      </c>
      <c r="C1385" s="13">
        <f t="shared" si="43"/>
        <v>183582591</v>
      </c>
    </row>
    <row r="1386" spans="1:3" x14ac:dyDescent="0.3">
      <c r="A1386" s="15" t="s">
        <v>2413</v>
      </c>
      <c r="B1386" s="13">
        <f t="shared" si="42"/>
        <v>1384</v>
      </c>
      <c r="C1386" s="13">
        <f t="shared" si="43"/>
        <v>137369804</v>
      </c>
    </row>
    <row r="1387" spans="1:3" x14ac:dyDescent="0.3">
      <c r="A1387" s="15" t="s">
        <v>2414</v>
      </c>
      <c r="B1387" s="13">
        <f t="shared" si="42"/>
        <v>1385</v>
      </c>
      <c r="C1387" s="13">
        <f t="shared" si="43"/>
        <v>221011641</v>
      </c>
    </row>
    <row r="1388" spans="1:3" x14ac:dyDescent="0.3">
      <c r="A1388" s="15" t="s">
        <v>2415</v>
      </c>
      <c r="B1388" s="13">
        <f t="shared" si="42"/>
        <v>1386</v>
      </c>
      <c r="C1388" s="13">
        <f t="shared" si="43"/>
        <v>71846670</v>
      </c>
    </row>
    <row r="1389" spans="1:3" x14ac:dyDescent="0.3">
      <c r="A1389" s="15" t="s">
        <v>2416</v>
      </c>
      <c r="B1389" s="13">
        <f t="shared" si="42"/>
        <v>1387</v>
      </c>
      <c r="C1389" s="13">
        <f t="shared" si="43"/>
        <v>259963192</v>
      </c>
    </row>
    <row r="1390" spans="1:3" x14ac:dyDescent="0.3">
      <c r="A1390" s="15" t="s">
        <v>2417</v>
      </c>
      <c r="B1390" s="13">
        <f t="shared" si="42"/>
        <v>1388</v>
      </c>
      <c r="C1390" s="13">
        <f t="shared" si="43"/>
        <v>139376552</v>
      </c>
    </row>
    <row r="1391" spans="1:3" x14ac:dyDescent="0.3">
      <c r="A1391" s="15" t="s">
        <v>2418</v>
      </c>
      <c r="B1391" s="13">
        <f t="shared" si="42"/>
        <v>1389</v>
      </c>
      <c r="C1391" s="13">
        <f t="shared" si="43"/>
        <v>185867313</v>
      </c>
    </row>
    <row r="1392" spans="1:3" x14ac:dyDescent="0.3">
      <c r="A1392" s="15" t="s">
        <v>2419</v>
      </c>
      <c r="B1392" s="13">
        <f t="shared" si="42"/>
        <v>1390</v>
      </c>
      <c r="C1392" s="13">
        <f t="shared" si="43"/>
        <v>111402216</v>
      </c>
    </row>
    <row r="1393" spans="1:3" x14ac:dyDescent="0.3">
      <c r="A1393" s="15" t="s">
        <v>2420</v>
      </c>
      <c r="B1393" s="13">
        <f t="shared" si="42"/>
        <v>1391</v>
      </c>
      <c r="C1393" s="13">
        <f t="shared" si="43"/>
        <v>256675222</v>
      </c>
    </row>
    <row r="1394" spans="1:3" x14ac:dyDescent="0.3">
      <c r="A1394" s="15" t="s">
        <v>2421</v>
      </c>
      <c r="B1394" s="13">
        <f t="shared" si="42"/>
        <v>1392</v>
      </c>
      <c r="C1394" s="13">
        <f t="shared" si="43"/>
        <v>90778395</v>
      </c>
    </row>
    <row r="1395" spans="1:3" x14ac:dyDescent="0.3">
      <c r="A1395" s="15" t="s">
        <v>2422</v>
      </c>
      <c r="B1395" s="13">
        <f t="shared" si="42"/>
        <v>1393</v>
      </c>
      <c r="C1395" s="13">
        <f t="shared" si="43"/>
        <v>240477396</v>
      </c>
    </row>
    <row r="1396" spans="1:3" x14ac:dyDescent="0.3">
      <c r="A1396" s="15" t="s">
        <v>2423</v>
      </c>
      <c r="B1396" s="13">
        <f t="shared" si="42"/>
        <v>1394</v>
      </c>
      <c r="C1396" s="13">
        <f t="shared" si="43"/>
        <v>129698250</v>
      </c>
    </row>
    <row r="1397" spans="1:3" x14ac:dyDescent="0.3">
      <c r="A1397" s="15" t="s">
        <v>2424</v>
      </c>
      <c r="B1397" s="13">
        <f t="shared" si="42"/>
        <v>1395</v>
      </c>
      <c r="C1397" s="13">
        <f t="shared" si="43"/>
        <v>146200845</v>
      </c>
    </row>
    <row r="1398" spans="1:3" x14ac:dyDescent="0.3">
      <c r="A1398" s="15" t="s">
        <v>2425</v>
      </c>
      <c r="B1398" s="13">
        <f t="shared" si="42"/>
        <v>1396</v>
      </c>
      <c r="C1398" s="13">
        <f t="shared" si="43"/>
        <v>141602928</v>
      </c>
    </row>
    <row r="1399" spans="1:3" x14ac:dyDescent="0.3">
      <c r="A1399" s="15" t="s">
        <v>2426</v>
      </c>
      <c r="B1399" s="13">
        <f t="shared" si="42"/>
        <v>1397</v>
      </c>
      <c r="C1399" s="13">
        <f t="shared" si="43"/>
        <v>256407399</v>
      </c>
    </row>
    <row r="1400" spans="1:3" x14ac:dyDescent="0.3">
      <c r="A1400" s="15" t="s">
        <v>2427</v>
      </c>
      <c r="B1400" s="13">
        <f t="shared" si="42"/>
        <v>1398</v>
      </c>
      <c r="C1400" s="13">
        <f t="shared" si="43"/>
        <v>94602960</v>
      </c>
    </row>
    <row r="1401" spans="1:3" x14ac:dyDescent="0.3">
      <c r="A1401" s="15" t="s">
        <v>2428</v>
      </c>
      <c r="B1401" s="13">
        <f t="shared" si="42"/>
        <v>1399</v>
      </c>
      <c r="C1401" s="13">
        <f t="shared" si="43"/>
        <v>285410443</v>
      </c>
    </row>
    <row r="1402" spans="1:3" x14ac:dyDescent="0.3">
      <c r="A1402" s="15" t="s">
        <v>2429</v>
      </c>
      <c r="B1402" s="13">
        <f t="shared" si="42"/>
        <v>1400</v>
      </c>
      <c r="C1402" s="13">
        <f t="shared" si="43"/>
        <v>98039776</v>
      </c>
    </row>
    <row r="1403" spans="1:3" x14ac:dyDescent="0.3">
      <c r="A1403" s="15" t="s">
        <v>2430</v>
      </c>
      <c r="B1403" s="13">
        <f t="shared" si="42"/>
        <v>1401</v>
      </c>
      <c r="C1403" s="13">
        <f t="shared" si="43"/>
        <v>190799972</v>
      </c>
    </row>
    <row r="1404" spans="1:3" x14ac:dyDescent="0.3">
      <c r="A1404" s="15" t="s">
        <v>2431</v>
      </c>
      <c r="B1404" s="13">
        <f t="shared" si="42"/>
        <v>1402</v>
      </c>
      <c r="C1404" s="13">
        <f t="shared" si="43"/>
        <v>143554120</v>
      </c>
    </row>
    <row r="1405" spans="1:3" x14ac:dyDescent="0.3">
      <c r="A1405" s="15" t="s">
        <v>2432</v>
      </c>
      <c r="B1405" s="13">
        <f t="shared" si="42"/>
        <v>1403</v>
      </c>
      <c r="C1405" s="13">
        <f t="shared" si="43"/>
        <v>270950801</v>
      </c>
    </row>
    <row r="1406" spans="1:3" x14ac:dyDescent="0.3">
      <c r="A1406" s="15" t="s">
        <v>2433</v>
      </c>
      <c r="B1406" s="13">
        <f t="shared" si="42"/>
        <v>1404</v>
      </c>
      <c r="C1406" s="13">
        <f t="shared" si="43"/>
        <v>88779218</v>
      </c>
    </row>
    <row r="1407" spans="1:3" x14ac:dyDescent="0.3">
      <c r="A1407" s="15" t="s">
        <v>2434</v>
      </c>
      <c r="B1407" s="13">
        <f t="shared" si="42"/>
        <v>1405</v>
      </c>
      <c r="C1407" s="13">
        <f t="shared" si="43"/>
        <v>230927287</v>
      </c>
    </row>
    <row r="1408" spans="1:3" x14ac:dyDescent="0.3">
      <c r="A1408" s="15" t="s">
        <v>2435</v>
      </c>
      <c r="B1408" s="13">
        <f t="shared" si="42"/>
        <v>1406</v>
      </c>
      <c r="C1408" s="13">
        <f t="shared" si="43"/>
        <v>133834100</v>
      </c>
    </row>
    <row r="1409" spans="1:3" x14ac:dyDescent="0.3">
      <c r="A1409" s="15" t="s">
        <v>2436</v>
      </c>
      <c r="B1409" s="13">
        <f t="shared" si="42"/>
        <v>1407</v>
      </c>
      <c r="C1409" s="13">
        <f t="shared" si="43"/>
        <v>163878788</v>
      </c>
    </row>
    <row r="1410" spans="1:3" x14ac:dyDescent="0.3">
      <c r="A1410" s="15" t="s">
        <v>2437</v>
      </c>
      <c r="B1410" s="13">
        <f t="shared" si="42"/>
        <v>1408</v>
      </c>
      <c r="C1410" s="13">
        <f t="shared" si="43"/>
        <v>132247875</v>
      </c>
    </row>
    <row r="1411" spans="1:3" x14ac:dyDescent="0.3">
      <c r="A1411" s="15" t="s">
        <v>2438</v>
      </c>
      <c r="B1411" s="13">
        <f t="shared" ref="B1411:B1474" si="44">IF($A1411="","",VALUE(MID($A1411,(FIND("j_a=",$A1411)+4),FIND(" ",$A1411,FIND("j_a=",$A1411))-(FIND("j_a=",$A1411)+4)-1)))</f>
        <v>1409</v>
      </c>
      <c r="C1411" s="13">
        <f t="shared" si="43"/>
        <v>291595012</v>
      </c>
    </row>
    <row r="1412" spans="1:3" x14ac:dyDescent="0.3">
      <c r="A1412" s="15" t="s">
        <v>2439</v>
      </c>
      <c r="B1412" s="13">
        <f t="shared" si="44"/>
        <v>1410</v>
      </c>
      <c r="C1412" s="13">
        <f t="shared" ref="C1412:C1475" si="45">IF($A1412="","",VALUE(TRIM(MID($A1412,FIND(" ",$A1412,FIND("j_a=",$A1412)),FIND("tried",$A1412)-FIND(" ",$A1412,FIND("j_a=",$A1412))))))</f>
        <v>76126125</v>
      </c>
    </row>
    <row r="1413" spans="1:3" x14ac:dyDescent="0.3">
      <c r="A1413" s="15" t="s">
        <v>2440</v>
      </c>
      <c r="B1413" s="13">
        <f t="shared" si="44"/>
        <v>1411</v>
      </c>
      <c r="C1413" s="13">
        <f t="shared" si="45"/>
        <v>272580124</v>
      </c>
    </row>
    <row r="1414" spans="1:3" x14ac:dyDescent="0.3">
      <c r="A1414" s="15" t="s">
        <v>2441</v>
      </c>
      <c r="B1414" s="13">
        <f t="shared" si="44"/>
        <v>1412</v>
      </c>
      <c r="C1414" s="13">
        <f t="shared" si="45"/>
        <v>146721141</v>
      </c>
    </row>
    <row r="1415" spans="1:3" x14ac:dyDescent="0.3">
      <c r="A1415" s="15" t="s">
        <v>2442</v>
      </c>
      <c r="B1415" s="13">
        <f t="shared" si="44"/>
        <v>1413</v>
      </c>
      <c r="C1415" s="13">
        <f t="shared" si="45"/>
        <v>194831262</v>
      </c>
    </row>
    <row r="1416" spans="1:3" x14ac:dyDescent="0.3">
      <c r="A1416" s="15" t="s">
        <v>2443</v>
      </c>
      <c r="B1416" s="13">
        <f t="shared" si="44"/>
        <v>1414</v>
      </c>
      <c r="C1416" s="13">
        <f t="shared" si="45"/>
        <v>125243712</v>
      </c>
    </row>
    <row r="1417" spans="1:3" x14ac:dyDescent="0.3">
      <c r="A1417" s="15" t="s">
        <v>2444</v>
      </c>
      <c r="B1417" s="13">
        <f t="shared" si="44"/>
        <v>1415</v>
      </c>
      <c r="C1417" s="13">
        <f t="shared" si="45"/>
        <v>235638898</v>
      </c>
    </row>
    <row r="1418" spans="1:3" x14ac:dyDescent="0.3">
      <c r="A1418" s="15" t="s">
        <v>2445</v>
      </c>
      <c r="B1418" s="13">
        <f t="shared" si="44"/>
        <v>1416</v>
      </c>
      <c r="C1418" s="13">
        <f t="shared" si="45"/>
        <v>97128480</v>
      </c>
    </row>
    <row r="1419" spans="1:3" x14ac:dyDescent="0.3">
      <c r="A1419" s="15" t="s">
        <v>2446</v>
      </c>
      <c r="B1419" s="13">
        <f t="shared" si="44"/>
        <v>1417</v>
      </c>
      <c r="C1419" s="13">
        <f t="shared" si="45"/>
        <v>271678339</v>
      </c>
    </row>
    <row r="1420" spans="1:3" x14ac:dyDescent="0.3">
      <c r="A1420" s="15" t="s">
        <v>2447</v>
      </c>
      <c r="B1420" s="13">
        <f t="shared" si="44"/>
        <v>1418</v>
      </c>
      <c r="C1420" s="13">
        <f t="shared" si="45"/>
        <v>148150314</v>
      </c>
    </row>
    <row r="1421" spans="1:3" x14ac:dyDescent="0.3">
      <c r="A1421" s="15" t="s">
        <v>2448</v>
      </c>
      <c r="B1421" s="13">
        <f t="shared" si="44"/>
        <v>1419</v>
      </c>
      <c r="C1421" s="13">
        <f t="shared" si="45"/>
        <v>176387166</v>
      </c>
    </row>
    <row r="1422" spans="1:3" x14ac:dyDescent="0.3">
      <c r="A1422" s="15" t="s">
        <v>2449</v>
      </c>
      <c r="B1422" s="13">
        <f t="shared" si="44"/>
        <v>1420</v>
      </c>
      <c r="C1422" s="13">
        <f t="shared" si="45"/>
        <v>117779552</v>
      </c>
    </row>
    <row r="1423" spans="1:3" x14ac:dyDescent="0.3">
      <c r="A1423" s="15" t="s">
        <v>2450</v>
      </c>
      <c r="B1423" s="13">
        <f t="shared" si="44"/>
        <v>1421</v>
      </c>
      <c r="C1423" s="13">
        <f t="shared" si="45"/>
        <v>248006355</v>
      </c>
    </row>
    <row r="1424" spans="1:3" x14ac:dyDescent="0.3">
      <c r="A1424" s="15" t="s">
        <v>2451</v>
      </c>
      <c r="B1424" s="13">
        <f t="shared" si="44"/>
        <v>1422</v>
      </c>
      <c r="C1424" s="13">
        <f t="shared" si="45"/>
        <v>98578350</v>
      </c>
    </row>
    <row r="1425" spans="1:3" x14ac:dyDescent="0.3">
      <c r="A1425" s="15" t="s">
        <v>2452</v>
      </c>
      <c r="B1425" s="13">
        <f t="shared" si="44"/>
        <v>1423</v>
      </c>
      <c r="C1425" s="13">
        <f t="shared" si="45"/>
        <v>300267761</v>
      </c>
    </row>
    <row r="1426" spans="1:3" x14ac:dyDescent="0.3">
      <c r="A1426" s="15" t="s">
        <v>2453</v>
      </c>
      <c r="B1426" s="13">
        <f t="shared" si="44"/>
        <v>1424</v>
      </c>
      <c r="C1426" s="13">
        <f t="shared" si="45"/>
        <v>148683384</v>
      </c>
    </row>
    <row r="1427" spans="1:3" x14ac:dyDescent="0.3">
      <c r="A1427" s="15" t="s">
        <v>2454</v>
      </c>
      <c r="B1427" s="13">
        <f t="shared" si="44"/>
        <v>1425</v>
      </c>
      <c r="C1427" s="13">
        <f t="shared" si="45"/>
        <v>152554899</v>
      </c>
    </row>
    <row r="1428" spans="1:3" x14ac:dyDescent="0.3">
      <c r="A1428" s="15" t="s">
        <v>2455</v>
      </c>
      <c r="B1428" s="13">
        <f t="shared" si="44"/>
        <v>1426</v>
      </c>
      <c r="C1428" s="13">
        <f t="shared" si="45"/>
        <v>140495964</v>
      </c>
    </row>
    <row r="1429" spans="1:3" x14ac:dyDescent="0.3">
      <c r="A1429" s="15" t="s">
        <v>2456</v>
      </c>
      <c r="B1429" s="13">
        <f t="shared" si="44"/>
        <v>1427</v>
      </c>
      <c r="C1429" s="13">
        <f t="shared" si="45"/>
        <v>302705452</v>
      </c>
    </row>
    <row r="1430" spans="1:3" x14ac:dyDescent="0.3">
      <c r="A1430" s="15" t="s">
        <v>2457</v>
      </c>
      <c r="B1430" s="13">
        <f t="shared" si="44"/>
        <v>1428</v>
      </c>
      <c r="C1430" s="13">
        <f t="shared" si="45"/>
        <v>81661275</v>
      </c>
    </row>
    <row r="1431" spans="1:3" x14ac:dyDescent="0.3">
      <c r="A1431" s="15" t="s">
        <v>2458</v>
      </c>
      <c r="B1431" s="13">
        <f t="shared" si="44"/>
        <v>1429</v>
      </c>
      <c r="C1431" s="13">
        <f t="shared" si="45"/>
        <v>304318552</v>
      </c>
    </row>
    <row r="1432" spans="1:3" x14ac:dyDescent="0.3">
      <c r="A1432" s="15" t="s">
        <v>2459</v>
      </c>
      <c r="B1432" s="13">
        <f t="shared" si="44"/>
        <v>1430</v>
      </c>
      <c r="C1432" s="13">
        <f t="shared" si="45"/>
        <v>102362961</v>
      </c>
    </row>
    <row r="1433" spans="1:3" x14ac:dyDescent="0.3">
      <c r="A1433" s="15" t="s">
        <v>2460</v>
      </c>
      <c r="B1433" s="13">
        <f t="shared" si="44"/>
        <v>1431</v>
      </c>
      <c r="C1433" s="13">
        <f t="shared" si="45"/>
        <v>200141518</v>
      </c>
    </row>
    <row r="1434" spans="1:3" x14ac:dyDescent="0.3">
      <c r="A1434" s="15" t="s">
        <v>2461</v>
      </c>
      <c r="B1434" s="13">
        <f t="shared" si="44"/>
        <v>1432</v>
      </c>
      <c r="C1434" s="13">
        <f t="shared" si="45"/>
        <v>152134527</v>
      </c>
    </row>
    <row r="1435" spans="1:3" x14ac:dyDescent="0.3">
      <c r="A1435" s="15" t="s">
        <v>2462</v>
      </c>
      <c r="B1435" s="13">
        <f t="shared" si="44"/>
        <v>1433</v>
      </c>
      <c r="C1435" s="13">
        <f t="shared" si="45"/>
        <v>306795032</v>
      </c>
    </row>
    <row r="1436" spans="1:3" x14ac:dyDescent="0.3">
      <c r="A1436" s="15" t="s">
        <v>2463</v>
      </c>
      <c r="B1436" s="13">
        <f t="shared" si="44"/>
        <v>1434</v>
      </c>
      <c r="C1436" s="13">
        <f t="shared" si="45"/>
        <v>102138273</v>
      </c>
    </row>
    <row r="1437" spans="1:3" x14ac:dyDescent="0.3">
      <c r="A1437" s="15" t="s">
        <v>2464</v>
      </c>
      <c r="B1437" s="13">
        <f t="shared" si="44"/>
        <v>1435</v>
      </c>
      <c r="C1437" s="13">
        <f t="shared" si="45"/>
        <v>206055333</v>
      </c>
    </row>
    <row r="1438" spans="1:3" x14ac:dyDescent="0.3">
      <c r="A1438" s="15" t="s">
        <v>2465</v>
      </c>
      <c r="B1438" s="13">
        <f t="shared" si="44"/>
        <v>1436</v>
      </c>
      <c r="C1438" s="13">
        <f t="shared" si="45"/>
        <v>154285740</v>
      </c>
    </row>
    <row r="1439" spans="1:3" x14ac:dyDescent="0.3">
      <c r="A1439" s="15" t="s">
        <v>2466</v>
      </c>
      <c r="B1439" s="13">
        <f t="shared" si="44"/>
        <v>1437</v>
      </c>
      <c r="C1439" s="13">
        <f t="shared" si="45"/>
        <v>205871400</v>
      </c>
    </row>
    <row r="1440" spans="1:3" x14ac:dyDescent="0.3">
      <c r="A1440" s="15" t="s">
        <v>2467</v>
      </c>
      <c r="B1440" s="13">
        <f t="shared" si="44"/>
        <v>1438</v>
      </c>
      <c r="C1440" s="13">
        <f t="shared" si="45"/>
        <v>154521360</v>
      </c>
    </row>
    <row r="1441" spans="1:3" x14ac:dyDescent="0.3">
      <c r="A1441" s="15" t="s">
        <v>2468</v>
      </c>
      <c r="B1441" s="13">
        <f t="shared" si="44"/>
        <v>1439</v>
      </c>
      <c r="C1441" s="13">
        <f t="shared" si="45"/>
        <v>310486237</v>
      </c>
    </row>
    <row r="1442" spans="1:3" x14ac:dyDescent="0.3">
      <c r="A1442" s="15" t="s">
        <v>2469</v>
      </c>
      <c r="B1442" s="13">
        <f t="shared" si="44"/>
        <v>1440</v>
      </c>
      <c r="C1442" s="13">
        <f t="shared" si="45"/>
        <v>83113650</v>
      </c>
    </row>
    <row r="1443" spans="1:3" x14ac:dyDescent="0.3">
      <c r="A1443" s="15" t="s">
        <v>2470</v>
      </c>
      <c r="B1443" s="13">
        <f t="shared" si="44"/>
        <v>1441</v>
      </c>
      <c r="C1443" s="13">
        <f t="shared" si="45"/>
        <v>281768931</v>
      </c>
    </row>
    <row r="1444" spans="1:3" x14ac:dyDescent="0.3">
      <c r="A1444" s="15" t="s">
        <v>2471</v>
      </c>
      <c r="B1444" s="13">
        <f t="shared" si="44"/>
        <v>1442</v>
      </c>
      <c r="C1444" s="13">
        <f t="shared" si="45"/>
        <v>132886363</v>
      </c>
    </row>
    <row r="1445" spans="1:3" x14ac:dyDescent="0.3">
      <c r="A1445" s="15" t="s">
        <v>2472</v>
      </c>
      <c r="B1445" s="13">
        <f t="shared" si="44"/>
        <v>1443</v>
      </c>
      <c r="C1445" s="13">
        <f t="shared" si="45"/>
        <v>187609366</v>
      </c>
    </row>
    <row r="1446" spans="1:3" x14ac:dyDescent="0.3">
      <c r="A1446" s="15" t="s">
        <v>2473</v>
      </c>
      <c r="B1446" s="13">
        <f t="shared" si="44"/>
        <v>1444</v>
      </c>
      <c r="C1446" s="13">
        <f t="shared" si="45"/>
        <v>148940222</v>
      </c>
    </row>
    <row r="1447" spans="1:3" x14ac:dyDescent="0.3">
      <c r="A1447" s="15" t="s">
        <v>2474</v>
      </c>
      <c r="B1447" s="13">
        <f t="shared" si="44"/>
        <v>1445</v>
      </c>
      <c r="C1447" s="13">
        <f t="shared" si="45"/>
        <v>236799335</v>
      </c>
    </row>
    <row r="1448" spans="1:3" x14ac:dyDescent="0.3">
      <c r="A1448" s="15" t="s">
        <v>2475</v>
      </c>
      <c r="B1448" s="13">
        <f t="shared" si="44"/>
        <v>1446</v>
      </c>
      <c r="C1448" s="13">
        <f t="shared" si="45"/>
        <v>105000162</v>
      </c>
    </row>
    <row r="1449" spans="1:3" x14ac:dyDescent="0.3">
      <c r="A1449" s="15" t="s">
        <v>2476</v>
      </c>
      <c r="B1449" s="13">
        <f t="shared" si="44"/>
        <v>1447</v>
      </c>
      <c r="C1449" s="13">
        <f t="shared" si="45"/>
        <v>315732378</v>
      </c>
    </row>
    <row r="1450" spans="1:3" x14ac:dyDescent="0.3">
      <c r="A1450" s="15" t="s">
        <v>2477</v>
      </c>
      <c r="B1450" s="13">
        <f t="shared" si="44"/>
        <v>1448</v>
      </c>
      <c r="C1450" s="13">
        <f t="shared" si="45"/>
        <v>157485758</v>
      </c>
    </row>
    <row r="1451" spans="1:3" x14ac:dyDescent="0.3">
      <c r="A1451" s="15" t="s">
        <v>2478</v>
      </c>
      <c r="B1451" s="13">
        <f t="shared" si="44"/>
        <v>1449</v>
      </c>
      <c r="C1451" s="13">
        <f t="shared" si="45"/>
        <v>173837227</v>
      </c>
    </row>
    <row r="1452" spans="1:3" x14ac:dyDescent="0.3">
      <c r="A1452" s="15" t="s">
        <v>2479</v>
      </c>
      <c r="B1452" s="13">
        <f t="shared" si="44"/>
        <v>1450</v>
      </c>
      <c r="C1452" s="13">
        <f t="shared" si="45"/>
        <v>122804184</v>
      </c>
    </row>
    <row r="1453" spans="1:3" x14ac:dyDescent="0.3">
      <c r="A1453" s="15" t="s">
        <v>2480</v>
      </c>
      <c r="B1453" s="13">
        <f t="shared" si="44"/>
        <v>1451</v>
      </c>
      <c r="C1453" s="13">
        <f t="shared" si="45"/>
        <v>318229396</v>
      </c>
    </row>
    <row r="1454" spans="1:3" x14ac:dyDescent="0.3">
      <c r="A1454" s="15" t="s">
        <v>2481</v>
      </c>
      <c r="B1454" s="13">
        <f t="shared" si="44"/>
        <v>1452</v>
      </c>
      <c r="C1454" s="13">
        <f t="shared" si="45"/>
        <v>96440021</v>
      </c>
    </row>
    <row r="1455" spans="1:3" x14ac:dyDescent="0.3">
      <c r="A1455" s="15" t="s">
        <v>2482</v>
      </c>
      <c r="B1455" s="13">
        <f t="shared" si="44"/>
        <v>1453</v>
      </c>
      <c r="C1455" s="13">
        <f t="shared" si="45"/>
        <v>319921110</v>
      </c>
    </row>
    <row r="1456" spans="1:3" x14ac:dyDescent="0.3">
      <c r="A1456" s="15" t="s">
        <v>2483</v>
      </c>
      <c r="B1456" s="13">
        <f t="shared" si="44"/>
        <v>1454</v>
      </c>
      <c r="C1456" s="13">
        <f t="shared" si="45"/>
        <v>160133625</v>
      </c>
    </row>
    <row r="1457" spans="1:3" x14ac:dyDescent="0.3">
      <c r="A1457" s="15" t="s">
        <v>2484</v>
      </c>
      <c r="B1457" s="13">
        <f t="shared" si="44"/>
        <v>1455</v>
      </c>
      <c r="C1457" s="13">
        <f t="shared" si="45"/>
        <v>169277266</v>
      </c>
    </row>
    <row r="1458" spans="1:3" x14ac:dyDescent="0.3">
      <c r="A1458" s="15" t="s">
        <v>2485</v>
      </c>
      <c r="B1458" s="13">
        <f t="shared" si="44"/>
        <v>1456</v>
      </c>
      <c r="C1458" s="13">
        <f t="shared" si="45"/>
        <v>127128195</v>
      </c>
    </row>
    <row r="1459" spans="1:3" x14ac:dyDescent="0.3">
      <c r="A1459" s="15" t="s">
        <v>2486</v>
      </c>
      <c r="B1459" s="13">
        <f t="shared" si="44"/>
        <v>1457</v>
      </c>
      <c r="C1459" s="13">
        <f t="shared" si="45"/>
        <v>305404204</v>
      </c>
    </row>
    <row r="1460" spans="1:3" x14ac:dyDescent="0.3">
      <c r="A1460" s="15" t="s">
        <v>2487</v>
      </c>
      <c r="B1460" s="13">
        <f t="shared" si="44"/>
        <v>1458</v>
      </c>
      <c r="C1460" s="13">
        <f t="shared" si="45"/>
        <v>107838300</v>
      </c>
    </row>
    <row r="1461" spans="1:3" x14ac:dyDescent="0.3">
      <c r="A1461" s="15" t="s">
        <v>2488</v>
      </c>
      <c r="B1461" s="13">
        <f t="shared" si="44"/>
        <v>1459</v>
      </c>
      <c r="C1461" s="13">
        <f t="shared" si="45"/>
        <v>323744141</v>
      </c>
    </row>
    <row r="1462" spans="1:3" x14ac:dyDescent="0.3">
      <c r="A1462" s="15" t="s">
        <v>2489</v>
      </c>
      <c r="B1462" s="13">
        <f t="shared" si="44"/>
        <v>1460</v>
      </c>
      <c r="C1462" s="13">
        <f t="shared" si="45"/>
        <v>128011135</v>
      </c>
    </row>
    <row r="1463" spans="1:3" x14ac:dyDescent="0.3">
      <c r="A1463" s="15" t="s">
        <v>2490</v>
      </c>
      <c r="B1463" s="13">
        <f t="shared" si="44"/>
        <v>1461</v>
      </c>
      <c r="C1463" s="13">
        <f t="shared" si="45"/>
        <v>216299376</v>
      </c>
    </row>
    <row r="1464" spans="1:3" x14ac:dyDescent="0.3">
      <c r="A1464" s="15" t="s">
        <v>2491</v>
      </c>
      <c r="B1464" s="13">
        <f t="shared" si="44"/>
        <v>1462</v>
      </c>
      <c r="C1464" s="13">
        <f t="shared" si="45"/>
        <v>149887450</v>
      </c>
    </row>
    <row r="1465" spans="1:3" x14ac:dyDescent="0.3">
      <c r="A1465" s="15" t="s">
        <v>2492</v>
      </c>
      <c r="B1465" s="13">
        <f t="shared" si="44"/>
        <v>1463</v>
      </c>
      <c r="C1465" s="13">
        <f t="shared" si="45"/>
        <v>241639907</v>
      </c>
    </row>
    <row r="1466" spans="1:3" x14ac:dyDescent="0.3">
      <c r="A1466" s="15" t="s">
        <v>2493</v>
      </c>
      <c r="B1466" s="13">
        <f t="shared" si="44"/>
        <v>1464</v>
      </c>
      <c r="C1466" s="13">
        <f t="shared" si="45"/>
        <v>107266973</v>
      </c>
    </row>
    <row r="1467" spans="1:3" x14ac:dyDescent="0.3">
      <c r="A1467" s="15" t="s">
        <v>2494</v>
      </c>
      <c r="B1467" s="13">
        <f t="shared" si="44"/>
        <v>1465</v>
      </c>
      <c r="C1467" s="13">
        <f t="shared" si="45"/>
        <v>261722402</v>
      </c>
    </row>
    <row r="1468" spans="1:3" x14ac:dyDescent="0.3">
      <c r="A1468" s="15" t="s">
        <v>2495</v>
      </c>
      <c r="B1468" s="13">
        <f t="shared" si="44"/>
        <v>1466</v>
      </c>
      <c r="C1468" s="13">
        <f t="shared" si="45"/>
        <v>163675332</v>
      </c>
    </row>
    <row r="1469" spans="1:3" x14ac:dyDescent="0.3">
      <c r="A1469" s="15" t="s">
        <v>2496</v>
      </c>
      <c r="B1469" s="13">
        <f t="shared" si="44"/>
        <v>1467</v>
      </c>
      <c r="C1469" s="13">
        <f t="shared" si="45"/>
        <v>218001823</v>
      </c>
    </row>
    <row r="1470" spans="1:3" x14ac:dyDescent="0.3">
      <c r="A1470" s="15" t="s">
        <v>2497</v>
      </c>
      <c r="B1470" s="13">
        <f t="shared" si="44"/>
        <v>1468</v>
      </c>
      <c r="C1470" s="13">
        <f t="shared" si="45"/>
        <v>164669076</v>
      </c>
    </row>
    <row r="1471" spans="1:3" x14ac:dyDescent="0.3">
      <c r="A1471" s="15" t="s">
        <v>2498</v>
      </c>
      <c r="B1471" s="13">
        <f t="shared" si="44"/>
        <v>1469</v>
      </c>
      <c r="C1471" s="13">
        <f t="shared" si="45"/>
        <v>302395699</v>
      </c>
    </row>
    <row r="1472" spans="1:3" x14ac:dyDescent="0.3">
      <c r="A1472" s="15" t="s">
        <v>2499</v>
      </c>
      <c r="B1472" s="13">
        <f t="shared" si="44"/>
        <v>1470</v>
      </c>
      <c r="C1472" s="13">
        <f t="shared" si="45"/>
        <v>75811116</v>
      </c>
    </row>
    <row r="1473" spans="1:3" x14ac:dyDescent="0.3">
      <c r="A1473" s="15" t="s">
        <v>2500</v>
      </c>
      <c r="B1473" s="13">
        <f t="shared" si="44"/>
        <v>1471</v>
      </c>
      <c r="C1473" s="13">
        <f t="shared" si="45"/>
        <v>331708429</v>
      </c>
    </row>
    <row r="1474" spans="1:3" x14ac:dyDescent="0.3">
      <c r="A1474" s="15" t="s">
        <v>2501</v>
      </c>
      <c r="B1474" s="13">
        <f t="shared" si="44"/>
        <v>1472</v>
      </c>
      <c r="C1474" s="13">
        <f t="shared" si="45"/>
        <v>158904280</v>
      </c>
    </row>
    <row r="1475" spans="1:3" x14ac:dyDescent="0.3">
      <c r="A1475" s="15" t="s">
        <v>2502</v>
      </c>
      <c r="B1475" s="13">
        <f t="shared" ref="B1475:B1538" si="46">IF($A1475="","",VALUE(MID($A1475,(FIND("j_a=",$A1475)+4),FIND(" ",$A1475,FIND("j_a=",$A1475))-(FIND("j_a=",$A1475)+4)-1)))</f>
        <v>1473</v>
      </c>
      <c r="C1475" s="13">
        <f t="shared" si="45"/>
        <v>221787572</v>
      </c>
    </row>
    <row r="1476" spans="1:3" x14ac:dyDescent="0.3">
      <c r="A1476" s="15" t="s">
        <v>2503</v>
      </c>
      <c r="B1476" s="13">
        <f t="shared" si="46"/>
        <v>1474</v>
      </c>
      <c r="C1476" s="13">
        <f t="shared" ref="C1476:C1539" si="47">IF($A1476="","",VALUE(TRIM(MID($A1476,FIND(" ",$A1476,FIND("j_a=",$A1476)),FIND("tried",$A1476)-FIND(" ",$A1476,FIND("j_a=",$A1476))))))</f>
        <v>150180444</v>
      </c>
    </row>
    <row r="1477" spans="1:3" x14ac:dyDescent="0.3">
      <c r="A1477" s="15" t="s">
        <v>2504</v>
      </c>
      <c r="B1477" s="13">
        <f t="shared" si="46"/>
        <v>1475</v>
      </c>
      <c r="C1477" s="13">
        <f t="shared" si="47"/>
        <v>263434380</v>
      </c>
    </row>
    <row r="1478" spans="1:3" x14ac:dyDescent="0.3">
      <c r="A1478" s="15" t="s">
        <v>2505</v>
      </c>
      <c r="B1478" s="13">
        <f t="shared" si="46"/>
        <v>1476</v>
      </c>
      <c r="C1478" s="13">
        <f t="shared" si="47"/>
        <v>108956064</v>
      </c>
    </row>
    <row r="1479" spans="1:3" x14ac:dyDescent="0.3">
      <c r="A1479" s="15" t="s">
        <v>2506</v>
      </c>
      <c r="B1479" s="13">
        <f t="shared" si="46"/>
        <v>1477</v>
      </c>
      <c r="C1479" s="13">
        <f t="shared" si="47"/>
        <v>286634403</v>
      </c>
    </row>
    <row r="1480" spans="1:3" x14ac:dyDescent="0.3">
      <c r="A1480" s="15" t="s">
        <v>2507</v>
      </c>
      <c r="B1480" s="13">
        <f t="shared" si="46"/>
        <v>1478</v>
      </c>
      <c r="C1480" s="13">
        <f t="shared" si="47"/>
        <v>168131808</v>
      </c>
    </row>
    <row r="1481" spans="1:3" x14ac:dyDescent="0.3">
      <c r="A1481" s="15" t="s">
        <v>2508</v>
      </c>
      <c r="B1481" s="13">
        <f t="shared" si="46"/>
        <v>1479</v>
      </c>
      <c r="C1481" s="13">
        <f t="shared" si="47"/>
        <v>204464663</v>
      </c>
    </row>
    <row r="1482" spans="1:3" x14ac:dyDescent="0.3">
      <c r="A1482" s="15" t="s">
        <v>2509</v>
      </c>
      <c r="B1482" s="13">
        <f t="shared" si="46"/>
        <v>1480</v>
      </c>
      <c r="C1482" s="13">
        <f t="shared" si="47"/>
        <v>130945920</v>
      </c>
    </row>
    <row r="1483" spans="1:3" x14ac:dyDescent="0.3">
      <c r="A1483" s="15" t="s">
        <v>2510</v>
      </c>
      <c r="B1483" s="13">
        <f t="shared" si="46"/>
        <v>1481</v>
      </c>
      <c r="C1483" s="13">
        <f t="shared" si="47"/>
        <v>338554396</v>
      </c>
    </row>
    <row r="1484" spans="1:3" x14ac:dyDescent="0.3">
      <c r="A1484" s="15" t="s">
        <v>2511</v>
      </c>
      <c r="B1484" s="13">
        <f t="shared" si="46"/>
        <v>1482</v>
      </c>
      <c r="C1484" s="13">
        <f t="shared" si="47"/>
        <v>98903519</v>
      </c>
    </row>
    <row r="1485" spans="1:3" x14ac:dyDescent="0.3">
      <c r="A1485" s="15" t="s">
        <v>2512</v>
      </c>
      <c r="B1485" s="13">
        <f t="shared" si="46"/>
        <v>1483</v>
      </c>
      <c r="C1485" s="13">
        <f t="shared" si="47"/>
        <v>339917046</v>
      </c>
    </row>
    <row r="1486" spans="1:3" x14ac:dyDescent="0.3">
      <c r="A1486" s="15" t="s">
        <v>2513</v>
      </c>
      <c r="B1486" s="13">
        <f t="shared" si="46"/>
        <v>1484</v>
      </c>
      <c r="C1486" s="13">
        <f t="shared" si="47"/>
        <v>143621694</v>
      </c>
    </row>
    <row r="1487" spans="1:3" x14ac:dyDescent="0.3">
      <c r="A1487" s="15" t="s">
        <v>2514</v>
      </c>
      <c r="B1487" s="13">
        <f t="shared" si="46"/>
        <v>1485</v>
      </c>
      <c r="C1487" s="13">
        <f t="shared" si="47"/>
        <v>165292810</v>
      </c>
    </row>
    <row r="1488" spans="1:3" x14ac:dyDescent="0.3">
      <c r="A1488" s="15" t="s">
        <v>2515</v>
      </c>
      <c r="B1488" s="13">
        <f t="shared" si="46"/>
        <v>1486</v>
      </c>
      <c r="C1488" s="13">
        <f t="shared" si="47"/>
        <v>170488654</v>
      </c>
    </row>
    <row r="1489" spans="1:3" x14ac:dyDescent="0.3">
      <c r="A1489" s="15" t="s">
        <v>2516</v>
      </c>
      <c r="B1489" s="13">
        <f t="shared" si="46"/>
        <v>1487</v>
      </c>
      <c r="C1489" s="13">
        <f t="shared" si="47"/>
        <v>342913135</v>
      </c>
    </row>
    <row r="1490" spans="1:3" x14ac:dyDescent="0.3">
      <c r="A1490" s="15" t="s">
        <v>2517</v>
      </c>
      <c r="B1490" s="13">
        <f t="shared" si="46"/>
        <v>1488</v>
      </c>
      <c r="C1490" s="13">
        <f t="shared" si="47"/>
        <v>111225594</v>
      </c>
    </row>
    <row r="1491" spans="1:3" x14ac:dyDescent="0.3">
      <c r="A1491" s="15" t="s">
        <v>2518</v>
      </c>
      <c r="B1491" s="13">
        <f t="shared" si="46"/>
        <v>1489</v>
      </c>
      <c r="C1491" s="13">
        <f t="shared" si="47"/>
        <v>344312252</v>
      </c>
    </row>
    <row r="1492" spans="1:3" x14ac:dyDescent="0.3">
      <c r="A1492" s="15" t="s">
        <v>2519</v>
      </c>
      <c r="B1492" s="13">
        <f t="shared" si="46"/>
        <v>1490</v>
      </c>
      <c r="C1492" s="13">
        <f t="shared" si="47"/>
        <v>137165630</v>
      </c>
    </row>
    <row r="1493" spans="1:3" x14ac:dyDescent="0.3">
      <c r="A1493" s="15" t="s">
        <v>2520</v>
      </c>
      <c r="B1493" s="13">
        <f t="shared" si="46"/>
        <v>1491</v>
      </c>
      <c r="C1493" s="13">
        <f t="shared" si="47"/>
        <v>194774681</v>
      </c>
    </row>
    <row r="1494" spans="1:3" x14ac:dyDescent="0.3">
      <c r="A1494" s="15" t="s">
        <v>2521</v>
      </c>
      <c r="B1494" s="13">
        <f t="shared" si="46"/>
        <v>1492</v>
      </c>
      <c r="C1494" s="13">
        <f t="shared" si="47"/>
        <v>172901904</v>
      </c>
    </row>
    <row r="1495" spans="1:3" x14ac:dyDescent="0.3">
      <c r="A1495" s="15" t="s">
        <v>2522</v>
      </c>
      <c r="B1495" s="13">
        <f t="shared" si="46"/>
        <v>1493</v>
      </c>
      <c r="C1495" s="13">
        <f t="shared" si="47"/>
        <v>346979311</v>
      </c>
    </row>
    <row r="1496" spans="1:3" x14ac:dyDescent="0.3">
      <c r="A1496" s="15" t="s">
        <v>2523</v>
      </c>
      <c r="B1496" s="13">
        <f t="shared" si="46"/>
        <v>1494</v>
      </c>
      <c r="C1496" s="13">
        <f t="shared" si="47"/>
        <v>114943103</v>
      </c>
    </row>
    <row r="1497" spans="1:3" x14ac:dyDescent="0.3">
      <c r="A1497" s="15" t="s">
        <v>2524</v>
      </c>
      <c r="B1497" s="13">
        <f t="shared" si="46"/>
        <v>1495</v>
      </c>
      <c r="C1497" s="13">
        <f t="shared" si="47"/>
        <v>245588520</v>
      </c>
    </row>
    <row r="1498" spans="1:3" x14ac:dyDescent="0.3">
      <c r="A1498" s="15" t="s">
        <v>2525</v>
      </c>
      <c r="B1498" s="13">
        <f t="shared" si="46"/>
        <v>1496</v>
      </c>
      <c r="C1498" s="13">
        <f t="shared" si="47"/>
        <v>148981030</v>
      </c>
    </row>
    <row r="1499" spans="1:3" x14ac:dyDescent="0.3">
      <c r="A1499" s="15" t="s">
        <v>2526</v>
      </c>
      <c r="B1499" s="13">
        <f t="shared" si="46"/>
        <v>1497</v>
      </c>
      <c r="C1499" s="13">
        <f t="shared" si="47"/>
        <v>232623121</v>
      </c>
    </row>
    <row r="1500" spans="1:3" x14ac:dyDescent="0.3">
      <c r="A1500" s="15" t="s">
        <v>2527</v>
      </c>
      <c r="B1500" s="13">
        <f t="shared" si="46"/>
        <v>1498</v>
      </c>
      <c r="C1500" s="13">
        <f t="shared" si="47"/>
        <v>149078402</v>
      </c>
    </row>
    <row r="1501" spans="1:3" x14ac:dyDescent="0.3">
      <c r="A1501" s="15" t="s">
        <v>2528</v>
      </c>
      <c r="B1501" s="13">
        <f t="shared" si="46"/>
        <v>1499</v>
      </c>
      <c r="C1501" s="13">
        <f t="shared" si="47"/>
        <v>351299653</v>
      </c>
    </row>
    <row r="1502" spans="1:3" x14ac:dyDescent="0.3">
      <c r="A1502" s="15" t="s">
        <v>2529</v>
      </c>
      <c r="B1502" s="13">
        <f t="shared" si="46"/>
        <v>1500</v>
      </c>
      <c r="C1502" s="13">
        <f t="shared" si="47"/>
        <v>93729402</v>
      </c>
    </row>
    <row r="1503" spans="1:3" x14ac:dyDescent="0.3">
      <c r="A1503" s="15" t="s">
        <v>2530</v>
      </c>
      <c r="B1503" s="13">
        <f t="shared" si="46"/>
        <v>1501</v>
      </c>
      <c r="C1503" s="13">
        <f t="shared" si="47"/>
        <v>329784345</v>
      </c>
    </row>
    <row r="1504" spans="1:3" x14ac:dyDescent="0.3">
      <c r="A1504" s="15" t="s">
        <v>2531</v>
      </c>
      <c r="B1504" s="13">
        <f t="shared" si="46"/>
        <v>1502</v>
      </c>
      <c r="C1504" s="13">
        <f t="shared" si="47"/>
        <v>176498633</v>
      </c>
    </row>
    <row r="1505" spans="1:3" x14ac:dyDescent="0.3">
      <c r="A1505" s="15" t="s">
        <v>2532</v>
      </c>
      <c r="B1505" s="13">
        <f t="shared" si="46"/>
        <v>1503</v>
      </c>
      <c r="C1505" s="13">
        <f t="shared" si="47"/>
        <v>234563928</v>
      </c>
    </row>
    <row r="1506" spans="1:3" x14ac:dyDescent="0.3">
      <c r="A1506" s="15" t="s">
        <v>2533</v>
      </c>
      <c r="B1506" s="13">
        <f t="shared" si="46"/>
        <v>1504</v>
      </c>
      <c r="C1506" s="13">
        <f t="shared" si="47"/>
        <v>174122784</v>
      </c>
    </row>
    <row r="1507" spans="1:3" x14ac:dyDescent="0.3">
      <c r="A1507" s="15" t="s">
        <v>2534</v>
      </c>
      <c r="B1507" s="13">
        <f t="shared" si="46"/>
        <v>1505</v>
      </c>
      <c r="C1507" s="13">
        <f t="shared" si="47"/>
        <v>238384873</v>
      </c>
    </row>
    <row r="1508" spans="1:3" x14ac:dyDescent="0.3">
      <c r="A1508" s="15" t="s">
        <v>2535</v>
      </c>
      <c r="B1508" s="13">
        <f t="shared" si="46"/>
        <v>1506</v>
      </c>
      <c r="C1508" s="13">
        <f t="shared" si="47"/>
        <v>118270622</v>
      </c>
    </row>
    <row r="1509" spans="1:3" x14ac:dyDescent="0.3">
      <c r="A1509" s="15" t="s">
        <v>2536</v>
      </c>
      <c r="B1509" s="13">
        <f t="shared" si="46"/>
        <v>1507</v>
      </c>
      <c r="C1509" s="13">
        <f t="shared" si="47"/>
        <v>321858222</v>
      </c>
    </row>
    <row r="1510" spans="1:3" x14ac:dyDescent="0.3">
      <c r="A1510" s="15" t="s">
        <v>2537</v>
      </c>
      <c r="B1510" s="13">
        <f t="shared" si="46"/>
        <v>1508</v>
      </c>
      <c r="C1510" s="13">
        <f t="shared" si="47"/>
        <v>159623584</v>
      </c>
    </row>
    <row r="1511" spans="1:3" x14ac:dyDescent="0.3">
      <c r="A1511" s="15" t="s">
        <v>2538</v>
      </c>
      <c r="B1511" s="13">
        <f t="shared" si="46"/>
        <v>1509</v>
      </c>
      <c r="C1511" s="13">
        <f t="shared" si="47"/>
        <v>238393134</v>
      </c>
    </row>
    <row r="1512" spans="1:3" x14ac:dyDescent="0.3">
      <c r="A1512" s="15" t="s">
        <v>2539</v>
      </c>
      <c r="B1512" s="13">
        <f t="shared" si="46"/>
        <v>1510</v>
      </c>
      <c r="C1512" s="13">
        <f t="shared" si="47"/>
        <v>142815200</v>
      </c>
    </row>
    <row r="1513" spans="1:3" x14ac:dyDescent="0.3">
      <c r="A1513" s="15" t="s">
        <v>2540</v>
      </c>
      <c r="B1513" s="13">
        <f t="shared" si="46"/>
        <v>1511</v>
      </c>
      <c r="C1513" s="13">
        <f t="shared" si="47"/>
        <v>359769757</v>
      </c>
    </row>
    <row r="1514" spans="1:3" x14ac:dyDescent="0.3">
      <c r="A1514" s="15" t="s">
        <v>2541</v>
      </c>
      <c r="B1514" s="13">
        <f t="shared" si="46"/>
        <v>1512</v>
      </c>
      <c r="C1514" s="13">
        <f t="shared" si="47"/>
        <v>103025142</v>
      </c>
    </row>
    <row r="1515" spans="1:3" x14ac:dyDescent="0.3">
      <c r="A1515" s="15" t="s">
        <v>2542</v>
      </c>
      <c r="B1515" s="13">
        <f t="shared" si="46"/>
        <v>1513</v>
      </c>
      <c r="C1515" s="13">
        <f t="shared" si="47"/>
        <v>336292687</v>
      </c>
    </row>
    <row r="1516" spans="1:3" x14ac:dyDescent="0.3">
      <c r="A1516" s="15" t="s">
        <v>2543</v>
      </c>
      <c r="B1516" s="13">
        <f t="shared" si="46"/>
        <v>1514</v>
      </c>
      <c r="C1516" s="13">
        <f t="shared" si="47"/>
        <v>180353680</v>
      </c>
    </row>
    <row r="1517" spans="1:3" x14ac:dyDescent="0.3">
      <c r="A1517" s="15" t="s">
        <v>2544</v>
      </c>
      <c r="B1517" s="13">
        <f t="shared" si="46"/>
        <v>1515</v>
      </c>
      <c r="C1517" s="13">
        <f t="shared" si="47"/>
        <v>191688038</v>
      </c>
    </row>
    <row r="1518" spans="1:3" x14ac:dyDescent="0.3">
      <c r="A1518" s="15" t="s">
        <v>2545</v>
      </c>
      <c r="B1518" s="13">
        <f t="shared" si="46"/>
        <v>1516</v>
      </c>
      <c r="C1518" s="13">
        <f t="shared" si="47"/>
        <v>181165293</v>
      </c>
    </row>
    <row r="1519" spans="1:3" x14ac:dyDescent="0.3">
      <c r="A1519" s="15" t="s">
        <v>2546</v>
      </c>
      <c r="B1519" s="13">
        <f t="shared" si="46"/>
        <v>1517</v>
      </c>
      <c r="C1519" s="13">
        <f t="shared" si="47"/>
        <v>345474466</v>
      </c>
    </row>
    <row r="1520" spans="1:3" x14ac:dyDescent="0.3">
      <c r="A1520" s="15" t="s">
        <v>2547</v>
      </c>
      <c r="B1520" s="13">
        <f t="shared" si="46"/>
        <v>1518</v>
      </c>
      <c r="C1520" s="13">
        <f t="shared" si="47"/>
        <v>105907452</v>
      </c>
    </row>
    <row r="1521" spans="1:3" x14ac:dyDescent="0.3">
      <c r="A1521" s="15" t="s">
        <v>2548</v>
      </c>
      <c r="B1521" s="13">
        <f t="shared" si="46"/>
        <v>1519</v>
      </c>
      <c r="C1521" s="13">
        <f t="shared" si="47"/>
        <v>303217263</v>
      </c>
    </row>
    <row r="1522" spans="1:3" x14ac:dyDescent="0.3">
      <c r="A1522" s="15" t="s">
        <v>2549</v>
      </c>
      <c r="B1522" s="13">
        <f t="shared" si="46"/>
        <v>1520</v>
      </c>
      <c r="C1522" s="13">
        <f t="shared" si="47"/>
        <v>138996754</v>
      </c>
    </row>
    <row r="1523" spans="1:3" x14ac:dyDescent="0.3">
      <c r="A1523" s="15" t="s">
        <v>2550</v>
      </c>
      <c r="B1523" s="13">
        <f t="shared" si="46"/>
        <v>1521</v>
      </c>
      <c r="C1523" s="13">
        <f t="shared" si="47"/>
        <v>225690786</v>
      </c>
    </row>
    <row r="1524" spans="1:3" x14ac:dyDescent="0.3">
      <c r="A1524" s="15" t="s">
        <v>2551</v>
      </c>
      <c r="B1524" s="13">
        <f t="shared" si="46"/>
        <v>1522</v>
      </c>
      <c r="C1524" s="13">
        <f t="shared" si="47"/>
        <v>183590535</v>
      </c>
    </row>
    <row r="1525" spans="1:3" x14ac:dyDescent="0.3">
      <c r="A1525" s="15" t="s">
        <v>2552</v>
      </c>
      <c r="B1525" s="13">
        <f t="shared" si="46"/>
        <v>1523</v>
      </c>
      <c r="C1525" s="13">
        <f t="shared" si="47"/>
        <v>368404474</v>
      </c>
    </row>
    <row r="1526" spans="1:3" x14ac:dyDescent="0.3">
      <c r="A1526" s="15" t="s">
        <v>2553</v>
      </c>
      <c r="B1526" s="13">
        <f t="shared" si="46"/>
        <v>1524</v>
      </c>
      <c r="C1526" s="13">
        <f t="shared" si="47"/>
        <v>121556064</v>
      </c>
    </row>
    <row r="1527" spans="1:3" x14ac:dyDescent="0.3">
      <c r="A1527" s="15" t="s">
        <v>2554</v>
      </c>
      <c r="B1527" s="13">
        <f t="shared" si="46"/>
        <v>1525</v>
      </c>
      <c r="C1527" s="13">
        <f t="shared" si="47"/>
        <v>291113354</v>
      </c>
    </row>
    <row r="1528" spans="1:3" x14ac:dyDescent="0.3">
      <c r="A1528" s="15" t="s">
        <v>2555</v>
      </c>
      <c r="B1528" s="13">
        <f t="shared" si="46"/>
        <v>1526</v>
      </c>
      <c r="C1528" s="13">
        <f t="shared" si="47"/>
        <v>157636160</v>
      </c>
    </row>
    <row r="1529" spans="1:3" x14ac:dyDescent="0.3">
      <c r="A1529" s="15" t="s">
        <v>2556</v>
      </c>
      <c r="B1529" s="13">
        <f t="shared" si="46"/>
        <v>1527</v>
      </c>
      <c r="C1529" s="13">
        <f t="shared" si="47"/>
        <v>247002647</v>
      </c>
    </row>
    <row r="1530" spans="1:3" x14ac:dyDescent="0.3">
      <c r="A1530" s="15" t="s">
        <v>2557</v>
      </c>
      <c r="B1530" s="13">
        <f t="shared" si="46"/>
        <v>1528</v>
      </c>
      <c r="C1530" s="13">
        <f t="shared" si="47"/>
        <v>185479358</v>
      </c>
    </row>
    <row r="1531" spans="1:3" x14ac:dyDescent="0.3">
      <c r="A1531" s="15" t="s">
        <v>2558</v>
      </c>
      <c r="B1531" s="13">
        <f t="shared" si="46"/>
        <v>1529</v>
      </c>
      <c r="C1531" s="13">
        <f t="shared" si="47"/>
        <v>336352220</v>
      </c>
    </row>
    <row r="1532" spans="1:3" x14ac:dyDescent="0.3">
      <c r="A1532" s="15" t="s">
        <v>2559</v>
      </c>
      <c r="B1532" s="13">
        <f t="shared" si="46"/>
        <v>1530</v>
      </c>
      <c r="C1532" s="13">
        <f t="shared" si="47"/>
        <v>93753450</v>
      </c>
    </row>
    <row r="1533" spans="1:3" x14ac:dyDescent="0.3">
      <c r="A1533" s="15" t="s">
        <v>2560</v>
      </c>
      <c r="B1533" s="13">
        <f t="shared" si="46"/>
        <v>1531</v>
      </c>
      <c r="C1533" s="13">
        <f t="shared" si="47"/>
        <v>373949632</v>
      </c>
    </row>
    <row r="1534" spans="1:3" x14ac:dyDescent="0.3">
      <c r="A1534" s="15" t="s">
        <v>2561</v>
      </c>
      <c r="B1534" s="13">
        <f t="shared" si="46"/>
        <v>1532</v>
      </c>
      <c r="C1534" s="13">
        <f t="shared" si="47"/>
        <v>187376000</v>
      </c>
    </row>
    <row r="1535" spans="1:3" x14ac:dyDescent="0.3">
      <c r="A1535" s="15" t="s">
        <v>2562</v>
      </c>
      <c r="B1535" s="13">
        <f t="shared" si="46"/>
        <v>1533</v>
      </c>
      <c r="C1535" s="13">
        <f t="shared" si="47"/>
        <v>211762771</v>
      </c>
    </row>
    <row r="1536" spans="1:3" x14ac:dyDescent="0.3">
      <c r="A1536" s="15" t="s">
        <v>2563</v>
      </c>
      <c r="B1536" s="13">
        <f t="shared" si="46"/>
        <v>1534</v>
      </c>
      <c r="C1536" s="13">
        <f t="shared" si="47"/>
        <v>170434099</v>
      </c>
    </row>
    <row r="1537" spans="1:3" x14ac:dyDescent="0.3">
      <c r="A1537" s="15" t="s">
        <v>2564</v>
      </c>
      <c r="B1537" s="13">
        <f t="shared" si="46"/>
        <v>1535</v>
      </c>
      <c r="C1537" s="13">
        <f t="shared" si="47"/>
        <v>301217155</v>
      </c>
    </row>
    <row r="1538" spans="1:3" x14ac:dyDescent="0.3">
      <c r="A1538" s="15" t="s">
        <v>2565</v>
      </c>
      <c r="B1538" s="13">
        <f t="shared" si="46"/>
        <v>1536</v>
      </c>
      <c r="C1538" s="13">
        <f t="shared" si="47"/>
        <v>126054300</v>
      </c>
    </row>
    <row r="1539" spans="1:3" x14ac:dyDescent="0.3">
      <c r="A1539" s="15" t="s">
        <v>2566</v>
      </c>
      <c r="B1539" s="13">
        <f t="shared" ref="B1539:B1602" si="48">IF($A1539="","",VALUE(MID($A1539,(FIND("j_a=",$A1539)+4),FIND(" ",$A1539,FIND("j_a=",$A1539))-(FIND("j_a=",$A1539)+4)-1)))</f>
        <v>1537</v>
      </c>
      <c r="C1539" s="13">
        <f t="shared" si="47"/>
        <v>358779050</v>
      </c>
    </row>
    <row r="1540" spans="1:3" x14ac:dyDescent="0.3">
      <c r="A1540" s="15" t="s">
        <v>2567</v>
      </c>
      <c r="B1540" s="13">
        <f t="shared" si="48"/>
        <v>1538</v>
      </c>
      <c r="C1540" s="13">
        <f t="shared" ref="C1540:C1603" si="49">IF($A1540="","",VALUE(TRIM(MID($A1540,FIND(" ",$A1540,FIND("j_a=",$A1540)),FIND("tried",$A1540)-FIND(" ",$A1540,FIND("j_a=",$A1540))))))</f>
        <v>189044715</v>
      </c>
    </row>
    <row r="1541" spans="1:3" x14ac:dyDescent="0.3">
      <c r="A1541" s="15" t="s">
        <v>2568</v>
      </c>
      <c r="B1541" s="13">
        <f t="shared" si="48"/>
        <v>1539</v>
      </c>
      <c r="C1541" s="13">
        <f t="shared" si="49"/>
        <v>239986276</v>
      </c>
    </row>
    <row r="1542" spans="1:3" x14ac:dyDescent="0.3">
      <c r="A1542" s="15" t="s">
        <v>2569</v>
      </c>
      <c r="B1542" s="13">
        <f t="shared" si="48"/>
        <v>1540</v>
      </c>
      <c r="C1542" s="13">
        <f t="shared" si="49"/>
        <v>119018946</v>
      </c>
    </row>
    <row r="1543" spans="1:3" x14ac:dyDescent="0.3">
      <c r="A1543" s="15" t="s">
        <v>2570</v>
      </c>
      <c r="B1543" s="13">
        <f t="shared" si="48"/>
        <v>1541</v>
      </c>
      <c r="C1543" s="13">
        <f t="shared" si="49"/>
        <v>359346424</v>
      </c>
    </row>
    <row r="1544" spans="1:3" x14ac:dyDescent="0.3">
      <c r="A1544" s="15" t="s">
        <v>2571</v>
      </c>
      <c r="B1544" s="13">
        <f t="shared" si="48"/>
        <v>1542</v>
      </c>
      <c r="C1544" s="13">
        <f t="shared" si="49"/>
        <v>127045200</v>
      </c>
    </row>
    <row r="1545" spans="1:3" x14ac:dyDescent="0.3">
      <c r="A1545" s="15" t="s">
        <v>2572</v>
      </c>
      <c r="B1545" s="13">
        <f t="shared" si="48"/>
        <v>1543</v>
      </c>
      <c r="C1545" s="13">
        <f t="shared" si="49"/>
        <v>382814659</v>
      </c>
    </row>
    <row r="1546" spans="1:3" x14ac:dyDescent="0.3">
      <c r="A1546" s="15" t="s">
        <v>2573</v>
      </c>
      <c r="B1546" s="13">
        <f t="shared" si="48"/>
        <v>1544</v>
      </c>
      <c r="C1546" s="13">
        <f t="shared" si="49"/>
        <v>190974600</v>
      </c>
    </row>
    <row r="1547" spans="1:3" x14ac:dyDescent="0.3">
      <c r="A1547" s="15" t="s">
        <v>2574</v>
      </c>
      <c r="B1547" s="13">
        <f t="shared" si="48"/>
        <v>1545</v>
      </c>
      <c r="C1547" s="13">
        <f t="shared" si="49"/>
        <v>203186567</v>
      </c>
    </row>
    <row r="1548" spans="1:3" x14ac:dyDescent="0.3">
      <c r="A1548" s="15" t="s">
        <v>2575</v>
      </c>
      <c r="B1548" s="13">
        <f t="shared" si="48"/>
        <v>1546</v>
      </c>
      <c r="C1548" s="13">
        <f t="shared" si="49"/>
        <v>192446684</v>
      </c>
    </row>
    <row r="1549" spans="1:3" x14ac:dyDescent="0.3">
      <c r="A1549" s="15" t="s">
        <v>2576</v>
      </c>
      <c r="B1549" s="13">
        <f t="shared" si="48"/>
        <v>1547</v>
      </c>
      <c r="C1549" s="13">
        <f t="shared" si="49"/>
        <v>287621212</v>
      </c>
    </row>
    <row r="1550" spans="1:3" x14ac:dyDescent="0.3">
      <c r="A1550" s="15" t="s">
        <v>2577</v>
      </c>
      <c r="B1550" s="13">
        <f t="shared" si="48"/>
        <v>1548</v>
      </c>
      <c r="C1550" s="13">
        <f t="shared" si="49"/>
        <v>125800685</v>
      </c>
    </row>
    <row r="1551" spans="1:3" x14ac:dyDescent="0.3">
      <c r="A1551" s="15" t="s">
        <v>2578</v>
      </c>
      <c r="B1551" s="13">
        <f t="shared" si="48"/>
        <v>1549</v>
      </c>
      <c r="C1551" s="13">
        <f t="shared" si="49"/>
        <v>387462690</v>
      </c>
    </row>
    <row r="1552" spans="1:3" x14ac:dyDescent="0.3">
      <c r="A1552" s="15" t="s">
        <v>2579</v>
      </c>
      <c r="B1552" s="13">
        <f t="shared" si="48"/>
        <v>1550</v>
      </c>
      <c r="C1552" s="13">
        <f t="shared" si="49"/>
        <v>150226245</v>
      </c>
    </row>
    <row r="1553" spans="1:3" x14ac:dyDescent="0.3">
      <c r="A1553" s="15" t="s">
        <v>2580</v>
      </c>
      <c r="B1553" s="13">
        <f t="shared" si="48"/>
        <v>1551</v>
      </c>
      <c r="C1553" s="13">
        <f t="shared" si="49"/>
        <v>230834566</v>
      </c>
    </row>
    <row r="1554" spans="1:3" x14ac:dyDescent="0.3">
      <c r="A1554" s="15" t="s">
        <v>2581</v>
      </c>
      <c r="B1554" s="13">
        <f t="shared" si="48"/>
        <v>1552</v>
      </c>
      <c r="C1554" s="13">
        <f t="shared" si="49"/>
        <v>193042800</v>
      </c>
    </row>
    <row r="1555" spans="1:3" x14ac:dyDescent="0.3">
      <c r="A1555" s="15" t="s">
        <v>2582</v>
      </c>
      <c r="B1555" s="13">
        <f t="shared" si="48"/>
        <v>1553</v>
      </c>
      <c r="C1555" s="13">
        <f t="shared" si="49"/>
        <v>390360505</v>
      </c>
    </row>
    <row r="1556" spans="1:3" x14ac:dyDescent="0.3">
      <c r="A1556" s="15" t="s">
        <v>2583</v>
      </c>
      <c r="B1556" s="13">
        <f t="shared" si="48"/>
        <v>1554</v>
      </c>
      <c r="C1556" s="13">
        <f t="shared" si="49"/>
        <v>108763182</v>
      </c>
    </row>
    <row r="1557" spans="1:3" x14ac:dyDescent="0.3">
      <c r="A1557" s="15" t="s">
        <v>2584</v>
      </c>
      <c r="B1557" s="13">
        <f t="shared" si="48"/>
        <v>1555</v>
      </c>
      <c r="C1557" s="13">
        <f t="shared" si="49"/>
        <v>312549897</v>
      </c>
    </row>
    <row r="1558" spans="1:3" x14ac:dyDescent="0.3">
      <c r="A1558" s="15" t="s">
        <v>2585</v>
      </c>
      <c r="B1558" s="13">
        <f t="shared" si="48"/>
        <v>1556</v>
      </c>
      <c r="C1558" s="13">
        <f t="shared" si="49"/>
        <v>196253785</v>
      </c>
    </row>
    <row r="1559" spans="1:3" x14ac:dyDescent="0.3">
      <c r="A1559" s="15" t="s">
        <v>2586</v>
      </c>
      <c r="B1559" s="13">
        <f t="shared" si="48"/>
        <v>1557</v>
      </c>
      <c r="C1559" s="13">
        <f t="shared" si="49"/>
        <v>260704218</v>
      </c>
    </row>
    <row r="1560" spans="1:3" x14ac:dyDescent="0.3">
      <c r="A1560" s="15" t="s">
        <v>2587</v>
      </c>
      <c r="B1560" s="13">
        <f t="shared" si="48"/>
        <v>1558</v>
      </c>
      <c r="C1560" s="13">
        <f t="shared" si="49"/>
        <v>182275304</v>
      </c>
    </row>
    <row r="1561" spans="1:3" x14ac:dyDescent="0.3">
      <c r="A1561" s="15" t="s">
        <v>2588</v>
      </c>
      <c r="B1561" s="13">
        <f t="shared" si="48"/>
        <v>1559</v>
      </c>
      <c r="C1561" s="13">
        <f t="shared" si="49"/>
        <v>395155986</v>
      </c>
    </row>
    <row r="1562" spans="1:3" x14ac:dyDescent="0.3">
      <c r="A1562" s="15" t="s">
        <v>2589</v>
      </c>
      <c r="B1562" s="13">
        <f t="shared" si="48"/>
        <v>1560</v>
      </c>
      <c r="C1562" s="13">
        <f t="shared" si="49"/>
        <v>97969192</v>
      </c>
    </row>
    <row r="1563" spans="1:3" x14ac:dyDescent="0.3">
      <c r="A1563" s="15" t="s">
        <v>2590</v>
      </c>
      <c r="B1563" s="13">
        <f t="shared" si="48"/>
        <v>1561</v>
      </c>
      <c r="C1563" s="13">
        <f t="shared" si="49"/>
        <v>338428350</v>
      </c>
    </row>
    <row r="1564" spans="1:3" x14ac:dyDescent="0.3">
      <c r="A1564" s="15" t="s">
        <v>2591</v>
      </c>
      <c r="B1564" s="13">
        <f t="shared" si="48"/>
        <v>1562</v>
      </c>
      <c r="C1564" s="13">
        <f t="shared" si="49"/>
        <v>178051930</v>
      </c>
    </row>
    <row r="1565" spans="1:3" x14ac:dyDescent="0.3">
      <c r="A1565" s="15" t="s">
        <v>2592</v>
      </c>
      <c r="B1565" s="13">
        <f t="shared" si="48"/>
        <v>1563</v>
      </c>
      <c r="C1565" s="13">
        <f t="shared" si="49"/>
        <v>264906779</v>
      </c>
    </row>
    <row r="1566" spans="1:3" x14ac:dyDescent="0.3">
      <c r="A1566" s="15" t="s">
        <v>2593</v>
      </c>
      <c r="B1566" s="13">
        <f t="shared" si="48"/>
        <v>1564</v>
      </c>
      <c r="C1566" s="13">
        <f t="shared" si="49"/>
        <v>179340304</v>
      </c>
    </row>
    <row r="1567" spans="1:3" x14ac:dyDescent="0.3">
      <c r="A1567" s="15" t="s">
        <v>2594</v>
      </c>
      <c r="B1567" s="13">
        <f t="shared" si="48"/>
        <v>1565</v>
      </c>
      <c r="C1567" s="13">
        <f t="shared" si="49"/>
        <v>318766804</v>
      </c>
    </row>
    <row r="1568" spans="1:3" x14ac:dyDescent="0.3">
      <c r="A1568" s="15" t="s">
        <v>2595</v>
      </c>
      <c r="B1568" s="13">
        <f t="shared" si="48"/>
        <v>1566</v>
      </c>
      <c r="C1568" s="13">
        <f t="shared" si="49"/>
        <v>128835055</v>
      </c>
    </row>
    <row r="1569" spans="1:3" x14ac:dyDescent="0.3">
      <c r="A1569" s="15" t="s">
        <v>2596</v>
      </c>
      <c r="B1569" s="13">
        <f t="shared" si="48"/>
        <v>1567</v>
      </c>
      <c r="C1569" s="13">
        <f t="shared" si="49"/>
        <v>400901854</v>
      </c>
    </row>
    <row r="1570" spans="1:3" x14ac:dyDescent="0.3">
      <c r="A1570" s="15" t="s">
        <v>2597</v>
      </c>
      <c r="B1570" s="13">
        <f t="shared" si="48"/>
        <v>1568</v>
      </c>
      <c r="C1570" s="13">
        <f t="shared" si="49"/>
        <v>171995271</v>
      </c>
    </row>
    <row r="1571" spans="1:3" x14ac:dyDescent="0.3">
      <c r="A1571" s="15" t="s">
        <v>2598</v>
      </c>
      <c r="B1571" s="13">
        <f t="shared" si="48"/>
        <v>1569</v>
      </c>
      <c r="C1571" s="13">
        <f t="shared" si="49"/>
        <v>268267446</v>
      </c>
    </row>
    <row r="1572" spans="1:3" x14ac:dyDescent="0.3">
      <c r="A1572" s="15" t="s">
        <v>2599</v>
      </c>
      <c r="B1572" s="13">
        <f t="shared" si="48"/>
        <v>1570</v>
      </c>
      <c r="C1572" s="13">
        <f t="shared" si="49"/>
        <v>160680222</v>
      </c>
    </row>
    <row r="1573" spans="1:3" x14ac:dyDescent="0.3">
      <c r="A1573" s="15" t="s">
        <v>2600</v>
      </c>
      <c r="B1573" s="13">
        <f t="shared" si="48"/>
        <v>1571</v>
      </c>
      <c r="C1573" s="13">
        <f t="shared" si="49"/>
        <v>404319300</v>
      </c>
    </row>
    <row r="1574" spans="1:3" x14ac:dyDescent="0.3">
      <c r="A1574" s="15" t="s">
        <v>2601</v>
      </c>
      <c r="B1574" s="13">
        <f t="shared" si="48"/>
        <v>1572</v>
      </c>
      <c r="C1574" s="13">
        <f t="shared" si="49"/>
        <v>133741152</v>
      </c>
    </row>
    <row r="1575" spans="1:3" x14ac:dyDescent="0.3">
      <c r="A1575" s="15" t="s">
        <v>2602</v>
      </c>
      <c r="B1575" s="13">
        <f t="shared" si="48"/>
        <v>1573</v>
      </c>
      <c r="C1575" s="13">
        <f t="shared" si="49"/>
        <v>341046459</v>
      </c>
    </row>
    <row r="1576" spans="1:3" x14ac:dyDescent="0.3">
      <c r="A1576" s="15" t="s">
        <v>2603</v>
      </c>
      <c r="B1576" s="13">
        <f t="shared" si="48"/>
        <v>1574</v>
      </c>
      <c r="C1576" s="13">
        <f t="shared" si="49"/>
        <v>202867360</v>
      </c>
    </row>
    <row r="1577" spans="1:3" x14ac:dyDescent="0.3">
      <c r="A1577" s="15" t="s">
        <v>2604</v>
      </c>
      <c r="B1577" s="13">
        <f t="shared" si="48"/>
        <v>1575</v>
      </c>
      <c r="C1577" s="13">
        <f t="shared" si="49"/>
        <v>186391703</v>
      </c>
    </row>
    <row r="1578" spans="1:3" x14ac:dyDescent="0.3">
      <c r="A1578" s="15" t="s">
        <v>2605</v>
      </c>
      <c r="B1578" s="13">
        <f t="shared" si="48"/>
        <v>1576</v>
      </c>
      <c r="C1578" s="13">
        <f t="shared" si="49"/>
        <v>203484220</v>
      </c>
    </row>
    <row r="1579" spans="1:3" x14ac:dyDescent="0.3">
      <c r="A1579" s="15" t="s">
        <v>2606</v>
      </c>
      <c r="B1579" s="13">
        <f t="shared" si="48"/>
        <v>1577</v>
      </c>
      <c r="C1579" s="13">
        <f t="shared" si="49"/>
        <v>382570128</v>
      </c>
    </row>
    <row r="1580" spans="1:3" x14ac:dyDescent="0.3">
      <c r="A1580" s="15" t="s">
        <v>2607</v>
      </c>
      <c r="B1580" s="13">
        <f t="shared" si="48"/>
        <v>1578</v>
      </c>
      <c r="C1580" s="13">
        <f t="shared" si="49"/>
        <v>136069154</v>
      </c>
    </row>
    <row r="1581" spans="1:3" x14ac:dyDescent="0.3">
      <c r="A1581" s="15" t="s">
        <v>2608</v>
      </c>
      <c r="B1581" s="13">
        <f t="shared" si="48"/>
        <v>1579</v>
      </c>
      <c r="C1581" s="13">
        <f t="shared" si="49"/>
        <v>410247222</v>
      </c>
    </row>
    <row r="1582" spans="1:3" x14ac:dyDescent="0.3">
      <c r="A1582" s="15" t="s">
        <v>2609</v>
      </c>
      <c r="B1582" s="13">
        <f t="shared" si="48"/>
        <v>1580</v>
      </c>
      <c r="C1582" s="13">
        <f t="shared" si="49"/>
        <v>162358205</v>
      </c>
    </row>
    <row r="1583" spans="1:3" x14ac:dyDescent="0.3">
      <c r="A1583" s="15" t="s">
        <v>2610</v>
      </c>
      <c r="B1583" s="13">
        <f t="shared" si="48"/>
        <v>1581</v>
      </c>
      <c r="C1583" s="13">
        <f t="shared" si="49"/>
        <v>250590456</v>
      </c>
    </row>
    <row r="1584" spans="1:3" x14ac:dyDescent="0.3">
      <c r="A1584" s="15" t="s">
        <v>2611</v>
      </c>
      <c r="B1584" s="13">
        <f t="shared" si="48"/>
        <v>1582</v>
      </c>
      <c r="C1584" s="13">
        <f t="shared" si="49"/>
        <v>175480114</v>
      </c>
    </row>
    <row r="1585" spans="1:3" x14ac:dyDescent="0.3">
      <c r="A1585" s="15" t="s">
        <v>2612</v>
      </c>
      <c r="B1585" s="13">
        <f t="shared" si="48"/>
        <v>1583</v>
      </c>
      <c r="C1585" s="13">
        <f t="shared" si="49"/>
        <v>413663089</v>
      </c>
    </row>
    <row r="1586" spans="1:3" x14ac:dyDescent="0.3">
      <c r="A1586" s="15" t="s">
        <v>2613</v>
      </c>
      <c r="B1586" s="13">
        <f t="shared" si="48"/>
        <v>1584</v>
      </c>
      <c r="C1586" s="13">
        <f t="shared" si="49"/>
        <v>125601942</v>
      </c>
    </row>
    <row r="1587" spans="1:3" x14ac:dyDescent="0.3">
      <c r="A1587" s="15" t="s">
        <v>2614</v>
      </c>
      <c r="B1587" s="13">
        <f t="shared" si="48"/>
        <v>1585</v>
      </c>
      <c r="C1587" s="13">
        <f t="shared" si="49"/>
        <v>331488943</v>
      </c>
    </row>
    <row r="1588" spans="1:3" x14ac:dyDescent="0.3">
      <c r="A1588" s="15" t="s">
        <v>2615</v>
      </c>
      <c r="B1588" s="13">
        <f t="shared" si="48"/>
        <v>1586</v>
      </c>
      <c r="C1588" s="13">
        <f t="shared" si="49"/>
        <v>189117190</v>
      </c>
    </row>
    <row r="1589" spans="1:3" x14ac:dyDescent="0.3">
      <c r="A1589" s="15" t="s">
        <v>2616</v>
      </c>
      <c r="B1589" s="13">
        <f t="shared" si="48"/>
        <v>1587</v>
      </c>
      <c r="C1589" s="13">
        <f t="shared" si="49"/>
        <v>265926402</v>
      </c>
    </row>
    <row r="1590" spans="1:3" x14ac:dyDescent="0.3">
      <c r="A1590" s="15" t="s">
        <v>2617</v>
      </c>
      <c r="B1590" s="13">
        <f t="shared" si="48"/>
        <v>1588</v>
      </c>
      <c r="C1590" s="13">
        <f t="shared" si="49"/>
        <v>208214896</v>
      </c>
    </row>
    <row r="1591" spans="1:3" x14ac:dyDescent="0.3">
      <c r="A1591" s="15" t="s">
        <v>2618</v>
      </c>
      <c r="B1591" s="13">
        <f t="shared" si="48"/>
        <v>1589</v>
      </c>
      <c r="C1591" s="13">
        <f t="shared" si="49"/>
        <v>356982003</v>
      </c>
    </row>
    <row r="1592" spans="1:3" x14ac:dyDescent="0.3">
      <c r="A1592" s="15" t="s">
        <v>2619</v>
      </c>
      <c r="B1592" s="13">
        <f t="shared" si="48"/>
        <v>1590</v>
      </c>
      <c r="C1592" s="13">
        <f t="shared" si="49"/>
        <v>109858560</v>
      </c>
    </row>
    <row r="1593" spans="1:3" x14ac:dyDescent="0.3">
      <c r="A1593" s="15" t="s">
        <v>2620</v>
      </c>
      <c r="B1593" s="13">
        <f t="shared" si="48"/>
        <v>1591</v>
      </c>
      <c r="C1593" s="13">
        <f t="shared" si="49"/>
        <v>398854013</v>
      </c>
    </row>
    <row r="1594" spans="1:3" x14ac:dyDescent="0.3">
      <c r="A1594" s="15" t="s">
        <v>2621</v>
      </c>
      <c r="B1594" s="13">
        <f t="shared" si="48"/>
        <v>1592</v>
      </c>
      <c r="C1594" s="13">
        <f t="shared" si="49"/>
        <v>209322464</v>
      </c>
    </row>
    <row r="1595" spans="1:3" x14ac:dyDescent="0.3">
      <c r="A1595" s="15" t="s">
        <v>2622</v>
      </c>
      <c r="B1595" s="13">
        <f t="shared" si="48"/>
        <v>1593</v>
      </c>
      <c r="C1595" s="13">
        <f t="shared" si="49"/>
        <v>276560046</v>
      </c>
    </row>
    <row r="1596" spans="1:3" x14ac:dyDescent="0.3">
      <c r="A1596" s="15" t="s">
        <v>2623</v>
      </c>
      <c r="B1596" s="13">
        <f t="shared" si="48"/>
        <v>1594</v>
      </c>
      <c r="C1596" s="13">
        <f t="shared" si="49"/>
        <v>210942822</v>
      </c>
    </row>
    <row r="1597" spans="1:3" x14ac:dyDescent="0.3">
      <c r="A1597" s="15" t="s">
        <v>2624</v>
      </c>
      <c r="B1597" s="13">
        <f t="shared" si="48"/>
        <v>1595</v>
      </c>
      <c r="C1597" s="13">
        <f t="shared" si="49"/>
        <v>297165048</v>
      </c>
    </row>
    <row r="1598" spans="1:3" x14ac:dyDescent="0.3">
      <c r="A1598" s="15" t="s">
        <v>2625</v>
      </c>
      <c r="B1598" s="13">
        <f t="shared" si="48"/>
        <v>1596</v>
      </c>
      <c r="C1598" s="13">
        <f t="shared" si="49"/>
        <v>114237648</v>
      </c>
    </row>
    <row r="1599" spans="1:3" x14ac:dyDescent="0.3">
      <c r="A1599" s="15" t="s">
        <v>2626</v>
      </c>
      <c r="B1599" s="13">
        <f t="shared" si="48"/>
        <v>1597</v>
      </c>
      <c r="C1599" s="13">
        <f t="shared" si="49"/>
        <v>424530672</v>
      </c>
    </row>
    <row r="1600" spans="1:3" x14ac:dyDescent="0.3">
      <c r="A1600" s="15" t="s">
        <v>2627</v>
      </c>
      <c r="B1600" s="13">
        <f t="shared" si="48"/>
        <v>1598</v>
      </c>
      <c r="C1600" s="13">
        <f t="shared" si="49"/>
        <v>195894241</v>
      </c>
    </row>
    <row r="1601" spans="1:3" x14ac:dyDescent="0.3">
      <c r="A1601" s="15" t="s">
        <v>2628</v>
      </c>
      <c r="B1601" s="13">
        <f t="shared" si="48"/>
        <v>1599</v>
      </c>
      <c r="C1601" s="13">
        <f t="shared" si="49"/>
        <v>255834484</v>
      </c>
    </row>
    <row r="1602" spans="1:3" x14ac:dyDescent="0.3">
      <c r="A1602" s="15" t="s">
        <v>2629</v>
      </c>
      <c r="B1602" s="13">
        <f t="shared" si="48"/>
        <v>1600</v>
      </c>
      <c r="C1602" s="13">
        <f t="shared" si="49"/>
        <v>170954250</v>
      </c>
    </row>
    <row r="1603" spans="1:3" x14ac:dyDescent="0.3">
      <c r="A1603" s="15" t="s">
        <v>3869</v>
      </c>
      <c r="B1603" s="13">
        <f t="shared" ref="B1603:B1666" si="50">IF($A1603="","",VALUE(MID($A1603,(FIND("j_a=",$A1603)+4),FIND(" ",$A1603,FIND("j_a=",$A1603))-(FIND("j_a=",$A1603)+4)-1)))</f>
        <v>1601</v>
      </c>
      <c r="C1603" s="13">
        <f t="shared" si="49"/>
        <v>427597607</v>
      </c>
    </row>
    <row r="1604" spans="1:3" x14ac:dyDescent="0.3">
      <c r="A1604" s="15" t="s">
        <v>3870</v>
      </c>
      <c r="B1604" s="13">
        <f t="shared" si="50"/>
        <v>1602</v>
      </c>
      <c r="C1604" s="13">
        <f t="shared" ref="C1604:C1667" si="51">IF($A1604="","",VALUE(TRIM(MID($A1604,FIND(" ",$A1604,FIND("j_a=",$A1604)),FIND("tried",$A1604)-FIND(" ",$A1604,FIND("j_a=",$A1604))))))</f>
        <v>141612960</v>
      </c>
    </row>
    <row r="1605" spans="1:3" x14ac:dyDescent="0.3">
      <c r="A1605" s="15" t="s">
        <v>3871</v>
      </c>
      <c r="B1605" s="13">
        <f t="shared" si="50"/>
        <v>1603</v>
      </c>
      <c r="C1605" s="13">
        <f t="shared" si="51"/>
        <v>366478726</v>
      </c>
    </row>
    <row r="1606" spans="1:3" x14ac:dyDescent="0.3">
      <c r="A1606" s="15" t="s">
        <v>3872</v>
      </c>
      <c r="B1606" s="13">
        <f t="shared" si="50"/>
        <v>1604</v>
      </c>
      <c r="C1606" s="13">
        <f t="shared" si="51"/>
        <v>214987255</v>
      </c>
    </row>
    <row r="1607" spans="1:3" x14ac:dyDescent="0.3">
      <c r="A1607" s="15" t="s">
        <v>3873</v>
      </c>
      <c r="B1607" s="13">
        <f t="shared" si="50"/>
        <v>1605</v>
      </c>
      <c r="C1607" s="13">
        <f t="shared" si="51"/>
        <v>227487176</v>
      </c>
    </row>
    <row r="1608" spans="1:3" x14ac:dyDescent="0.3">
      <c r="A1608" s="15" t="s">
        <v>3874</v>
      </c>
      <c r="B1608" s="13">
        <f t="shared" si="50"/>
        <v>1606</v>
      </c>
      <c r="C1608" s="13">
        <f t="shared" si="51"/>
        <v>193652424</v>
      </c>
    </row>
    <row r="1609" spans="1:3" x14ac:dyDescent="0.3">
      <c r="A1609" s="15" t="s">
        <v>3875</v>
      </c>
      <c r="B1609" s="13">
        <f t="shared" si="50"/>
        <v>1607</v>
      </c>
      <c r="C1609" s="13">
        <f t="shared" si="51"/>
        <v>432657214</v>
      </c>
    </row>
    <row r="1610" spans="1:3" x14ac:dyDescent="0.3">
      <c r="A1610" s="15" t="s">
        <v>3876</v>
      </c>
      <c r="B1610" s="13">
        <f t="shared" si="50"/>
        <v>1608</v>
      </c>
      <c r="C1610" s="13">
        <f t="shared" si="51"/>
        <v>142313967</v>
      </c>
    </row>
    <row r="1611" spans="1:3" x14ac:dyDescent="0.3">
      <c r="A1611" s="15" t="s">
        <v>3877</v>
      </c>
      <c r="B1611" s="13">
        <f t="shared" si="50"/>
        <v>1609</v>
      </c>
      <c r="C1611" s="13">
        <f t="shared" si="51"/>
        <v>434294499</v>
      </c>
    </row>
    <row r="1612" spans="1:3" x14ac:dyDescent="0.3">
      <c r="A1612" s="15" t="s">
        <v>3878</v>
      </c>
      <c r="B1612" s="13">
        <f t="shared" si="50"/>
        <v>1610</v>
      </c>
      <c r="C1612" s="13">
        <f t="shared" si="51"/>
        <v>142700526</v>
      </c>
    </row>
    <row r="1613" spans="1:3" x14ac:dyDescent="0.3">
      <c r="A1613" s="15" t="s">
        <v>3879</v>
      </c>
      <c r="B1613" s="13">
        <f t="shared" si="50"/>
        <v>1611</v>
      </c>
      <c r="C1613" s="13">
        <f t="shared" si="51"/>
        <v>288829687</v>
      </c>
    </row>
    <row r="1614" spans="1:3" x14ac:dyDescent="0.3">
      <c r="A1614" s="15" t="s">
        <v>3880</v>
      </c>
      <c r="B1614" s="13">
        <f t="shared" si="50"/>
        <v>1612</v>
      </c>
      <c r="C1614" s="13">
        <f t="shared" si="51"/>
        <v>195149680</v>
      </c>
    </row>
    <row r="1615" spans="1:3" x14ac:dyDescent="0.3">
      <c r="A1615" s="15" t="s">
        <v>3881</v>
      </c>
      <c r="B1615" s="13">
        <f t="shared" si="50"/>
        <v>1613</v>
      </c>
      <c r="C1615" s="13">
        <f t="shared" si="51"/>
        <v>437386824</v>
      </c>
    </row>
    <row r="1616" spans="1:3" x14ac:dyDescent="0.3">
      <c r="A1616" s="15" t="s">
        <v>3882</v>
      </c>
      <c r="B1616" s="13">
        <f t="shared" si="50"/>
        <v>1614</v>
      </c>
      <c r="C1616" s="13">
        <f t="shared" si="51"/>
        <v>145733366</v>
      </c>
    </row>
    <row r="1617" spans="1:3" x14ac:dyDescent="0.3">
      <c r="A1617" s="15" t="s">
        <v>3883</v>
      </c>
      <c r="B1617" s="13">
        <f t="shared" si="50"/>
        <v>1615</v>
      </c>
      <c r="C1617" s="13">
        <f t="shared" si="51"/>
        <v>313508812</v>
      </c>
    </row>
    <row r="1618" spans="1:3" x14ac:dyDescent="0.3">
      <c r="A1618" s="15" t="s">
        <v>3884</v>
      </c>
      <c r="B1618" s="13">
        <f t="shared" si="50"/>
        <v>1616</v>
      </c>
      <c r="C1618" s="13">
        <f t="shared" si="51"/>
        <v>217524060</v>
      </c>
    </row>
    <row r="1619" spans="1:3" x14ac:dyDescent="0.3">
      <c r="A1619" s="15" t="s">
        <v>3885</v>
      </c>
      <c r="B1619" s="13">
        <f t="shared" si="50"/>
        <v>1617</v>
      </c>
      <c r="C1619" s="13">
        <f t="shared" si="51"/>
        <v>229030182</v>
      </c>
    </row>
    <row r="1620" spans="1:3" x14ac:dyDescent="0.3">
      <c r="A1620" s="15" t="s">
        <v>3886</v>
      </c>
      <c r="B1620" s="13">
        <f t="shared" si="50"/>
        <v>1618</v>
      </c>
      <c r="C1620" s="13">
        <f t="shared" si="51"/>
        <v>220525371</v>
      </c>
    </row>
    <row r="1621" spans="1:3" x14ac:dyDescent="0.3">
      <c r="A1621" s="15" t="s">
        <v>3887</v>
      </c>
      <c r="B1621" s="13">
        <f t="shared" si="50"/>
        <v>1619</v>
      </c>
      <c r="C1621" s="13">
        <f t="shared" si="51"/>
        <v>442433022</v>
      </c>
    </row>
    <row r="1622" spans="1:3" x14ac:dyDescent="0.3">
      <c r="A1622" s="15" t="s">
        <v>3888</v>
      </c>
      <c r="B1622" s="13">
        <f t="shared" si="50"/>
        <v>1620</v>
      </c>
      <c r="C1622" s="13">
        <f t="shared" si="51"/>
        <v>118195528</v>
      </c>
    </row>
    <row r="1623" spans="1:3" x14ac:dyDescent="0.3">
      <c r="A1623" s="15" t="s">
        <v>3889</v>
      </c>
      <c r="B1623" s="13">
        <f t="shared" si="50"/>
        <v>1621</v>
      </c>
      <c r="C1623" s="13">
        <f t="shared" si="51"/>
        <v>444040421</v>
      </c>
    </row>
    <row r="1624" spans="1:3" x14ac:dyDescent="0.3">
      <c r="A1624" s="15" t="s">
        <v>3890</v>
      </c>
      <c r="B1624" s="13">
        <f t="shared" si="50"/>
        <v>1622</v>
      </c>
      <c r="C1624" s="13">
        <f t="shared" si="51"/>
        <v>222011172</v>
      </c>
    </row>
    <row r="1625" spans="1:3" x14ac:dyDescent="0.3">
      <c r="A1625" s="15" t="s">
        <v>3891</v>
      </c>
      <c r="B1625" s="13">
        <f t="shared" si="50"/>
        <v>1623</v>
      </c>
      <c r="C1625" s="13">
        <f t="shared" si="51"/>
        <v>296983660</v>
      </c>
    </row>
    <row r="1626" spans="1:3" x14ac:dyDescent="0.3">
      <c r="A1626" s="15" t="s">
        <v>3892</v>
      </c>
      <c r="B1626" s="13">
        <f t="shared" si="50"/>
        <v>1624</v>
      </c>
      <c r="C1626" s="13">
        <f t="shared" si="51"/>
        <v>185131932</v>
      </c>
    </row>
    <row r="1627" spans="1:3" x14ac:dyDescent="0.3">
      <c r="A1627" s="15" t="s">
        <v>3893</v>
      </c>
      <c r="B1627" s="13">
        <f t="shared" si="50"/>
        <v>1625</v>
      </c>
      <c r="C1627" s="13">
        <f t="shared" si="51"/>
        <v>330101109</v>
      </c>
    </row>
    <row r="1628" spans="1:3" x14ac:dyDescent="0.3">
      <c r="A1628" s="15" t="s">
        <v>3894</v>
      </c>
      <c r="B1628" s="13">
        <f t="shared" si="50"/>
        <v>1626</v>
      </c>
      <c r="C1628" s="13">
        <f t="shared" si="51"/>
        <v>148703596</v>
      </c>
    </row>
    <row r="1629" spans="1:3" x14ac:dyDescent="0.3">
      <c r="A1629" s="15" t="s">
        <v>3895</v>
      </c>
      <c r="B1629" s="13">
        <f t="shared" si="50"/>
        <v>1627</v>
      </c>
      <c r="C1629" s="13">
        <f t="shared" si="51"/>
        <v>449218945</v>
      </c>
    </row>
    <row r="1630" spans="1:3" x14ac:dyDescent="0.3">
      <c r="A1630" s="15" t="s">
        <v>3896</v>
      </c>
      <c r="B1630" s="13">
        <f t="shared" si="50"/>
        <v>1628</v>
      </c>
      <c r="C1630" s="13">
        <f t="shared" si="51"/>
        <v>199298362</v>
      </c>
    </row>
    <row r="1631" spans="1:3" x14ac:dyDescent="0.3">
      <c r="A1631" s="15" t="s">
        <v>3897</v>
      </c>
      <c r="B1631" s="13">
        <f t="shared" si="50"/>
        <v>1629</v>
      </c>
      <c r="C1631" s="13">
        <f t="shared" si="51"/>
        <v>298675300</v>
      </c>
    </row>
    <row r="1632" spans="1:3" x14ac:dyDescent="0.3">
      <c r="A1632" s="15" t="s">
        <v>3898</v>
      </c>
      <c r="B1632" s="13">
        <f t="shared" si="50"/>
        <v>1630</v>
      </c>
      <c r="C1632" s="13">
        <f t="shared" si="51"/>
        <v>179703520</v>
      </c>
    </row>
    <row r="1633" spans="1:3" x14ac:dyDescent="0.3">
      <c r="A1633" s="15" t="s">
        <v>3899</v>
      </c>
      <c r="B1633" s="13">
        <f t="shared" si="50"/>
        <v>1631</v>
      </c>
      <c r="C1633" s="13">
        <f t="shared" si="51"/>
        <v>386058572</v>
      </c>
    </row>
    <row r="1634" spans="1:3" x14ac:dyDescent="0.3">
      <c r="A1634" s="15" t="s">
        <v>3900</v>
      </c>
      <c r="B1634" s="13">
        <f t="shared" si="50"/>
        <v>1632</v>
      </c>
      <c r="C1634" s="13">
        <f t="shared" si="51"/>
        <v>142229700</v>
      </c>
    </row>
    <row r="1635" spans="1:3" x14ac:dyDescent="0.3">
      <c r="A1635" s="15" t="s">
        <v>3901</v>
      </c>
      <c r="B1635" s="13">
        <f t="shared" si="50"/>
        <v>1633</v>
      </c>
      <c r="C1635" s="13">
        <f t="shared" si="51"/>
        <v>428315150</v>
      </c>
    </row>
    <row r="1636" spans="1:3" x14ac:dyDescent="0.3">
      <c r="A1636" s="15" t="s">
        <v>3902</v>
      </c>
      <c r="B1636" s="13">
        <f t="shared" si="50"/>
        <v>1634</v>
      </c>
      <c r="C1636" s="13">
        <f t="shared" si="51"/>
        <v>211230336</v>
      </c>
    </row>
    <row r="1637" spans="1:3" x14ac:dyDescent="0.3">
      <c r="A1637" s="15" t="s">
        <v>3903</v>
      </c>
      <c r="B1637" s="13">
        <f t="shared" si="50"/>
        <v>1635</v>
      </c>
      <c r="C1637" s="13">
        <f t="shared" si="51"/>
        <v>240378737</v>
      </c>
    </row>
    <row r="1638" spans="1:3" x14ac:dyDescent="0.3">
      <c r="A1638" s="15" t="s">
        <v>3904</v>
      </c>
      <c r="B1638" s="13">
        <f t="shared" si="50"/>
        <v>1636</v>
      </c>
      <c r="C1638" s="13">
        <f t="shared" si="51"/>
        <v>227647500</v>
      </c>
    </row>
    <row r="1639" spans="1:3" x14ac:dyDescent="0.3">
      <c r="A1639" s="15" t="s">
        <v>3905</v>
      </c>
      <c r="B1639" s="13">
        <f t="shared" si="50"/>
        <v>1637</v>
      </c>
      <c r="C1639" s="13">
        <f t="shared" si="51"/>
        <v>457163827</v>
      </c>
    </row>
    <row r="1640" spans="1:3" x14ac:dyDescent="0.3">
      <c r="A1640" s="15" t="s">
        <v>3906</v>
      </c>
      <c r="B1640" s="13">
        <f t="shared" si="50"/>
        <v>1638</v>
      </c>
      <c r="C1640" s="13">
        <f t="shared" si="51"/>
        <v>120440124</v>
      </c>
    </row>
    <row r="1641" spans="1:3" x14ac:dyDescent="0.3">
      <c r="A1641" s="15" t="s">
        <v>3907</v>
      </c>
      <c r="B1641" s="13">
        <f t="shared" si="50"/>
        <v>1639</v>
      </c>
      <c r="C1641" s="13">
        <f t="shared" si="51"/>
        <v>414748090</v>
      </c>
    </row>
    <row r="1642" spans="1:3" x14ac:dyDescent="0.3">
      <c r="A1642" s="15" t="s">
        <v>3908</v>
      </c>
      <c r="B1642" s="13">
        <f t="shared" si="50"/>
        <v>1640</v>
      </c>
      <c r="C1642" s="13">
        <f t="shared" si="51"/>
        <v>179073070</v>
      </c>
    </row>
    <row r="1643" spans="1:3" x14ac:dyDescent="0.3">
      <c r="A1643" s="15" t="s">
        <v>3909</v>
      </c>
      <c r="B1643" s="13">
        <f t="shared" si="50"/>
        <v>1641</v>
      </c>
      <c r="C1643" s="13">
        <f t="shared" si="51"/>
        <v>306879040</v>
      </c>
    </row>
    <row r="1644" spans="1:3" x14ac:dyDescent="0.3">
      <c r="A1644" s="15" t="s">
        <v>3910</v>
      </c>
      <c r="B1644" s="13">
        <f t="shared" si="50"/>
        <v>1642</v>
      </c>
      <c r="C1644" s="13">
        <f t="shared" si="51"/>
        <v>230543040</v>
      </c>
    </row>
    <row r="1645" spans="1:3" x14ac:dyDescent="0.3">
      <c r="A1645" s="15" t="s">
        <v>3911</v>
      </c>
      <c r="B1645" s="13">
        <f t="shared" si="50"/>
        <v>1643</v>
      </c>
      <c r="C1645" s="13">
        <f t="shared" si="51"/>
        <v>438929771</v>
      </c>
    </row>
    <row r="1646" spans="1:3" x14ac:dyDescent="0.3">
      <c r="A1646" s="15" t="s">
        <v>3912</v>
      </c>
      <c r="B1646" s="13">
        <f t="shared" si="50"/>
        <v>1644</v>
      </c>
      <c r="C1646" s="13">
        <f t="shared" si="51"/>
        <v>153126222</v>
      </c>
    </row>
    <row r="1647" spans="1:3" x14ac:dyDescent="0.3">
      <c r="A1647" s="15" t="s">
        <v>3913</v>
      </c>
      <c r="B1647" s="13">
        <f t="shared" si="50"/>
        <v>1645</v>
      </c>
      <c r="C1647" s="13">
        <f t="shared" si="51"/>
        <v>311759214</v>
      </c>
    </row>
    <row r="1648" spans="1:3" x14ac:dyDescent="0.3">
      <c r="A1648" s="15" t="s">
        <v>3914</v>
      </c>
      <c r="B1648" s="13">
        <f t="shared" si="50"/>
        <v>1646</v>
      </c>
      <c r="C1648" s="13">
        <f t="shared" si="51"/>
        <v>231927137</v>
      </c>
    </row>
    <row r="1649" spans="1:3" x14ac:dyDescent="0.3">
      <c r="A1649" s="15" t="s">
        <v>3915</v>
      </c>
      <c r="B1649" s="13">
        <f t="shared" si="50"/>
        <v>1647</v>
      </c>
      <c r="C1649" s="13">
        <f t="shared" si="51"/>
        <v>305722858</v>
      </c>
    </row>
    <row r="1650" spans="1:3" x14ac:dyDescent="0.3">
      <c r="A1650" s="15" t="s">
        <v>3916</v>
      </c>
      <c r="B1650" s="13">
        <f t="shared" si="50"/>
        <v>1648</v>
      </c>
      <c r="C1650" s="13">
        <f t="shared" si="51"/>
        <v>231241104</v>
      </c>
    </row>
    <row r="1651" spans="1:3" x14ac:dyDescent="0.3">
      <c r="A1651" s="15" t="s">
        <v>3917</v>
      </c>
      <c r="B1651" s="13">
        <f t="shared" si="50"/>
        <v>1649</v>
      </c>
      <c r="C1651" s="13">
        <f t="shared" si="51"/>
        <v>435796650</v>
      </c>
    </row>
    <row r="1652" spans="1:3" x14ac:dyDescent="0.3">
      <c r="A1652" s="15" t="s">
        <v>3918</v>
      </c>
      <c r="B1652" s="13">
        <f t="shared" si="50"/>
        <v>1650</v>
      </c>
      <c r="C1652" s="13">
        <f t="shared" si="51"/>
        <v>113412546</v>
      </c>
    </row>
    <row r="1653" spans="1:3" x14ac:dyDescent="0.3">
      <c r="A1653" s="15" t="s">
        <v>3919</v>
      </c>
      <c r="B1653" s="13">
        <f t="shared" si="50"/>
        <v>1651</v>
      </c>
      <c r="C1653" s="13">
        <f t="shared" si="51"/>
        <v>430016113</v>
      </c>
    </row>
    <row r="1654" spans="1:3" x14ac:dyDescent="0.3">
      <c r="A1654" s="15" t="s">
        <v>3920</v>
      </c>
      <c r="B1654" s="13">
        <f t="shared" si="50"/>
        <v>1652</v>
      </c>
      <c r="C1654" s="13">
        <f t="shared" si="51"/>
        <v>198367968</v>
      </c>
    </row>
    <row r="1655" spans="1:3" x14ac:dyDescent="0.3">
      <c r="A1655" s="15" t="s">
        <v>3921</v>
      </c>
      <c r="B1655" s="13">
        <f t="shared" si="50"/>
        <v>1653</v>
      </c>
      <c r="C1655" s="13">
        <f t="shared" si="51"/>
        <v>287516477</v>
      </c>
    </row>
    <row r="1656" spans="1:3" x14ac:dyDescent="0.3">
      <c r="A1656" s="15" t="s">
        <v>3922</v>
      </c>
      <c r="B1656" s="13">
        <f t="shared" si="50"/>
        <v>1654</v>
      </c>
      <c r="C1656" s="13">
        <f t="shared" si="51"/>
        <v>235118604</v>
      </c>
    </row>
    <row r="1657" spans="1:3" x14ac:dyDescent="0.3">
      <c r="A1657" s="15" t="s">
        <v>3923</v>
      </c>
      <c r="B1657" s="13">
        <f t="shared" si="50"/>
        <v>1655</v>
      </c>
      <c r="C1657" s="13">
        <f t="shared" si="51"/>
        <v>377446905</v>
      </c>
    </row>
    <row r="1658" spans="1:3" x14ac:dyDescent="0.3">
      <c r="A1658" s="15" t="s">
        <v>3924</v>
      </c>
      <c r="B1658" s="13">
        <f t="shared" si="50"/>
        <v>1656</v>
      </c>
      <c r="C1658" s="13">
        <f t="shared" si="51"/>
        <v>150805905</v>
      </c>
    </row>
    <row r="1659" spans="1:3" x14ac:dyDescent="0.3">
      <c r="A1659" s="15" t="s">
        <v>3925</v>
      </c>
      <c r="B1659" s="13">
        <f t="shared" si="50"/>
        <v>1657</v>
      </c>
      <c r="C1659" s="13">
        <f t="shared" si="51"/>
        <v>474173345</v>
      </c>
    </row>
    <row r="1660" spans="1:3" x14ac:dyDescent="0.3">
      <c r="A1660" s="15" t="s">
        <v>3926</v>
      </c>
      <c r="B1660" s="13">
        <f t="shared" si="50"/>
        <v>1658</v>
      </c>
      <c r="C1660" s="13">
        <f t="shared" si="51"/>
        <v>237556880</v>
      </c>
    </row>
    <row r="1661" spans="1:3" x14ac:dyDescent="0.3">
      <c r="A1661" s="15" t="s">
        <v>3927</v>
      </c>
      <c r="B1661" s="13">
        <f t="shared" si="50"/>
        <v>1659</v>
      </c>
      <c r="C1661" s="13">
        <f t="shared" si="51"/>
        <v>269055841</v>
      </c>
    </row>
    <row r="1662" spans="1:3" x14ac:dyDescent="0.3">
      <c r="A1662" s="15" t="s">
        <v>3928</v>
      </c>
      <c r="B1662" s="13">
        <f t="shared" si="50"/>
        <v>1660</v>
      </c>
      <c r="C1662" s="13">
        <f t="shared" si="51"/>
        <v>188297472</v>
      </c>
    </row>
    <row r="1663" spans="1:3" x14ac:dyDescent="0.3">
      <c r="A1663" s="15" t="s">
        <v>3929</v>
      </c>
      <c r="B1663" s="13">
        <f t="shared" si="50"/>
        <v>1661</v>
      </c>
      <c r="C1663" s="13">
        <f t="shared" si="51"/>
        <v>431256479</v>
      </c>
    </row>
    <row r="1664" spans="1:3" x14ac:dyDescent="0.3">
      <c r="A1664" s="15" t="s">
        <v>3930</v>
      </c>
      <c r="B1664" s="13">
        <f t="shared" si="50"/>
        <v>1662</v>
      </c>
      <c r="C1664" s="13">
        <f t="shared" si="51"/>
        <v>159389532</v>
      </c>
    </row>
    <row r="1665" spans="1:3" x14ac:dyDescent="0.3">
      <c r="A1665" s="15" t="s">
        <v>3931</v>
      </c>
      <c r="B1665" s="13">
        <f t="shared" si="50"/>
        <v>1663</v>
      </c>
      <c r="C1665" s="13">
        <f t="shared" si="51"/>
        <v>479627307</v>
      </c>
    </row>
    <row r="1666" spans="1:3" x14ac:dyDescent="0.3">
      <c r="A1666" s="15" t="s">
        <v>3932</v>
      </c>
      <c r="B1666" s="13">
        <f t="shared" si="50"/>
        <v>1664</v>
      </c>
      <c r="C1666" s="13">
        <f t="shared" si="51"/>
        <v>221813100</v>
      </c>
    </row>
    <row r="1667" spans="1:3" x14ac:dyDescent="0.3">
      <c r="A1667" s="15" t="s">
        <v>3933</v>
      </c>
      <c r="B1667" s="13">
        <f t="shared" ref="B1667:B1730" si="52">IF($A1667="","",VALUE(MID($A1667,(FIND("j_a=",$A1667)+4),FIND(" ",$A1667,FIND("j_a=",$A1667))-(FIND("j_a=",$A1667)+4)-1)))</f>
        <v>1665</v>
      </c>
      <c r="C1667" s="13">
        <f t="shared" si="51"/>
        <v>249771973</v>
      </c>
    </row>
    <row r="1668" spans="1:3" x14ac:dyDescent="0.3">
      <c r="A1668" s="15" t="s">
        <v>3934</v>
      </c>
      <c r="B1668" s="13">
        <f t="shared" si="52"/>
        <v>1666</v>
      </c>
      <c r="C1668" s="13">
        <f t="shared" ref="C1668:C1731" si="53">IF($A1668="","",VALUE(TRIM(MID($A1668,FIND(" ",$A1668,FIND("j_a=",$A1668)),FIND("tried",$A1668)-FIND(" ",$A1668,FIND("j_a=",$A1668))))))</f>
        <v>194246538</v>
      </c>
    </row>
    <row r="1669" spans="1:3" x14ac:dyDescent="0.3">
      <c r="A1669" s="15" t="s">
        <v>3935</v>
      </c>
      <c r="B1669" s="13">
        <f t="shared" si="52"/>
        <v>1667</v>
      </c>
      <c r="C1669" s="13">
        <f t="shared" si="53"/>
        <v>482880392</v>
      </c>
    </row>
    <row r="1670" spans="1:3" x14ac:dyDescent="0.3">
      <c r="A1670" s="15" t="s">
        <v>3936</v>
      </c>
      <c r="B1670" s="13">
        <f t="shared" si="52"/>
        <v>1668</v>
      </c>
      <c r="C1670" s="13">
        <f t="shared" si="53"/>
        <v>160067495</v>
      </c>
    </row>
    <row r="1671" spans="1:3" x14ac:dyDescent="0.3">
      <c r="A1671" s="15" t="s">
        <v>3937</v>
      </c>
      <c r="B1671" s="13">
        <f t="shared" si="52"/>
        <v>1669</v>
      </c>
      <c r="C1671" s="13">
        <f t="shared" si="53"/>
        <v>484645246</v>
      </c>
    </row>
    <row r="1672" spans="1:3" x14ac:dyDescent="0.3">
      <c r="A1672" s="15" t="s">
        <v>3938</v>
      </c>
      <c r="B1672" s="13">
        <f t="shared" si="52"/>
        <v>1670</v>
      </c>
      <c r="C1672" s="13">
        <f t="shared" si="53"/>
        <v>193155227</v>
      </c>
    </row>
    <row r="1673" spans="1:3" x14ac:dyDescent="0.3">
      <c r="A1673" s="15" t="s">
        <v>3939</v>
      </c>
      <c r="B1673" s="13">
        <f t="shared" si="52"/>
        <v>1671</v>
      </c>
      <c r="C1673" s="13">
        <f t="shared" si="53"/>
        <v>323714632</v>
      </c>
    </row>
    <row r="1674" spans="1:3" x14ac:dyDescent="0.3">
      <c r="A1674" s="15" t="s">
        <v>3940</v>
      </c>
      <c r="B1674" s="13">
        <f t="shared" si="52"/>
        <v>1672</v>
      </c>
      <c r="C1674" s="13">
        <f t="shared" si="53"/>
        <v>209659263</v>
      </c>
    </row>
    <row r="1675" spans="1:3" x14ac:dyDescent="0.3">
      <c r="A1675" s="15" t="s">
        <v>3941</v>
      </c>
      <c r="B1675" s="13">
        <f t="shared" si="52"/>
        <v>1673</v>
      </c>
      <c r="C1675" s="13">
        <f t="shared" si="53"/>
        <v>416680374</v>
      </c>
    </row>
    <row r="1676" spans="1:3" x14ac:dyDescent="0.3">
      <c r="A1676" s="15" t="s">
        <v>3942</v>
      </c>
      <c r="B1676" s="13">
        <f t="shared" si="52"/>
        <v>1674</v>
      </c>
      <c r="C1676" s="13">
        <f t="shared" si="53"/>
        <v>157633440</v>
      </c>
    </row>
    <row r="1677" spans="1:3" x14ac:dyDescent="0.3">
      <c r="A1677" s="15" t="s">
        <v>3943</v>
      </c>
      <c r="B1677" s="13">
        <f t="shared" si="52"/>
        <v>1675</v>
      </c>
      <c r="C1677" s="13">
        <f t="shared" si="53"/>
        <v>386146352</v>
      </c>
    </row>
    <row r="1678" spans="1:3" x14ac:dyDescent="0.3">
      <c r="A1678" s="15" t="s">
        <v>3944</v>
      </c>
      <c r="B1678" s="13">
        <f t="shared" si="52"/>
        <v>1676</v>
      </c>
      <c r="C1678" s="13">
        <f t="shared" si="53"/>
        <v>245204820</v>
      </c>
    </row>
    <row r="1679" spans="1:3" x14ac:dyDescent="0.3">
      <c r="A1679" s="15" t="s">
        <v>3945</v>
      </c>
      <c r="B1679" s="13">
        <f t="shared" si="52"/>
        <v>1677</v>
      </c>
      <c r="C1679" s="13">
        <f t="shared" si="53"/>
        <v>295921679</v>
      </c>
    </row>
    <row r="1680" spans="1:3" x14ac:dyDescent="0.3">
      <c r="A1680" s="15" t="s">
        <v>3946</v>
      </c>
      <c r="B1680" s="13">
        <f t="shared" si="52"/>
        <v>1678</v>
      </c>
      <c r="C1680" s="13">
        <f t="shared" si="53"/>
        <v>245494900</v>
      </c>
    </row>
    <row r="1681" spans="1:3" x14ac:dyDescent="0.3">
      <c r="A1681" s="15" t="s">
        <v>3947</v>
      </c>
      <c r="B1681" s="13">
        <f t="shared" si="52"/>
        <v>1679</v>
      </c>
      <c r="C1681" s="13">
        <f t="shared" si="53"/>
        <v>465822128</v>
      </c>
    </row>
    <row r="1682" spans="1:3" x14ac:dyDescent="0.3">
      <c r="A1682" s="15" t="s">
        <v>3948</v>
      </c>
      <c r="B1682" s="13">
        <f t="shared" si="52"/>
        <v>1680</v>
      </c>
      <c r="C1682" s="13">
        <f t="shared" si="53"/>
        <v>113046300</v>
      </c>
    </row>
    <row r="1683" spans="1:3" x14ac:dyDescent="0.3">
      <c r="A1683" s="15" t="s">
        <v>3949</v>
      </c>
      <c r="B1683" s="13">
        <f t="shared" si="52"/>
        <v>1681</v>
      </c>
      <c r="C1683" s="13">
        <f t="shared" si="53"/>
        <v>483007200</v>
      </c>
    </row>
    <row r="1684" spans="1:3" x14ac:dyDescent="0.3">
      <c r="A1684" s="15" t="s">
        <v>3846</v>
      </c>
      <c r="B1684" s="13">
        <f t="shared" si="52"/>
        <v>1682</v>
      </c>
      <c r="C1684" s="13">
        <f t="shared" si="53"/>
        <v>239945888</v>
      </c>
    </row>
    <row r="1685" spans="1:3" x14ac:dyDescent="0.3">
      <c r="A1685" s="15" t="s">
        <v>3847</v>
      </c>
      <c r="B1685" s="13">
        <f t="shared" si="52"/>
        <v>1683</v>
      </c>
      <c r="C1685" s="13">
        <f t="shared" si="53"/>
        <v>283960591</v>
      </c>
    </row>
    <row r="1686" spans="1:3" x14ac:dyDescent="0.3">
      <c r="A1686" s="15" t="s">
        <v>3848</v>
      </c>
      <c r="B1686" s="13">
        <f t="shared" si="52"/>
        <v>1684</v>
      </c>
      <c r="C1686" s="13">
        <f t="shared" si="53"/>
        <v>248288784</v>
      </c>
    </row>
    <row r="1687" spans="1:3" x14ac:dyDescent="0.3">
      <c r="A1687" s="15" t="s">
        <v>3849</v>
      </c>
      <c r="B1687" s="13">
        <f t="shared" si="52"/>
        <v>1685</v>
      </c>
      <c r="C1687" s="13">
        <f t="shared" si="53"/>
        <v>398363550</v>
      </c>
    </row>
    <row r="1688" spans="1:3" x14ac:dyDescent="0.3">
      <c r="A1688" s="15" t="s">
        <v>3850</v>
      </c>
      <c r="B1688" s="13">
        <f t="shared" si="52"/>
        <v>1686</v>
      </c>
      <c r="C1688" s="13">
        <f t="shared" si="53"/>
        <v>166052952</v>
      </c>
    </row>
    <row r="1689" spans="1:3" x14ac:dyDescent="0.3">
      <c r="A1689" s="15" t="s">
        <v>3851</v>
      </c>
      <c r="B1689" s="13">
        <f t="shared" si="52"/>
        <v>1687</v>
      </c>
      <c r="C1689" s="13">
        <f t="shared" si="53"/>
        <v>427132504</v>
      </c>
    </row>
    <row r="1690" spans="1:3" x14ac:dyDescent="0.3">
      <c r="A1690" s="15" t="s">
        <v>3852</v>
      </c>
      <c r="B1690" s="13">
        <f t="shared" si="52"/>
        <v>1688</v>
      </c>
      <c r="C1690" s="13">
        <f t="shared" si="53"/>
        <v>249494676</v>
      </c>
    </row>
    <row r="1691" spans="1:3" x14ac:dyDescent="0.3">
      <c r="A1691" s="15" t="s">
        <v>3853</v>
      </c>
      <c r="B1691" s="13">
        <f t="shared" si="52"/>
        <v>1689</v>
      </c>
      <c r="C1691" s="13">
        <f t="shared" si="53"/>
        <v>334721587</v>
      </c>
    </row>
    <row r="1692" spans="1:3" x14ac:dyDescent="0.3">
      <c r="A1692" s="15" t="s">
        <v>3854</v>
      </c>
      <c r="B1692" s="13">
        <f t="shared" si="52"/>
        <v>1690</v>
      </c>
      <c r="C1692" s="13">
        <f t="shared" si="53"/>
        <v>186154554</v>
      </c>
    </row>
    <row r="1693" spans="1:3" x14ac:dyDescent="0.3">
      <c r="A1693" s="15" t="s">
        <v>3855</v>
      </c>
      <c r="B1693" s="13">
        <f t="shared" si="52"/>
        <v>1691</v>
      </c>
      <c r="C1693" s="13">
        <f t="shared" si="53"/>
        <v>471920404</v>
      </c>
    </row>
    <row r="1694" spans="1:3" x14ac:dyDescent="0.3">
      <c r="A1694" s="15" t="s">
        <v>3856</v>
      </c>
      <c r="B1694" s="13">
        <f t="shared" si="52"/>
        <v>1692</v>
      </c>
      <c r="C1694" s="13">
        <f t="shared" si="53"/>
        <v>165197880</v>
      </c>
    </row>
    <row r="1695" spans="1:3" x14ac:dyDescent="0.3">
      <c r="A1695" s="15" t="s">
        <v>3857</v>
      </c>
      <c r="B1695" s="13">
        <f t="shared" si="52"/>
        <v>1693</v>
      </c>
      <c r="C1695" s="13">
        <f t="shared" si="53"/>
        <v>505773201</v>
      </c>
    </row>
    <row r="1696" spans="1:3" x14ac:dyDescent="0.3">
      <c r="A1696" s="15" t="s">
        <v>3858</v>
      </c>
      <c r="B1696" s="13">
        <f t="shared" si="52"/>
        <v>1694</v>
      </c>
      <c r="C1696" s="13">
        <f t="shared" si="53"/>
        <v>197192732</v>
      </c>
    </row>
    <row r="1697" spans="1:3" x14ac:dyDescent="0.3">
      <c r="A1697" s="15" t="s">
        <v>3859</v>
      </c>
      <c r="B1697" s="13">
        <f t="shared" si="52"/>
        <v>1695</v>
      </c>
      <c r="C1697" s="13">
        <f t="shared" si="53"/>
        <v>268542488</v>
      </c>
    </row>
    <row r="1698" spans="1:3" x14ac:dyDescent="0.3">
      <c r="A1698" s="15" t="s">
        <v>3860</v>
      </c>
      <c r="B1698" s="13">
        <f t="shared" si="52"/>
        <v>1696</v>
      </c>
      <c r="C1698" s="13">
        <f t="shared" si="53"/>
        <v>249982880</v>
      </c>
    </row>
    <row r="1699" spans="1:3" x14ac:dyDescent="0.3">
      <c r="A1699" s="15" t="s">
        <v>3861</v>
      </c>
      <c r="B1699" s="13">
        <f t="shared" si="52"/>
        <v>1697</v>
      </c>
      <c r="C1699" s="13">
        <f t="shared" si="53"/>
        <v>509680955</v>
      </c>
    </row>
    <row r="1700" spans="1:3" x14ac:dyDescent="0.3">
      <c r="A1700" s="15" t="s">
        <v>3862</v>
      </c>
      <c r="B1700" s="13">
        <f t="shared" si="52"/>
        <v>1698</v>
      </c>
      <c r="C1700" s="13">
        <f t="shared" si="53"/>
        <v>169374150</v>
      </c>
    </row>
    <row r="1701" spans="1:3" x14ac:dyDescent="0.3">
      <c r="A1701" s="15" t="s">
        <v>3863</v>
      </c>
      <c r="B1701" s="13">
        <f t="shared" si="52"/>
        <v>1699</v>
      </c>
      <c r="C1701" s="13">
        <f t="shared" si="53"/>
        <v>511512087</v>
      </c>
    </row>
    <row r="1702" spans="1:3" x14ac:dyDescent="0.3">
      <c r="A1702" s="15" t="s">
        <v>3864</v>
      </c>
      <c r="B1702" s="13">
        <f t="shared" si="52"/>
        <v>1700</v>
      </c>
      <c r="C1702" s="13">
        <f t="shared" si="53"/>
        <v>193107750</v>
      </c>
    </row>
    <row r="1703" spans="1:3" x14ac:dyDescent="0.3">
      <c r="A1703" s="15" t="s">
        <v>3865</v>
      </c>
      <c r="B1703" s="13">
        <f t="shared" si="52"/>
        <v>1701</v>
      </c>
      <c r="C1703" s="13">
        <f t="shared" si="53"/>
        <v>293170707</v>
      </c>
    </row>
    <row r="1704" spans="1:3" x14ac:dyDescent="0.3">
      <c r="A1704" s="15" t="s">
        <v>3866</v>
      </c>
      <c r="B1704" s="13">
        <f t="shared" si="52"/>
        <v>1702</v>
      </c>
      <c r="C1704" s="13">
        <f t="shared" si="53"/>
        <v>239934420</v>
      </c>
    </row>
    <row r="1705" spans="1:3" x14ac:dyDescent="0.3">
      <c r="A1705" s="15" t="s">
        <v>3867</v>
      </c>
      <c r="B1705" s="13">
        <f t="shared" si="52"/>
        <v>1703</v>
      </c>
      <c r="C1705" s="13">
        <f t="shared" si="53"/>
        <v>472031187</v>
      </c>
    </row>
    <row r="1706" spans="1:3" x14ac:dyDescent="0.3">
      <c r="A1706" s="15" t="s">
        <v>3868</v>
      </c>
      <c r="B1706" s="13">
        <f t="shared" si="52"/>
        <v>1704</v>
      </c>
      <c r="C1706" s="13">
        <f t="shared" si="53"/>
        <v>169544184</v>
      </c>
    </row>
    <row r="1707" spans="1:3" x14ac:dyDescent="0.3">
      <c r="A1707" s="15"/>
      <c r="B1707" s="13" t="str">
        <f t="shared" si="52"/>
        <v/>
      </c>
      <c r="C1707" s="13" t="str">
        <f t="shared" si="53"/>
        <v/>
      </c>
    </row>
    <row r="1708" spans="1:3" x14ac:dyDescent="0.3">
      <c r="A1708" s="15"/>
      <c r="B1708" s="13" t="str">
        <f t="shared" si="52"/>
        <v/>
      </c>
      <c r="C1708" s="13" t="str">
        <f t="shared" si="53"/>
        <v/>
      </c>
    </row>
    <row r="1709" spans="1:3" x14ac:dyDescent="0.3">
      <c r="A1709" s="15"/>
      <c r="B1709" s="13" t="str">
        <f t="shared" si="52"/>
        <v/>
      </c>
      <c r="C1709" s="13" t="str">
        <f t="shared" si="53"/>
        <v/>
      </c>
    </row>
    <row r="1710" spans="1:3" x14ac:dyDescent="0.3">
      <c r="A1710" s="15"/>
      <c r="B1710" s="13" t="str">
        <f t="shared" si="52"/>
        <v/>
      </c>
      <c r="C1710" s="13" t="str">
        <f t="shared" si="53"/>
        <v/>
      </c>
    </row>
    <row r="1711" spans="1:3" x14ac:dyDescent="0.3">
      <c r="A1711" s="15"/>
      <c r="B1711" s="13" t="str">
        <f t="shared" si="52"/>
        <v/>
      </c>
      <c r="C1711" s="13" t="str">
        <f t="shared" si="53"/>
        <v/>
      </c>
    </row>
    <row r="1712" spans="1:3" x14ac:dyDescent="0.3">
      <c r="A1712" s="15"/>
      <c r="B1712" s="13" t="str">
        <f t="shared" si="52"/>
        <v/>
      </c>
      <c r="C1712" s="13" t="str">
        <f t="shared" si="53"/>
        <v/>
      </c>
    </row>
    <row r="1713" spans="1:3" x14ac:dyDescent="0.3">
      <c r="A1713" s="15"/>
      <c r="B1713" s="13" t="str">
        <f t="shared" si="52"/>
        <v/>
      </c>
      <c r="C1713" s="13" t="str">
        <f t="shared" si="53"/>
        <v/>
      </c>
    </row>
    <row r="1714" spans="1:3" x14ac:dyDescent="0.3">
      <c r="A1714" s="15"/>
      <c r="B1714" s="13" t="str">
        <f t="shared" si="52"/>
        <v/>
      </c>
      <c r="C1714" s="13" t="str">
        <f t="shared" si="53"/>
        <v/>
      </c>
    </row>
    <row r="1715" spans="1:3" x14ac:dyDescent="0.3">
      <c r="A1715" s="15"/>
      <c r="B1715" s="13" t="str">
        <f t="shared" si="52"/>
        <v/>
      </c>
      <c r="C1715" s="13" t="str">
        <f t="shared" si="53"/>
        <v/>
      </c>
    </row>
    <row r="1716" spans="1:3" x14ac:dyDescent="0.3">
      <c r="A1716" s="15"/>
      <c r="B1716" s="13" t="str">
        <f t="shared" si="52"/>
        <v/>
      </c>
      <c r="C1716" s="13" t="str">
        <f t="shared" si="53"/>
        <v/>
      </c>
    </row>
    <row r="1717" spans="1:3" x14ac:dyDescent="0.3">
      <c r="A1717" s="15"/>
      <c r="B1717" s="13" t="str">
        <f t="shared" si="52"/>
        <v/>
      </c>
      <c r="C1717" s="13" t="str">
        <f t="shared" si="53"/>
        <v/>
      </c>
    </row>
    <row r="1718" spans="1:3" x14ac:dyDescent="0.3">
      <c r="A1718" s="15"/>
      <c r="B1718" s="13" t="str">
        <f t="shared" si="52"/>
        <v/>
      </c>
      <c r="C1718" s="13" t="str">
        <f t="shared" si="53"/>
        <v/>
      </c>
    </row>
    <row r="1719" spans="1:3" x14ac:dyDescent="0.3">
      <c r="A1719" s="15"/>
      <c r="B1719" s="13" t="str">
        <f t="shared" si="52"/>
        <v/>
      </c>
      <c r="C1719" s="13" t="str">
        <f t="shared" si="53"/>
        <v/>
      </c>
    </row>
    <row r="1720" spans="1:3" x14ac:dyDescent="0.3">
      <c r="A1720" s="15"/>
      <c r="B1720" s="13" t="str">
        <f t="shared" si="52"/>
        <v/>
      </c>
      <c r="C1720" s="13" t="str">
        <f t="shared" si="53"/>
        <v/>
      </c>
    </row>
    <row r="1721" spans="1:3" x14ac:dyDescent="0.3">
      <c r="A1721" s="15"/>
      <c r="B1721" s="13" t="str">
        <f t="shared" si="52"/>
        <v/>
      </c>
      <c r="C1721" s="13" t="str">
        <f t="shared" si="53"/>
        <v/>
      </c>
    </row>
    <row r="1722" spans="1:3" x14ac:dyDescent="0.3">
      <c r="A1722" s="15"/>
      <c r="B1722" s="13" t="str">
        <f t="shared" si="52"/>
        <v/>
      </c>
      <c r="C1722" s="13" t="str">
        <f t="shared" si="53"/>
        <v/>
      </c>
    </row>
    <row r="1723" spans="1:3" x14ac:dyDescent="0.3">
      <c r="A1723" s="15"/>
      <c r="B1723" s="13" t="str">
        <f t="shared" si="52"/>
        <v/>
      </c>
      <c r="C1723" s="13" t="str">
        <f t="shared" si="53"/>
        <v/>
      </c>
    </row>
    <row r="1724" spans="1:3" x14ac:dyDescent="0.3">
      <c r="A1724" s="15"/>
      <c r="B1724" s="13" t="str">
        <f t="shared" si="52"/>
        <v/>
      </c>
      <c r="C1724" s="13" t="str">
        <f t="shared" si="53"/>
        <v/>
      </c>
    </row>
    <row r="1725" spans="1:3" x14ac:dyDescent="0.3">
      <c r="A1725" s="15"/>
      <c r="B1725" s="13" t="str">
        <f t="shared" si="52"/>
        <v/>
      </c>
      <c r="C1725" s="13" t="str">
        <f t="shared" si="53"/>
        <v/>
      </c>
    </row>
    <row r="1726" spans="1:3" x14ac:dyDescent="0.3">
      <c r="A1726" s="15"/>
      <c r="B1726" s="13" t="str">
        <f t="shared" si="52"/>
        <v/>
      </c>
      <c r="C1726" s="13" t="str">
        <f t="shared" si="53"/>
        <v/>
      </c>
    </row>
    <row r="1727" spans="1:3" x14ac:dyDescent="0.3">
      <c r="A1727" s="15"/>
      <c r="B1727" s="13" t="str">
        <f t="shared" si="52"/>
        <v/>
      </c>
      <c r="C1727" s="13" t="str">
        <f t="shared" si="53"/>
        <v/>
      </c>
    </row>
    <row r="1728" spans="1:3" x14ac:dyDescent="0.3">
      <c r="A1728" s="15"/>
      <c r="B1728" s="13" t="str">
        <f t="shared" si="52"/>
        <v/>
      </c>
      <c r="C1728" s="13" t="str">
        <f t="shared" si="53"/>
        <v/>
      </c>
    </row>
    <row r="1729" spans="1:3" x14ac:dyDescent="0.3">
      <c r="A1729" s="15"/>
      <c r="B1729" s="13" t="str">
        <f t="shared" si="52"/>
        <v/>
      </c>
      <c r="C1729" s="13" t="str">
        <f t="shared" si="53"/>
        <v/>
      </c>
    </row>
    <row r="1730" spans="1:3" x14ac:dyDescent="0.3">
      <c r="A1730" s="15"/>
      <c r="B1730" s="13" t="str">
        <f t="shared" si="52"/>
        <v/>
      </c>
      <c r="C1730" s="13" t="str">
        <f t="shared" si="53"/>
        <v/>
      </c>
    </row>
    <row r="1731" spans="1:3" x14ac:dyDescent="0.3">
      <c r="A1731" s="15"/>
      <c r="B1731" s="13" t="str">
        <f t="shared" ref="B1731:B1794" si="54">IF($A1731="","",VALUE(MID($A1731,(FIND("j_a=",$A1731)+4),FIND(" ",$A1731,FIND("j_a=",$A1731))-(FIND("j_a=",$A1731)+4)-1)))</f>
        <v/>
      </c>
      <c r="C1731" s="13" t="str">
        <f t="shared" si="53"/>
        <v/>
      </c>
    </row>
    <row r="1732" spans="1:3" x14ac:dyDescent="0.3">
      <c r="A1732" s="15"/>
      <c r="B1732" s="13" t="str">
        <f t="shared" si="54"/>
        <v/>
      </c>
      <c r="C1732" s="13" t="str">
        <f t="shared" ref="C1732:C1795" si="55">IF($A1732="","",VALUE(TRIM(MID($A1732,FIND(" ",$A1732,FIND("j_a=",$A1732)),FIND("tried",$A1732)-FIND(" ",$A1732,FIND("j_a=",$A1732))))))</f>
        <v/>
      </c>
    </row>
    <row r="1733" spans="1:3" x14ac:dyDescent="0.3">
      <c r="A1733" s="15"/>
      <c r="B1733" s="13" t="str">
        <f t="shared" si="54"/>
        <v/>
      </c>
      <c r="C1733" s="13" t="str">
        <f t="shared" si="55"/>
        <v/>
      </c>
    </row>
    <row r="1734" spans="1:3" x14ac:dyDescent="0.3">
      <c r="A1734" s="15"/>
      <c r="B1734" s="13" t="str">
        <f t="shared" si="54"/>
        <v/>
      </c>
      <c r="C1734" s="13" t="str">
        <f t="shared" si="55"/>
        <v/>
      </c>
    </row>
    <row r="1735" spans="1:3" x14ac:dyDescent="0.3">
      <c r="A1735" s="15"/>
      <c r="B1735" s="13" t="str">
        <f t="shared" si="54"/>
        <v/>
      </c>
      <c r="C1735" s="13" t="str">
        <f t="shared" si="55"/>
        <v/>
      </c>
    </row>
    <row r="1736" spans="1:3" x14ac:dyDescent="0.3">
      <c r="A1736" s="15"/>
      <c r="B1736" s="13" t="str">
        <f t="shared" si="54"/>
        <v/>
      </c>
      <c r="C1736" s="13" t="str">
        <f t="shared" si="55"/>
        <v/>
      </c>
    </row>
    <row r="1737" spans="1:3" x14ac:dyDescent="0.3">
      <c r="A1737" s="15"/>
      <c r="B1737" s="13" t="str">
        <f t="shared" si="54"/>
        <v/>
      </c>
      <c r="C1737" s="13" t="str">
        <f t="shared" si="55"/>
        <v/>
      </c>
    </row>
    <row r="1738" spans="1:3" x14ac:dyDescent="0.3">
      <c r="A1738" s="15"/>
      <c r="B1738" s="13" t="str">
        <f t="shared" si="54"/>
        <v/>
      </c>
      <c r="C1738" s="13" t="str">
        <f t="shared" si="55"/>
        <v/>
      </c>
    </row>
    <row r="1739" spans="1:3" x14ac:dyDescent="0.3">
      <c r="A1739" s="15"/>
      <c r="B1739" s="13" t="str">
        <f t="shared" si="54"/>
        <v/>
      </c>
      <c r="C1739" s="13" t="str">
        <f t="shared" si="55"/>
        <v/>
      </c>
    </row>
    <row r="1740" spans="1:3" x14ac:dyDescent="0.3">
      <c r="A1740" s="15"/>
      <c r="B1740" s="13" t="str">
        <f t="shared" si="54"/>
        <v/>
      </c>
      <c r="C1740" s="13" t="str">
        <f t="shared" si="55"/>
        <v/>
      </c>
    </row>
    <row r="1741" spans="1:3" x14ac:dyDescent="0.3">
      <c r="A1741" s="15"/>
      <c r="B1741" s="13" t="str">
        <f t="shared" si="54"/>
        <v/>
      </c>
      <c r="C1741" s="13" t="str">
        <f t="shared" si="55"/>
        <v/>
      </c>
    </row>
    <row r="1742" spans="1:3" x14ac:dyDescent="0.3">
      <c r="A1742" s="15"/>
      <c r="B1742" s="13" t="str">
        <f t="shared" si="54"/>
        <v/>
      </c>
      <c r="C1742" s="13" t="str">
        <f t="shared" si="55"/>
        <v/>
      </c>
    </row>
    <row r="1743" spans="1:3" x14ac:dyDescent="0.3">
      <c r="A1743" s="15"/>
      <c r="B1743" s="13" t="str">
        <f t="shared" si="54"/>
        <v/>
      </c>
      <c r="C1743" s="13" t="str">
        <f t="shared" si="55"/>
        <v/>
      </c>
    </row>
    <row r="1744" spans="1:3" x14ac:dyDescent="0.3">
      <c r="A1744" s="15"/>
      <c r="B1744" s="13" t="str">
        <f t="shared" si="54"/>
        <v/>
      </c>
      <c r="C1744" s="13" t="str">
        <f t="shared" si="55"/>
        <v/>
      </c>
    </row>
    <row r="1745" spans="1:3" x14ac:dyDescent="0.3">
      <c r="A1745" s="15"/>
      <c r="B1745" s="13" t="str">
        <f t="shared" si="54"/>
        <v/>
      </c>
      <c r="C1745" s="13" t="str">
        <f t="shared" si="55"/>
        <v/>
      </c>
    </row>
    <row r="1746" spans="1:3" x14ac:dyDescent="0.3">
      <c r="A1746" s="15"/>
      <c r="B1746" s="13" t="str">
        <f t="shared" si="54"/>
        <v/>
      </c>
      <c r="C1746" s="13" t="str">
        <f t="shared" si="55"/>
        <v/>
      </c>
    </row>
    <row r="1747" spans="1:3" x14ac:dyDescent="0.3">
      <c r="A1747" s="15"/>
      <c r="B1747" s="13" t="str">
        <f t="shared" si="54"/>
        <v/>
      </c>
      <c r="C1747" s="13" t="str">
        <f t="shared" si="55"/>
        <v/>
      </c>
    </row>
    <row r="1748" spans="1:3" x14ac:dyDescent="0.3">
      <c r="A1748" s="15"/>
      <c r="B1748" s="13" t="str">
        <f t="shared" si="54"/>
        <v/>
      </c>
      <c r="C1748" s="13" t="str">
        <f t="shared" si="55"/>
        <v/>
      </c>
    </row>
    <row r="1749" spans="1:3" x14ac:dyDescent="0.3">
      <c r="A1749" s="15"/>
      <c r="B1749" s="13" t="str">
        <f t="shared" si="54"/>
        <v/>
      </c>
      <c r="C1749" s="13" t="str">
        <f t="shared" si="55"/>
        <v/>
      </c>
    </row>
    <row r="1750" spans="1:3" x14ac:dyDescent="0.3">
      <c r="A1750" s="15"/>
      <c r="B1750" s="13" t="str">
        <f t="shared" si="54"/>
        <v/>
      </c>
      <c r="C1750" s="13" t="str">
        <f t="shared" si="55"/>
        <v/>
      </c>
    </row>
    <row r="1751" spans="1:3" x14ac:dyDescent="0.3">
      <c r="A1751" s="15"/>
      <c r="B1751" s="13" t="str">
        <f t="shared" si="54"/>
        <v/>
      </c>
      <c r="C1751" s="13" t="str">
        <f t="shared" si="55"/>
        <v/>
      </c>
    </row>
    <row r="1752" spans="1:3" x14ac:dyDescent="0.3">
      <c r="A1752" s="15"/>
      <c r="B1752" s="13" t="str">
        <f t="shared" si="54"/>
        <v/>
      </c>
      <c r="C1752" s="13" t="str">
        <f t="shared" si="55"/>
        <v/>
      </c>
    </row>
    <row r="1753" spans="1:3" x14ac:dyDescent="0.3">
      <c r="A1753" s="15"/>
      <c r="B1753" s="13" t="str">
        <f t="shared" si="54"/>
        <v/>
      </c>
      <c r="C1753" s="13" t="str">
        <f t="shared" si="55"/>
        <v/>
      </c>
    </row>
    <row r="1754" spans="1:3" x14ac:dyDescent="0.3">
      <c r="A1754" s="15"/>
      <c r="B1754" s="13" t="str">
        <f t="shared" si="54"/>
        <v/>
      </c>
      <c r="C1754" s="13" t="str">
        <f t="shared" si="55"/>
        <v/>
      </c>
    </row>
    <row r="1755" spans="1:3" x14ac:dyDescent="0.3">
      <c r="A1755" s="15"/>
      <c r="B1755" s="13" t="str">
        <f t="shared" si="54"/>
        <v/>
      </c>
      <c r="C1755" s="13" t="str">
        <f t="shared" si="55"/>
        <v/>
      </c>
    </row>
    <row r="1756" spans="1:3" x14ac:dyDescent="0.3">
      <c r="A1756" s="15"/>
      <c r="B1756" s="13" t="str">
        <f t="shared" si="54"/>
        <v/>
      </c>
      <c r="C1756" s="13" t="str">
        <f t="shared" si="55"/>
        <v/>
      </c>
    </row>
    <row r="1757" spans="1:3" x14ac:dyDescent="0.3">
      <c r="A1757" s="15"/>
      <c r="B1757" s="13" t="str">
        <f t="shared" si="54"/>
        <v/>
      </c>
      <c r="C1757" s="13" t="str">
        <f t="shared" si="55"/>
        <v/>
      </c>
    </row>
    <row r="1758" spans="1:3" x14ac:dyDescent="0.3">
      <c r="A1758" s="15"/>
      <c r="B1758" s="13" t="str">
        <f t="shared" si="54"/>
        <v/>
      </c>
      <c r="C1758" s="13" t="str">
        <f t="shared" si="55"/>
        <v/>
      </c>
    </row>
    <row r="1759" spans="1:3" x14ac:dyDescent="0.3">
      <c r="A1759" s="15"/>
      <c r="B1759" s="13" t="str">
        <f t="shared" si="54"/>
        <v/>
      </c>
      <c r="C1759" s="13" t="str">
        <f t="shared" si="55"/>
        <v/>
      </c>
    </row>
    <row r="1760" spans="1:3" x14ac:dyDescent="0.3">
      <c r="A1760" s="15"/>
      <c r="B1760" s="13" t="str">
        <f t="shared" si="54"/>
        <v/>
      </c>
      <c r="C1760" s="13" t="str">
        <f t="shared" si="55"/>
        <v/>
      </c>
    </row>
    <row r="1761" spans="1:3" x14ac:dyDescent="0.3">
      <c r="A1761" s="15"/>
      <c r="B1761" s="13" t="str">
        <f t="shared" si="54"/>
        <v/>
      </c>
      <c r="C1761" s="13" t="str">
        <f t="shared" si="55"/>
        <v/>
      </c>
    </row>
    <row r="1762" spans="1:3" x14ac:dyDescent="0.3">
      <c r="A1762" s="15"/>
      <c r="B1762" s="13" t="str">
        <f t="shared" si="54"/>
        <v/>
      </c>
      <c r="C1762" s="13" t="str">
        <f t="shared" si="55"/>
        <v/>
      </c>
    </row>
    <row r="1763" spans="1:3" x14ac:dyDescent="0.3">
      <c r="A1763" s="15"/>
      <c r="B1763" s="13" t="str">
        <f t="shared" si="54"/>
        <v/>
      </c>
      <c r="C1763" s="13" t="str">
        <f t="shared" si="55"/>
        <v/>
      </c>
    </row>
    <row r="1764" spans="1:3" x14ac:dyDescent="0.3">
      <c r="A1764" s="15"/>
      <c r="B1764" s="13" t="str">
        <f t="shared" si="54"/>
        <v/>
      </c>
      <c r="C1764" s="13" t="str">
        <f t="shared" si="55"/>
        <v/>
      </c>
    </row>
    <row r="1765" spans="1:3" x14ac:dyDescent="0.3">
      <c r="A1765" s="15"/>
      <c r="B1765" s="13" t="str">
        <f t="shared" si="54"/>
        <v/>
      </c>
      <c r="C1765" s="13" t="str">
        <f t="shared" si="55"/>
        <v/>
      </c>
    </row>
    <row r="1766" spans="1:3" x14ac:dyDescent="0.3">
      <c r="A1766" s="15"/>
      <c r="B1766" s="13" t="str">
        <f t="shared" si="54"/>
        <v/>
      </c>
      <c r="C1766" s="13" t="str">
        <f t="shared" si="55"/>
        <v/>
      </c>
    </row>
    <row r="1767" spans="1:3" x14ac:dyDescent="0.3">
      <c r="A1767" s="15"/>
      <c r="B1767" s="13" t="str">
        <f t="shared" si="54"/>
        <v/>
      </c>
      <c r="C1767" s="13" t="str">
        <f t="shared" si="55"/>
        <v/>
      </c>
    </row>
    <row r="1768" spans="1:3" x14ac:dyDescent="0.3">
      <c r="A1768" s="15"/>
      <c r="B1768" s="13" t="str">
        <f t="shared" si="54"/>
        <v/>
      </c>
      <c r="C1768" s="13" t="str">
        <f t="shared" si="55"/>
        <v/>
      </c>
    </row>
    <row r="1769" spans="1:3" x14ac:dyDescent="0.3">
      <c r="A1769" s="15"/>
      <c r="B1769" s="13" t="str">
        <f t="shared" si="54"/>
        <v/>
      </c>
      <c r="C1769" s="13" t="str">
        <f t="shared" si="55"/>
        <v/>
      </c>
    </row>
    <row r="1770" spans="1:3" x14ac:dyDescent="0.3">
      <c r="A1770" s="15"/>
      <c r="B1770" s="13" t="str">
        <f t="shared" si="54"/>
        <v/>
      </c>
      <c r="C1770" s="13" t="str">
        <f t="shared" si="55"/>
        <v/>
      </c>
    </row>
    <row r="1771" spans="1:3" x14ac:dyDescent="0.3">
      <c r="A1771" s="15"/>
      <c r="B1771" s="13" t="str">
        <f t="shared" si="54"/>
        <v/>
      </c>
      <c r="C1771" s="13" t="str">
        <f t="shared" si="55"/>
        <v/>
      </c>
    </row>
    <row r="1772" spans="1:3" x14ac:dyDescent="0.3">
      <c r="A1772" s="15"/>
      <c r="B1772" s="13" t="str">
        <f t="shared" si="54"/>
        <v/>
      </c>
      <c r="C1772" s="13" t="str">
        <f t="shared" si="55"/>
        <v/>
      </c>
    </row>
    <row r="1773" spans="1:3" x14ac:dyDescent="0.3">
      <c r="A1773" s="15"/>
      <c r="B1773" s="13" t="str">
        <f t="shared" si="54"/>
        <v/>
      </c>
      <c r="C1773" s="13" t="str">
        <f t="shared" si="55"/>
        <v/>
      </c>
    </row>
    <row r="1774" spans="1:3" x14ac:dyDescent="0.3">
      <c r="A1774" s="15"/>
      <c r="B1774" s="13" t="str">
        <f t="shared" si="54"/>
        <v/>
      </c>
      <c r="C1774" s="13" t="str">
        <f t="shared" si="55"/>
        <v/>
      </c>
    </row>
    <row r="1775" spans="1:3" x14ac:dyDescent="0.3">
      <c r="A1775" s="15"/>
      <c r="B1775" s="13" t="str">
        <f t="shared" si="54"/>
        <v/>
      </c>
      <c r="C1775" s="13" t="str">
        <f t="shared" si="55"/>
        <v/>
      </c>
    </row>
    <row r="1776" spans="1:3" x14ac:dyDescent="0.3">
      <c r="A1776" s="15"/>
      <c r="B1776" s="13" t="str">
        <f t="shared" si="54"/>
        <v/>
      </c>
      <c r="C1776" s="13" t="str">
        <f t="shared" si="55"/>
        <v/>
      </c>
    </row>
    <row r="1777" spans="1:3" x14ac:dyDescent="0.3">
      <c r="A1777" s="15"/>
      <c r="B1777" s="13" t="str">
        <f t="shared" si="54"/>
        <v/>
      </c>
      <c r="C1777" s="13" t="str">
        <f t="shared" si="55"/>
        <v/>
      </c>
    </row>
    <row r="1778" spans="1:3" x14ac:dyDescent="0.3">
      <c r="A1778" s="15"/>
      <c r="B1778" s="13" t="str">
        <f t="shared" si="54"/>
        <v/>
      </c>
      <c r="C1778" s="13" t="str">
        <f t="shared" si="55"/>
        <v/>
      </c>
    </row>
    <row r="1779" spans="1:3" x14ac:dyDescent="0.3">
      <c r="A1779" s="15"/>
      <c r="B1779" s="13" t="str">
        <f t="shared" si="54"/>
        <v/>
      </c>
      <c r="C1779" s="13" t="str">
        <f t="shared" si="55"/>
        <v/>
      </c>
    </row>
    <row r="1780" spans="1:3" x14ac:dyDescent="0.3">
      <c r="A1780" s="15"/>
      <c r="B1780" s="13" t="str">
        <f t="shared" si="54"/>
        <v/>
      </c>
      <c r="C1780" s="13" t="str">
        <f t="shared" si="55"/>
        <v/>
      </c>
    </row>
    <row r="1781" spans="1:3" x14ac:dyDescent="0.3">
      <c r="A1781" s="15"/>
      <c r="B1781" s="13" t="str">
        <f t="shared" si="54"/>
        <v/>
      </c>
      <c r="C1781" s="13" t="str">
        <f t="shared" si="55"/>
        <v/>
      </c>
    </row>
    <row r="1782" spans="1:3" x14ac:dyDescent="0.3">
      <c r="A1782" s="15"/>
      <c r="B1782" s="13" t="str">
        <f t="shared" si="54"/>
        <v/>
      </c>
      <c r="C1782" s="13" t="str">
        <f t="shared" si="55"/>
        <v/>
      </c>
    </row>
    <row r="1783" spans="1:3" x14ac:dyDescent="0.3">
      <c r="A1783" s="15"/>
      <c r="B1783" s="13" t="str">
        <f t="shared" si="54"/>
        <v/>
      </c>
      <c r="C1783" s="13" t="str">
        <f t="shared" si="55"/>
        <v/>
      </c>
    </row>
    <row r="1784" spans="1:3" x14ac:dyDescent="0.3">
      <c r="A1784" s="15"/>
      <c r="B1784" s="13" t="str">
        <f t="shared" si="54"/>
        <v/>
      </c>
      <c r="C1784" s="13" t="str">
        <f t="shared" si="55"/>
        <v/>
      </c>
    </row>
    <row r="1785" spans="1:3" x14ac:dyDescent="0.3">
      <c r="A1785" s="15"/>
      <c r="B1785" s="13" t="str">
        <f t="shared" si="54"/>
        <v/>
      </c>
      <c r="C1785" s="13" t="str">
        <f t="shared" si="55"/>
        <v/>
      </c>
    </row>
    <row r="1786" spans="1:3" x14ac:dyDescent="0.3">
      <c r="A1786" s="15"/>
      <c r="B1786" s="13" t="str">
        <f t="shared" si="54"/>
        <v/>
      </c>
      <c r="C1786" s="13" t="str">
        <f t="shared" si="55"/>
        <v/>
      </c>
    </row>
    <row r="1787" spans="1:3" x14ac:dyDescent="0.3">
      <c r="A1787" s="15"/>
      <c r="B1787" s="13" t="str">
        <f t="shared" si="54"/>
        <v/>
      </c>
      <c r="C1787" s="13" t="str">
        <f t="shared" si="55"/>
        <v/>
      </c>
    </row>
    <row r="1788" spans="1:3" x14ac:dyDescent="0.3">
      <c r="A1788" s="15"/>
      <c r="B1788" s="13" t="str">
        <f t="shared" si="54"/>
        <v/>
      </c>
      <c r="C1788" s="13" t="str">
        <f t="shared" si="55"/>
        <v/>
      </c>
    </row>
    <row r="1789" spans="1:3" x14ac:dyDescent="0.3">
      <c r="A1789" s="15"/>
      <c r="B1789" s="13" t="str">
        <f t="shared" si="54"/>
        <v/>
      </c>
      <c r="C1789" s="13" t="str">
        <f t="shared" si="55"/>
        <v/>
      </c>
    </row>
    <row r="1790" spans="1:3" x14ac:dyDescent="0.3">
      <c r="A1790" s="15"/>
      <c r="B1790" s="13" t="str">
        <f t="shared" si="54"/>
        <v/>
      </c>
      <c r="C1790" s="13" t="str">
        <f t="shared" si="55"/>
        <v/>
      </c>
    </row>
    <row r="1791" spans="1:3" x14ac:dyDescent="0.3">
      <c r="A1791" s="15"/>
      <c r="B1791" s="13" t="str">
        <f t="shared" si="54"/>
        <v/>
      </c>
      <c r="C1791" s="13" t="str">
        <f t="shared" si="55"/>
        <v/>
      </c>
    </row>
    <row r="1792" spans="1:3" x14ac:dyDescent="0.3">
      <c r="A1792" s="15"/>
      <c r="B1792" s="13" t="str">
        <f t="shared" si="54"/>
        <v/>
      </c>
      <c r="C1792" s="13" t="str">
        <f t="shared" si="55"/>
        <v/>
      </c>
    </row>
    <row r="1793" spans="1:3" x14ac:dyDescent="0.3">
      <c r="A1793" s="15"/>
      <c r="B1793" s="13" t="str">
        <f t="shared" si="54"/>
        <v/>
      </c>
      <c r="C1793" s="13" t="str">
        <f t="shared" si="55"/>
        <v/>
      </c>
    </row>
    <row r="1794" spans="1:3" x14ac:dyDescent="0.3">
      <c r="A1794" s="15"/>
      <c r="B1794" s="13" t="str">
        <f t="shared" si="54"/>
        <v/>
      </c>
      <c r="C1794" s="13" t="str">
        <f t="shared" si="55"/>
        <v/>
      </c>
    </row>
    <row r="1795" spans="1:3" x14ac:dyDescent="0.3">
      <c r="A1795" s="15"/>
      <c r="B1795" s="13" t="str">
        <f t="shared" ref="B1795:B1858" si="56">IF($A1795="","",VALUE(MID($A1795,(FIND("j_a=",$A1795)+4),FIND(" ",$A1795,FIND("j_a=",$A1795))-(FIND("j_a=",$A1795)+4)-1)))</f>
        <v/>
      </c>
      <c r="C1795" s="13" t="str">
        <f t="shared" si="55"/>
        <v/>
      </c>
    </row>
    <row r="1796" spans="1:3" x14ac:dyDescent="0.3">
      <c r="A1796" s="15"/>
      <c r="B1796" s="13" t="str">
        <f t="shared" si="56"/>
        <v/>
      </c>
      <c r="C1796" s="13" t="str">
        <f t="shared" ref="C1796:C1859" si="57">IF($A1796="","",VALUE(TRIM(MID($A1796,FIND(" ",$A1796,FIND("j_a=",$A1796)),FIND("tried",$A1796)-FIND(" ",$A1796,FIND("j_a=",$A1796))))))</f>
        <v/>
      </c>
    </row>
    <row r="1797" spans="1:3" x14ac:dyDescent="0.3">
      <c r="A1797" s="15"/>
      <c r="B1797" s="13" t="str">
        <f t="shared" si="56"/>
        <v/>
      </c>
      <c r="C1797" s="13" t="str">
        <f t="shared" si="57"/>
        <v/>
      </c>
    </row>
    <row r="1798" spans="1:3" x14ac:dyDescent="0.3">
      <c r="A1798" s="15"/>
      <c r="B1798" s="13" t="str">
        <f t="shared" si="56"/>
        <v/>
      </c>
      <c r="C1798" s="13" t="str">
        <f t="shared" si="57"/>
        <v/>
      </c>
    </row>
    <row r="1799" spans="1:3" x14ac:dyDescent="0.3">
      <c r="A1799" s="15"/>
      <c r="B1799" s="13" t="str">
        <f t="shared" si="56"/>
        <v/>
      </c>
      <c r="C1799" s="13" t="str">
        <f t="shared" si="57"/>
        <v/>
      </c>
    </row>
    <row r="1800" spans="1:3" x14ac:dyDescent="0.3">
      <c r="A1800" s="15"/>
      <c r="B1800" s="13" t="str">
        <f t="shared" si="56"/>
        <v/>
      </c>
      <c r="C1800" s="13" t="str">
        <f t="shared" si="57"/>
        <v/>
      </c>
    </row>
    <row r="1801" spans="1:3" x14ac:dyDescent="0.3">
      <c r="A1801" s="15"/>
      <c r="B1801" s="13" t="str">
        <f t="shared" si="56"/>
        <v/>
      </c>
      <c r="C1801" s="13" t="str">
        <f t="shared" si="57"/>
        <v/>
      </c>
    </row>
    <row r="1802" spans="1:3" x14ac:dyDescent="0.3">
      <c r="A1802" s="15"/>
      <c r="B1802" s="13" t="str">
        <f t="shared" si="56"/>
        <v/>
      </c>
      <c r="C1802" s="13" t="str">
        <f t="shared" si="57"/>
        <v/>
      </c>
    </row>
    <row r="1803" spans="1:3" x14ac:dyDescent="0.3">
      <c r="A1803" s="15"/>
      <c r="B1803" s="13" t="str">
        <f t="shared" si="56"/>
        <v/>
      </c>
      <c r="C1803" s="13" t="str">
        <f t="shared" si="57"/>
        <v/>
      </c>
    </row>
    <row r="1804" spans="1:3" x14ac:dyDescent="0.3">
      <c r="A1804" s="15"/>
      <c r="B1804" s="13" t="str">
        <f t="shared" si="56"/>
        <v/>
      </c>
      <c r="C1804" s="13" t="str">
        <f t="shared" si="57"/>
        <v/>
      </c>
    </row>
    <row r="1805" spans="1:3" x14ac:dyDescent="0.3">
      <c r="A1805" s="15"/>
      <c r="B1805" s="13" t="str">
        <f t="shared" si="56"/>
        <v/>
      </c>
      <c r="C1805" s="13" t="str">
        <f t="shared" si="57"/>
        <v/>
      </c>
    </row>
    <row r="1806" spans="1:3" x14ac:dyDescent="0.3">
      <c r="A1806" s="15"/>
      <c r="B1806" s="13" t="str">
        <f t="shared" si="56"/>
        <v/>
      </c>
      <c r="C1806" s="13" t="str">
        <f t="shared" si="57"/>
        <v/>
      </c>
    </row>
    <row r="1807" spans="1:3" x14ac:dyDescent="0.3">
      <c r="A1807" s="15"/>
      <c r="B1807" s="13" t="str">
        <f t="shared" si="56"/>
        <v/>
      </c>
      <c r="C1807" s="13" t="str">
        <f t="shared" si="57"/>
        <v/>
      </c>
    </row>
    <row r="1808" spans="1:3" x14ac:dyDescent="0.3">
      <c r="A1808" s="15"/>
      <c r="B1808" s="13" t="str">
        <f t="shared" si="56"/>
        <v/>
      </c>
      <c r="C1808" s="13" t="str">
        <f t="shared" si="57"/>
        <v/>
      </c>
    </row>
    <row r="1809" spans="1:3" x14ac:dyDescent="0.3">
      <c r="A1809" s="15"/>
      <c r="B1809" s="13" t="str">
        <f t="shared" si="56"/>
        <v/>
      </c>
      <c r="C1809" s="13" t="str">
        <f t="shared" si="57"/>
        <v/>
      </c>
    </row>
    <row r="1810" spans="1:3" x14ac:dyDescent="0.3">
      <c r="A1810" s="15"/>
      <c r="B1810" s="13" t="str">
        <f t="shared" si="56"/>
        <v/>
      </c>
      <c r="C1810" s="13" t="str">
        <f t="shared" si="57"/>
        <v/>
      </c>
    </row>
    <row r="1811" spans="1:3" x14ac:dyDescent="0.3">
      <c r="A1811" s="15"/>
      <c r="B1811" s="13" t="str">
        <f t="shared" si="56"/>
        <v/>
      </c>
      <c r="C1811" s="13" t="str">
        <f t="shared" si="57"/>
        <v/>
      </c>
    </row>
    <row r="1812" spans="1:3" x14ac:dyDescent="0.3">
      <c r="A1812" s="15"/>
      <c r="B1812" s="13" t="str">
        <f t="shared" si="56"/>
        <v/>
      </c>
      <c r="C1812" s="13" t="str">
        <f t="shared" si="57"/>
        <v/>
      </c>
    </row>
    <row r="1813" spans="1:3" x14ac:dyDescent="0.3">
      <c r="A1813" s="15"/>
      <c r="B1813" s="13" t="str">
        <f t="shared" si="56"/>
        <v/>
      </c>
      <c r="C1813" s="13" t="str">
        <f t="shared" si="57"/>
        <v/>
      </c>
    </row>
    <row r="1814" spans="1:3" x14ac:dyDescent="0.3">
      <c r="A1814" s="15"/>
      <c r="B1814" s="13" t="str">
        <f t="shared" si="56"/>
        <v/>
      </c>
      <c r="C1814" s="13" t="str">
        <f t="shared" si="57"/>
        <v/>
      </c>
    </row>
    <row r="1815" spans="1:3" x14ac:dyDescent="0.3">
      <c r="A1815" s="15"/>
      <c r="B1815" s="13" t="str">
        <f t="shared" si="56"/>
        <v/>
      </c>
      <c r="C1815" s="13" t="str">
        <f t="shared" si="57"/>
        <v/>
      </c>
    </row>
    <row r="1816" spans="1:3" x14ac:dyDescent="0.3">
      <c r="A1816" s="15"/>
      <c r="B1816" s="13" t="str">
        <f t="shared" si="56"/>
        <v/>
      </c>
      <c r="C1816" s="13" t="str">
        <f t="shared" si="57"/>
        <v/>
      </c>
    </row>
    <row r="1817" spans="1:3" x14ac:dyDescent="0.3">
      <c r="A1817" s="15"/>
      <c r="B1817" s="13" t="str">
        <f t="shared" si="56"/>
        <v/>
      </c>
      <c r="C1817" s="13" t="str">
        <f t="shared" si="57"/>
        <v/>
      </c>
    </row>
    <row r="1818" spans="1:3" x14ac:dyDescent="0.3">
      <c r="A1818" s="15"/>
      <c r="B1818" s="13" t="str">
        <f t="shared" si="56"/>
        <v/>
      </c>
      <c r="C1818" s="13" t="str">
        <f t="shared" si="57"/>
        <v/>
      </c>
    </row>
    <row r="1819" spans="1:3" x14ac:dyDescent="0.3">
      <c r="A1819" s="15"/>
      <c r="B1819" s="13" t="str">
        <f t="shared" si="56"/>
        <v/>
      </c>
      <c r="C1819" s="13" t="str">
        <f t="shared" si="57"/>
        <v/>
      </c>
    </row>
    <row r="1820" spans="1:3" x14ac:dyDescent="0.3">
      <c r="A1820" s="15"/>
      <c r="B1820" s="13" t="str">
        <f t="shared" si="56"/>
        <v/>
      </c>
      <c r="C1820" s="13" t="str">
        <f t="shared" si="57"/>
        <v/>
      </c>
    </row>
    <row r="1821" spans="1:3" x14ac:dyDescent="0.3">
      <c r="A1821" s="15"/>
      <c r="B1821" s="13" t="str">
        <f t="shared" si="56"/>
        <v/>
      </c>
      <c r="C1821" s="13" t="str">
        <f t="shared" si="57"/>
        <v/>
      </c>
    </row>
    <row r="1822" spans="1:3" x14ac:dyDescent="0.3">
      <c r="A1822" s="15"/>
      <c r="B1822" s="13" t="str">
        <f t="shared" si="56"/>
        <v/>
      </c>
      <c r="C1822" s="13" t="str">
        <f t="shared" si="57"/>
        <v/>
      </c>
    </row>
    <row r="1823" spans="1:3" x14ac:dyDescent="0.3">
      <c r="A1823" s="15"/>
      <c r="B1823" s="13" t="str">
        <f t="shared" si="56"/>
        <v/>
      </c>
      <c r="C1823" s="13" t="str">
        <f t="shared" si="57"/>
        <v/>
      </c>
    </row>
    <row r="1824" spans="1:3" x14ac:dyDescent="0.3">
      <c r="A1824" s="15"/>
      <c r="B1824" s="13" t="str">
        <f t="shared" si="56"/>
        <v/>
      </c>
      <c r="C1824" s="13" t="str">
        <f t="shared" si="57"/>
        <v/>
      </c>
    </row>
    <row r="1825" spans="1:3" x14ac:dyDescent="0.3">
      <c r="A1825" s="15"/>
      <c r="B1825" s="13" t="str">
        <f t="shared" si="56"/>
        <v/>
      </c>
      <c r="C1825" s="13" t="str">
        <f t="shared" si="57"/>
        <v/>
      </c>
    </row>
    <row r="1826" spans="1:3" x14ac:dyDescent="0.3">
      <c r="A1826" s="15"/>
      <c r="B1826" s="13" t="str">
        <f t="shared" si="56"/>
        <v/>
      </c>
      <c r="C1826" s="13" t="str">
        <f t="shared" si="57"/>
        <v/>
      </c>
    </row>
    <row r="1827" spans="1:3" x14ac:dyDescent="0.3">
      <c r="A1827" s="15"/>
      <c r="B1827" s="13" t="str">
        <f t="shared" si="56"/>
        <v/>
      </c>
      <c r="C1827" s="13" t="str">
        <f t="shared" si="57"/>
        <v/>
      </c>
    </row>
    <row r="1828" spans="1:3" x14ac:dyDescent="0.3">
      <c r="A1828" s="15"/>
      <c r="B1828" s="13" t="str">
        <f t="shared" si="56"/>
        <v/>
      </c>
      <c r="C1828" s="13" t="str">
        <f t="shared" si="57"/>
        <v/>
      </c>
    </row>
    <row r="1829" spans="1:3" x14ac:dyDescent="0.3">
      <c r="A1829" s="15"/>
      <c r="B1829" s="13" t="str">
        <f t="shared" si="56"/>
        <v/>
      </c>
      <c r="C1829" s="13" t="str">
        <f t="shared" si="57"/>
        <v/>
      </c>
    </row>
    <row r="1830" spans="1:3" x14ac:dyDescent="0.3">
      <c r="A1830" s="15"/>
      <c r="B1830" s="13" t="str">
        <f t="shared" si="56"/>
        <v/>
      </c>
      <c r="C1830" s="13" t="str">
        <f t="shared" si="57"/>
        <v/>
      </c>
    </row>
    <row r="1831" spans="1:3" x14ac:dyDescent="0.3">
      <c r="A1831" s="15"/>
      <c r="B1831" s="13" t="str">
        <f t="shared" si="56"/>
        <v/>
      </c>
      <c r="C1831" s="13" t="str">
        <f t="shared" si="57"/>
        <v/>
      </c>
    </row>
    <row r="1832" spans="1:3" x14ac:dyDescent="0.3">
      <c r="A1832" s="15"/>
      <c r="B1832" s="13" t="str">
        <f t="shared" si="56"/>
        <v/>
      </c>
      <c r="C1832" s="13" t="str">
        <f t="shared" si="57"/>
        <v/>
      </c>
    </row>
    <row r="1833" spans="1:3" x14ac:dyDescent="0.3">
      <c r="A1833" s="15"/>
      <c r="B1833" s="13" t="str">
        <f t="shared" si="56"/>
        <v/>
      </c>
      <c r="C1833" s="13" t="str">
        <f t="shared" si="57"/>
        <v/>
      </c>
    </row>
    <row r="1834" spans="1:3" x14ac:dyDescent="0.3">
      <c r="A1834" s="15"/>
      <c r="B1834" s="13" t="str">
        <f t="shared" si="56"/>
        <v/>
      </c>
      <c r="C1834" s="13" t="str">
        <f t="shared" si="57"/>
        <v/>
      </c>
    </row>
    <row r="1835" spans="1:3" x14ac:dyDescent="0.3">
      <c r="A1835" s="15"/>
      <c r="B1835" s="13" t="str">
        <f t="shared" si="56"/>
        <v/>
      </c>
      <c r="C1835" s="13" t="str">
        <f t="shared" si="57"/>
        <v/>
      </c>
    </row>
    <row r="1836" spans="1:3" x14ac:dyDescent="0.3">
      <c r="A1836" s="15"/>
      <c r="B1836" s="13" t="str">
        <f t="shared" si="56"/>
        <v/>
      </c>
      <c r="C1836" s="13" t="str">
        <f t="shared" si="57"/>
        <v/>
      </c>
    </row>
    <row r="1837" spans="1:3" x14ac:dyDescent="0.3">
      <c r="A1837" s="15"/>
      <c r="B1837" s="13" t="str">
        <f t="shared" si="56"/>
        <v/>
      </c>
      <c r="C1837" s="13" t="str">
        <f t="shared" si="57"/>
        <v/>
      </c>
    </row>
    <row r="1838" spans="1:3" x14ac:dyDescent="0.3">
      <c r="A1838" s="15"/>
      <c r="B1838" s="13" t="str">
        <f t="shared" si="56"/>
        <v/>
      </c>
      <c r="C1838" s="13" t="str">
        <f t="shared" si="57"/>
        <v/>
      </c>
    </row>
    <row r="1839" spans="1:3" x14ac:dyDescent="0.3">
      <c r="A1839" s="15"/>
      <c r="B1839" s="13" t="str">
        <f t="shared" si="56"/>
        <v/>
      </c>
      <c r="C1839" s="13" t="str">
        <f t="shared" si="57"/>
        <v/>
      </c>
    </row>
    <row r="1840" spans="1:3" x14ac:dyDescent="0.3">
      <c r="A1840" s="15"/>
      <c r="B1840" s="13" t="str">
        <f t="shared" si="56"/>
        <v/>
      </c>
      <c r="C1840" s="13" t="str">
        <f t="shared" si="57"/>
        <v/>
      </c>
    </row>
    <row r="1841" spans="1:3" x14ac:dyDescent="0.3">
      <c r="A1841" s="15"/>
      <c r="B1841" s="13" t="str">
        <f t="shared" si="56"/>
        <v/>
      </c>
      <c r="C1841" s="13" t="str">
        <f t="shared" si="57"/>
        <v/>
      </c>
    </row>
    <row r="1842" spans="1:3" x14ac:dyDescent="0.3">
      <c r="A1842" s="15"/>
      <c r="B1842" s="13" t="str">
        <f t="shared" si="56"/>
        <v/>
      </c>
      <c r="C1842" s="13" t="str">
        <f t="shared" si="57"/>
        <v/>
      </c>
    </row>
    <row r="1843" spans="1:3" x14ac:dyDescent="0.3">
      <c r="A1843" s="15"/>
      <c r="B1843" s="13" t="str">
        <f t="shared" si="56"/>
        <v/>
      </c>
      <c r="C1843" s="13" t="str">
        <f t="shared" si="57"/>
        <v/>
      </c>
    </row>
    <row r="1844" spans="1:3" x14ac:dyDescent="0.3">
      <c r="A1844" s="15"/>
      <c r="B1844" s="13" t="str">
        <f t="shared" si="56"/>
        <v/>
      </c>
      <c r="C1844" s="13" t="str">
        <f t="shared" si="57"/>
        <v/>
      </c>
    </row>
    <row r="1845" spans="1:3" x14ac:dyDescent="0.3">
      <c r="A1845" s="15"/>
      <c r="B1845" s="13" t="str">
        <f t="shared" si="56"/>
        <v/>
      </c>
      <c r="C1845" s="13" t="str">
        <f t="shared" si="57"/>
        <v/>
      </c>
    </row>
    <row r="1846" spans="1:3" x14ac:dyDescent="0.3">
      <c r="A1846" s="15"/>
      <c r="B1846" s="13" t="str">
        <f t="shared" si="56"/>
        <v/>
      </c>
      <c r="C1846" s="13" t="str">
        <f t="shared" si="57"/>
        <v/>
      </c>
    </row>
    <row r="1847" spans="1:3" x14ac:dyDescent="0.3">
      <c r="A1847" s="15"/>
      <c r="B1847" s="13" t="str">
        <f t="shared" si="56"/>
        <v/>
      </c>
      <c r="C1847" s="13" t="str">
        <f t="shared" si="57"/>
        <v/>
      </c>
    </row>
    <row r="1848" spans="1:3" x14ac:dyDescent="0.3">
      <c r="A1848" s="15"/>
      <c r="B1848" s="13" t="str">
        <f t="shared" si="56"/>
        <v/>
      </c>
      <c r="C1848" s="13" t="str">
        <f t="shared" si="57"/>
        <v/>
      </c>
    </row>
    <row r="1849" spans="1:3" x14ac:dyDescent="0.3">
      <c r="A1849" s="15"/>
      <c r="B1849" s="13" t="str">
        <f t="shared" si="56"/>
        <v/>
      </c>
      <c r="C1849" s="13" t="str">
        <f t="shared" si="57"/>
        <v/>
      </c>
    </row>
    <row r="1850" spans="1:3" x14ac:dyDescent="0.3">
      <c r="A1850" s="15"/>
      <c r="B1850" s="13" t="str">
        <f t="shared" si="56"/>
        <v/>
      </c>
      <c r="C1850" s="13" t="str">
        <f t="shared" si="57"/>
        <v/>
      </c>
    </row>
    <row r="1851" spans="1:3" x14ac:dyDescent="0.3">
      <c r="A1851" s="15"/>
      <c r="B1851" s="13" t="str">
        <f t="shared" si="56"/>
        <v/>
      </c>
      <c r="C1851" s="13" t="str">
        <f t="shared" si="57"/>
        <v/>
      </c>
    </row>
    <row r="1852" spans="1:3" x14ac:dyDescent="0.3">
      <c r="A1852" s="15"/>
      <c r="B1852" s="13" t="str">
        <f t="shared" si="56"/>
        <v/>
      </c>
      <c r="C1852" s="13" t="str">
        <f t="shared" si="57"/>
        <v/>
      </c>
    </row>
    <row r="1853" spans="1:3" x14ac:dyDescent="0.3">
      <c r="A1853" s="15"/>
      <c r="B1853" s="13" t="str">
        <f t="shared" si="56"/>
        <v/>
      </c>
      <c r="C1853" s="13" t="str">
        <f t="shared" si="57"/>
        <v/>
      </c>
    </row>
    <row r="1854" spans="1:3" x14ac:dyDescent="0.3">
      <c r="A1854" s="15"/>
      <c r="B1854" s="13" t="str">
        <f t="shared" si="56"/>
        <v/>
      </c>
      <c r="C1854" s="13" t="str">
        <f t="shared" si="57"/>
        <v/>
      </c>
    </row>
    <row r="1855" spans="1:3" x14ac:dyDescent="0.3">
      <c r="A1855" s="15"/>
      <c r="B1855" s="13" t="str">
        <f t="shared" si="56"/>
        <v/>
      </c>
      <c r="C1855" s="13" t="str">
        <f t="shared" si="57"/>
        <v/>
      </c>
    </row>
    <row r="1856" spans="1:3" x14ac:dyDescent="0.3">
      <c r="A1856" s="15"/>
      <c r="B1856" s="13" t="str">
        <f t="shared" si="56"/>
        <v/>
      </c>
      <c r="C1856" s="13" t="str">
        <f t="shared" si="57"/>
        <v/>
      </c>
    </row>
    <row r="1857" spans="1:3" x14ac:dyDescent="0.3">
      <c r="A1857" s="15"/>
      <c r="B1857" s="13" t="str">
        <f t="shared" si="56"/>
        <v/>
      </c>
      <c r="C1857" s="13" t="str">
        <f t="shared" si="57"/>
        <v/>
      </c>
    </row>
    <row r="1858" spans="1:3" x14ac:dyDescent="0.3">
      <c r="A1858" s="15"/>
      <c r="B1858" s="13" t="str">
        <f t="shared" si="56"/>
        <v/>
      </c>
      <c r="C1858" s="13" t="str">
        <f t="shared" si="57"/>
        <v/>
      </c>
    </row>
    <row r="1859" spans="1:3" x14ac:dyDescent="0.3">
      <c r="A1859" s="15"/>
      <c r="B1859" s="13" t="str">
        <f t="shared" ref="B1859:B1922" si="58">IF($A1859="","",VALUE(MID($A1859,(FIND("j_a=",$A1859)+4),FIND(" ",$A1859,FIND("j_a=",$A1859))-(FIND("j_a=",$A1859)+4)-1)))</f>
        <v/>
      </c>
      <c r="C1859" s="13" t="str">
        <f t="shared" si="57"/>
        <v/>
      </c>
    </row>
    <row r="1860" spans="1:3" x14ac:dyDescent="0.3">
      <c r="A1860" s="15"/>
      <c r="B1860" s="13" t="str">
        <f t="shared" si="58"/>
        <v/>
      </c>
      <c r="C1860" s="13" t="str">
        <f t="shared" ref="C1860:C1923" si="59">IF($A1860="","",VALUE(TRIM(MID($A1860,FIND(" ",$A1860,FIND("j_a=",$A1860)),FIND("tried",$A1860)-FIND(" ",$A1860,FIND("j_a=",$A1860))))))</f>
        <v/>
      </c>
    </row>
    <row r="1861" spans="1:3" x14ac:dyDescent="0.3">
      <c r="A1861" s="15"/>
      <c r="B1861" s="13" t="str">
        <f t="shared" si="58"/>
        <v/>
      </c>
      <c r="C1861" s="13" t="str">
        <f t="shared" si="59"/>
        <v/>
      </c>
    </row>
    <row r="1862" spans="1:3" x14ac:dyDescent="0.3">
      <c r="A1862" s="15"/>
      <c r="B1862" s="13" t="str">
        <f t="shared" si="58"/>
        <v/>
      </c>
      <c r="C1862" s="13" t="str">
        <f t="shared" si="59"/>
        <v/>
      </c>
    </row>
    <row r="1863" spans="1:3" x14ac:dyDescent="0.3">
      <c r="A1863" s="15"/>
      <c r="B1863" s="13" t="str">
        <f t="shared" si="58"/>
        <v/>
      </c>
      <c r="C1863" s="13" t="str">
        <f t="shared" si="59"/>
        <v/>
      </c>
    </row>
    <row r="1864" spans="1:3" x14ac:dyDescent="0.3">
      <c r="A1864" s="15"/>
      <c r="B1864" s="13" t="str">
        <f t="shared" si="58"/>
        <v/>
      </c>
      <c r="C1864" s="13" t="str">
        <f t="shared" si="59"/>
        <v/>
      </c>
    </row>
    <row r="1865" spans="1:3" x14ac:dyDescent="0.3">
      <c r="A1865" s="15"/>
      <c r="B1865" s="13" t="str">
        <f t="shared" si="58"/>
        <v/>
      </c>
      <c r="C1865" s="13" t="str">
        <f t="shared" si="59"/>
        <v/>
      </c>
    </row>
    <row r="1866" spans="1:3" x14ac:dyDescent="0.3">
      <c r="A1866" s="15"/>
      <c r="B1866" s="13" t="str">
        <f t="shared" si="58"/>
        <v/>
      </c>
      <c r="C1866" s="13" t="str">
        <f t="shared" si="59"/>
        <v/>
      </c>
    </row>
    <row r="1867" spans="1:3" x14ac:dyDescent="0.3">
      <c r="A1867" s="15"/>
      <c r="B1867" s="13" t="str">
        <f t="shared" si="58"/>
        <v/>
      </c>
      <c r="C1867" s="13" t="str">
        <f t="shared" si="59"/>
        <v/>
      </c>
    </row>
    <row r="1868" spans="1:3" x14ac:dyDescent="0.3">
      <c r="A1868" s="15"/>
      <c r="B1868" s="13" t="str">
        <f t="shared" si="58"/>
        <v/>
      </c>
      <c r="C1868" s="13" t="str">
        <f t="shared" si="59"/>
        <v/>
      </c>
    </row>
    <row r="1869" spans="1:3" x14ac:dyDescent="0.3">
      <c r="A1869" s="15"/>
      <c r="B1869" s="13" t="str">
        <f t="shared" si="58"/>
        <v/>
      </c>
      <c r="C1869" s="13" t="str">
        <f t="shared" si="59"/>
        <v/>
      </c>
    </row>
    <row r="1870" spans="1:3" x14ac:dyDescent="0.3">
      <c r="A1870" s="15"/>
      <c r="B1870" s="13" t="str">
        <f t="shared" si="58"/>
        <v/>
      </c>
      <c r="C1870" s="13" t="str">
        <f t="shared" si="59"/>
        <v/>
      </c>
    </row>
    <row r="1871" spans="1:3" x14ac:dyDescent="0.3">
      <c r="A1871" s="15"/>
      <c r="B1871" s="13" t="str">
        <f t="shared" si="58"/>
        <v/>
      </c>
      <c r="C1871" s="13" t="str">
        <f t="shared" si="59"/>
        <v/>
      </c>
    </row>
    <row r="1872" spans="1:3" x14ac:dyDescent="0.3">
      <c r="A1872" s="15"/>
      <c r="B1872" s="13" t="str">
        <f t="shared" si="58"/>
        <v/>
      </c>
      <c r="C1872" s="13" t="str">
        <f t="shared" si="59"/>
        <v/>
      </c>
    </row>
    <row r="1873" spans="1:3" x14ac:dyDescent="0.3">
      <c r="A1873" s="15"/>
      <c r="B1873" s="13" t="str">
        <f t="shared" si="58"/>
        <v/>
      </c>
      <c r="C1873" s="13" t="str">
        <f t="shared" si="59"/>
        <v/>
      </c>
    </row>
    <row r="1874" spans="1:3" x14ac:dyDescent="0.3">
      <c r="A1874" s="15"/>
      <c r="B1874" s="13" t="str">
        <f t="shared" si="58"/>
        <v/>
      </c>
      <c r="C1874" s="13" t="str">
        <f t="shared" si="59"/>
        <v/>
      </c>
    </row>
    <row r="1875" spans="1:3" x14ac:dyDescent="0.3">
      <c r="A1875" s="15"/>
      <c r="B1875" s="13" t="str">
        <f t="shared" si="58"/>
        <v/>
      </c>
      <c r="C1875" s="13" t="str">
        <f t="shared" si="59"/>
        <v/>
      </c>
    </row>
    <row r="1876" spans="1:3" x14ac:dyDescent="0.3">
      <c r="A1876" s="15"/>
      <c r="B1876" s="13" t="str">
        <f t="shared" si="58"/>
        <v/>
      </c>
      <c r="C1876" s="13" t="str">
        <f t="shared" si="59"/>
        <v/>
      </c>
    </row>
    <row r="1877" spans="1:3" x14ac:dyDescent="0.3">
      <c r="A1877" s="15"/>
      <c r="B1877" s="13" t="str">
        <f t="shared" si="58"/>
        <v/>
      </c>
      <c r="C1877" s="13" t="str">
        <f t="shared" si="59"/>
        <v/>
      </c>
    </row>
    <row r="1878" spans="1:3" x14ac:dyDescent="0.3">
      <c r="A1878" s="15"/>
      <c r="B1878" s="13" t="str">
        <f t="shared" si="58"/>
        <v/>
      </c>
      <c r="C1878" s="13" t="str">
        <f t="shared" si="59"/>
        <v/>
      </c>
    </row>
    <row r="1879" spans="1:3" x14ac:dyDescent="0.3">
      <c r="A1879" s="15"/>
      <c r="B1879" s="13" t="str">
        <f t="shared" si="58"/>
        <v/>
      </c>
      <c r="C1879" s="13" t="str">
        <f t="shared" si="59"/>
        <v/>
      </c>
    </row>
    <row r="1880" spans="1:3" x14ac:dyDescent="0.3">
      <c r="A1880" s="15"/>
      <c r="B1880" s="13" t="str">
        <f t="shared" si="58"/>
        <v/>
      </c>
      <c r="C1880" s="13" t="str">
        <f t="shared" si="59"/>
        <v/>
      </c>
    </row>
    <row r="1881" spans="1:3" x14ac:dyDescent="0.3">
      <c r="A1881" s="15"/>
      <c r="B1881" s="13" t="str">
        <f t="shared" si="58"/>
        <v/>
      </c>
      <c r="C1881" s="13" t="str">
        <f t="shared" si="59"/>
        <v/>
      </c>
    </row>
    <row r="1882" spans="1:3" x14ac:dyDescent="0.3">
      <c r="A1882" s="15"/>
      <c r="B1882" s="13" t="str">
        <f t="shared" si="58"/>
        <v/>
      </c>
      <c r="C1882" s="13" t="str">
        <f t="shared" si="59"/>
        <v/>
      </c>
    </row>
    <row r="1883" spans="1:3" x14ac:dyDescent="0.3">
      <c r="A1883" s="15"/>
      <c r="B1883" s="13" t="str">
        <f t="shared" si="58"/>
        <v/>
      </c>
      <c r="C1883" s="13" t="str">
        <f t="shared" si="59"/>
        <v/>
      </c>
    </row>
    <row r="1884" spans="1:3" x14ac:dyDescent="0.3">
      <c r="A1884" s="15"/>
      <c r="B1884" s="13" t="str">
        <f t="shared" si="58"/>
        <v/>
      </c>
      <c r="C1884" s="13" t="str">
        <f t="shared" si="59"/>
        <v/>
      </c>
    </row>
    <row r="1885" spans="1:3" x14ac:dyDescent="0.3">
      <c r="A1885" s="15"/>
      <c r="B1885" s="13" t="str">
        <f t="shared" si="58"/>
        <v/>
      </c>
      <c r="C1885" s="13" t="str">
        <f t="shared" si="59"/>
        <v/>
      </c>
    </row>
    <row r="1886" spans="1:3" x14ac:dyDescent="0.3">
      <c r="A1886" s="15"/>
      <c r="B1886" s="13" t="str">
        <f t="shared" si="58"/>
        <v/>
      </c>
      <c r="C1886" s="13" t="str">
        <f t="shared" si="59"/>
        <v/>
      </c>
    </row>
    <row r="1887" spans="1:3" x14ac:dyDescent="0.3">
      <c r="A1887" s="15"/>
      <c r="B1887" s="13" t="str">
        <f t="shared" si="58"/>
        <v/>
      </c>
      <c r="C1887" s="13" t="str">
        <f t="shared" si="59"/>
        <v/>
      </c>
    </row>
    <row r="1888" spans="1:3" x14ac:dyDescent="0.3">
      <c r="A1888" s="15"/>
      <c r="B1888" s="13" t="str">
        <f t="shared" si="58"/>
        <v/>
      </c>
      <c r="C1888" s="13" t="str">
        <f t="shared" si="59"/>
        <v/>
      </c>
    </row>
    <row r="1889" spans="1:3" x14ac:dyDescent="0.3">
      <c r="A1889" s="15"/>
      <c r="B1889" s="13" t="str">
        <f t="shared" si="58"/>
        <v/>
      </c>
      <c r="C1889" s="13" t="str">
        <f t="shared" si="59"/>
        <v/>
      </c>
    </row>
    <row r="1890" spans="1:3" x14ac:dyDescent="0.3">
      <c r="A1890" s="15"/>
      <c r="B1890" s="13" t="str">
        <f t="shared" si="58"/>
        <v/>
      </c>
      <c r="C1890" s="13" t="str">
        <f t="shared" si="59"/>
        <v/>
      </c>
    </row>
    <row r="1891" spans="1:3" x14ac:dyDescent="0.3">
      <c r="A1891" s="15"/>
      <c r="B1891" s="13" t="str">
        <f t="shared" si="58"/>
        <v/>
      </c>
      <c r="C1891" s="13" t="str">
        <f t="shared" si="59"/>
        <v/>
      </c>
    </row>
    <row r="1892" spans="1:3" x14ac:dyDescent="0.3">
      <c r="A1892" s="15"/>
      <c r="B1892" s="13" t="str">
        <f t="shared" si="58"/>
        <v/>
      </c>
      <c r="C1892" s="13" t="str">
        <f t="shared" si="59"/>
        <v/>
      </c>
    </row>
    <row r="1893" spans="1:3" x14ac:dyDescent="0.3">
      <c r="A1893" s="15"/>
      <c r="B1893" s="13" t="str">
        <f t="shared" si="58"/>
        <v/>
      </c>
      <c r="C1893" s="13" t="str">
        <f t="shared" si="59"/>
        <v/>
      </c>
    </row>
    <row r="1894" spans="1:3" x14ac:dyDescent="0.3">
      <c r="A1894" s="15"/>
      <c r="B1894" s="13" t="str">
        <f t="shared" si="58"/>
        <v/>
      </c>
      <c r="C1894" s="13" t="str">
        <f t="shared" si="59"/>
        <v/>
      </c>
    </row>
    <row r="1895" spans="1:3" x14ac:dyDescent="0.3">
      <c r="A1895" s="15"/>
      <c r="B1895" s="13" t="str">
        <f t="shared" si="58"/>
        <v/>
      </c>
      <c r="C1895" s="13" t="str">
        <f t="shared" si="59"/>
        <v/>
      </c>
    </row>
    <row r="1896" spans="1:3" x14ac:dyDescent="0.3">
      <c r="A1896" s="15"/>
      <c r="B1896" s="13" t="str">
        <f t="shared" si="58"/>
        <v/>
      </c>
      <c r="C1896" s="13" t="str">
        <f t="shared" si="59"/>
        <v/>
      </c>
    </row>
    <row r="1897" spans="1:3" x14ac:dyDescent="0.3">
      <c r="A1897" s="15"/>
      <c r="B1897" s="13" t="str">
        <f t="shared" si="58"/>
        <v/>
      </c>
      <c r="C1897" s="13" t="str">
        <f t="shared" si="59"/>
        <v/>
      </c>
    </row>
    <row r="1898" spans="1:3" x14ac:dyDescent="0.3">
      <c r="A1898" s="15"/>
      <c r="B1898" s="13" t="str">
        <f t="shared" si="58"/>
        <v/>
      </c>
      <c r="C1898" s="13" t="str">
        <f t="shared" si="59"/>
        <v/>
      </c>
    </row>
    <row r="1899" spans="1:3" x14ac:dyDescent="0.3">
      <c r="A1899" s="15"/>
      <c r="B1899" s="13" t="str">
        <f t="shared" si="58"/>
        <v/>
      </c>
      <c r="C1899" s="13" t="str">
        <f t="shared" si="59"/>
        <v/>
      </c>
    </row>
    <row r="1900" spans="1:3" x14ac:dyDescent="0.3">
      <c r="A1900" s="15"/>
      <c r="B1900" s="13" t="str">
        <f t="shared" si="58"/>
        <v/>
      </c>
      <c r="C1900" s="13" t="str">
        <f t="shared" si="59"/>
        <v/>
      </c>
    </row>
    <row r="1901" spans="1:3" x14ac:dyDescent="0.3">
      <c r="A1901" s="15"/>
      <c r="B1901" s="13" t="str">
        <f t="shared" si="58"/>
        <v/>
      </c>
      <c r="C1901" s="13" t="str">
        <f t="shared" si="59"/>
        <v/>
      </c>
    </row>
    <row r="1902" spans="1:3" x14ac:dyDescent="0.3">
      <c r="A1902" s="15"/>
      <c r="B1902" s="13" t="str">
        <f t="shared" si="58"/>
        <v/>
      </c>
      <c r="C1902" s="13" t="str">
        <f t="shared" si="59"/>
        <v/>
      </c>
    </row>
    <row r="1903" spans="1:3" x14ac:dyDescent="0.3">
      <c r="A1903" s="15"/>
      <c r="B1903" s="13" t="str">
        <f t="shared" si="58"/>
        <v/>
      </c>
      <c r="C1903" s="13" t="str">
        <f t="shared" si="59"/>
        <v/>
      </c>
    </row>
    <row r="1904" spans="1:3" x14ac:dyDescent="0.3">
      <c r="A1904" s="15"/>
      <c r="B1904" s="13" t="str">
        <f t="shared" si="58"/>
        <v/>
      </c>
      <c r="C1904" s="13" t="str">
        <f t="shared" si="59"/>
        <v/>
      </c>
    </row>
    <row r="1905" spans="1:3" x14ac:dyDescent="0.3">
      <c r="A1905" s="15"/>
      <c r="B1905" s="13" t="str">
        <f t="shared" si="58"/>
        <v/>
      </c>
      <c r="C1905" s="13" t="str">
        <f t="shared" si="59"/>
        <v/>
      </c>
    </row>
    <row r="1906" spans="1:3" x14ac:dyDescent="0.3">
      <c r="A1906" s="15"/>
      <c r="B1906" s="13" t="str">
        <f t="shared" si="58"/>
        <v/>
      </c>
      <c r="C1906" s="13" t="str">
        <f t="shared" si="59"/>
        <v/>
      </c>
    </row>
    <row r="1907" spans="1:3" x14ac:dyDescent="0.3">
      <c r="A1907" s="15"/>
      <c r="B1907" s="13" t="str">
        <f t="shared" si="58"/>
        <v/>
      </c>
      <c r="C1907" s="13" t="str">
        <f t="shared" si="59"/>
        <v/>
      </c>
    </row>
    <row r="1908" spans="1:3" x14ac:dyDescent="0.3">
      <c r="A1908" s="15"/>
      <c r="B1908" s="13" t="str">
        <f t="shared" si="58"/>
        <v/>
      </c>
      <c r="C1908" s="13" t="str">
        <f t="shared" si="59"/>
        <v/>
      </c>
    </row>
    <row r="1909" spans="1:3" x14ac:dyDescent="0.3">
      <c r="A1909" s="15"/>
      <c r="B1909" s="13" t="str">
        <f t="shared" si="58"/>
        <v/>
      </c>
      <c r="C1909" s="13" t="str">
        <f t="shared" si="59"/>
        <v/>
      </c>
    </row>
    <row r="1910" spans="1:3" x14ac:dyDescent="0.3">
      <c r="A1910" s="15"/>
      <c r="B1910" s="13" t="str">
        <f t="shared" si="58"/>
        <v/>
      </c>
      <c r="C1910" s="13" t="str">
        <f t="shared" si="59"/>
        <v/>
      </c>
    </row>
    <row r="1911" spans="1:3" x14ac:dyDescent="0.3">
      <c r="A1911" s="15"/>
      <c r="B1911" s="13" t="str">
        <f t="shared" si="58"/>
        <v/>
      </c>
      <c r="C1911" s="13" t="str">
        <f t="shared" si="59"/>
        <v/>
      </c>
    </row>
    <row r="1912" spans="1:3" x14ac:dyDescent="0.3">
      <c r="A1912" s="15"/>
      <c r="B1912" s="13" t="str">
        <f t="shared" si="58"/>
        <v/>
      </c>
      <c r="C1912" s="13" t="str">
        <f t="shared" si="59"/>
        <v/>
      </c>
    </row>
    <row r="1913" spans="1:3" x14ac:dyDescent="0.3">
      <c r="A1913" s="15"/>
      <c r="B1913" s="13" t="str">
        <f t="shared" si="58"/>
        <v/>
      </c>
      <c r="C1913" s="13" t="str">
        <f t="shared" si="59"/>
        <v/>
      </c>
    </row>
    <row r="1914" spans="1:3" x14ac:dyDescent="0.3">
      <c r="A1914" s="15"/>
      <c r="B1914" s="13" t="str">
        <f t="shared" si="58"/>
        <v/>
      </c>
      <c r="C1914" s="13" t="str">
        <f t="shared" si="59"/>
        <v/>
      </c>
    </row>
    <row r="1915" spans="1:3" x14ac:dyDescent="0.3">
      <c r="A1915" s="15"/>
      <c r="B1915" s="13" t="str">
        <f t="shared" si="58"/>
        <v/>
      </c>
      <c r="C1915" s="13" t="str">
        <f t="shared" si="59"/>
        <v/>
      </c>
    </row>
    <row r="1916" spans="1:3" x14ac:dyDescent="0.3">
      <c r="A1916" s="15"/>
      <c r="B1916" s="13" t="str">
        <f t="shared" si="58"/>
        <v/>
      </c>
      <c r="C1916" s="13" t="str">
        <f t="shared" si="59"/>
        <v/>
      </c>
    </row>
    <row r="1917" spans="1:3" x14ac:dyDescent="0.3">
      <c r="A1917" s="15"/>
      <c r="B1917" s="13" t="str">
        <f t="shared" si="58"/>
        <v/>
      </c>
      <c r="C1917" s="13" t="str">
        <f t="shared" si="59"/>
        <v/>
      </c>
    </row>
    <row r="1918" spans="1:3" x14ac:dyDescent="0.3">
      <c r="A1918" s="15"/>
      <c r="B1918" s="13" t="str">
        <f t="shared" si="58"/>
        <v/>
      </c>
      <c r="C1918" s="13" t="str">
        <f t="shared" si="59"/>
        <v/>
      </c>
    </row>
    <row r="1919" spans="1:3" x14ac:dyDescent="0.3">
      <c r="A1919" s="15"/>
      <c r="B1919" s="13" t="str">
        <f t="shared" si="58"/>
        <v/>
      </c>
      <c r="C1919" s="13" t="str">
        <f t="shared" si="59"/>
        <v/>
      </c>
    </row>
    <row r="1920" spans="1:3" x14ac:dyDescent="0.3">
      <c r="A1920" s="15"/>
      <c r="B1920" s="13" t="str">
        <f t="shared" si="58"/>
        <v/>
      </c>
      <c r="C1920" s="13" t="str">
        <f t="shared" si="59"/>
        <v/>
      </c>
    </row>
    <row r="1921" spans="1:3" x14ac:dyDescent="0.3">
      <c r="A1921" s="15"/>
      <c r="B1921" s="13" t="str">
        <f t="shared" si="58"/>
        <v/>
      </c>
      <c r="C1921" s="13" t="str">
        <f t="shared" si="59"/>
        <v/>
      </c>
    </row>
    <row r="1922" spans="1:3" x14ac:dyDescent="0.3">
      <c r="A1922" s="15"/>
      <c r="B1922" s="13" t="str">
        <f t="shared" si="58"/>
        <v/>
      </c>
      <c r="C1922" s="13" t="str">
        <f t="shared" si="59"/>
        <v/>
      </c>
    </row>
    <row r="1923" spans="1:3" x14ac:dyDescent="0.3">
      <c r="A1923" s="15"/>
      <c r="B1923" s="13" t="str">
        <f t="shared" ref="B1923:B1986" si="60">IF($A1923="","",VALUE(MID($A1923,(FIND("j_a=",$A1923)+4),FIND(" ",$A1923,FIND("j_a=",$A1923))-(FIND("j_a=",$A1923)+4)-1)))</f>
        <v/>
      </c>
      <c r="C1923" s="13" t="str">
        <f t="shared" si="59"/>
        <v/>
      </c>
    </row>
    <row r="1924" spans="1:3" x14ac:dyDescent="0.3">
      <c r="A1924" s="15"/>
      <c r="B1924" s="13" t="str">
        <f t="shared" si="60"/>
        <v/>
      </c>
      <c r="C1924" s="13" t="str">
        <f t="shared" ref="C1924:C1987" si="61">IF($A1924="","",VALUE(TRIM(MID($A1924,FIND(" ",$A1924,FIND("j_a=",$A1924)),FIND("tried",$A1924)-FIND(" ",$A1924,FIND("j_a=",$A1924))))))</f>
        <v/>
      </c>
    </row>
    <row r="1925" spans="1:3" x14ac:dyDescent="0.3">
      <c r="A1925" s="15"/>
      <c r="B1925" s="13" t="str">
        <f t="shared" si="60"/>
        <v/>
      </c>
      <c r="C1925" s="13" t="str">
        <f t="shared" si="61"/>
        <v/>
      </c>
    </row>
    <row r="1926" spans="1:3" x14ac:dyDescent="0.3">
      <c r="A1926" s="15"/>
      <c r="B1926" s="13" t="str">
        <f t="shared" si="60"/>
        <v/>
      </c>
      <c r="C1926" s="13" t="str">
        <f t="shared" si="61"/>
        <v/>
      </c>
    </row>
    <row r="1927" spans="1:3" x14ac:dyDescent="0.3">
      <c r="A1927" s="15"/>
      <c r="B1927" s="13" t="str">
        <f t="shared" si="60"/>
        <v/>
      </c>
      <c r="C1927" s="13" t="str">
        <f t="shared" si="61"/>
        <v/>
      </c>
    </row>
    <row r="1928" spans="1:3" x14ac:dyDescent="0.3">
      <c r="A1928" s="15"/>
      <c r="B1928" s="13" t="str">
        <f t="shared" si="60"/>
        <v/>
      </c>
      <c r="C1928" s="13" t="str">
        <f t="shared" si="61"/>
        <v/>
      </c>
    </row>
    <row r="1929" spans="1:3" x14ac:dyDescent="0.3">
      <c r="A1929" s="15"/>
      <c r="B1929" s="13" t="str">
        <f t="shared" si="60"/>
        <v/>
      </c>
      <c r="C1929" s="13" t="str">
        <f t="shared" si="61"/>
        <v/>
      </c>
    </row>
    <row r="1930" spans="1:3" x14ac:dyDescent="0.3">
      <c r="A1930" s="15"/>
      <c r="B1930" s="13" t="str">
        <f t="shared" si="60"/>
        <v/>
      </c>
      <c r="C1930" s="13" t="str">
        <f t="shared" si="61"/>
        <v/>
      </c>
    </row>
    <row r="1931" spans="1:3" x14ac:dyDescent="0.3">
      <c r="A1931" s="15"/>
      <c r="B1931" s="13" t="str">
        <f t="shared" si="60"/>
        <v/>
      </c>
      <c r="C1931" s="13" t="str">
        <f t="shared" si="61"/>
        <v/>
      </c>
    </row>
    <row r="1932" spans="1:3" x14ac:dyDescent="0.3">
      <c r="A1932" s="15"/>
      <c r="B1932" s="13" t="str">
        <f t="shared" si="60"/>
        <v/>
      </c>
      <c r="C1932" s="13" t="str">
        <f t="shared" si="61"/>
        <v/>
      </c>
    </row>
    <row r="1933" spans="1:3" x14ac:dyDescent="0.3">
      <c r="A1933" s="15"/>
      <c r="B1933" s="13" t="str">
        <f t="shared" si="60"/>
        <v/>
      </c>
      <c r="C1933" s="13" t="str">
        <f t="shared" si="61"/>
        <v/>
      </c>
    </row>
    <row r="1934" spans="1:3" x14ac:dyDescent="0.3">
      <c r="A1934" s="15"/>
      <c r="B1934" s="13" t="str">
        <f t="shared" si="60"/>
        <v/>
      </c>
      <c r="C1934" s="13" t="str">
        <f t="shared" si="61"/>
        <v/>
      </c>
    </row>
    <row r="1935" spans="1:3" x14ac:dyDescent="0.3">
      <c r="A1935" s="15"/>
      <c r="B1935" s="13" t="str">
        <f t="shared" si="60"/>
        <v/>
      </c>
      <c r="C1935" s="13" t="str">
        <f t="shared" si="61"/>
        <v/>
      </c>
    </row>
    <row r="1936" spans="1:3" x14ac:dyDescent="0.3">
      <c r="A1936" s="15"/>
      <c r="B1936" s="13" t="str">
        <f t="shared" si="60"/>
        <v/>
      </c>
      <c r="C1936" s="13" t="str">
        <f t="shared" si="61"/>
        <v/>
      </c>
    </row>
    <row r="1937" spans="1:3" x14ac:dyDescent="0.3">
      <c r="A1937" s="15"/>
      <c r="B1937" s="13" t="str">
        <f t="shared" si="60"/>
        <v/>
      </c>
      <c r="C1937" s="13" t="str">
        <f t="shared" si="61"/>
        <v/>
      </c>
    </row>
    <row r="1938" spans="1:3" x14ac:dyDescent="0.3">
      <c r="A1938" s="15"/>
      <c r="B1938" s="13" t="str">
        <f t="shared" si="60"/>
        <v/>
      </c>
      <c r="C1938" s="13" t="str">
        <f t="shared" si="61"/>
        <v/>
      </c>
    </row>
    <row r="1939" spans="1:3" x14ac:dyDescent="0.3">
      <c r="A1939" s="15"/>
      <c r="B1939" s="13" t="str">
        <f t="shared" si="60"/>
        <v/>
      </c>
      <c r="C1939" s="13" t="str">
        <f t="shared" si="61"/>
        <v/>
      </c>
    </row>
    <row r="1940" spans="1:3" x14ac:dyDescent="0.3">
      <c r="A1940" s="15"/>
      <c r="B1940" s="13" t="str">
        <f t="shared" si="60"/>
        <v/>
      </c>
      <c r="C1940" s="13" t="str">
        <f t="shared" si="61"/>
        <v/>
      </c>
    </row>
    <row r="1941" spans="1:3" x14ac:dyDescent="0.3">
      <c r="A1941" s="15"/>
      <c r="B1941" s="13" t="str">
        <f t="shared" si="60"/>
        <v/>
      </c>
      <c r="C1941" s="13" t="str">
        <f t="shared" si="61"/>
        <v/>
      </c>
    </row>
    <row r="1942" spans="1:3" x14ac:dyDescent="0.3">
      <c r="A1942" s="15"/>
      <c r="B1942" s="13" t="str">
        <f t="shared" si="60"/>
        <v/>
      </c>
      <c r="C1942" s="13" t="str">
        <f t="shared" si="61"/>
        <v/>
      </c>
    </row>
    <row r="1943" spans="1:3" x14ac:dyDescent="0.3">
      <c r="A1943" s="15"/>
      <c r="B1943" s="13" t="str">
        <f t="shared" si="60"/>
        <v/>
      </c>
      <c r="C1943" s="13" t="str">
        <f t="shared" si="61"/>
        <v/>
      </c>
    </row>
    <row r="1944" spans="1:3" x14ac:dyDescent="0.3">
      <c r="A1944" s="15"/>
      <c r="B1944" s="13" t="str">
        <f t="shared" si="60"/>
        <v/>
      </c>
      <c r="C1944" s="13" t="str">
        <f t="shared" si="61"/>
        <v/>
      </c>
    </row>
    <row r="1945" spans="1:3" x14ac:dyDescent="0.3">
      <c r="A1945" s="15"/>
      <c r="B1945" s="13" t="str">
        <f t="shared" si="60"/>
        <v/>
      </c>
      <c r="C1945" s="13" t="str">
        <f t="shared" si="61"/>
        <v/>
      </c>
    </row>
    <row r="1946" spans="1:3" x14ac:dyDescent="0.3">
      <c r="A1946" s="15"/>
      <c r="B1946" s="13" t="str">
        <f t="shared" si="60"/>
        <v/>
      </c>
      <c r="C1946" s="13" t="str">
        <f t="shared" si="61"/>
        <v/>
      </c>
    </row>
    <row r="1947" spans="1:3" x14ac:dyDescent="0.3">
      <c r="A1947" s="15"/>
      <c r="B1947" s="13" t="str">
        <f t="shared" si="60"/>
        <v/>
      </c>
      <c r="C1947" s="13" t="str">
        <f t="shared" si="61"/>
        <v/>
      </c>
    </row>
    <row r="1948" spans="1:3" x14ac:dyDescent="0.3">
      <c r="A1948" s="15"/>
      <c r="B1948" s="13" t="str">
        <f t="shared" si="60"/>
        <v/>
      </c>
      <c r="C1948" s="13" t="str">
        <f t="shared" si="61"/>
        <v/>
      </c>
    </row>
    <row r="1949" spans="1:3" x14ac:dyDescent="0.3">
      <c r="A1949" s="15"/>
      <c r="B1949" s="13" t="str">
        <f t="shared" si="60"/>
        <v/>
      </c>
      <c r="C1949" s="13" t="str">
        <f t="shared" si="61"/>
        <v/>
      </c>
    </row>
    <row r="1950" spans="1:3" x14ac:dyDescent="0.3">
      <c r="A1950" s="15"/>
      <c r="B1950" s="13" t="str">
        <f t="shared" si="60"/>
        <v/>
      </c>
      <c r="C1950" s="13" t="str">
        <f t="shared" si="61"/>
        <v/>
      </c>
    </row>
    <row r="1951" spans="1:3" x14ac:dyDescent="0.3">
      <c r="A1951" s="15"/>
      <c r="B1951" s="13" t="str">
        <f t="shared" si="60"/>
        <v/>
      </c>
      <c r="C1951" s="13" t="str">
        <f t="shared" si="61"/>
        <v/>
      </c>
    </row>
    <row r="1952" spans="1:3" x14ac:dyDescent="0.3">
      <c r="A1952" s="15"/>
      <c r="B1952" s="13" t="str">
        <f t="shared" si="60"/>
        <v/>
      </c>
      <c r="C1952" s="13" t="str">
        <f t="shared" si="61"/>
        <v/>
      </c>
    </row>
    <row r="1953" spans="1:3" x14ac:dyDescent="0.3">
      <c r="A1953" s="15"/>
      <c r="B1953" s="13" t="str">
        <f t="shared" si="60"/>
        <v/>
      </c>
      <c r="C1953" s="13" t="str">
        <f t="shared" si="61"/>
        <v/>
      </c>
    </row>
    <row r="1954" spans="1:3" x14ac:dyDescent="0.3">
      <c r="A1954" s="15"/>
      <c r="B1954" s="13" t="str">
        <f t="shared" si="60"/>
        <v/>
      </c>
      <c r="C1954" s="13" t="str">
        <f t="shared" si="61"/>
        <v/>
      </c>
    </row>
    <row r="1955" spans="1:3" x14ac:dyDescent="0.3">
      <c r="A1955" s="15"/>
      <c r="B1955" s="13" t="str">
        <f t="shared" si="60"/>
        <v/>
      </c>
      <c r="C1955" s="13" t="str">
        <f t="shared" si="61"/>
        <v/>
      </c>
    </row>
    <row r="1956" spans="1:3" x14ac:dyDescent="0.3">
      <c r="A1956" s="15"/>
      <c r="B1956" s="13" t="str">
        <f t="shared" si="60"/>
        <v/>
      </c>
      <c r="C1956" s="13" t="str">
        <f t="shared" si="61"/>
        <v/>
      </c>
    </row>
    <row r="1957" spans="1:3" x14ac:dyDescent="0.3">
      <c r="A1957" s="15"/>
      <c r="B1957" s="13" t="str">
        <f t="shared" si="60"/>
        <v/>
      </c>
      <c r="C1957" s="13" t="str">
        <f t="shared" si="61"/>
        <v/>
      </c>
    </row>
    <row r="1958" spans="1:3" x14ac:dyDescent="0.3">
      <c r="A1958" s="15"/>
      <c r="B1958" s="13" t="str">
        <f t="shared" si="60"/>
        <v/>
      </c>
      <c r="C1958" s="13" t="str">
        <f t="shared" si="61"/>
        <v/>
      </c>
    </row>
    <row r="1959" spans="1:3" x14ac:dyDescent="0.3">
      <c r="A1959" s="15"/>
      <c r="B1959" s="13" t="str">
        <f t="shared" si="60"/>
        <v/>
      </c>
      <c r="C1959" s="13" t="str">
        <f t="shared" si="61"/>
        <v/>
      </c>
    </row>
    <row r="1960" spans="1:3" x14ac:dyDescent="0.3">
      <c r="A1960" s="15"/>
      <c r="B1960" s="13" t="str">
        <f t="shared" si="60"/>
        <v/>
      </c>
      <c r="C1960" s="13" t="str">
        <f t="shared" si="61"/>
        <v/>
      </c>
    </row>
    <row r="1961" spans="1:3" x14ac:dyDescent="0.3">
      <c r="A1961" s="15"/>
      <c r="B1961" s="13" t="str">
        <f t="shared" si="60"/>
        <v/>
      </c>
      <c r="C1961" s="13" t="str">
        <f t="shared" si="61"/>
        <v/>
      </c>
    </row>
    <row r="1962" spans="1:3" x14ac:dyDescent="0.3">
      <c r="A1962" s="15"/>
      <c r="B1962" s="13" t="str">
        <f t="shared" si="60"/>
        <v/>
      </c>
      <c r="C1962" s="13" t="str">
        <f t="shared" si="61"/>
        <v/>
      </c>
    </row>
    <row r="1963" spans="1:3" x14ac:dyDescent="0.3">
      <c r="A1963" s="15"/>
      <c r="B1963" s="13" t="str">
        <f t="shared" si="60"/>
        <v/>
      </c>
      <c r="C1963" s="13" t="str">
        <f t="shared" si="61"/>
        <v/>
      </c>
    </row>
    <row r="1964" spans="1:3" x14ac:dyDescent="0.3">
      <c r="A1964" s="15"/>
      <c r="B1964" s="13" t="str">
        <f t="shared" si="60"/>
        <v/>
      </c>
      <c r="C1964" s="13" t="str">
        <f t="shared" si="61"/>
        <v/>
      </c>
    </row>
    <row r="1965" spans="1:3" x14ac:dyDescent="0.3">
      <c r="A1965" s="15"/>
      <c r="B1965" s="13" t="str">
        <f t="shared" si="60"/>
        <v/>
      </c>
      <c r="C1965" s="13" t="str">
        <f t="shared" si="61"/>
        <v/>
      </c>
    </row>
    <row r="1966" spans="1:3" x14ac:dyDescent="0.3">
      <c r="A1966" s="15"/>
      <c r="B1966" s="13" t="str">
        <f t="shared" si="60"/>
        <v/>
      </c>
      <c r="C1966" s="13" t="str">
        <f t="shared" si="61"/>
        <v/>
      </c>
    </row>
    <row r="1967" spans="1:3" x14ac:dyDescent="0.3">
      <c r="A1967" s="15"/>
      <c r="B1967" s="13" t="str">
        <f t="shared" si="60"/>
        <v/>
      </c>
      <c r="C1967" s="13" t="str">
        <f t="shared" si="61"/>
        <v/>
      </c>
    </row>
    <row r="1968" spans="1:3" x14ac:dyDescent="0.3">
      <c r="A1968" s="15"/>
      <c r="B1968" s="13" t="str">
        <f t="shared" si="60"/>
        <v/>
      </c>
      <c r="C1968" s="13" t="str">
        <f t="shared" si="61"/>
        <v/>
      </c>
    </row>
    <row r="1969" spans="1:3" x14ac:dyDescent="0.3">
      <c r="A1969" s="15"/>
      <c r="B1969" s="13" t="str">
        <f t="shared" si="60"/>
        <v/>
      </c>
      <c r="C1969" s="13" t="str">
        <f t="shared" si="61"/>
        <v/>
      </c>
    </row>
    <row r="1970" spans="1:3" x14ac:dyDescent="0.3">
      <c r="A1970" s="15"/>
      <c r="B1970" s="13" t="str">
        <f t="shared" si="60"/>
        <v/>
      </c>
      <c r="C1970" s="13" t="str">
        <f t="shared" si="61"/>
        <v/>
      </c>
    </row>
    <row r="1971" spans="1:3" x14ac:dyDescent="0.3">
      <c r="A1971" s="15"/>
      <c r="B1971" s="13" t="str">
        <f t="shared" si="60"/>
        <v/>
      </c>
      <c r="C1971" s="13" t="str">
        <f t="shared" si="61"/>
        <v/>
      </c>
    </row>
    <row r="1972" spans="1:3" x14ac:dyDescent="0.3">
      <c r="A1972" s="15"/>
      <c r="B1972" s="13" t="str">
        <f t="shared" si="60"/>
        <v/>
      </c>
      <c r="C1972" s="13" t="str">
        <f t="shared" si="61"/>
        <v/>
      </c>
    </row>
    <row r="1973" spans="1:3" x14ac:dyDescent="0.3">
      <c r="A1973" s="15"/>
      <c r="B1973" s="13" t="str">
        <f t="shared" si="60"/>
        <v/>
      </c>
      <c r="C1973" s="13" t="str">
        <f t="shared" si="61"/>
        <v/>
      </c>
    </row>
    <row r="1974" spans="1:3" x14ac:dyDescent="0.3">
      <c r="A1974" s="15"/>
      <c r="B1974" s="13" t="str">
        <f t="shared" si="60"/>
        <v/>
      </c>
      <c r="C1974" s="13" t="str">
        <f t="shared" si="61"/>
        <v/>
      </c>
    </row>
    <row r="1975" spans="1:3" x14ac:dyDescent="0.3">
      <c r="A1975" s="15"/>
      <c r="B1975" s="13" t="str">
        <f t="shared" si="60"/>
        <v/>
      </c>
      <c r="C1975" s="13" t="str">
        <f t="shared" si="61"/>
        <v/>
      </c>
    </row>
    <row r="1976" spans="1:3" x14ac:dyDescent="0.3">
      <c r="A1976" s="15"/>
      <c r="B1976" s="13" t="str">
        <f t="shared" si="60"/>
        <v/>
      </c>
      <c r="C1976" s="13" t="str">
        <f t="shared" si="61"/>
        <v/>
      </c>
    </row>
    <row r="1977" spans="1:3" x14ac:dyDescent="0.3">
      <c r="A1977" s="15"/>
      <c r="B1977" s="13" t="str">
        <f t="shared" si="60"/>
        <v/>
      </c>
      <c r="C1977" s="13" t="str">
        <f t="shared" si="61"/>
        <v/>
      </c>
    </row>
    <row r="1978" spans="1:3" x14ac:dyDescent="0.3">
      <c r="A1978" s="15"/>
      <c r="B1978" s="13" t="str">
        <f t="shared" si="60"/>
        <v/>
      </c>
      <c r="C1978" s="13" t="str">
        <f t="shared" si="61"/>
        <v/>
      </c>
    </row>
    <row r="1979" spans="1:3" x14ac:dyDescent="0.3">
      <c r="A1979" s="15"/>
      <c r="B1979" s="13" t="str">
        <f t="shared" si="60"/>
        <v/>
      </c>
      <c r="C1979" s="13" t="str">
        <f t="shared" si="61"/>
        <v/>
      </c>
    </row>
    <row r="1980" spans="1:3" x14ac:dyDescent="0.3">
      <c r="A1980" s="15"/>
      <c r="B1980" s="13" t="str">
        <f t="shared" si="60"/>
        <v/>
      </c>
      <c r="C1980" s="13" t="str">
        <f t="shared" si="61"/>
        <v/>
      </c>
    </row>
    <row r="1981" spans="1:3" x14ac:dyDescent="0.3">
      <c r="A1981" s="15"/>
      <c r="B1981" s="13" t="str">
        <f t="shared" si="60"/>
        <v/>
      </c>
      <c r="C1981" s="13" t="str">
        <f t="shared" si="61"/>
        <v/>
      </c>
    </row>
    <row r="1982" spans="1:3" x14ac:dyDescent="0.3">
      <c r="A1982" s="15"/>
      <c r="B1982" s="13" t="str">
        <f t="shared" si="60"/>
        <v/>
      </c>
      <c r="C1982" s="13" t="str">
        <f t="shared" si="61"/>
        <v/>
      </c>
    </row>
    <row r="1983" spans="1:3" x14ac:dyDescent="0.3">
      <c r="A1983" s="15"/>
      <c r="B1983" s="13" t="str">
        <f t="shared" si="60"/>
        <v/>
      </c>
      <c r="C1983" s="13" t="str">
        <f t="shared" si="61"/>
        <v/>
      </c>
    </row>
    <row r="1984" spans="1:3" x14ac:dyDescent="0.3">
      <c r="A1984" s="15"/>
      <c r="B1984" s="13" t="str">
        <f t="shared" si="60"/>
        <v/>
      </c>
      <c r="C1984" s="13" t="str">
        <f t="shared" si="61"/>
        <v/>
      </c>
    </row>
    <row r="1985" spans="1:3" x14ac:dyDescent="0.3">
      <c r="A1985" s="15"/>
      <c r="B1985" s="13" t="str">
        <f t="shared" si="60"/>
        <v/>
      </c>
      <c r="C1985" s="13" t="str">
        <f t="shared" si="61"/>
        <v/>
      </c>
    </row>
    <row r="1986" spans="1:3" x14ac:dyDescent="0.3">
      <c r="A1986" s="15"/>
      <c r="B1986" s="13" t="str">
        <f t="shared" si="60"/>
        <v/>
      </c>
      <c r="C1986" s="13" t="str">
        <f t="shared" si="61"/>
        <v/>
      </c>
    </row>
    <row r="1987" spans="1:3" x14ac:dyDescent="0.3">
      <c r="A1987" s="15"/>
      <c r="B1987" s="13" t="str">
        <f t="shared" ref="B1987:B2050" si="62">IF($A1987="","",VALUE(MID($A1987,(FIND("j_a=",$A1987)+4),FIND(" ",$A1987,FIND("j_a=",$A1987))-(FIND("j_a=",$A1987)+4)-1)))</f>
        <v/>
      </c>
      <c r="C1987" s="13" t="str">
        <f t="shared" si="61"/>
        <v/>
      </c>
    </row>
    <row r="1988" spans="1:3" x14ac:dyDescent="0.3">
      <c r="A1988" s="15"/>
      <c r="B1988" s="13" t="str">
        <f t="shared" si="62"/>
        <v/>
      </c>
      <c r="C1988" s="13" t="str">
        <f t="shared" ref="C1988:C2051" si="63">IF($A1988="","",VALUE(TRIM(MID($A1988,FIND(" ",$A1988,FIND("j_a=",$A1988)),FIND("tried",$A1988)-FIND(" ",$A1988,FIND("j_a=",$A1988))))))</f>
        <v/>
      </c>
    </row>
    <row r="1989" spans="1:3" x14ac:dyDescent="0.3">
      <c r="A1989" s="15"/>
      <c r="B1989" s="13" t="str">
        <f t="shared" si="62"/>
        <v/>
      </c>
      <c r="C1989" s="13" t="str">
        <f t="shared" si="63"/>
        <v/>
      </c>
    </row>
    <row r="1990" spans="1:3" x14ac:dyDescent="0.3">
      <c r="A1990" s="15"/>
      <c r="B1990" s="13" t="str">
        <f t="shared" si="62"/>
        <v/>
      </c>
      <c r="C1990" s="13" t="str">
        <f t="shared" si="63"/>
        <v/>
      </c>
    </row>
    <row r="1991" spans="1:3" x14ac:dyDescent="0.3">
      <c r="A1991" s="15"/>
      <c r="B1991" s="13" t="str">
        <f t="shared" si="62"/>
        <v/>
      </c>
      <c r="C1991" s="13" t="str">
        <f t="shared" si="63"/>
        <v/>
      </c>
    </row>
    <row r="1992" spans="1:3" x14ac:dyDescent="0.3">
      <c r="A1992" s="15"/>
      <c r="B1992" s="13" t="str">
        <f t="shared" si="62"/>
        <v/>
      </c>
      <c r="C1992" s="13" t="str">
        <f t="shared" si="63"/>
        <v/>
      </c>
    </row>
    <row r="1993" spans="1:3" x14ac:dyDescent="0.3">
      <c r="A1993" s="15"/>
      <c r="B1993" s="13" t="str">
        <f t="shared" si="62"/>
        <v/>
      </c>
      <c r="C1993" s="13" t="str">
        <f t="shared" si="63"/>
        <v/>
      </c>
    </row>
    <row r="1994" spans="1:3" x14ac:dyDescent="0.3">
      <c r="A1994" s="15"/>
      <c r="B1994" s="13" t="str">
        <f t="shared" si="62"/>
        <v/>
      </c>
      <c r="C1994" s="13" t="str">
        <f t="shared" si="63"/>
        <v/>
      </c>
    </row>
    <row r="1995" spans="1:3" x14ac:dyDescent="0.3">
      <c r="A1995" s="15"/>
      <c r="B1995" s="13" t="str">
        <f t="shared" si="62"/>
        <v/>
      </c>
      <c r="C1995" s="13" t="str">
        <f t="shared" si="63"/>
        <v/>
      </c>
    </row>
    <row r="1996" spans="1:3" x14ac:dyDescent="0.3">
      <c r="A1996" s="15"/>
      <c r="B1996" s="13" t="str">
        <f t="shared" si="62"/>
        <v/>
      </c>
      <c r="C1996" s="13" t="str">
        <f t="shared" si="63"/>
        <v/>
      </c>
    </row>
    <row r="1997" spans="1:3" x14ac:dyDescent="0.3">
      <c r="A1997" s="15"/>
      <c r="B1997" s="13" t="str">
        <f t="shared" si="62"/>
        <v/>
      </c>
      <c r="C1997" s="13" t="str">
        <f t="shared" si="63"/>
        <v/>
      </c>
    </row>
    <row r="1998" spans="1:3" x14ac:dyDescent="0.3">
      <c r="A1998" s="15"/>
      <c r="B1998" s="13" t="str">
        <f t="shared" si="62"/>
        <v/>
      </c>
      <c r="C1998" s="13" t="str">
        <f t="shared" si="63"/>
        <v/>
      </c>
    </row>
    <row r="1999" spans="1:3" x14ac:dyDescent="0.3">
      <c r="A1999" s="15"/>
      <c r="B1999" s="13" t="str">
        <f t="shared" si="62"/>
        <v/>
      </c>
      <c r="C1999" s="13" t="str">
        <f t="shared" si="63"/>
        <v/>
      </c>
    </row>
    <row r="2000" spans="1:3" x14ac:dyDescent="0.3">
      <c r="A2000" s="15"/>
      <c r="B2000" s="13" t="str">
        <f t="shared" si="62"/>
        <v/>
      </c>
      <c r="C2000" s="13" t="str">
        <f t="shared" si="63"/>
        <v/>
      </c>
    </row>
    <row r="2001" spans="1:3" x14ac:dyDescent="0.3">
      <c r="A2001" s="15"/>
      <c r="B2001" s="13" t="str">
        <f t="shared" si="62"/>
        <v/>
      </c>
      <c r="C2001" s="13" t="str">
        <f t="shared" si="63"/>
        <v/>
      </c>
    </row>
    <row r="2002" spans="1:3" x14ac:dyDescent="0.3">
      <c r="A2002" s="15"/>
      <c r="B2002" s="13" t="str">
        <f t="shared" si="62"/>
        <v/>
      </c>
      <c r="C2002" s="13" t="str">
        <f t="shared" si="63"/>
        <v/>
      </c>
    </row>
    <row r="2003" spans="1:3" x14ac:dyDescent="0.3">
      <c r="A2003" s="15"/>
      <c r="B2003" s="13" t="str">
        <f t="shared" si="62"/>
        <v/>
      </c>
      <c r="C2003" s="13" t="str">
        <f t="shared" si="63"/>
        <v/>
      </c>
    </row>
    <row r="2004" spans="1:3" x14ac:dyDescent="0.3">
      <c r="A2004" s="15"/>
      <c r="B2004" s="13" t="str">
        <f t="shared" si="62"/>
        <v/>
      </c>
      <c r="C2004" s="13" t="str">
        <f t="shared" si="63"/>
        <v/>
      </c>
    </row>
    <row r="2005" spans="1:3" x14ac:dyDescent="0.3">
      <c r="A2005" s="15"/>
      <c r="B2005" s="13" t="str">
        <f t="shared" si="62"/>
        <v/>
      </c>
      <c r="C2005" s="13" t="str">
        <f t="shared" si="63"/>
        <v/>
      </c>
    </row>
    <row r="2006" spans="1:3" x14ac:dyDescent="0.3">
      <c r="A2006" s="15"/>
      <c r="B2006" s="13" t="str">
        <f t="shared" si="62"/>
        <v/>
      </c>
      <c r="C2006" s="13" t="str">
        <f t="shared" si="63"/>
        <v/>
      </c>
    </row>
    <row r="2007" spans="1:3" x14ac:dyDescent="0.3">
      <c r="A2007" s="15"/>
      <c r="B2007" s="13" t="str">
        <f t="shared" si="62"/>
        <v/>
      </c>
      <c r="C2007" s="13" t="str">
        <f t="shared" si="63"/>
        <v/>
      </c>
    </row>
    <row r="2008" spans="1:3" x14ac:dyDescent="0.3">
      <c r="A2008" s="15"/>
      <c r="B2008" s="13" t="str">
        <f t="shared" si="62"/>
        <v/>
      </c>
      <c r="C2008" s="13" t="str">
        <f t="shared" si="63"/>
        <v/>
      </c>
    </row>
    <row r="2009" spans="1:3" x14ac:dyDescent="0.3">
      <c r="A2009" s="15"/>
      <c r="B2009" s="13" t="str">
        <f t="shared" si="62"/>
        <v/>
      </c>
      <c r="C2009" s="13" t="str">
        <f t="shared" si="63"/>
        <v/>
      </c>
    </row>
    <row r="2010" spans="1:3" x14ac:dyDescent="0.3">
      <c r="A2010" s="15"/>
      <c r="B2010" s="13" t="str">
        <f t="shared" si="62"/>
        <v/>
      </c>
      <c r="C2010" s="13" t="str">
        <f t="shared" si="63"/>
        <v/>
      </c>
    </row>
    <row r="2011" spans="1:3" x14ac:dyDescent="0.3">
      <c r="A2011" s="15"/>
      <c r="B2011" s="13" t="str">
        <f t="shared" si="62"/>
        <v/>
      </c>
      <c r="C2011" s="13" t="str">
        <f t="shared" si="63"/>
        <v/>
      </c>
    </row>
    <row r="2012" spans="1:3" x14ac:dyDescent="0.3">
      <c r="A2012" s="15"/>
      <c r="B2012" s="13" t="str">
        <f t="shared" si="62"/>
        <v/>
      </c>
      <c r="C2012" s="13" t="str">
        <f t="shared" si="63"/>
        <v/>
      </c>
    </row>
    <row r="2013" spans="1:3" x14ac:dyDescent="0.3">
      <c r="A2013" s="15"/>
      <c r="B2013" s="13" t="str">
        <f t="shared" si="62"/>
        <v/>
      </c>
      <c r="C2013" s="13" t="str">
        <f t="shared" si="63"/>
        <v/>
      </c>
    </row>
    <row r="2014" spans="1:3" x14ac:dyDescent="0.3">
      <c r="A2014" s="15"/>
      <c r="B2014" s="13" t="str">
        <f t="shared" si="62"/>
        <v/>
      </c>
      <c r="C2014" s="13" t="str">
        <f t="shared" si="63"/>
        <v/>
      </c>
    </row>
    <row r="2015" spans="1:3" x14ac:dyDescent="0.3">
      <c r="A2015" s="15"/>
      <c r="B2015" s="13" t="str">
        <f t="shared" si="62"/>
        <v/>
      </c>
      <c r="C2015" s="13" t="str">
        <f t="shared" si="63"/>
        <v/>
      </c>
    </row>
    <row r="2016" spans="1:3" x14ac:dyDescent="0.3">
      <c r="A2016" s="15"/>
      <c r="B2016" s="13" t="str">
        <f t="shared" si="62"/>
        <v/>
      </c>
      <c r="C2016" s="13" t="str">
        <f t="shared" si="63"/>
        <v/>
      </c>
    </row>
    <row r="2017" spans="1:3" x14ac:dyDescent="0.3">
      <c r="A2017" s="15"/>
      <c r="B2017" s="13" t="str">
        <f t="shared" si="62"/>
        <v/>
      </c>
      <c r="C2017" s="13" t="str">
        <f t="shared" si="63"/>
        <v/>
      </c>
    </row>
    <row r="2018" spans="1:3" x14ac:dyDescent="0.3">
      <c r="A2018" s="15"/>
      <c r="B2018" s="13" t="str">
        <f t="shared" si="62"/>
        <v/>
      </c>
      <c r="C2018" s="13" t="str">
        <f t="shared" si="63"/>
        <v/>
      </c>
    </row>
    <row r="2019" spans="1:3" x14ac:dyDescent="0.3">
      <c r="A2019" s="15"/>
      <c r="B2019" s="13" t="str">
        <f t="shared" si="62"/>
        <v/>
      </c>
      <c r="C2019" s="13" t="str">
        <f t="shared" si="63"/>
        <v/>
      </c>
    </row>
    <row r="2020" spans="1:3" x14ac:dyDescent="0.3">
      <c r="A2020" s="15"/>
      <c r="B2020" s="13" t="str">
        <f t="shared" si="62"/>
        <v/>
      </c>
      <c r="C2020" s="13" t="str">
        <f t="shared" si="63"/>
        <v/>
      </c>
    </row>
    <row r="2021" spans="1:3" x14ac:dyDescent="0.3">
      <c r="A2021" s="15"/>
      <c r="B2021" s="13" t="str">
        <f t="shared" si="62"/>
        <v/>
      </c>
      <c r="C2021" s="13" t="str">
        <f t="shared" si="63"/>
        <v/>
      </c>
    </row>
    <row r="2022" spans="1:3" x14ac:dyDescent="0.3">
      <c r="A2022" s="15"/>
      <c r="B2022" s="13" t="str">
        <f t="shared" si="62"/>
        <v/>
      </c>
      <c r="C2022" s="13" t="str">
        <f t="shared" si="63"/>
        <v/>
      </c>
    </row>
    <row r="2023" spans="1:3" x14ac:dyDescent="0.3">
      <c r="A2023" s="15"/>
      <c r="B2023" s="13" t="str">
        <f t="shared" si="62"/>
        <v/>
      </c>
      <c r="C2023" s="13" t="str">
        <f t="shared" si="63"/>
        <v/>
      </c>
    </row>
    <row r="2024" spans="1:3" x14ac:dyDescent="0.3">
      <c r="A2024" s="15"/>
      <c r="B2024" s="13" t="str">
        <f t="shared" si="62"/>
        <v/>
      </c>
      <c r="C2024" s="13" t="str">
        <f t="shared" si="63"/>
        <v/>
      </c>
    </row>
    <row r="2025" spans="1:3" x14ac:dyDescent="0.3">
      <c r="A2025" s="15"/>
      <c r="B2025" s="13" t="str">
        <f t="shared" si="62"/>
        <v/>
      </c>
      <c r="C2025" s="13" t="str">
        <f t="shared" si="63"/>
        <v/>
      </c>
    </row>
    <row r="2026" spans="1:3" x14ac:dyDescent="0.3">
      <c r="A2026" s="15"/>
      <c r="B2026" s="13" t="str">
        <f t="shared" si="62"/>
        <v/>
      </c>
      <c r="C2026" s="13" t="str">
        <f t="shared" si="63"/>
        <v/>
      </c>
    </row>
    <row r="2027" spans="1:3" x14ac:dyDescent="0.3">
      <c r="A2027" s="15"/>
      <c r="B2027" s="13" t="str">
        <f t="shared" si="62"/>
        <v/>
      </c>
      <c r="C2027" s="13" t="str">
        <f t="shared" si="63"/>
        <v/>
      </c>
    </row>
    <row r="2028" spans="1:3" x14ac:dyDescent="0.3">
      <c r="A2028" s="15"/>
      <c r="B2028" s="13" t="str">
        <f t="shared" si="62"/>
        <v/>
      </c>
      <c r="C2028" s="13" t="str">
        <f t="shared" si="63"/>
        <v/>
      </c>
    </row>
    <row r="2029" spans="1:3" x14ac:dyDescent="0.3">
      <c r="A2029" s="15"/>
      <c r="B2029" s="13" t="str">
        <f t="shared" si="62"/>
        <v/>
      </c>
      <c r="C2029" s="13" t="str">
        <f t="shared" si="63"/>
        <v/>
      </c>
    </row>
    <row r="2030" spans="1:3" x14ac:dyDescent="0.3">
      <c r="A2030" s="15"/>
      <c r="B2030" s="13" t="str">
        <f t="shared" si="62"/>
        <v/>
      </c>
      <c r="C2030" s="13" t="str">
        <f t="shared" si="63"/>
        <v/>
      </c>
    </row>
    <row r="2031" spans="1:3" x14ac:dyDescent="0.3">
      <c r="A2031" s="15"/>
      <c r="B2031" s="13" t="str">
        <f t="shared" si="62"/>
        <v/>
      </c>
      <c r="C2031" s="13" t="str">
        <f t="shared" si="63"/>
        <v/>
      </c>
    </row>
    <row r="2032" spans="1:3" x14ac:dyDescent="0.3">
      <c r="A2032" s="15"/>
      <c r="B2032" s="13" t="str">
        <f t="shared" si="62"/>
        <v/>
      </c>
      <c r="C2032" s="13" t="str">
        <f t="shared" si="63"/>
        <v/>
      </c>
    </row>
    <row r="2033" spans="1:3" x14ac:dyDescent="0.3">
      <c r="A2033" s="15"/>
      <c r="B2033" s="13" t="str">
        <f t="shared" si="62"/>
        <v/>
      </c>
      <c r="C2033" s="13" t="str">
        <f t="shared" si="63"/>
        <v/>
      </c>
    </row>
    <row r="2034" spans="1:3" x14ac:dyDescent="0.3">
      <c r="A2034" s="15"/>
      <c r="B2034" s="13" t="str">
        <f t="shared" si="62"/>
        <v/>
      </c>
      <c r="C2034" s="13" t="str">
        <f t="shared" si="63"/>
        <v/>
      </c>
    </row>
    <row r="2035" spans="1:3" x14ac:dyDescent="0.3">
      <c r="A2035" s="15"/>
      <c r="B2035" s="13" t="str">
        <f t="shared" si="62"/>
        <v/>
      </c>
      <c r="C2035" s="13" t="str">
        <f t="shared" si="63"/>
        <v/>
      </c>
    </row>
    <row r="2036" spans="1:3" x14ac:dyDescent="0.3">
      <c r="A2036" s="15"/>
      <c r="B2036" s="13" t="str">
        <f t="shared" si="62"/>
        <v/>
      </c>
      <c r="C2036" s="13" t="str">
        <f t="shared" si="63"/>
        <v/>
      </c>
    </row>
    <row r="2037" spans="1:3" x14ac:dyDescent="0.3">
      <c r="A2037" s="15"/>
      <c r="B2037" s="13" t="str">
        <f t="shared" si="62"/>
        <v/>
      </c>
      <c r="C2037" s="13" t="str">
        <f t="shared" si="63"/>
        <v/>
      </c>
    </row>
    <row r="2038" spans="1:3" x14ac:dyDescent="0.3">
      <c r="A2038" s="15"/>
      <c r="B2038" s="13" t="str">
        <f t="shared" si="62"/>
        <v/>
      </c>
      <c r="C2038" s="13" t="str">
        <f t="shared" si="63"/>
        <v/>
      </c>
    </row>
    <row r="2039" spans="1:3" x14ac:dyDescent="0.3">
      <c r="A2039" s="15"/>
      <c r="B2039" s="13" t="str">
        <f t="shared" si="62"/>
        <v/>
      </c>
      <c r="C2039" s="13" t="str">
        <f t="shared" si="63"/>
        <v/>
      </c>
    </row>
    <row r="2040" spans="1:3" x14ac:dyDescent="0.3">
      <c r="A2040" s="15"/>
      <c r="B2040" s="13" t="str">
        <f t="shared" si="62"/>
        <v/>
      </c>
      <c r="C2040" s="13" t="str">
        <f t="shared" si="63"/>
        <v/>
      </c>
    </row>
    <row r="2041" spans="1:3" x14ac:dyDescent="0.3">
      <c r="A2041" s="15"/>
      <c r="B2041" s="13" t="str">
        <f t="shared" si="62"/>
        <v/>
      </c>
      <c r="C2041" s="13" t="str">
        <f t="shared" si="63"/>
        <v/>
      </c>
    </row>
    <row r="2042" spans="1:3" x14ac:dyDescent="0.3">
      <c r="A2042" s="15"/>
      <c r="B2042" s="13" t="str">
        <f t="shared" si="62"/>
        <v/>
      </c>
      <c r="C2042" s="13" t="str">
        <f t="shared" si="63"/>
        <v/>
      </c>
    </row>
    <row r="2043" spans="1:3" x14ac:dyDescent="0.3">
      <c r="A2043" s="15"/>
      <c r="B2043" s="13" t="str">
        <f t="shared" si="62"/>
        <v/>
      </c>
      <c r="C2043" s="13" t="str">
        <f t="shared" si="63"/>
        <v/>
      </c>
    </row>
    <row r="2044" spans="1:3" x14ac:dyDescent="0.3">
      <c r="A2044" s="15"/>
      <c r="B2044" s="13" t="str">
        <f t="shared" si="62"/>
        <v/>
      </c>
      <c r="C2044" s="13" t="str">
        <f t="shared" si="63"/>
        <v/>
      </c>
    </row>
    <row r="2045" spans="1:3" x14ac:dyDescent="0.3">
      <c r="A2045" s="15"/>
      <c r="B2045" s="13" t="str">
        <f t="shared" si="62"/>
        <v/>
      </c>
      <c r="C2045" s="13" t="str">
        <f t="shared" si="63"/>
        <v/>
      </c>
    </row>
    <row r="2046" spans="1:3" x14ac:dyDescent="0.3">
      <c r="A2046" s="15"/>
      <c r="B2046" s="13" t="str">
        <f t="shared" si="62"/>
        <v/>
      </c>
      <c r="C2046" s="13" t="str">
        <f t="shared" si="63"/>
        <v/>
      </c>
    </row>
    <row r="2047" spans="1:3" x14ac:dyDescent="0.3">
      <c r="A2047" s="15"/>
      <c r="B2047" s="13" t="str">
        <f t="shared" si="62"/>
        <v/>
      </c>
      <c r="C2047" s="13" t="str">
        <f t="shared" si="63"/>
        <v/>
      </c>
    </row>
    <row r="2048" spans="1:3" x14ac:dyDescent="0.3">
      <c r="A2048" s="15"/>
      <c r="B2048" s="13" t="str">
        <f t="shared" si="62"/>
        <v/>
      </c>
      <c r="C2048" s="13" t="str">
        <f t="shared" si="63"/>
        <v/>
      </c>
    </row>
    <row r="2049" spans="1:3" x14ac:dyDescent="0.3">
      <c r="A2049" s="15"/>
      <c r="B2049" s="13" t="str">
        <f t="shared" si="62"/>
        <v/>
      </c>
      <c r="C2049" s="13" t="str">
        <f t="shared" si="63"/>
        <v/>
      </c>
    </row>
    <row r="2050" spans="1:3" x14ac:dyDescent="0.3">
      <c r="A2050" s="15"/>
      <c r="B2050" s="13" t="str">
        <f t="shared" si="62"/>
        <v/>
      </c>
      <c r="C2050" s="13" t="str">
        <f t="shared" si="63"/>
        <v/>
      </c>
    </row>
    <row r="2051" spans="1:3" x14ac:dyDescent="0.3">
      <c r="A2051" s="15"/>
      <c r="B2051" s="13" t="str">
        <f t="shared" ref="B2051:B2114" si="64">IF($A2051="","",VALUE(MID($A2051,(FIND("j_a=",$A2051)+4),FIND(" ",$A2051,FIND("j_a=",$A2051))-(FIND("j_a=",$A2051)+4)-1)))</f>
        <v/>
      </c>
      <c r="C2051" s="13" t="str">
        <f t="shared" si="63"/>
        <v/>
      </c>
    </row>
    <row r="2052" spans="1:3" x14ac:dyDescent="0.3">
      <c r="A2052" s="15"/>
      <c r="B2052" s="13" t="str">
        <f t="shared" si="64"/>
        <v/>
      </c>
      <c r="C2052" s="13" t="str">
        <f t="shared" ref="C2052:C2115" si="65">IF($A2052="","",VALUE(TRIM(MID($A2052,FIND(" ",$A2052,FIND("j_a=",$A2052)),FIND("tried",$A2052)-FIND(" ",$A2052,FIND("j_a=",$A2052))))))</f>
        <v/>
      </c>
    </row>
    <row r="2053" spans="1:3" x14ac:dyDescent="0.3">
      <c r="A2053" s="15"/>
      <c r="B2053" s="13" t="str">
        <f t="shared" si="64"/>
        <v/>
      </c>
      <c r="C2053" s="13" t="str">
        <f t="shared" si="65"/>
        <v/>
      </c>
    </row>
    <row r="2054" spans="1:3" x14ac:dyDescent="0.3">
      <c r="A2054" s="15"/>
      <c r="B2054" s="13" t="str">
        <f t="shared" si="64"/>
        <v/>
      </c>
      <c r="C2054" s="13" t="str">
        <f t="shared" si="65"/>
        <v/>
      </c>
    </row>
    <row r="2055" spans="1:3" x14ac:dyDescent="0.3">
      <c r="A2055" s="15"/>
      <c r="B2055" s="13" t="str">
        <f t="shared" si="64"/>
        <v/>
      </c>
      <c r="C2055" s="13" t="str">
        <f t="shared" si="65"/>
        <v/>
      </c>
    </row>
    <row r="2056" spans="1:3" x14ac:dyDescent="0.3">
      <c r="A2056" s="15"/>
      <c r="B2056" s="13" t="str">
        <f t="shared" si="64"/>
        <v/>
      </c>
      <c r="C2056" s="13" t="str">
        <f t="shared" si="65"/>
        <v/>
      </c>
    </row>
    <row r="2057" spans="1:3" x14ac:dyDescent="0.3">
      <c r="A2057" s="15"/>
      <c r="B2057" s="13" t="str">
        <f t="shared" si="64"/>
        <v/>
      </c>
      <c r="C2057" s="13" t="str">
        <f t="shared" si="65"/>
        <v/>
      </c>
    </row>
    <row r="2058" spans="1:3" x14ac:dyDescent="0.3">
      <c r="A2058" s="15"/>
      <c r="B2058" s="13" t="str">
        <f t="shared" si="64"/>
        <v/>
      </c>
      <c r="C2058" s="13" t="str">
        <f t="shared" si="65"/>
        <v/>
      </c>
    </row>
    <row r="2059" spans="1:3" x14ac:dyDescent="0.3">
      <c r="A2059" s="15"/>
      <c r="B2059" s="13" t="str">
        <f t="shared" si="64"/>
        <v/>
      </c>
      <c r="C2059" s="13" t="str">
        <f t="shared" si="65"/>
        <v/>
      </c>
    </row>
    <row r="2060" spans="1:3" x14ac:dyDescent="0.3">
      <c r="A2060" s="15"/>
      <c r="B2060" s="13" t="str">
        <f t="shared" si="64"/>
        <v/>
      </c>
      <c r="C2060" s="13" t="str">
        <f t="shared" si="65"/>
        <v/>
      </c>
    </row>
    <row r="2061" spans="1:3" x14ac:dyDescent="0.3">
      <c r="A2061" s="15"/>
      <c r="B2061" s="13" t="str">
        <f t="shared" si="64"/>
        <v/>
      </c>
      <c r="C2061" s="13" t="str">
        <f t="shared" si="65"/>
        <v/>
      </c>
    </row>
    <row r="2062" spans="1:3" x14ac:dyDescent="0.3">
      <c r="A2062" s="15"/>
      <c r="B2062" s="13" t="str">
        <f t="shared" si="64"/>
        <v/>
      </c>
      <c r="C2062" s="13" t="str">
        <f t="shared" si="65"/>
        <v/>
      </c>
    </row>
    <row r="2063" spans="1:3" x14ac:dyDescent="0.3">
      <c r="A2063" s="15"/>
      <c r="B2063" s="13" t="str">
        <f t="shared" si="64"/>
        <v/>
      </c>
      <c r="C2063" s="13" t="str">
        <f t="shared" si="65"/>
        <v/>
      </c>
    </row>
    <row r="2064" spans="1:3" x14ac:dyDescent="0.3">
      <c r="A2064" s="15"/>
      <c r="B2064" s="13" t="str">
        <f t="shared" si="64"/>
        <v/>
      </c>
      <c r="C2064" s="13" t="str">
        <f t="shared" si="65"/>
        <v/>
      </c>
    </row>
    <row r="2065" spans="1:3" x14ac:dyDescent="0.3">
      <c r="A2065" s="15"/>
      <c r="B2065" s="13" t="str">
        <f t="shared" si="64"/>
        <v/>
      </c>
      <c r="C2065" s="13" t="str">
        <f t="shared" si="65"/>
        <v/>
      </c>
    </row>
    <row r="2066" spans="1:3" x14ac:dyDescent="0.3">
      <c r="A2066" s="15"/>
      <c r="B2066" s="13" t="str">
        <f t="shared" si="64"/>
        <v/>
      </c>
      <c r="C2066" s="13" t="str">
        <f t="shared" si="65"/>
        <v/>
      </c>
    </row>
    <row r="2067" spans="1:3" x14ac:dyDescent="0.3">
      <c r="A2067" s="15"/>
      <c r="B2067" s="13" t="str">
        <f t="shared" si="64"/>
        <v/>
      </c>
      <c r="C2067" s="13" t="str">
        <f t="shared" si="65"/>
        <v/>
      </c>
    </row>
    <row r="2068" spans="1:3" x14ac:dyDescent="0.3">
      <c r="A2068" s="15"/>
      <c r="B2068" s="13" t="str">
        <f t="shared" si="64"/>
        <v/>
      </c>
      <c r="C2068" s="13" t="str">
        <f t="shared" si="65"/>
        <v/>
      </c>
    </row>
    <row r="2069" spans="1:3" x14ac:dyDescent="0.3">
      <c r="A2069" s="15"/>
      <c r="B2069" s="13" t="str">
        <f t="shared" si="64"/>
        <v/>
      </c>
      <c r="C2069" s="13" t="str">
        <f t="shared" si="65"/>
        <v/>
      </c>
    </row>
    <row r="2070" spans="1:3" x14ac:dyDescent="0.3">
      <c r="A2070" s="15"/>
      <c r="B2070" s="13" t="str">
        <f t="shared" si="64"/>
        <v/>
      </c>
      <c r="C2070" s="13" t="str">
        <f t="shared" si="65"/>
        <v/>
      </c>
    </row>
    <row r="2071" spans="1:3" x14ac:dyDescent="0.3">
      <c r="A2071" s="15"/>
      <c r="B2071" s="13" t="str">
        <f t="shared" si="64"/>
        <v/>
      </c>
      <c r="C2071" s="13" t="str">
        <f t="shared" si="65"/>
        <v/>
      </c>
    </row>
    <row r="2072" spans="1:3" x14ac:dyDescent="0.3">
      <c r="A2072" s="15"/>
      <c r="B2072" s="13" t="str">
        <f t="shared" si="64"/>
        <v/>
      </c>
      <c r="C2072" s="13" t="str">
        <f t="shared" si="65"/>
        <v/>
      </c>
    </row>
    <row r="2073" spans="1:3" x14ac:dyDescent="0.3">
      <c r="A2073" s="15"/>
      <c r="B2073" s="13" t="str">
        <f t="shared" si="64"/>
        <v/>
      </c>
      <c r="C2073" s="13" t="str">
        <f t="shared" si="65"/>
        <v/>
      </c>
    </row>
    <row r="2074" spans="1:3" x14ac:dyDescent="0.3">
      <c r="A2074" s="15"/>
      <c r="B2074" s="13" t="str">
        <f t="shared" si="64"/>
        <v/>
      </c>
      <c r="C2074" s="13" t="str">
        <f t="shared" si="65"/>
        <v/>
      </c>
    </row>
    <row r="2075" spans="1:3" x14ac:dyDescent="0.3">
      <c r="A2075" s="15"/>
      <c r="B2075" s="13" t="str">
        <f t="shared" si="64"/>
        <v/>
      </c>
      <c r="C2075" s="13" t="str">
        <f t="shared" si="65"/>
        <v/>
      </c>
    </row>
    <row r="2076" spans="1:3" x14ac:dyDescent="0.3">
      <c r="A2076" s="15"/>
      <c r="B2076" s="13" t="str">
        <f t="shared" si="64"/>
        <v/>
      </c>
      <c r="C2076" s="13" t="str">
        <f t="shared" si="65"/>
        <v/>
      </c>
    </row>
    <row r="2077" spans="1:3" x14ac:dyDescent="0.3">
      <c r="A2077" s="15"/>
      <c r="B2077" s="13" t="str">
        <f t="shared" si="64"/>
        <v/>
      </c>
      <c r="C2077" s="13" t="str">
        <f t="shared" si="65"/>
        <v/>
      </c>
    </row>
    <row r="2078" spans="1:3" x14ac:dyDescent="0.3">
      <c r="A2078" s="15"/>
      <c r="B2078" s="13" t="str">
        <f t="shared" si="64"/>
        <v/>
      </c>
      <c r="C2078" s="13" t="str">
        <f t="shared" si="65"/>
        <v/>
      </c>
    </row>
    <row r="2079" spans="1:3" x14ac:dyDescent="0.3">
      <c r="A2079" s="15"/>
      <c r="B2079" s="13" t="str">
        <f t="shared" si="64"/>
        <v/>
      </c>
      <c r="C2079" s="13" t="str">
        <f t="shared" si="65"/>
        <v/>
      </c>
    </row>
    <row r="2080" spans="1:3" x14ac:dyDescent="0.3">
      <c r="A2080" s="15"/>
      <c r="B2080" s="13" t="str">
        <f t="shared" si="64"/>
        <v/>
      </c>
      <c r="C2080" s="13" t="str">
        <f t="shared" si="65"/>
        <v/>
      </c>
    </row>
    <row r="2081" spans="1:3" x14ac:dyDescent="0.3">
      <c r="A2081" s="15"/>
      <c r="B2081" s="13" t="str">
        <f t="shared" si="64"/>
        <v/>
      </c>
      <c r="C2081" s="13" t="str">
        <f t="shared" si="65"/>
        <v/>
      </c>
    </row>
    <row r="2082" spans="1:3" x14ac:dyDescent="0.3">
      <c r="A2082" s="15"/>
      <c r="B2082" s="13" t="str">
        <f t="shared" si="64"/>
        <v/>
      </c>
      <c r="C2082" s="13" t="str">
        <f t="shared" si="65"/>
        <v/>
      </c>
    </row>
    <row r="2083" spans="1:3" x14ac:dyDescent="0.3">
      <c r="A2083" s="15"/>
      <c r="B2083" s="13" t="str">
        <f t="shared" si="64"/>
        <v/>
      </c>
      <c r="C2083" s="13" t="str">
        <f t="shared" si="65"/>
        <v/>
      </c>
    </row>
    <row r="2084" spans="1:3" x14ac:dyDescent="0.3">
      <c r="A2084" s="15"/>
      <c r="B2084" s="13" t="str">
        <f t="shared" si="64"/>
        <v/>
      </c>
      <c r="C2084" s="13" t="str">
        <f t="shared" si="65"/>
        <v/>
      </c>
    </row>
    <row r="2085" spans="1:3" x14ac:dyDescent="0.3">
      <c r="A2085" s="15"/>
      <c r="B2085" s="13" t="str">
        <f t="shared" si="64"/>
        <v/>
      </c>
      <c r="C2085" s="13" t="str">
        <f t="shared" si="65"/>
        <v/>
      </c>
    </row>
    <row r="2086" spans="1:3" x14ac:dyDescent="0.3">
      <c r="A2086" s="15"/>
      <c r="B2086" s="13" t="str">
        <f t="shared" si="64"/>
        <v/>
      </c>
      <c r="C2086" s="13" t="str">
        <f t="shared" si="65"/>
        <v/>
      </c>
    </row>
    <row r="2087" spans="1:3" x14ac:dyDescent="0.3">
      <c r="A2087" s="15"/>
      <c r="B2087" s="13" t="str">
        <f t="shared" si="64"/>
        <v/>
      </c>
      <c r="C2087" s="13" t="str">
        <f t="shared" si="65"/>
        <v/>
      </c>
    </row>
    <row r="2088" spans="1:3" x14ac:dyDescent="0.3">
      <c r="A2088" s="15"/>
      <c r="B2088" s="13" t="str">
        <f t="shared" si="64"/>
        <v/>
      </c>
      <c r="C2088" s="13" t="str">
        <f t="shared" si="65"/>
        <v/>
      </c>
    </row>
    <row r="2089" spans="1:3" x14ac:dyDescent="0.3">
      <c r="A2089" s="15"/>
      <c r="B2089" s="13" t="str">
        <f t="shared" si="64"/>
        <v/>
      </c>
      <c r="C2089" s="13" t="str">
        <f t="shared" si="65"/>
        <v/>
      </c>
    </row>
    <row r="2090" spans="1:3" x14ac:dyDescent="0.3">
      <c r="A2090" s="15"/>
      <c r="B2090" s="13" t="str">
        <f t="shared" si="64"/>
        <v/>
      </c>
      <c r="C2090" s="13" t="str">
        <f t="shared" si="65"/>
        <v/>
      </c>
    </row>
    <row r="2091" spans="1:3" x14ac:dyDescent="0.3">
      <c r="A2091" s="15"/>
      <c r="B2091" s="13" t="str">
        <f t="shared" si="64"/>
        <v/>
      </c>
      <c r="C2091" s="13" t="str">
        <f t="shared" si="65"/>
        <v/>
      </c>
    </row>
    <row r="2092" spans="1:3" x14ac:dyDescent="0.3">
      <c r="A2092" s="15"/>
      <c r="B2092" s="13" t="str">
        <f t="shared" si="64"/>
        <v/>
      </c>
      <c r="C2092" s="13" t="str">
        <f t="shared" si="65"/>
        <v/>
      </c>
    </row>
    <row r="2093" spans="1:3" x14ac:dyDescent="0.3">
      <c r="A2093" s="15"/>
      <c r="B2093" s="13" t="str">
        <f t="shared" si="64"/>
        <v/>
      </c>
      <c r="C2093" s="13" t="str">
        <f t="shared" si="65"/>
        <v/>
      </c>
    </row>
    <row r="2094" spans="1:3" x14ac:dyDescent="0.3">
      <c r="A2094" s="15"/>
      <c r="B2094" s="13" t="str">
        <f t="shared" si="64"/>
        <v/>
      </c>
      <c r="C2094" s="13" t="str">
        <f t="shared" si="65"/>
        <v/>
      </c>
    </row>
    <row r="2095" spans="1:3" x14ac:dyDescent="0.3">
      <c r="A2095" s="15"/>
      <c r="B2095" s="13" t="str">
        <f t="shared" si="64"/>
        <v/>
      </c>
      <c r="C2095" s="13" t="str">
        <f t="shared" si="65"/>
        <v/>
      </c>
    </row>
    <row r="2096" spans="1:3" x14ac:dyDescent="0.3">
      <c r="A2096" s="15"/>
      <c r="B2096" s="13" t="str">
        <f t="shared" si="64"/>
        <v/>
      </c>
      <c r="C2096" s="13" t="str">
        <f t="shared" si="65"/>
        <v/>
      </c>
    </row>
    <row r="2097" spans="1:3" x14ac:dyDescent="0.3">
      <c r="A2097" s="15"/>
      <c r="B2097" s="13" t="str">
        <f t="shared" si="64"/>
        <v/>
      </c>
      <c r="C2097" s="13" t="str">
        <f t="shared" si="65"/>
        <v/>
      </c>
    </row>
    <row r="2098" spans="1:3" x14ac:dyDescent="0.3">
      <c r="A2098" s="15"/>
      <c r="B2098" s="13" t="str">
        <f t="shared" si="64"/>
        <v/>
      </c>
      <c r="C2098" s="13" t="str">
        <f t="shared" si="65"/>
        <v/>
      </c>
    </row>
    <row r="2099" spans="1:3" x14ac:dyDescent="0.3">
      <c r="A2099" s="15"/>
      <c r="B2099" s="13" t="str">
        <f t="shared" si="64"/>
        <v/>
      </c>
      <c r="C2099" s="13" t="str">
        <f t="shared" si="65"/>
        <v/>
      </c>
    </row>
    <row r="2100" spans="1:3" x14ac:dyDescent="0.3">
      <c r="A2100" s="15"/>
      <c r="B2100" s="13" t="str">
        <f t="shared" si="64"/>
        <v/>
      </c>
      <c r="C2100" s="13" t="str">
        <f t="shared" si="65"/>
        <v/>
      </c>
    </row>
    <row r="2101" spans="1:3" x14ac:dyDescent="0.3">
      <c r="A2101" s="15"/>
      <c r="B2101" s="13" t="str">
        <f t="shared" si="64"/>
        <v/>
      </c>
      <c r="C2101" s="13" t="str">
        <f t="shared" si="65"/>
        <v/>
      </c>
    </row>
    <row r="2102" spans="1:3" x14ac:dyDescent="0.3">
      <c r="A2102" s="15"/>
      <c r="B2102" s="13" t="str">
        <f t="shared" si="64"/>
        <v/>
      </c>
      <c r="C2102" s="13" t="str">
        <f t="shared" si="65"/>
        <v/>
      </c>
    </row>
    <row r="2103" spans="1:3" x14ac:dyDescent="0.3">
      <c r="A2103" s="15"/>
      <c r="B2103" s="13" t="str">
        <f t="shared" si="64"/>
        <v/>
      </c>
      <c r="C2103" s="13" t="str">
        <f t="shared" si="65"/>
        <v/>
      </c>
    </row>
    <row r="2104" spans="1:3" x14ac:dyDescent="0.3">
      <c r="A2104" s="15"/>
      <c r="B2104" s="13" t="str">
        <f t="shared" si="64"/>
        <v/>
      </c>
      <c r="C2104" s="13" t="str">
        <f t="shared" si="65"/>
        <v/>
      </c>
    </row>
    <row r="2105" spans="1:3" x14ac:dyDescent="0.3">
      <c r="A2105" s="15"/>
      <c r="B2105" s="13" t="str">
        <f t="shared" si="64"/>
        <v/>
      </c>
      <c r="C2105" s="13" t="str">
        <f t="shared" si="65"/>
        <v/>
      </c>
    </row>
    <row r="2106" spans="1:3" x14ac:dyDescent="0.3">
      <c r="A2106" s="15"/>
      <c r="B2106" s="13" t="str">
        <f t="shared" si="64"/>
        <v/>
      </c>
      <c r="C2106" s="13" t="str">
        <f t="shared" si="65"/>
        <v/>
      </c>
    </row>
    <row r="2107" spans="1:3" x14ac:dyDescent="0.3">
      <c r="A2107" s="15"/>
      <c r="B2107" s="13" t="str">
        <f t="shared" si="64"/>
        <v/>
      </c>
      <c r="C2107" s="13" t="str">
        <f t="shared" si="65"/>
        <v/>
      </c>
    </row>
    <row r="2108" spans="1:3" x14ac:dyDescent="0.3">
      <c r="A2108" s="15"/>
      <c r="B2108" s="13" t="str">
        <f t="shared" si="64"/>
        <v/>
      </c>
      <c r="C2108" s="13" t="str">
        <f t="shared" si="65"/>
        <v/>
      </c>
    </row>
    <row r="2109" spans="1:3" x14ac:dyDescent="0.3">
      <c r="A2109" s="15"/>
      <c r="B2109" s="13" t="str">
        <f t="shared" si="64"/>
        <v/>
      </c>
      <c r="C2109" s="13" t="str">
        <f t="shared" si="65"/>
        <v/>
      </c>
    </row>
    <row r="2110" spans="1:3" x14ac:dyDescent="0.3">
      <c r="A2110" s="15"/>
      <c r="B2110" s="13" t="str">
        <f t="shared" si="64"/>
        <v/>
      </c>
      <c r="C2110" s="13" t="str">
        <f t="shared" si="65"/>
        <v/>
      </c>
    </row>
    <row r="2111" spans="1:3" x14ac:dyDescent="0.3">
      <c r="A2111" s="15"/>
      <c r="B2111" s="13" t="str">
        <f t="shared" si="64"/>
        <v/>
      </c>
      <c r="C2111" s="13" t="str">
        <f t="shared" si="65"/>
        <v/>
      </c>
    </row>
    <row r="2112" spans="1:3" x14ac:dyDescent="0.3">
      <c r="A2112" s="15"/>
      <c r="B2112" s="13" t="str">
        <f t="shared" si="64"/>
        <v/>
      </c>
      <c r="C2112" s="13" t="str">
        <f t="shared" si="65"/>
        <v/>
      </c>
    </row>
    <row r="2113" spans="1:3" x14ac:dyDescent="0.3">
      <c r="A2113" s="15"/>
      <c r="B2113" s="13" t="str">
        <f t="shared" si="64"/>
        <v/>
      </c>
      <c r="C2113" s="13" t="str">
        <f t="shared" si="65"/>
        <v/>
      </c>
    </row>
    <row r="2114" spans="1:3" x14ac:dyDescent="0.3">
      <c r="A2114" s="15"/>
      <c r="B2114" s="13" t="str">
        <f t="shared" si="64"/>
        <v/>
      </c>
      <c r="C2114" s="13" t="str">
        <f t="shared" si="65"/>
        <v/>
      </c>
    </row>
    <row r="2115" spans="1:3" x14ac:dyDescent="0.3">
      <c r="A2115" s="15"/>
      <c r="B2115" s="13" t="str">
        <f t="shared" ref="B2115:B2177" si="66">IF($A2115="","",VALUE(MID($A2115,(FIND("j_a=",$A2115)+4),FIND(" ",$A2115,FIND("j_a=",$A2115))-(FIND("j_a=",$A2115)+4)-1)))</f>
        <v/>
      </c>
      <c r="C2115" s="13" t="str">
        <f t="shared" si="65"/>
        <v/>
      </c>
    </row>
    <row r="2116" spans="1:3" x14ac:dyDescent="0.3">
      <c r="A2116" s="15"/>
      <c r="B2116" s="13" t="str">
        <f t="shared" si="66"/>
        <v/>
      </c>
      <c r="C2116" s="13" t="str">
        <f t="shared" ref="C2116:C2178" si="67">IF($A2116="","",VALUE(TRIM(MID($A2116,FIND(" ",$A2116,FIND("j_a=",$A2116)),FIND("tried",$A2116)-FIND(" ",$A2116,FIND("j_a=",$A2116))))))</f>
        <v/>
      </c>
    </row>
    <row r="2117" spans="1:3" x14ac:dyDescent="0.3">
      <c r="A2117" s="15"/>
      <c r="B2117" s="13" t="str">
        <f t="shared" si="66"/>
        <v/>
      </c>
      <c r="C2117" s="13" t="str">
        <f t="shared" si="67"/>
        <v/>
      </c>
    </row>
    <row r="2118" spans="1:3" x14ac:dyDescent="0.3">
      <c r="A2118" s="15"/>
      <c r="B2118" s="13" t="str">
        <f t="shared" si="66"/>
        <v/>
      </c>
      <c r="C2118" s="13" t="str">
        <f t="shared" si="67"/>
        <v/>
      </c>
    </row>
    <row r="2119" spans="1:3" x14ac:dyDescent="0.3">
      <c r="A2119" s="15"/>
      <c r="B2119" s="13" t="str">
        <f t="shared" si="66"/>
        <v/>
      </c>
      <c r="C2119" s="13" t="str">
        <f t="shared" si="67"/>
        <v/>
      </c>
    </row>
    <row r="2120" spans="1:3" x14ac:dyDescent="0.3">
      <c r="A2120" s="15"/>
      <c r="B2120" s="13" t="str">
        <f t="shared" si="66"/>
        <v/>
      </c>
      <c r="C2120" s="13" t="str">
        <f t="shared" si="67"/>
        <v/>
      </c>
    </row>
    <row r="2121" spans="1:3" x14ac:dyDescent="0.3">
      <c r="A2121" s="15"/>
      <c r="B2121" s="13" t="str">
        <f t="shared" si="66"/>
        <v/>
      </c>
      <c r="C2121" s="13" t="str">
        <f t="shared" si="67"/>
        <v/>
      </c>
    </row>
    <row r="2122" spans="1:3" x14ac:dyDescent="0.3">
      <c r="A2122" s="15"/>
      <c r="B2122" s="13" t="str">
        <f t="shared" si="66"/>
        <v/>
      </c>
      <c r="C2122" s="13" t="str">
        <f t="shared" si="67"/>
        <v/>
      </c>
    </row>
    <row r="2123" spans="1:3" x14ac:dyDescent="0.3">
      <c r="A2123" s="15"/>
      <c r="B2123" s="13" t="str">
        <f t="shared" si="66"/>
        <v/>
      </c>
      <c r="C2123" s="13" t="str">
        <f t="shared" si="67"/>
        <v/>
      </c>
    </row>
    <row r="2124" spans="1:3" x14ac:dyDescent="0.3">
      <c r="A2124" s="15"/>
      <c r="B2124" s="13" t="str">
        <f t="shared" si="66"/>
        <v/>
      </c>
      <c r="C2124" s="13" t="str">
        <f t="shared" si="67"/>
        <v/>
      </c>
    </row>
    <row r="2125" spans="1:3" x14ac:dyDescent="0.3">
      <c r="A2125" s="15"/>
      <c r="B2125" s="13" t="str">
        <f t="shared" si="66"/>
        <v/>
      </c>
      <c r="C2125" s="13" t="str">
        <f t="shared" si="67"/>
        <v/>
      </c>
    </row>
    <row r="2126" spans="1:3" x14ac:dyDescent="0.3">
      <c r="A2126" s="15"/>
      <c r="B2126" s="13" t="str">
        <f t="shared" si="66"/>
        <v/>
      </c>
      <c r="C2126" s="13" t="str">
        <f t="shared" si="67"/>
        <v/>
      </c>
    </row>
    <row r="2127" spans="1:3" x14ac:dyDescent="0.3">
      <c r="A2127" s="15"/>
      <c r="B2127" s="13" t="str">
        <f t="shared" si="66"/>
        <v/>
      </c>
      <c r="C2127" s="13" t="str">
        <f t="shared" si="67"/>
        <v/>
      </c>
    </row>
    <row r="2128" spans="1:3" x14ac:dyDescent="0.3">
      <c r="A2128" s="15"/>
      <c r="B2128" s="13" t="str">
        <f t="shared" si="66"/>
        <v/>
      </c>
      <c r="C2128" s="13" t="str">
        <f t="shared" si="67"/>
        <v/>
      </c>
    </row>
    <row r="2129" spans="1:3" x14ac:dyDescent="0.3">
      <c r="A2129" s="15"/>
      <c r="B2129" s="13" t="str">
        <f t="shared" si="66"/>
        <v/>
      </c>
      <c r="C2129" s="13" t="str">
        <f t="shared" si="67"/>
        <v/>
      </c>
    </row>
    <row r="2130" spans="1:3" x14ac:dyDescent="0.3">
      <c r="A2130" s="15"/>
      <c r="B2130" s="13" t="str">
        <f t="shared" si="66"/>
        <v/>
      </c>
      <c r="C2130" s="13" t="str">
        <f t="shared" si="67"/>
        <v/>
      </c>
    </row>
    <row r="2131" spans="1:3" x14ac:dyDescent="0.3">
      <c r="A2131" s="15"/>
      <c r="B2131" s="13" t="str">
        <f t="shared" si="66"/>
        <v/>
      </c>
      <c r="C2131" s="13" t="str">
        <f t="shared" si="67"/>
        <v/>
      </c>
    </row>
    <row r="2132" spans="1:3" x14ac:dyDescent="0.3">
      <c r="A2132" s="15"/>
      <c r="B2132" s="13" t="str">
        <f t="shared" si="66"/>
        <v/>
      </c>
      <c r="C2132" s="13" t="str">
        <f t="shared" si="67"/>
        <v/>
      </c>
    </row>
    <row r="2133" spans="1:3" x14ac:dyDescent="0.3">
      <c r="A2133" s="15"/>
      <c r="B2133" s="13" t="str">
        <f t="shared" si="66"/>
        <v/>
      </c>
      <c r="C2133" s="13" t="str">
        <f t="shared" si="67"/>
        <v/>
      </c>
    </row>
    <row r="2134" spans="1:3" x14ac:dyDescent="0.3">
      <c r="A2134" s="15"/>
      <c r="B2134" s="13" t="str">
        <f t="shared" ref="B2134" si="68">IF($A2134="","",VALUE(MID($A2134,(FIND("j_a=",$A2134)+4),FIND(" ",$A2134,FIND("j_a=",$A2134))-(FIND("j_a=",$A2134)+4)-1)))</f>
        <v/>
      </c>
      <c r="C2134" s="13" t="str">
        <f t="shared" ref="C2134" si="69">IF($A2134="","",VALUE(TRIM(MID($A2134,FIND(" ",$A2134,FIND("j_a=",$A2134)),FIND("tried",$A2134)-FIND(" ",$A2134,FIND("j_a=",$A2134))))))</f>
        <v/>
      </c>
    </row>
    <row r="2135" spans="1:3" x14ac:dyDescent="0.3">
      <c r="A2135" s="15"/>
      <c r="B2135" s="13" t="str">
        <f t="shared" si="66"/>
        <v/>
      </c>
      <c r="C2135" s="13" t="str">
        <f t="shared" si="67"/>
        <v/>
      </c>
    </row>
    <row r="2136" spans="1:3" x14ac:dyDescent="0.3">
      <c r="A2136" s="15"/>
      <c r="B2136" s="13" t="str">
        <f t="shared" si="66"/>
        <v/>
      </c>
      <c r="C2136" s="13" t="str">
        <f t="shared" si="67"/>
        <v/>
      </c>
    </row>
    <row r="2137" spans="1:3" x14ac:dyDescent="0.3">
      <c r="A2137" s="15"/>
      <c r="B2137" s="13" t="str">
        <f t="shared" si="66"/>
        <v/>
      </c>
      <c r="C2137" s="13" t="str">
        <f t="shared" si="67"/>
        <v/>
      </c>
    </row>
    <row r="2138" spans="1:3" x14ac:dyDescent="0.3">
      <c r="A2138" s="15"/>
      <c r="B2138" s="13" t="str">
        <f t="shared" si="66"/>
        <v/>
      </c>
      <c r="C2138" s="13" t="str">
        <f t="shared" si="67"/>
        <v/>
      </c>
    </row>
    <row r="2139" spans="1:3" x14ac:dyDescent="0.3">
      <c r="A2139" s="15"/>
      <c r="B2139" s="13" t="str">
        <f t="shared" si="66"/>
        <v/>
      </c>
      <c r="C2139" s="13" t="str">
        <f t="shared" si="67"/>
        <v/>
      </c>
    </row>
    <row r="2140" spans="1:3" x14ac:dyDescent="0.3">
      <c r="A2140" s="15"/>
      <c r="B2140" s="13" t="str">
        <f t="shared" si="66"/>
        <v/>
      </c>
      <c r="C2140" s="13" t="str">
        <f t="shared" si="67"/>
        <v/>
      </c>
    </row>
    <row r="2141" spans="1:3" x14ac:dyDescent="0.3">
      <c r="A2141" s="15"/>
      <c r="B2141" s="13" t="str">
        <f t="shared" si="66"/>
        <v/>
      </c>
      <c r="C2141" s="13" t="str">
        <f t="shared" si="67"/>
        <v/>
      </c>
    </row>
    <row r="2142" spans="1:3" x14ac:dyDescent="0.3">
      <c r="A2142" s="15"/>
      <c r="B2142" s="13" t="str">
        <f t="shared" si="66"/>
        <v/>
      </c>
      <c r="C2142" s="13" t="str">
        <f t="shared" si="67"/>
        <v/>
      </c>
    </row>
    <row r="2143" spans="1:3" x14ac:dyDescent="0.3">
      <c r="A2143" s="15"/>
      <c r="B2143" s="13" t="str">
        <f t="shared" si="66"/>
        <v/>
      </c>
      <c r="C2143" s="13" t="str">
        <f t="shared" si="67"/>
        <v/>
      </c>
    </row>
    <row r="2144" spans="1:3" x14ac:dyDescent="0.3">
      <c r="A2144" s="15"/>
      <c r="B2144" s="13" t="str">
        <f t="shared" si="66"/>
        <v/>
      </c>
      <c r="C2144" s="13" t="str">
        <f t="shared" si="67"/>
        <v/>
      </c>
    </row>
    <row r="2145" spans="1:3" x14ac:dyDescent="0.3">
      <c r="A2145" s="15"/>
      <c r="B2145" s="13" t="str">
        <f t="shared" si="66"/>
        <v/>
      </c>
      <c r="C2145" s="13" t="str">
        <f t="shared" si="67"/>
        <v/>
      </c>
    </row>
    <row r="2146" spans="1:3" x14ac:dyDescent="0.3">
      <c r="A2146" s="15"/>
      <c r="B2146" s="13" t="str">
        <f t="shared" si="66"/>
        <v/>
      </c>
      <c r="C2146" s="13" t="str">
        <f t="shared" si="67"/>
        <v/>
      </c>
    </row>
    <row r="2147" spans="1:3" x14ac:dyDescent="0.3">
      <c r="A2147" s="15"/>
      <c r="B2147" s="13" t="str">
        <f t="shared" si="66"/>
        <v/>
      </c>
      <c r="C2147" s="13" t="str">
        <f t="shared" si="67"/>
        <v/>
      </c>
    </row>
    <row r="2148" spans="1:3" x14ac:dyDescent="0.3">
      <c r="A2148" s="15"/>
      <c r="B2148" s="13" t="str">
        <f t="shared" si="66"/>
        <v/>
      </c>
      <c r="C2148" s="13" t="str">
        <f t="shared" si="67"/>
        <v/>
      </c>
    </row>
    <row r="2149" spans="1:3" x14ac:dyDescent="0.3">
      <c r="A2149" s="15"/>
      <c r="B2149" s="13" t="str">
        <f t="shared" si="66"/>
        <v/>
      </c>
      <c r="C2149" s="13" t="str">
        <f t="shared" si="67"/>
        <v/>
      </c>
    </row>
    <row r="2150" spans="1:3" x14ac:dyDescent="0.3">
      <c r="A2150" s="15"/>
      <c r="B2150" s="13" t="str">
        <f t="shared" si="66"/>
        <v/>
      </c>
      <c r="C2150" s="13" t="str">
        <f t="shared" si="67"/>
        <v/>
      </c>
    </row>
    <row r="2151" spans="1:3" x14ac:dyDescent="0.3">
      <c r="A2151" s="15"/>
      <c r="B2151" s="13" t="str">
        <f t="shared" si="66"/>
        <v/>
      </c>
      <c r="C2151" s="13" t="str">
        <f t="shared" si="67"/>
        <v/>
      </c>
    </row>
    <row r="2152" spans="1:3" x14ac:dyDescent="0.3">
      <c r="A2152" s="15"/>
      <c r="B2152" s="13" t="str">
        <f t="shared" si="66"/>
        <v/>
      </c>
      <c r="C2152" s="13" t="str">
        <f t="shared" si="67"/>
        <v/>
      </c>
    </row>
    <row r="2153" spans="1:3" x14ac:dyDescent="0.3">
      <c r="A2153" s="15"/>
      <c r="B2153" s="13" t="str">
        <f t="shared" si="66"/>
        <v/>
      </c>
      <c r="C2153" s="13" t="str">
        <f t="shared" si="67"/>
        <v/>
      </c>
    </row>
    <row r="2154" spans="1:3" x14ac:dyDescent="0.3">
      <c r="A2154" s="15"/>
      <c r="B2154" s="13" t="str">
        <f t="shared" si="66"/>
        <v/>
      </c>
      <c r="C2154" s="13" t="str">
        <f t="shared" si="67"/>
        <v/>
      </c>
    </row>
    <row r="2155" spans="1:3" x14ac:dyDescent="0.3">
      <c r="A2155" s="15"/>
      <c r="B2155" s="13" t="str">
        <f t="shared" si="66"/>
        <v/>
      </c>
      <c r="C2155" s="13" t="str">
        <f t="shared" si="67"/>
        <v/>
      </c>
    </row>
    <row r="2156" spans="1:3" x14ac:dyDescent="0.3">
      <c r="A2156" s="15"/>
      <c r="B2156" s="13" t="str">
        <f t="shared" si="66"/>
        <v/>
      </c>
      <c r="C2156" s="13" t="str">
        <f t="shared" si="67"/>
        <v/>
      </c>
    </row>
    <row r="2157" spans="1:3" x14ac:dyDescent="0.3">
      <c r="A2157" s="15"/>
      <c r="B2157" s="13" t="str">
        <f t="shared" si="66"/>
        <v/>
      </c>
      <c r="C2157" s="13" t="str">
        <f t="shared" si="67"/>
        <v/>
      </c>
    </row>
    <row r="2158" spans="1:3" x14ac:dyDescent="0.3">
      <c r="A2158" s="15"/>
      <c r="B2158" s="13" t="str">
        <f t="shared" si="66"/>
        <v/>
      </c>
      <c r="C2158" s="13" t="str">
        <f t="shared" si="67"/>
        <v/>
      </c>
    </row>
    <row r="2159" spans="1:3" x14ac:dyDescent="0.3">
      <c r="A2159" s="15"/>
      <c r="B2159" s="13" t="str">
        <f t="shared" si="66"/>
        <v/>
      </c>
      <c r="C2159" s="13" t="str">
        <f t="shared" si="67"/>
        <v/>
      </c>
    </row>
    <row r="2160" spans="1:3" x14ac:dyDescent="0.3">
      <c r="A2160" s="15"/>
      <c r="B2160" s="13" t="str">
        <f t="shared" si="66"/>
        <v/>
      </c>
      <c r="C2160" s="13" t="str">
        <f t="shared" si="67"/>
        <v/>
      </c>
    </row>
    <row r="2161" spans="1:3" x14ac:dyDescent="0.3">
      <c r="A2161" s="15"/>
      <c r="B2161" s="13" t="str">
        <f t="shared" si="66"/>
        <v/>
      </c>
      <c r="C2161" s="13" t="str">
        <f t="shared" si="67"/>
        <v/>
      </c>
    </row>
    <row r="2162" spans="1:3" x14ac:dyDescent="0.3">
      <c r="A2162" s="15"/>
      <c r="B2162" s="13" t="str">
        <f t="shared" si="66"/>
        <v/>
      </c>
      <c r="C2162" s="13" t="str">
        <f t="shared" si="67"/>
        <v/>
      </c>
    </row>
    <row r="2163" spans="1:3" x14ac:dyDescent="0.3">
      <c r="A2163" s="15"/>
      <c r="B2163" s="13" t="str">
        <f t="shared" si="66"/>
        <v/>
      </c>
      <c r="C2163" s="13" t="str">
        <f t="shared" si="67"/>
        <v/>
      </c>
    </row>
    <row r="2164" spans="1:3" x14ac:dyDescent="0.3">
      <c r="A2164" s="15"/>
      <c r="B2164" s="13" t="str">
        <f t="shared" si="66"/>
        <v/>
      </c>
      <c r="C2164" s="13" t="str">
        <f t="shared" si="67"/>
        <v/>
      </c>
    </row>
    <row r="2165" spans="1:3" x14ac:dyDescent="0.3">
      <c r="A2165" s="15"/>
      <c r="B2165" s="13" t="str">
        <f t="shared" si="66"/>
        <v/>
      </c>
      <c r="C2165" s="13" t="str">
        <f t="shared" si="67"/>
        <v/>
      </c>
    </row>
    <row r="2166" spans="1:3" x14ac:dyDescent="0.3">
      <c r="A2166" s="15"/>
      <c r="B2166" s="13" t="str">
        <f t="shared" si="66"/>
        <v/>
      </c>
      <c r="C2166" s="13" t="str">
        <f t="shared" si="67"/>
        <v/>
      </c>
    </row>
    <row r="2167" spans="1:3" x14ac:dyDescent="0.3">
      <c r="A2167" s="15"/>
      <c r="B2167" s="13" t="str">
        <f t="shared" si="66"/>
        <v/>
      </c>
      <c r="C2167" s="13" t="str">
        <f t="shared" si="67"/>
        <v/>
      </c>
    </row>
    <row r="2168" spans="1:3" x14ac:dyDescent="0.3">
      <c r="A2168" s="15"/>
      <c r="B2168" s="13" t="str">
        <f t="shared" si="66"/>
        <v/>
      </c>
      <c r="C2168" s="13" t="str">
        <f t="shared" si="67"/>
        <v/>
      </c>
    </row>
    <row r="2169" spans="1:3" x14ac:dyDescent="0.3">
      <c r="A2169" s="15"/>
      <c r="B2169" s="13" t="str">
        <f t="shared" si="66"/>
        <v/>
      </c>
      <c r="C2169" s="13" t="str">
        <f t="shared" si="67"/>
        <v/>
      </c>
    </row>
    <row r="2170" spans="1:3" x14ac:dyDescent="0.3">
      <c r="A2170" s="15"/>
      <c r="B2170" s="13" t="str">
        <f t="shared" si="66"/>
        <v/>
      </c>
      <c r="C2170" s="13" t="str">
        <f t="shared" si="67"/>
        <v/>
      </c>
    </row>
    <row r="2171" spans="1:3" x14ac:dyDescent="0.3">
      <c r="A2171" s="15"/>
      <c r="B2171" s="13" t="str">
        <f t="shared" si="66"/>
        <v/>
      </c>
      <c r="C2171" s="13" t="str">
        <f t="shared" si="67"/>
        <v/>
      </c>
    </row>
    <row r="2172" spans="1:3" x14ac:dyDescent="0.3">
      <c r="A2172" s="15"/>
      <c r="B2172" s="13" t="str">
        <f t="shared" si="66"/>
        <v/>
      </c>
      <c r="C2172" s="13" t="str">
        <f t="shared" si="67"/>
        <v/>
      </c>
    </row>
    <row r="2173" spans="1:3" x14ac:dyDescent="0.3">
      <c r="A2173" s="15"/>
      <c r="B2173" s="13" t="str">
        <f t="shared" si="66"/>
        <v/>
      </c>
      <c r="C2173" s="13" t="str">
        <f t="shared" si="67"/>
        <v/>
      </c>
    </row>
    <row r="2174" spans="1:3" x14ac:dyDescent="0.3">
      <c r="A2174" s="15"/>
      <c r="B2174" s="13" t="str">
        <f t="shared" si="66"/>
        <v/>
      </c>
      <c r="C2174" s="13" t="str">
        <f t="shared" si="67"/>
        <v/>
      </c>
    </row>
    <row r="2175" spans="1:3" x14ac:dyDescent="0.3">
      <c r="A2175" s="15"/>
      <c r="B2175" s="13" t="str">
        <f t="shared" si="66"/>
        <v/>
      </c>
      <c r="C2175" s="13" t="str">
        <f t="shared" si="67"/>
        <v/>
      </c>
    </row>
    <row r="2176" spans="1:3" x14ac:dyDescent="0.3">
      <c r="A2176" s="15"/>
      <c r="B2176" s="13" t="str">
        <f t="shared" si="66"/>
        <v/>
      </c>
      <c r="C2176" s="13" t="str">
        <f t="shared" si="67"/>
        <v/>
      </c>
    </row>
    <row r="2177" spans="1:3" x14ac:dyDescent="0.3">
      <c r="A2177" s="15"/>
      <c r="B2177" s="13" t="str">
        <f t="shared" si="66"/>
        <v/>
      </c>
      <c r="C2177" s="13" t="str">
        <f t="shared" si="67"/>
        <v/>
      </c>
    </row>
    <row r="2178" spans="1:3" x14ac:dyDescent="0.3">
      <c r="A2178" s="15"/>
      <c r="B2178" s="13" t="str">
        <f t="shared" ref="B2178:B2241" si="70">IF($A2178="","",VALUE(MID($A2178,(FIND("j_a=",$A2178)+4),FIND(" ",$A2178,FIND("j_a=",$A2178))-(FIND("j_a=",$A2178)+4)-1)))</f>
        <v/>
      </c>
      <c r="C2178" s="13" t="str">
        <f t="shared" si="67"/>
        <v/>
      </c>
    </row>
    <row r="2179" spans="1:3" x14ac:dyDescent="0.3">
      <c r="A2179" s="15"/>
      <c r="B2179" s="13" t="str">
        <f t="shared" si="70"/>
        <v/>
      </c>
      <c r="C2179" s="13" t="str">
        <f t="shared" ref="C2179:C2242" si="71">IF($A2179="","",VALUE(TRIM(MID($A2179,FIND(" ",$A2179,FIND("j_a=",$A2179)),FIND("tried",$A2179)-FIND(" ",$A2179,FIND("j_a=",$A2179))))))</f>
        <v/>
      </c>
    </row>
    <row r="2180" spans="1:3" x14ac:dyDescent="0.3">
      <c r="A2180" s="15"/>
      <c r="B2180" s="13" t="str">
        <f t="shared" si="70"/>
        <v/>
      </c>
      <c r="C2180" s="13" t="str">
        <f t="shared" si="71"/>
        <v/>
      </c>
    </row>
    <row r="2181" spans="1:3" x14ac:dyDescent="0.3">
      <c r="A2181" s="15"/>
      <c r="B2181" s="13" t="str">
        <f t="shared" si="70"/>
        <v/>
      </c>
      <c r="C2181" s="13" t="str">
        <f t="shared" si="71"/>
        <v/>
      </c>
    </row>
    <row r="2182" spans="1:3" x14ac:dyDescent="0.3">
      <c r="A2182" s="15"/>
      <c r="B2182" s="13" t="str">
        <f t="shared" si="70"/>
        <v/>
      </c>
      <c r="C2182" s="13" t="str">
        <f t="shared" si="71"/>
        <v/>
      </c>
    </row>
    <row r="2183" spans="1:3" x14ac:dyDescent="0.3">
      <c r="A2183" s="15"/>
      <c r="B2183" s="13" t="str">
        <f t="shared" si="70"/>
        <v/>
      </c>
      <c r="C2183" s="13" t="str">
        <f t="shared" si="71"/>
        <v/>
      </c>
    </row>
    <row r="2184" spans="1:3" x14ac:dyDescent="0.3">
      <c r="A2184" s="15"/>
      <c r="B2184" s="13" t="str">
        <f t="shared" si="70"/>
        <v/>
      </c>
      <c r="C2184" s="13" t="str">
        <f t="shared" si="71"/>
        <v/>
      </c>
    </row>
    <row r="2185" spans="1:3" x14ac:dyDescent="0.3">
      <c r="A2185" s="15"/>
      <c r="B2185" s="13" t="str">
        <f t="shared" si="70"/>
        <v/>
      </c>
      <c r="C2185" s="13" t="str">
        <f t="shared" si="71"/>
        <v/>
      </c>
    </row>
    <row r="2186" spans="1:3" x14ac:dyDescent="0.3">
      <c r="A2186" s="15"/>
      <c r="B2186" s="13" t="str">
        <f t="shared" si="70"/>
        <v/>
      </c>
      <c r="C2186" s="13" t="str">
        <f t="shared" si="71"/>
        <v/>
      </c>
    </row>
    <row r="2187" spans="1:3" x14ac:dyDescent="0.3">
      <c r="A2187" s="15"/>
      <c r="B2187" s="13" t="str">
        <f t="shared" si="70"/>
        <v/>
      </c>
      <c r="C2187" s="13" t="str">
        <f t="shared" si="71"/>
        <v/>
      </c>
    </row>
    <row r="2188" spans="1:3" x14ac:dyDescent="0.3">
      <c r="A2188" s="15"/>
      <c r="B2188" s="13" t="str">
        <f t="shared" si="70"/>
        <v/>
      </c>
      <c r="C2188" s="13" t="str">
        <f t="shared" si="71"/>
        <v/>
      </c>
    </row>
    <row r="2189" spans="1:3" x14ac:dyDescent="0.3">
      <c r="A2189" s="15"/>
      <c r="B2189" s="13" t="str">
        <f t="shared" si="70"/>
        <v/>
      </c>
      <c r="C2189" s="13" t="str">
        <f t="shared" si="71"/>
        <v/>
      </c>
    </row>
    <row r="2190" spans="1:3" x14ac:dyDescent="0.3">
      <c r="A2190" s="15"/>
      <c r="B2190" s="13" t="str">
        <f t="shared" si="70"/>
        <v/>
      </c>
      <c r="C2190" s="13" t="str">
        <f t="shared" si="71"/>
        <v/>
      </c>
    </row>
    <row r="2191" spans="1:3" x14ac:dyDescent="0.3">
      <c r="A2191" s="15"/>
      <c r="B2191" s="13" t="str">
        <f t="shared" si="70"/>
        <v/>
      </c>
      <c r="C2191" s="13" t="str">
        <f t="shared" si="71"/>
        <v/>
      </c>
    </row>
    <row r="2192" spans="1:3" x14ac:dyDescent="0.3">
      <c r="A2192" s="15"/>
      <c r="B2192" s="13" t="str">
        <f t="shared" si="70"/>
        <v/>
      </c>
      <c r="C2192" s="13" t="str">
        <f t="shared" si="71"/>
        <v/>
      </c>
    </row>
    <row r="2193" spans="1:3" x14ac:dyDescent="0.3">
      <c r="A2193" s="15"/>
      <c r="B2193" s="13" t="str">
        <f t="shared" si="70"/>
        <v/>
      </c>
      <c r="C2193" s="13" t="str">
        <f t="shared" si="71"/>
        <v/>
      </c>
    </row>
    <row r="2194" spans="1:3" x14ac:dyDescent="0.3">
      <c r="A2194" s="15"/>
      <c r="B2194" s="13" t="str">
        <f t="shared" si="70"/>
        <v/>
      </c>
      <c r="C2194" s="13" t="str">
        <f t="shared" si="71"/>
        <v/>
      </c>
    </row>
    <row r="2195" spans="1:3" x14ac:dyDescent="0.3">
      <c r="A2195" s="15"/>
      <c r="B2195" s="13" t="str">
        <f t="shared" si="70"/>
        <v/>
      </c>
      <c r="C2195" s="13" t="str">
        <f t="shared" si="71"/>
        <v/>
      </c>
    </row>
    <row r="2196" spans="1:3" x14ac:dyDescent="0.3">
      <c r="A2196" s="15"/>
      <c r="B2196" s="13" t="str">
        <f t="shared" si="70"/>
        <v/>
      </c>
      <c r="C2196" s="13" t="str">
        <f t="shared" si="71"/>
        <v/>
      </c>
    </row>
    <row r="2197" spans="1:3" x14ac:dyDescent="0.3">
      <c r="A2197" s="15"/>
      <c r="B2197" s="13" t="str">
        <f t="shared" si="70"/>
        <v/>
      </c>
      <c r="C2197" s="13" t="str">
        <f t="shared" si="71"/>
        <v/>
      </c>
    </row>
    <row r="2198" spans="1:3" x14ac:dyDescent="0.3">
      <c r="A2198" s="15"/>
      <c r="B2198" s="13" t="str">
        <f t="shared" si="70"/>
        <v/>
      </c>
      <c r="C2198" s="13" t="str">
        <f t="shared" si="71"/>
        <v/>
      </c>
    </row>
    <row r="2199" spans="1:3" x14ac:dyDescent="0.3">
      <c r="A2199" s="15"/>
      <c r="B2199" s="13" t="str">
        <f t="shared" si="70"/>
        <v/>
      </c>
      <c r="C2199" s="13" t="str">
        <f t="shared" si="71"/>
        <v/>
      </c>
    </row>
    <row r="2200" spans="1:3" x14ac:dyDescent="0.3">
      <c r="A2200" s="15"/>
      <c r="B2200" s="13" t="str">
        <f t="shared" si="70"/>
        <v/>
      </c>
      <c r="C2200" s="13" t="str">
        <f t="shared" si="71"/>
        <v/>
      </c>
    </row>
    <row r="2201" spans="1:3" x14ac:dyDescent="0.3">
      <c r="A2201" s="15"/>
      <c r="B2201" s="13" t="str">
        <f t="shared" si="70"/>
        <v/>
      </c>
      <c r="C2201" s="13" t="str">
        <f t="shared" si="71"/>
        <v/>
      </c>
    </row>
    <row r="2202" spans="1:3" x14ac:dyDescent="0.3">
      <c r="A2202" s="15"/>
      <c r="B2202" s="13" t="str">
        <f t="shared" si="70"/>
        <v/>
      </c>
      <c r="C2202" s="13" t="str">
        <f t="shared" si="71"/>
        <v/>
      </c>
    </row>
    <row r="2203" spans="1:3" x14ac:dyDescent="0.3">
      <c r="A2203" s="15"/>
      <c r="B2203" s="13" t="str">
        <f t="shared" si="70"/>
        <v/>
      </c>
      <c r="C2203" s="13" t="str">
        <f t="shared" si="71"/>
        <v/>
      </c>
    </row>
    <row r="2204" spans="1:3" x14ac:dyDescent="0.3">
      <c r="A2204" s="15"/>
      <c r="B2204" s="13" t="str">
        <f t="shared" si="70"/>
        <v/>
      </c>
      <c r="C2204" s="13" t="str">
        <f t="shared" si="71"/>
        <v/>
      </c>
    </row>
    <row r="2205" spans="1:3" x14ac:dyDescent="0.3">
      <c r="A2205" s="15"/>
      <c r="B2205" s="13" t="str">
        <f t="shared" si="70"/>
        <v/>
      </c>
      <c r="C2205" s="13" t="str">
        <f t="shared" si="71"/>
        <v/>
      </c>
    </row>
    <row r="2206" spans="1:3" x14ac:dyDescent="0.3">
      <c r="A2206" s="15"/>
      <c r="B2206" s="13" t="str">
        <f t="shared" si="70"/>
        <v/>
      </c>
      <c r="C2206" s="13" t="str">
        <f t="shared" si="71"/>
        <v/>
      </c>
    </row>
    <row r="2207" spans="1:3" x14ac:dyDescent="0.3">
      <c r="A2207" s="15"/>
      <c r="B2207" s="13" t="str">
        <f t="shared" si="70"/>
        <v/>
      </c>
      <c r="C2207" s="13" t="str">
        <f t="shared" si="71"/>
        <v/>
      </c>
    </row>
    <row r="2208" spans="1:3" x14ac:dyDescent="0.3">
      <c r="A2208" s="15"/>
      <c r="B2208" s="13" t="str">
        <f t="shared" si="70"/>
        <v/>
      </c>
      <c r="C2208" s="13" t="str">
        <f t="shared" si="71"/>
        <v/>
      </c>
    </row>
    <row r="2209" spans="1:3" x14ac:dyDescent="0.3">
      <c r="A2209" s="15"/>
      <c r="B2209" s="13" t="str">
        <f t="shared" si="70"/>
        <v/>
      </c>
      <c r="C2209" s="13" t="str">
        <f t="shared" si="71"/>
        <v/>
      </c>
    </row>
    <row r="2210" spans="1:3" x14ac:dyDescent="0.3">
      <c r="A2210" s="15"/>
      <c r="B2210" s="13" t="str">
        <f t="shared" si="70"/>
        <v/>
      </c>
      <c r="C2210" s="13" t="str">
        <f t="shared" si="71"/>
        <v/>
      </c>
    </row>
    <row r="2211" spans="1:3" x14ac:dyDescent="0.3">
      <c r="A2211" s="15"/>
      <c r="B2211" s="13" t="str">
        <f t="shared" si="70"/>
        <v/>
      </c>
      <c r="C2211" s="13" t="str">
        <f t="shared" si="71"/>
        <v/>
      </c>
    </row>
    <row r="2212" spans="1:3" x14ac:dyDescent="0.3">
      <c r="A2212" s="15"/>
      <c r="B2212" s="13" t="str">
        <f t="shared" si="70"/>
        <v/>
      </c>
      <c r="C2212" s="13" t="str">
        <f t="shared" si="71"/>
        <v/>
      </c>
    </row>
    <row r="2213" spans="1:3" x14ac:dyDescent="0.3">
      <c r="A2213" s="15"/>
      <c r="B2213" s="13" t="str">
        <f t="shared" si="70"/>
        <v/>
      </c>
      <c r="C2213" s="13" t="str">
        <f t="shared" si="71"/>
        <v/>
      </c>
    </row>
    <row r="2214" spans="1:3" x14ac:dyDescent="0.3">
      <c r="A2214" s="15"/>
      <c r="B2214" s="13" t="str">
        <f t="shared" si="70"/>
        <v/>
      </c>
      <c r="C2214" s="13" t="str">
        <f t="shared" si="71"/>
        <v/>
      </c>
    </row>
    <row r="2215" spans="1:3" x14ac:dyDescent="0.3">
      <c r="A2215" s="15"/>
      <c r="B2215" s="13" t="str">
        <f t="shared" si="70"/>
        <v/>
      </c>
      <c r="C2215" s="13" t="str">
        <f t="shared" si="71"/>
        <v/>
      </c>
    </row>
    <row r="2216" spans="1:3" x14ac:dyDescent="0.3">
      <c r="A2216" s="15"/>
      <c r="B2216" s="13" t="str">
        <f t="shared" si="70"/>
        <v/>
      </c>
      <c r="C2216" s="13" t="str">
        <f t="shared" si="71"/>
        <v/>
      </c>
    </row>
    <row r="2217" spans="1:3" x14ac:dyDescent="0.3">
      <c r="A2217" s="15"/>
      <c r="B2217" s="13" t="str">
        <f t="shared" si="70"/>
        <v/>
      </c>
      <c r="C2217" s="13" t="str">
        <f t="shared" si="71"/>
        <v/>
      </c>
    </row>
    <row r="2218" spans="1:3" x14ac:dyDescent="0.3">
      <c r="A2218" s="15"/>
      <c r="B2218" s="13" t="str">
        <f t="shared" si="70"/>
        <v/>
      </c>
      <c r="C2218" s="13" t="str">
        <f t="shared" si="71"/>
        <v/>
      </c>
    </row>
    <row r="2219" spans="1:3" x14ac:dyDescent="0.3">
      <c r="A2219" s="15"/>
      <c r="B2219" s="13" t="str">
        <f t="shared" si="70"/>
        <v/>
      </c>
      <c r="C2219" s="13" t="str">
        <f t="shared" si="71"/>
        <v/>
      </c>
    </row>
    <row r="2220" spans="1:3" x14ac:dyDescent="0.3">
      <c r="A2220" s="15"/>
      <c r="B2220" s="13" t="str">
        <f t="shared" si="70"/>
        <v/>
      </c>
      <c r="C2220" s="13" t="str">
        <f t="shared" si="71"/>
        <v/>
      </c>
    </row>
    <row r="2221" spans="1:3" x14ac:dyDescent="0.3">
      <c r="A2221" s="15"/>
      <c r="B2221" s="13" t="str">
        <f t="shared" si="70"/>
        <v/>
      </c>
      <c r="C2221" s="13" t="str">
        <f t="shared" si="71"/>
        <v/>
      </c>
    </row>
    <row r="2222" spans="1:3" x14ac:dyDescent="0.3">
      <c r="A2222" s="15"/>
      <c r="B2222" s="13" t="str">
        <f t="shared" si="70"/>
        <v/>
      </c>
      <c r="C2222" s="13" t="str">
        <f t="shared" si="71"/>
        <v/>
      </c>
    </row>
    <row r="2223" spans="1:3" x14ac:dyDescent="0.3">
      <c r="A2223" s="15"/>
      <c r="B2223" s="13" t="str">
        <f t="shared" si="70"/>
        <v/>
      </c>
      <c r="C2223" s="13" t="str">
        <f t="shared" si="71"/>
        <v/>
      </c>
    </row>
    <row r="2224" spans="1:3" x14ac:dyDescent="0.3">
      <c r="A2224" s="15"/>
      <c r="B2224" s="13" t="str">
        <f t="shared" si="70"/>
        <v/>
      </c>
      <c r="C2224" s="13" t="str">
        <f t="shared" si="71"/>
        <v/>
      </c>
    </row>
    <row r="2225" spans="1:3" x14ac:dyDescent="0.3">
      <c r="A2225" s="15"/>
      <c r="B2225" s="13" t="str">
        <f t="shared" si="70"/>
        <v/>
      </c>
      <c r="C2225" s="13" t="str">
        <f t="shared" si="71"/>
        <v/>
      </c>
    </row>
    <row r="2226" spans="1:3" x14ac:dyDescent="0.3">
      <c r="A2226" s="15"/>
      <c r="B2226" s="13" t="str">
        <f t="shared" si="70"/>
        <v/>
      </c>
      <c r="C2226" s="13" t="str">
        <f t="shared" si="71"/>
        <v/>
      </c>
    </row>
    <row r="2227" spans="1:3" x14ac:dyDescent="0.3">
      <c r="A2227" s="15"/>
      <c r="B2227" s="13" t="str">
        <f t="shared" si="70"/>
        <v/>
      </c>
      <c r="C2227" s="13" t="str">
        <f t="shared" si="71"/>
        <v/>
      </c>
    </row>
    <row r="2228" spans="1:3" x14ac:dyDescent="0.3">
      <c r="A2228" s="15"/>
      <c r="B2228" s="13" t="str">
        <f t="shared" si="70"/>
        <v/>
      </c>
      <c r="C2228" s="13" t="str">
        <f t="shared" si="71"/>
        <v/>
      </c>
    </row>
    <row r="2229" spans="1:3" x14ac:dyDescent="0.3">
      <c r="A2229" s="15"/>
      <c r="B2229" s="13" t="str">
        <f t="shared" si="70"/>
        <v/>
      </c>
      <c r="C2229" s="13" t="str">
        <f t="shared" si="71"/>
        <v/>
      </c>
    </row>
    <row r="2230" spans="1:3" x14ac:dyDescent="0.3">
      <c r="A2230" s="15"/>
      <c r="B2230" s="13" t="str">
        <f t="shared" si="70"/>
        <v/>
      </c>
      <c r="C2230" s="13" t="str">
        <f t="shared" si="71"/>
        <v/>
      </c>
    </row>
    <row r="2231" spans="1:3" x14ac:dyDescent="0.3">
      <c r="A2231" s="15"/>
      <c r="B2231" s="13" t="str">
        <f t="shared" si="70"/>
        <v/>
      </c>
      <c r="C2231" s="13" t="str">
        <f t="shared" si="71"/>
        <v/>
      </c>
    </row>
    <row r="2232" spans="1:3" x14ac:dyDescent="0.3">
      <c r="A2232" s="15"/>
      <c r="B2232" s="13" t="str">
        <f t="shared" si="70"/>
        <v/>
      </c>
      <c r="C2232" s="13" t="str">
        <f t="shared" si="71"/>
        <v/>
      </c>
    </row>
    <row r="2233" spans="1:3" x14ac:dyDescent="0.3">
      <c r="A2233" s="15"/>
      <c r="B2233" s="13" t="str">
        <f t="shared" si="70"/>
        <v/>
      </c>
      <c r="C2233" s="13" t="str">
        <f t="shared" si="71"/>
        <v/>
      </c>
    </row>
    <row r="2234" spans="1:3" x14ac:dyDescent="0.3">
      <c r="A2234" s="15"/>
      <c r="B2234" s="13" t="str">
        <f t="shared" si="70"/>
        <v/>
      </c>
      <c r="C2234" s="13" t="str">
        <f t="shared" si="71"/>
        <v/>
      </c>
    </row>
    <row r="2235" spans="1:3" x14ac:dyDescent="0.3">
      <c r="A2235" s="15"/>
      <c r="B2235" s="13" t="str">
        <f t="shared" si="70"/>
        <v/>
      </c>
      <c r="C2235" s="13" t="str">
        <f t="shared" si="71"/>
        <v/>
      </c>
    </row>
    <row r="2236" spans="1:3" x14ac:dyDescent="0.3">
      <c r="A2236" s="15"/>
      <c r="B2236" s="13" t="str">
        <f t="shared" si="70"/>
        <v/>
      </c>
      <c r="C2236" s="13" t="str">
        <f t="shared" si="71"/>
        <v/>
      </c>
    </row>
    <row r="2237" spans="1:3" x14ac:dyDescent="0.3">
      <c r="A2237" s="15"/>
      <c r="B2237" s="13" t="str">
        <f t="shared" si="70"/>
        <v/>
      </c>
      <c r="C2237" s="13" t="str">
        <f t="shared" si="71"/>
        <v/>
      </c>
    </row>
    <row r="2238" spans="1:3" x14ac:dyDescent="0.3">
      <c r="A2238" s="15"/>
      <c r="B2238" s="13" t="str">
        <f t="shared" si="70"/>
        <v/>
      </c>
      <c r="C2238" s="13" t="str">
        <f t="shared" si="71"/>
        <v/>
      </c>
    </row>
    <row r="2239" spans="1:3" x14ac:dyDescent="0.3">
      <c r="A2239" s="15"/>
      <c r="B2239" s="13" t="str">
        <f t="shared" si="70"/>
        <v/>
      </c>
      <c r="C2239" s="13" t="str">
        <f t="shared" si="71"/>
        <v/>
      </c>
    </row>
    <row r="2240" spans="1:3" x14ac:dyDescent="0.3">
      <c r="A2240" s="15"/>
      <c r="B2240" s="13" t="str">
        <f t="shared" si="70"/>
        <v/>
      </c>
      <c r="C2240" s="13" t="str">
        <f t="shared" si="71"/>
        <v/>
      </c>
    </row>
    <row r="2241" spans="1:3" x14ac:dyDescent="0.3">
      <c r="A2241" s="15"/>
      <c r="B2241" s="13" t="str">
        <f t="shared" si="70"/>
        <v/>
      </c>
      <c r="C2241" s="13" t="str">
        <f t="shared" si="71"/>
        <v/>
      </c>
    </row>
    <row r="2242" spans="1:3" x14ac:dyDescent="0.3">
      <c r="A2242" s="15"/>
      <c r="B2242" s="13" t="str">
        <f t="shared" ref="B2242:B2271" si="72">IF($A2242="","",VALUE(MID($A2242,(FIND("j_a=",$A2242)+4),FIND(" ",$A2242,FIND("j_a=",$A2242))-(FIND("j_a=",$A2242)+4)-1)))</f>
        <v/>
      </c>
      <c r="C2242" s="13" t="str">
        <f t="shared" si="71"/>
        <v/>
      </c>
    </row>
    <row r="2243" spans="1:3" x14ac:dyDescent="0.3">
      <c r="A2243" s="15"/>
      <c r="B2243" s="13" t="str">
        <f t="shared" si="72"/>
        <v/>
      </c>
      <c r="C2243" s="13" t="str">
        <f t="shared" ref="C2243:C2271" si="73">IF($A2243="","",VALUE(TRIM(MID($A2243,FIND(" ",$A2243,FIND("j_a=",$A2243)),FIND("tried",$A2243)-FIND(" ",$A2243,FIND("j_a=",$A2243))))))</f>
        <v/>
      </c>
    </row>
    <row r="2244" spans="1:3" x14ac:dyDescent="0.3">
      <c r="A2244" s="15"/>
      <c r="B2244" s="13" t="str">
        <f t="shared" si="72"/>
        <v/>
      </c>
      <c r="C2244" s="13" t="str">
        <f t="shared" si="73"/>
        <v/>
      </c>
    </row>
    <row r="2245" spans="1:3" x14ac:dyDescent="0.3">
      <c r="A2245" s="15"/>
      <c r="B2245" s="13" t="str">
        <f t="shared" si="72"/>
        <v/>
      </c>
      <c r="C2245" s="13" t="str">
        <f t="shared" si="73"/>
        <v/>
      </c>
    </row>
    <row r="2246" spans="1:3" x14ac:dyDescent="0.3">
      <c r="A2246" s="15"/>
      <c r="B2246" s="13" t="str">
        <f t="shared" si="72"/>
        <v/>
      </c>
      <c r="C2246" s="13" t="str">
        <f t="shared" si="73"/>
        <v/>
      </c>
    </row>
    <row r="2247" spans="1:3" x14ac:dyDescent="0.3">
      <c r="A2247" s="15"/>
      <c r="B2247" s="13" t="str">
        <f t="shared" si="72"/>
        <v/>
      </c>
      <c r="C2247" s="13" t="str">
        <f t="shared" si="73"/>
        <v/>
      </c>
    </row>
    <row r="2248" spans="1:3" x14ac:dyDescent="0.3">
      <c r="A2248" s="15"/>
      <c r="B2248" s="13" t="str">
        <f t="shared" si="72"/>
        <v/>
      </c>
      <c r="C2248" s="13" t="str">
        <f t="shared" si="73"/>
        <v/>
      </c>
    </row>
    <row r="2249" spans="1:3" x14ac:dyDescent="0.3">
      <c r="A2249" s="15"/>
      <c r="B2249" s="13" t="str">
        <f t="shared" si="72"/>
        <v/>
      </c>
      <c r="C2249" s="13" t="str">
        <f t="shared" si="73"/>
        <v/>
      </c>
    </row>
    <row r="2250" spans="1:3" x14ac:dyDescent="0.3">
      <c r="A2250" s="15"/>
      <c r="B2250" s="13" t="str">
        <f t="shared" si="72"/>
        <v/>
      </c>
      <c r="C2250" s="13" t="str">
        <f t="shared" si="73"/>
        <v/>
      </c>
    </row>
    <row r="2251" spans="1:3" x14ac:dyDescent="0.3">
      <c r="A2251" s="15"/>
      <c r="B2251" s="13" t="str">
        <f t="shared" si="72"/>
        <v/>
      </c>
      <c r="C2251" s="13" t="str">
        <f t="shared" si="73"/>
        <v/>
      </c>
    </row>
    <row r="2252" spans="1:3" x14ac:dyDescent="0.3">
      <c r="A2252" s="15"/>
      <c r="B2252" s="13" t="str">
        <f t="shared" si="72"/>
        <v/>
      </c>
      <c r="C2252" s="13" t="str">
        <f t="shared" si="73"/>
        <v/>
      </c>
    </row>
    <row r="2253" spans="1:3" x14ac:dyDescent="0.3">
      <c r="A2253" s="15"/>
      <c r="B2253" s="13" t="str">
        <f t="shared" si="72"/>
        <v/>
      </c>
      <c r="C2253" s="13" t="str">
        <f t="shared" si="73"/>
        <v/>
      </c>
    </row>
    <row r="2254" spans="1:3" x14ac:dyDescent="0.3">
      <c r="A2254" s="15"/>
      <c r="B2254" s="13" t="str">
        <f t="shared" si="72"/>
        <v/>
      </c>
      <c r="C2254" s="13" t="str">
        <f t="shared" si="73"/>
        <v/>
      </c>
    </row>
    <row r="2255" spans="1:3" x14ac:dyDescent="0.3">
      <c r="A2255" s="15"/>
      <c r="B2255" s="13" t="str">
        <f t="shared" si="72"/>
        <v/>
      </c>
      <c r="C2255" s="13" t="str">
        <f t="shared" si="73"/>
        <v/>
      </c>
    </row>
    <row r="2256" spans="1:3" x14ac:dyDescent="0.3">
      <c r="A2256" s="15"/>
      <c r="B2256" s="13" t="str">
        <f t="shared" si="72"/>
        <v/>
      </c>
      <c r="C2256" s="13" t="str">
        <f t="shared" si="73"/>
        <v/>
      </c>
    </row>
    <row r="2257" spans="1:3" x14ac:dyDescent="0.3">
      <c r="A2257" s="15"/>
      <c r="B2257" s="13" t="str">
        <f t="shared" si="72"/>
        <v/>
      </c>
      <c r="C2257" s="13" t="str">
        <f t="shared" si="73"/>
        <v/>
      </c>
    </row>
    <row r="2258" spans="1:3" x14ac:dyDescent="0.3">
      <c r="A2258" s="15"/>
      <c r="B2258" s="13" t="str">
        <f t="shared" si="72"/>
        <v/>
      </c>
      <c r="C2258" s="13" t="str">
        <f t="shared" si="73"/>
        <v/>
      </c>
    </row>
    <row r="2259" spans="1:3" x14ac:dyDescent="0.3">
      <c r="A2259" s="15"/>
      <c r="B2259" s="13" t="str">
        <f t="shared" si="72"/>
        <v/>
      </c>
      <c r="C2259" s="13" t="str">
        <f t="shared" si="73"/>
        <v/>
      </c>
    </row>
    <row r="2260" spans="1:3" x14ac:dyDescent="0.3">
      <c r="A2260" s="15"/>
      <c r="B2260" s="13" t="str">
        <f t="shared" si="72"/>
        <v/>
      </c>
      <c r="C2260" s="13" t="str">
        <f t="shared" si="73"/>
        <v/>
      </c>
    </row>
    <row r="2261" spans="1:3" x14ac:dyDescent="0.3">
      <c r="A2261" s="15"/>
      <c r="B2261" s="13" t="str">
        <f t="shared" si="72"/>
        <v/>
      </c>
      <c r="C2261" s="13" t="str">
        <f t="shared" si="73"/>
        <v/>
      </c>
    </row>
    <row r="2262" spans="1:3" x14ac:dyDescent="0.3">
      <c r="A2262" s="15"/>
      <c r="B2262" s="13" t="str">
        <f t="shared" si="72"/>
        <v/>
      </c>
      <c r="C2262" s="13" t="str">
        <f t="shared" si="73"/>
        <v/>
      </c>
    </row>
    <row r="2263" spans="1:3" x14ac:dyDescent="0.3">
      <c r="A2263" s="15"/>
      <c r="B2263" s="13" t="str">
        <f t="shared" si="72"/>
        <v/>
      </c>
      <c r="C2263" s="13" t="str">
        <f t="shared" si="73"/>
        <v/>
      </c>
    </row>
    <row r="2264" spans="1:3" x14ac:dyDescent="0.3">
      <c r="A2264" s="15"/>
      <c r="B2264" s="13" t="str">
        <f t="shared" si="72"/>
        <v/>
      </c>
      <c r="C2264" s="13" t="str">
        <f t="shared" si="73"/>
        <v/>
      </c>
    </row>
    <row r="2265" spans="1:3" x14ac:dyDescent="0.3">
      <c r="A2265" s="15"/>
      <c r="B2265" s="13" t="str">
        <f t="shared" si="72"/>
        <v/>
      </c>
      <c r="C2265" s="13" t="str">
        <f t="shared" si="73"/>
        <v/>
      </c>
    </row>
    <row r="2266" spans="1:3" x14ac:dyDescent="0.3">
      <c r="A2266" s="15"/>
      <c r="B2266" s="13" t="str">
        <f t="shared" si="72"/>
        <v/>
      </c>
      <c r="C2266" s="13" t="str">
        <f t="shared" si="73"/>
        <v/>
      </c>
    </row>
    <row r="2267" spans="1:3" x14ac:dyDescent="0.3">
      <c r="A2267" s="15"/>
      <c r="B2267" s="13" t="str">
        <f t="shared" si="72"/>
        <v/>
      </c>
      <c r="C2267" s="13" t="str">
        <f t="shared" si="73"/>
        <v/>
      </c>
    </row>
    <row r="2268" spans="1:3" x14ac:dyDescent="0.3">
      <c r="A2268" s="15"/>
      <c r="B2268" s="13" t="str">
        <f t="shared" si="72"/>
        <v/>
      </c>
      <c r="C2268" s="13" t="str">
        <f t="shared" si="73"/>
        <v/>
      </c>
    </row>
    <row r="2269" spans="1:3" x14ac:dyDescent="0.3">
      <c r="A2269" s="15"/>
      <c r="B2269" s="13" t="str">
        <f t="shared" si="72"/>
        <v/>
      </c>
      <c r="C2269" s="13" t="str">
        <f t="shared" si="73"/>
        <v/>
      </c>
    </row>
    <row r="2270" spans="1:3" x14ac:dyDescent="0.3">
      <c r="A2270" s="15"/>
      <c r="B2270" s="13" t="str">
        <f t="shared" si="72"/>
        <v/>
      </c>
      <c r="C2270" s="13" t="str">
        <f t="shared" si="73"/>
        <v/>
      </c>
    </row>
    <row r="2271" spans="1:3" x14ac:dyDescent="0.3">
      <c r="A2271" s="15"/>
      <c r="B2271" s="13" t="str">
        <f t="shared" si="72"/>
        <v/>
      </c>
      <c r="C2271" s="13" t="str">
        <f t="shared" si="73"/>
        <v/>
      </c>
    </row>
    <row r="2272" spans="1:3" x14ac:dyDescent="0.3">
      <c r="A2272" s="15"/>
      <c r="B2272" s="9" t="str">
        <f t="shared" ref="B2272:B2305" si="74">IF($A2272="","",VALUE(MID($A2272,(FIND("j_a=",$A2272)+4),FIND(" ",$A2272,FIND("j_a=",$A2272))-(FIND("j_a=",$A2272)+4)-1)))</f>
        <v/>
      </c>
      <c r="C2272" s="1" t="str">
        <f t="shared" ref="C2272:C2306" si="75">IF($A2272="","",VALUE(TRIM(MID($A2272,FIND(" ",$A2272,FIND("j_a=",$A2272)),FIND("tried",$A2272)-FIND(" ",$A2272,FIND("j_a=",$A2272))))))</f>
        <v/>
      </c>
    </row>
    <row r="2273" spans="1:3" x14ac:dyDescent="0.3">
      <c r="A2273" s="15"/>
      <c r="B2273" s="9" t="str">
        <f t="shared" si="74"/>
        <v/>
      </c>
      <c r="C2273" s="1" t="str">
        <f t="shared" si="75"/>
        <v/>
      </c>
    </row>
    <row r="2274" spans="1:3" x14ac:dyDescent="0.3">
      <c r="A2274" s="15"/>
      <c r="B2274" s="9" t="str">
        <f t="shared" si="74"/>
        <v/>
      </c>
      <c r="C2274" s="1" t="str">
        <f t="shared" si="75"/>
        <v/>
      </c>
    </row>
    <row r="2275" spans="1:3" x14ac:dyDescent="0.3">
      <c r="A2275" s="15"/>
      <c r="B2275" s="9" t="str">
        <f t="shared" si="74"/>
        <v/>
      </c>
      <c r="C2275" s="1" t="str">
        <f t="shared" si="75"/>
        <v/>
      </c>
    </row>
    <row r="2276" spans="1:3" x14ac:dyDescent="0.3">
      <c r="A2276" s="15"/>
      <c r="B2276" s="9" t="str">
        <f t="shared" si="74"/>
        <v/>
      </c>
      <c r="C2276" s="1" t="str">
        <f t="shared" si="75"/>
        <v/>
      </c>
    </row>
    <row r="2277" spans="1:3" x14ac:dyDescent="0.3">
      <c r="A2277" s="15"/>
      <c r="B2277" s="9" t="str">
        <f t="shared" si="74"/>
        <v/>
      </c>
      <c r="C2277" s="1" t="str">
        <f t="shared" si="75"/>
        <v/>
      </c>
    </row>
    <row r="2278" spans="1:3" x14ac:dyDescent="0.3">
      <c r="A2278" s="15"/>
      <c r="B2278" s="9" t="str">
        <f t="shared" si="74"/>
        <v/>
      </c>
      <c r="C2278" s="1" t="str">
        <f t="shared" si="75"/>
        <v/>
      </c>
    </row>
    <row r="2279" spans="1:3" x14ac:dyDescent="0.3">
      <c r="A2279" s="15"/>
      <c r="B2279" s="9" t="str">
        <f t="shared" si="74"/>
        <v/>
      </c>
      <c r="C2279" s="1" t="str">
        <f t="shared" si="75"/>
        <v/>
      </c>
    </row>
    <row r="2280" spans="1:3" x14ac:dyDescent="0.3">
      <c r="A2280" s="15"/>
      <c r="B2280" s="9" t="str">
        <f t="shared" si="74"/>
        <v/>
      </c>
      <c r="C2280" s="1" t="str">
        <f t="shared" si="75"/>
        <v/>
      </c>
    </row>
    <row r="2281" spans="1:3" x14ac:dyDescent="0.3">
      <c r="A2281" s="15"/>
      <c r="B2281" s="9" t="str">
        <f t="shared" si="74"/>
        <v/>
      </c>
      <c r="C2281" s="1" t="str">
        <f t="shared" si="75"/>
        <v/>
      </c>
    </row>
    <row r="2282" spans="1:3" x14ac:dyDescent="0.3">
      <c r="A2282" s="15"/>
      <c r="B2282" s="9" t="str">
        <f t="shared" si="74"/>
        <v/>
      </c>
      <c r="C2282" s="1" t="str">
        <f t="shared" si="75"/>
        <v/>
      </c>
    </row>
    <row r="2283" spans="1:3" x14ac:dyDescent="0.3">
      <c r="A2283" s="15"/>
      <c r="B2283" s="9" t="str">
        <f t="shared" si="74"/>
        <v/>
      </c>
      <c r="C2283" s="1" t="str">
        <f t="shared" si="75"/>
        <v/>
      </c>
    </row>
    <row r="2284" spans="1:3" x14ac:dyDescent="0.3">
      <c r="A2284" s="15"/>
      <c r="B2284" s="9" t="str">
        <f t="shared" si="74"/>
        <v/>
      </c>
      <c r="C2284" s="1" t="str">
        <f t="shared" si="75"/>
        <v/>
      </c>
    </row>
    <row r="2285" spans="1:3" x14ac:dyDescent="0.3">
      <c r="A2285" s="15"/>
      <c r="B2285" s="9" t="str">
        <f t="shared" si="74"/>
        <v/>
      </c>
      <c r="C2285" s="1" t="str">
        <f t="shared" si="75"/>
        <v/>
      </c>
    </row>
    <row r="2286" spans="1:3" x14ac:dyDescent="0.3">
      <c r="A2286" s="15"/>
      <c r="B2286" s="9" t="str">
        <f t="shared" si="74"/>
        <v/>
      </c>
      <c r="C2286" s="1" t="str">
        <f t="shared" si="75"/>
        <v/>
      </c>
    </row>
    <row r="2287" spans="1:3" x14ac:dyDescent="0.3">
      <c r="A2287" s="15"/>
      <c r="B2287" s="9" t="str">
        <f t="shared" si="74"/>
        <v/>
      </c>
      <c r="C2287" s="1" t="str">
        <f t="shared" si="75"/>
        <v/>
      </c>
    </row>
    <row r="2288" spans="1:3" x14ac:dyDescent="0.3">
      <c r="A2288" s="15"/>
      <c r="B2288" s="9" t="str">
        <f t="shared" si="74"/>
        <v/>
      </c>
      <c r="C2288" s="1" t="str">
        <f t="shared" si="75"/>
        <v/>
      </c>
    </row>
    <row r="2289" spans="1:3" x14ac:dyDescent="0.3">
      <c r="A2289" s="15"/>
      <c r="B2289" s="9" t="str">
        <f t="shared" si="74"/>
        <v/>
      </c>
      <c r="C2289" s="1" t="str">
        <f t="shared" si="75"/>
        <v/>
      </c>
    </row>
    <row r="2290" spans="1:3" x14ac:dyDescent="0.3">
      <c r="A2290" s="15"/>
      <c r="B2290" s="9" t="str">
        <f t="shared" si="74"/>
        <v/>
      </c>
      <c r="C2290" s="1" t="str">
        <f t="shared" si="75"/>
        <v/>
      </c>
    </row>
    <row r="2291" spans="1:3" x14ac:dyDescent="0.3">
      <c r="A2291" s="15"/>
      <c r="B2291" s="9" t="str">
        <f t="shared" si="74"/>
        <v/>
      </c>
      <c r="C2291" s="1" t="str">
        <f t="shared" si="75"/>
        <v/>
      </c>
    </row>
    <row r="2292" spans="1:3" x14ac:dyDescent="0.3">
      <c r="A2292" s="15"/>
      <c r="B2292" s="9" t="str">
        <f t="shared" si="74"/>
        <v/>
      </c>
      <c r="C2292" s="1" t="str">
        <f t="shared" si="75"/>
        <v/>
      </c>
    </row>
    <row r="2293" spans="1:3" x14ac:dyDescent="0.3">
      <c r="A2293" s="15"/>
      <c r="B2293" s="9" t="str">
        <f t="shared" si="74"/>
        <v/>
      </c>
      <c r="C2293" s="1" t="str">
        <f t="shared" si="75"/>
        <v/>
      </c>
    </row>
    <row r="2294" spans="1:3" x14ac:dyDescent="0.3">
      <c r="A2294" s="15"/>
      <c r="B2294" s="9" t="str">
        <f t="shared" si="74"/>
        <v/>
      </c>
      <c r="C2294" s="1" t="str">
        <f t="shared" si="75"/>
        <v/>
      </c>
    </row>
    <row r="2295" spans="1:3" x14ac:dyDescent="0.3">
      <c r="A2295" s="15"/>
      <c r="B2295" s="9" t="str">
        <f t="shared" si="74"/>
        <v/>
      </c>
      <c r="C2295" s="1" t="str">
        <f t="shared" si="75"/>
        <v/>
      </c>
    </row>
    <row r="2296" spans="1:3" x14ac:dyDescent="0.3">
      <c r="A2296" s="15"/>
      <c r="B2296" s="9" t="str">
        <f t="shared" si="74"/>
        <v/>
      </c>
      <c r="C2296" s="1" t="str">
        <f t="shared" si="75"/>
        <v/>
      </c>
    </row>
    <row r="2297" spans="1:3" x14ac:dyDescent="0.3">
      <c r="A2297" s="15"/>
      <c r="B2297" s="9" t="str">
        <f t="shared" si="74"/>
        <v/>
      </c>
      <c r="C2297" s="1" t="str">
        <f t="shared" si="75"/>
        <v/>
      </c>
    </row>
    <row r="2298" spans="1:3" x14ac:dyDescent="0.3">
      <c r="A2298" s="15"/>
      <c r="B2298" s="9" t="str">
        <f t="shared" si="74"/>
        <v/>
      </c>
      <c r="C2298" s="1" t="str">
        <f t="shared" si="75"/>
        <v/>
      </c>
    </row>
    <row r="2299" spans="1:3" x14ac:dyDescent="0.3">
      <c r="A2299" s="15"/>
      <c r="B2299" s="9" t="str">
        <f t="shared" si="74"/>
        <v/>
      </c>
      <c r="C2299" s="1" t="str">
        <f t="shared" si="75"/>
        <v/>
      </c>
    </row>
    <row r="2300" spans="1:3" x14ac:dyDescent="0.3">
      <c r="A2300" s="15"/>
      <c r="B2300" s="9" t="str">
        <f t="shared" si="74"/>
        <v/>
      </c>
      <c r="C2300" s="1" t="str">
        <f t="shared" si="75"/>
        <v/>
      </c>
    </row>
    <row r="2301" spans="1:3" x14ac:dyDescent="0.3">
      <c r="A2301" s="15"/>
      <c r="B2301" s="9" t="str">
        <f t="shared" si="74"/>
        <v/>
      </c>
      <c r="C2301" s="1" t="str">
        <f t="shared" si="75"/>
        <v/>
      </c>
    </row>
    <row r="2302" spans="1:3" x14ac:dyDescent="0.3">
      <c r="A2302" s="15"/>
      <c r="B2302" s="9" t="str">
        <f t="shared" si="74"/>
        <v/>
      </c>
      <c r="C2302" s="1" t="str">
        <f t="shared" si="75"/>
        <v/>
      </c>
    </row>
    <row r="2303" spans="1:3" x14ac:dyDescent="0.3">
      <c r="A2303" s="15"/>
      <c r="B2303" s="9" t="str">
        <f t="shared" si="74"/>
        <v/>
      </c>
      <c r="C2303" s="1" t="str">
        <f t="shared" si="75"/>
        <v/>
      </c>
    </row>
    <row r="2304" spans="1:3" x14ac:dyDescent="0.3">
      <c r="A2304" s="15"/>
      <c r="B2304" s="9" t="str">
        <f t="shared" si="74"/>
        <v/>
      </c>
      <c r="C2304" s="1" t="str">
        <f t="shared" si="75"/>
        <v/>
      </c>
    </row>
    <row r="2305" spans="1:3" x14ac:dyDescent="0.3">
      <c r="A2305" s="15"/>
      <c r="B2305" s="9" t="str">
        <f t="shared" si="74"/>
        <v/>
      </c>
      <c r="C2305" s="1" t="str">
        <f t="shared" si="75"/>
        <v/>
      </c>
    </row>
    <row r="2306" spans="1:3" x14ac:dyDescent="0.3">
      <c r="A2306" s="15"/>
      <c r="B2306" s="9" t="str">
        <f t="shared" ref="B2306:B2369" si="76">IF($A2306="","",VALUE(MID($A2306,(FIND("j_a=",$A2306)+4),FIND(" ",$A2306,FIND("j_a=",$A2306))-(FIND("j_a=",$A2306)+4)-1)))</f>
        <v/>
      </c>
      <c r="C2306" s="1" t="str">
        <f t="shared" si="75"/>
        <v/>
      </c>
    </row>
    <row r="2307" spans="1:3" x14ac:dyDescent="0.3">
      <c r="A2307" s="15"/>
      <c r="B2307" s="9" t="str">
        <f t="shared" si="76"/>
        <v/>
      </c>
      <c r="C2307" s="1" t="str">
        <f t="shared" ref="C2307:C2370" si="77">IF($A2307="","",VALUE(TRIM(MID($A2307,FIND(" ",$A2307,FIND("j_a=",$A2307)),FIND("tried",$A2307)-FIND(" ",$A2307,FIND("j_a=",$A2307))))))</f>
        <v/>
      </c>
    </row>
    <row r="2308" spans="1:3" x14ac:dyDescent="0.3">
      <c r="A2308" s="15"/>
      <c r="B2308" s="9" t="str">
        <f t="shared" si="76"/>
        <v/>
      </c>
      <c r="C2308" s="1" t="str">
        <f t="shared" si="77"/>
        <v/>
      </c>
    </row>
    <row r="2309" spans="1:3" x14ac:dyDescent="0.3">
      <c r="A2309" s="15"/>
      <c r="B2309" s="9" t="str">
        <f t="shared" si="76"/>
        <v/>
      </c>
      <c r="C2309" s="1" t="str">
        <f t="shared" si="77"/>
        <v/>
      </c>
    </row>
    <row r="2310" spans="1:3" x14ac:dyDescent="0.3">
      <c r="A2310" s="15"/>
      <c r="B2310" s="9" t="str">
        <f t="shared" si="76"/>
        <v/>
      </c>
      <c r="C2310" s="1" t="str">
        <f t="shared" si="77"/>
        <v/>
      </c>
    </row>
    <row r="2311" spans="1:3" x14ac:dyDescent="0.3">
      <c r="A2311" s="15"/>
      <c r="B2311" s="9" t="str">
        <f t="shared" si="76"/>
        <v/>
      </c>
      <c r="C2311" s="1" t="str">
        <f t="shared" si="77"/>
        <v/>
      </c>
    </row>
    <row r="2312" spans="1:3" x14ac:dyDescent="0.3">
      <c r="A2312" s="15"/>
      <c r="B2312" s="9" t="str">
        <f t="shared" si="76"/>
        <v/>
      </c>
      <c r="C2312" s="1" t="str">
        <f t="shared" si="77"/>
        <v/>
      </c>
    </row>
    <row r="2313" spans="1:3" x14ac:dyDescent="0.3">
      <c r="A2313" s="15"/>
      <c r="B2313" s="9" t="str">
        <f t="shared" si="76"/>
        <v/>
      </c>
      <c r="C2313" s="1" t="str">
        <f t="shared" si="77"/>
        <v/>
      </c>
    </row>
    <row r="2314" spans="1:3" x14ac:dyDescent="0.3">
      <c r="A2314" s="15"/>
      <c r="B2314" s="9" t="str">
        <f t="shared" si="76"/>
        <v/>
      </c>
      <c r="C2314" s="1" t="str">
        <f t="shared" si="77"/>
        <v/>
      </c>
    </row>
    <row r="2315" spans="1:3" x14ac:dyDescent="0.3">
      <c r="A2315" s="15"/>
      <c r="B2315" s="9" t="str">
        <f t="shared" si="76"/>
        <v/>
      </c>
      <c r="C2315" s="1" t="str">
        <f t="shared" si="77"/>
        <v/>
      </c>
    </row>
    <row r="2316" spans="1:3" x14ac:dyDescent="0.3">
      <c r="A2316" s="15"/>
      <c r="B2316" s="9" t="str">
        <f t="shared" si="76"/>
        <v/>
      </c>
      <c r="C2316" s="1" t="str">
        <f t="shared" si="77"/>
        <v/>
      </c>
    </row>
    <row r="2317" spans="1:3" x14ac:dyDescent="0.3">
      <c r="A2317" s="15"/>
      <c r="B2317" s="9" t="str">
        <f t="shared" si="76"/>
        <v/>
      </c>
      <c r="C2317" s="1" t="str">
        <f t="shared" si="77"/>
        <v/>
      </c>
    </row>
    <row r="2318" spans="1:3" x14ac:dyDescent="0.3">
      <c r="A2318" s="15"/>
      <c r="B2318" s="9" t="str">
        <f t="shared" si="76"/>
        <v/>
      </c>
      <c r="C2318" s="1" t="str">
        <f t="shared" si="77"/>
        <v/>
      </c>
    </row>
    <row r="2319" spans="1:3" x14ac:dyDescent="0.3">
      <c r="A2319" s="15"/>
      <c r="B2319" s="9" t="str">
        <f t="shared" si="76"/>
        <v/>
      </c>
      <c r="C2319" s="1" t="str">
        <f t="shared" si="77"/>
        <v/>
      </c>
    </row>
    <row r="2320" spans="1:3" x14ac:dyDescent="0.3">
      <c r="A2320" s="15"/>
      <c r="B2320" s="9" t="str">
        <f t="shared" si="76"/>
        <v/>
      </c>
      <c r="C2320" s="1" t="str">
        <f t="shared" si="77"/>
        <v/>
      </c>
    </row>
    <row r="2321" spans="1:3" x14ac:dyDescent="0.3">
      <c r="A2321" s="15"/>
      <c r="B2321" s="9" t="str">
        <f t="shared" si="76"/>
        <v/>
      </c>
      <c r="C2321" s="1" t="str">
        <f t="shared" si="77"/>
        <v/>
      </c>
    </row>
    <row r="2322" spans="1:3" x14ac:dyDescent="0.3">
      <c r="A2322" s="15"/>
      <c r="B2322" s="9" t="str">
        <f t="shared" si="76"/>
        <v/>
      </c>
      <c r="C2322" s="1" t="str">
        <f t="shared" si="77"/>
        <v/>
      </c>
    </row>
    <row r="2323" spans="1:3" x14ac:dyDescent="0.3">
      <c r="A2323" s="15"/>
      <c r="B2323" s="9" t="str">
        <f t="shared" si="76"/>
        <v/>
      </c>
      <c r="C2323" s="1" t="str">
        <f t="shared" si="77"/>
        <v/>
      </c>
    </row>
    <row r="2324" spans="1:3" x14ac:dyDescent="0.3">
      <c r="A2324" s="15"/>
      <c r="B2324" s="9" t="str">
        <f t="shared" si="76"/>
        <v/>
      </c>
      <c r="C2324" s="1" t="str">
        <f t="shared" si="77"/>
        <v/>
      </c>
    </row>
    <row r="2325" spans="1:3" x14ac:dyDescent="0.3">
      <c r="A2325" s="15"/>
      <c r="B2325" s="9" t="str">
        <f t="shared" si="76"/>
        <v/>
      </c>
      <c r="C2325" s="1" t="str">
        <f t="shared" si="77"/>
        <v/>
      </c>
    </row>
    <row r="2326" spans="1:3" x14ac:dyDescent="0.3">
      <c r="A2326" s="15"/>
      <c r="B2326" s="9" t="str">
        <f t="shared" si="76"/>
        <v/>
      </c>
      <c r="C2326" s="1" t="str">
        <f t="shared" si="77"/>
        <v/>
      </c>
    </row>
    <row r="2327" spans="1:3" x14ac:dyDescent="0.3">
      <c r="A2327" s="15"/>
      <c r="B2327" s="9" t="str">
        <f t="shared" si="76"/>
        <v/>
      </c>
      <c r="C2327" s="1" t="str">
        <f t="shared" si="77"/>
        <v/>
      </c>
    </row>
    <row r="2328" spans="1:3" x14ac:dyDescent="0.3">
      <c r="A2328" s="15"/>
      <c r="B2328" s="9" t="str">
        <f t="shared" si="76"/>
        <v/>
      </c>
      <c r="C2328" s="1" t="str">
        <f t="shared" si="77"/>
        <v/>
      </c>
    </row>
    <row r="2329" spans="1:3" x14ac:dyDescent="0.3">
      <c r="A2329" s="15"/>
      <c r="B2329" s="9" t="str">
        <f t="shared" si="76"/>
        <v/>
      </c>
      <c r="C2329" s="1" t="str">
        <f t="shared" si="77"/>
        <v/>
      </c>
    </row>
    <row r="2330" spans="1:3" x14ac:dyDescent="0.3">
      <c r="A2330" s="15"/>
      <c r="B2330" s="9" t="str">
        <f t="shared" si="76"/>
        <v/>
      </c>
      <c r="C2330" s="1" t="str">
        <f t="shared" si="77"/>
        <v/>
      </c>
    </row>
    <row r="2331" spans="1:3" x14ac:dyDescent="0.3">
      <c r="A2331" s="15"/>
      <c r="B2331" s="9" t="str">
        <f t="shared" si="76"/>
        <v/>
      </c>
      <c r="C2331" s="1" t="str">
        <f t="shared" si="77"/>
        <v/>
      </c>
    </row>
    <row r="2332" spans="1:3" x14ac:dyDescent="0.3">
      <c r="A2332" s="15"/>
      <c r="B2332" s="9" t="str">
        <f t="shared" si="76"/>
        <v/>
      </c>
      <c r="C2332" s="1" t="str">
        <f t="shared" si="77"/>
        <v/>
      </c>
    </row>
    <row r="2333" spans="1:3" x14ac:dyDescent="0.3">
      <c r="A2333" s="15"/>
      <c r="B2333" s="9" t="str">
        <f t="shared" si="76"/>
        <v/>
      </c>
      <c r="C2333" s="1" t="str">
        <f t="shared" si="77"/>
        <v/>
      </c>
    </row>
    <row r="2334" spans="1:3" x14ac:dyDescent="0.3">
      <c r="A2334" s="15"/>
      <c r="B2334" s="9" t="str">
        <f t="shared" si="76"/>
        <v/>
      </c>
      <c r="C2334" s="1" t="str">
        <f t="shared" si="77"/>
        <v/>
      </c>
    </row>
    <row r="2335" spans="1:3" x14ac:dyDescent="0.3">
      <c r="A2335" s="15"/>
      <c r="B2335" s="9" t="str">
        <f t="shared" si="76"/>
        <v/>
      </c>
      <c r="C2335" s="1" t="str">
        <f t="shared" si="77"/>
        <v/>
      </c>
    </row>
    <row r="2336" spans="1:3" x14ac:dyDescent="0.3">
      <c r="A2336" s="15"/>
      <c r="B2336" s="9" t="str">
        <f t="shared" si="76"/>
        <v/>
      </c>
      <c r="C2336" s="1" t="str">
        <f t="shared" si="77"/>
        <v/>
      </c>
    </row>
    <row r="2337" spans="1:3" x14ac:dyDescent="0.3">
      <c r="A2337" s="15"/>
      <c r="B2337" s="9" t="str">
        <f t="shared" si="76"/>
        <v/>
      </c>
      <c r="C2337" s="1" t="str">
        <f t="shared" si="77"/>
        <v/>
      </c>
    </row>
    <row r="2338" spans="1:3" x14ac:dyDescent="0.3">
      <c r="A2338" s="15"/>
      <c r="B2338" s="9" t="str">
        <f t="shared" si="76"/>
        <v/>
      </c>
      <c r="C2338" s="1" t="str">
        <f t="shared" si="77"/>
        <v/>
      </c>
    </row>
    <row r="2339" spans="1:3" x14ac:dyDescent="0.3">
      <c r="A2339" s="15"/>
      <c r="B2339" s="9" t="str">
        <f t="shared" si="76"/>
        <v/>
      </c>
      <c r="C2339" s="1" t="str">
        <f t="shared" si="77"/>
        <v/>
      </c>
    </row>
    <row r="2340" spans="1:3" x14ac:dyDescent="0.3">
      <c r="A2340" s="15"/>
      <c r="B2340" s="9" t="str">
        <f t="shared" si="76"/>
        <v/>
      </c>
      <c r="C2340" s="1" t="str">
        <f t="shared" si="77"/>
        <v/>
      </c>
    </row>
    <row r="2341" spans="1:3" x14ac:dyDescent="0.3">
      <c r="A2341" s="15"/>
      <c r="B2341" s="9" t="str">
        <f t="shared" si="76"/>
        <v/>
      </c>
      <c r="C2341" s="1" t="str">
        <f t="shared" si="77"/>
        <v/>
      </c>
    </row>
    <row r="2342" spans="1:3" x14ac:dyDescent="0.3">
      <c r="A2342" s="15"/>
      <c r="B2342" s="9" t="str">
        <f t="shared" si="76"/>
        <v/>
      </c>
      <c r="C2342" s="1" t="str">
        <f t="shared" si="77"/>
        <v/>
      </c>
    </row>
    <row r="2343" spans="1:3" x14ac:dyDescent="0.3">
      <c r="A2343" s="15"/>
      <c r="B2343" s="9" t="str">
        <f t="shared" si="76"/>
        <v/>
      </c>
      <c r="C2343" s="1" t="str">
        <f t="shared" si="77"/>
        <v/>
      </c>
    </row>
    <row r="2344" spans="1:3" x14ac:dyDescent="0.3">
      <c r="A2344" s="15"/>
      <c r="B2344" s="9" t="str">
        <f t="shared" si="76"/>
        <v/>
      </c>
      <c r="C2344" s="1" t="str">
        <f t="shared" si="77"/>
        <v/>
      </c>
    </row>
    <row r="2345" spans="1:3" x14ac:dyDescent="0.3">
      <c r="A2345" s="15"/>
      <c r="B2345" s="9" t="str">
        <f t="shared" si="76"/>
        <v/>
      </c>
      <c r="C2345" s="1" t="str">
        <f t="shared" si="77"/>
        <v/>
      </c>
    </row>
    <row r="2346" spans="1:3" x14ac:dyDescent="0.3">
      <c r="A2346" s="15"/>
      <c r="B2346" s="9" t="str">
        <f t="shared" si="76"/>
        <v/>
      </c>
      <c r="C2346" s="1" t="str">
        <f t="shared" si="77"/>
        <v/>
      </c>
    </row>
    <row r="2347" spans="1:3" x14ac:dyDescent="0.3">
      <c r="A2347" s="15"/>
      <c r="B2347" s="9" t="str">
        <f t="shared" si="76"/>
        <v/>
      </c>
      <c r="C2347" s="1" t="str">
        <f t="shared" si="77"/>
        <v/>
      </c>
    </row>
    <row r="2348" spans="1:3" x14ac:dyDescent="0.3">
      <c r="A2348" s="15"/>
      <c r="B2348" s="9" t="str">
        <f t="shared" si="76"/>
        <v/>
      </c>
      <c r="C2348" s="1" t="str">
        <f t="shared" si="77"/>
        <v/>
      </c>
    </row>
    <row r="2349" spans="1:3" x14ac:dyDescent="0.3">
      <c r="A2349" s="15"/>
      <c r="B2349" s="9" t="str">
        <f t="shared" si="76"/>
        <v/>
      </c>
      <c r="C2349" s="1" t="str">
        <f t="shared" si="77"/>
        <v/>
      </c>
    </row>
    <row r="2350" spans="1:3" x14ac:dyDescent="0.3">
      <c r="A2350" s="15"/>
      <c r="B2350" s="9" t="str">
        <f t="shared" si="76"/>
        <v/>
      </c>
      <c r="C2350" s="1" t="str">
        <f t="shared" si="77"/>
        <v/>
      </c>
    </row>
    <row r="2351" spans="1:3" x14ac:dyDescent="0.3">
      <c r="A2351" s="15"/>
      <c r="B2351" s="9" t="str">
        <f t="shared" si="76"/>
        <v/>
      </c>
      <c r="C2351" s="1" t="str">
        <f t="shared" si="77"/>
        <v/>
      </c>
    </row>
    <row r="2352" spans="1:3" x14ac:dyDescent="0.3">
      <c r="A2352" s="15"/>
      <c r="B2352" s="9" t="str">
        <f t="shared" si="76"/>
        <v/>
      </c>
      <c r="C2352" s="1" t="str">
        <f t="shared" si="77"/>
        <v/>
      </c>
    </row>
    <row r="2353" spans="1:3" x14ac:dyDescent="0.3">
      <c r="A2353" s="15"/>
      <c r="B2353" s="9" t="str">
        <f t="shared" si="76"/>
        <v/>
      </c>
      <c r="C2353" s="1" t="str">
        <f t="shared" si="77"/>
        <v/>
      </c>
    </row>
    <row r="2354" spans="1:3" x14ac:dyDescent="0.3">
      <c r="A2354" s="15"/>
      <c r="B2354" s="9" t="str">
        <f t="shared" si="76"/>
        <v/>
      </c>
      <c r="C2354" s="1" t="str">
        <f t="shared" si="77"/>
        <v/>
      </c>
    </row>
    <row r="2355" spans="1:3" x14ac:dyDescent="0.3">
      <c r="A2355" s="15"/>
      <c r="B2355" s="9" t="str">
        <f t="shared" si="76"/>
        <v/>
      </c>
      <c r="C2355" s="1" t="str">
        <f t="shared" si="77"/>
        <v/>
      </c>
    </row>
    <row r="2356" spans="1:3" x14ac:dyDescent="0.3">
      <c r="A2356" s="15"/>
      <c r="B2356" s="9" t="str">
        <f t="shared" si="76"/>
        <v/>
      </c>
      <c r="C2356" s="1" t="str">
        <f t="shared" si="77"/>
        <v/>
      </c>
    </row>
    <row r="2357" spans="1:3" x14ac:dyDescent="0.3">
      <c r="A2357" s="15"/>
      <c r="B2357" s="9" t="str">
        <f t="shared" si="76"/>
        <v/>
      </c>
      <c r="C2357" s="1" t="str">
        <f t="shared" si="77"/>
        <v/>
      </c>
    </row>
    <row r="2358" spans="1:3" x14ac:dyDescent="0.3">
      <c r="A2358" s="15"/>
      <c r="B2358" s="9" t="str">
        <f t="shared" si="76"/>
        <v/>
      </c>
      <c r="C2358" s="1" t="str">
        <f t="shared" si="77"/>
        <v/>
      </c>
    </row>
    <row r="2359" spans="1:3" x14ac:dyDescent="0.3">
      <c r="A2359" s="15"/>
      <c r="B2359" s="9" t="str">
        <f t="shared" si="76"/>
        <v/>
      </c>
      <c r="C2359" s="1" t="str">
        <f t="shared" si="77"/>
        <v/>
      </c>
    </row>
    <row r="2360" spans="1:3" x14ac:dyDescent="0.3">
      <c r="A2360" s="15"/>
      <c r="B2360" s="9" t="str">
        <f t="shared" si="76"/>
        <v/>
      </c>
      <c r="C2360" s="1" t="str">
        <f t="shared" si="77"/>
        <v/>
      </c>
    </row>
    <row r="2361" spans="1:3" x14ac:dyDescent="0.3">
      <c r="A2361" s="15"/>
      <c r="B2361" s="9" t="str">
        <f t="shared" si="76"/>
        <v/>
      </c>
      <c r="C2361" s="1" t="str">
        <f t="shared" si="77"/>
        <v/>
      </c>
    </row>
    <row r="2362" spans="1:3" x14ac:dyDescent="0.3">
      <c r="A2362" s="15"/>
      <c r="B2362" s="9" t="str">
        <f t="shared" si="76"/>
        <v/>
      </c>
      <c r="C2362" s="1" t="str">
        <f t="shared" si="77"/>
        <v/>
      </c>
    </row>
    <row r="2363" spans="1:3" x14ac:dyDescent="0.3">
      <c r="A2363" s="15"/>
      <c r="B2363" s="9" t="str">
        <f t="shared" si="76"/>
        <v/>
      </c>
      <c r="C2363" s="1" t="str">
        <f t="shared" si="77"/>
        <v/>
      </c>
    </row>
    <row r="2364" spans="1:3" x14ac:dyDescent="0.3">
      <c r="A2364" s="15"/>
      <c r="B2364" s="9" t="str">
        <f t="shared" si="76"/>
        <v/>
      </c>
      <c r="C2364" s="1" t="str">
        <f t="shared" si="77"/>
        <v/>
      </c>
    </row>
    <row r="2365" spans="1:3" x14ac:dyDescent="0.3">
      <c r="A2365" s="15"/>
      <c r="B2365" s="9" t="str">
        <f t="shared" si="76"/>
        <v/>
      </c>
      <c r="C2365" s="1" t="str">
        <f t="shared" si="77"/>
        <v/>
      </c>
    </row>
    <row r="2366" spans="1:3" x14ac:dyDescent="0.3">
      <c r="A2366" s="15"/>
      <c r="B2366" s="9" t="str">
        <f t="shared" si="76"/>
        <v/>
      </c>
      <c r="C2366" s="1" t="str">
        <f t="shared" si="77"/>
        <v/>
      </c>
    </row>
    <row r="2367" spans="1:3" x14ac:dyDescent="0.3">
      <c r="A2367" s="15"/>
      <c r="B2367" s="9" t="str">
        <f t="shared" si="76"/>
        <v/>
      </c>
      <c r="C2367" s="1" t="str">
        <f t="shared" si="77"/>
        <v/>
      </c>
    </row>
    <row r="2368" spans="1:3" x14ac:dyDescent="0.3">
      <c r="A2368" s="15"/>
      <c r="B2368" s="9" t="str">
        <f t="shared" si="76"/>
        <v/>
      </c>
      <c r="C2368" s="1" t="str">
        <f t="shared" si="77"/>
        <v/>
      </c>
    </row>
    <row r="2369" spans="1:3" x14ac:dyDescent="0.3">
      <c r="A2369" s="15"/>
      <c r="B2369" s="9" t="str">
        <f t="shared" si="76"/>
        <v/>
      </c>
      <c r="C2369" s="1" t="str">
        <f t="shared" si="77"/>
        <v/>
      </c>
    </row>
    <row r="2370" spans="1:3" x14ac:dyDescent="0.3">
      <c r="A2370" s="15"/>
      <c r="B2370" s="9" t="str">
        <f t="shared" ref="B2370:B2433" si="78">IF($A2370="","",VALUE(MID($A2370,(FIND("j_a=",$A2370)+4),FIND(" ",$A2370,FIND("j_a=",$A2370))-(FIND("j_a=",$A2370)+4)-1)))</f>
        <v/>
      </c>
      <c r="C2370" s="1" t="str">
        <f t="shared" si="77"/>
        <v/>
      </c>
    </row>
    <row r="2371" spans="1:3" x14ac:dyDescent="0.3">
      <c r="A2371" s="15"/>
      <c r="B2371" s="9" t="str">
        <f t="shared" si="78"/>
        <v/>
      </c>
      <c r="C2371" s="1" t="str">
        <f t="shared" ref="C2371:C2434" si="79">IF($A2371="","",VALUE(TRIM(MID($A2371,FIND(" ",$A2371,FIND("j_a=",$A2371)),FIND("tried",$A2371)-FIND(" ",$A2371,FIND("j_a=",$A2371))))))</f>
        <v/>
      </c>
    </row>
    <row r="2372" spans="1:3" x14ac:dyDescent="0.3">
      <c r="A2372" s="15"/>
      <c r="B2372" s="9" t="str">
        <f t="shared" si="78"/>
        <v/>
      </c>
      <c r="C2372" s="1" t="str">
        <f t="shared" si="79"/>
        <v/>
      </c>
    </row>
    <row r="2373" spans="1:3" x14ac:dyDescent="0.3">
      <c r="A2373" s="15"/>
      <c r="B2373" s="9" t="str">
        <f t="shared" si="78"/>
        <v/>
      </c>
      <c r="C2373" s="1" t="str">
        <f t="shared" si="79"/>
        <v/>
      </c>
    </row>
    <row r="2374" spans="1:3" x14ac:dyDescent="0.3">
      <c r="A2374" s="15"/>
      <c r="B2374" s="9" t="str">
        <f t="shared" si="78"/>
        <v/>
      </c>
      <c r="C2374" s="1" t="str">
        <f t="shared" si="79"/>
        <v/>
      </c>
    </row>
    <row r="2375" spans="1:3" x14ac:dyDescent="0.3">
      <c r="A2375" s="15"/>
      <c r="B2375" s="9" t="str">
        <f t="shared" si="78"/>
        <v/>
      </c>
      <c r="C2375" s="1" t="str">
        <f t="shared" si="79"/>
        <v/>
      </c>
    </row>
    <row r="2376" spans="1:3" x14ac:dyDescent="0.3">
      <c r="A2376" s="15"/>
      <c r="B2376" s="9" t="str">
        <f t="shared" si="78"/>
        <v/>
      </c>
      <c r="C2376" s="1" t="str">
        <f t="shared" si="79"/>
        <v/>
      </c>
    </row>
    <row r="2377" spans="1:3" x14ac:dyDescent="0.3">
      <c r="A2377" s="15"/>
      <c r="B2377" s="9" t="str">
        <f t="shared" si="78"/>
        <v/>
      </c>
      <c r="C2377" s="1" t="str">
        <f t="shared" si="79"/>
        <v/>
      </c>
    </row>
    <row r="2378" spans="1:3" x14ac:dyDescent="0.3">
      <c r="A2378" s="15"/>
      <c r="B2378" s="9" t="str">
        <f t="shared" si="78"/>
        <v/>
      </c>
      <c r="C2378" s="1" t="str">
        <f t="shared" si="79"/>
        <v/>
      </c>
    </row>
    <row r="2379" spans="1:3" x14ac:dyDescent="0.3">
      <c r="A2379" s="15"/>
      <c r="B2379" s="9" t="str">
        <f t="shared" si="78"/>
        <v/>
      </c>
      <c r="C2379" s="1" t="str">
        <f t="shared" si="79"/>
        <v/>
      </c>
    </row>
    <row r="2380" spans="1:3" x14ac:dyDescent="0.3">
      <c r="A2380" s="15"/>
      <c r="B2380" s="9" t="str">
        <f t="shared" si="78"/>
        <v/>
      </c>
      <c r="C2380" s="1" t="str">
        <f t="shared" si="79"/>
        <v/>
      </c>
    </row>
    <row r="2381" spans="1:3" x14ac:dyDescent="0.3">
      <c r="A2381" s="15"/>
      <c r="B2381" s="9" t="str">
        <f t="shared" si="78"/>
        <v/>
      </c>
      <c r="C2381" s="1" t="str">
        <f t="shared" si="79"/>
        <v/>
      </c>
    </row>
    <row r="2382" spans="1:3" x14ac:dyDescent="0.3">
      <c r="A2382" s="15"/>
      <c r="B2382" s="9" t="str">
        <f t="shared" si="78"/>
        <v/>
      </c>
      <c r="C2382" s="1" t="str">
        <f t="shared" si="79"/>
        <v/>
      </c>
    </row>
    <row r="2383" spans="1:3" x14ac:dyDescent="0.3">
      <c r="A2383" s="15"/>
      <c r="B2383" s="9" t="str">
        <f t="shared" si="78"/>
        <v/>
      </c>
      <c r="C2383" s="1" t="str">
        <f t="shared" si="79"/>
        <v/>
      </c>
    </row>
    <row r="2384" spans="1:3" x14ac:dyDescent="0.3">
      <c r="A2384" s="15"/>
      <c r="B2384" s="9" t="str">
        <f t="shared" si="78"/>
        <v/>
      </c>
      <c r="C2384" s="1" t="str">
        <f t="shared" si="79"/>
        <v/>
      </c>
    </row>
    <row r="2385" spans="1:3" x14ac:dyDescent="0.3">
      <c r="A2385" s="15"/>
      <c r="B2385" s="9" t="str">
        <f t="shared" si="78"/>
        <v/>
      </c>
      <c r="C2385" s="1" t="str">
        <f t="shared" si="79"/>
        <v/>
      </c>
    </row>
    <row r="2386" spans="1:3" x14ac:dyDescent="0.3">
      <c r="A2386" s="15"/>
      <c r="B2386" s="9" t="str">
        <f t="shared" si="78"/>
        <v/>
      </c>
      <c r="C2386" s="1" t="str">
        <f t="shared" si="79"/>
        <v/>
      </c>
    </row>
    <row r="2387" spans="1:3" x14ac:dyDescent="0.3">
      <c r="A2387" s="15"/>
      <c r="B2387" s="9" t="str">
        <f t="shared" si="78"/>
        <v/>
      </c>
      <c r="C2387" s="1" t="str">
        <f t="shared" si="79"/>
        <v/>
      </c>
    </row>
    <row r="2388" spans="1:3" x14ac:dyDescent="0.3">
      <c r="A2388" s="15"/>
      <c r="B2388" s="9" t="str">
        <f t="shared" si="78"/>
        <v/>
      </c>
      <c r="C2388" s="1" t="str">
        <f t="shared" si="79"/>
        <v/>
      </c>
    </row>
    <row r="2389" spans="1:3" x14ac:dyDescent="0.3">
      <c r="A2389" s="15"/>
      <c r="B2389" s="9" t="str">
        <f t="shared" si="78"/>
        <v/>
      </c>
      <c r="C2389" s="1" t="str">
        <f t="shared" si="79"/>
        <v/>
      </c>
    </row>
    <row r="2390" spans="1:3" x14ac:dyDescent="0.3">
      <c r="A2390" s="15"/>
      <c r="B2390" s="9" t="str">
        <f t="shared" si="78"/>
        <v/>
      </c>
      <c r="C2390" s="1" t="str">
        <f t="shared" si="79"/>
        <v/>
      </c>
    </row>
    <row r="2391" spans="1:3" x14ac:dyDescent="0.3">
      <c r="A2391" s="15"/>
      <c r="B2391" s="9" t="str">
        <f t="shared" si="78"/>
        <v/>
      </c>
      <c r="C2391" s="1" t="str">
        <f t="shared" si="79"/>
        <v/>
      </c>
    </row>
    <row r="2392" spans="1:3" x14ac:dyDescent="0.3">
      <c r="A2392" s="15"/>
      <c r="B2392" s="9" t="str">
        <f t="shared" si="78"/>
        <v/>
      </c>
      <c r="C2392" s="1" t="str">
        <f t="shared" si="79"/>
        <v/>
      </c>
    </row>
    <row r="2393" spans="1:3" x14ac:dyDescent="0.3">
      <c r="A2393" s="15"/>
      <c r="B2393" s="9" t="str">
        <f t="shared" si="78"/>
        <v/>
      </c>
      <c r="C2393" s="1" t="str">
        <f t="shared" si="79"/>
        <v/>
      </c>
    </row>
    <row r="2394" spans="1:3" x14ac:dyDescent="0.3">
      <c r="A2394" s="15"/>
      <c r="B2394" s="9" t="str">
        <f t="shared" si="78"/>
        <v/>
      </c>
      <c r="C2394" s="1" t="str">
        <f t="shared" si="79"/>
        <v/>
      </c>
    </row>
    <row r="2395" spans="1:3" x14ac:dyDescent="0.3">
      <c r="A2395" s="15"/>
      <c r="B2395" s="9" t="str">
        <f t="shared" si="78"/>
        <v/>
      </c>
      <c r="C2395" s="1" t="str">
        <f t="shared" si="79"/>
        <v/>
      </c>
    </row>
    <row r="2396" spans="1:3" x14ac:dyDescent="0.3">
      <c r="A2396" s="15"/>
      <c r="B2396" s="9" t="str">
        <f t="shared" si="78"/>
        <v/>
      </c>
      <c r="C2396" s="1" t="str">
        <f t="shared" si="79"/>
        <v/>
      </c>
    </row>
    <row r="2397" spans="1:3" x14ac:dyDescent="0.3">
      <c r="A2397" s="15"/>
      <c r="B2397" s="9" t="str">
        <f t="shared" si="78"/>
        <v/>
      </c>
      <c r="C2397" s="1" t="str">
        <f t="shared" si="79"/>
        <v/>
      </c>
    </row>
    <row r="2398" spans="1:3" x14ac:dyDescent="0.3">
      <c r="A2398" s="15"/>
      <c r="B2398" s="9" t="str">
        <f t="shared" si="78"/>
        <v/>
      </c>
      <c r="C2398" s="1" t="str">
        <f t="shared" si="79"/>
        <v/>
      </c>
    </row>
    <row r="2399" spans="1:3" x14ac:dyDescent="0.3">
      <c r="A2399" s="15"/>
      <c r="B2399" s="9" t="str">
        <f t="shared" si="78"/>
        <v/>
      </c>
      <c r="C2399" s="1" t="str">
        <f t="shared" si="79"/>
        <v/>
      </c>
    </row>
    <row r="2400" spans="1:3" x14ac:dyDescent="0.3">
      <c r="A2400" s="15"/>
      <c r="B2400" s="9" t="str">
        <f t="shared" si="78"/>
        <v/>
      </c>
      <c r="C2400" s="1" t="str">
        <f t="shared" si="79"/>
        <v/>
      </c>
    </row>
    <row r="2401" spans="1:3" x14ac:dyDescent="0.3">
      <c r="A2401" s="15"/>
      <c r="B2401" s="9" t="str">
        <f t="shared" si="78"/>
        <v/>
      </c>
      <c r="C2401" s="1" t="str">
        <f t="shared" si="79"/>
        <v/>
      </c>
    </row>
    <row r="2402" spans="1:3" x14ac:dyDescent="0.3">
      <c r="A2402" s="15"/>
      <c r="B2402" s="9" t="str">
        <f t="shared" si="78"/>
        <v/>
      </c>
      <c r="C2402" s="1" t="str">
        <f t="shared" si="79"/>
        <v/>
      </c>
    </row>
    <row r="2403" spans="1:3" x14ac:dyDescent="0.3">
      <c r="A2403" s="15"/>
      <c r="B2403" s="9" t="str">
        <f t="shared" si="78"/>
        <v/>
      </c>
      <c r="C2403" s="1" t="str">
        <f t="shared" si="79"/>
        <v/>
      </c>
    </row>
    <row r="2404" spans="1:3" x14ac:dyDescent="0.3">
      <c r="A2404" s="15"/>
      <c r="B2404" s="9" t="str">
        <f t="shared" si="78"/>
        <v/>
      </c>
      <c r="C2404" s="1" t="str">
        <f t="shared" si="79"/>
        <v/>
      </c>
    </row>
    <row r="2405" spans="1:3" x14ac:dyDescent="0.3">
      <c r="A2405" s="15"/>
      <c r="B2405" s="9" t="str">
        <f t="shared" si="78"/>
        <v/>
      </c>
      <c r="C2405" s="1" t="str">
        <f t="shared" si="79"/>
        <v/>
      </c>
    </row>
    <row r="2406" spans="1:3" x14ac:dyDescent="0.3">
      <c r="A2406" s="15"/>
      <c r="B2406" s="9" t="str">
        <f t="shared" si="78"/>
        <v/>
      </c>
      <c r="C2406" s="1" t="str">
        <f t="shared" si="79"/>
        <v/>
      </c>
    </row>
    <row r="2407" spans="1:3" x14ac:dyDescent="0.3">
      <c r="A2407" s="15"/>
      <c r="B2407" s="9" t="str">
        <f t="shared" si="78"/>
        <v/>
      </c>
      <c r="C2407" s="1" t="str">
        <f t="shared" si="79"/>
        <v/>
      </c>
    </row>
    <row r="2408" spans="1:3" x14ac:dyDescent="0.3">
      <c r="A2408" s="15"/>
      <c r="B2408" s="9" t="str">
        <f t="shared" si="78"/>
        <v/>
      </c>
      <c r="C2408" s="1" t="str">
        <f t="shared" si="79"/>
        <v/>
      </c>
    </row>
    <row r="2409" spans="1:3" x14ac:dyDescent="0.3">
      <c r="A2409" s="15"/>
      <c r="B2409" s="9" t="str">
        <f t="shared" si="78"/>
        <v/>
      </c>
      <c r="C2409" s="1" t="str">
        <f t="shared" si="79"/>
        <v/>
      </c>
    </row>
    <row r="2410" spans="1:3" x14ac:dyDescent="0.3">
      <c r="A2410" s="15"/>
      <c r="B2410" s="9" t="str">
        <f t="shared" si="78"/>
        <v/>
      </c>
      <c r="C2410" s="1" t="str">
        <f t="shared" si="79"/>
        <v/>
      </c>
    </row>
    <row r="2411" spans="1:3" x14ac:dyDescent="0.3">
      <c r="A2411" s="15"/>
      <c r="B2411" s="9" t="str">
        <f t="shared" si="78"/>
        <v/>
      </c>
      <c r="C2411" s="1" t="str">
        <f t="shared" si="79"/>
        <v/>
      </c>
    </row>
    <row r="2412" spans="1:3" x14ac:dyDescent="0.3">
      <c r="A2412" s="15"/>
      <c r="B2412" s="9" t="str">
        <f t="shared" si="78"/>
        <v/>
      </c>
      <c r="C2412" s="1" t="str">
        <f t="shared" si="79"/>
        <v/>
      </c>
    </row>
    <row r="2413" spans="1:3" x14ac:dyDescent="0.3">
      <c r="A2413" s="15"/>
      <c r="B2413" s="9" t="str">
        <f t="shared" si="78"/>
        <v/>
      </c>
      <c r="C2413" s="1" t="str">
        <f t="shared" si="79"/>
        <v/>
      </c>
    </row>
    <row r="2414" spans="1:3" x14ac:dyDescent="0.3">
      <c r="A2414" s="15"/>
      <c r="B2414" s="9" t="str">
        <f t="shared" si="78"/>
        <v/>
      </c>
      <c r="C2414" s="1" t="str">
        <f t="shared" si="79"/>
        <v/>
      </c>
    </row>
    <row r="2415" spans="1:3" x14ac:dyDescent="0.3">
      <c r="A2415" s="15"/>
      <c r="B2415" s="9" t="str">
        <f t="shared" si="78"/>
        <v/>
      </c>
      <c r="C2415" s="1" t="str">
        <f t="shared" si="79"/>
        <v/>
      </c>
    </row>
    <row r="2416" spans="1:3" x14ac:dyDescent="0.3">
      <c r="A2416" s="15"/>
      <c r="B2416" s="9" t="str">
        <f t="shared" si="78"/>
        <v/>
      </c>
      <c r="C2416" s="1" t="str">
        <f t="shared" si="79"/>
        <v/>
      </c>
    </row>
    <row r="2417" spans="1:3" x14ac:dyDescent="0.3">
      <c r="A2417" s="15"/>
      <c r="B2417" s="9" t="str">
        <f t="shared" si="78"/>
        <v/>
      </c>
      <c r="C2417" s="1" t="str">
        <f t="shared" si="79"/>
        <v/>
      </c>
    </row>
    <row r="2418" spans="1:3" x14ac:dyDescent="0.3">
      <c r="A2418" s="15"/>
      <c r="B2418" s="9" t="str">
        <f t="shared" si="78"/>
        <v/>
      </c>
      <c r="C2418" s="1" t="str">
        <f t="shared" si="79"/>
        <v/>
      </c>
    </row>
    <row r="2419" spans="1:3" x14ac:dyDescent="0.3">
      <c r="A2419" s="15"/>
      <c r="B2419" s="9" t="str">
        <f t="shared" si="78"/>
        <v/>
      </c>
      <c r="C2419" s="1" t="str">
        <f t="shared" si="79"/>
        <v/>
      </c>
    </row>
    <row r="2420" spans="1:3" x14ac:dyDescent="0.3">
      <c r="A2420" s="15"/>
      <c r="B2420" s="9" t="str">
        <f t="shared" si="78"/>
        <v/>
      </c>
      <c r="C2420" s="1" t="str">
        <f t="shared" si="79"/>
        <v/>
      </c>
    </row>
    <row r="2421" spans="1:3" x14ac:dyDescent="0.3">
      <c r="A2421" s="15"/>
      <c r="B2421" s="9" t="str">
        <f t="shared" si="78"/>
        <v/>
      </c>
      <c r="C2421" s="1" t="str">
        <f t="shared" si="79"/>
        <v/>
      </c>
    </row>
    <row r="2422" spans="1:3" x14ac:dyDescent="0.3">
      <c r="A2422" s="15"/>
      <c r="B2422" s="9" t="str">
        <f t="shared" si="78"/>
        <v/>
      </c>
      <c r="C2422" s="1" t="str">
        <f t="shared" si="79"/>
        <v/>
      </c>
    </row>
    <row r="2423" spans="1:3" x14ac:dyDescent="0.3">
      <c r="A2423" s="15"/>
      <c r="B2423" s="9" t="str">
        <f t="shared" si="78"/>
        <v/>
      </c>
      <c r="C2423" s="1" t="str">
        <f t="shared" si="79"/>
        <v/>
      </c>
    </row>
    <row r="2424" spans="1:3" x14ac:dyDescent="0.3">
      <c r="A2424" s="15"/>
      <c r="B2424" s="9" t="str">
        <f t="shared" si="78"/>
        <v/>
      </c>
      <c r="C2424" s="1" t="str">
        <f t="shared" si="79"/>
        <v/>
      </c>
    </row>
    <row r="2425" spans="1:3" x14ac:dyDescent="0.3">
      <c r="A2425" s="15"/>
      <c r="B2425" s="9" t="str">
        <f t="shared" si="78"/>
        <v/>
      </c>
      <c r="C2425" s="1" t="str">
        <f t="shared" si="79"/>
        <v/>
      </c>
    </row>
    <row r="2426" spans="1:3" x14ac:dyDescent="0.3">
      <c r="A2426" s="15"/>
      <c r="B2426" s="9" t="str">
        <f t="shared" si="78"/>
        <v/>
      </c>
      <c r="C2426" s="1" t="str">
        <f t="shared" si="79"/>
        <v/>
      </c>
    </row>
    <row r="2427" spans="1:3" x14ac:dyDescent="0.3">
      <c r="A2427" s="15"/>
      <c r="B2427" s="9" t="str">
        <f t="shared" si="78"/>
        <v/>
      </c>
      <c r="C2427" s="1" t="str">
        <f t="shared" si="79"/>
        <v/>
      </c>
    </row>
    <row r="2428" spans="1:3" x14ac:dyDescent="0.3">
      <c r="A2428" s="15"/>
      <c r="B2428" s="9" t="str">
        <f t="shared" si="78"/>
        <v/>
      </c>
      <c r="C2428" s="1" t="str">
        <f t="shared" si="79"/>
        <v/>
      </c>
    </row>
    <row r="2429" spans="1:3" x14ac:dyDescent="0.3">
      <c r="A2429" s="15"/>
      <c r="B2429" s="9" t="str">
        <f t="shared" si="78"/>
        <v/>
      </c>
      <c r="C2429" s="1" t="str">
        <f t="shared" si="79"/>
        <v/>
      </c>
    </row>
    <row r="2430" spans="1:3" x14ac:dyDescent="0.3">
      <c r="A2430" s="15"/>
      <c r="B2430" s="9" t="str">
        <f t="shared" si="78"/>
        <v/>
      </c>
      <c r="C2430" s="1" t="str">
        <f t="shared" si="79"/>
        <v/>
      </c>
    </row>
    <row r="2431" spans="1:3" x14ac:dyDescent="0.3">
      <c r="A2431" s="15"/>
      <c r="B2431" s="9" t="str">
        <f t="shared" si="78"/>
        <v/>
      </c>
      <c r="C2431" s="1" t="str">
        <f t="shared" si="79"/>
        <v/>
      </c>
    </row>
    <row r="2432" spans="1:3" x14ac:dyDescent="0.3">
      <c r="A2432" s="15"/>
      <c r="B2432" s="9" t="str">
        <f t="shared" si="78"/>
        <v/>
      </c>
      <c r="C2432" s="1" t="str">
        <f t="shared" si="79"/>
        <v/>
      </c>
    </row>
    <row r="2433" spans="1:3" x14ac:dyDescent="0.3">
      <c r="A2433" s="15"/>
      <c r="B2433" s="9" t="str">
        <f t="shared" si="78"/>
        <v/>
      </c>
      <c r="C2433" s="1" t="str">
        <f t="shared" si="79"/>
        <v/>
      </c>
    </row>
    <row r="2434" spans="1:3" x14ac:dyDescent="0.3">
      <c r="A2434" s="15"/>
      <c r="B2434" s="9" t="str">
        <f t="shared" ref="B2434:B2497" si="80">IF($A2434="","",VALUE(MID($A2434,(FIND("j_a=",$A2434)+4),FIND(" ",$A2434,FIND("j_a=",$A2434))-(FIND("j_a=",$A2434)+4)-1)))</f>
        <v/>
      </c>
      <c r="C2434" s="1" t="str">
        <f t="shared" si="79"/>
        <v/>
      </c>
    </row>
    <row r="2435" spans="1:3" x14ac:dyDescent="0.3">
      <c r="A2435" s="15"/>
      <c r="B2435" s="9" t="str">
        <f t="shared" si="80"/>
        <v/>
      </c>
      <c r="C2435" s="1" t="str">
        <f t="shared" ref="C2435:C2498" si="81">IF($A2435="","",VALUE(TRIM(MID($A2435,FIND(" ",$A2435,FIND("j_a=",$A2435)),FIND("tried",$A2435)-FIND(" ",$A2435,FIND("j_a=",$A2435))))))</f>
        <v/>
      </c>
    </row>
    <row r="2436" spans="1:3" x14ac:dyDescent="0.3">
      <c r="A2436" s="15"/>
      <c r="B2436" s="9" t="str">
        <f t="shared" si="80"/>
        <v/>
      </c>
      <c r="C2436" s="1" t="str">
        <f t="shared" si="81"/>
        <v/>
      </c>
    </row>
    <row r="2437" spans="1:3" x14ac:dyDescent="0.3">
      <c r="A2437" s="15"/>
      <c r="B2437" s="9" t="str">
        <f t="shared" si="80"/>
        <v/>
      </c>
      <c r="C2437" s="1" t="str">
        <f t="shared" si="81"/>
        <v/>
      </c>
    </row>
    <row r="2438" spans="1:3" x14ac:dyDescent="0.3">
      <c r="A2438" s="15"/>
      <c r="B2438" s="9" t="str">
        <f t="shared" si="80"/>
        <v/>
      </c>
      <c r="C2438" s="1" t="str">
        <f t="shared" si="81"/>
        <v/>
      </c>
    </row>
    <row r="2439" spans="1:3" x14ac:dyDescent="0.3">
      <c r="A2439" s="15"/>
      <c r="B2439" s="9" t="str">
        <f t="shared" si="80"/>
        <v/>
      </c>
      <c r="C2439" s="1" t="str">
        <f t="shared" si="81"/>
        <v/>
      </c>
    </row>
    <row r="2440" spans="1:3" x14ac:dyDescent="0.3">
      <c r="A2440" s="15"/>
      <c r="B2440" s="9" t="str">
        <f t="shared" si="80"/>
        <v/>
      </c>
      <c r="C2440" s="1" t="str">
        <f t="shared" si="81"/>
        <v/>
      </c>
    </row>
    <row r="2441" spans="1:3" x14ac:dyDescent="0.3">
      <c r="A2441" s="15"/>
      <c r="B2441" s="9" t="str">
        <f t="shared" si="80"/>
        <v/>
      </c>
      <c r="C2441" s="1" t="str">
        <f t="shared" si="81"/>
        <v/>
      </c>
    </row>
    <row r="2442" spans="1:3" x14ac:dyDescent="0.3">
      <c r="A2442" s="15"/>
      <c r="B2442" s="9" t="str">
        <f t="shared" si="80"/>
        <v/>
      </c>
      <c r="C2442" s="1" t="str">
        <f t="shared" si="81"/>
        <v/>
      </c>
    </row>
    <row r="2443" spans="1:3" x14ac:dyDescent="0.3">
      <c r="A2443" s="15"/>
      <c r="B2443" s="9" t="str">
        <f t="shared" si="80"/>
        <v/>
      </c>
      <c r="C2443" s="1" t="str">
        <f t="shared" si="81"/>
        <v/>
      </c>
    </row>
    <row r="2444" spans="1:3" x14ac:dyDescent="0.3">
      <c r="A2444" s="15"/>
      <c r="B2444" s="9" t="str">
        <f t="shared" si="80"/>
        <v/>
      </c>
      <c r="C2444" s="1" t="str">
        <f t="shared" si="81"/>
        <v/>
      </c>
    </row>
    <row r="2445" spans="1:3" x14ac:dyDescent="0.3">
      <c r="A2445" s="15"/>
      <c r="B2445" s="9" t="str">
        <f t="shared" si="80"/>
        <v/>
      </c>
      <c r="C2445" s="1" t="str">
        <f t="shared" si="81"/>
        <v/>
      </c>
    </row>
    <row r="2446" spans="1:3" x14ac:dyDescent="0.3">
      <c r="A2446" s="15"/>
      <c r="B2446" s="9" t="str">
        <f t="shared" si="80"/>
        <v/>
      </c>
      <c r="C2446" s="1" t="str">
        <f t="shared" si="81"/>
        <v/>
      </c>
    </row>
    <row r="2447" spans="1:3" x14ac:dyDescent="0.3">
      <c r="A2447" s="15"/>
      <c r="B2447" s="9" t="str">
        <f t="shared" si="80"/>
        <v/>
      </c>
      <c r="C2447" s="1" t="str">
        <f t="shared" si="81"/>
        <v/>
      </c>
    </row>
    <row r="2448" spans="1:3" x14ac:dyDescent="0.3">
      <c r="A2448" s="15"/>
      <c r="B2448" s="9" t="str">
        <f t="shared" si="80"/>
        <v/>
      </c>
      <c r="C2448" s="1" t="str">
        <f t="shared" si="81"/>
        <v/>
      </c>
    </row>
    <row r="2449" spans="1:3" x14ac:dyDescent="0.3">
      <c r="A2449" s="15"/>
      <c r="B2449" s="9" t="str">
        <f t="shared" si="80"/>
        <v/>
      </c>
      <c r="C2449" s="1" t="str">
        <f t="shared" si="81"/>
        <v/>
      </c>
    </row>
    <row r="2450" spans="1:3" x14ac:dyDescent="0.3">
      <c r="A2450" s="15"/>
      <c r="B2450" s="9" t="str">
        <f t="shared" si="80"/>
        <v/>
      </c>
      <c r="C2450" s="1" t="str">
        <f t="shared" si="81"/>
        <v/>
      </c>
    </row>
    <row r="2451" spans="1:3" x14ac:dyDescent="0.3">
      <c r="A2451" s="15"/>
      <c r="B2451" s="9" t="str">
        <f t="shared" si="80"/>
        <v/>
      </c>
      <c r="C2451" s="1" t="str">
        <f t="shared" si="81"/>
        <v/>
      </c>
    </row>
    <row r="2452" spans="1:3" x14ac:dyDescent="0.3">
      <c r="A2452" s="15"/>
      <c r="B2452" s="9" t="str">
        <f t="shared" si="80"/>
        <v/>
      </c>
      <c r="C2452" s="1" t="str">
        <f t="shared" si="81"/>
        <v/>
      </c>
    </row>
    <row r="2453" spans="1:3" x14ac:dyDescent="0.3">
      <c r="A2453" s="15"/>
      <c r="B2453" s="9" t="str">
        <f t="shared" si="80"/>
        <v/>
      </c>
      <c r="C2453" s="1" t="str">
        <f t="shared" si="81"/>
        <v/>
      </c>
    </row>
    <row r="2454" spans="1:3" x14ac:dyDescent="0.3">
      <c r="A2454" s="15"/>
      <c r="B2454" s="9" t="str">
        <f t="shared" si="80"/>
        <v/>
      </c>
      <c r="C2454" s="1" t="str">
        <f t="shared" si="81"/>
        <v/>
      </c>
    </row>
    <row r="2455" spans="1:3" x14ac:dyDescent="0.3">
      <c r="A2455" s="15"/>
      <c r="B2455" s="9" t="str">
        <f t="shared" si="80"/>
        <v/>
      </c>
      <c r="C2455" s="1" t="str">
        <f t="shared" si="81"/>
        <v/>
      </c>
    </row>
    <row r="2456" spans="1:3" x14ac:dyDescent="0.3">
      <c r="A2456" s="15"/>
      <c r="B2456" s="9" t="str">
        <f t="shared" si="80"/>
        <v/>
      </c>
      <c r="C2456" s="1" t="str">
        <f t="shared" si="81"/>
        <v/>
      </c>
    </row>
    <row r="2457" spans="1:3" x14ac:dyDescent="0.3">
      <c r="A2457" s="15"/>
      <c r="B2457" s="9" t="str">
        <f t="shared" si="80"/>
        <v/>
      </c>
      <c r="C2457" s="1" t="str">
        <f t="shared" si="81"/>
        <v/>
      </c>
    </row>
    <row r="2458" spans="1:3" x14ac:dyDescent="0.3">
      <c r="A2458" s="15"/>
      <c r="B2458" s="9" t="str">
        <f t="shared" si="80"/>
        <v/>
      </c>
      <c r="C2458" s="1" t="str">
        <f t="shared" si="81"/>
        <v/>
      </c>
    </row>
    <row r="2459" spans="1:3" x14ac:dyDescent="0.3">
      <c r="A2459" s="15"/>
      <c r="B2459" s="9" t="str">
        <f t="shared" si="80"/>
        <v/>
      </c>
      <c r="C2459" s="1" t="str">
        <f t="shared" si="81"/>
        <v/>
      </c>
    </row>
    <row r="2460" spans="1:3" x14ac:dyDescent="0.3">
      <c r="A2460" s="15"/>
      <c r="B2460" s="9" t="str">
        <f t="shared" si="80"/>
        <v/>
      </c>
      <c r="C2460" s="1" t="str">
        <f t="shared" si="81"/>
        <v/>
      </c>
    </row>
    <row r="2461" spans="1:3" x14ac:dyDescent="0.3">
      <c r="A2461" s="15"/>
      <c r="B2461" s="9" t="str">
        <f t="shared" si="80"/>
        <v/>
      </c>
      <c r="C2461" s="1" t="str">
        <f t="shared" si="81"/>
        <v/>
      </c>
    </row>
    <row r="2462" spans="1:3" x14ac:dyDescent="0.3">
      <c r="A2462" s="15"/>
      <c r="B2462" s="9" t="str">
        <f t="shared" si="80"/>
        <v/>
      </c>
      <c r="C2462" s="1" t="str">
        <f t="shared" si="81"/>
        <v/>
      </c>
    </row>
    <row r="2463" spans="1:3" x14ac:dyDescent="0.3">
      <c r="A2463" s="15"/>
      <c r="B2463" s="9" t="str">
        <f t="shared" si="80"/>
        <v/>
      </c>
      <c r="C2463" s="1" t="str">
        <f t="shared" si="81"/>
        <v/>
      </c>
    </row>
    <row r="2464" spans="1:3" x14ac:dyDescent="0.3">
      <c r="A2464" s="15"/>
      <c r="B2464" s="9" t="str">
        <f t="shared" si="80"/>
        <v/>
      </c>
      <c r="C2464" s="1" t="str">
        <f t="shared" si="81"/>
        <v/>
      </c>
    </row>
    <row r="2465" spans="1:3" x14ac:dyDescent="0.3">
      <c r="A2465" s="15"/>
      <c r="B2465" s="9" t="str">
        <f t="shared" si="80"/>
        <v/>
      </c>
      <c r="C2465" s="1" t="str">
        <f t="shared" si="81"/>
        <v/>
      </c>
    </row>
    <row r="2466" spans="1:3" x14ac:dyDescent="0.3">
      <c r="A2466" s="15"/>
      <c r="B2466" s="9" t="str">
        <f t="shared" si="80"/>
        <v/>
      </c>
      <c r="C2466" s="1" t="str">
        <f t="shared" si="81"/>
        <v/>
      </c>
    </row>
    <row r="2467" spans="1:3" x14ac:dyDescent="0.3">
      <c r="A2467" s="15"/>
      <c r="B2467" s="9" t="str">
        <f t="shared" si="80"/>
        <v/>
      </c>
      <c r="C2467" s="1" t="str">
        <f t="shared" si="81"/>
        <v/>
      </c>
    </row>
    <row r="2468" spans="1:3" x14ac:dyDescent="0.3">
      <c r="A2468" s="15"/>
      <c r="B2468" s="9" t="str">
        <f t="shared" si="80"/>
        <v/>
      </c>
      <c r="C2468" s="1" t="str">
        <f t="shared" si="81"/>
        <v/>
      </c>
    </row>
    <row r="2469" spans="1:3" x14ac:dyDescent="0.3">
      <c r="A2469" s="15"/>
      <c r="B2469" s="9" t="str">
        <f t="shared" si="80"/>
        <v/>
      </c>
      <c r="C2469" s="1" t="str">
        <f t="shared" si="81"/>
        <v/>
      </c>
    </row>
    <row r="2470" spans="1:3" x14ac:dyDescent="0.3">
      <c r="A2470" s="15"/>
      <c r="B2470" s="9" t="str">
        <f t="shared" si="80"/>
        <v/>
      </c>
      <c r="C2470" s="1" t="str">
        <f t="shared" si="81"/>
        <v/>
      </c>
    </row>
    <row r="2471" spans="1:3" x14ac:dyDescent="0.3">
      <c r="A2471" s="15"/>
      <c r="B2471" s="9" t="str">
        <f t="shared" si="80"/>
        <v/>
      </c>
      <c r="C2471" s="1" t="str">
        <f t="shared" si="81"/>
        <v/>
      </c>
    </row>
    <row r="2472" spans="1:3" x14ac:dyDescent="0.3">
      <c r="A2472" s="15"/>
      <c r="B2472" s="9" t="str">
        <f t="shared" si="80"/>
        <v/>
      </c>
      <c r="C2472" s="1" t="str">
        <f t="shared" si="81"/>
        <v/>
      </c>
    </row>
    <row r="2473" spans="1:3" x14ac:dyDescent="0.3">
      <c r="A2473" s="15"/>
      <c r="B2473" s="9" t="str">
        <f t="shared" si="80"/>
        <v/>
      </c>
      <c r="C2473" s="1" t="str">
        <f t="shared" si="81"/>
        <v/>
      </c>
    </row>
    <row r="2474" spans="1:3" x14ac:dyDescent="0.3">
      <c r="A2474" s="15"/>
      <c r="B2474" s="9" t="str">
        <f t="shared" si="80"/>
        <v/>
      </c>
      <c r="C2474" s="1" t="str">
        <f t="shared" si="81"/>
        <v/>
      </c>
    </row>
    <row r="2475" spans="1:3" x14ac:dyDescent="0.3">
      <c r="A2475" s="15"/>
      <c r="B2475" s="9" t="str">
        <f t="shared" si="80"/>
        <v/>
      </c>
      <c r="C2475" s="1" t="str">
        <f t="shared" si="81"/>
        <v/>
      </c>
    </row>
    <row r="2476" spans="1:3" x14ac:dyDescent="0.3">
      <c r="A2476" s="15"/>
      <c r="B2476" s="9" t="str">
        <f t="shared" si="80"/>
        <v/>
      </c>
      <c r="C2476" s="1" t="str">
        <f t="shared" si="81"/>
        <v/>
      </c>
    </row>
    <row r="2477" spans="1:3" x14ac:dyDescent="0.3">
      <c r="A2477" s="15"/>
      <c r="B2477" s="9" t="str">
        <f t="shared" si="80"/>
        <v/>
      </c>
      <c r="C2477" s="1" t="str">
        <f t="shared" si="81"/>
        <v/>
      </c>
    </row>
    <row r="2478" spans="1:3" x14ac:dyDescent="0.3">
      <c r="A2478" s="15"/>
      <c r="B2478" s="9" t="str">
        <f t="shared" si="80"/>
        <v/>
      </c>
      <c r="C2478" s="1" t="str">
        <f t="shared" si="81"/>
        <v/>
      </c>
    </row>
    <row r="2479" spans="1:3" x14ac:dyDescent="0.3">
      <c r="A2479" s="15"/>
      <c r="B2479" s="9" t="str">
        <f t="shared" si="80"/>
        <v/>
      </c>
      <c r="C2479" s="1" t="str">
        <f t="shared" si="81"/>
        <v/>
      </c>
    </row>
    <row r="2480" spans="1:3" x14ac:dyDescent="0.3">
      <c r="A2480" s="15"/>
      <c r="B2480" s="9" t="str">
        <f t="shared" si="80"/>
        <v/>
      </c>
      <c r="C2480" s="1" t="str">
        <f t="shared" si="81"/>
        <v/>
      </c>
    </row>
    <row r="2481" spans="1:3" x14ac:dyDescent="0.3">
      <c r="A2481" s="15"/>
      <c r="B2481" s="9" t="str">
        <f t="shared" si="80"/>
        <v/>
      </c>
      <c r="C2481" s="1" t="str">
        <f t="shared" si="81"/>
        <v/>
      </c>
    </row>
    <row r="2482" spans="1:3" x14ac:dyDescent="0.3">
      <c r="A2482" s="15"/>
      <c r="B2482" s="9" t="str">
        <f t="shared" si="80"/>
        <v/>
      </c>
      <c r="C2482" s="1" t="str">
        <f t="shared" si="81"/>
        <v/>
      </c>
    </row>
    <row r="2483" spans="1:3" x14ac:dyDescent="0.3">
      <c r="A2483" s="15"/>
      <c r="B2483" s="9" t="str">
        <f t="shared" si="80"/>
        <v/>
      </c>
      <c r="C2483" s="1" t="str">
        <f t="shared" si="81"/>
        <v/>
      </c>
    </row>
    <row r="2484" spans="1:3" x14ac:dyDescent="0.3">
      <c r="A2484" s="15"/>
      <c r="B2484" s="9" t="str">
        <f t="shared" si="80"/>
        <v/>
      </c>
      <c r="C2484" s="1" t="str">
        <f t="shared" si="81"/>
        <v/>
      </c>
    </row>
    <row r="2485" spans="1:3" x14ac:dyDescent="0.3">
      <c r="A2485" s="15"/>
      <c r="B2485" s="9" t="str">
        <f t="shared" si="80"/>
        <v/>
      </c>
      <c r="C2485" s="1" t="str">
        <f t="shared" si="81"/>
        <v/>
      </c>
    </row>
    <row r="2486" spans="1:3" x14ac:dyDescent="0.3">
      <c r="A2486" s="15"/>
      <c r="B2486" s="9" t="str">
        <f t="shared" si="80"/>
        <v/>
      </c>
      <c r="C2486" s="1" t="str">
        <f t="shared" si="81"/>
        <v/>
      </c>
    </row>
    <row r="2487" spans="1:3" x14ac:dyDescent="0.3">
      <c r="A2487" s="15"/>
      <c r="B2487" s="9" t="str">
        <f t="shared" si="80"/>
        <v/>
      </c>
      <c r="C2487" s="1" t="str">
        <f t="shared" si="81"/>
        <v/>
      </c>
    </row>
    <row r="2488" spans="1:3" x14ac:dyDescent="0.3">
      <c r="A2488" s="15"/>
      <c r="B2488" s="9" t="str">
        <f t="shared" si="80"/>
        <v/>
      </c>
      <c r="C2488" s="1" t="str">
        <f t="shared" si="81"/>
        <v/>
      </c>
    </row>
    <row r="2489" spans="1:3" x14ac:dyDescent="0.3">
      <c r="A2489" s="15"/>
      <c r="B2489" s="9" t="str">
        <f t="shared" si="80"/>
        <v/>
      </c>
      <c r="C2489" s="1" t="str">
        <f t="shared" si="81"/>
        <v/>
      </c>
    </row>
    <row r="2490" spans="1:3" x14ac:dyDescent="0.3">
      <c r="A2490" s="15"/>
      <c r="B2490" s="9" t="str">
        <f t="shared" si="80"/>
        <v/>
      </c>
      <c r="C2490" s="1" t="str">
        <f t="shared" si="81"/>
        <v/>
      </c>
    </row>
    <row r="2491" spans="1:3" x14ac:dyDescent="0.3">
      <c r="A2491" s="15"/>
      <c r="B2491" s="9" t="str">
        <f t="shared" si="80"/>
        <v/>
      </c>
      <c r="C2491" s="1" t="str">
        <f t="shared" si="81"/>
        <v/>
      </c>
    </row>
    <row r="2492" spans="1:3" x14ac:dyDescent="0.3">
      <c r="A2492" s="15"/>
      <c r="B2492" s="9" t="str">
        <f t="shared" si="80"/>
        <v/>
      </c>
      <c r="C2492" s="1" t="str">
        <f t="shared" si="81"/>
        <v/>
      </c>
    </row>
    <row r="2493" spans="1:3" x14ac:dyDescent="0.3">
      <c r="A2493" s="15"/>
      <c r="B2493" s="9" t="str">
        <f t="shared" si="80"/>
        <v/>
      </c>
      <c r="C2493" s="1" t="str">
        <f t="shared" si="81"/>
        <v/>
      </c>
    </row>
    <row r="2494" spans="1:3" x14ac:dyDescent="0.3">
      <c r="A2494" s="15"/>
      <c r="B2494" s="9" t="str">
        <f t="shared" si="80"/>
        <v/>
      </c>
      <c r="C2494" s="1" t="str">
        <f t="shared" si="81"/>
        <v/>
      </c>
    </row>
    <row r="2495" spans="1:3" x14ac:dyDescent="0.3">
      <c r="A2495" s="15"/>
      <c r="B2495" s="9" t="str">
        <f t="shared" si="80"/>
        <v/>
      </c>
      <c r="C2495" s="1" t="str">
        <f t="shared" si="81"/>
        <v/>
      </c>
    </row>
    <row r="2496" spans="1:3" x14ac:dyDescent="0.3">
      <c r="A2496" s="15"/>
      <c r="B2496" s="9" t="str">
        <f t="shared" si="80"/>
        <v/>
      </c>
      <c r="C2496" s="1" t="str">
        <f t="shared" si="81"/>
        <v/>
      </c>
    </row>
    <row r="2497" spans="1:3" x14ac:dyDescent="0.3">
      <c r="A2497" s="15"/>
      <c r="B2497" s="9" t="str">
        <f t="shared" si="80"/>
        <v/>
      </c>
      <c r="C2497" s="1" t="str">
        <f t="shared" si="81"/>
        <v/>
      </c>
    </row>
    <row r="2498" spans="1:3" x14ac:dyDescent="0.3">
      <c r="A2498" s="15"/>
      <c r="B2498" s="9" t="str">
        <f t="shared" ref="B2498:B2561" si="82">IF($A2498="","",VALUE(MID($A2498,(FIND("j_a=",$A2498)+4),FIND(" ",$A2498,FIND("j_a=",$A2498))-(FIND("j_a=",$A2498)+4)-1)))</f>
        <v/>
      </c>
      <c r="C2498" s="1" t="str">
        <f t="shared" si="81"/>
        <v/>
      </c>
    </row>
    <row r="2499" spans="1:3" x14ac:dyDescent="0.3">
      <c r="A2499" s="15"/>
      <c r="B2499" s="9" t="str">
        <f t="shared" si="82"/>
        <v/>
      </c>
      <c r="C2499" s="1" t="str">
        <f t="shared" ref="C2499:C2562" si="83">IF($A2499="","",VALUE(TRIM(MID($A2499,FIND(" ",$A2499,FIND("j_a=",$A2499)),FIND("tried",$A2499)-FIND(" ",$A2499,FIND("j_a=",$A2499))))))</f>
        <v/>
      </c>
    </row>
    <row r="2500" spans="1:3" x14ac:dyDescent="0.3">
      <c r="A2500" s="15"/>
      <c r="B2500" s="9" t="str">
        <f t="shared" si="82"/>
        <v/>
      </c>
      <c r="C2500" s="1" t="str">
        <f t="shared" si="83"/>
        <v/>
      </c>
    </row>
    <row r="2501" spans="1:3" x14ac:dyDescent="0.3">
      <c r="A2501" s="15"/>
      <c r="B2501" s="9" t="str">
        <f t="shared" si="82"/>
        <v/>
      </c>
      <c r="C2501" s="1" t="str">
        <f t="shared" si="83"/>
        <v/>
      </c>
    </row>
    <row r="2502" spans="1:3" x14ac:dyDescent="0.3">
      <c r="A2502" s="15"/>
      <c r="B2502" s="9" t="str">
        <f t="shared" si="82"/>
        <v/>
      </c>
      <c r="C2502" s="1" t="str">
        <f t="shared" si="83"/>
        <v/>
      </c>
    </row>
    <row r="2503" spans="1:3" x14ac:dyDescent="0.3">
      <c r="A2503" s="15"/>
      <c r="B2503" s="9" t="str">
        <f t="shared" si="82"/>
        <v/>
      </c>
      <c r="C2503" s="1" t="str">
        <f t="shared" si="83"/>
        <v/>
      </c>
    </row>
    <row r="2504" spans="1:3" x14ac:dyDescent="0.3">
      <c r="A2504" s="15"/>
      <c r="B2504" s="9" t="str">
        <f t="shared" si="82"/>
        <v/>
      </c>
      <c r="C2504" s="1" t="str">
        <f t="shared" si="83"/>
        <v/>
      </c>
    </row>
    <row r="2505" spans="1:3" x14ac:dyDescent="0.3">
      <c r="A2505" s="15"/>
      <c r="B2505" s="9" t="str">
        <f t="shared" si="82"/>
        <v/>
      </c>
      <c r="C2505" s="1" t="str">
        <f t="shared" si="83"/>
        <v/>
      </c>
    </row>
    <row r="2506" spans="1:3" x14ac:dyDescent="0.3">
      <c r="A2506" s="15"/>
      <c r="B2506" s="9" t="str">
        <f t="shared" si="82"/>
        <v/>
      </c>
      <c r="C2506" s="1" t="str">
        <f t="shared" si="83"/>
        <v/>
      </c>
    </row>
    <row r="2507" spans="1:3" x14ac:dyDescent="0.3">
      <c r="A2507" s="15"/>
      <c r="B2507" s="9" t="str">
        <f t="shared" si="82"/>
        <v/>
      </c>
      <c r="C2507" s="1" t="str">
        <f t="shared" si="83"/>
        <v/>
      </c>
    </row>
    <row r="2508" spans="1:3" x14ac:dyDescent="0.3">
      <c r="A2508" s="15"/>
      <c r="B2508" s="9" t="str">
        <f t="shared" si="82"/>
        <v/>
      </c>
      <c r="C2508" s="1" t="str">
        <f t="shared" si="83"/>
        <v/>
      </c>
    </row>
    <row r="2509" spans="1:3" x14ac:dyDescent="0.3">
      <c r="A2509" s="15"/>
      <c r="B2509" s="9" t="str">
        <f t="shared" si="82"/>
        <v/>
      </c>
      <c r="C2509" s="1" t="str">
        <f t="shared" si="83"/>
        <v/>
      </c>
    </row>
    <row r="2510" spans="1:3" x14ac:dyDescent="0.3">
      <c r="A2510" s="15"/>
      <c r="B2510" s="9" t="str">
        <f t="shared" si="82"/>
        <v/>
      </c>
      <c r="C2510" s="1" t="str">
        <f t="shared" si="83"/>
        <v/>
      </c>
    </row>
    <row r="2511" spans="1:3" x14ac:dyDescent="0.3">
      <c r="A2511" s="15"/>
      <c r="B2511" s="9" t="str">
        <f t="shared" si="82"/>
        <v/>
      </c>
      <c r="C2511" s="1" t="str">
        <f t="shared" si="83"/>
        <v/>
      </c>
    </row>
    <row r="2512" spans="1:3" x14ac:dyDescent="0.3">
      <c r="A2512" s="15"/>
      <c r="B2512" s="9" t="str">
        <f t="shared" si="82"/>
        <v/>
      </c>
      <c r="C2512" s="1" t="str">
        <f t="shared" si="83"/>
        <v/>
      </c>
    </row>
    <row r="2513" spans="1:3" x14ac:dyDescent="0.3">
      <c r="A2513" s="15"/>
      <c r="B2513" s="9" t="str">
        <f t="shared" si="82"/>
        <v/>
      </c>
      <c r="C2513" s="1" t="str">
        <f t="shared" si="83"/>
        <v/>
      </c>
    </row>
    <row r="2514" spans="1:3" x14ac:dyDescent="0.3">
      <c r="A2514" s="15"/>
      <c r="B2514" s="9" t="str">
        <f t="shared" si="82"/>
        <v/>
      </c>
      <c r="C2514" s="1" t="str">
        <f t="shared" si="83"/>
        <v/>
      </c>
    </row>
    <row r="2515" spans="1:3" x14ac:dyDescent="0.3">
      <c r="A2515" s="15"/>
      <c r="B2515" s="9" t="str">
        <f t="shared" si="82"/>
        <v/>
      </c>
      <c r="C2515" s="1" t="str">
        <f t="shared" si="83"/>
        <v/>
      </c>
    </row>
    <row r="2516" spans="1:3" x14ac:dyDescent="0.3">
      <c r="A2516" s="15"/>
      <c r="B2516" s="9" t="str">
        <f t="shared" si="82"/>
        <v/>
      </c>
      <c r="C2516" s="1" t="str">
        <f t="shared" si="83"/>
        <v/>
      </c>
    </row>
    <row r="2517" spans="1:3" x14ac:dyDescent="0.3">
      <c r="A2517" s="15"/>
      <c r="B2517" s="9" t="str">
        <f t="shared" si="82"/>
        <v/>
      </c>
      <c r="C2517" s="1" t="str">
        <f t="shared" si="83"/>
        <v/>
      </c>
    </row>
    <row r="2518" spans="1:3" x14ac:dyDescent="0.3">
      <c r="A2518" s="15"/>
      <c r="B2518" s="9" t="str">
        <f t="shared" si="82"/>
        <v/>
      </c>
      <c r="C2518" s="1" t="str">
        <f t="shared" si="83"/>
        <v/>
      </c>
    </row>
    <row r="2519" spans="1:3" x14ac:dyDescent="0.3">
      <c r="A2519" s="15"/>
      <c r="B2519" s="9" t="str">
        <f t="shared" si="82"/>
        <v/>
      </c>
      <c r="C2519" s="1" t="str">
        <f t="shared" si="83"/>
        <v/>
      </c>
    </row>
    <row r="2520" spans="1:3" x14ac:dyDescent="0.3">
      <c r="A2520" s="15"/>
      <c r="B2520" s="9" t="str">
        <f t="shared" si="82"/>
        <v/>
      </c>
      <c r="C2520" s="1" t="str">
        <f t="shared" si="83"/>
        <v/>
      </c>
    </row>
    <row r="2521" spans="1:3" x14ac:dyDescent="0.3">
      <c r="A2521" s="15"/>
      <c r="B2521" s="9" t="str">
        <f t="shared" si="82"/>
        <v/>
      </c>
      <c r="C2521" s="1" t="str">
        <f t="shared" si="83"/>
        <v/>
      </c>
    </row>
    <row r="2522" spans="1:3" x14ac:dyDescent="0.3">
      <c r="A2522" s="15"/>
      <c r="B2522" s="9" t="str">
        <f t="shared" si="82"/>
        <v/>
      </c>
      <c r="C2522" s="1" t="str">
        <f t="shared" si="83"/>
        <v/>
      </c>
    </row>
    <row r="2523" spans="1:3" x14ac:dyDescent="0.3">
      <c r="A2523" s="15"/>
      <c r="B2523" s="9" t="str">
        <f t="shared" si="82"/>
        <v/>
      </c>
      <c r="C2523" s="1" t="str">
        <f t="shared" si="83"/>
        <v/>
      </c>
    </row>
    <row r="2524" spans="1:3" x14ac:dyDescent="0.3">
      <c r="A2524" s="15"/>
      <c r="B2524" s="9" t="str">
        <f t="shared" si="82"/>
        <v/>
      </c>
      <c r="C2524" s="1" t="str">
        <f t="shared" si="83"/>
        <v/>
      </c>
    </row>
    <row r="2525" spans="1:3" x14ac:dyDescent="0.3">
      <c r="A2525" s="15"/>
      <c r="B2525" s="9" t="str">
        <f t="shared" si="82"/>
        <v/>
      </c>
      <c r="C2525" s="1" t="str">
        <f t="shared" si="83"/>
        <v/>
      </c>
    </row>
    <row r="2526" spans="1:3" x14ac:dyDescent="0.3">
      <c r="A2526" s="15"/>
      <c r="B2526" s="9" t="str">
        <f t="shared" si="82"/>
        <v/>
      </c>
      <c r="C2526" s="1" t="str">
        <f t="shared" si="83"/>
        <v/>
      </c>
    </row>
    <row r="2527" spans="1:3" x14ac:dyDescent="0.3">
      <c r="A2527" s="15"/>
      <c r="B2527" s="9" t="str">
        <f t="shared" si="82"/>
        <v/>
      </c>
      <c r="C2527" s="1" t="str">
        <f t="shared" si="83"/>
        <v/>
      </c>
    </row>
    <row r="2528" spans="1:3" x14ac:dyDescent="0.3">
      <c r="A2528" s="15"/>
      <c r="B2528" s="9" t="str">
        <f t="shared" si="82"/>
        <v/>
      </c>
      <c r="C2528" s="1" t="str">
        <f t="shared" si="83"/>
        <v/>
      </c>
    </row>
    <row r="2529" spans="1:3" x14ac:dyDescent="0.3">
      <c r="A2529" s="15"/>
      <c r="B2529" s="9" t="str">
        <f t="shared" si="82"/>
        <v/>
      </c>
      <c r="C2529" s="1" t="str">
        <f t="shared" si="83"/>
        <v/>
      </c>
    </row>
    <row r="2530" spans="1:3" x14ac:dyDescent="0.3">
      <c r="A2530" s="15"/>
      <c r="B2530" s="9" t="str">
        <f t="shared" si="82"/>
        <v/>
      </c>
      <c r="C2530" s="1" t="str">
        <f t="shared" si="83"/>
        <v/>
      </c>
    </row>
    <row r="2531" spans="1:3" x14ac:dyDescent="0.3">
      <c r="A2531" s="15"/>
      <c r="B2531" s="9" t="str">
        <f t="shared" si="82"/>
        <v/>
      </c>
      <c r="C2531" s="1" t="str">
        <f t="shared" si="83"/>
        <v/>
      </c>
    </row>
    <row r="2532" spans="1:3" x14ac:dyDescent="0.3">
      <c r="A2532" s="15"/>
      <c r="B2532" s="9" t="str">
        <f t="shared" si="82"/>
        <v/>
      </c>
      <c r="C2532" s="1" t="str">
        <f t="shared" si="83"/>
        <v/>
      </c>
    </row>
    <row r="2533" spans="1:3" x14ac:dyDescent="0.3">
      <c r="A2533" s="15"/>
      <c r="B2533" s="9" t="str">
        <f t="shared" si="82"/>
        <v/>
      </c>
      <c r="C2533" s="1" t="str">
        <f t="shared" si="83"/>
        <v/>
      </c>
    </row>
    <row r="2534" spans="1:3" x14ac:dyDescent="0.3">
      <c r="A2534" s="15"/>
      <c r="B2534" s="9" t="str">
        <f t="shared" si="82"/>
        <v/>
      </c>
      <c r="C2534" s="1" t="str">
        <f t="shared" si="83"/>
        <v/>
      </c>
    </row>
    <row r="2535" spans="1:3" x14ac:dyDescent="0.3">
      <c r="A2535" s="15"/>
      <c r="B2535" s="9" t="str">
        <f t="shared" si="82"/>
        <v/>
      </c>
      <c r="C2535" s="1" t="str">
        <f t="shared" si="83"/>
        <v/>
      </c>
    </row>
    <row r="2536" spans="1:3" x14ac:dyDescent="0.3">
      <c r="A2536" s="15"/>
      <c r="B2536" s="9" t="str">
        <f t="shared" si="82"/>
        <v/>
      </c>
      <c r="C2536" s="1" t="str">
        <f t="shared" si="83"/>
        <v/>
      </c>
    </row>
    <row r="2537" spans="1:3" x14ac:dyDescent="0.3">
      <c r="A2537" s="15"/>
      <c r="B2537" s="9" t="str">
        <f t="shared" si="82"/>
        <v/>
      </c>
      <c r="C2537" s="1" t="str">
        <f t="shared" si="83"/>
        <v/>
      </c>
    </row>
    <row r="2538" spans="1:3" x14ac:dyDescent="0.3">
      <c r="A2538" s="15"/>
      <c r="B2538" s="9" t="str">
        <f t="shared" si="82"/>
        <v/>
      </c>
      <c r="C2538" s="1" t="str">
        <f t="shared" si="83"/>
        <v/>
      </c>
    </row>
    <row r="2539" spans="1:3" x14ac:dyDescent="0.3">
      <c r="A2539" s="15"/>
      <c r="B2539" s="9" t="str">
        <f t="shared" si="82"/>
        <v/>
      </c>
      <c r="C2539" s="1" t="str">
        <f t="shared" si="83"/>
        <v/>
      </c>
    </row>
    <row r="2540" spans="1:3" x14ac:dyDescent="0.3">
      <c r="A2540" s="15"/>
      <c r="B2540" s="9" t="str">
        <f t="shared" si="82"/>
        <v/>
      </c>
      <c r="C2540" s="1" t="str">
        <f t="shared" si="83"/>
        <v/>
      </c>
    </row>
    <row r="2541" spans="1:3" x14ac:dyDescent="0.3">
      <c r="A2541" s="15"/>
      <c r="B2541" s="9" t="str">
        <f t="shared" si="82"/>
        <v/>
      </c>
      <c r="C2541" s="1" t="str">
        <f t="shared" si="83"/>
        <v/>
      </c>
    </row>
    <row r="2542" spans="1:3" x14ac:dyDescent="0.3">
      <c r="A2542" s="15"/>
      <c r="B2542" s="9" t="str">
        <f t="shared" si="82"/>
        <v/>
      </c>
      <c r="C2542" s="1" t="str">
        <f t="shared" si="83"/>
        <v/>
      </c>
    </row>
    <row r="2543" spans="1:3" x14ac:dyDescent="0.3">
      <c r="A2543" s="15"/>
      <c r="B2543" s="9" t="str">
        <f t="shared" si="82"/>
        <v/>
      </c>
      <c r="C2543" s="1" t="str">
        <f t="shared" si="83"/>
        <v/>
      </c>
    </row>
    <row r="2544" spans="1:3" x14ac:dyDescent="0.3">
      <c r="A2544" s="15"/>
      <c r="B2544" s="9" t="str">
        <f t="shared" si="82"/>
        <v/>
      </c>
      <c r="C2544" s="1" t="str">
        <f t="shared" si="83"/>
        <v/>
      </c>
    </row>
    <row r="2545" spans="1:3" x14ac:dyDescent="0.3">
      <c r="A2545" s="15"/>
      <c r="B2545" s="9" t="str">
        <f t="shared" si="82"/>
        <v/>
      </c>
      <c r="C2545" s="1" t="str">
        <f t="shared" si="83"/>
        <v/>
      </c>
    </row>
    <row r="2546" spans="1:3" x14ac:dyDescent="0.3">
      <c r="A2546" s="15"/>
      <c r="B2546" s="9" t="str">
        <f t="shared" si="82"/>
        <v/>
      </c>
      <c r="C2546" s="1" t="str">
        <f t="shared" si="83"/>
        <v/>
      </c>
    </row>
    <row r="2547" spans="1:3" x14ac:dyDescent="0.3">
      <c r="A2547" s="15"/>
      <c r="B2547" s="9" t="str">
        <f t="shared" si="82"/>
        <v/>
      </c>
      <c r="C2547" s="1" t="str">
        <f t="shared" si="83"/>
        <v/>
      </c>
    </row>
    <row r="2548" spans="1:3" x14ac:dyDescent="0.3">
      <c r="A2548" s="15"/>
      <c r="B2548" s="9" t="str">
        <f t="shared" si="82"/>
        <v/>
      </c>
      <c r="C2548" s="1" t="str">
        <f t="shared" si="83"/>
        <v/>
      </c>
    </row>
    <row r="2549" spans="1:3" x14ac:dyDescent="0.3">
      <c r="A2549" s="15"/>
      <c r="B2549" s="9" t="str">
        <f t="shared" si="82"/>
        <v/>
      </c>
      <c r="C2549" s="1" t="str">
        <f t="shared" si="83"/>
        <v/>
      </c>
    </row>
    <row r="2550" spans="1:3" x14ac:dyDescent="0.3">
      <c r="A2550" s="15"/>
      <c r="B2550" s="9" t="str">
        <f t="shared" si="82"/>
        <v/>
      </c>
      <c r="C2550" s="1" t="str">
        <f t="shared" si="83"/>
        <v/>
      </c>
    </row>
    <row r="2551" spans="1:3" x14ac:dyDescent="0.3">
      <c r="A2551" s="15"/>
      <c r="B2551" s="9" t="str">
        <f t="shared" si="82"/>
        <v/>
      </c>
      <c r="C2551" s="1" t="str">
        <f t="shared" si="83"/>
        <v/>
      </c>
    </row>
    <row r="2552" spans="1:3" x14ac:dyDescent="0.3">
      <c r="A2552" s="15"/>
      <c r="B2552" s="9" t="str">
        <f t="shared" si="82"/>
        <v/>
      </c>
      <c r="C2552" s="1" t="str">
        <f t="shared" si="83"/>
        <v/>
      </c>
    </row>
    <row r="2553" spans="1:3" x14ac:dyDescent="0.3">
      <c r="A2553" s="15"/>
      <c r="B2553" s="9" t="str">
        <f t="shared" si="82"/>
        <v/>
      </c>
      <c r="C2553" s="1" t="str">
        <f t="shared" si="83"/>
        <v/>
      </c>
    </row>
    <row r="2554" spans="1:3" x14ac:dyDescent="0.3">
      <c r="A2554" s="15"/>
      <c r="B2554" s="9" t="str">
        <f t="shared" si="82"/>
        <v/>
      </c>
      <c r="C2554" s="1" t="str">
        <f t="shared" si="83"/>
        <v/>
      </c>
    </row>
    <row r="2555" spans="1:3" x14ac:dyDescent="0.3">
      <c r="A2555" s="15"/>
      <c r="B2555" s="9" t="str">
        <f t="shared" si="82"/>
        <v/>
      </c>
      <c r="C2555" s="1" t="str">
        <f t="shared" si="83"/>
        <v/>
      </c>
    </row>
    <row r="2556" spans="1:3" x14ac:dyDescent="0.3">
      <c r="A2556" s="15"/>
      <c r="B2556" s="9" t="str">
        <f t="shared" si="82"/>
        <v/>
      </c>
      <c r="C2556" s="1" t="str">
        <f t="shared" si="83"/>
        <v/>
      </c>
    </row>
    <row r="2557" spans="1:3" x14ac:dyDescent="0.3">
      <c r="A2557" s="15"/>
      <c r="B2557" s="9" t="str">
        <f t="shared" si="82"/>
        <v/>
      </c>
      <c r="C2557" s="1" t="str">
        <f t="shared" si="83"/>
        <v/>
      </c>
    </row>
    <row r="2558" spans="1:3" x14ac:dyDescent="0.3">
      <c r="A2558" s="15"/>
      <c r="B2558" s="9" t="str">
        <f t="shared" si="82"/>
        <v/>
      </c>
      <c r="C2558" s="1" t="str">
        <f t="shared" si="83"/>
        <v/>
      </c>
    </row>
    <row r="2559" spans="1:3" x14ac:dyDescent="0.3">
      <c r="A2559" s="15"/>
      <c r="B2559" s="9" t="str">
        <f t="shared" si="82"/>
        <v/>
      </c>
      <c r="C2559" s="1" t="str">
        <f t="shared" si="83"/>
        <v/>
      </c>
    </row>
    <row r="2560" spans="1:3" x14ac:dyDescent="0.3">
      <c r="A2560" s="15"/>
      <c r="B2560" s="9" t="str">
        <f t="shared" si="82"/>
        <v/>
      </c>
      <c r="C2560" s="1" t="str">
        <f t="shared" si="83"/>
        <v/>
      </c>
    </row>
    <row r="2561" spans="1:3" x14ac:dyDescent="0.3">
      <c r="A2561" s="15"/>
      <c r="B2561" s="9" t="str">
        <f t="shared" si="82"/>
        <v/>
      </c>
      <c r="C2561" s="1" t="str">
        <f t="shared" si="83"/>
        <v/>
      </c>
    </row>
    <row r="2562" spans="1:3" x14ac:dyDescent="0.3">
      <c r="A2562" s="15"/>
      <c r="B2562" s="9" t="str">
        <f t="shared" ref="B2562:B2625" si="84">IF($A2562="","",VALUE(MID($A2562,(FIND("j_a=",$A2562)+4),FIND(" ",$A2562,FIND("j_a=",$A2562))-(FIND("j_a=",$A2562)+4)-1)))</f>
        <v/>
      </c>
      <c r="C2562" s="1" t="str">
        <f t="shared" si="83"/>
        <v/>
      </c>
    </row>
    <row r="2563" spans="1:3" x14ac:dyDescent="0.3">
      <c r="A2563" s="15"/>
      <c r="B2563" s="9" t="str">
        <f t="shared" si="84"/>
        <v/>
      </c>
      <c r="C2563" s="1" t="str">
        <f t="shared" ref="C2563:C2626" si="85">IF($A2563="","",VALUE(TRIM(MID($A2563,FIND(" ",$A2563,FIND("j_a=",$A2563)),FIND("tried",$A2563)-FIND(" ",$A2563,FIND("j_a=",$A2563))))))</f>
        <v/>
      </c>
    </row>
    <row r="2564" spans="1:3" x14ac:dyDescent="0.3">
      <c r="A2564" s="15"/>
      <c r="B2564" s="9" t="str">
        <f t="shared" si="84"/>
        <v/>
      </c>
      <c r="C2564" s="1" t="str">
        <f t="shared" si="85"/>
        <v/>
      </c>
    </row>
    <row r="2565" spans="1:3" x14ac:dyDescent="0.3">
      <c r="A2565" s="15"/>
      <c r="B2565" s="9" t="str">
        <f t="shared" si="84"/>
        <v/>
      </c>
      <c r="C2565" s="1" t="str">
        <f t="shared" si="85"/>
        <v/>
      </c>
    </row>
    <row r="2566" spans="1:3" x14ac:dyDescent="0.3">
      <c r="A2566" s="15"/>
      <c r="B2566" s="9" t="str">
        <f t="shared" si="84"/>
        <v/>
      </c>
      <c r="C2566" s="1" t="str">
        <f t="shared" si="85"/>
        <v/>
      </c>
    </row>
    <row r="2567" spans="1:3" x14ac:dyDescent="0.3">
      <c r="A2567" s="15"/>
      <c r="B2567" s="9" t="str">
        <f t="shared" si="84"/>
        <v/>
      </c>
      <c r="C2567" s="1" t="str">
        <f t="shared" si="85"/>
        <v/>
      </c>
    </row>
    <row r="2568" spans="1:3" x14ac:dyDescent="0.3">
      <c r="A2568" s="15"/>
      <c r="B2568" s="9" t="str">
        <f t="shared" si="84"/>
        <v/>
      </c>
      <c r="C2568" s="1" t="str">
        <f t="shared" si="85"/>
        <v/>
      </c>
    </row>
    <row r="2569" spans="1:3" x14ac:dyDescent="0.3">
      <c r="A2569" s="15"/>
      <c r="B2569" s="9" t="str">
        <f t="shared" si="84"/>
        <v/>
      </c>
      <c r="C2569" s="1" t="str">
        <f t="shared" si="85"/>
        <v/>
      </c>
    </row>
    <row r="2570" spans="1:3" x14ac:dyDescent="0.3">
      <c r="A2570" s="15"/>
      <c r="B2570" s="9" t="str">
        <f t="shared" si="84"/>
        <v/>
      </c>
      <c r="C2570" s="1" t="str">
        <f t="shared" si="85"/>
        <v/>
      </c>
    </row>
    <row r="2571" spans="1:3" x14ac:dyDescent="0.3">
      <c r="A2571" s="15"/>
      <c r="B2571" s="9" t="str">
        <f t="shared" si="84"/>
        <v/>
      </c>
      <c r="C2571" s="1" t="str">
        <f t="shared" si="85"/>
        <v/>
      </c>
    </row>
    <row r="2572" spans="1:3" x14ac:dyDescent="0.3">
      <c r="A2572" s="15"/>
      <c r="B2572" s="9" t="str">
        <f t="shared" si="84"/>
        <v/>
      </c>
      <c r="C2572" s="1" t="str">
        <f t="shared" si="85"/>
        <v/>
      </c>
    </row>
    <row r="2573" spans="1:3" x14ac:dyDescent="0.3">
      <c r="A2573" s="15"/>
      <c r="B2573" s="9" t="str">
        <f t="shared" si="84"/>
        <v/>
      </c>
      <c r="C2573" s="1" t="str">
        <f t="shared" si="85"/>
        <v/>
      </c>
    </row>
    <row r="2574" spans="1:3" x14ac:dyDescent="0.3">
      <c r="A2574" s="15"/>
      <c r="B2574" s="9" t="str">
        <f t="shared" si="84"/>
        <v/>
      </c>
      <c r="C2574" s="1" t="str">
        <f t="shared" si="85"/>
        <v/>
      </c>
    </row>
    <row r="2575" spans="1:3" x14ac:dyDescent="0.3">
      <c r="A2575" s="15"/>
      <c r="B2575" s="9" t="str">
        <f t="shared" si="84"/>
        <v/>
      </c>
      <c r="C2575" s="1" t="str">
        <f t="shared" si="85"/>
        <v/>
      </c>
    </row>
    <row r="2576" spans="1:3" x14ac:dyDescent="0.3">
      <c r="A2576" s="15"/>
      <c r="B2576" s="9" t="str">
        <f t="shared" si="84"/>
        <v/>
      </c>
      <c r="C2576" s="1" t="str">
        <f t="shared" si="85"/>
        <v/>
      </c>
    </row>
    <row r="2577" spans="1:3" x14ac:dyDescent="0.3">
      <c r="A2577" s="15"/>
      <c r="B2577" s="9" t="str">
        <f t="shared" si="84"/>
        <v/>
      </c>
      <c r="C2577" s="1" t="str">
        <f t="shared" si="85"/>
        <v/>
      </c>
    </row>
    <row r="2578" spans="1:3" x14ac:dyDescent="0.3">
      <c r="A2578" s="15"/>
      <c r="B2578" s="9" t="str">
        <f t="shared" si="84"/>
        <v/>
      </c>
      <c r="C2578" s="1" t="str">
        <f t="shared" si="85"/>
        <v/>
      </c>
    </row>
    <row r="2579" spans="1:3" x14ac:dyDescent="0.3">
      <c r="A2579" s="15"/>
      <c r="B2579" s="9" t="str">
        <f t="shared" si="84"/>
        <v/>
      </c>
      <c r="C2579" s="1" t="str">
        <f t="shared" si="85"/>
        <v/>
      </c>
    </row>
    <row r="2580" spans="1:3" x14ac:dyDescent="0.3">
      <c r="A2580" s="15"/>
      <c r="B2580" s="9" t="str">
        <f t="shared" si="84"/>
        <v/>
      </c>
      <c r="C2580" s="1" t="str">
        <f t="shared" si="85"/>
        <v/>
      </c>
    </row>
    <row r="2581" spans="1:3" x14ac:dyDescent="0.3">
      <c r="A2581" s="15"/>
      <c r="B2581" s="9" t="str">
        <f t="shared" si="84"/>
        <v/>
      </c>
      <c r="C2581" s="1" t="str">
        <f t="shared" si="85"/>
        <v/>
      </c>
    </row>
    <row r="2582" spans="1:3" x14ac:dyDescent="0.3">
      <c r="A2582" s="15"/>
      <c r="B2582" s="9" t="str">
        <f t="shared" si="84"/>
        <v/>
      </c>
      <c r="C2582" s="1" t="str">
        <f t="shared" si="85"/>
        <v/>
      </c>
    </row>
    <row r="2583" spans="1:3" x14ac:dyDescent="0.3">
      <c r="A2583" s="15"/>
      <c r="B2583" s="9" t="str">
        <f t="shared" si="84"/>
        <v/>
      </c>
      <c r="C2583" s="1" t="str">
        <f t="shared" si="85"/>
        <v/>
      </c>
    </row>
    <row r="2584" spans="1:3" x14ac:dyDescent="0.3">
      <c r="A2584" s="15"/>
      <c r="B2584" s="9" t="str">
        <f t="shared" si="84"/>
        <v/>
      </c>
      <c r="C2584" s="1" t="str">
        <f t="shared" si="85"/>
        <v/>
      </c>
    </row>
    <row r="2585" spans="1:3" x14ac:dyDescent="0.3">
      <c r="A2585" s="15"/>
      <c r="B2585" s="9" t="str">
        <f t="shared" si="84"/>
        <v/>
      </c>
      <c r="C2585" s="1" t="str">
        <f t="shared" si="85"/>
        <v/>
      </c>
    </row>
    <row r="2586" spans="1:3" x14ac:dyDescent="0.3">
      <c r="A2586" s="15"/>
      <c r="B2586" s="9" t="str">
        <f t="shared" si="84"/>
        <v/>
      </c>
      <c r="C2586" s="1" t="str">
        <f t="shared" si="85"/>
        <v/>
      </c>
    </row>
    <row r="2587" spans="1:3" x14ac:dyDescent="0.3">
      <c r="A2587" s="15"/>
      <c r="B2587" s="9" t="str">
        <f t="shared" si="84"/>
        <v/>
      </c>
      <c r="C2587" s="1" t="str">
        <f t="shared" si="85"/>
        <v/>
      </c>
    </row>
    <row r="2588" spans="1:3" x14ac:dyDescent="0.3">
      <c r="A2588" s="15"/>
      <c r="B2588" s="9" t="str">
        <f t="shared" si="84"/>
        <v/>
      </c>
      <c r="C2588" s="1" t="str">
        <f t="shared" si="85"/>
        <v/>
      </c>
    </row>
    <row r="2589" spans="1:3" x14ac:dyDescent="0.3">
      <c r="A2589" s="15"/>
      <c r="B2589" s="9" t="str">
        <f t="shared" si="84"/>
        <v/>
      </c>
      <c r="C2589" s="1" t="str">
        <f t="shared" si="85"/>
        <v/>
      </c>
    </row>
    <row r="2590" spans="1:3" x14ac:dyDescent="0.3">
      <c r="A2590" s="15"/>
      <c r="B2590" s="9" t="str">
        <f t="shared" si="84"/>
        <v/>
      </c>
      <c r="C2590" s="1" t="str">
        <f t="shared" si="85"/>
        <v/>
      </c>
    </row>
    <row r="2591" spans="1:3" x14ac:dyDescent="0.3">
      <c r="A2591" s="15"/>
      <c r="B2591" s="9" t="str">
        <f t="shared" si="84"/>
        <v/>
      </c>
      <c r="C2591" s="1" t="str">
        <f t="shared" si="85"/>
        <v/>
      </c>
    </row>
    <row r="2592" spans="1:3" x14ac:dyDescent="0.3">
      <c r="A2592" s="15"/>
      <c r="B2592" s="9" t="str">
        <f t="shared" si="84"/>
        <v/>
      </c>
      <c r="C2592" s="1" t="str">
        <f t="shared" si="85"/>
        <v/>
      </c>
    </row>
    <row r="2593" spans="1:3" x14ac:dyDescent="0.3">
      <c r="A2593" s="15"/>
      <c r="B2593" s="9" t="str">
        <f t="shared" si="84"/>
        <v/>
      </c>
      <c r="C2593" s="1" t="str">
        <f t="shared" si="85"/>
        <v/>
      </c>
    </row>
    <row r="2594" spans="1:3" x14ac:dyDescent="0.3">
      <c r="A2594" s="15"/>
      <c r="B2594" s="9" t="str">
        <f t="shared" si="84"/>
        <v/>
      </c>
      <c r="C2594" s="1" t="str">
        <f t="shared" si="85"/>
        <v/>
      </c>
    </row>
    <row r="2595" spans="1:3" x14ac:dyDescent="0.3">
      <c r="A2595" s="15"/>
      <c r="B2595" s="9" t="str">
        <f t="shared" si="84"/>
        <v/>
      </c>
      <c r="C2595" s="1" t="str">
        <f t="shared" si="85"/>
        <v/>
      </c>
    </row>
    <row r="2596" spans="1:3" x14ac:dyDescent="0.3">
      <c r="A2596" s="15"/>
      <c r="B2596" s="9" t="str">
        <f t="shared" si="84"/>
        <v/>
      </c>
      <c r="C2596" s="1" t="str">
        <f t="shared" si="85"/>
        <v/>
      </c>
    </row>
    <row r="2597" spans="1:3" x14ac:dyDescent="0.3">
      <c r="A2597" s="15"/>
      <c r="B2597" s="9" t="str">
        <f t="shared" si="84"/>
        <v/>
      </c>
      <c r="C2597" s="1" t="str">
        <f t="shared" si="85"/>
        <v/>
      </c>
    </row>
    <row r="2598" spans="1:3" x14ac:dyDescent="0.3">
      <c r="A2598" s="15"/>
      <c r="B2598" s="9" t="str">
        <f t="shared" si="84"/>
        <v/>
      </c>
      <c r="C2598" s="1" t="str">
        <f t="shared" si="85"/>
        <v/>
      </c>
    </row>
    <row r="2599" spans="1:3" x14ac:dyDescent="0.3">
      <c r="A2599" s="15"/>
      <c r="B2599" s="9" t="str">
        <f t="shared" si="84"/>
        <v/>
      </c>
      <c r="C2599" s="1" t="str">
        <f t="shared" si="85"/>
        <v/>
      </c>
    </row>
    <row r="2600" spans="1:3" x14ac:dyDescent="0.3">
      <c r="A2600" s="15"/>
      <c r="B2600" s="9" t="str">
        <f t="shared" si="84"/>
        <v/>
      </c>
      <c r="C2600" s="1" t="str">
        <f t="shared" si="85"/>
        <v/>
      </c>
    </row>
    <row r="2601" spans="1:3" x14ac:dyDescent="0.3">
      <c r="A2601" s="15"/>
      <c r="B2601" s="9" t="str">
        <f t="shared" si="84"/>
        <v/>
      </c>
      <c r="C2601" s="1" t="str">
        <f t="shared" si="85"/>
        <v/>
      </c>
    </row>
    <row r="2602" spans="1:3" x14ac:dyDescent="0.3">
      <c r="A2602" s="15"/>
      <c r="B2602" s="9" t="str">
        <f t="shared" si="84"/>
        <v/>
      </c>
      <c r="C2602" s="1" t="str">
        <f t="shared" si="85"/>
        <v/>
      </c>
    </row>
    <row r="2603" spans="1:3" x14ac:dyDescent="0.3">
      <c r="A2603" s="15"/>
      <c r="B2603" s="9" t="str">
        <f t="shared" si="84"/>
        <v/>
      </c>
      <c r="C2603" s="1" t="str">
        <f t="shared" si="85"/>
        <v/>
      </c>
    </row>
    <row r="2604" spans="1:3" x14ac:dyDescent="0.3">
      <c r="A2604" s="15"/>
      <c r="B2604" s="9" t="str">
        <f t="shared" si="84"/>
        <v/>
      </c>
      <c r="C2604" s="1" t="str">
        <f t="shared" si="85"/>
        <v/>
      </c>
    </row>
    <row r="2605" spans="1:3" x14ac:dyDescent="0.3">
      <c r="A2605" s="15"/>
      <c r="B2605" s="9" t="str">
        <f t="shared" si="84"/>
        <v/>
      </c>
      <c r="C2605" s="1" t="str">
        <f t="shared" si="85"/>
        <v/>
      </c>
    </row>
    <row r="2606" spans="1:3" x14ac:dyDescent="0.3">
      <c r="A2606" s="15"/>
      <c r="B2606" s="9" t="str">
        <f t="shared" si="84"/>
        <v/>
      </c>
      <c r="C2606" s="1" t="str">
        <f t="shared" si="85"/>
        <v/>
      </c>
    </row>
    <row r="2607" spans="1:3" x14ac:dyDescent="0.3">
      <c r="A2607" s="15"/>
      <c r="B2607" s="9" t="str">
        <f t="shared" si="84"/>
        <v/>
      </c>
      <c r="C2607" s="1" t="str">
        <f t="shared" si="85"/>
        <v/>
      </c>
    </row>
    <row r="2608" spans="1:3" x14ac:dyDescent="0.3">
      <c r="A2608" s="15"/>
      <c r="B2608" s="9" t="str">
        <f t="shared" si="84"/>
        <v/>
      </c>
      <c r="C2608" s="1" t="str">
        <f t="shared" si="85"/>
        <v/>
      </c>
    </row>
    <row r="2609" spans="1:3" x14ac:dyDescent="0.3">
      <c r="A2609" s="15"/>
      <c r="B2609" s="9" t="str">
        <f t="shared" si="84"/>
        <v/>
      </c>
      <c r="C2609" s="1" t="str">
        <f t="shared" si="85"/>
        <v/>
      </c>
    </row>
    <row r="2610" spans="1:3" x14ac:dyDescent="0.3">
      <c r="A2610" s="15"/>
      <c r="B2610" s="9" t="str">
        <f t="shared" si="84"/>
        <v/>
      </c>
      <c r="C2610" s="1" t="str">
        <f t="shared" si="85"/>
        <v/>
      </c>
    </row>
    <row r="2611" spans="1:3" x14ac:dyDescent="0.3">
      <c r="A2611" s="15"/>
      <c r="B2611" s="9" t="str">
        <f t="shared" si="84"/>
        <v/>
      </c>
      <c r="C2611" s="1" t="str">
        <f t="shared" si="85"/>
        <v/>
      </c>
    </row>
    <row r="2612" spans="1:3" x14ac:dyDescent="0.3">
      <c r="A2612" s="15"/>
      <c r="B2612" s="9" t="str">
        <f t="shared" si="84"/>
        <v/>
      </c>
      <c r="C2612" s="1" t="str">
        <f t="shared" si="85"/>
        <v/>
      </c>
    </row>
    <row r="2613" spans="1:3" x14ac:dyDescent="0.3">
      <c r="A2613" s="15"/>
      <c r="B2613" s="9" t="str">
        <f t="shared" si="84"/>
        <v/>
      </c>
      <c r="C2613" s="1" t="str">
        <f t="shared" si="85"/>
        <v/>
      </c>
    </row>
    <row r="2614" spans="1:3" x14ac:dyDescent="0.3">
      <c r="A2614" s="15"/>
      <c r="B2614" s="9" t="str">
        <f t="shared" si="84"/>
        <v/>
      </c>
      <c r="C2614" s="1" t="str">
        <f t="shared" si="85"/>
        <v/>
      </c>
    </row>
    <row r="2615" spans="1:3" x14ac:dyDescent="0.3">
      <c r="A2615" s="15"/>
      <c r="B2615" s="9" t="str">
        <f t="shared" si="84"/>
        <v/>
      </c>
      <c r="C2615" s="1" t="str">
        <f t="shared" si="85"/>
        <v/>
      </c>
    </row>
    <row r="2616" spans="1:3" x14ac:dyDescent="0.3">
      <c r="A2616" s="15"/>
      <c r="B2616" s="9" t="str">
        <f t="shared" si="84"/>
        <v/>
      </c>
      <c r="C2616" s="1" t="str">
        <f t="shared" si="85"/>
        <v/>
      </c>
    </row>
    <row r="2617" spans="1:3" x14ac:dyDescent="0.3">
      <c r="A2617" s="15"/>
      <c r="B2617" s="9" t="str">
        <f t="shared" si="84"/>
        <v/>
      </c>
      <c r="C2617" s="1" t="str">
        <f t="shared" si="85"/>
        <v/>
      </c>
    </row>
    <row r="2618" spans="1:3" x14ac:dyDescent="0.3">
      <c r="A2618" s="15"/>
      <c r="B2618" s="9" t="str">
        <f t="shared" si="84"/>
        <v/>
      </c>
      <c r="C2618" s="1" t="str">
        <f t="shared" si="85"/>
        <v/>
      </c>
    </row>
    <row r="2619" spans="1:3" x14ac:dyDescent="0.3">
      <c r="A2619" s="15"/>
      <c r="B2619" s="9" t="str">
        <f t="shared" si="84"/>
        <v/>
      </c>
      <c r="C2619" s="1" t="str">
        <f t="shared" si="85"/>
        <v/>
      </c>
    </row>
    <row r="2620" spans="1:3" x14ac:dyDescent="0.3">
      <c r="A2620" s="15"/>
      <c r="B2620" s="9" t="str">
        <f t="shared" si="84"/>
        <v/>
      </c>
      <c r="C2620" s="1" t="str">
        <f t="shared" si="85"/>
        <v/>
      </c>
    </row>
    <row r="2621" spans="1:3" x14ac:dyDescent="0.3">
      <c r="A2621" s="15"/>
      <c r="B2621" s="9" t="str">
        <f t="shared" si="84"/>
        <v/>
      </c>
      <c r="C2621" s="1" t="str">
        <f t="shared" si="85"/>
        <v/>
      </c>
    </row>
    <row r="2622" spans="1:3" x14ac:dyDescent="0.3">
      <c r="A2622" s="15"/>
      <c r="B2622" s="9" t="str">
        <f t="shared" si="84"/>
        <v/>
      </c>
      <c r="C2622" s="1" t="str">
        <f t="shared" si="85"/>
        <v/>
      </c>
    </row>
    <row r="2623" spans="1:3" x14ac:dyDescent="0.3">
      <c r="A2623" s="15"/>
      <c r="B2623" s="9" t="str">
        <f t="shared" si="84"/>
        <v/>
      </c>
      <c r="C2623" s="1" t="str">
        <f t="shared" si="85"/>
        <v/>
      </c>
    </row>
    <row r="2624" spans="1:3" x14ac:dyDescent="0.3">
      <c r="A2624" s="15"/>
      <c r="B2624" s="9" t="str">
        <f t="shared" si="84"/>
        <v/>
      </c>
      <c r="C2624" s="1" t="str">
        <f t="shared" si="85"/>
        <v/>
      </c>
    </row>
    <row r="2625" spans="1:3" x14ac:dyDescent="0.3">
      <c r="A2625" s="15"/>
      <c r="B2625" s="9" t="str">
        <f t="shared" si="84"/>
        <v/>
      </c>
      <c r="C2625" s="1" t="str">
        <f t="shared" si="85"/>
        <v/>
      </c>
    </row>
    <row r="2626" spans="1:3" x14ac:dyDescent="0.3">
      <c r="A2626" s="15"/>
      <c r="B2626" s="9" t="str">
        <f t="shared" ref="B2626:B2689" si="86">IF($A2626="","",VALUE(MID($A2626,(FIND("j_a=",$A2626)+4),FIND(" ",$A2626,FIND("j_a=",$A2626))-(FIND("j_a=",$A2626)+4)-1)))</f>
        <v/>
      </c>
      <c r="C2626" s="1" t="str">
        <f t="shared" si="85"/>
        <v/>
      </c>
    </row>
    <row r="2627" spans="1:3" x14ac:dyDescent="0.3">
      <c r="A2627" s="15"/>
      <c r="B2627" s="9" t="str">
        <f t="shared" si="86"/>
        <v/>
      </c>
      <c r="C2627" s="1" t="str">
        <f t="shared" ref="C2627:C2690" si="87">IF($A2627="","",VALUE(TRIM(MID($A2627,FIND(" ",$A2627,FIND("j_a=",$A2627)),FIND("tried",$A2627)-FIND(" ",$A2627,FIND("j_a=",$A2627))))))</f>
        <v/>
      </c>
    </row>
    <row r="2628" spans="1:3" x14ac:dyDescent="0.3">
      <c r="A2628" s="15"/>
      <c r="B2628" s="9" t="str">
        <f t="shared" si="86"/>
        <v/>
      </c>
      <c r="C2628" s="1" t="str">
        <f t="shared" si="87"/>
        <v/>
      </c>
    </row>
    <row r="2629" spans="1:3" x14ac:dyDescent="0.3">
      <c r="A2629" s="15"/>
      <c r="B2629" s="9" t="str">
        <f t="shared" si="86"/>
        <v/>
      </c>
      <c r="C2629" s="1" t="str">
        <f t="shared" si="87"/>
        <v/>
      </c>
    </row>
    <row r="2630" spans="1:3" x14ac:dyDescent="0.3">
      <c r="A2630" s="15"/>
      <c r="B2630" s="9" t="str">
        <f t="shared" si="86"/>
        <v/>
      </c>
      <c r="C2630" s="1" t="str">
        <f t="shared" si="87"/>
        <v/>
      </c>
    </row>
    <row r="2631" spans="1:3" x14ac:dyDescent="0.3">
      <c r="A2631" s="15"/>
      <c r="B2631" s="9" t="str">
        <f t="shared" si="86"/>
        <v/>
      </c>
      <c r="C2631" s="1" t="str">
        <f t="shared" si="87"/>
        <v/>
      </c>
    </row>
    <row r="2632" spans="1:3" x14ac:dyDescent="0.3">
      <c r="A2632" s="15"/>
      <c r="B2632" s="9" t="str">
        <f t="shared" si="86"/>
        <v/>
      </c>
      <c r="C2632" s="1" t="str">
        <f t="shared" si="87"/>
        <v/>
      </c>
    </row>
    <row r="2633" spans="1:3" x14ac:dyDescent="0.3">
      <c r="A2633" s="15"/>
      <c r="B2633" s="9" t="str">
        <f t="shared" si="86"/>
        <v/>
      </c>
      <c r="C2633" s="1" t="str">
        <f t="shared" si="87"/>
        <v/>
      </c>
    </row>
    <row r="2634" spans="1:3" x14ac:dyDescent="0.3">
      <c r="A2634" s="15"/>
      <c r="B2634" s="9" t="str">
        <f t="shared" si="86"/>
        <v/>
      </c>
      <c r="C2634" s="1" t="str">
        <f t="shared" si="87"/>
        <v/>
      </c>
    </row>
    <row r="2635" spans="1:3" x14ac:dyDescent="0.3">
      <c r="A2635" s="15"/>
      <c r="B2635" s="9" t="str">
        <f t="shared" si="86"/>
        <v/>
      </c>
      <c r="C2635" s="1" t="str">
        <f t="shared" si="87"/>
        <v/>
      </c>
    </row>
    <row r="2636" spans="1:3" x14ac:dyDescent="0.3">
      <c r="A2636" s="15"/>
      <c r="B2636" s="9" t="str">
        <f t="shared" si="86"/>
        <v/>
      </c>
      <c r="C2636" s="1" t="str">
        <f t="shared" si="87"/>
        <v/>
      </c>
    </row>
    <row r="2637" spans="1:3" x14ac:dyDescent="0.3">
      <c r="A2637" s="15"/>
      <c r="B2637" s="9" t="str">
        <f t="shared" si="86"/>
        <v/>
      </c>
      <c r="C2637" s="1" t="str">
        <f t="shared" si="87"/>
        <v/>
      </c>
    </row>
    <row r="2638" spans="1:3" x14ac:dyDescent="0.3">
      <c r="A2638" s="15"/>
      <c r="B2638" s="9" t="str">
        <f t="shared" si="86"/>
        <v/>
      </c>
      <c r="C2638" s="1" t="str">
        <f t="shared" si="87"/>
        <v/>
      </c>
    </row>
    <row r="2639" spans="1:3" x14ac:dyDescent="0.3">
      <c r="A2639" s="15"/>
      <c r="B2639" s="9" t="str">
        <f t="shared" si="86"/>
        <v/>
      </c>
      <c r="C2639" s="1" t="str">
        <f t="shared" si="87"/>
        <v/>
      </c>
    </row>
    <row r="2640" spans="1:3" x14ac:dyDescent="0.3">
      <c r="A2640" s="15"/>
      <c r="B2640" s="9" t="str">
        <f t="shared" si="86"/>
        <v/>
      </c>
      <c r="C2640" s="1" t="str">
        <f t="shared" si="87"/>
        <v/>
      </c>
    </row>
    <row r="2641" spans="1:3" x14ac:dyDescent="0.3">
      <c r="A2641" s="15"/>
      <c r="B2641" s="9" t="str">
        <f t="shared" si="86"/>
        <v/>
      </c>
      <c r="C2641" s="1" t="str">
        <f t="shared" si="87"/>
        <v/>
      </c>
    </row>
    <row r="2642" spans="1:3" x14ac:dyDescent="0.3">
      <c r="A2642" s="15"/>
      <c r="B2642" s="9" t="str">
        <f t="shared" si="86"/>
        <v/>
      </c>
      <c r="C2642" s="1" t="str">
        <f t="shared" si="87"/>
        <v/>
      </c>
    </row>
    <row r="2643" spans="1:3" x14ac:dyDescent="0.3">
      <c r="A2643" s="15"/>
      <c r="B2643" s="9" t="str">
        <f t="shared" si="86"/>
        <v/>
      </c>
      <c r="C2643" s="1" t="str">
        <f t="shared" si="87"/>
        <v/>
      </c>
    </row>
    <row r="2644" spans="1:3" x14ac:dyDescent="0.3">
      <c r="A2644" s="15"/>
      <c r="B2644" s="9" t="str">
        <f t="shared" si="86"/>
        <v/>
      </c>
      <c r="C2644" s="1" t="str">
        <f t="shared" si="87"/>
        <v/>
      </c>
    </row>
    <row r="2645" spans="1:3" x14ac:dyDescent="0.3">
      <c r="A2645" s="15"/>
      <c r="B2645" s="9" t="str">
        <f t="shared" si="86"/>
        <v/>
      </c>
      <c r="C2645" s="1" t="str">
        <f t="shared" si="87"/>
        <v/>
      </c>
    </row>
    <row r="2646" spans="1:3" x14ac:dyDescent="0.3">
      <c r="A2646" s="15"/>
      <c r="B2646" s="9" t="str">
        <f t="shared" si="86"/>
        <v/>
      </c>
      <c r="C2646" s="1" t="str">
        <f t="shared" si="87"/>
        <v/>
      </c>
    </row>
    <row r="2647" spans="1:3" x14ac:dyDescent="0.3">
      <c r="A2647" s="15"/>
      <c r="B2647" s="9" t="str">
        <f t="shared" si="86"/>
        <v/>
      </c>
      <c r="C2647" s="1" t="str">
        <f t="shared" si="87"/>
        <v/>
      </c>
    </row>
    <row r="2648" spans="1:3" x14ac:dyDescent="0.3">
      <c r="A2648" s="15"/>
      <c r="B2648" s="9" t="str">
        <f t="shared" si="86"/>
        <v/>
      </c>
      <c r="C2648" s="1" t="str">
        <f t="shared" si="87"/>
        <v/>
      </c>
    </row>
    <row r="2649" spans="1:3" x14ac:dyDescent="0.3">
      <c r="A2649" s="15"/>
      <c r="B2649" s="9" t="str">
        <f t="shared" si="86"/>
        <v/>
      </c>
      <c r="C2649" s="1" t="str">
        <f t="shared" si="87"/>
        <v/>
      </c>
    </row>
    <row r="2650" spans="1:3" x14ac:dyDescent="0.3">
      <c r="A2650" s="15"/>
      <c r="B2650" s="9" t="str">
        <f t="shared" si="86"/>
        <v/>
      </c>
      <c r="C2650" s="1" t="str">
        <f t="shared" si="87"/>
        <v/>
      </c>
    </row>
    <row r="2651" spans="1:3" x14ac:dyDescent="0.3">
      <c r="A2651" s="15"/>
      <c r="B2651" s="9" t="str">
        <f t="shared" si="86"/>
        <v/>
      </c>
      <c r="C2651" s="1" t="str">
        <f t="shared" si="87"/>
        <v/>
      </c>
    </row>
    <row r="2652" spans="1:3" x14ac:dyDescent="0.3">
      <c r="A2652" s="15"/>
      <c r="B2652" s="9" t="str">
        <f t="shared" si="86"/>
        <v/>
      </c>
      <c r="C2652" s="1" t="str">
        <f t="shared" si="87"/>
        <v/>
      </c>
    </row>
    <row r="2653" spans="1:3" x14ac:dyDescent="0.3">
      <c r="A2653" s="15"/>
      <c r="B2653" s="9" t="str">
        <f t="shared" si="86"/>
        <v/>
      </c>
      <c r="C2653" s="1" t="str">
        <f t="shared" si="87"/>
        <v/>
      </c>
    </row>
    <row r="2654" spans="1:3" x14ac:dyDescent="0.3">
      <c r="A2654" s="15"/>
      <c r="B2654" s="9" t="str">
        <f t="shared" si="86"/>
        <v/>
      </c>
      <c r="C2654" s="1" t="str">
        <f t="shared" si="87"/>
        <v/>
      </c>
    </row>
    <row r="2655" spans="1:3" x14ac:dyDescent="0.3">
      <c r="A2655" s="15"/>
      <c r="B2655" s="9" t="str">
        <f t="shared" si="86"/>
        <v/>
      </c>
      <c r="C2655" s="1" t="str">
        <f t="shared" si="87"/>
        <v/>
      </c>
    </row>
    <row r="2656" spans="1:3" x14ac:dyDescent="0.3">
      <c r="A2656" s="15"/>
      <c r="B2656" s="9" t="str">
        <f t="shared" si="86"/>
        <v/>
      </c>
      <c r="C2656" s="1" t="str">
        <f t="shared" si="87"/>
        <v/>
      </c>
    </row>
    <row r="2657" spans="1:3" x14ac:dyDescent="0.3">
      <c r="A2657" s="15"/>
      <c r="B2657" s="9" t="str">
        <f t="shared" si="86"/>
        <v/>
      </c>
      <c r="C2657" s="1" t="str">
        <f t="shared" si="87"/>
        <v/>
      </c>
    </row>
    <row r="2658" spans="1:3" x14ac:dyDescent="0.3">
      <c r="A2658" s="15"/>
      <c r="B2658" s="9" t="str">
        <f t="shared" si="86"/>
        <v/>
      </c>
      <c r="C2658" s="1" t="str">
        <f t="shared" si="87"/>
        <v/>
      </c>
    </row>
    <row r="2659" spans="1:3" x14ac:dyDescent="0.3">
      <c r="A2659" s="15"/>
      <c r="B2659" s="9" t="str">
        <f t="shared" si="86"/>
        <v/>
      </c>
      <c r="C2659" s="1" t="str">
        <f t="shared" si="87"/>
        <v/>
      </c>
    </row>
    <row r="2660" spans="1:3" x14ac:dyDescent="0.3">
      <c r="A2660" s="15"/>
      <c r="B2660" s="9" t="str">
        <f t="shared" si="86"/>
        <v/>
      </c>
      <c r="C2660" s="1" t="str">
        <f t="shared" si="87"/>
        <v/>
      </c>
    </row>
    <row r="2661" spans="1:3" x14ac:dyDescent="0.3">
      <c r="A2661" s="15"/>
      <c r="B2661" s="9" t="str">
        <f t="shared" si="86"/>
        <v/>
      </c>
      <c r="C2661" s="1" t="str">
        <f t="shared" si="87"/>
        <v/>
      </c>
    </row>
    <row r="2662" spans="1:3" x14ac:dyDescent="0.3">
      <c r="A2662" s="15"/>
      <c r="B2662" s="9" t="str">
        <f t="shared" si="86"/>
        <v/>
      </c>
      <c r="C2662" s="1" t="str">
        <f t="shared" si="87"/>
        <v/>
      </c>
    </row>
    <row r="2663" spans="1:3" x14ac:dyDescent="0.3">
      <c r="A2663" s="15"/>
      <c r="B2663" s="9" t="str">
        <f t="shared" si="86"/>
        <v/>
      </c>
      <c r="C2663" s="1" t="str">
        <f t="shared" si="87"/>
        <v/>
      </c>
    </row>
    <row r="2664" spans="1:3" x14ac:dyDescent="0.3">
      <c r="A2664" s="15"/>
      <c r="B2664" s="9" t="str">
        <f t="shared" si="86"/>
        <v/>
      </c>
      <c r="C2664" s="1" t="str">
        <f t="shared" si="87"/>
        <v/>
      </c>
    </row>
    <row r="2665" spans="1:3" x14ac:dyDescent="0.3">
      <c r="A2665" s="15"/>
      <c r="B2665" s="9" t="str">
        <f t="shared" si="86"/>
        <v/>
      </c>
      <c r="C2665" s="1" t="str">
        <f t="shared" si="87"/>
        <v/>
      </c>
    </row>
    <row r="2666" spans="1:3" x14ac:dyDescent="0.3">
      <c r="A2666" s="15"/>
      <c r="B2666" s="9" t="str">
        <f t="shared" si="86"/>
        <v/>
      </c>
      <c r="C2666" s="1" t="str">
        <f t="shared" si="87"/>
        <v/>
      </c>
    </row>
    <row r="2667" spans="1:3" x14ac:dyDescent="0.3">
      <c r="A2667" s="15"/>
      <c r="B2667" s="9" t="str">
        <f t="shared" si="86"/>
        <v/>
      </c>
      <c r="C2667" s="1" t="str">
        <f t="shared" si="87"/>
        <v/>
      </c>
    </row>
    <row r="2668" spans="1:3" x14ac:dyDescent="0.3">
      <c r="A2668" s="15"/>
      <c r="B2668" s="9" t="str">
        <f t="shared" si="86"/>
        <v/>
      </c>
      <c r="C2668" s="1" t="str">
        <f t="shared" si="87"/>
        <v/>
      </c>
    </row>
    <row r="2669" spans="1:3" x14ac:dyDescent="0.3">
      <c r="A2669" s="15"/>
      <c r="B2669" s="9" t="str">
        <f t="shared" si="86"/>
        <v/>
      </c>
      <c r="C2669" s="1" t="str">
        <f t="shared" si="87"/>
        <v/>
      </c>
    </row>
    <row r="2670" spans="1:3" x14ac:dyDescent="0.3">
      <c r="A2670" s="15"/>
      <c r="B2670" s="9" t="str">
        <f t="shared" si="86"/>
        <v/>
      </c>
      <c r="C2670" s="1" t="str">
        <f t="shared" si="87"/>
        <v/>
      </c>
    </row>
    <row r="2671" spans="1:3" x14ac:dyDescent="0.3">
      <c r="A2671" s="15"/>
      <c r="B2671" s="9" t="str">
        <f t="shared" si="86"/>
        <v/>
      </c>
      <c r="C2671" s="1" t="str">
        <f t="shared" si="87"/>
        <v/>
      </c>
    </row>
    <row r="2672" spans="1:3" x14ac:dyDescent="0.3">
      <c r="A2672" s="15"/>
      <c r="B2672" s="9" t="str">
        <f t="shared" si="86"/>
        <v/>
      </c>
      <c r="C2672" s="1" t="str">
        <f t="shared" si="87"/>
        <v/>
      </c>
    </row>
    <row r="2673" spans="1:3" x14ac:dyDescent="0.3">
      <c r="A2673" s="15"/>
      <c r="B2673" s="9" t="str">
        <f t="shared" si="86"/>
        <v/>
      </c>
      <c r="C2673" s="1" t="str">
        <f t="shared" si="87"/>
        <v/>
      </c>
    </row>
    <row r="2674" spans="1:3" x14ac:dyDescent="0.3">
      <c r="A2674" s="15"/>
      <c r="B2674" s="9" t="str">
        <f t="shared" si="86"/>
        <v/>
      </c>
      <c r="C2674" s="1" t="str">
        <f t="shared" si="87"/>
        <v/>
      </c>
    </row>
    <row r="2675" spans="1:3" x14ac:dyDescent="0.3">
      <c r="A2675" s="15"/>
      <c r="B2675" s="9" t="str">
        <f t="shared" si="86"/>
        <v/>
      </c>
      <c r="C2675" s="1" t="str">
        <f t="shared" si="87"/>
        <v/>
      </c>
    </row>
    <row r="2676" spans="1:3" x14ac:dyDescent="0.3">
      <c r="A2676" s="15"/>
      <c r="B2676" s="9" t="str">
        <f t="shared" si="86"/>
        <v/>
      </c>
      <c r="C2676" s="1" t="str">
        <f t="shared" si="87"/>
        <v/>
      </c>
    </row>
    <row r="2677" spans="1:3" x14ac:dyDescent="0.3">
      <c r="A2677" s="15"/>
      <c r="B2677" s="9" t="str">
        <f t="shared" si="86"/>
        <v/>
      </c>
      <c r="C2677" s="1" t="str">
        <f t="shared" si="87"/>
        <v/>
      </c>
    </row>
    <row r="2678" spans="1:3" x14ac:dyDescent="0.3">
      <c r="A2678" s="15"/>
      <c r="B2678" s="9" t="str">
        <f t="shared" si="86"/>
        <v/>
      </c>
      <c r="C2678" s="1" t="str">
        <f t="shared" si="87"/>
        <v/>
      </c>
    </row>
    <row r="2679" spans="1:3" x14ac:dyDescent="0.3">
      <c r="A2679" s="15"/>
      <c r="B2679" s="9" t="str">
        <f t="shared" si="86"/>
        <v/>
      </c>
      <c r="C2679" s="1" t="str">
        <f t="shared" si="87"/>
        <v/>
      </c>
    </row>
    <row r="2680" spans="1:3" x14ac:dyDescent="0.3">
      <c r="A2680" s="15"/>
      <c r="B2680" s="9" t="str">
        <f t="shared" si="86"/>
        <v/>
      </c>
      <c r="C2680" s="1" t="str">
        <f t="shared" si="87"/>
        <v/>
      </c>
    </row>
    <row r="2681" spans="1:3" x14ac:dyDescent="0.3">
      <c r="A2681" s="15"/>
      <c r="B2681" s="9" t="str">
        <f t="shared" si="86"/>
        <v/>
      </c>
      <c r="C2681" s="1" t="str">
        <f t="shared" si="87"/>
        <v/>
      </c>
    </row>
    <row r="2682" spans="1:3" x14ac:dyDescent="0.3">
      <c r="A2682" s="15"/>
      <c r="B2682" s="9" t="str">
        <f t="shared" si="86"/>
        <v/>
      </c>
      <c r="C2682" s="1" t="str">
        <f t="shared" si="87"/>
        <v/>
      </c>
    </row>
    <row r="2683" spans="1:3" x14ac:dyDescent="0.3">
      <c r="A2683" s="15"/>
      <c r="B2683" s="9" t="str">
        <f t="shared" si="86"/>
        <v/>
      </c>
      <c r="C2683" s="1" t="str">
        <f t="shared" si="87"/>
        <v/>
      </c>
    </row>
    <row r="2684" spans="1:3" x14ac:dyDescent="0.3">
      <c r="A2684" s="15"/>
      <c r="B2684" s="9" t="str">
        <f t="shared" si="86"/>
        <v/>
      </c>
      <c r="C2684" s="1" t="str">
        <f t="shared" si="87"/>
        <v/>
      </c>
    </row>
    <row r="2685" spans="1:3" x14ac:dyDescent="0.3">
      <c r="A2685" s="15"/>
      <c r="B2685" s="9" t="str">
        <f t="shared" si="86"/>
        <v/>
      </c>
      <c r="C2685" s="1" t="str">
        <f t="shared" si="87"/>
        <v/>
      </c>
    </row>
    <row r="2686" spans="1:3" x14ac:dyDescent="0.3">
      <c r="A2686" s="15"/>
      <c r="B2686" s="9" t="str">
        <f t="shared" si="86"/>
        <v/>
      </c>
      <c r="C2686" s="1" t="str">
        <f t="shared" si="87"/>
        <v/>
      </c>
    </row>
    <row r="2687" spans="1:3" x14ac:dyDescent="0.3">
      <c r="A2687" s="15"/>
      <c r="B2687" s="9" t="str">
        <f t="shared" si="86"/>
        <v/>
      </c>
      <c r="C2687" s="1" t="str">
        <f t="shared" si="87"/>
        <v/>
      </c>
    </row>
    <row r="2688" spans="1:3" x14ac:dyDescent="0.3">
      <c r="A2688" s="15"/>
      <c r="B2688" s="9" t="str">
        <f t="shared" si="86"/>
        <v/>
      </c>
      <c r="C2688" s="1" t="str">
        <f t="shared" si="87"/>
        <v/>
      </c>
    </row>
    <row r="2689" spans="1:3" x14ac:dyDescent="0.3">
      <c r="A2689" s="15"/>
      <c r="B2689" s="9" t="str">
        <f t="shared" si="86"/>
        <v/>
      </c>
      <c r="C2689" s="1" t="str">
        <f t="shared" si="87"/>
        <v/>
      </c>
    </row>
    <row r="2690" spans="1:3" x14ac:dyDescent="0.3">
      <c r="A2690" s="15"/>
      <c r="B2690" s="9" t="str">
        <f t="shared" ref="B2690:B2753" si="88">IF($A2690="","",VALUE(MID($A2690,(FIND("j_a=",$A2690)+4),FIND(" ",$A2690,FIND("j_a=",$A2690))-(FIND("j_a=",$A2690)+4)-1)))</f>
        <v/>
      </c>
      <c r="C2690" s="1" t="str">
        <f t="shared" si="87"/>
        <v/>
      </c>
    </row>
    <row r="2691" spans="1:3" x14ac:dyDescent="0.3">
      <c r="A2691" s="15"/>
      <c r="B2691" s="9" t="str">
        <f t="shared" si="88"/>
        <v/>
      </c>
      <c r="C2691" s="1" t="str">
        <f t="shared" ref="C2691:C2754" si="89">IF($A2691="","",VALUE(TRIM(MID($A2691,FIND(" ",$A2691,FIND("j_a=",$A2691)),FIND("tried",$A2691)-FIND(" ",$A2691,FIND("j_a=",$A2691))))))</f>
        <v/>
      </c>
    </row>
    <row r="2692" spans="1:3" x14ac:dyDescent="0.3">
      <c r="A2692" s="15"/>
      <c r="B2692" s="9" t="str">
        <f t="shared" si="88"/>
        <v/>
      </c>
      <c r="C2692" s="1" t="str">
        <f t="shared" si="89"/>
        <v/>
      </c>
    </row>
    <row r="2693" spans="1:3" x14ac:dyDescent="0.3">
      <c r="A2693" s="15"/>
      <c r="B2693" s="9" t="str">
        <f t="shared" si="88"/>
        <v/>
      </c>
      <c r="C2693" s="1" t="str">
        <f t="shared" si="89"/>
        <v/>
      </c>
    </row>
    <row r="2694" spans="1:3" x14ac:dyDescent="0.3">
      <c r="A2694" s="15"/>
      <c r="B2694" s="9" t="str">
        <f t="shared" si="88"/>
        <v/>
      </c>
      <c r="C2694" s="1" t="str">
        <f t="shared" si="89"/>
        <v/>
      </c>
    </row>
    <row r="2695" spans="1:3" x14ac:dyDescent="0.3">
      <c r="A2695" s="15"/>
      <c r="B2695" s="9" t="str">
        <f t="shared" si="88"/>
        <v/>
      </c>
      <c r="C2695" s="1" t="str">
        <f t="shared" si="89"/>
        <v/>
      </c>
    </row>
    <row r="2696" spans="1:3" x14ac:dyDescent="0.3">
      <c r="A2696" s="15"/>
      <c r="B2696" s="9" t="str">
        <f t="shared" si="88"/>
        <v/>
      </c>
      <c r="C2696" s="1" t="str">
        <f t="shared" si="89"/>
        <v/>
      </c>
    </row>
    <row r="2697" spans="1:3" x14ac:dyDescent="0.3">
      <c r="A2697" s="15"/>
      <c r="B2697" s="9" t="str">
        <f t="shared" si="88"/>
        <v/>
      </c>
      <c r="C2697" s="1" t="str">
        <f t="shared" si="89"/>
        <v/>
      </c>
    </row>
    <row r="2698" spans="1:3" x14ac:dyDescent="0.3">
      <c r="A2698" s="15"/>
      <c r="B2698" s="9" t="str">
        <f t="shared" si="88"/>
        <v/>
      </c>
      <c r="C2698" s="1" t="str">
        <f t="shared" si="89"/>
        <v/>
      </c>
    </row>
    <row r="2699" spans="1:3" x14ac:dyDescent="0.3">
      <c r="A2699" s="15"/>
      <c r="B2699" s="9" t="str">
        <f t="shared" si="88"/>
        <v/>
      </c>
      <c r="C2699" s="1" t="str">
        <f t="shared" si="89"/>
        <v/>
      </c>
    </row>
    <row r="2700" spans="1:3" x14ac:dyDescent="0.3">
      <c r="A2700" s="15"/>
      <c r="B2700" s="9" t="str">
        <f t="shared" si="88"/>
        <v/>
      </c>
      <c r="C2700" s="1" t="str">
        <f t="shared" si="89"/>
        <v/>
      </c>
    </row>
    <row r="2701" spans="1:3" x14ac:dyDescent="0.3">
      <c r="A2701" s="15"/>
      <c r="B2701" s="9" t="str">
        <f t="shared" si="88"/>
        <v/>
      </c>
      <c r="C2701" s="1" t="str">
        <f t="shared" si="89"/>
        <v/>
      </c>
    </row>
    <row r="2702" spans="1:3" x14ac:dyDescent="0.3">
      <c r="A2702" s="15"/>
      <c r="B2702" s="9" t="str">
        <f t="shared" si="88"/>
        <v/>
      </c>
      <c r="C2702" s="1" t="str">
        <f t="shared" si="89"/>
        <v/>
      </c>
    </row>
    <row r="2703" spans="1:3" x14ac:dyDescent="0.3">
      <c r="A2703" s="15"/>
      <c r="B2703" s="9" t="str">
        <f t="shared" si="88"/>
        <v/>
      </c>
      <c r="C2703" s="1" t="str">
        <f t="shared" si="89"/>
        <v/>
      </c>
    </row>
    <row r="2704" spans="1:3" x14ac:dyDescent="0.3">
      <c r="A2704" s="15"/>
      <c r="B2704" s="9" t="str">
        <f t="shared" si="88"/>
        <v/>
      </c>
      <c r="C2704" s="1" t="str">
        <f t="shared" si="89"/>
        <v/>
      </c>
    </row>
    <row r="2705" spans="1:3" x14ac:dyDescent="0.3">
      <c r="A2705" s="15"/>
      <c r="B2705" s="9" t="str">
        <f t="shared" si="88"/>
        <v/>
      </c>
      <c r="C2705" s="1" t="str">
        <f t="shared" si="89"/>
        <v/>
      </c>
    </row>
    <row r="2706" spans="1:3" x14ac:dyDescent="0.3">
      <c r="A2706" s="15"/>
      <c r="B2706" s="9" t="str">
        <f t="shared" si="88"/>
        <v/>
      </c>
      <c r="C2706" s="1" t="str">
        <f t="shared" si="89"/>
        <v/>
      </c>
    </row>
    <row r="2707" spans="1:3" x14ac:dyDescent="0.3">
      <c r="A2707" s="15"/>
      <c r="B2707" s="9" t="str">
        <f t="shared" si="88"/>
        <v/>
      </c>
      <c r="C2707" s="1" t="str">
        <f t="shared" si="89"/>
        <v/>
      </c>
    </row>
    <row r="2708" spans="1:3" x14ac:dyDescent="0.3">
      <c r="A2708" s="15"/>
      <c r="B2708" s="9" t="str">
        <f t="shared" si="88"/>
        <v/>
      </c>
      <c r="C2708" s="1" t="str">
        <f t="shared" si="89"/>
        <v/>
      </c>
    </row>
    <row r="2709" spans="1:3" x14ac:dyDescent="0.3">
      <c r="A2709" s="15"/>
      <c r="B2709" s="9" t="str">
        <f t="shared" si="88"/>
        <v/>
      </c>
      <c r="C2709" s="1" t="str">
        <f t="shared" si="89"/>
        <v/>
      </c>
    </row>
    <row r="2710" spans="1:3" x14ac:dyDescent="0.3">
      <c r="A2710" s="15"/>
      <c r="B2710" s="9" t="str">
        <f t="shared" si="88"/>
        <v/>
      </c>
      <c r="C2710" s="1" t="str">
        <f t="shared" si="89"/>
        <v/>
      </c>
    </row>
    <row r="2711" spans="1:3" x14ac:dyDescent="0.3">
      <c r="A2711" s="15"/>
      <c r="B2711" s="9" t="str">
        <f t="shared" si="88"/>
        <v/>
      </c>
      <c r="C2711" s="1" t="str">
        <f t="shared" si="89"/>
        <v/>
      </c>
    </row>
    <row r="2712" spans="1:3" x14ac:dyDescent="0.3">
      <c r="A2712" s="15"/>
      <c r="B2712" s="9" t="str">
        <f t="shared" si="88"/>
        <v/>
      </c>
      <c r="C2712" s="1" t="str">
        <f t="shared" si="89"/>
        <v/>
      </c>
    </row>
    <row r="2713" spans="1:3" x14ac:dyDescent="0.3">
      <c r="A2713" s="15"/>
      <c r="B2713" s="9" t="str">
        <f t="shared" si="88"/>
        <v/>
      </c>
      <c r="C2713" s="1" t="str">
        <f t="shared" si="89"/>
        <v/>
      </c>
    </row>
    <row r="2714" spans="1:3" x14ac:dyDescent="0.3">
      <c r="A2714" s="15"/>
      <c r="B2714" s="9" t="str">
        <f t="shared" si="88"/>
        <v/>
      </c>
      <c r="C2714" s="1" t="str">
        <f t="shared" si="89"/>
        <v/>
      </c>
    </row>
    <row r="2715" spans="1:3" x14ac:dyDescent="0.3">
      <c r="A2715" s="15"/>
      <c r="B2715" s="9" t="str">
        <f t="shared" si="88"/>
        <v/>
      </c>
      <c r="C2715" s="1" t="str">
        <f t="shared" si="89"/>
        <v/>
      </c>
    </row>
    <row r="2716" spans="1:3" x14ac:dyDescent="0.3">
      <c r="A2716" s="15"/>
      <c r="B2716" s="9" t="str">
        <f t="shared" si="88"/>
        <v/>
      </c>
      <c r="C2716" s="1" t="str">
        <f t="shared" si="89"/>
        <v/>
      </c>
    </row>
    <row r="2717" spans="1:3" x14ac:dyDescent="0.3">
      <c r="A2717" s="15"/>
      <c r="B2717" s="9" t="str">
        <f t="shared" si="88"/>
        <v/>
      </c>
      <c r="C2717" s="1" t="str">
        <f t="shared" si="89"/>
        <v/>
      </c>
    </row>
    <row r="2718" spans="1:3" x14ac:dyDescent="0.3">
      <c r="A2718" s="15"/>
      <c r="B2718" s="9" t="str">
        <f t="shared" si="88"/>
        <v/>
      </c>
      <c r="C2718" s="1" t="str">
        <f t="shared" si="89"/>
        <v/>
      </c>
    </row>
    <row r="2719" spans="1:3" x14ac:dyDescent="0.3">
      <c r="A2719" s="15"/>
      <c r="B2719" s="9" t="str">
        <f t="shared" si="88"/>
        <v/>
      </c>
      <c r="C2719" s="1" t="str">
        <f t="shared" si="89"/>
        <v/>
      </c>
    </row>
    <row r="2720" spans="1:3" x14ac:dyDescent="0.3">
      <c r="A2720" s="15"/>
      <c r="B2720" s="9" t="str">
        <f t="shared" si="88"/>
        <v/>
      </c>
      <c r="C2720" s="1" t="str">
        <f t="shared" si="89"/>
        <v/>
      </c>
    </row>
    <row r="2721" spans="1:3" x14ac:dyDescent="0.3">
      <c r="A2721" s="15"/>
      <c r="B2721" s="9" t="str">
        <f t="shared" si="88"/>
        <v/>
      </c>
      <c r="C2721" s="1" t="str">
        <f t="shared" si="89"/>
        <v/>
      </c>
    </row>
    <row r="2722" spans="1:3" x14ac:dyDescent="0.3">
      <c r="A2722" s="15"/>
      <c r="B2722" s="9" t="str">
        <f t="shared" si="88"/>
        <v/>
      </c>
      <c r="C2722" s="1" t="str">
        <f t="shared" si="89"/>
        <v/>
      </c>
    </row>
    <row r="2723" spans="1:3" x14ac:dyDescent="0.3">
      <c r="A2723" s="15"/>
      <c r="B2723" s="9" t="str">
        <f t="shared" si="88"/>
        <v/>
      </c>
      <c r="C2723" s="1" t="str">
        <f t="shared" si="89"/>
        <v/>
      </c>
    </row>
    <row r="2724" spans="1:3" x14ac:dyDescent="0.3">
      <c r="A2724" s="15"/>
      <c r="B2724" s="9" t="str">
        <f t="shared" si="88"/>
        <v/>
      </c>
      <c r="C2724" s="1" t="str">
        <f t="shared" si="89"/>
        <v/>
      </c>
    </row>
    <row r="2725" spans="1:3" x14ac:dyDescent="0.3">
      <c r="A2725" s="15"/>
      <c r="B2725" s="9" t="str">
        <f t="shared" si="88"/>
        <v/>
      </c>
      <c r="C2725" s="1" t="str">
        <f t="shared" si="89"/>
        <v/>
      </c>
    </row>
    <row r="2726" spans="1:3" x14ac:dyDescent="0.3">
      <c r="A2726" s="15"/>
      <c r="B2726" s="9" t="str">
        <f t="shared" si="88"/>
        <v/>
      </c>
      <c r="C2726" s="1" t="str">
        <f t="shared" si="89"/>
        <v/>
      </c>
    </row>
    <row r="2727" spans="1:3" x14ac:dyDescent="0.3">
      <c r="A2727" s="15"/>
      <c r="B2727" s="9" t="str">
        <f t="shared" si="88"/>
        <v/>
      </c>
      <c r="C2727" s="1" t="str">
        <f t="shared" si="89"/>
        <v/>
      </c>
    </row>
    <row r="2728" spans="1:3" x14ac:dyDescent="0.3">
      <c r="A2728" s="15"/>
      <c r="B2728" s="9" t="str">
        <f t="shared" si="88"/>
        <v/>
      </c>
      <c r="C2728" s="1" t="str">
        <f t="shared" si="89"/>
        <v/>
      </c>
    </row>
    <row r="2729" spans="1:3" x14ac:dyDescent="0.3">
      <c r="A2729" s="15"/>
      <c r="B2729" s="9" t="str">
        <f t="shared" si="88"/>
        <v/>
      </c>
      <c r="C2729" s="1" t="str">
        <f t="shared" si="89"/>
        <v/>
      </c>
    </row>
    <row r="2730" spans="1:3" x14ac:dyDescent="0.3">
      <c r="A2730" s="15"/>
      <c r="B2730" s="9" t="str">
        <f t="shared" si="88"/>
        <v/>
      </c>
      <c r="C2730" s="1" t="str">
        <f t="shared" si="89"/>
        <v/>
      </c>
    </row>
    <row r="2731" spans="1:3" x14ac:dyDescent="0.3">
      <c r="A2731" s="15"/>
      <c r="B2731" s="9" t="str">
        <f t="shared" si="88"/>
        <v/>
      </c>
      <c r="C2731" s="1" t="str">
        <f t="shared" si="89"/>
        <v/>
      </c>
    </row>
    <row r="2732" spans="1:3" x14ac:dyDescent="0.3">
      <c r="A2732" s="15"/>
      <c r="B2732" s="9" t="str">
        <f t="shared" si="88"/>
        <v/>
      </c>
      <c r="C2732" s="1" t="str">
        <f t="shared" si="89"/>
        <v/>
      </c>
    </row>
    <row r="2733" spans="1:3" x14ac:dyDescent="0.3">
      <c r="A2733" s="15"/>
      <c r="B2733" s="9" t="str">
        <f t="shared" si="88"/>
        <v/>
      </c>
      <c r="C2733" s="1" t="str">
        <f t="shared" si="89"/>
        <v/>
      </c>
    </row>
    <row r="2734" spans="1:3" x14ac:dyDescent="0.3">
      <c r="A2734" s="15"/>
      <c r="B2734" s="9" t="str">
        <f t="shared" si="88"/>
        <v/>
      </c>
      <c r="C2734" s="1" t="str">
        <f t="shared" si="89"/>
        <v/>
      </c>
    </row>
    <row r="2735" spans="1:3" x14ac:dyDescent="0.3">
      <c r="A2735" s="15"/>
      <c r="B2735" s="9" t="str">
        <f t="shared" si="88"/>
        <v/>
      </c>
      <c r="C2735" s="1" t="str">
        <f t="shared" si="89"/>
        <v/>
      </c>
    </row>
    <row r="2736" spans="1:3" x14ac:dyDescent="0.3">
      <c r="A2736" s="15"/>
      <c r="B2736" s="9" t="str">
        <f t="shared" si="88"/>
        <v/>
      </c>
      <c r="C2736" s="1" t="str">
        <f t="shared" si="89"/>
        <v/>
      </c>
    </row>
    <row r="2737" spans="1:3" x14ac:dyDescent="0.3">
      <c r="A2737" s="15"/>
      <c r="B2737" s="9" t="str">
        <f t="shared" si="88"/>
        <v/>
      </c>
      <c r="C2737" s="1" t="str">
        <f t="shared" si="89"/>
        <v/>
      </c>
    </row>
    <row r="2738" spans="1:3" x14ac:dyDescent="0.3">
      <c r="A2738" s="15"/>
      <c r="B2738" s="9" t="str">
        <f t="shared" si="88"/>
        <v/>
      </c>
      <c r="C2738" s="1" t="str">
        <f t="shared" si="89"/>
        <v/>
      </c>
    </row>
    <row r="2739" spans="1:3" x14ac:dyDescent="0.3">
      <c r="A2739" s="15"/>
      <c r="B2739" s="9" t="str">
        <f t="shared" si="88"/>
        <v/>
      </c>
      <c r="C2739" s="1" t="str">
        <f t="shared" si="89"/>
        <v/>
      </c>
    </row>
    <row r="2740" spans="1:3" x14ac:dyDescent="0.3">
      <c r="A2740" s="15"/>
      <c r="B2740" s="9" t="str">
        <f t="shared" si="88"/>
        <v/>
      </c>
      <c r="C2740" s="1" t="str">
        <f t="shared" si="89"/>
        <v/>
      </c>
    </row>
    <row r="2741" spans="1:3" x14ac:dyDescent="0.3">
      <c r="A2741" s="15"/>
      <c r="B2741" s="9" t="str">
        <f t="shared" si="88"/>
        <v/>
      </c>
      <c r="C2741" s="1" t="str">
        <f t="shared" si="89"/>
        <v/>
      </c>
    </row>
    <row r="2742" spans="1:3" x14ac:dyDescent="0.3">
      <c r="A2742" s="15"/>
      <c r="B2742" s="9" t="str">
        <f t="shared" si="88"/>
        <v/>
      </c>
      <c r="C2742" s="1" t="str">
        <f t="shared" si="89"/>
        <v/>
      </c>
    </row>
    <row r="2743" spans="1:3" x14ac:dyDescent="0.3">
      <c r="A2743" s="15"/>
      <c r="B2743" s="9" t="str">
        <f t="shared" si="88"/>
        <v/>
      </c>
      <c r="C2743" s="1" t="str">
        <f t="shared" si="89"/>
        <v/>
      </c>
    </row>
    <row r="2744" spans="1:3" x14ac:dyDescent="0.3">
      <c r="A2744" s="15"/>
      <c r="B2744" s="9" t="str">
        <f t="shared" si="88"/>
        <v/>
      </c>
      <c r="C2744" s="1" t="str">
        <f t="shared" si="89"/>
        <v/>
      </c>
    </row>
    <row r="2745" spans="1:3" x14ac:dyDescent="0.3">
      <c r="A2745" s="15"/>
      <c r="B2745" s="9" t="str">
        <f t="shared" si="88"/>
        <v/>
      </c>
      <c r="C2745" s="1" t="str">
        <f t="shared" si="89"/>
        <v/>
      </c>
    </row>
    <row r="2746" spans="1:3" x14ac:dyDescent="0.3">
      <c r="A2746" s="15"/>
      <c r="B2746" s="9" t="str">
        <f t="shared" si="88"/>
        <v/>
      </c>
      <c r="C2746" s="1" t="str">
        <f t="shared" si="89"/>
        <v/>
      </c>
    </row>
    <row r="2747" spans="1:3" x14ac:dyDescent="0.3">
      <c r="A2747" s="15"/>
      <c r="B2747" s="9" t="str">
        <f t="shared" si="88"/>
        <v/>
      </c>
      <c r="C2747" s="1" t="str">
        <f t="shared" si="89"/>
        <v/>
      </c>
    </row>
    <row r="2748" spans="1:3" x14ac:dyDescent="0.3">
      <c r="A2748" s="15"/>
      <c r="B2748" s="9" t="str">
        <f t="shared" si="88"/>
        <v/>
      </c>
      <c r="C2748" s="1" t="str">
        <f t="shared" si="89"/>
        <v/>
      </c>
    </row>
    <row r="2749" spans="1:3" x14ac:dyDescent="0.3">
      <c r="A2749" s="15"/>
      <c r="B2749" s="9" t="str">
        <f t="shared" si="88"/>
        <v/>
      </c>
      <c r="C2749" s="1" t="str">
        <f t="shared" si="89"/>
        <v/>
      </c>
    </row>
    <row r="2750" spans="1:3" x14ac:dyDescent="0.3">
      <c r="A2750" s="15"/>
      <c r="B2750" s="9" t="str">
        <f t="shared" si="88"/>
        <v/>
      </c>
      <c r="C2750" s="1" t="str">
        <f t="shared" si="89"/>
        <v/>
      </c>
    </row>
    <row r="2751" spans="1:3" x14ac:dyDescent="0.3">
      <c r="A2751" s="15"/>
      <c r="B2751" s="9" t="str">
        <f t="shared" si="88"/>
        <v/>
      </c>
      <c r="C2751" s="1" t="str">
        <f t="shared" si="89"/>
        <v/>
      </c>
    </row>
    <row r="2752" spans="1:3" x14ac:dyDescent="0.3">
      <c r="A2752" s="15"/>
      <c r="B2752" s="9" t="str">
        <f t="shared" si="88"/>
        <v/>
      </c>
      <c r="C2752" s="1" t="str">
        <f t="shared" si="89"/>
        <v/>
      </c>
    </row>
    <row r="2753" spans="1:3" x14ac:dyDescent="0.3">
      <c r="A2753" s="15"/>
      <c r="B2753" s="9" t="str">
        <f t="shared" si="88"/>
        <v/>
      </c>
      <c r="C2753" s="1" t="str">
        <f t="shared" si="89"/>
        <v/>
      </c>
    </row>
    <row r="2754" spans="1:3" x14ac:dyDescent="0.3">
      <c r="A2754" s="15"/>
      <c r="B2754" s="9" t="str">
        <f t="shared" ref="B2754:B2817" si="90">IF($A2754="","",VALUE(MID($A2754,(FIND("j_a=",$A2754)+4),FIND(" ",$A2754,FIND("j_a=",$A2754))-(FIND("j_a=",$A2754)+4)-1)))</f>
        <v/>
      </c>
      <c r="C2754" s="1" t="str">
        <f t="shared" si="89"/>
        <v/>
      </c>
    </row>
    <row r="2755" spans="1:3" x14ac:dyDescent="0.3">
      <c r="A2755" s="15"/>
      <c r="B2755" s="9" t="str">
        <f t="shared" si="90"/>
        <v/>
      </c>
      <c r="C2755" s="1" t="str">
        <f t="shared" ref="C2755:C2818" si="91">IF($A2755="","",VALUE(TRIM(MID($A2755,FIND(" ",$A2755,FIND("j_a=",$A2755)),FIND("tried",$A2755)-FIND(" ",$A2755,FIND("j_a=",$A2755))))))</f>
        <v/>
      </c>
    </row>
    <row r="2756" spans="1:3" x14ac:dyDescent="0.3">
      <c r="A2756" s="15"/>
      <c r="B2756" s="9" t="str">
        <f t="shared" si="90"/>
        <v/>
      </c>
      <c r="C2756" s="1" t="str">
        <f t="shared" si="91"/>
        <v/>
      </c>
    </row>
    <row r="2757" spans="1:3" x14ac:dyDescent="0.3">
      <c r="A2757" s="15"/>
      <c r="B2757" s="9" t="str">
        <f t="shared" si="90"/>
        <v/>
      </c>
      <c r="C2757" s="1" t="str">
        <f t="shared" si="91"/>
        <v/>
      </c>
    </row>
    <row r="2758" spans="1:3" x14ac:dyDescent="0.3">
      <c r="A2758" s="15"/>
      <c r="B2758" s="9" t="str">
        <f t="shared" si="90"/>
        <v/>
      </c>
      <c r="C2758" s="1" t="str">
        <f t="shared" si="91"/>
        <v/>
      </c>
    </row>
    <row r="2759" spans="1:3" x14ac:dyDescent="0.3">
      <c r="A2759" s="15"/>
      <c r="B2759" s="9" t="str">
        <f t="shared" si="90"/>
        <v/>
      </c>
      <c r="C2759" s="1" t="str">
        <f t="shared" si="91"/>
        <v/>
      </c>
    </row>
    <row r="2760" spans="1:3" x14ac:dyDescent="0.3">
      <c r="A2760" s="15"/>
      <c r="B2760" s="9" t="str">
        <f t="shared" si="90"/>
        <v/>
      </c>
      <c r="C2760" s="1" t="str">
        <f t="shared" si="91"/>
        <v/>
      </c>
    </row>
    <row r="2761" spans="1:3" x14ac:dyDescent="0.3">
      <c r="A2761" s="15"/>
      <c r="B2761" s="9" t="str">
        <f t="shared" si="90"/>
        <v/>
      </c>
      <c r="C2761" s="1" t="str">
        <f t="shared" si="91"/>
        <v/>
      </c>
    </row>
    <row r="2762" spans="1:3" x14ac:dyDescent="0.3">
      <c r="A2762" s="15"/>
      <c r="B2762" s="9" t="str">
        <f t="shared" si="90"/>
        <v/>
      </c>
      <c r="C2762" s="1" t="str">
        <f t="shared" si="91"/>
        <v/>
      </c>
    </row>
    <row r="2763" spans="1:3" x14ac:dyDescent="0.3">
      <c r="A2763" s="15"/>
      <c r="B2763" s="9" t="str">
        <f t="shared" si="90"/>
        <v/>
      </c>
      <c r="C2763" s="1" t="str">
        <f t="shared" si="91"/>
        <v/>
      </c>
    </row>
    <row r="2764" spans="1:3" x14ac:dyDescent="0.3">
      <c r="A2764" s="15"/>
      <c r="B2764" s="9" t="str">
        <f t="shared" si="90"/>
        <v/>
      </c>
      <c r="C2764" s="1" t="str">
        <f t="shared" si="91"/>
        <v/>
      </c>
    </row>
    <row r="2765" spans="1:3" x14ac:dyDescent="0.3">
      <c r="A2765" s="15"/>
      <c r="B2765" s="9" t="str">
        <f t="shared" si="90"/>
        <v/>
      </c>
      <c r="C2765" s="1" t="str">
        <f t="shared" si="91"/>
        <v/>
      </c>
    </row>
    <row r="2766" spans="1:3" x14ac:dyDescent="0.3">
      <c r="A2766" s="15"/>
      <c r="B2766" s="9" t="str">
        <f t="shared" si="90"/>
        <v/>
      </c>
      <c r="C2766" s="1" t="str">
        <f t="shared" si="91"/>
        <v/>
      </c>
    </row>
    <row r="2767" spans="1:3" x14ac:dyDescent="0.3">
      <c r="A2767" s="15"/>
      <c r="B2767" s="9" t="str">
        <f t="shared" si="90"/>
        <v/>
      </c>
      <c r="C2767" s="1" t="str">
        <f t="shared" si="91"/>
        <v/>
      </c>
    </row>
    <row r="2768" spans="1:3" x14ac:dyDescent="0.3">
      <c r="A2768" s="15"/>
      <c r="B2768" s="9" t="str">
        <f t="shared" si="90"/>
        <v/>
      </c>
      <c r="C2768" s="1" t="str">
        <f t="shared" si="91"/>
        <v/>
      </c>
    </row>
    <row r="2769" spans="1:3" x14ac:dyDescent="0.3">
      <c r="A2769" s="15"/>
      <c r="B2769" s="9" t="str">
        <f t="shared" si="90"/>
        <v/>
      </c>
      <c r="C2769" s="1" t="str">
        <f t="shared" si="91"/>
        <v/>
      </c>
    </row>
    <row r="2770" spans="1:3" x14ac:dyDescent="0.3">
      <c r="A2770" s="15"/>
      <c r="B2770" s="9" t="str">
        <f t="shared" si="90"/>
        <v/>
      </c>
      <c r="C2770" s="1" t="str">
        <f t="shared" si="91"/>
        <v/>
      </c>
    </row>
    <row r="2771" spans="1:3" x14ac:dyDescent="0.3">
      <c r="A2771" s="15"/>
      <c r="B2771" s="9" t="str">
        <f t="shared" si="90"/>
        <v/>
      </c>
      <c r="C2771" s="1" t="str">
        <f t="shared" si="91"/>
        <v/>
      </c>
    </row>
    <row r="2772" spans="1:3" x14ac:dyDescent="0.3">
      <c r="A2772" s="15"/>
      <c r="B2772" s="9" t="str">
        <f t="shared" si="90"/>
        <v/>
      </c>
      <c r="C2772" s="1" t="str">
        <f t="shared" si="91"/>
        <v/>
      </c>
    </row>
    <row r="2773" spans="1:3" x14ac:dyDescent="0.3">
      <c r="A2773" s="15"/>
      <c r="B2773" s="9" t="str">
        <f t="shared" si="90"/>
        <v/>
      </c>
      <c r="C2773" s="1" t="str">
        <f t="shared" si="91"/>
        <v/>
      </c>
    </row>
    <row r="2774" spans="1:3" x14ac:dyDescent="0.3">
      <c r="A2774" s="15"/>
      <c r="B2774" s="9" t="str">
        <f t="shared" si="90"/>
        <v/>
      </c>
      <c r="C2774" s="1" t="str">
        <f t="shared" si="91"/>
        <v/>
      </c>
    </row>
    <row r="2775" spans="1:3" x14ac:dyDescent="0.3">
      <c r="A2775" s="15"/>
      <c r="B2775" s="9" t="str">
        <f t="shared" si="90"/>
        <v/>
      </c>
      <c r="C2775" s="1" t="str">
        <f t="shared" si="91"/>
        <v/>
      </c>
    </row>
    <row r="2776" spans="1:3" x14ac:dyDescent="0.3">
      <c r="A2776" s="15"/>
      <c r="B2776" s="9" t="str">
        <f t="shared" si="90"/>
        <v/>
      </c>
      <c r="C2776" s="1" t="str">
        <f t="shared" si="91"/>
        <v/>
      </c>
    </row>
    <row r="2777" spans="1:3" x14ac:dyDescent="0.3">
      <c r="A2777" s="15"/>
      <c r="B2777" s="9" t="str">
        <f t="shared" si="90"/>
        <v/>
      </c>
      <c r="C2777" s="1" t="str">
        <f t="shared" si="91"/>
        <v/>
      </c>
    </row>
    <row r="2778" spans="1:3" x14ac:dyDescent="0.3">
      <c r="A2778" s="15"/>
      <c r="B2778" s="9" t="str">
        <f t="shared" si="90"/>
        <v/>
      </c>
      <c r="C2778" s="1" t="str">
        <f t="shared" si="91"/>
        <v/>
      </c>
    </row>
    <row r="2779" spans="1:3" x14ac:dyDescent="0.3">
      <c r="A2779" s="15"/>
      <c r="B2779" s="9" t="str">
        <f t="shared" si="90"/>
        <v/>
      </c>
      <c r="C2779" s="1" t="str">
        <f t="shared" si="91"/>
        <v/>
      </c>
    </row>
    <row r="2780" spans="1:3" x14ac:dyDescent="0.3">
      <c r="A2780" s="15"/>
      <c r="B2780" s="9" t="str">
        <f t="shared" si="90"/>
        <v/>
      </c>
      <c r="C2780" s="1" t="str">
        <f t="shared" si="91"/>
        <v/>
      </c>
    </row>
    <row r="2781" spans="1:3" x14ac:dyDescent="0.3">
      <c r="A2781" s="15"/>
      <c r="B2781" s="9" t="str">
        <f t="shared" si="90"/>
        <v/>
      </c>
      <c r="C2781" s="1" t="str">
        <f t="shared" si="91"/>
        <v/>
      </c>
    </row>
    <row r="2782" spans="1:3" x14ac:dyDescent="0.3">
      <c r="A2782" s="15"/>
      <c r="B2782" s="9" t="str">
        <f t="shared" si="90"/>
        <v/>
      </c>
      <c r="C2782" s="1" t="str">
        <f t="shared" si="91"/>
        <v/>
      </c>
    </row>
    <row r="2783" spans="1:3" x14ac:dyDescent="0.3">
      <c r="A2783" s="15"/>
      <c r="B2783" s="9" t="str">
        <f t="shared" si="90"/>
        <v/>
      </c>
      <c r="C2783" s="1" t="str">
        <f t="shared" si="91"/>
        <v/>
      </c>
    </row>
    <row r="2784" spans="1:3" x14ac:dyDescent="0.3">
      <c r="A2784" s="15"/>
      <c r="B2784" s="9" t="str">
        <f t="shared" si="90"/>
        <v/>
      </c>
      <c r="C2784" s="1" t="str">
        <f t="shared" si="91"/>
        <v/>
      </c>
    </row>
    <row r="2785" spans="1:3" x14ac:dyDescent="0.3">
      <c r="A2785" s="15"/>
      <c r="B2785" s="9" t="str">
        <f t="shared" si="90"/>
        <v/>
      </c>
      <c r="C2785" s="1" t="str">
        <f t="shared" si="91"/>
        <v/>
      </c>
    </row>
    <row r="2786" spans="1:3" x14ac:dyDescent="0.3">
      <c r="A2786" s="15"/>
      <c r="B2786" s="9" t="str">
        <f t="shared" si="90"/>
        <v/>
      </c>
      <c r="C2786" s="1" t="str">
        <f t="shared" si="91"/>
        <v/>
      </c>
    </row>
    <row r="2787" spans="1:3" x14ac:dyDescent="0.3">
      <c r="A2787" s="15"/>
      <c r="B2787" s="9" t="str">
        <f t="shared" si="90"/>
        <v/>
      </c>
      <c r="C2787" s="1" t="str">
        <f t="shared" si="91"/>
        <v/>
      </c>
    </row>
    <row r="2788" spans="1:3" x14ac:dyDescent="0.3">
      <c r="A2788" s="15"/>
      <c r="B2788" s="9" t="str">
        <f t="shared" si="90"/>
        <v/>
      </c>
      <c r="C2788" s="1" t="str">
        <f t="shared" si="91"/>
        <v/>
      </c>
    </row>
    <row r="2789" spans="1:3" x14ac:dyDescent="0.3">
      <c r="A2789" s="15"/>
      <c r="B2789" s="9" t="str">
        <f t="shared" si="90"/>
        <v/>
      </c>
      <c r="C2789" s="1" t="str">
        <f t="shared" si="91"/>
        <v/>
      </c>
    </row>
    <row r="2790" spans="1:3" x14ac:dyDescent="0.3">
      <c r="A2790" s="15"/>
      <c r="B2790" s="9" t="str">
        <f t="shared" si="90"/>
        <v/>
      </c>
      <c r="C2790" s="1" t="str">
        <f t="shared" si="91"/>
        <v/>
      </c>
    </row>
    <row r="2791" spans="1:3" x14ac:dyDescent="0.3">
      <c r="A2791" s="15"/>
      <c r="B2791" s="9" t="str">
        <f t="shared" si="90"/>
        <v/>
      </c>
      <c r="C2791" s="1" t="str">
        <f t="shared" si="91"/>
        <v/>
      </c>
    </row>
    <row r="2792" spans="1:3" x14ac:dyDescent="0.3">
      <c r="A2792" s="15"/>
      <c r="B2792" s="9" t="str">
        <f t="shared" si="90"/>
        <v/>
      </c>
      <c r="C2792" s="1" t="str">
        <f t="shared" si="91"/>
        <v/>
      </c>
    </row>
    <row r="2793" spans="1:3" x14ac:dyDescent="0.3">
      <c r="A2793" s="15"/>
      <c r="B2793" s="9" t="str">
        <f t="shared" si="90"/>
        <v/>
      </c>
      <c r="C2793" s="1" t="str">
        <f t="shared" si="91"/>
        <v/>
      </c>
    </row>
    <row r="2794" spans="1:3" x14ac:dyDescent="0.3">
      <c r="A2794" s="15"/>
      <c r="B2794" s="9" t="str">
        <f t="shared" si="90"/>
        <v/>
      </c>
      <c r="C2794" s="1" t="str">
        <f t="shared" si="91"/>
        <v/>
      </c>
    </row>
    <row r="2795" spans="1:3" x14ac:dyDescent="0.3">
      <c r="A2795" s="15"/>
      <c r="B2795" s="9" t="str">
        <f t="shared" si="90"/>
        <v/>
      </c>
      <c r="C2795" s="1" t="str">
        <f t="shared" si="91"/>
        <v/>
      </c>
    </row>
    <row r="2796" spans="1:3" x14ac:dyDescent="0.3">
      <c r="A2796" s="15"/>
      <c r="B2796" s="9" t="str">
        <f t="shared" si="90"/>
        <v/>
      </c>
      <c r="C2796" s="1" t="str">
        <f t="shared" si="91"/>
        <v/>
      </c>
    </row>
    <row r="2797" spans="1:3" x14ac:dyDescent="0.3">
      <c r="A2797" s="15"/>
      <c r="B2797" s="9" t="str">
        <f t="shared" si="90"/>
        <v/>
      </c>
      <c r="C2797" s="1" t="str">
        <f t="shared" si="91"/>
        <v/>
      </c>
    </row>
    <row r="2798" spans="1:3" x14ac:dyDescent="0.3">
      <c r="A2798" s="15"/>
      <c r="B2798" s="9" t="str">
        <f t="shared" si="90"/>
        <v/>
      </c>
      <c r="C2798" s="1" t="str">
        <f t="shared" si="91"/>
        <v/>
      </c>
    </row>
    <row r="2799" spans="1:3" x14ac:dyDescent="0.3">
      <c r="A2799" s="15"/>
      <c r="B2799" s="9" t="str">
        <f t="shared" si="90"/>
        <v/>
      </c>
      <c r="C2799" s="1" t="str">
        <f t="shared" si="91"/>
        <v/>
      </c>
    </row>
    <row r="2800" spans="1:3" x14ac:dyDescent="0.3">
      <c r="A2800" s="15"/>
      <c r="B2800" s="9" t="str">
        <f t="shared" si="90"/>
        <v/>
      </c>
      <c r="C2800" s="1" t="str">
        <f t="shared" si="91"/>
        <v/>
      </c>
    </row>
    <row r="2801" spans="1:3" x14ac:dyDescent="0.3">
      <c r="A2801" s="15"/>
      <c r="B2801" s="9" t="str">
        <f t="shared" si="90"/>
        <v/>
      </c>
      <c r="C2801" s="1" t="str">
        <f t="shared" si="91"/>
        <v/>
      </c>
    </row>
    <row r="2802" spans="1:3" x14ac:dyDescent="0.3">
      <c r="A2802" s="15"/>
      <c r="B2802" s="9" t="str">
        <f t="shared" si="90"/>
        <v/>
      </c>
      <c r="C2802" s="1" t="str">
        <f t="shared" si="91"/>
        <v/>
      </c>
    </row>
    <row r="2803" spans="1:3" x14ac:dyDescent="0.3">
      <c r="A2803" s="15"/>
      <c r="B2803" s="9" t="str">
        <f t="shared" si="90"/>
        <v/>
      </c>
      <c r="C2803" s="1" t="str">
        <f t="shared" si="91"/>
        <v/>
      </c>
    </row>
    <row r="2804" spans="1:3" x14ac:dyDescent="0.3">
      <c r="A2804" s="15"/>
      <c r="B2804" s="9" t="str">
        <f t="shared" si="90"/>
        <v/>
      </c>
      <c r="C2804" s="1" t="str">
        <f t="shared" si="91"/>
        <v/>
      </c>
    </row>
    <row r="2805" spans="1:3" x14ac:dyDescent="0.3">
      <c r="A2805" s="15"/>
      <c r="B2805" s="9" t="str">
        <f t="shared" si="90"/>
        <v/>
      </c>
      <c r="C2805" s="1" t="str">
        <f t="shared" si="91"/>
        <v/>
      </c>
    </row>
    <row r="2806" spans="1:3" x14ac:dyDescent="0.3">
      <c r="A2806" s="15"/>
      <c r="B2806" s="9" t="str">
        <f t="shared" si="90"/>
        <v/>
      </c>
      <c r="C2806" s="1" t="str">
        <f t="shared" si="91"/>
        <v/>
      </c>
    </row>
    <row r="2807" spans="1:3" x14ac:dyDescent="0.3">
      <c r="A2807" s="15"/>
      <c r="B2807" s="9" t="str">
        <f t="shared" si="90"/>
        <v/>
      </c>
      <c r="C2807" s="1" t="str">
        <f t="shared" si="91"/>
        <v/>
      </c>
    </row>
    <row r="2808" spans="1:3" x14ac:dyDescent="0.3">
      <c r="A2808" s="15"/>
      <c r="B2808" s="9" t="str">
        <f t="shared" si="90"/>
        <v/>
      </c>
      <c r="C2808" s="1" t="str">
        <f t="shared" si="91"/>
        <v/>
      </c>
    </row>
    <row r="2809" spans="1:3" x14ac:dyDescent="0.3">
      <c r="A2809" s="15"/>
      <c r="B2809" s="9" t="str">
        <f t="shared" si="90"/>
        <v/>
      </c>
      <c r="C2809" s="1" t="str">
        <f t="shared" si="91"/>
        <v/>
      </c>
    </row>
    <row r="2810" spans="1:3" x14ac:dyDescent="0.3">
      <c r="A2810" s="15"/>
      <c r="B2810" s="9" t="str">
        <f t="shared" si="90"/>
        <v/>
      </c>
      <c r="C2810" s="1" t="str">
        <f t="shared" si="91"/>
        <v/>
      </c>
    </row>
    <row r="2811" spans="1:3" x14ac:dyDescent="0.3">
      <c r="A2811" s="15"/>
      <c r="B2811" s="9" t="str">
        <f t="shared" si="90"/>
        <v/>
      </c>
      <c r="C2811" s="1" t="str">
        <f t="shared" si="91"/>
        <v/>
      </c>
    </row>
    <row r="2812" spans="1:3" x14ac:dyDescent="0.3">
      <c r="A2812" s="15"/>
      <c r="B2812" s="9" t="str">
        <f t="shared" si="90"/>
        <v/>
      </c>
      <c r="C2812" s="1" t="str">
        <f t="shared" si="91"/>
        <v/>
      </c>
    </row>
    <row r="2813" spans="1:3" x14ac:dyDescent="0.3">
      <c r="A2813" s="15"/>
      <c r="B2813" s="9" t="str">
        <f t="shared" si="90"/>
        <v/>
      </c>
      <c r="C2813" s="1" t="str">
        <f t="shared" si="91"/>
        <v/>
      </c>
    </row>
    <row r="2814" spans="1:3" x14ac:dyDescent="0.3">
      <c r="A2814" s="15"/>
      <c r="B2814" s="9" t="str">
        <f t="shared" si="90"/>
        <v/>
      </c>
      <c r="C2814" s="1" t="str">
        <f t="shared" si="91"/>
        <v/>
      </c>
    </row>
    <row r="2815" spans="1:3" x14ac:dyDescent="0.3">
      <c r="A2815" s="15"/>
      <c r="B2815" s="9" t="str">
        <f t="shared" si="90"/>
        <v/>
      </c>
      <c r="C2815" s="1" t="str">
        <f t="shared" si="91"/>
        <v/>
      </c>
    </row>
    <row r="2816" spans="1:3" x14ac:dyDescent="0.3">
      <c r="A2816" s="15"/>
      <c r="B2816" s="9" t="str">
        <f t="shared" si="90"/>
        <v/>
      </c>
      <c r="C2816" s="1" t="str">
        <f t="shared" si="91"/>
        <v/>
      </c>
    </row>
    <row r="2817" spans="1:3" x14ac:dyDescent="0.3">
      <c r="A2817" s="15"/>
      <c r="B2817" s="9" t="str">
        <f t="shared" si="90"/>
        <v/>
      </c>
      <c r="C2817" s="1" t="str">
        <f t="shared" si="91"/>
        <v/>
      </c>
    </row>
    <row r="2818" spans="1:3" x14ac:dyDescent="0.3">
      <c r="A2818" s="15"/>
      <c r="B2818" s="9" t="str">
        <f t="shared" ref="B2818:B2881" si="92">IF($A2818="","",VALUE(MID($A2818,(FIND("j_a=",$A2818)+4),FIND(" ",$A2818,FIND("j_a=",$A2818))-(FIND("j_a=",$A2818)+4)-1)))</f>
        <v/>
      </c>
      <c r="C2818" s="1" t="str">
        <f t="shared" si="91"/>
        <v/>
      </c>
    </row>
    <row r="2819" spans="1:3" x14ac:dyDescent="0.3">
      <c r="A2819" s="15"/>
      <c r="B2819" s="9" t="str">
        <f t="shared" si="92"/>
        <v/>
      </c>
      <c r="C2819" s="1" t="str">
        <f t="shared" ref="C2819:C2882" si="93">IF($A2819="","",VALUE(TRIM(MID($A2819,FIND(" ",$A2819,FIND("j_a=",$A2819)),FIND("tried",$A2819)-FIND(" ",$A2819,FIND("j_a=",$A2819))))))</f>
        <v/>
      </c>
    </row>
    <row r="2820" spans="1:3" x14ac:dyDescent="0.3">
      <c r="A2820" s="15"/>
      <c r="B2820" s="9" t="str">
        <f t="shared" si="92"/>
        <v/>
      </c>
      <c r="C2820" s="1" t="str">
        <f t="shared" si="93"/>
        <v/>
      </c>
    </row>
    <row r="2821" spans="1:3" x14ac:dyDescent="0.3">
      <c r="A2821" s="15"/>
      <c r="B2821" s="9" t="str">
        <f t="shared" si="92"/>
        <v/>
      </c>
      <c r="C2821" s="1" t="str">
        <f t="shared" si="93"/>
        <v/>
      </c>
    </row>
    <row r="2822" spans="1:3" x14ac:dyDescent="0.3">
      <c r="A2822" s="15"/>
      <c r="B2822" s="9" t="str">
        <f t="shared" si="92"/>
        <v/>
      </c>
      <c r="C2822" s="1" t="str">
        <f t="shared" si="93"/>
        <v/>
      </c>
    </row>
    <row r="2823" spans="1:3" x14ac:dyDescent="0.3">
      <c r="A2823" s="15"/>
      <c r="B2823" s="9" t="str">
        <f t="shared" si="92"/>
        <v/>
      </c>
      <c r="C2823" s="1" t="str">
        <f t="shared" si="93"/>
        <v/>
      </c>
    </row>
    <row r="2824" spans="1:3" x14ac:dyDescent="0.3">
      <c r="A2824" s="15"/>
      <c r="B2824" s="9" t="str">
        <f t="shared" si="92"/>
        <v/>
      </c>
      <c r="C2824" s="1" t="str">
        <f t="shared" si="93"/>
        <v/>
      </c>
    </row>
    <row r="2825" spans="1:3" x14ac:dyDescent="0.3">
      <c r="A2825" s="15"/>
      <c r="B2825" s="9" t="str">
        <f t="shared" si="92"/>
        <v/>
      </c>
      <c r="C2825" s="1" t="str">
        <f t="shared" si="93"/>
        <v/>
      </c>
    </row>
    <row r="2826" spans="1:3" x14ac:dyDescent="0.3">
      <c r="A2826" s="15"/>
      <c r="B2826" s="9" t="str">
        <f t="shared" si="92"/>
        <v/>
      </c>
      <c r="C2826" s="1" t="str">
        <f t="shared" si="93"/>
        <v/>
      </c>
    </row>
    <row r="2827" spans="1:3" x14ac:dyDescent="0.3">
      <c r="A2827" s="15"/>
      <c r="B2827" s="9" t="str">
        <f t="shared" si="92"/>
        <v/>
      </c>
      <c r="C2827" s="1" t="str">
        <f t="shared" si="93"/>
        <v/>
      </c>
    </row>
    <row r="2828" spans="1:3" x14ac:dyDescent="0.3">
      <c r="A2828" s="15"/>
      <c r="B2828" s="9" t="str">
        <f t="shared" si="92"/>
        <v/>
      </c>
      <c r="C2828" s="1" t="str">
        <f t="shared" si="93"/>
        <v/>
      </c>
    </row>
    <row r="2829" spans="1:3" x14ac:dyDescent="0.3">
      <c r="A2829" s="15"/>
      <c r="B2829" s="9" t="str">
        <f t="shared" si="92"/>
        <v/>
      </c>
      <c r="C2829" s="1" t="str">
        <f t="shared" si="93"/>
        <v/>
      </c>
    </row>
    <row r="2830" spans="1:3" x14ac:dyDescent="0.3">
      <c r="A2830" s="15"/>
      <c r="B2830" s="9" t="str">
        <f t="shared" si="92"/>
        <v/>
      </c>
      <c r="C2830" s="1" t="str">
        <f t="shared" si="93"/>
        <v/>
      </c>
    </row>
    <row r="2831" spans="1:3" x14ac:dyDescent="0.3">
      <c r="A2831" s="15"/>
      <c r="B2831" s="9" t="str">
        <f t="shared" si="92"/>
        <v/>
      </c>
      <c r="C2831" s="1" t="str">
        <f t="shared" si="93"/>
        <v/>
      </c>
    </row>
    <row r="2832" spans="1:3" x14ac:dyDescent="0.3">
      <c r="A2832" s="15"/>
      <c r="B2832" s="9" t="str">
        <f t="shared" si="92"/>
        <v/>
      </c>
      <c r="C2832" s="1" t="str">
        <f t="shared" si="93"/>
        <v/>
      </c>
    </row>
    <row r="2833" spans="1:3" x14ac:dyDescent="0.3">
      <c r="A2833" s="15"/>
      <c r="B2833" s="9" t="str">
        <f t="shared" si="92"/>
        <v/>
      </c>
      <c r="C2833" s="1" t="str">
        <f t="shared" si="93"/>
        <v/>
      </c>
    </row>
    <row r="2834" spans="1:3" x14ac:dyDescent="0.3">
      <c r="A2834" s="15"/>
      <c r="B2834" s="9" t="str">
        <f t="shared" si="92"/>
        <v/>
      </c>
      <c r="C2834" s="1" t="str">
        <f t="shared" si="93"/>
        <v/>
      </c>
    </row>
    <row r="2835" spans="1:3" x14ac:dyDescent="0.3">
      <c r="A2835" s="15"/>
      <c r="B2835" s="9" t="str">
        <f t="shared" si="92"/>
        <v/>
      </c>
      <c r="C2835" s="1" t="str">
        <f t="shared" si="93"/>
        <v/>
      </c>
    </row>
    <row r="2836" spans="1:3" x14ac:dyDescent="0.3">
      <c r="A2836" s="15"/>
      <c r="B2836" s="9" t="str">
        <f t="shared" si="92"/>
        <v/>
      </c>
      <c r="C2836" s="1" t="str">
        <f t="shared" si="93"/>
        <v/>
      </c>
    </row>
    <row r="2837" spans="1:3" x14ac:dyDescent="0.3">
      <c r="A2837" s="15"/>
      <c r="B2837" s="9" t="str">
        <f t="shared" si="92"/>
        <v/>
      </c>
      <c r="C2837" s="1" t="str">
        <f t="shared" si="93"/>
        <v/>
      </c>
    </row>
    <row r="2838" spans="1:3" x14ac:dyDescent="0.3">
      <c r="A2838" s="15"/>
      <c r="B2838" s="9" t="str">
        <f t="shared" si="92"/>
        <v/>
      </c>
      <c r="C2838" s="1" t="str">
        <f t="shared" si="93"/>
        <v/>
      </c>
    </row>
    <row r="2839" spans="1:3" x14ac:dyDescent="0.3">
      <c r="A2839" s="15"/>
      <c r="B2839" s="9" t="str">
        <f t="shared" si="92"/>
        <v/>
      </c>
      <c r="C2839" s="1" t="str">
        <f t="shared" si="93"/>
        <v/>
      </c>
    </row>
    <row r="2840" spans="1:3" x14ac:dyDescent="0.3">
      <c r="A2840" s="15"/>
      <c r="B2840" s="9" t="str">
        <f t="shared" si="92"/>
        <v/>
      </c>
      <c r="C2840" s="1" t="str">
        <f t="shared" si="93"/>
        <v/>
      </c>
    </row>
    <row r="2841" spans="1:3" x14ac:dyDescent="0.3">
      <c r="A2841" s="15"/>
      <c r="B2841" s="9" t="str">
        <f t="shared" si="92"/>
        <v/>
      </c>
      <c r="C2841" s="1" t="str">
        <f t="shared" si="93"/>
        <v/>
      </c>
    </row>
    <row r="2842" spans="1:3" x14ac:dyDescent="0.3">
      <c r="A2842" s="15"/>
      <c r="B2842" s="9" t="str">
        <f t="shared" si="92"/>
        <v/>
      </c>
      <c r="C2842" s="1" t="str">
        <f t="shared" si="93"/>
        <v/>
      </c>
    </row>
    <row r="2843" spans="1:3" x14ac:dyDescent="0.3">
      <c r="A2843" s="15"/>
      <c r="B2843" s="9" t="str">
        <f t="shared" si="92"/>
        <v/>
      </c>
      <c r="C2843" s="1" t="str">
        <f t="shared" si="93"/>
        <v/>
      </c>
    </row>
    <row r="2844" spans="1:3" x14ac:dyDescent="0.3">
      <c r="A2844" s="15"/>
      <c r="B2844" s="9" t="str">
        <f t="shared" si="92"/>
        <v/>
      </c>
      <c r="C2844" s="1" t="str">
        <f t="shared" si="93"/>
        <v/>
      </c>
    </row>
    <row r="2845" spans="1:3" x14ac:dyDescent="0.3">
      <c r="A2845" s="15"/>
      <c r="B2845" s="9" t="str">
        <f t="shared" si="92"/>
        <v/>
      </c>
      <c r="C2845" s="1" t="str">
        <f t="shared" si="93"/>
        <v/>
      </c>
    </row>
    <row r="2846" spans="1:3" x14ac:dyDescent="0.3">
      <c r="A2846" s="15"/>
      <c r="B2846" s="9" t="str">
        <f t="shared" si="92"/>
        <v/>
      </c>
      <c r="C2846" s="1" t="str">
        <f t="shared" si="93"/>
        <v/>
      </c>
    </row>
    <row r="2847" spans="1:3" x14ac:dyDescent="0.3">
      <c r="A2847" s="15"/>
      <c r="B2847" s="9" t="str">
        <f t="shared" si="92"/>
        <v/>
      </c>
      <c r="C2847" s="1" t="str">
        <f t="shared" si="93"/>
        <v/>
      </c>
    </row>
    <row r="2848" spans="1:3" x14ac:dyDescent="0.3">
      <c r="A2848" s="15"/>
      <c r="B2848" s="9" t="str">
        <f t="shared" si="92"/>
        <v/>
      </c>
      <c r="C2848" s="1" t="str">
        <f t="shared" si="93"/>
        <v/>
      </c>
    </row>
    <row r="2849" spans="1:3" x14ac:dyDescent="0.3">
      <c r="A2849" s="15"/>
      <c r="B2849" s="9" t="str">
        <f t="shared" si="92"/>
        <v/>
      </c>
      <c r="C2849" s="1" t="str">
        <f t="shared" si="93"/>
        <v/>
      </c>
    </row>
    <row r="2850" spans="1:3" x14ac:dyDescent="0.3">
      <c r="A2850" s="15"/>
      <c r="B2850" s="9" t="str">
        <f t="shared" si="92"/>
        <v/>
      </c>
      <c r="C2850" s="1" t="str">
        <f t="shared" si="93"/>
        <v/>
      </c>
    </row>
    <row r="2851" spans="1:3" x14ac:dyDescent="0.3">
      <c r="A2851" s="15"/>
      <c r="B2851" s="9" t="str">
        <f t="shared" si="92"/>
        <v/>
      </c>
      <c r="C2851" s="1" t="str">
        <f t="shared" si="93"/>
        <v/>
      </c>
    </row>
    <row r="2852" spans="1:3" x14ac:dyDescent="0.3">
      <c r="A2852" s="15"/>
      <c r="B2852" s="9" t="str">
        <f t="shared" si="92"/>
        <v/>
      </c>
      <c r="C2852" s="1" t="str">
        <f t="shared" si="93"/>
        <v/>
      </c>
    </row>
    <row r="2853" spans="1:3" x14ac:dyDescent="0.3">
      <c r="A2853" s="15"/>
      <c r="B2853" s="9" t="str">
        <f t="shared" si="92"/>
        <v/>
      </c>
      <c r="C2853" s="1" t="str">
        <f t="shared" si="93"/>
        <v/>
      </c>
    </row>
    <row r="2854" spans="1:3" x14ac:dyDescent="0.3">
      <c r="A2854" s="15"/>
      <c r="B2854" s="9" t="str">
        <f t="shared" si="92"/>
        <v/>
      </c>
      <c r="C2854" s="1" t="str">
        <f t="shared" si="93"/>
        <v/>
      </c>
    </row>
    <row r="2855" spans="1:3" x14ac:dyDescent="0.3">
      <c r="A2855" s="15"/>
      <c r="B2855" s="9" t="str">
        <f t="shared" si="92"/>
        <v/>
      </c>
      <c r="C2855" s="1" t="str">
        <f t="shared" si="93"/>
        <v/>
      </c>
    </row>
    <row r="2856" spans="1:3" x14ac:dyDescent="0.3">
      <c r="A2856" s="15"/>
      <c r="B2856" s="9" t="str">
        <f t="shared" si="92"/>
        <v/>
      </c>
      <c r="C2856" s="1" t="str">
        <f t="shared" si="93"/>
        <v/>
      </c>
    </row>
    <row r="2857" spans="1:3" x14ac:dyDescent="0.3">
      <c r="A2857" s="15"/>
      <c r="B2857" s="9" t="str">
        <f t="shared" si="92"/>
        <v/>
      </c>
      <c r="C2857" s="1" t="str">
        <f t="shared" si="93"/>
        <v/>
      </c>
    </row>
    <row r="2858" spans="1:3" x14ac:dyDescent="0.3">
      <c r="A2858" s="15"/>
      <c r="B2858" s="9" t="str">
        <f t="shared" si="92"/>
        <v/>
      </c>
      <c r="C2858" s="1" t="str">
        <f t="shared" si="93"/>
        <v/>
      </c>
    </row>
    <row r="2859" spans="1:3" x14ac:dyDescent="0.3">
      <c r="A2859" s="15"/>
      <c r="B2859" s="9" t="str">
        <f t="shared" si="92"/>
        <v/>
      </c>
      <c r="C2859" s="1" t="str">
        <f t="shared" si="93"/>
        <v/>
      </c>
    </row>
    <row r="2860" spans="1:3" x14ac:dyDescent="0.3">
      <c r="A2860" s="15"/>
      <c r="B2860" s="9" t="str">
        <f t="shared" si="92"/>
        <v/>
      </c>
      <c r="C2860" s="1" t="str">
        <f t="shared" si="93"/>
        <v/>
      </c>
    </row>
    <row r="2861" spans="1:3" x14ac:dyDescent="0.3">
      <c r="A2861" s="15"/>
      <c r="B2861" s="9" t="str">
        <f t="shared" si="92"/>
        <v/>
      </c>
      <c r="C2861" s="1" t="str">
        <f t="shared" si="93"/>
        <v/>
      </c>
    </row>
    <row r="2862" spans="1:3" x14ac:dyDescent="0.3">
      <c r="A2862" s="15"/>
      <c r="B2862" s="9" t="str">
        <f t="shared" si="92"/>
        <v/>
      </c>
      <c r="C2862" s="1" t="str">
        <f t="shared" si="93"/>
        <v/>
      </c>
    </row>
    <row r="2863" spans="1:3" x14ac:dyDescent="0.3">
      <c r="A2863" s="15"/>
      <c r="B2863" s="9" t="str">
        <f t="shared" si="92"/>
        <v/>
      </c>
      <c r="C2863" s="1" t="str">
        <f t="shared" si="93"/>
        <v/>
      </c>
    </row>
    <row r="2864" spans="1:3" x14ac:dyDescent="0.3">
      <c r="A2864" s="15"/>
      <c r="B2864" s="9" t="str">
        <f t="shared" si="92"/>
        <v/>
      </c>
      <c r="C2864" s="1" t="str">
        <f t="shared" si="93"/>
        <v/>
      </c>
    </row>
    <row r="2865" spans="1:3" x14ac:dyDescent="0.3">
      <c r="A2865" s="15"/>
      <c r="B2865" s="9" t="str">
        <f t="shared" si="92"/>
        <v/>
      </c>
      <c r="C2865" s="1" t="str">
        <f t="shared" si="93"/>
        <v/>
      </c>
    </row>
    <row r="2866" spans="1:3" x14ac:dyDescent="0.3">
      <c r="A2866" s="15"/>
      <c r="B2866" s="9" t="str">
        <f t="shared" si="92"/>
        <v/>
      </c>
      <c r="C2866" s="1" t="str">
        <f t="shared" si="93"/>
        <v/>
      </c>
    </row>
    <row r="2867" spans="1:3" x14ac:dyDescent="0.3">
      <c r="A2867" s="15"/>
      <c r="B2867" s="9" t="str">
        <f t="shared" si="92"/>
        <v/>
      </c>
      <c r="C2867" s="1" t="str">
        <f t="shared" si="93"/>
        <v/>
      </c>
    </row>
    <row r="2868" spans="1:3" x14ac:dyDescent="0.3">
      <c r="A2868" s="15"/>
      <c r="B2868" s="9" t="str">
        <f t="shared" si="92"/>
        <v/>
      </c>
      <c r="C2868" s="1" t="str">
        <f t="shared" si="93"/>
        <v/>
      </c>
    </row>
    <row r="2869" spans="1:3" x14ac:dyDescent="0.3">
      <c r="A2869" s="15"/>
      <c r="B2869" s="9" t="str">
        <f t="shared" si="92"/>
        <v/>
      </c>
      <c r="C2869" s="1" t="str">
        <f t="shared" si="93"/>
        <v/>
      </c>
    </row>
    <row r="2870" spans="1:3" x14ac:dyDescent="0.3">
      <c r="A2870" s="15"/>
      <c r="B2870" s="9" t="str">
        <f t="shared" si="92"/>
        <v/>
      </c>
      <c r="C2870" s="1" t="str">
        <f t="shared" si="93"/>
        <v/>
      </c>
    </row>
    <row r="2871" spans="1:3" x14ac:dyDescent="0.3">
      <c r="A2871" s="15"/>
      <c r="B2871" s="9" t="str">
        <f t="shared" si="92"/>
        <v/>
      </c>
      <c r="C2871" s="1" t="str">
        <f t="shared" si="93"/>
        <v/>
      </c>
    </row>
    <row r="2872" spans="1:3" x14ac:dyDescent="0.3">
      <c r="A2872" s="15"/>
      <c r="B2872" s="9" t="str">
        <f t="shared" si="92"/>
        <v/>
      </c>
      <c r="C2872" s="1" t="str">
        <f t="shared" si="93"/>
        <v/>
      </c>
    </row>
    <row r="2873" spans="1:3" x14ac:dyDescent="0.3">
      <c r="A2873" s="15"/>
      <c r="B2873" s="9" t="str">
        <f t="shared" si="92"/>
        <v/>
      </c>
      <c r="C2873" s="1" t="str">
        <f t="shared" si="93"/>
        <v/>
      </c>
    </row>
    <row r="2874" spans="1:3" x14ac:dyDescent="0.3">
      <c r="A2874" s="15"/>
      <c r="B2874" s="9" t="str">
        <f t="shared" si="92"/>
        <v/>
      </c>
      <c r="C2874" s="1" t="str">
        <f t="shared" si="93"/>
        <v/>
      </c>
    </row>
    <row r="2875" spans="1:3" x14ac:dyDescent="0.3">
      <c r="A2875" s="15"/>
      <c r="B2875" s="9" t="str">
        <f t="shared" si="92"/>
        <v/>
      </c>
      <c r="C2875" s="1" t="str">
        <f t="shared" si="93"/>
        <v/>
      </c>
    </row>
    <row r="2876" spans="1:3" x14ac:dyDescent="0.3">
      <c r="A2876" s="15"/>
      <c r="B2876" s="9" t="str">
        <f t="shared" si="92"/>
        <v/>
      </c>
      <c r="C2876" s="1" t="str">
        <f t="shared" si="93"/>
        <v/>
      </c>
    </row>
    <row r="2877" spans="1:3" x14ac:dyDescent="0.3">
      <c r="A2877" s="15"/>
      <c r="B2877" s="9" t="str">
        <f t="shared" si="92"/>
        <v/>
      </c>
      <c r="C2877" s="1" t="str">
        <f t="shared" si="93"/>
        <v/>
      </c>
    </row>
    <row r="2878" spans="1:3" x14ac:dyDescent="0.3">
      <c r="A2878" s="15"/>
      <c r="B2878" s="9" t="str">
        <f t="shared" si="92"/>
        <v/>
      </c>
      <c r="C2878" s="1" t="str">
        <f t="shared" si="93"/>
        <v/>
      </c>
    </row>
    <row r="2879" spans="1:3" x14ac:dyDescent="0.3">
      <c r="A2879" s="15"/>
      <c r="B2879" s="9" t="str">
        <f t="shared" si="92"/>
        <v/>
      </c>
      <c r="C2879" s="1" t="str">
        <f t="shared" si="93"/>
        <v/>
      </c>
    </row>
    <row r="2880" spans="1:3" x14ac:dyDescent="0.3">
      <c r="A2880" s="15"/>
      <c r="B2880" s="9" t="str">
        <f t="shared" si="92"/>
        <v/>
      </c>
      <c r="C2880" s="1" t="str">
        <f t="shared" si="93"/>
        <v/>
      </c>
    </row>
    <row r="2881" spans="1:3" x14ac:dyDescent="0.3">
      <c r="A2881" s="15"/>
      <c r="B2881" s="9" t="str">
        <f t="shared" si="92"/>
        <v/>
      </c>
      <c r="C2881" s="1" t="str">
        <f t="shared" si="93"/>
        <v/>
      </c>
    </row>
    <row r="2882" spans="1:3" x14ac:dyDescent="0.3">
      <c r="A2882" s="15"/>
      <c r="B2882" s="9" t="str">
        <f t="shared" ref="B2882:B2945" si="94">IF($A2882="","",VALUE(MID($A2882,(FIND("j_a=",$A2882)+4),FIND(" ",$A2882,FIND("j_a=",$A2882))-(FIND("j_a=",$A2882)+4)-1)))</f>
        <v/>
      </c>
      <c r="C2882" s="1" t="str">
        <f t="shared" si="93"/>
        <v/>
      </c>
    </row>
    <row r="2883" spans="1:3" x14ac:dyDescent="0.3">
      <c r="A2883" s="15"/>
      <c r="B2883" s="9" t="str">
        <f t="shared" si="94"/>
        <v/>
      </c>
      <c r="C2883" s="1" t="str">
        <f t="shared" ref="C2883:C2946" si="95">IF($A2883="","",VALUE(TRIM(MID($A2883,FIND(" ",$A2883,FIND("j_a=",$A2883)),FIND("tried",$A2883)-FIND(" ",$A2883,FIND("j_a=",$A2883))))))</f>
        <v/>
      </c>
    </row>
    <row r="2884" spans="1:3" x14ac:dyDescent="0.3">
      <c r="A2884" s="15"/>
      <c r="B2884" s="9" t="str">
        <f t="shared" si="94"/>
        <v/>
      </c>
      <c r="C2884" s="1" t="str">
        <f t="shared" si="95"/>
        <v/>
      </c>
    </row>
    <row r="2885" spans="1:3" x14ac:dyDescent="0.3">
      <c r="A2885" s="15"/>
      <c r="B2885" s="9" t="str">
        <f t="shared" si="94"/>
        <v/>
      </c>
      <c r="C2885" s="1" t="str">
        <f t="shared" si="95"/>
        <v/>
      </c>
    </row>
    <row r="2886" spans="1:3" x14ac:dyDescent="0.3">
      <c r="A2886" s="15"/>
      <c r="B2886" s="9" t="str">
        <f t="shared" si="94"/>
        <v/>
      </c>
      <c r="C2886" s="1" t="str">
        <f t="shared" si="95"/>
        <v/>
      </c>
    </row>
    <row r="2887" spans="1:3" x14ac:dyDescent="0.3">
      <c r="A2887" s="15"/>
      <c r="B2887" s="9" t="str">
        <f t="shared" si="94"/>
        <v/>
      </c>
      <c r="C2887" s="1" t="str">
        <f t="shared" si="95"/>
        <v/>
      </c>
    </row>
    <row r="2888" spans="1:3" x14ac:dyDescent="0.3">
      <c r="A2888" s="15"/>
      <c r="B2888" s="9" t="str">
        <f t="shared" si="94"/>
        <v/>
      </c>
      <c r="C2888" s="1" t="str">
        <f t="shared" si="95"/>
        <v/>
      </c>
    </row>
    <row r="2889" spans="1:3" x14ac:dyDescent="0.3">
      <c r="A2889" s="15"/>
      <c r="B2889" s="9" t="str">
        <f t="shared" si="94"/>
        <v/>
      </c>
      <c r="C2889" s="1" t="str">
        <f t="shared" si="95"/>
        <v/>
      </c>
    </row>
    <row r="2890" spans="1:3" x14ac:dyDescent="0.3">
      <c r="A2890" s="15"/>
      <c r="B2890" s="9" t="str">
        <f t="shared" si="94"/>
        <v/>
      </c>
      <c r="C2890" s="1" t="str">
        <f t="shared" si="95"/>
        <v/>
      </c>
    </row>
    <row r="2891" spans="1:3" x14ac:dyDescent="0.3">
      <c r="A2891" s="15"/>
      <c r="B2891" s="9" t="str">
        <f t="shared" si="94"/>
        <v/>
      </c>
      <c r="C2891" s="1" t="str">
        <f t="shared" si="95"/>
        <v/>
      </c>
    </row>
    <row r="2892" spans="1:3" x14ac:dyDescent="0.3">
      <c r="A2892" s="15"/>
      <c r="B2892" s="9" t="str">
        <f t="shared" si="94"/>
        <v/>
      </c>
      <c r="C2892" s="1" t="str">
        <f t="shared" si="95"/>
        <v/>
      </c>
    </row>
    <row r="2893" spans="1:3" x14ac:dyDescent="0.3">
      <c r="A2893" s="15"/>
      <c r="B2893" s="9" t="str">
        <f t="shared" si="94"/>
        <v/>
      </c>
      <c r="C2893" s="1" t="str">
        <f t="shared" si="95"/>
        <v/>
      </c>
    </row>
    <row r="2894" spans="1:3" x14ac:dyDescent="0.3">
      <c r="A2894" s="15"/>
      <c r="B2894" s="9" t="str">
        <f t="shared" si="94"/>
        <v/>
      </c>
      <c r="C2894" s="1" t="str">
        <f t="shared" si="95"/>
        <v/>
      </c>
    </row>
    <row r="2895" spans="1:3" x14ac:dyDescent="0.3">
      <c r="A2895" s="15"/>
      <c r="B2895" s="9" t="str">
        <f t="shared" si="94"/>
        <v/>
      </c>
      <c r="C2895" s="1" t="str">
        <f t="shared" si="95"/>
        <v/>
      </c>
    </row>
    <row r="2896" spans="1:3" x14ac:dyDescent="0.3">
      <c r="A2896" s="15"/>
      <c r="B2896" s="9" t="str">
        <f t="shared" si="94"/>
        <v/>
      </c>
      <c r="C2896" s="1" t="str">
        <f t="shared" si="95"/>
        <v/>
      </c>
    </row>
    <row r="2897" spans="1:3" x14ac:dyDescent="0.3">
      <c r="A2897" s="15"/>
      <c r="B2897" s="9" t="str">
        <f t="shared" si="94"/>
        <v/>
      </c>
      <c r="C2897" s="1" t="str">
        <f t="shared" si="95"/>
        <v/>
      </c>
    </row>
    <row r="2898" spans="1:3" x14ac:dyDescent="0.3">
      <c r="A2898" s="15"/>
      <c r="B2898" s="9" t="str">
        <f t="shared" si="94"/>
        <v/>
      </c>
      <c r="C2898" s="1" t="str">
        <f t="shared" si="95"/>
        <v/>
      </c>
    </row>
    <row r="2899" spans="1:3" x14ac:dyDescent="0.3">
      <c r="A2899" s="15"/>
      <c r="B2899" s="9" t="str">
        <f t="shared" si="94"/>
        <v/>
      </c>
      <c r="C2899" s="1" t="str">
        <f t="shared" si="95"/>
        <v/>
      </c>
    </row>
    <row r="2900" spans="1:3" x14ac:dyDescent="0.3">
      <c r="A2900" s="15"/>
      <c r="B2900" s="9" t="str">
        <f t="shared" si="94"/>
        <v/>
      </c>
      <c r="C2900" s="1" t="str">
        <f t="shared" si="95"/>
        <v/>
      </c>
    </row>
    <row r="2901" spans="1:3" x14ac:dyDescent="0.3">
      <c r="A2901" s="15"/>
      <c r="B2901" s="9" t="str">
        <f t="shared" si="94"/>
        <v/>
      </c>
      <c r="C2901" s="1" t="str">
        <f t="shared" si="95"/>
        <v/>
      </c>
    </row>
    <row r="2902" spans="1:3" x14ac:dyDescent="0.3">
      <c r="A2902" s="15"/>
      <c r="B2902" s="9" t="str">
        <f t="shared" si="94"/>
        <v/>
      </c>
      <c r="C2902" s="1" t="str">
        <f t="shared" si="95"/>
        <v/>
      </c>
    </row>
    <row r="2903" spans="1:3" x14ac:dyDescent="0.3">
      <c r="A2903" s="15"/>
      <c r="B2903" s="9" t="str">
        <f t="shared" si="94"/>
        <v/>
      </c>
      <c r="C2903" s="1" t="str">
        <f t="shared" si="95"/>
        <v/>
      </c>
    </row>
    <row r="2904" spans="1:3" x14ac:dyDescent="0.3">
      <c r="A2904" s="15"/>
      <c r="B2904" s="9" t="str">
        <f t="shared" si="94"/>
        <v/>
      </c>
      <c r="C2904" s="1" t="str">
        <f t="shared" si="95"/>
        <v/>
      </c>
    </row>
    <row r="2905" spans="1:3" x14ac:dyDescent="0.3">
      <c r="A2905" s="15"/>
      <c r="B2905" s="9" t="str">
        <f t="shared" si="94"/>
        <v/>
      </c>
      <c r="C2905" s="1" t="str">
        <f t="shared" si="95"/>
        <v/>
      </c>
    </row>
    <row r="2906" spans="1:3" x14ac:dyDescent="0.3">
      <c r="A2906" s="15"/>
      <c r="B2906" s="9" t="str">
        <f t="shared" si="94"/>
        <v/>
      </c>
      <c r="C2906" s="1" t="str">
        <f t="shared" si="95"/>
        <v/>
      </c>
    </row>
    <row r="2907" spans="1:3" x14ac:dyDescent="0.3">
      <c r="A2907" s="15"/>
      <c r="B2907" s="9" t="str">
        <f t="shared" si="94"/>
        <v/>
      </c>
      <c r="C2907" s="1" t="str">
        <f t="shared" si="95"/>
        <v/>
      </c>
    </row>
    <row r="2908" spans="1:3" x14ac:dyDescent="0.3">
      <c r="A2908" s="15"/>
      <c r="B2908" s="9" t="str">
        <f t="shared" si="94"/>
        <v/>
      </c>
      <c r="C2908" s="1" t="str">
        <f t="shared" si="95"/>
        <v/>
      </c>
    </row>
    <row r="2909" spans="1:3" x14ac:dyDescent="0.3">
      <c r="A2909" s="15"/>
      <c r="B2909" s="9" t="str">
        <f t="shared" si="94"/>
        <v/>
      </c>
      <c r="C2909" s="1" t="str">
        <f t="shared" si="95"/>
        <v/>
      </c>
    </row>
    <row r="2910" spans="1:3" x14ac:dyDescent="0.3">
      <c r="A2910" s="15"/>
      <c r="B2910" s="9" t="str">
        <f t="shared" si="94"/>
        <v/>
      </c>
      <c r="C2910" s="1" t="str">
        <f t="shared" si="95"/>
        <v/>
      </c>
    </row>
    <row r="2911" spans="1:3" x14ac:dyDescent="0.3">
      <c r="A2911" s="15"/>
      <c r="B2911" s="9" t="str">
        <f t="shared" si="94"/>
        <v/>
      </c>
      <c r="C2911" s="1" t="str">
        <f t="shared" si="95"/>
        <v/>
      </c>
    </row>
    <row r="2912" spans="1:3" x14ac:dyDescent="0.3">
      <c r="A2912" s="15"/>
      <c r="B2912" s="9" t="str">
        <f t="shared" si="94"/>
        <v/>
      </c>
      <c r="C2912" s="1" t="str">
        <f t="shared" si="95"/>
        <v/>
      </c>
    </row>
    <row r="2913" spans="1:3" x14ac:dyDescent="0.3">
      <c r="A2913" s="15"/>
      <c r="B2913" s="9" t="str">
        <f t="shared" si="94"/>
        <v/>
      </c>
      <c r="C2913" s="1" t="str">
        <f t="shared" si="95"/>
        <v/>
      </c>
    </row>
    <row r="2914" spans="1:3" x14ac:dyDescent="0.3">
      <c r="A2914" s="15"/>
      <c r="B2914" s="9" t="str">
        <f t="shared" si="94"/>
        <v/>
      </c>
      <c r="C2914" s="1" t="str">
        <f t="shared" si="95"/>
        <v/>
      </c>
    </row>
    <row r="2915" spans="1:3" x14ac:dyDescent="0.3">
      <c r="A2915" s="15"/>
      <c r="B2915" s="9" t="str">
        <f t="shared" si="94"/>
        <v/>
      </c>
      <c r="C2915" s="1" t="str">
        <f t="shared" si="95"/>
        <v/>
      </c>
    </row>
    <row r="2916" spans="1:3" x14ac:dyDescent="0.3">
      <c r="A2916" s="15"/>
      <c r="B2916" s="9" t="str">
        <f t="shared" si="94"/>
        <v/>
      </c>
      <c r="C2916" s="1" t="str">
        <f t="shared" si="95"/>
        <v/>
      </c>
    </row>
    <row r="2917" spans="1:3" x14ac:dyDescent="0.3">
      <c r="A2917" s="15"/>
      <c r="B2917" s="9" t="str">
        <f t="shared" si="94"/>
        <v/>
      </c>
      <c r="C2917" s="1" t="str">
        <f t="shared" si="95"/>
        <v/>
      </c>
    </row>
    <row r="2918" spans="1:3" x14ac:dyDescent="0.3">
      <c r="A2918" s="15"/>
      <c r="B2918" s="9" t="str">
        <f t="shared" si="94"/>
        <v/>
      </c>
      <c r="C2918" s="1" t="str">
        <f t="shared" si="95"/>
        <v/>
      </c>
    </row>
    <row r="2919" spans="1:3" x14ac:dyDescent="0.3">
      <c r="A2919" s="15"/>
      <c r="B2919" s="9" t="str">
        <f t="shared" si="94"/>
        <v/>
      </c>
      <c r="C2919" s="1" t="str">
        <f t="shared" si="95"/>
        <v/>
      </c>
    </row>
    <row r="2920" spans="1:3" x14ac:dyDescent="0.3">
      <c r="A2920" s="15"/>
      <c r="B2920" s="9" t="str">
        <f t="shared" si="94"/>
        <v/>
      </c>
      <c r="C2920" s="1" t="str">
        <f t="shared" si="95"/>
        <v/>
      </c>
    </row>
    <row r="2921" spans="1:3" x14ac:dyDescent="0.3">
      <c r="A2921" s="15"/>
      <c r="B2921" s="9" t="str">
        <f t="shared" si="94"/>
        <v/>
      </c>
      <c r="C2921" s="1" t="str">
        <f t="shared" si="95"/>
        <v/>
      </c>
    </row>
    <row r="2922" spans="1:3" x14ac:dyDescent="0.3">
      <c r="A2922" s="15"/>
      <c r="B2922" s="9" t="str">
        <f t="shared" si="94"/>
        <v/>
      </c>
      <c r="C2922" s="1" t="str">
        <f t="shared" si="95"/>
        <v/>
      </c>
    </row>
    <row r="2923" spans="1:3" x14ac:dyDescent="0.3">
      <c r="A2923" s="15"/>
      <c r="B2923" s="9" t="str">
        <f t="shared" si="94"/>
        <v/>
      </c>
      <c r="C2923" s="1" t="str">
        <f t="shared" si="95"/>
        <v/>
      </c>
    </row>
    <row r="2924" spans="1:3" x14ac:dyDescent="0.3">
      <c r="A2924" s="15"/>
      <c r="B2924" s="9" t="str">
        <f t="shared" si="94"/>
        <v/>
      </c>
      <c r="C2924" s="1" t="str">
        <f t="shared" si="95"/>
        <v/>
      </c>
    </row>
    <row r="2925" spans="1:3" x14ac:dyDescent="0.3">
      <c r="A2925" s="15"/>
      <c r="B2925" s="9" t="str">
        <f t="shared" si="94"/>
        <v/>
      </c>
      <c r="C2925" s="1" t="str">
        <f t="shared" si="95"/>
        <v/>
      </c>
    </row>
    <row r="2926" spans="1:3" x14ac:dyDescent="0.3">
      <c r="A2926" s="15"/>
      <c r="B2926" s="9" t="str">
        <f t="shared" si="94"/>
        <v/>
      </c>
      <c r="C2926" s="1" t="str">
        <f t="shared" si="95"/>
        <v/>
      </c>
    </row>
    <row r="2927" spans="1:3" x14ac:dyDescent="0.3">
      <c r="A2927" s="15"/>
      <c r="B2927" s="9" t="str">
        <f t="shared" si="94"/>
        <v/>
      </c>
      <c r="C2927" s="1" t="str">
        <f t="shared" si="95"/>
        <v/>
      </c>
    </row>
    <row r="2928" spans="1:3" x14ac:dyDescent="0.3">
      <c r="A2928" s="15"/>
      <c r="B2928" s="9" t="str">
        <f t="shared" si="94"/>
        <v/>
      </c>
      <c r="C2928" s="1" t="str">
        <f t="shared" si="95"/>
        <v/>
      </c>
    </row>
    <row r="2929" spans="1:3" x14ac:dyDescent="0.3">
      <c r="A2929" s="15"/>
      <c r="B2929" s="9" t="str">
        <f t="shared" si="94"/>
        <v/>
      </c>
      <c r="C2929" s="1" t="str">
        <f t="shared" si="95"/>
        <v/>
      </c>
    </row>
    <row r="2930" spans="1:3" x14ac:dyDescent="0.3">
      <c r="A2930" s="15"/>
      <c r="B2930" s="9" t="str">
        <f t="shared" si="94"/>
        <v/>
      </c>
      <c r="C2930" s="1" t="str">
        <f t="shared" si="95"/>
        <v/>
      </c>
    </row>
    <row r="2931" spans="1:3" x14ac:dyDescent="0.3">
      <c r="A2931" s="15"/>
      <c r="B2931" s="9" t="str">
        <f t="shared" si="94"/>
        <v/>
      </c>
      <c r="C2931" s="1" t="str">
        <f t="shared" si="95"/>
        <v/>
      </c>
    </row>
    <row r="2932" spans="1:3" x14ac:dyDescent="0.3">
      <c r="A2932" s="15"/>
      <c r="B2932" s="9" t="str">
        <f t="shared" si="94"/>
        <v/>
      </c>
      <c r="C2932" s="1" t="str">
        <f t="shared" si="95"/>
        <v/>
      </c>
    </row>
    <row r="2933" spans="1:3" x14ac:dyDescent="0.3">
      <c r="A2933" s="15"/>
      <c r="B2933" s="9" t="str">
        <f t="shared" si="94"/>
        <v/>
      </c>
      <c r="C2933" s="1" t="str">
        <f t="shared" si="95"/>
        <v/>
      </c>
    </row>
    <row r="2934" spans="1:3" x14ac:dyDescent="0.3">
      <c r="A2934" s="15"/>
      <c r="B2934" s="9" t="str">
        <f t="shared" si="94"/>
        <v/>
      </c>
      <c r="C2934" s="1" t="str">
        <f t="shared" si="95"/>
        <v/>
      </c>
    </row>
    <row r="2935" spans="1:3" x14ac:dyDescent="0.3">
      <c r="A2935" s="15"/>
      <c r="B2935" s="9" t="str">
        <f t="shared" si="94"/>
        <v/>
      </c>
      <c r="C2935" s="1" t="str">
        <f t="shared" si="95"/>
        <v/>
      </c>
    </row>
    <row r="2936" spans="1:3" x14ac:dyDescent="0.3">
      <c r="A2936" s="15"/>
      <c r="B2936" s="9" t="str">
        <f t="shared" si="94"/>
        <v/>
      </c>
      <c r="C2936" s="1" t="str">
        <f t="shared" si="95"/>
        <v/>
      </c>
    </row>
    <row r="2937" spans="1:3" x14ac:dyDescent="0.3">
      <c r="A2937" s="15"/>
      <c r="B2937" s="9" t="str">
        <f t="shared" si="94"/>
        <v/>
      </c>
      <c r="C2937" s="1" t="str">
        <f t="shared" si="95"/>
        <v/>
      </c>
    </row>
    <row r="2938" spans="1:3" x14ac:dyDescent="0.3">
      <c r="A2938" s="15"/>
      <c r="B2938" s="9" t="str">
        <f t="shared" si="94"/>
        <v/>
      </c>
      <c r="C2938" s="1" t="str">
        <f t="shared" si="95"/>
        <v/>
      </c>
    </row>
    <row r="2939" spans="1:3" x14ac:dyDescent="0.3">
      <c r="A2939" s="15"/>
      <c r="B2939" s="9" t="str">
        <f t="shared" si="94"/>
        <v/>
      </c>
      <c r="C2939" s="1" t="str">
        <f t="shared" si="95"/>
        <v/>
      </c>
    </row>
    <row r="2940" spans="1:3" x14ac:dyDescent="0.3">
      <c r="A2940" s="15"/>
      <c r="B2940" s="9" t="str">
        <f t="shared" si="94"/>
        <v/>
      </c>
      <c r="C2940" s="1" t="str">
        <f t="shared" si="95"/>
        <v/>
      </c>
    </row>
    <row r="2941" spans="1:3" x14ac:dyDescent="0.3">
      <c r="A2941" s="15"/>
      <c r="B2941" s="9" t="str">
        <f t="shared" si="94"/>
        <v/>
      </c>
      <c r="C2941" s="1" t="str">
        <f t="shared" si="95"/>
        <v/>
      </c>
    </row>
    <row r="2942" spans="1:3" x14ac:dyDescent="0.3">
      <c r="A2942" s="15"/>
      <c r="B2942" s="9" t="str">
        <f t="shared" si="94"/>
        <v/>
      </c>
      <c r="C2942" s="1" t="str">
        <f t="shared" si="95"/>
        <v/>
      </c>
    </row>
    <row r="2943" spans="1:3" x14ac:dyDescent="0.3">
      <c r="A2943" s="15"/>
      <c r="B2943" s="9" t="str">
        <f t="shared" si="94"/>
        <v/>
      </c>
      <c r="C2943" s="1" t="str">
        <f t="shared" si="95"/>
        <v/>
      </c>
    </row>
    <row r="2944" spans="1:3" x14ac:dyDescent="0.3">
      <c r="A2944" s="15"/>
      <c r="B2944" s="9" t="str">
        <f t="shared" si="94"/>
        <v/>
      </c>
      <c r="C2944" s="1" t="str">
        <f t="shared" si="95"/>
        <v/>
      </c>
    </row>
    <row r="2945" spans="1:3" x14ac:dyDescent="0.3">
      <c r="A2945" s="15"/>
      <c r="B2945" s="9" t="str">
        <f t="shared" si="94"/>
        <v/>
      </c>
      <c r="C2945" s="1" t="str">
        <f t="shared" si="95"/>
        <v/>
      </c>
    </row>
    <row r="2946" spans="1:3" x14ac:dyDescent="0.3">
      <c r="A2946" s="15"/>
      <c r="B2946" s="9" t="str">
        <f t="shared" ref="B2946:B3009" si="96">IF($A2946="","",VALUE(MID($A2946,(FIND("j_a=",$A2946)+4),FIND(" ",$A2946,FIND("j_a=",$A2946))-(FIND("j_a=",$A2946)+4)-1)))</f>
        <v/>
      </c>
      <c r="C2946" s="1" t="str">
        <f t="shared" si="95"/>
        <v/>
      </c>
    </row>
    <row r="2947" spans="1:3" x14ac:dyDescent="0.3">
      <c r="A2947" s="15"/>
      <c r="B2947" s="9" t="str">
        <f t="shared" si="96"/>
        <v/>
      </c>
      <c r="C2947" s="1" t="str">
        <f t="shared" ref="C2947:C3010" si="97">IF($A2947="","",VALUE(TRIM(MID($A2947,FIND(" ",$A2947,FIND("j_a=",$A2947)),FIND("tried",$A2947)-FIND(" ",$A2947,FIND("j_a=",$A2947))))))</f>
        <v/>
      </c>
    </row>
    <row r="2948" spans="1:3" x14ac:dyDescent="0.3">
      <c r="A2948" s="15"/>
      <c r="B2948" s="9" t="str">
        <f t="shared" si="96"/>
        <v/>
      </c>
      <c r="C2948" s="1" t="str">
        <f t="shared" si="97"/>
        <v/>
      </c>
    </row>
    <row r="2949" spans="1:3" x14ac:dyDescent="0.3">
      <c r="A2949" s="15"/>
      <c r="B2949" s="9" t="str">
        <f t="shared" si="96"/>
        <v/>
      </c>
      <c r="C2949" s="1" t="str">
        <f t="shared" si="97"/>
        <v/>
      </c>
    </row>
    <row r="2950" spans="1:3" x14ac:dyDescent="0.3">
      <c r="A2950" s="15"/>
      <c r="B2950" s="9" t="str">
        <f t="shared" si="96"/>
        <v/>
      </c>
      <c r="C2950" s="1" t="str">
        <f t="shared" si="97"/>
        <v/>
      </c>
    </row>
    <row r="2951" spans="1:3" x14ac:dyDescent="0.3">
      <c r="A2951" s="15"/>
      <c r="B2951" s="9" t="str">
        <f t="shared" si="96"/>
        <v/>
      </c>
      <c r="C2951" s="1" t="str">
        <f t="shared" si="97"/>
        <v/>
      </c>
    </row>
    <row r="2952" spans="1:3" x14ac:dyDescent="0.3">
      <c r="A2952" s="15"/>
      <c r="B2952" s="9" t="str">
        <f t="shared" si="96"/>
        <v/>
      </c>
      <c r="C2952" s="1" t="str">
        <f t="shared" si="97"/>
        <v/>
      </c>
    </row>
    <row r="2953" spans="1:3" x14ac:dyDescent="0.3">
      <c r="A2953" s="15"/>
      <c r="B2953" s="9" t="str">
        <f t="shared" si="96"/>
        <v/>
      </c>
      <c r="C2953" s="1" t="str">
        <f t="shared" si="97"/>
        <v/>
      </c>
    </row>
    <row r="2954" spans="1:3" x14ac:dyDescent="0.3">
      <c r="A2954" s="15"/>
      <c r="B2954" s="9" t="str">
        <f t="shared" si="96"/>
        <v/>
      </c>
      <c r="C2954" s="1" t="str">
        <f t="shared" si="97"/>
        <v/>
      </c>
    </row>
    <row r="2955" spans="1:3" x14ac:dyDescent="0.3">
      <c r="A2955" s="15"/>
      <c r="B2955" s="9" t="str">
        <f t="shared" si="96"/>
        <v/>
      </c>
      <c r="C2955" s="1" t="str">
        <f t="shared" si="97"/>
        <v/>
      </c>
    </row>
    <row r="2956" spans="1:3" x14ac:dyDescent="0.3">
      <c r="A2956" s="15"/>
      <c r="B2956" s="9" t="str">
        <f t="shared" si="96"/>
        <v/>
      </c>
      <c r="C2956" s="1" t="str">
        <f t="shared" si="97"/>
        <v/>
      </c>
    </row>
    <row r="2957" spans="1:3" x14ac:dyDescent="0.3">
      <c r="A2957" s="15"/>
      <c r="B2957" s="9" t="str">
        <f t="shared" si="96"/>
        <v/>
      </c>
      <c r="C2957" s="1" t="str">
        <f t="shared" si="97"/>
        <v/>
      </c>
    </row>
    <row r="2958" spans="1:3" x14ac:dyDescent="0.3">
      <c r="A2958" s="15"/>
      <c r="B2958" s="9" t="str">
        <f t="shared" si="96"/>
        <v/>
      </c>
      <c r="C2958" s="1" t="str">
        <f t="shared" si="97"/>
        <v/>
      </c>
    </row>
    <row r="2959" spans="1:3" x14ac:dyDescent="0.3">
      <c r="A2959" s="15"/>
      <c r="B2959" s="9" t="str">
        <f t="shared" si="96"/>
        <v/>
      </c>
      <c r="C2959" s="1" t="str">
        <f t="shared" si="97"/>
        <v/>
      </c>
    </row>
    <row r="2960" spans="1:3" x14ac:dyDescent="0.3">
      <c r="A2960" s="15"/>
      <c r="B2960" s="9" t="str">
        <f t="shared" si="96"/>
        <v/>
      </c>
      <c r="C2960" s="1" t="str">
        <f t="shared" si="97"/>
        <v/>
      </c>
    </row>
    <row r="2961" spans="1:3" x14ac:dyDescent="0.3">
      <c r="A2961" s="15"/>
      <c r="B2961" s="9" t="str">
        <f t="shared" si="96"/>
        <v/>
      </c>
      <c r="C2961" s="1" t="str">
        <f t="shared" si="97"/>
        <v/>
      </c>
    </row>
    <row r="2962" spans="1:3" x14ac:dyDescent="0.3">
      <c r="A2962" s="15"/>
      <c r="B2962" s="9" t="str">
        <f t="shared" si="96"/>
        <v/>
      </c>
      <c r="C2962" s="1" t="str">
        <f t="shared" si="97"/>
        <v/>
      </c>
    </row>
    <row r="2963" spans="1:3" x14ac:dyDescent="0.3">
      <c r="A2963" s="15"/>
      <c r="B2963" s="9" t="str">
        <f t="shared" si="96"/>
        <v/>
      </c>
      <c r="C2963" s="1" t="str">
        <f t="shared" si="97"/>
        <v/>
      </c>
    </row>
    <row r="2964" spans="1:3" x14ac:dyDescent="0.3">
      <c r="A2964" s="15"/>
      <c r="B2964" s="9" t="str">
        <f t="shared" si="96"/>
        <v/>
      </c>
      <c r="C2964" s="1" t="str">
        <f t="shared" si="97"/>
        <v/>
      </c>
    </row>
    <row r="2965" spans="1:3" x14ac:dyDescent="0.3">
      <c r="A2965" s="15"/>
      <c r="B2965" s="9" t="str">
        <f t="shared" si="96"/>
        <v/>
      </c>
      <c r="C2965" s="1" t="str">
        <f t="shared" si="97"/>
        <v/>
      </c>
    </row>
    <row r="2966" spans="1:3" x14ac:dyDescent="0.3">
      <c r="A2966" s="15"/>
      <c r="B2966" s="9" t="str">
        <f t="shared" si="96"/>
        <v/>
      </c>
      <c r="C2966" s="1" t="str">
        <f t="shared" si="97"/>
        <v/>
      </c>
    </row>
    <row r="2967" spans="1:3" x14ac:dyDescent="0.3">
      <c r="A2967" s="15"/>
      <c r="B2967" s="9" t="str">
        <f t="shared" si="96"/>
        <v/>
      </c>
      <c r="C2967" s="1" t="str">
        <f t="shared" si="97"/>
        <v/>
      </c>
    </row>
    <row r="2968" spans="1:3" x14ac:dyDescent="0.3">
      <c r="A2968" s="15"/>
      <c r="B2968" s="9" t="str">
        <f t="shared" si="96"/>
        <v/>
      </c>
      <c r="C2968" s="1" t="str">
        <f t="shared" si="97"/>
        <v/>
      </c>
    </row>
    <row r="2969" spans="1:3" x14ac:dyDescent="0.3">
      <c r="A2969" s="15"/>
      <c r="B2969" s="9" t="str">
        <f t="shared" si="96"/>
        <v/>
      </c>
      <c r="C2969" s="1" t="str">
        <f t="shared" si="97"/>
        <v/>
      </c>
    </row>
    <row r="2970" spans="1:3" x14ac:dyDescent="0.3">
      <c r="A2970" s="15"/>
      <c r="B2970" s="9" t="str">
        <f t="shared" si="96"/>
        <v/>
      </c>
      <c r="C2970" s="1" t="str">
        <f t="shared" si="97"/>
        <v/>
      </c>
    </row>
    <row r="2971" spans="1:3" x14ac:dyDescent="0.3">
      <c r="A2971" s="15"/>
      <c r="B2971" s="9" t="str">
        <f t="shared" si="96"/>
        <v/>
      </c>
      <c r="C2971" s="1" t="str">
        <f t="shared" si="97"/>
        <v/>
      </c>
    </row>
    <row r="2972" spans="1:3" x14ac:dyDescent="0.3">
      <c r="A2972" s="15"/>
      <c r="B2972" s="9" t="str">
        <f t="shared" si="96"/>
        <v/>
      </c>
      <c r="C2972" s="1" t="str">
        <f t="shared" si="97"/>
        <v/>
      </c>
    </row>
    <row r="2973" spans="1:3" x14ac:dyDescent="0.3">
      <c r="A2973" s="15"/>
      <c r="B2973" s="9" t="str">
        <f t="shared" si="96"/>
        <v/>
      </c>
      <c r="C2973" s="1" t="str">
        <f t="shared" si="97"/>
        <v/>
      </c>
    </row>
    <row r="2974" spans="1:3" x14ac:dyDescent="0.3">
      <c r="A2974" s="15"/>
      <c r="B2974" s="9" t="str">
        <f t="shared" si="96"/>
        <v/>
      </c>
      <c r="C2974" s="1" t="str">
        <f t="shared" si="97"/>
        <v/>
      </c>
    </row>
    <row r="2975" spans="1:3" x14ac:dyDescent="0.3">
      <c r="A2975" s="15"/>
      <c r="B2975" s="9" t="str">
        <f t="shared" si="96"/>
        <v/>
      </c>
      <c r="C2975" s="1" t="str">
        <f t="shared" si="97"/>
        <v/>
      </c>
    </row>
    <row r="2976" spans="1:3" x14ac:dyDescent="0.3">
      <c r="A2976" s="15"/>
      <c r="B2976" s="9" t="str">
        <f t="shared" si="96"/>
        <v/>
      </c>
      <c r="C2976" s="1" t="str">
        <f t="shared" si="97"/>
        <v/>
      </c>
    </row>
    <row r="2977" spans="1:3" x14ac:dyDescent="0.3">
      <c r="A2977" s="15"/>
      <c r="B2977" s="9" t="str">
        <f t="shared" si="96"/>
        <v/>
      </c>
      <c r="C2977" s="1" t="str">
        <f t="shared" si="97"/>
        <v/>
      </c>
    </row>
    <row r="2978" spans="1:3" x14ac:dyDescent="0.3">
      <c r="A2978" s="15"/>
      <c r="B2978" s="9" t="str">
        <f t="shared" si="96"/>
        <v/>
      </c>
      <c r="C2978" s="1" t="str">
        <f t="shared" si="97"/>
        <v/>
      </c>
    </row>
    <row r="2979" spans="1:3" x14ac:dyDescent="0.3">
      <c r="A2979" s="15"/>
      <c r="B2979" s="9" t="str">
        <f t="shared" si="96"/>
        <v/>
      </c>
      <c r="C2979" s="1" t="str">
        <f t="shared" si="97"/>
        <v/>
      </c>
    </row>
    <row r="2980" spans="1:3" x14ac:dyDescent="0.3">
      <c r="A2980" s="15"/>
      <c r="B2980" s="9" t="str">
        <f t="shared" si="96"/>
        <v/>
      </c>
      <c r="C2980" s="1" t="str">
        <f t="shared" si="97"/>
        <v/>
      </c>
    </row>
    <row r="2981" spans="1:3" x14ac:dyDescent="0.3">
      <c r="A2981" s="15"/>
      <c r="B2981" s="9" t="str">
        <f t="shared" si="96"/>
        <v/>
      </c>
      <c r="C2981" s="1" t="str">
        <f t="shared" si="97"/>
        <v/>
      </c>
    </row>
    <row r="2982" spans="1:3" x14ac:dyDescent="0.3">
      <c r="A2982" s="15"/>
      <c r="B2982" s="9" t="str">
        <f t="shared" si="96"/>
        <v/>
      </c>
      <c r="C2982" s="1" t="str">
        <f t="shared" si="97"/>
        <v/>
      </c>
    </row>
    <row r="2983" spans="1:3" x14ac:dyDescent="0.3">
      <c r="A2983" s="15"/>
      <c r="B2983" s="9" t="str">
        <f t="shared" si="96"/>
        <v/>
      </c>
      <c r="C2983" s="1" t="str">
        <f t="shared" si="97"/>
        <v/>
      </c>
    </row>
    <row r="2984" spans="1:3" x14ac:dyDescent="0.3">
      <c r="A2984" s="15"/>
      <c r="B2984" s="9" t="str">
        <f t="shared" si="96"/>
        <v/>
      </c>
      <c r="C2984" s="1" t="str">
        <f t="shared" si="97"/>
        <v/>
      </c>
    </row>
    <row r="2985" spans="1:3" x14ac:dyDescent="0.3">
      <c r="A2985" s="15"/>
      <c r="B2985" s="9" t="str">
        <f t="shared" si="96"/>
        <v/>
      </c>
      <c r="C2985" s="1" t="str">
        <f t="shared" si="97"/>
        <v/>
      </c>
    </row>
    <row r="2986" spans="1:3" x14ac:dyDescent="0.3">
      <c r="A2986" s="15"/>
      <c r="B2986" s="9" t="str">
        <f t="shared" si="96"/>
        <v/>
      </c>
      <c r="C2986" s="1" t="str">
        <f t="shared" si="97"/>
        <v/>
      </c>
    </row>
    <row r="2987" spans="1:3" x14ac:dyDescent="0.3">
      <c r="A2987" s="15"/>
      <c r="B2987" s="9" t="str">
        <f t="shared" si="96"/>
        <v/>
      </c>
      <c r="C2987" s="1" t="str">
        <f t="shared" si="97"/>
        <v/>
      </c>
    </row>
    <row r="2988" spans="1:3" x14ac:dyDescent="0.3">
      <c r="A2988" s="15"/>
      <c r="B2988" s="9" t="str">
        <f t="shared" si="96"/>
        <v/>
      </c>
      <c r="C2988" s="1" t="str">
        <f t="shared" si="97"/>
        <v/>
      </c>
    </row>
    <row r="2989" spans="1:3" x14ac:dyDescent="0.3">
      <c r="A2989" s="15"/>
      <c r="B2989" s="9" t="str">
        <f t="shared" si="96"/>
        <v/>
      </c>
      <c r="C2989" s="1" t="str">
        <f t="shared" si="97"/>
        <v/>
      </c>
    </row>
    <row r="2990" spans="1:3" x14ac:dyDescent="0.3">
      <c r="A2990" s="15"/>
      <c r="B2990" s="9" t="str">
        <f t="shared" si="96"/>
        <v/>
      </c>
      <c r="C2990" s="1" t="str">
        <f t="shared" si="97"/>
        <v/>
      </c>
    </row>
    <row r="2991" spans="1:3" x14ac:dyDescent="0.3">
      <c r="A2991" s="15"/>
      <c r="B2991" s="9" t="str">
        <f t="shared" si="96"/>
        <v/>
      </c>
      <c r="C2991" s="1" t="str">
        <f t="shared" si="97"/>
        <v/>
      </c>
    </row>
    <row r="2992" spans="1:3" x14ac:dyDescent="0.3">
      <c r="A2992" s="15"/>
      <c r="B2992" s="9" t="str">
        <f t="shared" si="96"/>
        <v/>
      </c>
      <c r="C2992" s="1" t="str">
        <f t="shared" si="97"/>
        <v/>
      </c>
    </row>
    <row r="2993" spans="1:3" x14ac:dyDescent="0.3">
      <c r="A2993" s="15"/>
      <c r="B2993" s="9" t="str">
        <f t="shared" si="96"/>
        <v/>
      </c>
      <c r="C2993" s="1" t="str">
        <f t="shared" si="97"/>
        <v/>
      </c>
    </row>
    <row r="2994" spans="1:3" x14ac:dyDescent="0.3">
      <c r="A2994" s="15"/>
      <c r="B2994" s="9" t="str">
        <f t="shared" si="96"/>
        <v/>
      </c>
      <c r="C2994" s="1" t="str">
        <f t="shared" si="97"/>
        <v/>
      </c>
    </row>
    <row r="2995" spans="1:3" x14ac:dyDescent="0.3">
      <c r="A2995" s="15"/>
      <c r="B2995" s="9" t="str">
        <f t="shared" si="96"/>
        <v/>
      </c>
      <c r="C2995" s="1" t="str">
        <f t="shared" si="97"/>
        <v/>
      </c>
    </row>
    <row r="2996" spans="1:3" x14ac:dyDescent="0.3">
      <c r="A2996" s="15"/>
      <c r="B2996" s="9" t="str">
        <f t="shared" si="96"/>
        <v/>
      </c>
      <c r="C2996" s="1" t="str">
        <f t="shared" si="97"/>
        <v/>
      </c>
    </row>
    <row r="2997" spans="1:3" x14ac:dyDescent="0.3">
      <c r="A2997" s="15"/>
      <c r="B2997" s="9" t="str">
        <f t="shared" si="96"/>
        <v/>
      </c>
      <c r="C2997" s="1" t="str">
        <f t="shared" si="97"/>
        <v/>
      </c>
    </row>
    <row r="2998" spans="1:3" x14ac:dyDescent="0.3">
      <c r="A2998" s="15"/>
      <c r="B2998" s="9" t="str">
        <f t="shared" si="96"/>
        <v/>
      </c>
      <c r="C2998" s="1" t="str">
        <f t="shared" si="97"/>
        <v/>
      </c>
    </row>
    <row r="2999" spans="1:3" x14ac:dyDescent="0.3">
      <c r="A2999" s="15"/>
      <c r="B2999" s="9" t="str">
        <f t="shared" si="96"/>
        <v/>
      </c>
      <c r="C2999" s="1" t="str">
        <f t="shared" si="97"/>
        <v/>
      </c>
    </row>
    <row r="3000" spans="1:3" x14ac:dyDescent="0.3">
      <c r="A3000" s="15"/>
      <c r="B3000" s="9" t="str">
        <f t="shared" si="96"/>
        <v/>
      </c>
      <c r="C3000" s="1" t="str">
        <f t="shared" si="97"/>
        <v/>
      </c>
    </row>
    <row r="3001" spans="1:3" x14ac:dyDescent="0.3">
      <c r="A3001" s="15"/>
      <c r="B3001" s="9" t="str">
        <f t="shared" si="96"/>
        <v/>
      </c>
      <c r="C3001" s="1" t="str">
        <f t="shared" si="97"/>
        <v/>
      </c>
    </row>
    <row r="3002" spans="1:3" x14ac:dyDescent="0.3">
      <c r="A3002" s="15"/>
      <c r="B3002" s="9" t="str">
        <f t="shared" si="96"/>
        <v/>
      </c>
      <c r="C3002" s="1" t="str">
        <f t="shared" si="97"/>
        <v/>
      </c>
    </row>
    <row r="3003" spans="1:3" x14ac:dyDescent="0.3">
      <c r="A3003" s="15"/>
      <c r="B3003" s="9" t="str">
        <f t="shared" si="96"/>
        <v/>
      </c>
      <c r="C3003" s="1" t="str">
        <f t="shared" si="97"/>
        <v/>
      </c>
    </row>
    <row r="3004" spans="1:3" x14ac:dyDescent="0.3">
      <c r="A3004" s="15"/>
      <c r="B3004" s="9" t="str">
        <f t="shared" si="96"/>
        <v/>
      </c>
      <c r="C3004" s="1" t="str">
        <f t="shared" si="97"/>
        <v/>
      </c>
    </row>
    <row r="3005" spans="1:3" x14ac:dyDescent="0.3">
      <c r="A3005" s="15"/>
      <c r="B3005" s="9" t="str">
        <f t="shared" si="96"/>
        <v/>
      </c>
      <c r="C3005" s="1" t="str">
        <f t="shared" si="97"/>
        <v/>
      </c>
    </row>
    <row r="3006" spans="1:3" x14ac:dyDescent="0.3">
      <c r="A3006" s="15"/>
      <c r="B3006" s="9" t="str">
        <f t="shared" si="96"/>
        <v/>
      </c>
      <c r="C3006" s="1" t="str">
        <f t="shared" si="97"/>
        <v/>
      </c>
    </row>
    <row r="3007" spans="1:3" x14ac:dyDescent="0.3">
      <c r="A3007" s="15"/>
      <c r="B3007" s="9" t="str">
        <f t="shared" si="96"/>
        <v/>
      </c>
      <c r="C3007" s="1" t="str">
        <f t="shared" si="97"/>
        <v/>
      </c>
    </row>
    <row r="3008" spans="1:3" x14ac:dyDescent="0.3">
      <c r="A3008" s="15"/>
      <c r="B3008" s="9" t="str">
        <f t="shared" si="96"/>
        <v/>
      </c>
      <c r="C3008" s="1" t="str">
        <f t="shared" si="97"/>
        <v/>
      </c>
    </row>
    <row r="3009" spans="1:3" x14ac:dyDescent="0.3">
      <c r="A3009" s="15"/>
      <c r="B3009" s="9" t="str">
        <f t="shared" si="96"/>
        <v/>
      </c>
      <c r="C3009" s="1" t="str">
        <f t="shared" si="97"/>
        <v/>
      </c>
    </row>
    <row r="3010" spans="1:3" x14ac:dyDescent="0.3">
      <c r="A3010" s="15"/>
      <c r="B3010" s="9" t="str">
        <f t="shared" ref="B3010:B3073" si="98">IF($A3010="","",VALUE(MID($A3010,(FIND("j_a=",$A3010)+4),FIND(" ",$A3010,FIND("j_a=",$A3010))-(FIND("j_a=",$A3010)+4)-1)))</f>
        <v/>
      </c>
      <c r="C3010" s="1" t="str">
        <f t="shared" si="97"/>
        <v/>
      </c>
    </row>
    <row r="3011" spans="1:3" x14ac:dyDescent="0.3">
      <c r="A3011" s="15"/>
      <c r="B3011" s="9" t="str">
        <f t="shared" si="98"/>
        <v/>
      </c>
      <c r="C3011" s="1" t="str">
        <f t="shared" ref="C3011:C3074" si="99">IF($A3011="","",VALUE(TRIM(MID($A3011,FIND(" ",$A3011,FIND("j_a=",$A3011)),FIND("tried",$A3011)-FIND(" ",$A3011,FIND("j_a=",$A3011))))))</f>
        <v/>
      </c>
    </row>
    <row r="3012" spans="1:3" x14ac:dyDescent="0.3">
      <c r="A3012" s="15"/>
      <c r="B3012" s="9" t="str">
        <f t="shared" si="98"/>
        <v/>
      </c>
      <c r="C3012" s="1" t="str">
        <f t="shared" si="99"/>
        <v/>
      </c>
    </row>
    <row r="3013" spans="1:3" x14ac:dyDescent="0.3">
      <c r="A3013" s="15"/>
      <c r="B3013" s="9" t="str">
        <f t="shared" si="98"/>
        <v/>
      </c>
      <c r="C3013" s="1" t="str">
        <f t="shared" si="99"/>
        <v/>
      </c>
    </row>
    <row r="3014" spans="1:3" x14ac:dyDescent="0.3">
      <c r="A3014" s="15"/>
      <c r="B3014" s="9" t="str">
        <f t="shared" si="98"/>
        <v/>
      </c>
      <c r="C3014" s="1" t="str">
        <f t="shared" si="99"/>
        <v/>
      </c>
    </row>
    <row r="3015" spans="1:3" x14ac:dyDescent="0.3">
      <c r="A3015" s="15"/>
      <c r="B3015" s="9" t="str">
        <f t="shared" si="98"/>
        <v/>
      </c>
      <c r="C3015" s="1" t="str">
        <f t="shared" si="99"/>
        <v/>
      </c>
    </row>
    <row r="3016" spans="1:3" x14ac:dyDescent="0.3">
      <c r="A3016" s="15"/>
      <c r="B3016" s="9" t="str">
        <f t="shared" si="98"/>
        <v/>
      </c>
      <c r="C3016" s="1" t="str">
        <f t="shared" si="99"/>
        <v/>
      </c>
    </row>
    <row r="3017" spans="1:3" x14ac:dyDescent="0.3">
      <c r="A3017" s="15"/>
      <c r="B3017" s="9" t="str">
        <f t="shared" si="98"/>
        <v/>
      </c>
      <c r="C3017" s="1" t="str">
        <f t="shared" si="99"/>
        <v/>
      </c>
    </row>
    <row r="3018" spans="1:3" x14ac:dyDescent="0.3">
      <c r="A3018" s="15"/>
      <c r="B3018" s="9" t="str">
        <f t="shared" si="98"/>
        <v/>
      </c>
      <c r="C3018" s="1" t="str">
        <f t="shared" si="99"/>
        <v/>
      </c>
    </row>
    <row r="3019" spans="1:3" x14ac:dyDescent="0.3">
      <c r="A3019" s="15"/>
      <c r="B3019" s="9" t="str">
        <f t="shared" si="98"/>
        <v/>
      </c>
      <c r="C3019" s="1" t="str">
        <f t="shared" si="99"/>
        <v/>
      </c>
    </row>
    <row r="3020" spans="1:3" x14ac:dyDescent="0.3">
      <c r="A3020" s="15"/>
      <c r="B3020" s="9" t="str">
        <f t="shared" si="98"/>
        <v/>
      </c>
      <c r="C3020" s="1" t="str">
        <f t="shared" si="99"/>
        <v/>
      </c>
    </row>
    <row r="3021" spans="1:3" x14ac:dyDescent="0.3">
      <c r="A3021" s="15"/>
      <c r="B3021" s="9" t="str">
        <f t="shared" si="98"/>
        <v/>
      </c>
      <c r="C3021" s="1" t="str">
        <f t="shared" si="99"/>
        <v/>
      </c>
    </row>
    <row r="3022" spans="1:3" x14ac:dyDescent="0.3">
      <c r="A3022" s="15"/>
      <c r="B3022" s="9" t="str">
        <f t="shared" si="98"/>
        <v/>
      </c>
      <c r="C3022" s="1" t="str">
        <f t="shared" si="99"/>
        <v/>
      </c>
    </row>
    <row r="3023" spans="1:3" x14ac:dyDescent="0.3">
      <c r="A3023" s="15"/>
      <c r="B3023" s="9" t="str">
        <f t="shared" si="98"/>
        <v/>
      </c>
      <c r="C3023" s="1" t="str">
        <f t="shared" si="99"/>
        <v/>
      </c>
    </row>
    <row r="3024" spans="1:3" x14ac:dyDescent="0.3">
      <c r="A3024" s="15"/>
      <c r="B3024" s="9" t="str">
        <f t="shared" si="98"/>
        <v/>
      </c>
      <c r="C3024" s="1" t="str">
        <f t="shared" si="99"/>
        <v/>
      </c>
    </row>
    <row r="3025" spans="1:3" x14ac:dyDescent="0.3">
      <c r="A3025" s="15"/>
      <c r="B3025" s="9" t="str">
        <f t="shared" si="98"/>
        <v/>
      </c>
      <c r="C3025" s="1" t="str">
        <f t="shared" si="99"/>
        <v/>
      </c>
    </row>
    <row r="3026" spans="1:3" x14ac:dyDescent="0.3">
      <c r="A3026" s="15"/>
      <c r="B3026" s="9" t="str">
        <f t="shared" si="98"/>
        <v/>
      </c>
      <c r="C3026" s="1" t="str">
        <f t="shared" si="99"/>
        <v/>
      </c>
    </row>
    <row r="3027" spans="1:3" x14ac:dyDescent="0.3">
      <c r="A3027" s="15"/>
      <c r="B3027" s="9" t="str">
        <f t="shared" si="98"/>
        <v/>
      </c>
      <c r="C3027" s="1" t="str">
        <f t="shared" si="99"/>
        <v/>
      </c>
    </row>
    <row r="3028" spans="1:3" x14ac:dyDescent="0.3">
      <c r="A3028" s="15"/>
      <c r="B3028" s="9" t="str">
        <f t="shared" si="98"/>
        <v/>
      </c>
      <c r="C3028" s="1" t="str">
        <f t="shared" si="99"/>
        <v/>
      </c>
    </row>
    <row r="3029" spans="1:3" x14ac:dyDescent="0.3">
      <c r="A3029" s="15"/>
      <c r="B3029" s="9" t="str">
        <f t="shared" si="98"/>
        <v/>
      </c>
      <c r="C3029" s="1" t="str">
        <f t="shared" si="99"/>
        <v/>
      </c>
    </row>
    <row r="3030" spans="1:3" x14ac:dyDescent="0.3">
      <c r="A3030" s="15"/>
      <c r="B3030" s="9" t="str">
        <f t="shared" si="98"/>
        <v/>
      </c>
      <c r="C3030" s="1" t="str">
        <f t="shared" si="99"/>
        <v/>
      </c>
    </row>
    <row r="3031" spans="1:3" x14ac:dyDescent="0.3">
      <c r="A3031" s="15"/>
      <c r="B3031" s="9" t="str">
        <f t="shared" si="98"/>
        <v/>
      </c>
      <c r="C3031" s="1" t="str">
        <f t="shared" si="99"/>
        <v/>
      </c>
    </row>
    <row r="3032" spans="1:3" x14ac:dyDescent="0.3">
      <c r="A3032" s="15"/>
      <c r="B3032" s="9" t="str">
        <f t="shared" si="98"/>
        <v/>
      </c>
      <c r="C3032" s="1" t="str">
        <f t="shared" si="99"/>
        <v/>
      </c>
    </row>
    <row r="3033" spans="1:3" x14ac:dyDescent="0.3">
      <c r="A3033" s="15"/>
      <c r="B3033" s="9" t="str">
        <f t="shared" si="98"/>
        <v/>
      </c>
      <c r="C3033" s="1" t="str">
        <f t="shared" si="99"/>
        <v/>
      </c>
    </row>
    <row r="3034" spans="1:3" x14ac:dyDescent="0.3">
      <c r="A3034" s="15"/>
      <c r="B3034" s="9" t="str">
        <f t="shared" si="98"/>
        <v/>
      </c>
      <c r="C3034" s="1" t="str">
        <f t="shared" si="99"/>
        <v/>
      </c>
    </row>
    <row r="3035" spans="1:3" x14ac:dyDescent="0.3">
      <c r="A3035" s="15"/>
      <c r="B3035" s="9" t="str">
        <f t="shared" si="98"/>
        <v/>
      </c>
      <c r="C3035" s="1" t="str">
        <f t="shared" si="99"/>
        <v/>
      </c>
    </row>
    <row r="3036" spans="1:3" x14ac:dyDescent="0.3">
      <c r="A3036" s="15"/>
      <c r="B3036" s="9" t="str">
        <f t="shared" si="98"/>
        <v/>
      </c>
      <c r="C3036" s="1" t="str">
        <f t="shared" si="99"/>
        <v/>
      </c>
    </row>
    <row r="3037" spans="1:3" x14ac:dyDescent="0.3">
      <c r="A3037" s="15"/>
      <c r="B3037" s="9" t="str">
        <f t="shared" si="98"/>
        <v/>
      </c>
      <c r="C3037" s="1" t="str">
        <f t="shared" si="99"/>
        <v/>
      </c>
    </row>
    <row r="3038" spans="1:3" x14ac:dyDescent="0.3">
      <c r="A3038" s="15"/>
      <c r="B3038" s="9" t="str">
        <f t="shared" si="98"/>
        <v/>
      </c>
      <c r="C3038" s="1" t="str">
        <f t="shared" si="99"/>
        <v/>
      </c>
    </row>
    <row r="3039" spans="1:3" x14ac:dyDescent="0.3">
      <c r="A3039" s="15"/>
      <c r="B3039" s="9" t="str">
        <f t="shared" si="98"/>
        <v/>
      </c>
      <c r="C3039" s="1" t="str">
        <f t="shared" si="99"/>
        <v/>
      </c>
    </row>
    <row r="3040" spans="1:3" x14ac:dyDescent="0.3">
      <c r="A3040" s="15"/>
      <c r="B3040" s="9" t="str">
        <f t="shared" si="98"/>
        <v/>
      </c>
      <c r="C3040" s="1" t="str">
        <f t="shared" si="99"/>
        <v/>
      </c>
    </row>
    <row r="3041" spans="1:3" x14ac:dyDescent="0.3">
      <c r="A3041" s="15"/>
      <c r="B3041" s="9" t="str">
        <f t="shared" si="98"/>
        <v/>
      </c>
      <c r="C3041" s="1" t="str">
        <f t="shared" si="99"/>
        <v/>
      </c>
    </row>
    <row r="3042" spans="1:3" x14ac:dyDescent="0.3">
      <c r="A3042" s="15"/>
      <c r="B3042" s="9" t="str">
        <f t="shared" si="98"/>
        <v/>
      </c>
      <c r="C3042" s="1" t="str">
        <f t="shared" si="99"/>
        <v/>
      </c>
    </row>
    <row r="3043" spans="1:3" x14ac:dyDescent="0.3">
      <c r="A3043" s="15"/>
      <c r="B3043" s="9" t="str">
        <f t="shared" si="98"/>
        <v/>
      </c>
      <c r="C3043" s="1" t="str">
        <f t="shared" si="99"/>
        <v/>
      </c>
    </row>
    <row r="3044" spans="1:3" x14ac:dyDescent="0.3">
      <c r="A3044" s="15"/>
      <c r="B3044" s="9" t="str">
        <f t="shared" si="98"/>
        <v/>
      </c>
      <c r="C3044" s="1" t="str">
        <f t="shared" si="99"/>
        <v/>
      </c>
    </row>
    <row r="3045" spans="1:3" x14ac:dyDescent="0.3">
      <c r="A3045" s="15"/>
      <c r="B3045" s="9" t="str">
        <f t="shared" si="98"/>
        <v/>
      </c>
      <c r="C3045" s="1" t="str">
        <f t="shared" si="99"/>
        <v/>
      </c>
    </row>
    <row r="3046" spans="1:3" x14ac:dyDescent="0.3">
      <c r="A3046" s="15"/>
      <c r="B3046" s="9" t="str">
        <f t="shared" si="98"/>
        <v/>
      </c>
      <c r="C3046" s="1" t="str">
        <f t="shared" si="99"/>
        <v/>
      </c>
    </row>
    <row r="3047" spans="1:3" x14ac:dyDescent="0.3">
      <c r="A3047" s="15"/>
      <c r="B3047" s="9" t="str">
        <f t="shared" si="98"/>
        <v/>
      </c>
      <c r="C3047" s="1" t="str">
        <f t="shared" si="99"/>
        <v/>
      </c>
    </row>
    <row r="3048" spans="1:3" x14ac:dyDescent="0.3">
      <c r="A3048" s="15"/>
      <c r="B3048" s="9" t="str">
        <f t="shared" si="98"/>
        <v/>
      </c>
      <c r="C3048" s="1" t="str">
        <f t="shared" si="99"/>
        <v/>
      </c>
    </row>
    <row r="3049" spans="1:3" x14ac:dyDescent="0.3">
      <c r="A3049" s="15"/>
      <c r="B3049" s="9" t="str">
        <f t="shared" si="98"/>
        <v/>
      </c>
      <c r="C3049" s="1" t="str">
        <f t="shared" si="99"/>
        <v/>
      </c>
    </row>
    <row r="3050" spans="1:3" x14ac:dyDescent="0.3">
      <c r="A3050" s="15"/>
      <c r="B3050" s="9" t="str">
        <f t="shared" si="98"/>
        <v/>
      </c>
      <c r="C3050" s="1" t="str">
        <f t="shared" si="99"/>
        <v/>
      </c>
    </row>
    <row r="3051" spans="1:3" x14ac:dyDescent="0.3">
      <c r="A3051" s="15"/>
      <c r="B3051" s="9" t="str">
        <f t="shared" si="98"/>
        <v/>
      </c>
      <c r="C3051" s="1" t="str">
        <f t="shared" si="99"/>
        <v/>
      </c>
    </row>
    <row r="3052" spans="1:3" x14ac:dyDescent="0.3">
      <c r="A3052" s="15"/>
      <c r="B3052" s="9" t="str">
        <f t="shared" si="98"/>
        <v/>
      </c>
      <c r="C3052" s="1" t="str">
        <f t="shared" si="99"/>
        <v/>
      </c>
    </row>
    <row r="3053" spans="1:3" x14ac:dyDescent="0.3">
      <c r="A3053" s="15"/>
      <c r="B3053" s="9" t="str">
        <f t="shared" si="98"/>
        <v/>
      </c>
      <c r="C3053" s="1" t="str">
        <f t="shared" si="99"/>
        <v/>
      </c>
    </row>
    <row r="3054" spans="1:3" x14ac:dyDescent="0.3">
      <c r="A3054" s="15"/>
      <c r="B3054" s="9" t="str">
        <f t="shared" si="98"/>
        <v/>
      </c>
      <c r="C3054" s="1" t="str">
        <f t="shared" si="99"/>
        <v/>
      </c>
    </row>
    <row r="3055" spans="1:3" x14ac:dyDescent="0.3">
      <c r="A3055" s="15"/>
      <c r="B3055" s="9" t="str">
        <f t="shared" si="98"/>
        <v/>
      </c>
      <c r="C3055" s="1" t="str">
        <f t="shared" si="99"/>
        <v/>
      </c>
    </row>
    <row r="3056" spans="1:3" x14ac:dyDescent="0.3">
      <c r="A3056" s="15"/>
      <c r="B3056" s="9" t="str">
        <f t="shared" si="98"/>
        <v/>
      </c>
      <c r="C3056" s="1" t="str">
        <f t="shared" si="99"/>
        <v/>
      </c>
    </row>
    <row r="3057" spans="1:3" x14ac:dyDescent="0.3">
      <c r="A3057" s="15"/>
      <c r="B3057" s="9" t="str">
        <f t="shared" si="98"/>
        <v/>
      </c>
      <c r="C3057" s="1" t="str">
        <f t="shared" si="99"/>
        <v/>
      </c>
    </row>
    <row r="3058" spans="1:3" x14ac:dyDescent="0.3">
      <c r="A3058" s="15"/>
      <c r="B3058" s="9" t="str">
        <f t="shared" si="98"/>
        <v/>
      </c>
      <c r="C3058" s="1" t="str">
        <f t="shared" si="99"/>
        <v/>
      </c>
    </row>
    <row r="3059" spans="1:3" x14ac:dyDescent="0.3">
      <c r="A3059" s="15"/>
      <c r="B3059" s="9" t="str">
        <f t="shared" si="98"/>
        <v/>
      </c>
      <c r="C3059" s="1" t="str">
        <f t="shared" si="99"/>
        <v/>
      </c>
    </row>
    <row r="3060" spans="1:3" x14ac:dyDescent="0.3">
      <c r="A3060" s="15"/>
      <c r="B3060" s="9" t="str">
        <f t="shared" si="98"/>
        <v/>
      </c>
      <c r="C3060" s="1" t="str">
        <f t="shared" si="99"/>
        <v/>
      </c>
    </row>
    <row r="3061" spans="1:3" x14ac:dyDescent="0.3">
      <c r="A3061" s="15"/>
      <c r="B3061" s="9" t="str">
        <f t="shared" si="98"/>
        <v/>
      </c>
      <c r="C3061" s="1" t="str">
        <f t="shared" si="99"/>
        <v/>
      </c>
    </row>
    <row r="3062" spans="1:3" x14ac:dyDescent="0.3">
      <c r="A3062" s="15"/>
      <c r="B3062" s="9" t="str">
        <f t="shared" si="98"/>
        <v/>
      </c>
      <c r="C3062" s="1" t="str">
        <f t="shared" si="99"/>
        <v/>
      </c>
    </row>
    <row r="3063" spans="1:3" x14ac:dyDescent="0.3">
      <c r="A3063" s="15"/>
      <c r="B3063" s="9" t="str">
        <f t="shared" si="98"/>
        <v/>
      </c>
      <c r="C3063" s="1" t="str">
        <f t="shared" si="99"/>
        <v/>
      </c>
    </row>
    <row r="3064" spans="1:3" x14ac:dyDescent="0.3">
      <c r="A3064" s="15"/>
      <c r="B3064" s="9" t="str">
        <f t="shared" si="98"/>
        <v/>
      </c>
      <c r="C3064" s="1" t="str">
        <f t="shared" si="99"/>
        <v/>
      </c>
    </row>
    <row r="3065" spans="1:3" x14ac:dyDescent="0.3">
      <c r="A3065" s="15"/>
      <c r="B3065" s="9" t="str">
        <f t="shared" si="98"/>
        <v/>
      </c>
      <c r="C3065" s="1" t="str">
        <f t="shared" si="99"/>
        <v/>
      </c>
    </row>
    <row r="3066" spans="1:3" x14ac:dyDescent="0.3">
      <c r="A3066" s="15"/>
      <c r="B3066" s="9" t="str">
        <f t="shared" si="98"/>
        <v/>
      </c>
      <c r="C3066" s="1" t="str">
        <f t="shared" si="99"/>
        <v/>
      </c>
    </row>
    <row r="3067" spans="1:3" x14ac:dyDescent="0.3">
      <c r="A3067" s="15"/>
      <c r="B3067" s="9" t="str">
        <f t="shared" si="98"/>
        <v/>
      </c>
      <c r="C3067" s="1" t="str">
        <f t="shared" si="99"/>
        <v/>
      </c>
    </row>
    <row r="3068" spans="1:3" x14ac:dyDescent="0.3">
      <c r="A3068" s="15"/>
      <c r="B3068" s="9" t="str">
        <f t="shared" si="98"/>
        <v/>
      </c>
      <c r="C3068" s="1" t="str">
        <f t="shared" si="99"/>
        <v/>
      </c>
    </row>
    <row r="3069" spans="1:3" x14ac:dyDescent="0.3">
      <c r="A3069" s="15"/>
      <c r="B3069" s="9" t="str">
        <f t="shared" si="98"/>
        <v/>
      </c>
      <c r="C3069" s="1" t="str">
        <f t="shared" si="99"/>
        <v/>
      </c>
    </row>
    <row r="3070" spans="1:3" x14ac:dyDescent="0.3">
      <c r="A3070" s="15"/>
      <c r="B3070" s="9" t="str">
        <f t="shared" si="98"/>
        <v/>
      </c>
      <c r="C3070" s="1" t="str">
        <f t="shared" si="99"/>
        <v/>
      </c>
    </row>
    <row r="3071" spans="1:3" x14ac:dyDescent="0.3">
      <c r="A3071" s="15"/>
      <c r="B3071" s="9" t="str">
        <f t="shared" si="98"/>
        <v/>
      </c>
      <c r="C3071" s="1" t="str">
        <f t="shared" si="99"/>
        <v/>
      </c>
    </row>
    <row r="3072" spans="1:3" x14ac:dyDescent="0.3">
      <c r="A3072" s="15"/>
      <c r="B3072" s="9" t="str">
        <f t="shared" si="98"/>
        <v/>
      </c>
      <c r="C3072" s="1" t="str">
        <f t="shared" si="99"/>
        <v/>
      </c>
    </row>
    <row r="3073" spans="1:3" x14ac:dyDescent="0.3">
      <c r="A3073" s="15"/>
      <c r="B3073" s="9" t="str">
        <f t="shared" si="98"/>
        <v/>
      </c>
      <c r="C3073" s="1" t="str">
        <f t="shared" si="99"/>
        <v/>
      </c>
    </row>
    <row r="3074" spans="1:3" x14ac:dyDescent="0.3">
      <c r="A3074" s="15"/>
      <c r="B3074" s="9" t="str">
        <f t="shared" ref="B3074:B3137" si="100">IF($A3074="","",VALUE(MID($A3074,(FIND("j_a=",$A3074)+4),FIND(" ",$A3074,FIND("j_a=",$A3074))-(FIND("j_a=",$A3074)+4)-1)))</f>
        <v/>
      </c>
      <c r="C3074" s="1" t="str">
        <f t="shared" si="99"/>
        <v/>
      </c>
    </row>
    <row r="3075" spans="1:3" x14ac:dyDescent="0.3">
      <c r="A3075" s="15"/>
      <c r="B3075" s="9" t="str">
        <f t="shared" si="100"/>
        <v/>
      </c>
      <c r="C3075" s="1" t="str">
        <f t="shared" ref="C3075:C3138" si="101">IF($A3075="","",VALUE(TRIM(MID($A3075,FIND(" ",$A3075,FIND("j_a=",$A3075)),FIND("tried",$A3075)-FIND(" ",$A3075,FIND("j_a=",$A3075))))))</f>
        <v/>
      </c>
    </row>
    <row r="3076" spans="1:3" x14ac:dyDescent="0.3">
      <c r="A3076" s="15"/>
      <c r="B3076" s="9" t="str">
        <f t="shared" si="100"/>
        <v/>
      </c>
      <c r="C3076" s="1" t="str">
        <f t="shared" si="101"/>
        <v/>
      </c>
    </row>
    <row r="3077" spans="1:3" x14ac:dyDescent="0.3">
      <c r="A3077" s="15"/>
      <c r="B3077" s="9" t="str">
        <f t="shared" si="100"/>
        <v/>
      </c>
      <c r="C3077" s="1" t="str">
        <f t="shared" si="101"/>
        <v/>
      </c>
    </row>
    <row r="3078" spans="1:3" x14ac:dyDescent="0.3">
      <c r="A3078" s="15"/>
      <c r="B3078" s="9" t="str">
        <f t="shared" si="100"/>
        <v/>
      </c>
      <c r="C3078" s="1" t="str">
        <f t="shared" si="101"/>
        <v/>
      </c>
    </row>
    <row r="3079" spans="1:3" x14ac:dyDescent="0.3">
      <c r="A3079" s="15"/>
      <c r="B3079" s="9" t="str">
        <f t="shared" si="100"/>
        <v/>
      </c>
      <c r="C3079" s="1" t="str">
        <f t="shared" si="101"/>
        <v/>
      </c>
    </row>
    <row r="3080" spans="1:3" x14ac:dyDescent="0.3">
      <c r="A3080" s="15"/>
      <c r="B3080" s="9" t="str">
        <f t="shared" si="100"/>
        <v/>
      </c>
      <c r="C3080" s="1" t="str">
        <f t="shared" si="101"/>
        <v/>
      </c>
    </row>
    <row r="3081" spans="1:3" x14ac:dyDescent="0.3">
      <c r="A3081" s="15"/>
      <c r="B3081" s="9" t="str">
        <f t="shared" si="100"/>
        <v/>
      </c>
      <c r="C3081" s="1" t="str">
        <f t="shared" si="101"/>
        <v/>
      </c>
    </row>
    <row r="3082" spans="1:3" x14ac:dyDescent="0.3">
      <c r="A3082" s="15"/>
      <c r="B3082" s="9" t="str">
        <f t="shared" si="100"/>
        <v/>
      </c>
      <c r="C3082" s="1" t="str">
        <f t="shared" si="101"/>
        <v/>
      </c>
    </row>
    <row r="3083" spans="1:3" x14ac:dyDescent="0.3">
      <c r="A3083" s="15"/>
      <c r="B3083" s="9" t="str">
        <f t="shared" si="100"/>
        <v/>
      </c>
      <c r="C3083" s="1" t="str">
        <f t="shared" si="101"/>
        <v/>
      </c>
    </row>
    <row r="3084" spans="1:3" x14ac:dyDescent="0.3">
      <c r="A3084" s="15"/>
      <c r="B3084" s="9" t="str">
        <f t="shared" si="100"/>
        <v/>
      </c>
      <c r="C3084" s="1" t="str">
        <f t="shared" si="101"/>
        <v/>
      </c>
    </row>
    <row r="3085" spans="1:3" x14ac:dyDescent="0.3">
      <c r="A3085" s="15"/>
      <c r="B3085" s="9" t="str">
        <f t="shared" si="100"/>
        <v/>
      </c>
      <c r="C3085" s="1" t="str">
        <f t="shared" si="101"/>
        <v/>
      </c>
    </row>
    <row r="3086" spans="1:3" x14ac:dyDescent="0.3">
      <c r="A3086" s="15"/>
      <c r="B3086" s="9" t="str">
        <f t="shared" si="100"/>
        <v/>
      </c>
      <c r="C3086" s="1" t="str">
        <f t="shared" si="101"/>
        <v/>
      </c>
    </row>
    <row r="3087" spans="1:3" x14ac:dyDescent="0.3">
      <c r="A3087" s="15"/>
      <c r="B3087" s="9" t="str">
        <f t="shared" si="100"/>
        <v/>
      </c>
      <c r="C3087" s="1" t="str">
        <f t="shared" si="101"/>
        <v/>
      </c>
    </row>
    <row r="3088" spans="1:3" x14ac:dyDescent="0.3">
      <c r="A3088" s="15"/>
      <c r="B3088" s="9" t="str">
        <f t="shared" si="100"/>
        <v/>
      </c>
      <c r="C3088" s="1" t="str">
        <f t="shared" si="101"/>
        <v/>
      </c>
    </row>
    <row r="3089" spans="1:3" x14ac:dyDescent="0.3">
      <c r="A3089" s="15"/>
      <c r="B3089" s="9" t="str">
        <f t="shared" si="100"/>
        <v/>
      </c>
      <c r="C3089" s="1" t="str">
        <f t="shared" si="101"/>
        <v/>
      </c>
    </row>
    <row r="3090" spans="1:3" x14ac:dyDescent="0.3">
      <c r="A3090" s="15"/>
      <c r="B3090" s="9" t="str">
        <f t="shared" si="100"/>
        <v/>
      </c>
      <c r="C3090" s="1" t="str">
        <f t="shared" si="101"/>
        <v/>
      </c>
    </row>
    <row r="3091" spans="1:3" x14ac:dyDescent="0.3">
      <c r="A3091" s="15"/>
      <c r="B3091" s="9" t="str">
        <f t="shared" si="100"/>
        <v/>
      </c>
      <c r="C3091" s="1" t="str">
        <f t="shared" si="101"/>
        <v/>
      </c>
    </row>
    <row r="3092" spans="1:3" x14ac:dyDescent="0.3">
      <c r="A3092" s="15"/>
      <c r="B3092" s="9" t="str">
        <f t="shared" si="100"/>
        <v/>
      </c>
      <c r="C3092" s="1" t="str">
        <f t="shared" si="101"/>
        <v/>
      </c>
    </row>
    <row r="3093" spans="1:3" x14ac:dyDescent="0.3">
      <c r="A3093" s="15"/>
      <c r="B3093" s="9" t="str">
        <f t="shared" si="100"/>
        <v/>
      </c>
      <c r="C3093" s="1" t="str">
        <f t="shared" si="101"/>
        <v/>
      </c>
    </row>
    <row r="3094" spans="1:3" x14ac:dyDescent="0.3">
      <c r="A3094" s="15"/>
      <c r="B3094" s="9" t="str">
        <f t="shared" si="100"/>
        <v/>
      </c>
      <c r="C3094" s="1" t="str">
        <f t="shared" si="101"/>
        <v/>
      </c>
    </row>
    <row r="3095" spans="1:3" x14ac:dyDescent="0.3">
      <c r="A3095" s="15"/>
      <c r="B3095" s="9" t="str">
        <f t="shared" si="100"/>
        <v/>
      </c>
      <c r="C3095" s="1" t="str">
        <f t="shared" si="101"/>
        <v/>
      </c>
    </row>
    <row r="3096" spans="1:3" x14ac:dyDescent="0.3">
      <c r="A3096" s="15"/>
      <c r="B3096" s="9" t="str">
        <f t="shared" si="100"/>
        <v/>
      </c>
      <c r="C3096" s="1" t="str">
        <f t="shared" si="101"/>
        <v/>
      </c>
    </row>
    <row r="3097" spans="1:3" x14ac:dyDescent="0.3">
      <c r="A3097" s="15"/>
      <c r="B3097" s="9" t="str">
        <f t="shared" si="100"/>
        <v/>
      </c>
      <c r="C3097" s="1" t="str">
        <f t="shared" si="101"/>
        <v/>
      </c>
    </row>
    <row r="3098" spans="1:3" x14ac:dyDescent="0.3">
      <c r="A3098" s="15"/>
      <c r="B3098" s="9" t="str">
        <f t="shared" si="100"/>
        <v/>
      </c>
      <c r="C3098" s="1" t="str">
        <f t="shared" si="101"/>
        <v/>
      </c>
    </row>
    <row r="3099" spans="1:3" x14ac:dyDescent="0.3">
      <c r="A3099" s="15"/>
      <c r="B3099" s="9" t="str">
        <f t="shared" si="100"/>
        <v/>
      </c>
      <c r="C3099" s="1" t="str">
        <f t="shared" si="101"/>
        <v/>
      </c>
    </row>
    <row r="3100" spans="1:3" x14ac:dyDescent="0.3">
      <c r="A3100" s="15"/>
      <c r="B3100" s="9" t="str">
        <f t="shared" si="100"/>
        <v/>
      </c>
      <c r="C3100" s="1" t="str">
        <f t="shared" si="101"/>
        <v/>
      </c>
    </row>
    <row r="3101" spans="1:3" x14ac:dyDescent="0.3">
      <c r="A3101" s="15"/>
      <c r="B3101" s="9" t="str">
        <f t="shared" si="100"/>
        <v/>
      </c>
      <c r="C3101" s="1" t="str">
        <f t="shared" si="101"/>
        <v/>
      </c>
    </row>
    <row r="3102" spans="1:3" x14ac:dyDescent="0.3">
      <c r="A3102" s="15"/>
      <c r="B3102" s="9" t="str">
        <f t="shared" si="100"/>
        <v/>
      </c>
      <c r="C3102" s="1" t="str">
        <f t="shared" si="101"/>
        <v/>
      </c>
    </row>
    <row r="3103" spans="1:3" x14ac:dyDescent="0.3">
      <c r="A3103" s="15"/>
      <c r="B3103" s="9" t="str">
        <f t="shared" si="100"/>
        <v/>
      </c>
      <c r="C3103" s="1" t="str">
        <f t="shared" si="101"/>
        <v/>
      </c>
    </row>
    <row r="3104" spans="1:3" x14ac:dyDescent="0.3">
      <c r="A3104" s="15"/>
      <c r="B3104" s="9" t="str">
        <f t="shared" si="100"/>
        <v/>
      </c>
      <c r="C3104" s="1" t="str">
        <f t="shared" si="101"/>
        <v/>
      </c>
    </row>
    <row r="3105" spans="1:3" x14ac:dyDescent="0.3">
      <c r="A3105" s="15"/>
      <c r="B3105" s="9" t="str">
        <f t="shared" si="100"/>
        <v/>
      </c>
      <c r="C3105" s="1" t="str">
        <f t="shared" si="101"/>
        <v/>
      </c>
    </row>
    <row r="3106" spans="1:3" x14ac:dyDescent="0.3">
      <c r="A3106" s="15"/>
      <c r="B3106" s="9" t="str">
        <f t="shared" si="100"/>
        <v/>
      </c>
      <c r="C3106" s="1" t="str">
        <f t="shared" si="101"/>
        <v/>
      </c>
    </row>
    <row r="3107" spans="1:3" x14ac:dyDescent="0.3">
      <c r="A3107" s="15"/>
      <c r="B3107" s="9" t="str">
        <f t="shared" si="100"/>
        <v/>
      </c>
      <c r="C3107" s="1" t="str">
        <f t="shared" si="101"/>
        <v/>
      </c>
    </row>
    <row r="3108" spans="1:3" x14ac:dyDescent="0.3">
      <c r="A3108" s="15"/>
      <c r="B3108" s="9" t="str">
        <f t="shared" si="100"/>
        <v/>
      </c>
      <c r="C3108" s="1" t="str">
        <f t="shared" si="101"/>
        <v/>
      </c>
    </row>
    <row r="3109" spans="1:3" x14ac:dyDescent="0.3">
      <c r="A3109" s="15"/>
      <c r="B3109" s="9" t="str">
        <f t="shared" si="100"/>
        <v/>
      </c>
      <c r="C3109" s="1" t="str">
        <f t="shared" si="101"/>
        <v/>
      </c>
    </row>
    <row r="3110" spans="1:3" x14ac:dyDescent="0.3">
      <c r="A3110" s="15"/>
      <c r="B3110" s="9" t="str">
        <f t="shared" si="100"/>
        <v/>
      </c>
      <c r="C3110" s="1" t="str">
        <f t="shared" si="101"/>
        <v/>
      </c>
    </row>
    <row r="3111" spans="1:3" x14ac:dyDescent="0.3">
      <c r="A3111" s="15"/>
      <c r="B3111" s="9" t="str">
        <f t="shared" si="100"/>
        <v/>
      </c>
      <c r="C3111" s="1" t="str">
        <f t="shared" si="101"/>
        <v/>
      </c>
    </row>
    <row r="3112" spans="1:3" x14ac:dyDescent="0.3">
      <c r="A3112" s="15"/>
      <c r="B3112" s="9" t="str">
        <f t="shared" si="100"/>
        <v/>
      </c>
      <c r="C3112" s="1" t="str">
        <f t="shared" si="101"/>
        <v/>
      </c>
    </row>
    <row r="3113" spans="1:3" x14ac:dyDescent="0.3">
      <c r="A3113" s="15"/>
      <c r="B3113" s="9" t="str">
        <f t="shared" si="100"/>
        <v/>
      </c>
      <c r="C3113" s="1" t="str">
        <f t="shared" si="101"/>
        <v/>
      </c>
    </row>
    <row r="3114" spans="1:3" x14ac:dyDescent="0.3">
      <c r="A3114" s="15"/>
      <c r="B3114" s="9" t="str">
        <f t="shared" si="100"/>
        <v/>
      </c>
      <c r="C3114" s="1" t="str">
        <f t="shared" si="101"/>
        <v/>
      </c>
    </row>
    <row r="3115" spans="1:3" x14ac:dyDescent="0.3">
      <c r="A3115" s="15"/>
      <c r="B3115" s="9" t="str">
        <f t="shared" si="100"/>
        <v/>
      </c>
      <c r="C3115" s="1" t="str">
        <f t="shared" si="101"/>
        <v/>
      </c>
    </row>
    <row r="3116" spans="1:3" x14ac:dyDescent="0.3">
      <c r="A3116" s="15"/>
      <c r="B3116" s="9" t="str">
        <f t="shared" si="100"/>
        <v/>
      </c>
      <c r="C3116" s="1" t="str">
        <f t="shared" si="101"/>
        <v/>
      </c>
    </row>
    <row r="3117" spans="1:3" x14ac:dyDescent="0.3">
      <c r="A3117" s="15"/>
      <c r="B3117" s="9" t="str">
        <f t="shared" si="100"/>
        <v/>
      </c>
      <c r="C3117" s="1" t="str">
        <f t="shared" si="101"/>
        <v/>
      </c>
    </row>
    <row r="3118" spans="1:3" x14ac:dyDescent="0.3">
      <c r="A3118" s="15"/>
      <c r="B3118" s="9" t="str">
        <f t="shared" si="100"/>
        <v/>
      </c>
      <c r="C3118" s="1" t="str">
        <f t="shared" si="101"/>
        <v/>
      </c>
    </row>
    <row r="3119" spans="1:3" x14ac:dyDescent="0.3">
      <c r="A3119" s="15"/>
      <c r="B3119" s="9" t="str">
        <f t="shared" si="100"/>
        <v/>
      </c>
      <c r="C3119" s="1" t="str">
        <f t="shared" si="101"/>
        <v/>
      </c>
    </row>
    <row r="3120" spans="1:3" x14ac:dyDescent="0.3">
      <c r="A3120" s="15"/>
      <c r="B3120" s="9" t="str">
        <f t="shared" si="100"/>
        <v/>
      </c>
      <c r="C3120" s="1" t="str">
        <f t="shared" si="101"/>
        <v/>
      </c>
    </row>
    <row r="3121" spans="1:3" x14ac:dyDescent="0.3">
      <c r="A3121" s="15"/>
      <c r="B3121" s="9" t="str">
        <f t="shared" si="100"/>
        <v/>
      </c>
      <c r="C3121" s="1" t="str">
        <f t="shared" si="101"/>
        <v/>
      </c>
    </row>
    <row r="3122" spans="1:3" x14ac:dyDescent="0.3">
      <c r="A3122" s="15"/>
      <c r="B3122" s="9" t="str">
        <f t="shared" si="100"/>
        <v/>
      </c>
      <c r="C3122" s="1" t="str">
        <f t="shared" si="101"/>
        <v/>
      </c>
    </row>
    <row r="3123" spans="1:3" x14ac:dyDescent="0.3">
      <c r="A3123" s="15"/>
      <c r="B3123" s="9" t="str">
        <f t="shared" si="100"/>
        <v/>
      </c>
      <c r="C3123" s="1" t="str">
        <f t="shared" si="101"/>
        <v/>
      </c>
    </row>
    <row r="3124" spans="1:3" x14ac:dyDescent="0.3">
      <c r="A3124" s="15"/>
      <c r="B3124" s="9" t="str">
        <f t="shared" si="100"/>
        <v/>
      </c>
      <c r="C3124" s="1" t="str">
        <f t="shared" si="101"/>
        <v/>
      </c>
    </row>
    <row r="3125" spans="1:3" x14ac:dyDescent="0.3">
      <c r="A3125" s="15"/>
      <c r="B3125" s="9" t="str">
        <f t="shared" si="100"/>
        <v/>
      </c>
      <c r="C3125" s="1" t="str">
        <f t="shared" si="101"/>
        <v/>
      </c>
    </row>
    <row r="3126" spans="1:3" x14ac:dyDescent="0.3">
      <c r="A3126" s="15"/>
      <c r="B3126" s="9" t="str">
        <f t="shared" si="100"/>
        <v/>
      </c>
      <c r="C3126" s="1" t="str">
        <f t="shared" si="101"/>
        <v/>
      </c>
    </row>
    <row r="3127" spans="1:3" x14ac:dyDescent="0.3">
      <c r="A3127" s="15"/>
      <c r="B3127" s="9" t="str">
        <f t="shared" si="100"/>
        <v/>
      </c>
      <c r="C3127" s="1" t="str">
        <f t="shared" si="101"/>
        <v/>
      </c>
    </row>
    <row r="3128" spans="1:3" x14ac:dyDescent="0.3">
      <c r="A3128" s="15"/>
      <c r="B3128" s="9" t="str">
        <f t="shared" si="100"/>
        <v/>
      </c>
      <c r="C3128" s="1" t="str">
        <f t="shared" si="101"/>
        <v/>
      </c>
    </row>
    <row r="3129" spans="1:3" x14ac:dyDescent="0.3">
      <c r="A3129" s="15"/>
      <c r="B3129" s="9" t="str">
        <f t="shared" si="100"/>
        <v/>
      </c>
      <c r="C3129" s="1" t="str">
        <f t="shared" si="101"/>
        <v/>
      </c>
    </row>
    <row r="3130" spans="1:3" x14ac:dyDescent="0.3">
      <c r="A3130" s="15"/>
      <c r="B3130" s="9" t="str">
        <f t="shared" si="100"/>
        <v/>
      </c>
      <c r="C3130" s="1" t="str">
        <f t="shared" si="101"/>
        <v/>
      </c>
    </row>
    <row r="3131" spans="1:3" x14ac:dyDescent="0.3">
      <c r="A3131" s="15"/>
      <c r="B3131" s="9" t="str">
        <f t="shared" si="100"/>
        <v/>
      </c>
      <c r="C3131" s="1" t="str">
        <f t="shared" si="101"/>
        <v/>
      </c>
    </row>
    <row r="3132" spans="1:3" x14ac:dyDescent="0.3">
      <c r="A3132" s="15"/>
      <c r="B3132" s="9" t="str">
        <f t="shared" si="100"/>
        <v/>
      </c>
      <c r="C3132" s="1" t="str">
        <f t="shared" si="101"/>
        <v/>
      </c>
    </row>
    <row r="3133" spans="1:3" x14ac:dyDescent="0.3">
      <c r="A3133" s="15"/>
      <c r="B3133" s="9" t="str">
        <f t="shared" si="100"/>
        <v/>
      </c>
      <c r="C3133" s="1" t="str">
        <f t="shared" si="101"/>
        <v/>
      </c>
    </row>
    <row r="3134" spans="1:3" x14ac:dyDescent="0.3">
      <c r="A3134" s="15"/>
      <c r="B3134" s="9" t="str">
        <f t="shared" si="100"/>
        <v/>
      </c>
      <c r="C3134" s="1" t="str">
        <f t="shared" si="101"/>
        <v/>
      </c>
    </row>
    <row r="3135" spans="1:3" x14ac:dyDescent="0.3">
      <c r="A3135" s="15"/>
      <c r="B3135" s="9" t="str">
        <f t="shared" si="100"/>
        <v/>
      </c>
      <c r="C3135" s="1" t="str">
        <f t="shared" si="101"/>
        <v/>
      </c>
    </row>
    <row r="3136" spans="1:3" x14ac:dyDescent="0.3">
      <c r="A3136" s="15"/>
      <c r="B3136" s="9" t="str">
        <f t="shared" si="100"/>
        <v/>
      </c>
      <c r="C3136" s="1" t="str">
        <f t="shared" si="101"/>
        <v/>
      </c>
    </row>
    <row r="3137" spans="1:3" x14ac:dyDescent="0.3">
      <c r="A3137" s="15"/>
      <c r="B3137" s="9" t="str">
        <f t="shared" si="100"/>
        <v/>
      </c>
      <c r="C3137" s="1" t="str">
        <f t="shared" si="101"/>
        <v/>
      </c>
    </row>
    <row r="3138" spans="1:3" x14ac:dyDescent="0.3">
      <c r="A3138" s="15"/>
      <c r="B3138" s="9" t="str">
        <f t="shared" ref="B3138:B3201" si="102">IF($A3138="","",VALUE(MID($A3138,(FIND("j_a=",$A3138)+4),FIND(" ",$A3138,FIND("j_a=",$A3138))-(FIND("j_a=",$A3138)+4)-1)))</f>
        <v/>
      </c>
      <c r="C3138" s="1" t="str">
        <f t="shared" si="101"/>
        <v/>
      </c>
    </row>
    <row r="3139" spans="1:3" x14ac:dyDescent="0.3">
      <c r="A3139" s="15"/>
      <c r="B3139" s="9" t="str">
        <f t="shared" si="102"/>
        <v/>
      </c>
      <c r="C3139" s="1" t="str">
        <f t="shared" ref="C3139:C3202" si="103">IF($A3139="","",VALUE(TRIM(MID($A3139,FIND(" ",$A3139,FIND("j_a=",$A3139)),FIND("tried",$A3139)-FIND(" ",$A3139,FIND("j_a=",$A3139))))))</f>
        <v/>
      </c>
    </row>
    <row r="3140" spans="1:3" x14ac:dyDescent="0.3">
      <c r="A3140" s="15"/>
      <c r="B3140" s="9" t="str">
        <f t="shared" si="102"/>
        <v/>
      </c>
      <c r="C3140" s="1" t="str">
        <f t="shared" si="103"/>
        <v/>
      </c>
    </row>
    <row r="3141" spans="1:3" x14ac:dyDescent="0.3">
      <c r="A3141" s="15"/>
      <c r="B3141" s="9" t="str">
        <f t="shared" si="102"/>
        <v/>
      </c>
      <c r="C3141" s="1" t="str">
        <f t="shared" si="103"/>
        <v/>
      </c>
    </row>
    <row r="3142" spans="1:3" x14ac:dyDescent="0.3">
      <c r="A3142" s="15"/>
      <c r="B3142" s="9" t="str">
        <f t="shared" si="102"/>
        <v/>
      </c>
      <c r="C3142" s="1" t="str">
        <f t="shared" si="103"/>
        <v/>
      </c>
    </row>
    <row r="3143" spans="1:3" x14ac:dyDescent="0.3">
      <c r="A3143" s="15"/>
      <c r="B3143" s="9" t="str">
        <f t="shared" si="102"/>
        <v/>
      </c>
      <c r="C3143" s="1" t="str">
        <f t="shared" si="103"/>
        <v/>
      </c>
    </row>
    <row r="3144" spans="1:3" x14ac:dyDescent="0.3">
      <c r="A3144" s="15"/>
      <c r="B3144" s="9" t="str">
        <f t="shared" si="102"/>
        <v/>
      </c>
      <c r="C3144" s="1" t="str">
        <f t="shared" si="103"/>
        <v/>
      </c>
    </row>
    <row r="3145" spans="1:3" x14ac:dyDescent="0.3">
      <c r="A3145" s="15"/>
      <c r="B3145" s="9" t="str">
        <f t="shared" si="102"/>
        <v/>
      </c>
      <c r="C3145" s="1" t="str">
        <f t="shared" si="103"/>
        <v/>
      </c>
    </row>
    <row r="3146" spans="1:3" x14ac:dyDescent="0.3">
      <c r="A3146" s="15"/>
      <c r="B3146" s="9" t="str">
        <f t="shared" si="102"/>
        <v/>
      </c>
      <c r="C3146" s="1" t="str">
        <f t="shared" si="103"/>
        <v/>
      </c>
    </row>
    <row r="3147" spans="1:3" x14ac:dyDescent="0.3">
      <c r="A3147" s="15"/>
      <c r="B3147" s="9" t="str">
        <f t="shared" si="102"/>
        <v/>
      </c>
      <c r="C3147" s="1" t="str">
        <f t="shared" si="103"/>
        <v/>
      </c>
    </row>
    <row r="3148" spans="1:3" x14ac:dyDescent="0.3">
      <c r="A3148" s="15"/>
      <c r="B3148" s="9" t="str">
        <f t="shared" si="102"/>
        <v/>
      </c>
      <c r="C3148" s="1" t="str">
        <f t="shared" si="103"/>
        <v/>
      </c>
    </row>
    <row r="3149" spans="1:3" x14ac:dyDescent="0.3">
      <c r="A3149" s="15"/>
      <c r="B3149" s="9" t="str">
        <f t="shared" si="102"/>
        <v/>
      </c>
      <c r="C3149" s="1" t="str">
        <f t="shared" si="103"/>
        <v/>
      </c>
    </row>
    <row r="3150" spans="1:3" x14ac:dyDescent="0.3">
      <c r="A3150" s="15"/>
      <c r="B3150" s="9" t="str">
        <f t="shared" si="102"/>
        <v/>
      </c>
      <c r="C3150" s="1" t="str">
        <f t="shared" si="103"/>
        <v/>
      </c>
    </row>
    <row r="3151" spans="1:3" x14ac:dyDescent="0.3">
      <c r="A3151" s="15"/>
      <c r="B3151" s="9" t="str">
        <f t="shared" si="102"/>
        <v/>
      </c>
      <c r="C3151" s="1" t="str">
        <f t="shared" si="103"/>
        <v/>
      </c>
    </row>
    <row r="3152" spans="1:3" x14ac:dyDescent="0.3">
      <c r="A3152" s="15"/>
      <c r="B3152" s="9" t="str">
        <f t="shared" si="102"/>
        <v/>
      </c>
      <c r="C3152" s="1" t="str">
        <f t="shared" si="103"/>
        <v/>
      </c>
    </row>
    <row r="3153" spans="1:3" x14ac:dyDescent="0.3">
      <c r="A3153" s="15"/>
      <c r="B3153" s="9" t="str">
        <f t="shared" si="102"/>
        <v/>
      </c>
      <c r="C3153" s="1" t="str">
        <f t="shared" si="103"/>
        <v/>
      </c>
    </row>
    <row r="3154" spans="1:3" x14ac:dyDescent="0.3">
      <c r="A3154" s="15"/>
      <c r="B3154" s="9" t="str">
        <f t="shared" si="102"/>
        <v/>
      </c>
      <c r="C3154" s="1" t="str">
        <f t="shared" si="103"/>
        <v/>
      </c>
    </row>
    <row r="3155" spans="1:3" x14ac:dyDescent="0.3">
      <c r="A3155" s="15"/>
      <c r="B3155" s="9" t="str">
        <f t="shared" si="102"/>
        <v/>
      </c>
      <c r="C3155" s="1" t="str">
        <f t="shared" si="103"/>
        <v/>
      </c>
    </row>
    <row r="3156" spans="1:3" x14ac:dyDescent="0.3">
      <c r="A3156" s="15"/>
      <c r="B3156" s="9" t="str">
        <f t="shared" si="102"/>
        <v/>
      </c>
      <c r="C3156" s="1" t="str">
        <f t="shared" si="103"/>
        <v/>
      </c>
    </row>
    <row r="3157" spans="1:3" x14ac:dyDescent="0.3">
      <c r="A3157" s="15"/>
      <c r="B3157" s="9" t="str">
        <f t="shared" si="102"/>
        <v/>
      </c>
      <c r="C3157" s="1" t="str">
        <f t="shared" si="103"/>
        <v/>
      </c>
    </row>
    <row r="3158" spans="1:3" x14ac:dyDescent="0.3">
      <c r="A3158" s="15"/>
      <c r="B3158" s="9" t="str">
        <f t="shared" si="102"/>
        <v/>
      </c>
      <c r="C3158" s="1" t="str">
        <f t="shared" si="103"/>
        <v/>
      </c>
    </row>
    <row r="3159" spans="1:3" x14ac:dyDescent="0.3">
      <c r="A3159" s="15"/>
      <c r="B3159" s="9" t="str">
        <f t="shared" si="102"/>
        <v/>
      </c>
      <c r="C3159" s="1" t="str">
        <f t="shared" si="103"/>
        <v/>
      </c>
    </row>
    <row r="3160" spans="1:3" x14ac:dyDescent="0.3">
      <c r="A3160" s="15"/>
      <c r="B3160" s="9" t="str">
        <f t="shared" si="102"/>
        <v/>
      </c>
      <c r="C3160" s="1" t="str">
        <f t="shared" si="103"/>
        <v/>
      </c>
    </row>
    <row r="3161" spans="1:3" x14ac:dyDescent="0.3">
      <c r="A3161" s="15"/>
      <c r="B3161" s="9" t="str">
        <f t="shared" si="102"/>
        <v/>
      </c>
      <c r="C3161" s="1" t="str">
        <f t="shared" si="103"/>
        <v/>
      </c>
    </row>
    <row r="3162" spans="1:3" x14ac:dyDescent="0.3">
      <c r="A3162" s="15"/>
      <c r="B3162" s="9" t="str">
        <f t="shared" si="102"/>
        <v/>
      </c>
      <c r="C3162" s="1" t="str">
        <f t="shared" si="103"/>
        <v/>
      </c>
    </row>
    <row r="3163" spans="1:3" x14ac:dyDescent="0.3">
      <c r="A3163" s="15"/>
      <c r="B3163" s="9" t="str">
        <f t="shared" si="102"/>
        <v/>
      </c>
      <c r="C3163" s="1" t="str">
        <f t="shared" si="103"/>
        <v/>
      </c>
    </row>
    <row r="3164" spans="1:3" x14ac:dyDescent="0.3">
      <c r="A3164" s="15"/>
      <c r="B3164" s="9" t="str">
        <f t="shared" si="102"/>
        <v/>
      </c>
      <c r="C3164" s="1" t="str">
        <f t="shared" si="103"/>
        <v/>
      </c>
    </row>
    <row r="3165" spans="1:3" x14ac:dyDescent="0.3">
      <c r="A3165" s="15"/>
      <c r="B3165" s="9" t="str">
        <f t="shared" si="102"/>
        <v/>
      </c>
      <c r="C3165" s="1" t="str">
        <f t="shared" si="103"/>
        <v/>
      </c>
    </row>
    <row r="3166" spans="1:3" x14ac:dyDescent="0.3">
      <c r="A3166" s="15"/>
      <c r="B3166" s="9" t="str">
        <f t="shared" si="102"/>
        <v/>
      </c>
      <c r="C3166" s="1" t="str">
        <f t="shared" si="103"/>
        <v/>
      </c>
    </row>
    <row r="3167" spans="1:3" x14ac:dyDescent="0.3">
      <c r="A3167" s="15"/>
      <c r="B3167" s="9" t="str">
        <f t="shared" si="102"/>
        <v/>
      </c>
      <c r="C3167" s="1" t="str">
        <f t="shared" si="103"/>
        <v/>
      </c>
    </row>
    <row r="3168" spans="1:3" x14ac:dyDescent="0.3">
      <c r="A3168" s="15"/>
      <c r="B3168" s="9" t="str">
        <f t="shared" si="102"/>
        <v/>
      </c>
      <c r="C3168" s="1" t="str">
        <f t="shared" si="103"/>
        <v/>
      </c>
    </row>
    <row r="3169" spans="1:3" x14ac:dyDescent="0.3">
      <c r="A3169" s="15"/>
      <c r="B3169" s="9" t="str">
        <f t="shared" si="102"/>
        <v/>
      </c>
      <c r="C3169" s="1" t="str">
        <f t="shared" si="103"/>
        <v/>
      </c>
    </row>
    <row r="3170" spans="1:3" x14ac:dyDescent="0.3">
      <c r="A3170" s="15"/>
      <c r="B3170" s="9" t="str">
        <f t="shared" si="102"/>
        <v/>
      </c>
      <c r="C3170" s="1" t="str">
        <f t="shared" si="103"/>
        <v/>
      </c>
    </row>
    <row r="3171" spans="1:3" x14ac:dyDescent="0.3">
      <c r="A3171" s="15"/>
      <c r="B3171" s="9" t="str">
        <f t="shared" si="102"/>
        <v/>
      </c>
      <c r="C3171" s="1" t="str">
        <f t="shared" si="103"/>
        <v/>
      </c>
    </row>
    <row r="3172" spans="1:3" x14ac:dyDescent="0.3">
      <c r="A3172" s="15"/>
      <c r="B3172" s="9" t="str">
        <f t="shared" si="102"/>
        <v/>
      </c>
      <c r="C3172" s="1" t="str">
        <f t="shared" si="103"/>
        <v/>
      </c>
    </row>
    <row r="3173" spans="1:3" x14ac:dyDescent="0.3">
      <c r="A3173" s="15"/>
      <c r="B3173" s="9" t="str">
        <f t="shared" si="102"/>
        <v/>
      </c>
      <c r="C3173" s="1" t="str">
        <f t="shared" si="103"/>
        <v/>
      </c>
    </row>
    <row r="3174" spans="1:3" x14ac:dyDescent="0.3">
      <c r="A3174" s="15"/>
      <c r="B3174" s="9" t="str">
        <f t="shared" si="102"/>
        <v/>
      </c>
      <c r="C3174" s="1" t="str">
        <f t="shared" si="103"/>
        <v/>
      </c>
    </row>
    <row r="3175" spans="1:3" x14ac:dyDescent="0.3">
      <c r="A3175" s="15"/>
      <c r="B3175" s="9" t="str">
        <f t="shared" si="102"/>
        <v/>
      </c>
      <c r="C3175" s="1" t="str">
        <f t="shared" si="103"/>
        <v/>
      </c>
    </row>
    <row r="3176" spans="1:3" x14ac:dyDescent="0.3">
      <c r="A3176" s="15"/>
      <c r="B3176" s="9" t="str">
        <f t="shared" si="102"/>
        <v/>
      </c>
      <c r="C3176" s="1" t="str">
        <f t="shared" si="103"/>
        <v/>
      </c>
    </row>
    <row r="3177" spans="1:3" x14ac:dyDescent="0.3">
      <c r="A3177" s="15"/>
      <c r="B3177" s="9" t="str">
        <f t="shared" si="102"/>
        <v/>
      </c>
      <c r="C3177" s="1" t="str">
        <f t="shared" si="103"/>
        <v/>
      </c>
    </row>
    <row r="3178" spans="1:3" x14ac:dyDescent="0.3">
      <c r="A3178" s="15"/>
      <c r="B3178" s="9" t="str">
        <f t="shared" si="102"/>
        <v/>
      </c>
      <c r="C3178" s="1" t="str">
        <f t="shared" si="103"/>
        <v/>
      </c>
    </row>
    <row r="3179" spans="1:3" x14ac:dyDescent="0.3">
      <c r="A3179" s="15"/>
      <c r="B3179" s="9" t="str">
        <f t="shared" si="102"/>
        <v/>
      </c>
      <c r="C3179" s="1" t="str">
        <f t="shared" si="103"/>
        <v/>
      </c>
    </row>
    <row r="3180" spans="1:3" x14ac:dyDescent="0.3">
      <c r="A3180" s="15"/>
      <c r="B3180" s="9" t="str">
        <f t="shared" si="102"/>
        <v/>
      </c>
      <c r="C3180" s="1" t="str">
        <f t="shared" si="103"/>
        <v/>
      </c>
    </row>
    <row r="3181" spans="1:3" x14ac:dyDescent="0.3">
      <c r="A3181" s="15"/>
      <c r="B3181" s="9" t="str">
        <f t="shared" si="102"/>
        <v/>
      </c>
      <c r="C3181" s="1" t="str">
        <f t="shared" si="103"/>
        <v/>
      </c>
    </row>
    <row r="3182" spans="1:3" x14ac:dyDescent="0.3">
      <c r="A3182" s="15"/>
      <c r="B3182" s="9" t="str">
        <f t="shared" si="102"/>
        <v/>
      </c>
      <c r="C3182" s="1" t="str">
        <f t="shared" si="103"/>
        <v/>
      </c>
    </row>
    <row r="3183" spans="1:3" x14ac:dyDescent="0.3">
      <c r="A3183" s="15"/>
      <c r="B3183" s="9" t="str">
        <f t="shared" si="102"/>
        <v/>
      </c>
      <c r="C3183" s="1" t="str">
        <f t="shared" si="103"/>
        <v/>
      </c>
    </row>
    <row r="3184" spans="1:3" x14ac:dyDescent="0.3">
      <c r="A3184" s="15"/>
      <c r="B3184" s="9" t="str">
        <f t="shared" si="102"/>
        <v/>
      </c>
      <c r="C3184" s="1" t="str">
        <f t="shared" si="103"/>
        <v/>
      </c>
    </row>
    <row r="3185" spans="1:3" x14ac:dyDescent="0.3">
      <c r="A3185" s="15"/>
      <c r="B3185" s="9" t="str">
        <f t="shared" si="102"/>
        <v/>
      </c>
      <c r="C3185" s="1" t="str">
        <f t="shared" si="103"/>
        <v/>
      </c>
    </row>
    <row r="3186" spans="1:3" x14ac:dyDescent="0.3">
      <c r="A3186" s="15"/>
      <c r="B3186" s="9" t="str">
        <f t="shared" si="102"/>
        <v/>
      </c>
      <c r="C3186" s="1" t="str">
        <f t="shared" si="103"/>
        <v/>
      </c>
    </row>
    <row r="3187" spans="1:3" x14ac:dyDescent="0.3">
      <c r="A3187" s="15"/>
      <c r="B3187" s="9" t="str">
        <f t="shared" si="102"/>
        <v/>
      </c>
      <c r="C3187" s="1" t="str">
        <f t="shared" si="103"/>
        <v/>
      </c>
    </row>
    <row r="3188" spans="1:3" x14ac:dyDescent="0.3">
      <c r="A3188" s="15"/>
      <c r="B3188" s="9" t="str">
        <f t="shared" si="102"/>
        <v/>
      </c>
      <c r="C3188" s="1" t="str">
        <f t="shared" si="103"/>
        <v/>
      </c>
    </row>
    <row r="3189" spans="1:3" x14ac:dyDescent="0.3">
      <c r="A3189" s="15"/>
      <c r="B3189" s="9" t="str">
        <f t="shared" si="102"/>
        <v/>
      </c>
      <c r="C3189" s="1" t="str">
        <f t="shared" si="103"/>
        <v/>
      </c>
    </row>
    <row r="3190" spans="1:3" x14ac:dyDescent="0.3">
      <c r="A3190" s="15"/>
      <c r="B3190" s="9" t="str">
        <f t="shared" si="102"/>
        <v/>
      </c>
      <c r="C3190" s="1" t="str">
        <f t="shared" si="103"/>
        <v/>
      </c>
    </row>
    <row r="3191" spans="1:3" x14ac:dyDescent="0.3">
      <c r="A3191" s="15"/>
      <c r="B3191" s="9" t="str">
        <f t="shared" si="102"/>
        <v/>
      </c>
      <c r="C3191" s="1" t="str">
        <f t="shared" si="103"/>
        <v/>
      </c>
    </row>
    <row r="3192" spans="1:3" x14ac:dyDescent="0.3">
      <c r="A3192" s="15"/>
      <c r="B3192" s="9" t="str">
        <f t="shared" si="102"/>
        <v/>
      </c>
      <c r="C3192" s="1" t="str">
        <f t="shared" si="103"/>
        <v/>
      </c>
    </row>
    <row r="3193" spans="1:3" x14ac:dyDescent="0.3">
      <c r="A3193" s="15"/>
      <c r="B3193" s="9" t="str">
        <f t="shared" si="102"/>
        <v/>
      </c>
      <c r="C3193" s="1" t="str">
        <f t="shared" si="103"/>
        <v/>
      </c>
    </row>
    <row r="3194" spans="1:3" x14ac:dyDescent="0.3">
      <c r="A3194" s="15"/>
      <c r="B3194" s="9" t="str">
        <f t="shared" si="102"/>
        <v/>
      </c>
      <c r="C3194" s="1" t="str">
        <f t="shared" si="103"/>
        <v/>
      </c>
    </row>
    <row r="3195" spans="1:3" x14ac:dyDescent="0.3">
      <c r="A3195" s="15"/>
      <c r="B3195" s="9" t="str">
        <f t="shared" si="102"/>
        <v/>
      </c>
      <c r="C3195" s="1" t="str">
        <f t="shared" si="103"/>
        <v/>
      </c>
    </row>
    <row r="3196" spans="1:3" x14ac:dyDescent="0.3">
      <c r="A3196" s="15"/>
      <c r="B3196" s="9" t="str">
        <f t="shared" si="102"/>
        <v/>
      </c>
      <c r="C3196" s="1" t="str">
        <f t="shared" si="103"/>
        <v/>
      </c>
    </row>
    <row r="3197" spans="1:3" x14ac:dyDescent="0.3">
      <c r="A3197" s="15"/>
      <c r="B3197" s="9" t="str">
        <f t="shared" si="102"/>
        <v/>
      </c>
      <c r="C3197" s="1" t="str">
        <f t="shared" si="103"/>
        <v/>
      </c>
    </row>
    <row r="3198" spans="1:3" x14ac:dyDescent="0.3">
      <c r="A3198" s="15"/>
      <c r="B3198" s="9" t="str">
        <f t="shared" si="102"/>
        <v/>
      </c>
      <c r="C3198" s="1" t="str">
        <f t="shared" si="103"/>
        <v/>
      </c>
    </row>
    <row r="3199" spans="1:3" x14ac:dyDescent="0.3">
      <c r="A3199" s="15"/>
      <c r="B3199" s="9" t="str">
        <f t="shared" si="102"/>
        <v/>
      </c>
      <c r="C3199" s="1" t="str">
        <f t="shared" si="103"/>
        <v/>
      </c>
    </row>
    <row r="3200" spans="1:3" x14ac:dyDescent="0.3">
      <c r="A3200" s="15"/>
      <c r="B3200" s="9" t="str">
        <f t="shared" si="102"/>
        <v/>
      </c>
      <c r="C3200" s="1" t="str">
        <f t="shared" si="103"/>
        <v/>
      </c>
    </row>
    <row r="3201" spans="1:3" x14ac:dyDescent="0.3">
      <c r="A3201" s="15"/>
      <c r="B3201" s="9" t="str">
        <f t="shared" si="102"/>
        <v/>
      </c>
      <c r="C3201" s="1" t="str">
        <f t="shared" si="103"/>
        <v/>
      </c>
    </row>
    <row r="3202" spans="1:3" x14ac:dyDescent="0.3">
      <c r="A3202" s="15"/>
      <c r="B3202" s="9" t="str">
        <f t="shared" ref="B3202:B3265" si="104">IF($A3202="","",VALUE(MID($A3202,(FIND("j_a=",$A3202)+4),FIND(" ",$A3202,FIND("j_a=",$A3202))-(FIND("j_a=",$A3202)+4)-1)))</f>
        <v/>
      </c>
      <c r="C3202" s="1" t="str">
        <f t="shared" si="103"/>
        <v/>
      </c>
    </row>
    <row r="3203" spans="1:3" x14ac:dyDescent="0.3">
      <c r="A3203" s="15"/>
      <c r="B3203" s="9" t="str">
        <f t="shared" si="104"/>
        <v/>
      </c>
      <c r="C3203" s="1" t="str">
        <f t="shared" ref="C3203:C3266" si="105">IF($A3203="","",VALUE(TRIM(MID($A3203,FIND(" ",$A3203,FIND("j_a=",$A3203)),FIND("tried",$A3203)-FIND(" ",$A3203,FIND("j_a=",$A3203))))))</f>
        <v/>
      </c>
    </row>
    <row r="3204" spans="1:3" x14ac:dyDescent="0.3">
      <c r="A3204" s="15"/>
      <c r="B3204" s="9" t="str">
        <f t="shared" si="104"/>
        <v/>
      </c>
      <c r="C3204" s="1" t="str">
        <f t="shared" si="105"/>
        <v/>
      </c>
    </row>
    <row r="3205" spans="1:3" x14ac:dyDescent="0.3">
      <c r="A3205" s="15"/>
      <c r="B3205" s="9" t="str">
        <f t="shared" si="104"/>
        <v/>
      </c>
      <c r="C3205" s="1" t="str">
        <f t="shared" si="105"/>
        <v/>
      </c>
    </row>
    <row r="3206" spans="1:3" x14ac:dyDescent="0.3">
      <c r="A3206" s="15"/>
      <c r="B3206" s="9" t="str">
        <f t="shared" si="104"/>
        <v/>
      </c>
      <c r="C3206" s="1" t="str">
        <f t="shared" si="105"/>
        <v/>
      </c>
    </row>
    <row r="3207" spans="1:3" x14ac:dyDescent="0.3">
      <c r="A3207" s="15"/>
      <c r="B3207" s="9" t="str">
        <f t="shared" si="104"/>
        <v/>
      </c>
      <c r="C3207" s="1" t="str">
        <f t="shared" si="105"/>
        <v/>
      </c>
    </row>
    <row r="3208" spans="1:3" x14ac:dyDescent="0.3">
      <c r="A3208" s="15"/>
      <c r="B3208" s="9" t="str">
        <f t="shared" si="104"/>
        <v/>
      </c>
      <c r="C3208" s="1" t="str">
        <f t="shared" si="105"/>
        <v/>
      </c>
    </row>
    <row r="3209" spans="1:3" x14ac:dyDescent="0.3">
      <c r="A3209" s="15"/>
      <c r="B3209" s="9" t="str">
        <f t="shared" si="104"/>
        <v/>
      </c>
      <c r="C3209" s="1" t="str">
        <f t="shared" si="105"/>
        <v/>
      </c>
    </row>
    <row r="3210" spans="1:3" x14ac:dyDescent="0.3">
      <c r="A3210" s="15"/>
      <c r="B3210" s="9" t="str">
        <f t="shared" si="104"/>
        <v/>
      </c>
      <c r="C3210" s="1" t="str">
        <f t="shared" si="105"/>
        <v/>
      </c>
    </row>
    <row r="3211" spans="1:3" x14ac:dyDescent="0.3">
      <c r="A3211" s="15"/>
      <c r="B3211" s="9" t="str">
        <f t="shared" si="104"/>
        <v/>
      </c>
      <c r="C3211" s="1" t="str">
        <f t="shared" si="105"/>
        <v/>
      </c>
    </row>
    <row r="3212" spans="1:3" x14ac:dyDescent="0.3">
      <c r="A3212" s="15"/>
      <c r="B3212" s="9" t="str">
        <f t="shared" si="104"/>
        <v/>
      </c>
      <c r="C3212" s="1" t="str">
        <f t="shared" si="105"/>
        <v/>
      </c>
    </row>
    <row r="3213" spans="1:3" x14ac:dyDescent="0.3">
      <c r="A3213" s="15"/>
      <c r="B3213" s="9" t="str">
        <f t="shared" si="104"/>
        <v/>
      </c>
      <c r="C3213" s="1" t="str">
        <f t="shared" si="105"/>
        <v/>
      </c>
    </row>
    <row r="3214" spans="1:3" x14ac:dyDescent="0.3">
      <c r="A3214" s="15"/>
      <c r="B3214" s="9" t="str">
        <f t="shared" si="104"/>
        <v/>
      </c>
      <c r="C3214" s="1" t="str">
        <f t="shared" si="105"/>
        <v/>
      </c>
    </row>
    <row r="3215" spans="1:3" x14ac:dyDescent="0.3">
      <c r="A3215" s="15"/>
      <c r="B3215" s="9" t="str">
        <f t="shared" si="104"/>
        <v/>
      </c>
      <c r="C3215" s="1" t="str">
        <f t="shared" si="105"/>
        <v/>
      </c>
    </row>
    <row r="3216" spans="1:3" x14ac:dyDescent="0.3">
      <c r="A3216" s="15"/>
      <c r="B3216" s="9" t="str">
        <f t="shared" si="104"/>
        <v/>
      </c>
      <c r="C3216" s="1" t="str">
        <f t="shared" si="105"/>
        <v/>
      </c>
    </row>
    <row r="3217" spans="1:3" x14ac:dyDescent="0.3">
      <c r="A3217" s="15"/>
      <c r="B3217" s="9" t="str">
        <f t="shared" si="104"/>
        <v/>
      </c>
      <c r="C3217" s="1" t="str">
        <f t="shared" si="105"/>
        <v/>
      </c>
    </row>
    <row r="3218" spans="1:3" x14ac:dyDescent="0.3">
      <c r="A3218" s="15"/>
      <c r="B3218" s="9" t="str">
        <f t="shared" si="104"/>
        <v/>
      </c>
      <c r="C3218" s="1" t="str">
        <f t="shared" si="105"/>
        <v/>
      </c>
    </row>
    <row r="3219" spans="1:3" x14ac:dyDescent="0.3">
      <c r="A3219" s="15"/>
      <c r="B3219" s="9" t="str">
        <f t="shared" si="104"/>
        <v/>
      </c>
      <c r="C3219" s="1" t="str">
        <f t="shared" si="105"/>
        <v/>
      </c>
    </row>
    <row r="3220" spans="1:3" x14ac:dyDescent="0.3">
      <c r="A3220" s="15"/>
      <c r="B3220" s="9" t="str">
        <f t="shared" si="104"/>
        <v/>
      </c>
      <c r="C3220" s="1" t="str">
        <f t="shared" si="105"/>
        <v/>
      </c>
    </row>
    <row r="3221" spans="1:3" x14ac:dyDescent="0.3">
      <c r="A3221" s="15"/>
      <c r="B3221" s="9" t="str">
        <f t="shared" si="104"/>
        <v/>
      </c>
      <c r="C3221" s="1" t="str">
        <f t="shared" si="105"/>
        <v/>
      </c>
    </row>
    <row r="3222" spans="1:3" x14ac:dyDescent="0.3">
      <c r="A3222" s="15"/>
      <c r="B3222" s="9" t="str">
        <f t="shared" si="104"/>
        <v/>
      </c>
      <c r="C3222" s="1" t="str">
        <f t="shared" si="105"/>
        <v/>
      </c>
    </row>
    <row r="3223" spans="1:3" x14ac:dyDescent="0.3">
      <c r="A3223" s="15"/>
      <c r="B3223" s="9" t="str">
        <f t="shared" si="104"/>
        <v/>
      </c>
      <c r="C3223" s="1" t="str">
        <f t="shared" si="105"/>
        <v/>
      </c>
    </row>
    <row r="3224" spans="1:3" x14ac:dyDescent="0.3">
      <c r="A3224" s="15"/>
      <c r="B3224" s="9" t="str">
        <f t="shared" si="104"/>
        <v/>
      </c>
      <c r="C3224" s="1" t="str">
        <f t="shared" si="105"/>
        <v/>
      </c>
    </row>
    <row r="3225" spans="1:3" x14ac:dyDescent="0.3">
      <c r="A3225" s="15"/>
      <c r="B3225" s="9" t="str">
        <f t="shared" si="104"/>
        <v/>
      </c>
      <c r="C3225" s="1" t="str">
        <f t="shared" si="105"/>
        <v/>
      </c>
    </row>
    <row r="3226" spans="1:3" x14ac:dyDescent="0.3">
      <c r="A3226" s="15"/>
      <c r="B3226" s="9" t="str">
        <f t="shared" si="104"/>
        <v/>
      </c>
      <c r="C3226" s="1" t="str">
        <f t="shared" si="105"/>
        <v/>
      </c>
    </row>
    <row r="3227" spans="1:3" x14ac:dyDescent="0.3">
      <c r="A3227" s="15"/>
      <c r="B3227" s="9" t="str">
        <f t="shared" si="104"/>
        <v/>
      </c>
      <c r="C3227" s="1" t="str">
        <f t="shared" si="105"/>
        <v/>
      </c>
    </row>
    <row r="3228" spans="1:3" x14ac:dyDescent="0.3">
      <c r="A3228" s="15"/>
      <c r="B3228" s="9" t="str">
        <f t="shared" si="104"/>
        <v/>
      </c>
      <c r="C3228" s="1" t="str">
        <f t="shared" si="105"/>
        <v/>
      </c>
    </row>
    <row r="3229" spans="1:3" x14ac:dyDescent="0.3">
      <c r="A3229" s="15"/>
      <c r="B3229" s="9" t="str">
        <f t="shared" si="104"/>
        <v/>
      </c>
      <c r="C3229" s="1" t="str">
        <f t="shared" si="105"/>
        <v/>
      </c>
    </row>
    <row r="3230" spans="1:3" x14ac:dyDescent="0.3">
      <c r="A3230" s="15"/>
      <c r="B3230" s="9" t="str">
        <f t="shared" si="104"/>
        <v/>
      </c>
      <c r="C3230" s="1" t="str">
        <f t="shared" si="105"/>
        <v/>
      </c>
    </row>
    <row r="3231" spans="1:3" x14ac:dyDescent="0.3">
      <c r="A3231" s="15"/>
      <c r="B3231" s="9" t="str">
        <f t="shared" si="104"/>
        <v/>
      </c>
      <c r="C3231" s="1" t="str">
        <f t="shared" si="105"/>
        <v/>
      </c>
    </row>
    <row r="3232" spans="1:3" x14ac:dyDescent="0.3">
      <c r="A3232" s="15"/>
      <c r="B3232" s="9" t="str">
        <f t="shared" si="104"/>
        <v/>
      </c>
      <c r="C3232" s="1" t="str">
        <f t="shared" si="105"/>
        <v/>
      </c>
    </row>
    <row r="3233" spans="1:3" x14ac:dyDescent="0.3">
      <c r="A3233" s="15"/>
      <c r="B3233" s="9" t="str">
        <f t="shared" si="104"/>
        <v/>
      </c>
      <c r="C3233" s="1" t="str">
        <f t="shared" si="105"/>
        <v/>
      </c>
    </row>
    <row r="3234" spans="1:3" x14ac:dyDescent="0.3">
      <c r="A3234" s="15"/>
      <c r="B3234" s="9" t="str">
        <f t="shared" si="104"/>
        <v/>
      </c>
      <c r="C3234" s="1" t="str">
        <f t="shared" si="105"/>
        <v/>
      </c>
    </row>
    <row r="3235" spans="1:3" x14ac:dyDescent="0.3">
      <c r="A3235" s="15"/>
      <c r="B3235" s="9" t="str">
        <f t="shared" si="104"/>
        <v/>
      </c>
      <c r="C3235" s="1" t="str">
        <f t="shared" si="105"/>
        <v/>
      </c>
    </row>
    <row r="3236" spans="1:3" x14ac:dyDescent="0.3">
      <c r="A3236" s="15"/>
      <c r="B3236" s="9" t="str">
        <f t="shared" si="104"/>
        <v/>
      </c>
      <c r="C3236" s="1" t="str">
        <f t="shared" si="105"/>
        <v/>
      </c>
    </row>
    <row r="3237" spans="1:3" x14ac:dyDescent="0.3">
      <c r="A3237" s="15"/>
      <c r="B3237" s="9" t="str">
        <f t="shared" si="104"/>
        <v/>
      </c>
      <c r="C3237" s="1" t="str">
        <f t="shared" si="105"/>
        <v/>
      </c>
    </row>
    <row r="3238" spans="1:3" x14ac:dyDescent="0.3">
      <c r="A3238" s="15"/>
      <c r="B3238" s="9" t="str">
        <f t="shared" si="104"/>
        <v/>
      </c>
      <c r="C3238" s="1" t="str">
        <f t="shared" si="105"/>
        <v/>
      </c>
    </row>
    <row r="3239" spans="1:3" x14ac:dyDescent="0.3">
      <c r="A3239" s="15"/>
      <c r="B3239" s="9" t="str">
        <f t="shared" si="104"/>
        <v/>
      </c>
      <c r="C3239" s="1" t="str">
        <f t="shared" si="105"/>
        <v/>
      </c>
    </row>
    <row r="3240" spans="1:3" x14ac:dyDescent="0.3">
      <c r="A3240" s="15"/>
      <c r="B3240" s="9" t="str">
        <f t="shared" si="104"/>
        <v/>
      </c>
      <c r="C3240" s="1" t="str">
        <f t="shared" si="105"/>
        <v/>
      </c>
    </row>
    <row r="3241" spans="1:3" x14ac:dyDescent="0.3">
      <c r="A3241" s="15"/>
      <c r="B3241" s="9" t="str">
        <f t="shared" si="104"/>
        <v/>
      </c>
      <c r="C3241" s="1" t="str">
        <f t="shared" si="105"/>
        <v/>
      </c>
    </row>
    <row r="3242" spans="1:3" x14ac:dyDescent="0.3">
      <c r="A3242" s="15"/>
      <c r="B3242" s="9" t="str">
        <f t="shared" si="104"/>
        <v/>
      </c>
      <c r="C3242" s="1" t="str">
        <f t="shared" si="105"/>
        <v/>
      </c>
    </row>
    <row r="3243" spans="1:3" x14ac:dyDescent="0.3">
      <c r="A3243" s="15"/>
      <c r="B3243" s="9" t="str">
        <f t="shared" si="104"/>
        <v/>
      </c>
      <c r="C3243" s="1" t="str">
        <f t="shared" si="105"/>
        <v/>
      </c>
    </row>
    <row r="3244" spans="1:3" x14ac:dyDescent="0.3">
      <c r="A3244" s="15"/>
      <c r="B3244" s="9" t="str">
        <f t="shared" si="104"/>
        <v/>
      </c>
      <c r="C3244" s="1" t="str">
        <f t="shared" si="105"/>
        <v/>
      </c>
    </row>
    <row r="3245" spans="1:3" x14ac:dyDescent="0.3">
      <c r="A3245" s="15"/>
      <c r="B3245" s="9" t="str">
        <f t="shared" si="104"/>
        <v/>
      </c>
      <c r="C3245" s="1" t="str">
        <f t="shared" si="105"/>
        <v/>
      </c>
    </row>
    <row r="3246" spans="1:3" x14ac:dyDescent="0.3">
      <c r="A3246" s="15"/>
      <c r="B3246" s="9" t="str">
        <f t="shared" si="104"/>
        <v/>
      </c>
      <c r="C3246" s="1" t="str">
        <f t="shared" si="105"/>
        <v/>
      </c>
    </row>
    <row r="3247" spans="1:3" x14ac:dyDescent="0.3">
      <c r="A3247" s="15"/>
      <c r="B3247" s="9" t="str">
        <f t="shared" si="104"/>
        <v/>
      </c>
      <c r="C3247" s="1" t="str">
        <f t="shared" si="105"/>
        <v/>
      </c>
    </row>
    <row r="3248" spans="1:3" x14ac:dyDescent="0.3">
      <c r="A3248" s="15"/>
      <c r="B3248" s="9" t="str">
        <f t="shared" si="104"/>
        <v/>
      </c>
      <c r="C3248" s="1" t="str">
        <f t="shared" si="105"/>
        <v/>
      </c>
    </row>
    <row r="3249" spans="1:3" x14ac:dyDescent="0.3">
      <c r="A3249" s="15"/>
      <c r="B3249" s="9" t="str">
        <f t="shared" si="104"/>
        <v/>
      </c>
      <c r="C3249" s="1" t="str">
        <f t="shared" si="105"/>
        <v/>
      </c>
    </row>
    <row r="3250" spans="1:3" x14ac:dyDescent="0.3">
      <c r="A3250" s="15"/>
      <c r="B3250" s="9" t="str">
        <f t="shared" si="104"/>
        <v/>
      </c>
      <c r="C3250" s="1" t="str">
        <f t="shared" si="105"/>
        <v/>
      </c>
    </row>
    <row r="3251" spans="1:3" x14ac:dyDescent="0.3">
      <c r="A3251" s="15"/>
      <c r="B3251" s="9" t="str">
        <f t="shared" si="104"/>
        <v/>
      </c>
      <c r="C3251" s="1" t="str">
        <f t="shared" si="105"/>
        <v/>
      </c>
    </row>
    <row r="3252" spans="1:3" x14ac:dyDescent="0.3">
      <c r="A3252" s="15"/>
      <c r="B3252" s="9" t="str">
        <f t="shared" si="104"/>
        <v/>
      </c>
      <c r="C3252" s="1" t="str">
        <f t="shared" si="105"/>
        <v/>
      </c>
    </row>
    <row r="3253" spans="1:3" x14ac:dyDescent="0.3">
      <c r="A3253" s="15"/>
      <c r="B3253" s="9" t="str">
        <f t="shared" si="104"/>
        <v/>
      </c>
      <c r="C3253" s="1" t="str">
        <f t="shared" si="105"/>
        <v/>
      </c>
    </row>
    <row r="3254" spans="1:3" x14ac:dyDescent="0.3">
      <c r="A3254" s="15"/>
      <c r="B3254" s="9" t="str">
        <f t="shared" si="104"/>
        <v/>
      </c>
      <c r="C3254" s="1" t="str">
        <f t="shared" si="105"/>
        <v/>
      </c>
    </row>
    <row r="3255" spans="1:3" x14ac:dyDescent="0.3">
      <c r="A3255" s="15"/>
      <c r="B3255" s="9" t="str">
        <f t="shared" si="104"/>
        <v/>
      </c>
      <c r="C3255" s="1" t="str">
        <f t="shared" si="105"/>
        <v/>
      </c>
    </row>
    <row r="3256" spans="1:3" x14ac:dyDescent="0.3">
      <c r="A3256" s="15"/>
      <c r="B3256" s="9" t="str">
        <f t="shared" si="104"/>
        <v/>
      </c>
      <c r="C3256" s="1" t="str">
        <f t="shared" si="105"/>
        <v/>
      </c>
    </row>
    <row r="3257" spans="1:3" x14ac:dyDescent="0.3">
      <c r="A3257" s="15"/>
      <c r="B3257" s="9" t="str">
        <f t="shared" si="104"/>
        <v/>
      </c>
      <c r="C3257" s="1" t="str">
        <f t="shared" si="105"/>
        <v/>
      </c>
    </row>
    <row r="3258" spans="1:3" x14ac:dyDescent="0.3">
      <c r="A3258" s="15"/>
      <c r="B3258" s="9" t="str">
        <f t="shared" si="104"/>
        <v/>
      </c>
      <c r="C3258" s="1" t="str">
        <f t="shared" si="105"/>
        <v/>
      </c>
    </row>
    <row r="3259" spans="1:3" x14ac:dyDescent="0.3">
      <c r="A3259" s="15"/>
      <c r="B3259" s="9" t="str">
        <f t="shared" si="104"/>
        <v/>
      </c>
      <c r="C3259" s="1" t="str">
        <f t="shared" si="105"/>
        <v/>
      </c>
    </row>
    <row r="3260" spans="1:3" x14ac:dyDescent="0.3">
      <c r="A3260" s="15"/>
      <c r="B3260" s="9" t="str">
        <f t="shared" si="104"/>
        <v/>
      </c>
      <c r="C3260" s="1" t="str">
        <f t="shared" si="105"/>
        <v/>
      </c>
    </row>
    <row r="3261" spans="1:3" x14ac:dyDescent="0.3">
      <c r="A3261" s="15"/>
      <c r="B3261" s="9" t="str">
        <f t="shared" si="104"/>
        <v/>
      </c>
      <c r="C3261" s="1" t="str">
        <f t="shared" si="105"/>
        <v/>
      </c>
    </row>
    <row r="3262" spans="1:3" x14ac:dyDescent="0.3">
      <c r="A3262" s="15"/>
      <c r="B3262" s="9" t="str">
        <f t="shared" si="104"/>
        <v/>
      </c>
      <c r="C3262" s="1" t="str">
        <f t="shared" si="105"/>
        <v/>
      </c>
    </row>
    <row r="3263" spans="1:3" x14ac:dyDescent="0.3">
      <c r="A3263" s="15"/>
      <c r="B3263" s="9" t="str">
        <f t="shared" si="104"/>
        <v/>
      </c>
      <c r="C3263" s="1" t="str">
        <f t="shared" si="105"/>
        <v/>
      </c>
    </row>
    <row r="3264" spans="1:3" x14ac:dyDescent="0.3">
      <c r="A3264" s="15"/>
      <c r="B3264" s="9" t="str">
        <f t="shared" si="104"/>
        <v/>
      </c>
      <c r="C3264" s="1" t="str">
        <f t="shared" si="105"/>
        <v/>
      </c>
    </row>
    <row r="3265" spans="1:3" x14ac:dyDescent="0.3">
      <c r="A3265" s="15"/>
      <c r="B3265" s="9" t="str">
        <f t="shared" si="104"/>
        <v/>
      </c>
      <c r="C3265" s="1" t="str">
        <f t="shared" si="105"/>
        <v/>
      </c>
    </row>
    <row r="3266" spans="1:3" x14ac:dyDescent="0.3">
      <c r="A3266" s="15"/>
      <c r="B3266" s="9" t="str">
        <f t="shared" ref="B3266:B3329" si="106">IF($A3266="","",VALUE(MID($A3266,(FIND("j_a=",$A3266)+4),FIND(" ",$A3266,FIND("j_a=",$A3266))-(FIND("j_a=",$A3266)+4)-1)))</f>
        <v/>
      </c>
      <c r="C3266" s="1" t="str">
        <f t="shared" si="105"/>
        <v/>
      </c>
    </row>
    <row r="3267" spans="1:3" x14ac:dyDescent="0.3">
      <c r="A3267" s="15"/>
      <c r="B3267" s="9" t="str">
        <f t="shared" si="106"/>
        <v/>
      </c>
      <c r="C3267" s="1" t="str">
        <f t="shared" ref="C3267:C3330" si="107">IF($A3267="","",VALUE(TRIM(MID($A3267,FIND(" ",$A3267,FIND("j_a=",$A3267)),FIND("tried",$A3267)-FIND(" ",$A3267,FIND("j_a=",$A3267))))))</f>
        <v/>
      </c>
    </row>
    <row r="3268" spans="1:3" x14ac:dyDescent="0.3">
      <c r="A3268" s="15"/>
      <c r="B3268" s="9" t="str">
        <f t="shared" si="106"/>
        <v/>
      </c>
      <c r="C3268" s="1" t="str">
        <f t="shared" si="107"/>
        <v/>
      </c>
    </row>
    <row r="3269" spans="1:3" x14ac:dyDescent="0.3">
      <c r="A3269" s="15"/>
      <c r="B3269" s="9" t="str">
        <f t="shared" si="106"/>
        <v/>
      </c>
      <c r="C3269" s="1" t="str">
        <f t="shared" si="107"/>
        <v/>
      </c>
    </row>
    <row r="3270" spans="1:3" x14ac:dyDescent="0.3">
      <c r="A3270" s="15"/>
      <c r="B3270" s="9" t="str">
        <f t="shared" si="106"/>
        <v/>
      </c>
      <c r="C3270" s="1" t="str">
        <f t="shared" si="107"/>
        <v/>
      </c>
    </row>
    <row r="3271" spans="1:3" x14ac:dyDescent="0.3">
      <c r="A3271" s="15"/>
      <c r="B3271" s="9" t="str">
        <f t="shared" si="106"/>
        <v/>
      </c>
      <c r="C3271" s="1" t="str">
        <f t="shared" si="107"/>
        <v/>
      </c>
    </row>
    <row r="3272" spans="1:3" x14ac:dyDescent="0.3">
      <c r="A3272" s="15"/>
      <c r="B3272" s="9" t="str">
        <f t="shared" si="106"/>
        <v/>
      </c>
      <c r="C3272" s="1" t="str">
        <f t="shared" si="107"/>
        <v/>
      </c>
    </row>
    <row r="3273" spans="1:3" x14ac:dyDescent="0.3">
      <c r="A3273" s="15"/>
      <c r="B3273" s="9" t="str">
        <f t="shared" si="106"/>
        <v/>
      </c>
      <c r="C3273" s="1" t="str">
        <f t="shared" si="107"/>
        <v/>
      </c>
    </row>
    <row r="3274" spans="1:3" x14ac:dyDescent="0.3">
      <c r="A3274" s="15"/>
      <c r="B3274" s="9" t="str">
        <f t="shared" si="106"/>
        <v/>
      </c>
      <c r="C3274" s="1" t="str">
        <f t="shared" si="107"/>
        <v/>
      </c>
    </row>
    <row r="3275" spans="1:3" x14ac:dyDescent="0.3">
      <c r="A3275" s="15"/>
      <c r="B3275" s="9" t="str">
        <f t="shared" si="106"/>
        <v/>
      </c>
      <c r="C3275" s="1" t="str">
        <f t="shared" si="107"/>
        <v/>
      </c>
    </row>
    <row r="3276" spans="1:3" x14ac:dyDescent="0.3">
      <c r="A3276" s="15"/>
      <c r="B3276" s="9" t="str">
        <f t="shared" si="106"/>
        <v/>
      </c>
      <c r="C3276" s="1" t="str">
        <f t="shared" si="107"/>
        <v/>
      </c>
    </row>
    <row r="3277" spans="1:3" x14ac:dyDescent="0.3">
      <c r="A3277" s="15"/>
      <c r="B3277" s="9" t="str">
        <f t="shared" si="106"/>
        <v/>
      </c>
      <c r="C3277" s="1" t="str">
        <f t="shared" si="107"/>
        <v/>
      </c>
    </row>
    <row r="3278" spans="1:3" x14ac:dyDescent="0.3">
      <c r="A3278" s="15"/>
      <c r="B3278" s="9" t="str">
        <f t="shared" si="106"/>
        <v/>
      </c>
      <c r="C3278" s="1" t="str">
        <f t="shared" si="107"/>
        <v/>
      </c>
    </row>
    <row r="3279" spans="1:3" x14ac:dyDescent="0.3">
      <c r="A3279" s="15"/>
      <c r="B3279" s="9" t="str">
        <f t="shared" si="106"/>
        <v/>
      </c>
      <c r="C3279" s="1" t="str">
        <f t="shared" si="107"/>
        <v/>
      </c>
    </row>
    <row r="3280" spans="1:3" x14ac:dyDescent="0.3">
      <c r="A3280" s="15"/>
      <c r="B3280" s="9" t="str">
        <f t="shared" si="106"/>
        <v/>
      </c>
      <c r="C3280" s="1" t="str">
        <f t="shared" si="107"/>
        <v/>
      </c>
    </row>
    <row r="3281" spans="1:3" x14ac:dyDescent="0.3">
      <c r="A3281" s="15"/>
      <c r="B3281" s="9" t="str">
        <f t="shared" si="106"/>
        <v/>
      </c>
      <c r="C3281" s="1" t="str">
        <f t="shared" si="107"/>
        <v/>
      </c>
    </row>
    <row r="3282" spans="1:3" x14ac:dyDescent="0.3">
      <c r="A3282" s="15"/>
      <c r="B3282" s="9" t="str">
        <f t="shared" si="106"/>
        <v/>
      </c>
      <c r="C3282" s="1" t="str">
        <f t="shared" si="107"/>
        <v/>
      </c>
    </row>
    <row r="3283" spans="1:3" x14ac:dyDescent="0.3">
      <c r="A3283" s="15"/>
      <c r="B3283" s="9" t="str">
        <f t="shared" si="106"/>
        <v/>
      </c>
      <c r="C3283" s="1" t="str">
        <f t="shared" si="107"/>
        <v/>
      </c>
    </row>
    <row r="3284" spans="1:3" x14ac:dyDescent="0.3">
      <c r="A3284" s="15"/>
      <c r="B3284" s="9" t="str">
        <f t="shared" si="106"/>
        <v/>
      </c>
      <c r="C3284" s="1" t="str">
        <f t="shared" si="107"/>
        <v/>
      </c>
    </row>
    <row r="3285" spans="1:3" x14ac:dyDescent="0.3">
      <c r="A3285" s="15"/>
      <c r="B3285" s="9" t="str">
        <f t="shared" si="106"/>
        <v/>
      </c>
      <c r="C3285" s="1" t="str">
        <f t="shared" si="107"/>
        <v/>
      </c>
    </row>
    <row r="3286" spans="1:3" x14ac:dyDescent="0.3">
      <c r="A3286" s="15"/>
      <c r="B3286" s="9" t="str">
        <f t="shared" si="106"/>
        <v/>
      </c>
      <c r="C3286" s="1" t="str">
        <f t="shared" si="107"/>
        <v/>
      </c>
    </row>
    <row r="3287" spans="1:3" x14ac:dyDescent="0.3">
      <c r="A3287" s="15"/>
      <c r="B3287" s="9" t="str">
        <f t="shared" si="106"/>
        <v/>
      </c>
      <c r="C3287" s="1" t="str">
        <f t="shared" si="107"/>
        <v/>
      </c>
    </row>
    <row r="3288" spans="1:3" x14ac:dyDescent="0.3">
      <c r="A3288" s="15"/>
      <c r="B3288" s="9" t="str">
        <f t="shared" si="106"/>
        <v/>
      </c>
      <c r="C3288" s="1" t="str">
        <f t="shared" si="107"/>
        <v/>
      </c>
    </row>
    <row r="3289" spans="1:3" x14ac:dyDescent="0.3">
      <c r="A3289" s="15"/>
      <c r="B3289" s="9" t="str">
        <f t="shared" si="106"/>
        <v/>
      </c>
      <c r="C3289" s="1" t="str">
        <f t="shared" si="107"/>
        <v/>
      </c>
    </row>
    <row r="3290" spans="1:3" x14ac:dyDescent="0.3">
      <c r="A3290" s="15"/>
      <c r="B3290" s="9" t="str">
        <f t="shared" si="106"/>
        <v/>
      </c>
      <c r="C3290" s="1" t="str">
        <f t="shared" si="107"/>
        <v/>
      </c>
    </row>
    <row r="3291" spans="1:3" x14ac:dyDescent="0.3">
      <c r="A3291" s="15"/>
      <c r="B3291" s="9" t="str">
        <f t="shared" si="106"/>
        <v/>
      </c>
      <c r="C3291" s="1" t="str">
        <f t="shared" si="107"/>
        <v/>
      </c>
    </row>
    <row r="3292" spans="1:3" x14ac:dyDescent="0.3">
      <c r="A3292" s="15"/>
      <c r="B3292" s="9" t="str">
        <f t="shared" si="106"/>
        <v/>
      </c>
      <c r="C3292" s="1" t="str">
        <f t="shared" si="107"/>
        <v/>
      </c>
    </row>
    <row r="3293" spans="1:3" x14ac:dyDescent="0.3">
      <c r="A3293" s="15"/>
      <c r="B3293" s="9" t="str">
        <f t="shared" si="106"/>
        <v/>
      </c>
      <c r="C3293" s="1" t="str">
        <f t="shared" si="107"/>
        <v/>
      </c>
    </row>
    <row r="3294" spans="1:3" x14ac:dyDescent="0.3">
      <c r="A3294" s="15"/>
      <c r="B3294" s="9" t="str">
        <f t="shared" si="106"/>
        <v/>
      </c>
      <c r="C3294" s="1" t="str">
        <f t="shared" si="107"/>
        <v/>
      </c>
    </row>
    <row r="3295" spans="1:3" x14ac:dyDescent="0.3">
      <c r="A3295" s="15"/>
      <c r="B3295" s="9" t="str">
        <f t="shared" si="106"/>
        <v/>
      </c>
      <c r="C3295" s="1" t="str">
        <f t="shared" si="107"/>
        <v/>
      </c>
    </row>
    <row r="3296" spans="1:3" x14ac:dyDescent="0.3">
      <c r="A3296" s="15"/>
      <c r="B3296" s="9" t="str">
        <f t="shared" si="106"/>
        <v/>
      </c>
      <c r="C3296" s="1" t="str">
        <f t="shared" si="107"/>
        <v/>
      </c>
    </row>
    <row r="3297" spans="1:3" x14ac:dyDescent="0.3">
      <c r="A3297" s="15"/>
      <c r="B3297" s="9" t="str">
        <f t="shared" si="106"/>
        <v/>
      </c>
      <c r="C3297" s="1" t="str">
        <f t="shared" si="107"/>
        <v/>
      </c>
    </row>
    <row r="3298" spans="1:3" x14ac:dyDescent="0.3">
      <c r="A3298" s="15"/>
      <c r="B3298" s="9" t="str">
        <f t="shared" si="106"/>
        <v/>
      </c>
      <c r="C3298" s="1" t="str">
        <f t="shared" si="107"/>
        <v/>
      </c>
    </row>
    <row r="3299" spans="1:3" x14ac:dyDescent="0.3">
      <c r="A3299" s="15"/>
      <c r="B3299" s="9" t="str">
        <f t="shared" si="106"/>
        <v/>
      </c>
      <c r="C3299" s="1" t="str">
        <f t="shared" si="107"/>
        <v/>
      </c>
    </row>
    <row r="3300" spans="1:3" x14ac:dyDescent="0.3">
      <c r="A3300" s="15"/>
      <c r="B3300" s="9" t="str">
        <f t="shared" si="106"/>
        <v/>
      </c>
      <c r="C3300" s="1" t="str">
        <f t="shared" si="107"/>
        <v/>
      </c>
    </row>
    <row r="3301" spans="1:3" x14ac:dyDescent="0.3">
      <c r="A3301" s="15"/>
      <c r="B3301" s="9" t="str">
        <f t="shared" si="106"/>
        <v/>
      </c>
      <c r="C3301" s="1" t="str">
        <f t="shared" si="107"/>
        <v/>
      </c>
    </row>
    <row r="3302" spans="1:3" x14ac:dyDescent="0.3">
      <c r="A3302" s="15"/>
      <c r="B3302" s="9" t="str">
        <f t="shared" si="106"/>
        <v/>
      </c>
      <c r="C3302" s="1" t="str">
        <f t="shared" si="107"/>
        <v/>
      </c>
    </row>
    <row r="3303" spans="1:3" x14ac:dyDescent="0.3">
      <c r="A3303" s="15"/>
      <c r="B3303" s="9" t="str">
        <f t="shared" si="106"/>
        <v/>
      </c>
      <c r="C3303" s="1" t="str">
        <f t="shared" si="107"/>
        <v/>
      </c>
    </row>
    <row r="3304" spans="1:3" x14ac:dyDescent="0.3">
      <c r="A3304" s="15"/>
      <c r="B3304" s="9" t="str">
        <f t="shared" si="106"/>
        <v/>
      </c>
      <c r="C3304" s="1" t="str">
        <f t="shared" si="107"/>
        <v/>
      </c>
    </row>
    <row r="3305" spans="1:3" x14ac:dyDescent="0.3">
      <c r="A3305" s="15"/>
      <c r="B3305" s="9" t="str">
        <f t="shared" si="106"/>
        <v/>
      </c>
      <c r="C3305" s="1" t="str">
        <f t="shared" si="107"/>
        <v/>
      </c>
    </row>
    <row r="3306" spans="1:3" x14ac:dyDescent="0.3">
      <c r="A3306" s="15"/>
      <c r="B3306" s="9" t="str">
        <f t="shared" si="106"/>
        <v/>
      </c>
      <c r="C3306" s="1" t="str">
        <f t="shared" si="107"/>
        <v/>
      </c>
    </row>
    <row r="3307" spans="1:3" x14ac:dyDescent="0.3">
      <c r="A3307" s="15"/>
      <c r="B3307" s="9" t="str">
        <f t="shared" si="106"/>
        <v/>
      </c>
      <c r="C3307" s="1" t="str">
        <f t="shared" si="107"/>
        <v/>
      </c>
    </row>
    <row r="3308" spans="1:3" x14ac:dyDescent="0.3">
      <c r="A3308" s="15"/>
      <c r="B3308" s="9" t="str">
        <f t="shared" si="106"/>
        <v/>
      </c>
      <c r="C3308" s="1" t="str">
        <f t="shared" si="107"/>
        <v/>
      </c>
    </row>
    <row r="3309" spans="1:3" x14ac:dyDescent="0.3">
      <c r="A3309" s="15"/>
      <c r="B3309" s="9" t="str">
        <f t="shared" si="106"/>
        <v/>
      </c>
      <c r="C3309" s="1" t="str">
        <f t="shared" si="107"/>
        <v/>
      </c>
    </row>
    <row r="3310" spans="1:3" x14ac:dyDescent="0.3">
      <c r="A3310" s="15"/>
      <c r="B3310" s="9" t="str">
        <f t="shared" si="106"/>
        <v/>
      </c>
      <c r="C3310" s="1" t="str">
        <f t="shared" si="107"/>
        <v/>
      </c>
    </row>
    <row r="3311" spans="1:3" x14ac:dyDescent="0.3">
      <c r="A3311" s="15"/>
      <c r="B3311" s="9" t="str">
        <f t="shared" si="106"/>
        <v/>
      </c>
      <c r="C3311" s="1" t="str">
        <f t="shared" si="107"/>
        <v/>
      </c>
    </row>
    <row r="3312" spans="1:3" x14ac:dyDescent="0.3">
      <c r="A3312" s="15"/>
      <c r="B3312" s="9" t="str">
        <f t="shared" si="106"/>
        <v/>
      </c>
      <c r="C3312" s="1" t="str">
        <f t="shared" si="107"/>
        <v/>
      </c>
    </row>
    <row r="3313" spans="1:3" x14ac:dyDescent="0.3">
      <c r="A3313" s="15"/>
      <c r="B3313" s="9" t="str">
        <f t="shared" si="106"/>
        <v/>
      </c>
      <c r="C3313" s="1" t="str">
        <f t="shared" si="107"/>
        <v/>
      </c>
    </row>
    <row r="3314" spans="1:3" x14ac:dyDescent="0.3">
      <c r="A3314" s="15"/>
      <c r="B3314" s="9" t="str">
        <f t="shared" si="106"/>
        <v/>
      </c>
      <c r="C3314" s="1" t="str">
        <f t="shared" si="107"/>
        <v/>
      </c>
    </row>
    <row r="3315" spans="1:3" x14ac:dyDescent="0.3">
      <c r="A3315" s="15"/>
      <c r="B3315" s="9" t="str">
        <f t="shared" si="106"/>
        <v/>
      </c>
      <c r="C3315" s="1" t="str">
        <f t="shared" si="107"/>
        <v/>
      </c>
    </row>
    <row r="3316" spans="1:3" x14ac:dyDescent="0.3">
      <c r="A3316" s="15"/>
      <c r="B3316" s="9" t="str">
        <f t="shared" si="106"/>
        <v/>
      </c>
      <c r="C3316" s="1" t="str">
        <f t="shared" si="107"/>
        <v/>
      </c>
    </row>
    <row r="3317" spans="1:3" x14ac:dyDescent="0.3">
      <c r="A3317" s="15"/>
      <c r="B3317" s="9" t="str">
        <f t="shared" si="106"/>
        <v/>
      </c>
      <c r="C3317" s="1" t="str">
        <f t="shared" si="107"/>
        <v/>
      </c>
    </row>
    <row r="3318" spans="1:3" x14ac:dyDescent="0.3">
      <c r="A3318" s="15"/>
      <c r="B3318" s="9" t="str">
        <f t="shared" si="106"/>
        <v/>
      </c>
      <c r="C3318" s="1" t="str">
        <f t="shared" si="107"/>
        <v/>
      </c>
    </row>
    <row r="3319" spans="1:3" x14ac:dyDescent="0.3">
      <c r="A3319" s="15"/>
      <c r="B3319" s="9" t="str">
        <f t="shared" si="106"/>
        <v/>
      </c>
      <c r="C3319" s="1" t="str">
        <f t="shared" si="107"/>
        <v/>
      </c>
    </row>
    <row r="3320" spans="1:3" x14ac:dyDescent="0.3">
      <c r="A3320" s="15"/>
      <c r="B3320" s="9" t="str">
        <f t="shared" si="106"/>
        <v/>
      </c>
      <c r="C3320" s="1" t="str">
        <f t="shared" si="107"/>
        <v/>
      </c>
    </row>
    <row r="3321" spans="1:3" x14ac:dyDescent="0.3">
      <c r="A3321" s="15"/>
      <c r="B3321" s="9" t="str">
        <f t="shared" si="106"/>
        <v/>
      </c>
      <c r="C3321" s="1" t="str">
        <f t="shared" si="107"/>
        <v/>
      </c>
    </row>
    <row r="3322" spans="1:3" x14ac:dyDescent="0.3">
      <c r="A3322" s="15"/>
      <c r="B3322" s="9" t="str">
        <f t="shared" si="106"/>
        <v/>
      </c>
      <c r="C3322" s="1" t="str">
        <f t="shared" si="107"/>
        <v/>
      </c>
    </row>
    <row r="3323" spans="1:3" x14ac:dyDescent="0.3">
      <c r="A3323" s="15"/>
      <c r="B3323" s="9" t="str">
        <f t="shared" si="106"/>
        <v/>
      </c>
      <c r="C3323" s="1" t="str">
        <f t="shared" si="107"/>
        <v/>
      </c>
    </row>
    <row r="3324" spans="1:3" x14ac:dyDescent="0.3">
      <c r="A3324" s="15"/>
      <c r="B3324" s="9" t="str">
        <f t="shared" si="106"/>
        <v/>
      </c>
      <c r="C3324" s="1" t="str">
        <f t="shared" si="107"/>
        <v/>
      </c>
    </row>
    <row r="3325" spans="1:3" x14ac:dyDescent="0.3">
      <c r="A3325" s="15"/>
      <c r="B3325" s="9" t="str">
        <f t="shared" si="106"/>
        <v/>
      </c>
      <c r="C3325" s="1" t="str">
        <f t="shared" si="107"/>
        <v/>
      </c>
    </row>
    <row r="3326" spans="1:3" x14ac:dyDescent="0.3">
      <c r="A3326" s="15"/>
      <c r="B3326" s="9" t="str">
        <f t="shared" si="106"/>
        <v/>
      </c>
      <c r="C3326" s="1" t="str">
        <f t="shared" si="107"/>
        <v/>
      </c>
    </row>
    <row r="3327" spans="1:3" x14ac:dyDescent="0.3">
      <c r="A3327" s="15"/>
      <c r="B3327" s="9" t="str">
        <f t="shared" si="106"/>
        <v/>
      </c>
      <c r="C3327" s="1" t="str">
        <f t="shared" si="107"/>
        <v/>
      </c>
    </row>
    <row r="3328" spans="1:3" x14ac:dyDescent="0.3">
      <c r="A3328" s="15"/>
      <c r="B3328" s="9" t="str">
        <f t="shared" si="106"/>
        <v/>
      </c>
      <c r="C3328" s="1" t="str">
        <f t="shared" si="107"/>
        <v/>
      </c>
    </row>
    <row r="3329" spans="1:3" x14ac:dyDescent="0.3">
      <c r="A3329" s="15"/>
      <c r="B3329" s="9" t="str">
        <f t="shared" si="106"/>
        <v/>
      </c>
      <c r="C3329" s="1" t="str">
        <f t="shared" si="107"/>
        <v/>
      </c>
    </row>
    <row r="3330" spans="1:3" x14ac:dyDescent="0.3">
      <c r="A3330" s="15"/>
      <c r="B3330" s="9" t="str">
        <f t="shared" ref="B3330:B3393" si="108">IF($A3330="","",VALUE(MID($A3330,(FIND("j_a=",$A3330)+4),FIND(" ",$A3330,FIND("j_a=",$A3330))-(FIND("j_a=",$A3330)+4)-1)))</f>
        <v/>
      </c>
      <c r="C3330" s="1" t="str">
        <f t="shared" si="107"/>
        <v/>
      </c>
    </row>
    <row r="3331" spans="1:3" x14ac:dyDescent="0.3">
      <c r="A3331" s="15"/>
      <c r="B3331" s="9" t="str">
        <f t="shared" si="108"/>
        <v/>
      </c>
      <c r="C3331" s="1" t="str">
        <f t="shared" ref="C3331:C3394" si="109">IF($A3331="","",VALUE(TRIM(MID($A3331,FIND(" ",$A3331,FIND("j_a=",$A3331)),FIND("tried",$A3331)-FIND(" ",$A3331,FIND("j_a=",$A3331))))))</f>
        <v/>
      </c>
    </row>
    <row r="3332" spans="1:3" x14ac:dyDescent="0.3">
      <c r="A3332" s="15"/>
      <c r="B3332" s="9" t="str">
        <f t="shared" si="108"/>
        <v/>
      </c>
      <c r="C3332" s="1" t="str">
        <f t="shared" si="109"/>
        <v/>
      </c>
    </row>
    <row r="3333" spans="1:3" x14ac:dyDescent="0.3">
      <c r="A3333" s="15"/>
      <c r="B3333" s="9" t="str">
        <f t="shared" si="108"/>
        <v/>
      </c>
      <c r="C3333" s="1" t="str">
        <f t="shared" si="109"/>
        <v/>
      </c>
    </row>
    <row r="3334" spans="1:3" x14ac:dyDescent="0.3">
      <c r="A3334" s="15"/>
      <c r="B3334" s="9" t="str">
        <f t="shared" si="108"/>
        <v/>
      </c>
      <c r="C3334" s="1" t="str">
        <f t="shared" si="109"/>
        <v/>
      </c>
    </row>
    <row r="3335" spans="1:3" x14ac:dyDescent="0.3">
      <c r="A3335" s="15"/>
      <c r="B3335" s="9" t="str">
        <f t="shared" si="108"/>
        <v/>
      </c>
      <c r="C3335" s="1" t="str">
        <f t="shared" si="109"/>
        <v/>
      </c>
    </row>
    <row r="3336" spans="1:3" x14ac:dyDescent="0.3">
      <c r="A3336" s="15"/>
      <c r="B3336" s="9" t="str">
        <f t="shared" si="108"/>
        <v/>
      </c>
      <c r="C3336" s="1" t="str">
        <f t="shared" si="109"/>
        <v/>
      </c>
    </row>
    <row r="3337" spans="1:3" x14ac:dyDescent="0.3">
      <c r="A3337" s="15"/>
      <c r="B3337" s="9" t="str">
        <f t="shared" si="108"/>
        <v/>
      </c>
      <c r="C3337" s="1" t="str">
        <f t="shared" si="109"/>
        <v/>
      </c>
    </row>
    <row r="3338" spans="1:3" x14ac:dyDescent="0.3">
      <c r="A3338" s="15"/>
      <c r="B3338" s="9" t="str">
        <f t="shared" si="108"/>
        <v/>
      </c>
      <c r="C3338" s="1" t="str">
        <f t="shared" si="109"/>
        <v/>
      </c>
    </row>
    <row r="3339" spans="1:3" x14ac:dyDescent="0.3">
      <c r="A3339" s="15"/>
      <c r="B3339" s="9" t="str">
        <f t="shared" si="108"/>
        <v/>
      </c>
      <c r="C3339" s="1" t="str">
        <f t="shared" si="109"/>
        <v/>
      </c>
    </row>
    <row r="3340" spans="1:3" x14ac:dyDescent="0.3">
      <c r="A3340" s="15"/>
      <c r="B3340" s="9" t="str">
        <f t="shared" si="108"/>
        <v/>
      </c>
      <c r="C3340" s="1" t="str">
        <f t="shared" si="109"/>
        <v/>
      </c>
    </row>
    <row r="3341" spans="1:3" x14ac:dyDescent="0.3">
      <c r="A3341" s="15"/>
      <c r="B3341" s="9" t="str">
        <f t="shared" si="108"/>
        <v/>
      </c>
      <c r="C3341" s="1" t="str">
        <f t="shared" si="109"/>
        <v/>
      </c>
    </row>
    <row r="3342" spans="1:3" x14ac:dyDescent="0.3">
      <c r="A3342" s="15"/>
      <c r="B3342" s="9" t="str">
        <f t="shared" si="108"/>
        <v/>
      </c>
      <c r="C3342" s="1" t="str">
        <f t="shared" si="109"/>
        <v/>
      </c>
    </row>
    <row r="3343" spans="1:3" x14ac:dyDescent="0.3">
      <c r="A3343" s="15"/>
      <c r="B3343" s="9" t="str">
        <f t="shared" si="108"/>
        <v/>
      </c>
      <c r="C3343" s="1" t="str">
        <f t="shared" si="109"/>
        <v/>
      </c>
    </row>
    <row r="3344" spans="1:3" x14ac:dyDescent="0.3">
      <c r="A3344" s="15"/>
      <c r="B3344" s="9" t="str">
        <f t="shared" si="108"/>
        <v/>
      </c>
      <c r="C3344" s="1" t="str">
        <f t="shared" si="109"/>
        <v/>
      </c>
    </row>
    <row r="3345" spans="1:3" x14ac:dyDescent="0.3">
      <c r="A3345" s="15"/>
      <c r="B3345" s="9" t="str">
        <f t="shared" si="108"/>
        <v/>
      </c>
      <c r="C3345" s="1" t="str">
        <f t="shared" si="109"/>
        <v/>
      </c>
    </row>
    <row r="3346" spans="1:3" x14ac:dyDescent="0.3">
      <c r="A3346" s="15"/>
      <c r="B3346" s="9" t="str">
        <f t="shared" si="108"/>
        <v/>
      </c>
      <c r="C3346" s="1" t="str">
        <f t="shared" si="109"/>
        <v/>
      </c>
    </row>
    <row r="3347" spans="1:3" x14ac:dyDescent="0.3">
      <c r="A3347" s="15"/>
      <c r="B3347" s="9" t="str">
        <f t="shared" si="108"/>
        <v/>
      </c>
      <c r="C3347" s="1" t="str">
        <f t="shared" si="109"/>
        <v/>
      </c>
    </row>
    <row r="3348" spans="1:3" x14ac:dyDescent="0.3">
      <c r="A3348" s="15"/>
      <c r="B3348" s="9" t="str">
        <f t="shared" si="108"/>
        <v/>
      </c>
      <c r="C3348" s="1" t="str">
        <f t="shared" si="109"/>
        <v/>
      </c>
    </row>
    <row r="3349" spans="1:3" x14ac:dyDescent="0.3">
      <c r="A3349" s="15"/>
      <c r="B3349" s="9" t="str">
        <f t="shared" si="108"/>
        <v/>
      </c>
      <c r="C3349" s="1" t="str">
        <f t="shared" si="109"/>
        <v/>
      </c>
    </row>
    <row r="3350" spans="1:3" x14ac:dyDescent="0.3">
      <c r="A3350" s="15"/>
      <c r="B3350" s="9" t="str">
        <f t="shared" si="108"/>
        <v/>
      </c>
      <c r="C3350" s="1" t="str">
        <f t="shared" si="109"/>
        <v/>
      </c>
    </row>
    <row r="3351" spans="1:3" x14ac:dyDescent="0.3">
      <c r="A3351" s="15"/>
      <c r="B3351" s="9" t="str">
        <f t="shared" si="108"/>
        <v/>
      </c>
      <c r="C3351" s="1" t="str">
        <f t="shared" si="109"/>
        <v/>
      </c>
    </row>
    <row r="3352" spans="1:3" x14ac:dyDescent="0.3">
      <c r="A3352" s="15"/>
      <c r="B3352" s="9" t="str">
        <f t="shared" si="108"/>
        <v/>
      </c>
      <c r="C3352" s="1" t="str">
        <f t="shared" si="109"/>
        <v/>
      </c>
    </row>
    <row r="3353" spans="1:3" x14ac:dyDescent="0.3">
      <c r="A3353" s="15"/>
      <c r="B3353" s="9" t="str">
        <f t="shared" si="108"/>
        <v/>
      </c>
      <c r="C3353" s="1" t="str">
        <f t="shared" si="109"/>
        <v/>
      </c>
    </row>
    <row r="3354" spans="1:3" x14ac:dyDescent="0.3">
      <c r="A3354" s="15"/>
      <c r="B3354" s="9" t="str">
        <f t="shared" si="108"/>
        <v/>
      </c>
      <c r="C3354" s="1" t="str">
        <f t="shared" si="109"/>
        <v/>
      </c>
    </row>
    <row r="3355" spans="1:3" x14ac:dyDescent="0.3">
      <c r="A3355" s="15"/>
      <c r="B3355" s="9" t="str">
        <f t="shared" si="108"/>
        <v/>
      </c>
      <c r="C3355" s="1" t="str">
        <f t="shared" si="109"/>
        <v/>
      </c>
    </row>
    <row r="3356" spans="1:3" x14ac:dyDescent="0.3">
      <c r="A3356" s="15"/>
      <c r="B3356" s="9" t="str">
        <f t="shared" si="108"/>
        <v/>
      </c>
      <c r="C3356" s="1" t="str">
        <f t="shared" si="109"/>
        <v/>
      </c>
    </row>
    <row r="3357" spans="1:3" x14ac:dyDescent="0.3">
      <c r="A3357" s="15"/>
      <c r="B3357" s="9" t="str">
        <f t="shared" si="108"/>
        <v/>
      </c>
      <c r="C3357" s="1" t="str">
        <f t="shared" si="109"/>
        <v/>
      </c>
    </row>
    <row r="3358" spans="1:3" x14ac:dyDescent="0.3">
      <c r="A3358" s="15"/>
      <c r="B3358" s="9" t="str">
        <f t="shared" si="108"/>
        <v/>
      </c>
      <c r="C3358" s="1" t="str">
        <f t="shared" si="109"/>
        <v/>
      </c>
    </row>
    <row r="3359" spans="1:3" x14ac:dyDescent="0.3">
      <c r="A3359" s="15"/>
      <c r="B3359" s="9" t="str">
        <f t="shared" si="108"/>
        <v/>
      </c>
      <c r="C3359" s="1" t="str">
        <f t="shared" si="109"/>
        <v/>
      </c>
    </row>
    <row r="3360" spans="1:3" x14ac:dyDescent="0.3">
      <c r="A3360" s="15"/>
      <c r="B3360" s="9" t="str">
        <f t="shared" si="108"/>
        <v/>
      </c>
      <c r="C3360" s="1" t="str">
        <f t="shared" si="109"/>
        <v/>
      </c>
    </row>
    <row r="3361" spans="1:3" x14ac:dyDescent="0.3">
      <c r="A3361" s="15"/>
      <c r="B3361" s="9" t="str">
        <f t="shared" si="108"/>
        <v/>
      </c>
      <c r="C3361" s="1" t="str">
        <f t="shared" si="109"/>
        <v/>
      </c>
    </row>
    <row r="3362" spans="1:3" x14ac:dyDescent="0.3">
      <c r="A3362" s="15"/>
      <c r="B3362" s="9" t="str">
        <f t="shared" si="108"/>
        <v/>
      </c>
      <c r="C3362" s="1" t="str">
        <f t="shared" si="109"/>
        <v/>
      </c>
    </row>
    <row r="3363" spans="1:3" x14ac:dyDescent="0.3">
      <c r="A3363" s="15"/>
      <c r="B3363" s="9" t="str">
        <f t="shared" si="108"/>
        <v/>
      </c>
      <c r="C3363" s="1" t="str">
        <f t="shared" si="109"/>
        <v/>
      </c>
    </row>
    <row r="3364" spans="1:3" x14ac:dyDescent="0.3">
      <c r="A3364" s="15"/>
      <c r="B3364" s="9" t="str">
        <f t="shared" si="108"/>
        <v/>
      </c>
      <c r="C3364" s="1" t="str">
        <f t="shared" si="109"/>
        <v/>
      </c>
    </row>
    <row r="3365" spans="1:3" x14ac:dyDescent="0.3">
      <c r="A3365" s="15"/>
      <c r="B3365" s="9" t="str">
        <f t="shared" si="108"/>
        <v/>
      </c>
      <c r="C3365" s="1" t="str">
        <f t="shared" si="109"/>
        <v/>
      </c>
    </row>
    <row r="3366" spans="1:3" x14ac:dyDescent="0.3">
      <c r="A3366" s="15"/>
      <c r="B3366" s="9" t="str">
        <f t="shared" si="108"/>
        <v/>
      </c>
      <c r="C3366" s="1" t="str">
        <f t="shared" si="109"/>
        <v/>
      </c>
    </row>
    <row r="3367" spans="1:3" x14ac:dyDescent="0.3">
      <c r="A3367" s="15"/>
      <c r="B3367" s="9" t="str">
        <f t="shared" si="108"/>
        <v/>
      </c>
      <c r="C3367" s="1" t="str">
        <f t="shared" si="109"/>
        <v/>
      </c>
    </row>
    <row r="3368" spans="1:3" x14ac:dyDescent="0.3">
      <c r="A3368" s="15"/>
      <c r="B3368" s="9" t="str">
        <f t="shared" si="108"/>
        <v/>
      </c>
      <c r="C3368" s="1" t="str">
        <f t="shared" si="109"/>
        <v/>
      </c>
    </row>
    <row r="3369" spans="1:3" x14ac:dyDescent="0.3">
      <c r="A3369" s="15"/>
      <c r="B3369" s="9" t="str">
        <f t="shared" si="108"/>
        <v/>
      </c>
      <c r="C3369" s="1" t="str">
        <f t="shared" si="109"/>
        <v/>
      </c>
    </row>
    <row r="3370" spans="1:3" x14ac:dyDescent="0.3">
      <c r="A3370" s="15"/>
      <c r="B3370" s="9" t="str">
        <f t="shared" si="108"/>
        <v/>
      </c>
      <c r="C3370" s="1" t="str">
        <f t="shared" si="109"/>
        <v/>
      </c>
    </row>
    <row r="3371" spans="1:3" x14ac:dyDescent="0.3">
      <c r="A3371" s="15"/>
      <c r="B3371" s="9" t="str">
        <f t="shared" si="108"/>
        <v/>
      </c>
      <c r="C3371" s="1" t="str">
        <f t="shared" si="109"/>
        <v/>
      </c>
    </row>
    <row r="3372" spans="1:3" x14ac:dyDescent="0.3">
      <c r="A3372" s="15"/>
      <c r="B3372" s="9" t="str">
        <f t="shared" si="108"/>
        <v/>
      </c>
      <c r="C3372" s="1" t="str">
        <f t="shared" si="109"/>
        <v/>
      </c>
    </row>
    <row r="3373" spans="1:3" x14ac:dyDescent="0.3">
      <c r="A3373" s="15"/>
      <c r="B3373" s="9" t="str">
        <f t="shared" si="108"/>
        <v/>
      </c>
      <c r="C3373" s="1" t="str">
        <f t="shared" si="109"/>
        <v/>
      </c>
    </row>
    <row r="3374" spans="1:3" x14ac:dyDescent="0.3">
      <c r="A3374" s="15"/>
      <c r="B3374" s="9" t="str">
        <f t="shared" si="108"/>
        <v/>
      </c>
      <c r="C3374" s="1" t="str">
        <f t="shared" si="109"/>
        <v/>
      </c>
    </row>
    <row r="3375" spans="1:3" x14ac:dyDescent="0.3">
      <c r="A3375" s="15"/>
      <c r="B3375" s="9" t="str">
        <f t="shared" si="108"/>
        <v/>
      </c>
      <c r="C3375" s="1" t="str">
        <f t="shared" si="109"/>
        <v/>
      </c>
    </row>
    <row r="3376" spans="1:3" x14ac:dyDescent="0.3">
      <c r="A3376" s="15"/>
      <c r="B3376" s="9" t="str">
        <f t="shared" si="108"/>
        <v/>
      </c>
      <c r="C3376" s="1" t="str">
        <f t="shared" si="109"/>
        <v/>
      </c>
    </row>
    <row r="3377" spans="1:3" x14ac:dyDescent="0.3">
      <c r="A3377" s="15"/>
      <c r="B3377" s="9" t="str">
        <f t="shared" si="108"/>
        <v/>
      </c>
      <c r="C3377" s="1" t="str">
        <f t="shared" si="109"/>
        <v/>
      </c>
    </row>
    <row r="3378" spans="1:3" x14ac:dyDescent="0.3">
      <c r="A3378" s="15"/>
      <c r="B3378" s="9" t="str">
        <f t="shared" si="108"/>
        <v/>
      </c>
      <c r="C3378" s="1" t="str">
        <f t="shared" si="109"/>
        <v/>
      </c>
    </row>
    <row r="3379" spans="1:3" x14ac:dyDescent="0.3">
      <c r="A3379" s="15"/>
      <c r="B3379" s="9" t="str">
        <f t="shared" si="108"/>
        <v/>
      </c>
      <c r="C3379" s="1" t="str">
        <f t="shared" si="109"/>
        <v/>
      </c>
    </row>
    <row r="3380" spans="1:3" x14ac:dyDescent="0.3">
      <c r="A3380" s="15"/>
      <c r="B3380" s="9" t="str">
        <f t="shared" si="108"/>
        <v/>
      </c>
      <c r="C3380" s="1" t="str">
        <f t="shared" si="109"/>
        <v/>
      </c>
    </row>
    <row r="3381" spans="1:3" x14ac:dyDescent="0.3">
      <c r="A3381" s="15"/>
      <c r="B3381" s="9" t="str">
        <f t="shared" si="108"/>
        <v/>
      </c>
      <c r="C3381" s="1" t="str">
        <f t="shared" si="109"/>
        <v/>
      </c>
    </row>
    <row r="3382" spans="1:3" x14ac:dyDescent="0.3">
      <c r="A3382" s="15"/>
      <c r="B3382" s="9" t="str">
        <f t="shared" si="108"/>
        <v/>
      </c>
      <c r="C3382" s="1" t="str">
        <f t="shared" si="109"/>
        <v/>
      </c>
    </row>
    <row r="3383" spans="1:3" x14ac:dyDescent="0.3">
      <c r="A3383" s="15"/>
      <c r="B3383" s="9" t="str">
        <f t="shared" si="108"/>
        <v/>
      </c>
      <c r="C3383" s="1" t="str">
        <f t="shared" si="109"/>
        <v/>
      </c>
    </row>
    <row r="3384" spans="1:3" x14ac:dyDescent="0.3">
      <c r="A3384" s="15"/>
      <c r="B3384" s="9" t="str">
        <f t="shared" si="108"/>
        <v/>
      </c>
      <c r="C3384" s="1" t="str">
        <f t="shared" si="109"/>
        <v/>
      </c>
    </row>
    <row r="3385" spans="1:3" x14ac:dyDescent="0.3">
      <c r="A3385" s="15"/>
      <c r="B3385" s="9" t="str">
        <f t="shared" si="108"/>
        <v/>
      </c>
      <c r="C3385" s="1" t="str">
        <f t="shared" si="109"/>
        <v/>
      </c>
    </row>
    <row r="3386" spans="1:3" x14ac:dyDescent="0.3">
      <c r="A3386" s="15"/>
      <c r="B3386" s="9" t="str">
        <f t="shared" si="108"/>
        <v/>
      </c>
      <c r="C3386" s="1" t="str">
        <f t="shared" si="109"/>
        <v/>
      </c>
    </row>
    <row r="3387" spans="1:3" x14ac:dyDescent="0.3">
      <c r="A3387" s="15"/>
      <c r="B3387" s="9" t="str">
        <f t="shared" si="108"/>
        <v/>
      </c>
      <c r="C3387" s="1" t="str">
        <f t="shared" si="109"/>
        <v/>
      </c>
    </row>
    <row r="3388" spans="1:3" x14ac:dyDescent="0.3">
      <c r="A3388" s="15"/>
      <c r="B3388" s="9" t="str">
        <f t="shared" si="108"/>
        <v/>
      </c>
      <c r="C3388" s="1" t="str">
        <f t="shared" si="109"/>
        <v/>
      </c>
    </row>
    <row r="3389" spans="1:3" x14ac:dyDescent="0.3">
      <c r="A3389" s="15"/>
      <c r="B3389" s="9" t="str">
        <f t="shared" si="108"/>
        <v/>
      </c>
      <c r="C3389" s="1" t="str">
        <f t="shared" si="109"/>
        <v/>
      </c>
    </row>
    <row r="3390" spans="1:3" x14ac:dyDescent="0.3">
      <c r="A3390" s="15"/>
      <c r="B3390" s="9" t="str">
        <f t="shared" si="108"/>
        <v/>
      </c>
      <c r="C3390" s="1" t="str">
        <f t="shared" si="109"/>
        <v/>
      </c>
    </row>
    <row r="3391" spans="1:3" x14ac:dyDescent="0.3">
      <c r="A3391" s="15"/>
      <c r="B3391" s="9" t="str">
        <f t="shared" si="108"/>
        <v/>
      </c>
      <c r="C3391" s="1" t="str">
        <f t="shared" si="109"/>
        <v/>
      </c>
    </row>
    <row r="3392" spans="1:3" x14ac:dyDescent="0.3">
      <c r="A3392" s="15"/>
      <c r="B3392" s="9" t="str">
        <f t="shared" si="108"/>
        <v/>
      </c>
      <c r="C3392" s="1" t="str">
        <f t="shared" si="109"/>
        <v/>
      </c>
    </row>
    <row r="3393" spans="1:3" x14ac:dyDescent="0.3">
      <c r="A3393" s="15"/>
      <c r="B3393" s="9" t="str">
        <f t="shared" si="108"/>
        <v/>
      </c>
      <c r="C3393" s="1" t="str">
        <f t="shared" si="109"/>
        <v/>
      </c>
    </row>
    <row r="3394" spans="1:3" x14ac:dyDescent="0.3">
      <c r="A3394" s="15"/>
      <c r="B3394" s="9" t="str">
        <f t="shared" ref="B3394:B3457" si="110">IF($A3394="","",VALUE(MID($A3394,(FIND("j_a=",$A3394)+4),FIND(" ",$A3394,FIND("j_a=",$A3394))-(FIND("j_a=",$A3394)+4)-1)))</f>
        <v/>
      </c>
      <c r="C3394" s="1" t="str">
        <f t="shared" si="109"/>
        <v/>
      </c>
    </row>
    <row r="3395" spans="1:3" x14ac:dyDescent="0.3">
      <c r="A3395" s="15"/>
      <c r="B3395" s="9" t="str">
        <f t="shared" si="110"/>
        <v/>
      </c>
      <c r="C3395" s="1" t="str">
        <f t="shared" ref="C3395:C3458" si="111">IF($A3395="","",VALUE(TRIM(MID($A3395,FIND(" ",$A3395,FIND("j_a=",$A3395)),FIND("tried",$A3395)-FIND(" ",$A3395,FIND("j_a=",$A3395))))))</f>
        <v/>
      </c>
    </row>
    <row r="3396" spans="1:3" x14ac:dyDescent="0.3">
      <c r="A3396" s="15"/>
      <c r="B3396" s="9" t="str">
        <f t="shared" si="110"/>
        <v/>
      </c>
      <c r="C3396" s="1" t="str">
        <f t="shared" si="111"/>
        <v/>
      </c>
    </row>
    <row r="3397" spans="1:3" x14ac:dyDescent="0.3">
      <c r="A3397" s="15"/>
      <c r="B3397" s="9" t="str">
        <f t="shared" si="110"/>
        <v/>
      </c>
      <c r="C3397" s="1" t="str">
        <f t="shared" si="111"/>
        <v/>
      </c>
    </row>
    <row r="3398" spans="1:3" x14ac:dyDescent="0.3">
      <c r="A3398" s="15"/>
      <c r="B3398" s="9" t="str">
        <f t="shared" si="110"/>
        <v/>
      </c>
      <c r="C3398" s="1" t="str">
        <f t="shared" si="111"/>
        <v/>
      </c>
    </row>
    <row r="3399" spans="1:3" x14ac:dyDescent="0.3">
      <c r="A3399" s="15"/>
      <c r="B3399" s="9" t="str">
        <f t="shared" si="110"/>
        <v/>
      </c>
      <c r="C3399" s="1" t="str">
        <f t="shared" si="111"/>
        <v/>
      </c>
    </row>
    <row r="3400" spans="1:3" x14ac:dyDescent="0.3">
      <c r="A3400" s="15"/>
      <c r="B3400" s="9" t="str">
        <f t="shared" si="110"/>
        <v/>
      </c>
      <c r="C3400" s="1" t="str">
        <f t="shared" si="111"/>
        <v/>
      </c>
    </row>
    <row r="3401" spans="1:3" x14ac:dyDescent="0.3">
      <c r="A3401" s="15"/>
      <c r="B3401" s="9" t="str">
        <f t="shared" si="110"/>
        <v/>
      </c>
      <c r="C3401" s="1" t="str">
        <f t="shared" si="111"/>
        <v/>
      </c>
    </row>
    <row r="3402" spans="1:3" x14ac:dyDescent="0.3">
      <c r="A3402" s="15"/>
      <c r="B3402" s="9" t="str">
        <f t="shared" si="110"/>
        <v/>
      </c>
      <c r="C3402" s="1" t="str">
        <f t="shared" si="111"/>
        <v/>
      </c>
    </row>
    <row r="3403" spans="1:3" x14ac:dyDescent="0.3">
      <c r="A3403" s="15"/>
      <c r="B3403" s="9" t="str">
        <f t="shared" si="110"/>
        <v/>
      </c>
      <c r="C3403" s="1" t="str">
        <f t="shared" si="111"/>
        <v/>
      </c>
    </row>
    <row r="3404" spans="1:3" x14ac:dyDescent="0.3">
      <c r="A3404" s="15"/>
      <c r="B3404" s="9" t="str">
        <f t="shared" si="110"/>
        <v/>
      </c>
      <c r="C3404" s="1" t="str">
        <f t="shared" si="111"/>
        <v/>
      </c>
    </row>
    <row r="3405" spans="1:3" x14ac:dyDescent="0.3">
      <c r="A3405" s="15"/>
      <c r="B3405" s="9" t="str">
        <f t="shared" si="110"/>
        <v/>
      </c>
      <c r="C3405" s="1" t="str">
        <f t="shared" si="111"/>
        <v/>
      </c>
    </row>
    <row r="3406" spans="1:3" x14ac:dyDescent="0.3">
      <c r="A3406" s="15"/>
      <c r="B3406" s="9" t="str">
        <f t="shared" si="110"/>
        <v/>
      </c>
      <c r="C3406" s="1" t="str">
        <f t="shared" si="111"/>
        <v/>
      </c>
    </row>
    <row r="3407" spans="1:3" x14ac:dyDescent="0.3">
      <c r="A3407" s="15"/>
      <c r="B3407" s="9" t="str">
        <f t="shared" si="110"/>
        <v/>
      </c>
      <c r="C3407" s="1" t="str">
        <f t="shared" si="111"/>
        <v/>
      </c>
    </row>
    <row r="3408" spans="1:3" x14ac:dyDescent="0.3">
      <c r="A3408" s="15"/>
      <c r="B3408" s="9" t="str">
        <f t="shared" si="110"/>
        <v/>
      </c>
      <c r="C3408" s="1" t="str">
        <f t="shared" si="111"/>
        <v/>
      </c>
    </row>
    <row r="3409" spans="1:3" x14ac:dyDescent="0.3">
      <c r="A3409" s="15"/>
      <c r="B3409" s="9" t="str">
        <f t="shared" si="110"/>
        <v/>
      </c>
      <c r="C3409" s="1" t="str">
        <f t="shared" si="111"/>
        <v/>
      </c>
    </row>
    <row r="3410" spans="1:3" x14ac:dyDescent="0.3">
      <c r="A3410" s="15"/>
      <c r="B3410" s="9" t="str">
        <f t="shared" si="110"/>
        <v/>
      </c>
      <c r="C3410" s="1" t="str">
        <f t="shared" si="111"/>
        <v/>
      </c>
    </row>
    <row r="3411" spans="1:3" x14ac:dyDescent="0.3">
      <c r="A3411" s="15"/>
      <c r="B3411" s="9" t="str">
        <f t="shared" si="110"/>
        <v/>
      </c>
      <c r="C3411" s="1" t="str">
        <f t="shared" si="111"/>
        <v/>
      </c>
    </row>
    <row r="3412" spans="1:3" x14ac:dyDescent="0.3">
      <c r="A3412" s="15"/>
      <c r="B3412" s="9" t="str">
        <f t="shared" si="110"/>
        <v/>
      </c>
      <c r="C3412" s="1" t="str">
        <f t="shared" si="111"/>
        <v/>
      </c>
    </row>
    <row r="3413" spans="1:3" x14ac:dyDescent="0.3">
      <c r="A3413" s="15"/>
      <c r="B3413" s="9" t="str">
        <f t="shared" si="110"/>
        <v/>
      </c>
      <c r="C3413" s="1" t="str">
        <f t="shared" si="111"/>
        <v/>
      </c>
    </row>
    <row r="3414" spans="1:3" x14ac:dyDescent="0.3">
      <c r="A3414" s="15"/>
      <c r="B3414" s="9" t="str">
        <f t="shared" si="110"/>
        <v/>
      </c>
      <c r="C3414" s="1" t="str">
        <f t="shared" si="111"/>
        <v/>
      </c>
    </row>
    <row r="3415" spans="1:3" x14ac:dyDescent="0.3">
      <c r="A3415" s="15"/>
      <c r="B3415" s="9" t="str">
        <f t="shared" si="110"/>
        <v/>
      </c>
      <c r="C3415" s="1" t="str">
        <f t="shared" si="111"/>
        <v/>
      </c>
    </row>
    <row r="3416" spans="1:3" x14ac:dyDescent="0.3">
      <c r="A3416" s="15"/>
      <c r="B3416" s="9" t="str">
        <f t="shared" si="110"/>
        <v/>
      </c>
      <c r="C3416" s="1" t="str">
        <f t="shared" si="111"/>
        <v/>
      </c>
    </row>
    <row r="3417" spans="1:3" x14ac:dyDescent="0.3">
      <c r="A3417" s="15"/>
      <c r="B3417" s="9" t="str">
        <f t="shared" si="110"/>
        <v/>
      </c>
      <c r="C3417" s="1" t="str">
        <f t="shared" si="111"/>
        <v/>
      </c>
    </row>
    <row r="3418" spans="1:3" x14ac:dyDescent="0.3">
      <c r="A3418" s="15"/>
      <c r="B3418" s="9" t="str">
        <f t="shared" si="110"/>
        <v/>
      </c>
      <c r="C3418" s="1" t="str">
        <f t="shared" si="111"/>
        <v/>
      </c>
    </row>
    <row r="3419" spans="1:3" x14ac:dyDescent="0.3">
      <c r="A3419" s="15"/>
      <c r="B3419" s="9" t="str">
        <f t="shared" si="110"/>
        <v/>
      </c>
      <c r="C3419" s="1" t="str">
        <f t="shared" si="111"/>
        <v/>
      </c>
    </row>
    <row r="3420" spans="1:3" x14ac:dyDescent="0.3">
      <c r="A3420" s="15"/>
      <c r="B3420" s="9" t="str">
        <f t="shared" si="110"/>
        <v/>
      </c>
      <c r="C3420" s="1" t="str">
        <f t="shared" si="111"/>
        <v/>
      </c>
    </row>
    <row r="3421" spans="1:3" x14ac:dyDescent="0.3">
      <c r="A3421" s="15"/>
      <c r="B3421" s="9" t="str">
        <f t="shared" si="110"/>
        <v/>
      </c>
      <c r="C3421" s="1" t="str">
        <f t="shared" si="111"/>
        <v/>
      </c>
    </row>
    <row r="3422" spans="1:3" x14ac:dyDescent="0.3">
      <c r="A3422" s="15"/>
      <c r="B3422" s="9" t="str">
        <f t="shared" si="110"/>
        <v/>
      </c>
      <c r="C3422" s="1" t="str">
        <f t="shared" si="111"/>
        <v/>
      </c>
    </row>
    <row r="3423" spans="1:3" x14ac:dyDescent="0.3">
      <c r="A3423" s="15"/>
      <c r="B3423" s="9" t="str">
        <f t="shared" si="110"/>
        <v/>
      </c>
      <c r="C3423" s="1" t="str">
        <f t="shared" si="111"/>
        <v/>
      </c>
    </row>
    <row r="3424" spans="1:3" x14ac:dyDescent="0.3">
      <c r="A3424" s="15"/>
      <c r="B3424" s="9" t="str">
        <f t="shared" si="110"/>
        <v/>
      </c>
      <c r="C3424" s="1" t="str">
        <f t="shared" si="111"/>
        <v/>
      </c>
    </row>
    <row r="3425" spans="1:3" x14ac:dyDescent="0.3">
      <c r="A3425" s="15"/>
      <c r="B3425" s="9" t="str">
        <f t="shared" si="110"/>
        <v/>
      </c>
      <c r="C3425" s="1" t="str">
        <f t="shared" si="111"/>
        <v/>
      </c>
    </row>
    <row r="3426" spans="1:3" x14ac:dyDescent="0.3">
      <c r="A3426" s="15"/>
      <c r="B3426" s="9" t="str">
        <f t="shared" si="110"/>
        <v/>
      </c>
      <c r="C3426" s="1" t="str">
        <f t="shared" si="111"/>
        <v/>
      </c>
    </row>
    <row r="3427" spans="1:3" x14ac:dyDescent="0.3">
      <c r="A3427" s="15"/>
      <c r="B3427" s="9" t="str">
        <f t="shared" si="110"/>
        <v/>
      </c>
      <c r="C3427" s="1" t="str">
        <f t="shared" si="111"/>
        <v/>
      </c>
    </row>
    <row r="3428" spans="1:3" x14ac:dyDescent="0.3">
      <c r="A3428" s="15"/>
      <c r="B3428" s="9" t="str">
        <f t="shared" si="110"/>
        <v/>
      </c>
      <c r="C3428" s="1" t="str">
        <f t="shared" si="111"/>
        <v/>
      </c>
    </row>
    <row r="3429" spans="1:3" x14ac:dyDescent="0.3">
      <c r="A3429" s="15"/>
      <c r="B3429" s="9" t="str">
        <f t="shared" si="110"/>
        <v/>
      </c>
      <c r="C3429" s="1" t="str">
        <f t="shared" si="111"/>
        <v/>
      </c>
    </row>
    <row r="3430" spans="1:3" x14ac:dyDescent="0.3">
      <c r="A3430" s="15"/>
      <c r="B3430" s="9" t="str">
        <f t="shared" si="110"/>
        <v/>
      </c>
      <c r="C3430" s="1" t="str">
        <f t="shared" si="111"/>
        <v/>
      </c>
    </row>
    <row r="3431" spans="1:3" x14ac:dyDescent="0.3">
      <c r="A3431" s="15"/>
      <c r="B3431" s="9" t="str">
        <f t="shared" si="110"/>
        <v/>
      </c>
      <c r="C3431" s="1" t="str">
        <f t="shared" si="111"/>
        <v/>
      </c>
    </row>
    <row r="3432" spans="1:3" x14ac:dyDescent="0.3">
      <c r="A3432" s="15"/>
      <c r="B3432" s="9" t="str">
        <f t="shared" si="110"/>
        <v/>
      </c>
      <c r="C3432" s="1" t="str">
        <f t="shared" si="111"/>
        <v/>
      </c>
    </row>
    <row r="3433" spans="1:3" x14ac:dyDescent="0.3">
      <c r="A3433" s="15"/>
      <c r="B3433" s="9" t="str">
        <f t="shared" si="110"/>
        <v/>
      </c>
      <c r="C3433" s="1" t="str">
        <f t="shared" si="111"/>
        <v/>
      </c>
    </row>
    <row r="3434" spans="1:3" x14ac:dyDescent="0.3">
      <c r="A3434" s="15"/>
      <c r="B3434" s="9" t="str">
        <f t="shared" si="110"/>
        <v/>
      </c>
      <c r="C3434" s="1" t="str">
        <f t="shared" si="111"/>
        <v/>
      </c>
    </row>
    <row r="3435" spans="1:3" x14ac:dyDescent="0.3">
      <c r="A3435" s="15"/>
      <c r="B3435" s="9" t="str">
        <f t="shared" si="110"/>
        <v/>
      </c>
      <c r="C3435" s="1" t="str">
        <f t="shared" si="111"/>
        <v/>
      </c>
    </row>
    <row r="3436" spans="1:3" x14ac:dyDescent="0.3">
      <c r="A3436" s="15"/>
      <c r="B3436" s="9" t="str">
        <f t="shared" si="110"/>
        <v/>
      </c>
      <c r="C3436" s="1" t="str">
        <f t="shared" si="111"/>
        <v/>
      </c>
    </row>
    <row r="3437" spans="1:3" x14ac:dyDescent="0.3">
      <c r="A3437" s="15"/>
      <c r="B3437" s="9" t="str">
        <f t="shared" si="110"/>
        <v/>
      </c>
      <c r="C3437" s="1" t="str">
        <f t="shared" si="111"/>
        <v/>
      </c>
    </row>
    <row r="3438" spans="1:3" x14ac:dyDescent="0.3">
      <c r="A3438" s="15"/>
      <c r="B3438" s="9" t="str">
        <f t="shared" si="110"/>
        <v/>
      </c>
      <c r="C3438" s="1" t="str">
        <f t="shared" si="111"/>
        <v/>
      </c>
    </row>
    <row r="3439" spans="1:3" x14ac:dyDescent="0.3">
      <c r="A3439" s="15"/>
      <c r="B3439" s="9" t="str">
        <f t="shared" si="110"/>
        <v/>
      </c>
      <c r="C3439" s="1" t="str">
        <f t="shared" si="111"/>
        <v/>
      </c>
    </row>
    <row r="3440" spans="1:3" x14ac:dyDescent="0.3">
      <c r="A3440" s="15"/>
      <c r="B3440" s="9" t="str">
        <f t="shared" si="110"/>
        <v/>
      </c>
      <c r="C3440" s="1" t="str">
        <f t="shared" si="111"/>
        <v/>
      </c>
    </row>
    <row r="3441" spans="1:3" x14ac:dyDescent="0.3">
      <c r="A3441" s="15"/>
      <c r="B3441" s="9" t="str">
        <f t="shared" si="110"/>
        <v/>
      </c>
      <c r="C3441" s="1" t="str">
        <f t="shared" si="111"/>
        <v/>
      </c>
    </row>
    <row r="3442" spans="1:3" x14ac:dyDescent="0.3">
      <c r="A3442" s="15"/>
      <c r="B3442" s="9" t="str">
        <f t="shared" si="110"/>
        <v/>
      </c>
      <c r="C3442" s="1" t="str">
        <f t="shared" si="111"/>
        <v/>
      </c>
    </row>
    <row r="3443" spans="1:3" x14ac:dyDescent="0.3">
      <c r="A3443" s="15"/>
      <c r="B3443" s="9" t="str">
        <f t="shared" si="110"/>
        <v/>
      </c>
      <c r="C3443" s="1" t="str">
        <f t="shared" si="111"/>
        <v/>
      </c>
    </row>
    <row r="3444" spans="1:3" x14ac:dyDescent="0.3">
      <c r="A3444" s="15"/>
      <c r="B3444" s="9" t="str">
        <f t="shared" si="110"/>
        <v/>
      </c>
      <c r="C3444" s="1" t="str">
        <f t="shared" si="111"/>
        <v/>
      </c>
    </row>
    <row r="3445" spans="1:3" x14ac:dyDescent="0.3">
      <c r="A3445" s="15"/>
      <c r="B3445" s="9" t="str">
        <f t="shared" si="110"/>
        <v/>
      </c>
      <c r="C3445" s="1" t="str">
        <f t="shared" si="111"/>
        <v/>
      </c>
    </row>
    <row r="3446" spans="1:3" x14ac:dyDescent="0.3">
      <c r="A3446" s="15"/>
      <c r="B3446" s="9" t="str">
        <f t="shared" si="110"/>
        <v/>
      </c>
      <c r="C3446" s="1" t="str">
        <f t="shared" si="111"/>
        <v/>
      </c>
    </row>
    <row r="3447" spans="1:3" x14ac:dyDescent="0.3">
      <c r="A3447" s="15"/>
      <c r="B3447" s="9" t="str">
        <f t="shared" si="110"/>
        <v/>
      </c>
      <c r="C3447" s="1" t="str">
        <f t="shared" si="111"/>
        <v/>
      </c>
    </row>
    <row r="3448" spans="1:3" x14ac:dyDescent="0.3">
      <c r="A3448" s="15"/>
      <c r="B3448" s="9" t="str">
        <f t="shared" si="110"/>
        <v/>
      </c>
      <c r="C3448" s="1" t="str">
        <f t="shared" si="111"/>
        <v/>
      </c>
    </row>
    <row r="3449" spans="1:3" x14ac:dyDescent="0.3">
      <c r="A3449" s="15"/>
      <c r="B3449" s="9" t="str">
        <f t="shared" si="110"/>
        <v/>
      </c>
      <c r="C3449" s="1" t="str">
        <f t="shared" si="111"/>
        <v/>
      </c>
    </row>
    <row r="3450" spans="1:3" x14ac:dyDescent="0.3">
      <c r="A3450" s="15"/>
      <c r="B3450" s="9" t="str">
        <f t="shared" si="110"/>
        <v/>
      </c>
      <c r="C3450" s="1" t="str">
        <f t="shared" si="111"/>
        <v/>
      </c>
    </row>
    <row r="3451" spans="1:3" x14ac:dyDescent="0.3">
      <c r="A3451" s="15"/>
      <c r="B3451" s="9" t="str">
        <f t="shared" si="110"/>
        <v/>
      </c>
      <c r="C3451" s="1" t="str">
        <f t="shared" si="111"/>
        <v/>
      </c>
    </row>
    <row r="3452" spans="1:3" x14ac:dyDescent="0.3">
      <c r="A3452" s="15"/>
      <c r="B3452" s="9" t="str">
        <f t="shared" si="110"/>
        <v/>
      </c>
      <c r="C3452" s="1" t="str">
        <f t="shared" si="111"/>
        <v/>
      </c>
    </row>
    <row r="3453" spans="1:3" x14ac:dyDescent="0.3">
      <c r="A3453" s="15"/>
      <c r="B3453" s="9" t="str">
        <f t="shared" si="110"/>
        <v/>
      </c>
      <c r="C3453" s="1" t="str">
        <f t="shared" si="111"/>
        <v/>
      </c>
    </row>
    <row r="3454" spans="1:3" x14ac:dyDescent="0.3">
      <c r="A3454" s="15"/>
      <c r="B3454" s="9" t="str">
        <f t="shared" si="110"/>
        <v/>
      </c>
      <c r="C3454" s="1" t="str">
        <f t="shared" si="111"/>
        <v/>
      </c>
    </row>
    <row r="3455" spans="1:3" x14ac:dyDescent="0.3">
      <c r="A3455" s="15"/>
      <c r="B3455" s="9" t="str">
        <f t="shared" si="110"/>
        <v/>
      </c>
      <c r="C3455" s="1" t="str">
        <f t="shared" si="111"/>
        <v/>
      </c>
    </row>
    <row r="3456" spans="1:3" x14ac:dyDescent="0.3">
      <c r="A3456" s="15"/>
      <c r="B3456" s="9" t="str">
        <f t="shared" si="110"/>
        <v/>
      </c>
      <c r="C3456" s="1" t="str">
        <f t="shared" si="111"/>
        <v/>
      </c>
    </row>
    <row r="3457" spans="1:3" x14ac:dyDescent="0.3">
      <c r="A3457" s="15"/>
      <c r="B3457" s="9" t="str">
        <f t="shared" si="110"/>
        <v/>
      </c>
      <c r="C3457" s="1" t="str">
        <f t="shared" si="111"/>
        <v/>
      </c>
    </row>
    <row r="3458" spans="1:3" x14ac:dyDescent="0.3">
      <c r="A3458" s="15"/>
      <c r="B3458" s="9" t="str">
        <f t="shared" ref="B3458:B3521" si="112">IF($A3458="","",VALUE(MID($A3458,(FIND("j_a=",$A3458)+4),FIND(" ",$A3458,FIND("j_a=",$A3458))-(FIND("j_a=",$A3458)+4)-1)))</f>
        <v/>
      </c>
      <c r="C3458" s="1" t="str">
        <f t="shared" si="111"/>
        <v/>
      </c>
    </row>
    <row r="3459" spans="1:3" x14ac:dyDescent="0.3">
      <c r="A3459" s="15"/>
      <c r="B3459" s="9" t="str">
        <f t="shared" si="112"/>
        <v/>
      </c>
      <c r="C3459" s="1" t="str">
        <f t="shared" ref="C3459:C3522" si="113">IF($A3459="","",VALUE(TRIM(MID($A3459,FIND(" ",$A3459,FIND("j_a=",$A3459)),FIND("tried",$A3459)-FIND(" ",$A3459,FIND("j_a=",$A3459))))))</f>
        <v/>
      </c>
    </row>
    <row r="3460" spans="1:3" x14ac:dyDescent="0.3">
      <c r="A3460" s="15"/>
      <c r="B3460" s="9" t="str">
        <f t="shared" si="112"/>
        <v/>
      </c>
      <c r="C3460" s="1" t="str">
        <f t="shared" si="113"/>
        <v/>
      </c>
    </row>
    <row r="3461" spans="1:3" x14ac:dyDescent="0.3">
      <c r="A3461" s="15"/>
      <c r="B3461" s="9" t="str">
        <f t="shared" si="112"/>
        <v/>
      </c>
      <c r="C3461" s="1" t="str">
        <f t="shared" si="113"/>
        <v/>
      </c>
    </row>
    <row r="3462" spans="1:3" x14ac:dyDescent="0.3">
      <c r="A3462" s="15"/>
      <c r="B3462" s="9" t="str">
        <f t="shared" si="112"/>
        <v/>
      </c>
      <c r="C3462" s="1" t="str">
        <f t="shared" si="113"/>
        <v/>
      </c>
    </row>
    <row r="3463" spans="1:3" x14ac:dyDescent="0.3">
      <c r="A3463" s="15"/>
      <c r="B3463" s="9" t="str">
        <f t="shared" si="112"/>
        <v/>
      </c>
      <c r="C3463" s="1" t="str">
        <f t="shared" si="113"/>
        <v/>
      </c>
    </row>
    <row r="3464" spans="1:3" x14ac:dyDescent="0.3">
      <c r="A3464" s="15"/>
      <c r="B3464" s="9" t="str">
        <f t="shared" si="112"/>
        <v/>
      </c>
      <c r="C3464" s="1" t="str">
        <f t="shared" si="113"/>
        <v/>
      </c>
    </row>
    <row r="3465" spans="1:3" x14ac:dyDescent="0.3">
      <c r="A3465" s="15"/>
      <c r="B3465" s="9" t="str">
        <f t="shared" si="112"/>
        <v/>
      </c>
      <c r="C3465" s="1" t="str">
        <f t="shared" si="113"/>
        <v/>
      </c>
    </row>
    <row r="3466" spans="1:3" x14ac:dyDescent="0.3">
      <c r="A3466" s="15"/>
      <c r="B3466" s="9" t="str">
        <f t="shared" si="112"/>
        <v/>
      </c>
      <c r="C3466" s="1" t="str">
        <f t="shared" si="113"/>
        <v/>
      </c>
    </row>
    <row r="3467" spans="1:3" x14ac:dyDescent="0.3">
      <c r="A3467" s="15"/>
      <c r="B3467" s="9" t="str">
        <f t="shared" si="112"/>
        <v/>
      </c>
      <c r="C3467" s="1" t="str">
        <f t="shared" si="113"/>
        <v/>
      </c>
    </row>
    <row r="3468" spans="1:3" x14ac:dyDescent="0.3">
      <c r="A3468" s="15"/>
      <c r="B3468" s="9" t="str">
        <f t="shared" si="112"/>
        <v/>
      </c>
      <c r="C3468" s="1" t="str">
        <f t="shared" si="113"/>
        <v/>
      </c>
    </row>
    <row r="3469" spans="1:3" x14ac:dyDescent="0.3">
      <c r="A3469" s="15"/>
      <c r="B3469" s="9" t="str">
        <f t="shared" si="112"/>
        <v/>
      </c>
      <c r="C3469" s="1" t="str">
        <f t="shared" si="113"/>
        <v/>
      </c>
    </row>
    <row r="3470" spans="1:3" x14ac:dyDescent="0.3">
      <c r="A3470" s="15"/>
      <c r="B3470" s="9" t="str">
        <f t="shared" si="112"/>
        <v/>
      </c>
      <c r="C3470" s="1" t="str">
        <f t="shared" si="113"/>
        <v/>
      </c>
    </row>
    <row r="3471" spans="1:3" x14ac:dyDescent="0.3">
      <c r="A3471" s="15"/>
      <c r="B3471" s="9" t="str">
        <f t="shared" si="112"/>
        <v/>
      </c>
      <c r="C3471" s="1" t="str">
        <f t="shared" si="113"/>
        <v/>
      </c>
    </row>
    <row r="3472" spans="1:3" x14ac:dyDescent="0.3">
      <c r="A3472" s="15"/>
      <c r="B3472" s="9" t="str">
        <f t="shared" si="112"/>
        <v/>
      </c>
      <c r="C3472" s="1" t="str">
        <f t="shared" si="113"/>
        <v/>
      </c>
    </row>
    <row r="3473" spans="1:3" x14ac:dyDescent="0.3">
      <c r="A3473" s="15"/>
      <c r="B3473" s="9" t="str">
        <f t="shared" si="112"/>
        <v/>
      </c>
      <c r="C3473" s="1" t="str">
        <f t="shared" si="113"/>
        <v/>
      </c>
    </row>
    <row r="3474" spans="1:3" x14ac:dyDescent="0.3">
      <c r="A3474" s="15"/>
      <c r="B3474" s="9" t="str">
        <f t="shared" si="112"/>
        <v/>
      </c>
      <c r="C3474" s="1" t="str">
        <f t="shared" si="113"/>
        <v/>
      </c>
    </row>
    <row r="3475" spans="1:3" x14ac:dyDescent="0.3">
      <c r="A3475" s="15"/>
      <c r="B3475" s="9" t="str">
        <f t="shared" si="112"/>
        <v/>
      </c>
      <c r="C3475" s="1" t="str">
        <f t="shared" si="113"/>
        <v/>
      </c>
    </row>
    <row r="3476" spans="1:3" x14ac:dyDescent="0.3">
      <c r="A3476" s="15"/>
      <c r="B3476" s="9" t="str">
        <f t="shared" si="112"/>
        <v/>
      </c>
      <c r="C3476" s="1" t="str">
        <f t="shared" si="113"/>
        <v/>
      </c>
    </row>
    <row r="3477" spans="1:3" x14ac:dyDescent="0.3">
      <c r="A3477" s="15"/>
      <c r="B3477" s="9" t="str">
        <f t="shared" si="112"/>
        <v/>
      </c>
      <c r="C3477" s="1" t="str">
        <f t="shared" si="113"/>
        <v/>
      </c>
    </row>
    <row r="3478" spans="1:3" x14ac:dyDescent="0.3">
      <c r="A3478" s="15"/>
      <c r="B3478" s="9" t="str">
        <f t="shared" si="112"/>
        <v/>
      </c>
      <c r="C3478" s="1" t="str">
        <f t="shared" si="113"/>
        <v/>
      </c>
    </row>
    <row r="3479" spans="1:3" x14ac:dyDescent="0.3">
      <c r="A3479" s="15"/>
      <c r="B3479" s="9" t="str">
        <f t="shared" si="112"/>
        <v/>
      </c>
      <c r="C3479" s="1" t="str">
        <f t="shared" si="113"/>
        <v/>
      </c>
    </row>
    <row r="3480" spans="1:3" x14ac:dyDescent="0.3">
      <c r="A3480" s="15"/>
      <c r="B3480" s="9" t="str">
        <f t="shared" si="112"/>
        <v/>
      </c>
      <c r="C3480" s="1" t="str">
        <f t="shared" si="113"/>
        <v/>
      </c>
    </row>
    <row r="3481" spans="1:3" x14ac:dyDescent="0.3">
      <c r="A3481" s="15"/>
      <c r="B3481" s="9" t="str">
        <f t="shared" si="112"/>
        <v/>
      </c>
      <c r="C3481" s="1" t="str">
        <f t="shared" si="113"/>
        <v/>
      </c>
    </row>
    <row r="3482" spans="1:3" x14ac:dyDescent="0.3">
      <c r="A3482" s="15"/>
      <c r="B3482" s="9" t="str">
        <f t="shared" si="112"/>
        <v/>
      </c>
      <c r="C3482" s="1" t="str">
        <f t="shared" si="113"/>
        <v/>
      </c>
    </row>
    <row r="3483" spans="1:3" x14ac:dyDescent="0.3">
      <c r="A3483" s="15"/>
      <c r="B3483" s="9" t="str">
        <f t="shared" si="112"/>
        <v/>
      </c>
      <c r="C3483" s="1" t="str">
        <f t="shared" si="113"/>
        <v/>
      </c>
    </row>
    <row r="3484" spans="1:3" x14ac:dyDescent="0.3">
      <c r="A3484" s="15"/>
      <c r="B3484" s="9" t="str">
        <f t="shared" si="112"/>
        <v/>
      </c>
      <c r="C3484" s="1" t="str">
        <f t="shared" si="113"/>
        <v/>
      </c>
    </row>
    <row r="3485" spans="1:3" x14ac:dyDescent="0.3">
      <c r="A3485" s="15"/>
      <c r="B3485" s="9" t="str">
        <f t="shared" si="112"/>
        <v/>
      </c>
      <c r="C3485" s="1" t="str">
        <f t="shared" si="113"/>
        <v/>
      </c>
    </row>
    <row r="3486" spans="1:3" x14ac:dyDescent="0.3">
      <c r="A3486" s="15"/>
      <c r="B3486" s="9" t="str">
        <f t="shared" si="112"/>
        <v/>
      </c>
      <c r="C3486" s="1" t="str">
        <f t="shared" si="113"/>
        <v/>
      </c>
    </row>
    <row r="3487" spans="1:3" x14ac:dyDescent="0.3">
      <c r="A3487" s="15"/>
      <c r="B3487" s="9" t="str">
        <f t="shared" si="112"/>
        <v/>
      </c>
      <c r="C3487" s="1" t="str">
        <f t="shared" si="113"/>
        <v/>
      </c>
    </row>
    <row r="3488" spans="1:3" x14ac:dyDescent="0.3">
      <c r="A3488" s="15"/>
      <c r="B3488" s="9" t="str">
        <f t="shared" si="112"/>
        <v/>
      </c>
      <c r="C3488" s="1" t="str">
        <f t="shared" si="113"/>
        <v/>
      </c>
    </row>
    <row r="3489" spans="1:3" x14ac:dyDescent="0.3">
      <c r="A3489" s="15"/>
      <c r="B3489" s="9" t="str">
        <f t="shared" si="112"/>
        <v/>
      </c>
      <c r="C3489" s="1" t="str">
        <f t="shared" si="113"/>
        <v/>
      </c>
    </row>
    <row r="3490" spans="1:3" x14ac:dyDescent="0.3">
      <c r="A3490" s="15"/>
      <c r="B3490" s="9" t="str">
        <f t="shared" si="112"/>
        <v/>
      </c>
      <c r="C3490" s="1" t="str">
        <f t="shared" si="113"/>
        <v/>
      </c>
    </row>
    <row r="3491" spans="1:3" x14ac:dyDescent="0.3">
      <c r="A3491" s="15"/>
      <c r="B3491" s="9" t="str">
        <f t="shared" si="112"/>
        <v/>
      </c>
      <c r="C3491" s="1" t="str">
        <f t="shared" si="113"/>
        <v/>
      </c>
    </row>
    <row r="3492" spans="1:3" x14ac:dyDescent="0.3">
      <c r="A3492" s="15"/>
      <c r="B3492" s="9" t="str">
        <f t="shared" si="112"/>
        <v/>
      </c>
      <c r="C3492" s="1" t="str">
        <f t="shared" si="113"/>
        <v/>
      </c>
    </row>
    <row r="3493" spans="1:3" x14ac:dyDescent="0.3">
      <c r="A3493" s="15"/>
      <c r="B3493" s="9" t="str">
        <f t="shared" si="112"/>
        <v/>
      </c>
      <c r="C3493" s="1" t="str">
        <f t="shared" si="113"/>
        <v/>
      </c>
    </row>
    <row r="3494" spans="1:3" x14ac:dyDescent="0.3">
      <c r="A3494" s="15"/>
      <c r="B3494" s="9" t="str">
        <f t="shared" si="112"/>
        <v/>
      </c>
      <c r="C3494" s="1" t="str">
        <f t="shared" si="113"/>
        <v/>
      </c>
    </row>
    <row r="3495" spans="1:3" x14ac:dyDescent="0.3">
      <c r="A3495" s="15"/>
      <c r="B3495" s="9" t="str">
        <f t="shared" si="112"/>
        <v/>
      </c>
      <c r="C3495" s="1" t="str">
        <f t="shared" si="113"/>
        <v/>
      </c>
    </row>
    <row r="3496" spans="1:3" x14ac:dyDescent="0.3">
      <c r="A3496" s="15"/>
      <c r="B3496" s="9" t="str">
        <f t="shared" si="112"/>
        <v/>
      </c>
      <c r="C3496" s="1" t="str">
        <f t="shared" si="113"/>
        <v/>
      </c>
    </row>
    <row r="3497" spans="1:3" x14ac:dyDescent="0.3">
      <c r="A3497" s="15"/>
      <c r="B3497" s="9" t="str">
        <f t="shared" si="112"/>
        <v/>
      </c>
      <c r="C3497" s="1" t="str">
        <f t="shared" si="113"/>
        <v/>
      </c>
    </row>
    <row r="3498" spans="1:3" x14ac:dyDescent="0.3">
      <c r="A3498" s="15"/>
      <c r="B3498" s="9" t="str">
        <f t="shared" si="112"/>
        <v/>
      </c>
      <c r="C3498" s="1" t="str">
        <f t="shared" si="113"/>
        <v/>
      </c>
    </row>
    <row r="3499" spans="1:3" x14ac:dyDescent="0.3">
      <c r="A3499" s="15"/>
      <c r="B3499" s="9" t="str">
        <f t="shared" si="112"/>
        <v/>
      </c>
      <c r="C3499" s="1" t="str">
        <f t="shared" si="113"/>
        <v/>
      </c>
    </row>
    <row r="3500" spans="1:3" x14ac:dyDescent="0.3">
      <c r="A3500" s="15"/>
      <c r="B3500" s="9" t="str">
        <f t="shared" si="112"/>
        <v/>
      </c>
      <c r="C3500" s="1" t="str">
        <f t="shared" si="113"/>
        <v/>
      </c>
    </row>
    <row r="3501" spans="1:3" x14ac:dyDescent="0.3">
      <c r="A3501" s="15"/>
      <c r="B3501" s="9" t="str">
        <f t="shared" si="112"/>
        <v/>
      </c>
      <c r="C3501" s="1" t="str">
        <f t="shared" si="113"/>
        <v/>
      </c>
    </row>
    <row r="3502" spans="1:3" x14ac:dyDescent="0.3">
      <c r="A3502" s="15"/>
      <c r="B3502" s="9" t="str">
        <f t="shared" si="112"/>
        <v/>
      </c>
      <c r="C3502" s="1" t="str">
        <f t="shared" si="113"/>
        <v/>
      </c>
    </row>
    <row r="3503" spans="1:3" x14ac:dyDescent="0.3">
      <c r="A3503" s="15"/>
      <c r="B3503" s="9" t="str">
        <f t="shared" si="112"/>
        <v/>
      </c>
      <c r="C3503" s="1" t="str">
        <f t="shared" si="113"/>
        <v/>
      </c>
    </row>
    <row r="3504" spans="1:3" x14ac:dyDescent="0.3">
      <c r="A3504" s="15"/>
      <c r="B3504" s="9" t="str">
        <f t="shared" si="112"/>
        <v/>
      </c>
      <c r="C3504" s="1" t="str">
        <f t="shared" si="113"/>
        <v/>
      </c>
    </row>
    <row r="3505" spans="1:3" x14ac:dyDescent="0.3">
      <c r="A3505" s="15"/>
      <c r="B3505" s="9" t="str">
        <f t="shared" si="112"/>
        <v/>
      </c>
      <c r="C3505" s="1" t="str">
        <f t="shared" si="113"/>
        <v/>
      </c>
    </row>
    <row r="3506" spans="1:3" x14ac:dyDescent="0.3">
      <c r="A3506" s="15"/>
      <c r="B3506" s="9" t="str">
        <f t="shared" si="112"/>
        <v/>
      </c>
      <c r="C3506" s="1" t="str">
        <f t="shared" si="113"/>
        <v/>
      </c>
    </row>
    <row r="3507" spans="1:3" x14ac:dyDescent="0.3">
      <c r="A3507" s="15"/>
      <c r="B3507" s="9" t="str">
        <f t="shared" si="112"/>
        <v/>
      </c>
      <c r="C3507" s="1" t="str">
        <f t="shared" si="113"/>
        <v/>
      </c>
    </row>
    <row r="3508" spans="1:3" x14ac:dyDescent="0.3">
      <c r="A3508" s="15"/>
      <c r="B3508" s="9" t="str">
        <f t="shared" si="112"/>
        <v/>
      </c>
      <c r="C3508" s="1" t="str">
        <f t="shared" si="113"/>
        <v/>
      </c>
    </row>
    <row r="3509" spans="1:3" x14ac:dyDescent="0.3">
      <c r="A3509" s="15"/>
      <c r="B3509" s="9" t="str">
        <f t="shared" si="112"/>
        <v/>
      </c>
      <c r="C3509" s="1" t="str">
        <f t="shared" si="113"/>
        <v/>
      </c>
    </row>
    <row r="3510" spans="1:3" x14ac:dyDescent="0.3">
      <c r="A3510" s="15"/>
      <c r="B3510" s="9" t="str">
        <f t="shared" si="112"/>
        <v/>
      </c>
      <c r="C3510" s="1" t="str">
        <f t="shared" si="113"/>
        <v/>
      </c>
    </row>
    <row r="3511" spans="1:3" x14ac:dyDescent="0.3">
      <c r="A3511" s="15"/>
      <c r="B3511" s="9" t="str">
        <f t="shared" si="112"/>
        <v/>
      </c>
      <c r="C3511" s="1" t="str">
        <f t="shared" si="113"/>
        <v/>
      </c>
    </row>
    <row r="3512" spans="1:3" x14ac:dyDescent="0.3">
      <c r="A3512" s="15"/>
      <c r="B3512" s="9" t="str">
        <f t="shared" si="112"/>
        <v/>
      </c>
      <c r="C3512" s="1" t="str">
        <f t="shared" si="113"/>
        <v/>
      </c>
    </row>
    <row r="3513" spans="1:3" x14ac:dyDescent="0.3">
      <c r="A3513" s="15"/>
      <c r="B3513" s="9" t="str">
        <f t="shared" si="112"/>
        <v/>
      </c>
      <c r="C3513" s="1" t="str">
        <f t="shared" si="113"/>
        <v/>
      </c>
    </row>
    <row r="3514" spans="1:3" x14ac:dyDescent="0.3">
      <c r="A3514" s="15"/>
      <c r="B3514" s="9" t="str">
        <f t="shared" si="112"/>
        <v/>
      </c>
      <c r="C3514" s="1" t="str">
        <f t="shared" si="113"/>
        <v/>
      </c>
    </row>
    <row r="3515" spans="1:3" x14ac:dyDescent="0.3">
      <c r="A3515" s="15"/>
      <c r="B3515" s="9" t="str">
        <f t="shared" si="112"/>
        <v/>
      </c>
      <c r="C3515" s="1" t="str">
        <f t="shared" si="113"/>
        <v/>
      </c>
    </row>
    <row r="3516" spans="1:3" x14ac:dyDescent="0.3">
      <c r="A3516" s="15"/>
      <c r="B3516" s="9" t="str">
        <f t="shared" si="112"/>
        <v/>
      </c>
      <c r="C3516" s="1" t="str">
        <f t="shared" si="113"/>
        <v/>
      </c>
    </row>
    <row r="3517" spans="1:3" x14ac:dyDescent="0.3">
      <c r="A3517" s="15"/>
      <c r="B3517" s="9" t="str">
        <f t="shared" si="112"/>
        <v/>
      </c>
      <c r="C3517" s="1" t="str">
        <f t="shared" si="113"/>
        <v/>
      </c>
    </row>
    <row r="3518" spans="1:3" x14ac:dyDescent="0.3">
      <c r="A3518" s="15"/>
      <c r="B3518" s="9" t="str">
        <f t="shared" si="112"/>
        <v/>
      </c>
      <c r="C3518" s="1" t="str">
        <f t="shared" si="113"/>
        <v/>
      </c>
    </row>
    <row r="3519" spans="1:3" x14ac:dyDescent="0.3">
      <c r="A3519" s="15"/>
      <c r="B3519" s="9" t="str">
        <f t="shared" si="112"/>
        <v/>
      </c>
      <c r="C3519" s="1" t="str">
        <f t="shared" si="113"/>
        <v/>
      </c>
    </row>
    <row r="3520" spans="1:3" x14ac:dyDescent="0.3">
      <c r="A3520" s="15"/>
      <c r="B3520" s="9" t="str">
        <f t="shared" si="112"/>
        <v/>
      </c>
      <c r="C3520" s="1" t="str">
        <f t="shared" si="113"/>
        <v/>
      </c>
    </row>
    <row r="3521" spans="1:3" x14ac:dyDescent="0.3">
      <c r="A3521" s="15"/>
      <c r="B3521" s="9" t="str">
        <f t="shared" si="112"/>
        <v/>
      </c>
      <c r="C3521" s="1" t="str">
        <f t="shared" si="113"/>
        <v/>
      </c>
    </row>
    <row r="3522" spans="1:3" x14ac:dyDescent="0.3">
      <c r="A3522" s="15"/>
      <c r="B3522" s="9" t="str">
        <f t="shared" ref="B3522:B3585" si="114">IF($A3522="","",VALUE(MID($A3522,(FIND("j_a=",$A3522)+4),FIND(" ",$A3522,FIND("j_a=",$A3522))-(FIND("j_a=",$A3522)+4)-1)))</f>
        <v/>
      </c>
      <c r="C3522" s="1" t="str">
        <f t="shared" si="113"/>
        <v/>
      </c>
    </row>
    <row r="3523" spans="1:3" x14ac:dyDescent="0.3">
      <c r="A3523" s="15"/>
      <c r="B3523" s="9" t="str">
        <f t="shared" si="114"/>
        <v/>
      </c>
      <c r="C3523" s="1" t="str">
        <f t="shared" ref="C3523:C3586" si="115">IF($A3523="","",VALUE(TRIM(MID($A3523,FIND(" ",$A3523,FIND("j_a=",$A3523)),FIND("tried",$A3523)-FIND(" ",$A3523,FIND("j_a=",$A3523))))))</f>
        <v/>
      </c>
    </row>
    <row r="3524" spans="1:3" x14ac:dyDescent="0.3">
      <c r="A3524" s="15"/>
      <c r="B3524" s="9" t="str">
        <f t="shared" si="114"/>
        <v/>
      </c>
      <c r="C3524" s="1" t="str">
        <f t="shared" si="115"/>
        <v/>
      </c>
    </row>
    <row r="3525" spans="1:3" x14ac:dyDescent="0.3">
      <c r="A3525" s="15"/>
      <c r="B3525" s="9" t="str">
        <f t="shared" si="114"/>
        <v/>
      </c>
      <c r="C3525" s="1" t="str">
        <f t="shared" si="115"/>
        <v/>
      </c>
    </row>
    <row r="3526" spans="1:3" x14ac:dyDescent="0.3">
      <c r="A3526" s="15"/>
      <c r="B3526" s="9" t="str">
        <f t="shared" si="114"/>
        <v/>
      </c>
      <c r="C3526" s="1" t="str">
        <f t="shared" si="115"/>
        <v/>
      </c>
    </row>
    <row r="3527" spans="1:3" x14ac:dyDescent="0.3">
      <c r="A3527" s="15"/>
      <c r="B3527" s="9" t="str">
        <f t="shared" si="114"/>
        <v/>
      </c>
      <c r="C3527" s="1" t="str">
        <f t="shared" si="115"/>
        <v/>
      </c>
    </row>
    <row r="3528" spans="1:3" x14ac:dyDescent="0.3">
      <c r="A3528" s="15"/>
      <c r="B3528" s="9" t="str">
        <f t="shared" si="114"/>
        <v/>
      </c>
      <c r="C3528" s="1" t="str">
        <f t="shared" si="115"/>
        <v/>
      </c>
    </row>
    <row r="3529" spans="1:3" x14ac:dyDescent="0.3">
      <c r="A3529" s="15"/>
      <c r="B3529" s="9" t="str">
        <f t="shared" si="114"/>
        <v/>
      </c>
      <c r="C3529" s="1" t="str">
        <f t="shared" si="115"/>
        <v/>
      </c>
    </row>
    <row r="3530" spans="1:3" x14ac:dyDescent="0.3">
      <c r="A3530" s="15"/>
      <c r="B3530" s="9" t="str">
        <f t="shared" si="114"/>
        <v/>
      </c>
      <c r="C3530" s="1" t="str">
        <f t="shared" si="115"/>
        <v/>
      </c>
    </row>
    <row r="3531" spans="1:3" x14ac:dyDescent="0.3">
      <c r="A3531" s="15"/>
      <c r="B3531" s="9" t="str">
        <f t="shared" si="114"/>
        <v/>
      </c>
      <c r="C3531" s="1" t="str">
        <f t="shared" si="115"/>
        <v/>
      </c>
    </row>
    <row r="3532" spans="1:3" x14ac:dyDescent="0.3">
      <c r="A3532" s="15"/>
      <c r="B3532" s="9" t="str">
        <f t="shared" si="114"/>
        <v/>
      </c>
      <c r="C3532" s="1" t="str">
        <f t="shared" si="115"/>
        <v/>
      </c>
    </row>
    <row r="3533" spans="1:3" x14ac:dyDescent="0.3">
      <c r="A3533" s="15"/>
      <c r="B3533" s="9" t="str">
        <f t="shared" si="114"/>
        <v/>
      </c>
      <c r="C3533" s="1" t="str">
        <f t="shared" si="115"/>
        <v/>
      </c>
    </row>
    <row r="3534" spans="1:3" x14ac:dyDescent="0.3">
      <c r="A3534" s="15"/>
      <c r="B3534" s="9" t="str">
        <f t="shared" si="114"/>
        <v/>
      </c>
      <c r="C3534" s="1" t="str">
        <f t="shared" si="115"/>
        <v/>
      </c>
    </row>
    <row r="3535" spans="1:3" x14ac:dyDescent="0.3">
      <c r="A3535" s="15"/>
      <c r="B3535" s="9" t="str">
        <f t="shared" si="114"/>
        <v/>
      </c>
      <c r="C3535" s="1" t="str">
        <f t="shared" si="115"/>
        <v/>
      </c>
    </row>
    <row r="3536" spans="1:3" x14ac:dyDescent="0.3">
      <c r="A3536" s="15"/>
      <c r="B3536" s="9" t="str">
        <f t="shared" si="114"/>
        <v/>
      </c>
      <c r="C3536" s="1" t="str">
        <f t="shared" si="115"/>
        <v/>
      </c>
    </row>
    <row r="3537" spans="1:3" x14ac:dyDescent="0.3">
      <c r="A3537" s="15"/>
      <c r="B3537" s="9" t="str">
        <f t="shared" si="114"/>
        <v/>
      </c>
      <c r="C3537" s="1" t="str">
        <f t="shared" si="115"/>
        <v/>
      </c>
    </row>
    <row r="3538" spans="1:3" x14ac:dyDescent="0.3">
      <c r="A3538" s="15"/>
      <c r="B3538" s="9" t="str">
        <f t="shared" si="114"/>
        <v/>
      </c>
      <c r="C3538" s="1" t="str">
        <f t="shared" si="115"/>
        <v/>
      </c>
    </row>
    <row r="3539" spans="1:3" x14ac:dyDescent="0.3">
      <c r="A3539" s="15"/>
      <c r="B3539" s="9" t="str">
        <f t="shared" si="114"/>
        <v/>
      </c>
      <c r="C3539" s="1" t="str">
        <f t="shared" si="115"/>
        <v/>
      </c>
    </row>
    <row r="3540" spans="1:3" x14ac:dyDescent="0.3">
      <c r="A3540" s="15"/>
      <c r="B3540" s="9" t="str">
        <f t="shared" si="114"/>
        <v/>
      </c>
      <c r="C3540" s="1" t="str">
        <f t="shared" si="115"/>
        <v/>
      </c>
    </row>
    <row r="3541" spans="1:3" x14ac:dyDescent="0.3">
      <c r="A3541" s="15"/>
      <c r="B3541" s="9" t="str">
        <f t="shared" si="114"/>
        <v/>
      </c>
      <c r="C3541" s="1" t="str">
        <f t="shared" si="115"/>
        <v/>
      </c>
    </row>
    <row r="3542" spans="1:3" x14ac:dyDescent="0.3">
      <c r="A3542" s="15"/>
      <c r="B3542" s="9" t="str">
        <f t="shared" si="114"/>
        <v/>
      </c>
      <c r="C3542" s="1" t="str">
        <f t="shared" si="115"/>
        <v/>
      </c>
    </row>
    <row r="3543" spans="1:3" x14ac:dyDescent="0.3">
      <c r="A3543" s="15"/>
      <c r="B3543" s="9" t="str">
        <f t="shared" si="114"/>
        <v/>
      </c>
      <c r="C3543" s="1" t="str">
        <f t="shared" si="115"/>
        <v/>
      </c>
    </row>
    <row r="3544" spans="1:3" x14ac:dyDescent="0.3">
      <c r="A3544" s="15"/>
      <c r="B3544" s="9" t="str">
        <f t="shared" si="114"/>
        <v/>
      </c>
      <c r="C3544" s="1" t="str">
        <f t="shared" si="115"/>
        <v/>
      </c>
    </row>
    <row r="3545" spans="1:3" x14ac:dyDescent="0.3">
      <c r="A3545" s="15"/>
      <c r="B3545" s="9" t="str">
        <f t="shared" si="114"/>
        <v/>
      </c>
      <c r="C3545" s="1" t="str">
        <f t="shared" si="115"/>
        <v/>
      </c>
    </row>
    <row r="3546" spans="1:3" x14ac:dyDescent="0.3">
      <c r="A3546" s="15"/>
      <c r="B3546" s="9" t="str">
        <f t="shared" si="114"/>
        <v/>
      </c>
      <c r="C3546" s="1" t="str">
        <f t="shared" si="115"/>
        <v/>
      </c>
    </row>
    <row r="3547" spans="1:3" x14ac:dyDescent="0.3">
      <c r="A3547" s="15"/>
      <c r="B3547" s="9" t="str">
        <f t="shared" si="114"/>
        <v/>
      </c>
      <c r="C3547" s="1" t="str">
        <f t="shared" si="115"/>
        <v/>
      </c>
    </row>
    <row r="3548" spans="1:3" x14ac:dyDescent="0.3">
      <c r="A3548" s="15"/>
      <c r="B3548" s="9" t="str">
        <f t="shared" si="114"/>
        <v/>
      </c>
      <c r="C3548" s="1" t="str">
        <f t="shared" si="115"/>
        <v/>
      </c>
    </row>
    <row r="3549" spans="1:3" x14ac:dyDescent="0.3">
      <c r="A3549" s="15"/>
      <c r="B3549" s="9" t="str">
        <f t="shared" si="114"/>
        <v/>
      </c>
      <c r="C3549" s="1" t="str">
        <f t="shared" si="115"/>
        <v/>
      </c>
    </row>
    <row r="3550" spans="1:3" x14ac:dyDescent="0.3">
      <c r="A3550" s="15"/>
      <c r="B3550" s="9" t="str">
        <f t="shared" si="114"/>
        <v/>
      </c>
      <c r="C3550" s="1" t="str">
        <f t="shared" si="115"/>
        <v/>
      </c>
    </row>
    <row r="3551" spans="1:3" x14ac:dyDescent="0.3">
      <c r="A3551" s="15"/>
      <c r="B3551" s="9" t="str">
        <f t="shared" si="114"/>
        <v/>
      </c>
      <c r="C3551" s="1" t="str">
        <f t="shared" si="115"/>
        <v/>
      </c>
    </row>
    <row r="3552" spans="1:3" x14ac:dyDescent="0.3">
      <c r="A3552" s="15"/>
      <c r="B3552" s="9" t="str">
        <f t="shared" si="114"/>
        <v/>
      </c>
      <c r="C3552" s="1" t="str">
        <f t="shared" si="115"/>
        <v/>
      </c>
    </row>
    <row r="3553" spans="1:3" x14ac:dyDescent="0.3">
      <c r="A3553" s="15"/>
      <c r="B3553" s="9" t="str">
        <f t="shared" si="114"/>
        <v/>
      </c>
      <c r="C3553" s="1" t="str">
        <f t="shared" si="115"/>
        <v/>
      </c>
    </row>
    <row r="3554" spans="1:3" x14ac:dyDescent="0.3">
      <c r="A3554" s="15"/>
      <c r="B3554" s="9" t="str">
        <f t="shared" si="114"/>
        <v/>
      </c>
      <c r="C3554" s="1" t="str">
        <f t="shared" si="115"/>
        <v/>
      </c>
    </row>
    <row r="3555" spans="1:3" x14ac:dyDescent="0.3">
      <c r="A3555" s="15"/>
      <c r="B3555" s="9" t="str">
        <f t="shared" si="114"/>
        <v/>
      </c>
      <c r="C3555" s="1" t="str">
        <f t="shared" si="115"/>
        <v/>
      </c>
    </row>
    <row r="3556" spans="1:3" x14ac:dyDescent="0.3">
      <c r="A3556" s="15"/>
      <c r="B3556" s="9" t="str">
        <f t="shared" si="114"/>
        <v/>
      </c>
      <c r="C3556" s="1" t="str">
        <f t="shared" si="115"/>
        <v/>
      </c>
    </row>
    <row r="3557" spans="1:3" x14ac:dyDescent="0.3">
      <c r="A3557" s="15"/>
      <c r="B3557" s="9" t="str">
        <f t="shared" si="114"/>
        <v/>
      </c>
      <c r="C3557" s="1" t="str">
        <f t="shared" si="115"/>
        <v/>
      </c>
    </row>
    <row r="3558" spans="1:3" x14ac:dyDescent="0.3">
      <c r="A3558" s="15"/>
      <c r="B3558" s="9" t="str">
        <f t="shared" si="114"/>
        <v/>
      </c>
      <c r="C3558" s="1" t="str">
        <f t="shared" si="115"/>
        <v/>
      </c>
    </row>
    <row r="3559" spans="1:3" x14ac:dyDescent="0.3">
      <c r="A3559" s="15"/>
      <c r="B3559" s="9" t="str">
        <f t="shared" si="114"/>
        <v/>
      </c>
      <c r="C3559" s="1" t="str">
        <f t="shared" si="115"/>
        <v/>
      </c>
    </row>
    <row r="3560" spans="1:3" x14ac:dyDescent="0.3">
      <c r="A3560" s="15"/>
      <c r="B3560" s="9" t="str">
        <f t="shared" si="114"/>
        <v/>
      </c>
      <c r="C3560" s="1" t="str">
        <f t="shared" si="115"/>
        <v/>
      </c>
    </row>
    <row r="3561" spans="1:3" x14ac:dyDescent="0.3">
      <c r="A3561" s="15"/>
      <c r="B3561" s="9" t="str">
        <f t="shared" si="114"/>
        <v/>
      </c>
      <c r="C3561" s="1" t="str">
        <f t="shared" si="115"/>
        <v/>
      </c>
    </row>
    <row r="3562" spans="1:3" x14ac:dyDescent="0.3">
      <c r="A3562" s="15"/>
      <c r="B3562" s="9" t="str">
        <f t="shared" si="114"/>
        <v/>
      </c>
      <c r="C3562" s="1" t="str">
        <f t="shared" si="115"/>
        <v/>
      </c>
    </row>
    <row r="3563" spans="1:3" x14ac:dyDescent="0.3">
      <c r="A3563" s="15"/>
      <c r="B3563" s="9" t="str">
        <f t="shared" si="114"/>
        <v/>
      </c>
      <c r="C3563" s="1" t="str">
        <f t="shared" si="115"/>
        <v/>
      </c>
    </row>
    <row r="3564" spans="1:3" x14ac:dyDescent="0.3">
      <c r="A3564" s="15"/>
      <c r="B3564" s="9" t="str">
        <f t="shared" si="114"/>
        <v/>
      </c>
      <c r="C3564" s="1" t="str">
        <f t="shared" si="115"/>
        <v/>
      </c>
    </row>
    <row r="3565" spans="1:3" x14ac:dyDescent="0.3">
      <c r="A3565" s="15"/>
      <c r="B3565" s="9" t="str">
        <f t="shared" si="114"/>
        <v/>
      </c>
      <c r="C3565" s="1" t="str">
        <f t="shared" si="115"/>
        <v/>
      </c>
    </row>
    <row r="3566" spans="1:3" x14ac:dyDescent="0.3">
      <c r="A3566" s="15"/>
      <c r="B3566" s="9" t="str">
        <f t="shared" si="114"/>
        <v/>
      </c>
      <c r="C3566" s="1" t="str">
        <f t="shared" si="115"/>
        <v/>
      </c>
    </row>
    <row r="3567" spans="1:3" x14ac:dyDescent="0.3">
      <c r="A3567" s="15"/>
      <c r="B3567" s="9" t="str">
        <f t="shared" si="114"/>
        <v/>
      </c>
      <c r="C3567" s="1" t="str">
        <f t="shared" si="115"/>
        <v/>
      </c>
    </row>
    <row r="3568" spans="1:3" x14ac:dyDescent="0.3">
      <c r="A3568" s="15"/>
      <c r="B3568" s="9" t="str">
        <f t="shared" si="114"/>
        <v/>
      </c>
      <c r="C3568" s="1" t="str">
        <f t="shared" si="115"/>
        <v/>
      </c>
    </row>
    <row r="3569" spans="1:3" x14ac:dyDescent="0.3">
      <c r="A3569" s="15"/>
      <c r="B3569" s="9" t="str">
        <f t="shared" si="114"/>
        <v/>
      </c>
      <c r="C3569" s="1" t="str">
        <f t="shared" si="115"/>
        <v/>
      </c>
    </row>
    <row r="3570" spans="1:3" x14ac:dyDescent="0.3">
      <c r="A3570" s="15"/>
      <c r="B3570" s="9" t="str">
        <f t="shared" si="114"/>
        <v/>
      </c>
      <c r="C3570" s="1" t="str">
        <f t="shared" si="115"/>
        <v/>
      </c>
    </row>
    <row r="3571" spans="1:3" x14ac:dyDescent="0.3">
      <c r="A3571" s="15"/>
      <c r="B3571" s="9" t="str">
        <f t="shared" si="114"/>
        <v/>
      </c>
      <c r="C3571" s="1" t="str">
        <f t="shared" si="115"/>
        <v/>
      </c>
    </row>
    <row r="3572" spans="1:3" x14ac:dyDescent="0.3">
      <c r="A3572" s="15"/>
      <c r="B3572" s="9" t="str">
        <f t="shared" si="114"/>
        <v/>
      </c>
      <c r="C3572" s="1" t="str">
        <f t="shared" si="115"/>
        <v/>
      </c>
    </row>
    <row r="3573" spans="1:3" x14ac:dyDescent="0.3">
      <c r="A3573" s="15"/>
      <c r="B3573" s="9" t="str">
        <f t="shared" si="114"/>
        <v/>
      </c>
      <c r="C3573" s="1" t="str">
        <f t="shared" si="115"/>
        <v/>
      </c>
    </row>
    <row r="3574" spans="1:3" x14ac:dyDescent="0.3">
      <c r="A3574" s="15"/>
      <c r="B3574" s="9" t="str">
        <f t="shared" si="114"/>
        <v/>
      </c>
      <c r="C3574" s="1" t="str">
        <f t="shared" si="115"/>
        <v/>
      </c>
    </row>
    <row r="3575" spans="1:3" x14ac:dyDescent="0.3">
      <c r="A3575" s="15"/>
      <c r="B3575" s="9" t="str">
        <f t="shared" si="114"/>
        <v/>
      </c>
      <c r="C3575" s="1" t="str">
        <f t="shared" si="115"/>
        <v/>
      </c>
    </row>
    <row r="3576" spans="1:3" x14ac:dyDescent="0.3">
      <c r="A3576" s="15"/>
      <c r="B3576" s="9" t="str">
        <f t="shared" si="114"/>
        <v/>
      </c>
      <c r="C3576" s="1" t="str">
        <f t="shared" si="115"/>
        <v/>
      </c>
    </row>
    <row r="3577" spans="1:3" x14ac:dyDescent="0.3">
      <c r="A3577" s="15"/>
      <c r="B3577" s="9" t="str">
        <f t="shared" si="114"/>
        <v/>
      </c>
      <c r="C3577" s="1" t="str">
        <f t="shared" si="115"/>
        <v/>
      </c>
    </row>
    <row r="3578" spans="1:3" x14ac:dyDescent="0.3">
      <c r="A3578" s="15"/>
      <c r="B3578" s="9" t="str">
        <f t="shared" si="114"/>
        <v/>
      </c>
      <c r="C3578" s="1" t="str">
        <f t="shared" si="115"/>
        <v/>
      </c>
    </row>
    <row r="3579" spans="1:3" x14ac:dyDescent="0.3">
      <c r="A3579" s="15"/>
      <c r="B3579" s="9" t="str">
        <f t="shared" si="114"/>
        <v/>
      </c>
      <c r="C3579" s="1" t="str">
        <f t="shared" si="115"/>
        <v/>
      </c>
    </row>
    <row r="3580" spans="1:3" x14ac:dyDescent="0.3">
      <c r="A3580" s="15"/>
      <c r="B3580" s="9" t="str">
        <f t="shared" si="114"/>
        <v/>
      </c>
      <c r="C3580" s="1" t="str">
        <f t="shared" si="115"/>
        <v/>
      </c>
    </row>
    <row r="3581" spans="1:3" x14ac:dyDescent="0.3">
      <c r="A3581" s="15"/>
      <c r="B3581" s="9" t="str">
        <f t="shared" si="114"/>
        <v/>
      </c>
      <c r="C3581" s="1" t="str">
        <f t="shared" si="115"/>
        <v/>
      </c>
    </row>
    <row r="3582" spans="1:3" x14ac:dyDescent="0.3">
      <c r="A3582" s="15"/>
      <c r="B3582" s="9" t="str">
        <f t="shared" si="114"/>
        <v/>
      </c>
      <c r="C3582" s="1" t="str">
        <f t="shared" si="115"/>
        <v/>
      </c>
    </row>
    <row r="3583" spans="1:3" x14ac:dyDescent="0.3">
      <c r="A3583" s="15"/>
      <c r="B3583" s="9" t="str">
        <f t="shared" si="114"/>
        <v/>
      </c>
      <c r="C3583" s="1" t="str">
        <f t="shared" si="115"/>
        <v/>
      </c>
    </row>
    <row r="3584" spans="1:3" x14ac:dyDescent="0.3">
      <c r="A3584" s="15"/>
      <c r="B3584" s="9" t="str">
        <f t="shared" si="114"/>
        <v/>
      </c>
      <c r="C3584" s="1" t="str">
        <f t="shared" si="115"/>
        <v/>
      </c>
    </row>
    <row r="3585" spans="1:3" x14ac:dyDescent="0.3">
      <c r="A3585" s="15"/>
      <c r="B3585" s="9" t="str">
        <f t="shared" si="114"/>
        <v/>
      </c>
      <c r="C3585" s="1" t="str">
        <f t="shared" si="115"/>
        <v/>
      </c>
    </row>
    <row r="3586" spans="1:3" x14ac:dyDescent="0.3">
      <c r="A3586" s="15"/>
      <c r="B3586" s="9" t="str">
        <f t="shared" ref="B3586:B3649" si="116">IF($A3586="","",VALUE(MID($A3586,(FIND("j_a=",$A3586)+4),FIND(" ",$A3586,FIND("j_a=",$A3586))-(FIND("j_a=",$A3586)+4)-1)))</f>
        <v/>
      </c>
      <c r="C3586" s="1" t="str">
        <f t="shared" si="115"/>
        <v/>
      </c>
    </row>
    <row r="3587" spans="1:3" x14ac:dyDescent="0.3">
      <c r="A3587" s="15"/>
      <c r="B3587" s="9" t="str">
        <f t="shared" si="116"/>
        <v/>
      </c>
      <c r="C3587" s="1" t="str">
        <f t="shared" ref="C3587:C3650" si="117">IF($A3587="","",VALUE(TRIM(MID($A3587,FIND(" ",$A3587,FIND("j_a=",$A3587)),FIND("tried",$A3587)-FIND(" ",$A3587,FIND("j_a=",$A3587))))))</f>
        <v/>
      </c>
    </row>
    <row r="3588" spans="1:3" x14ac:dyDescent="0.3">
      <c r="A3588" s="15"/>
      <c r="B3588" s="9" t="str">
        <f t="shared" si="116"/>
        <v/>
      </c>
      <c r="C3588" s="1" t="str">
        <f t="shared" si="117"/>
        <v/>
      </c>
    </row>
    <row r="3589" spans="1:3" x14ac:dyDescent="0.3">
      <c r="A3589" s="15"/>
      <c r="B3589" s="9" t="str">
        <f t="shared" si="116"/>
        <v/>
      </c>
      <c r="C3589" s="1" t="str">
        <f t="shared" si="117"/>
        <v/>
      </c>
    </row>
    <row r="3590" spans="1:3" x14ac:dyDescent="0.3">
      <c r="A3590" s="15"/>
      <c r="B3590" s="9" t="str">
        <f t="shared" si="116"/>
        <v/>
      </c>
      <c r="C3590" s="1" t="str">
        <f t="shared" si="117"/>
        <v/>
      </c>
    </row>
    <row r="3591" spans="1:3" x14ac:dyDescent="0.3">
      <c r="A3591" s="15"/>
      <c r="B3591" s="9" t="str">
        <f t="shared" si="116"/>
        <v/>
      </c>
      <c r="C3591" s="1" t="str">
        <f t="shared" si="117"/>
        <v/>
      </c>
    </row>
    <row r="3592" spans="1:3" x14ac:dyDescent="0.3">
      <c r="A3592" s="15"/>
      <c r="B3592" s="9" t="str">
        <f t="shared" si="116"/>
        <v/>
      </c>
      <c r="C3592" s="1" t="str">
        <f t="shared" si="117"/>
        <v/>
      </c>
    </row>
    <row r="3593" spans="1:3" x14ac:dyDescent="0.3">
      <c r="A3593" s="15"/>
      <c r="B3593" s="9" t="str">
        <f t="shared" si="116"/>
        <v/>
      </c>
      <c r="C3593" s="1" t="str">
        <f t="shared" si="117"/>
        <v/>
      </c>
    </row>
    <row r="3594" spans="1:3" x14ac:dyDescent="0.3">
      <c r="A3594" s="15"/>
      <c r="B3594" s="9" t="str">
        <f t="shared" si="116"/>
        <v/>
      </c>
      <c r="C3594" s="1" t="str">
        <f t="shared" si="117"/>
        <v/>
      </c>
    </row>
    <row r="3595" spans="1:3" x14ac:dyDescent="0.3">
      <c r="A3595" s="15"/>
      <c r="B3595" s="9" t="str">
        <f t="shared" si="116"/>
        <v/>
      </c>
      <c r="C3595" s="1" t="str">
        <f t="shared" si="117"/>
        <v/>
      </c>
    </row>
    <row r="3596" spans="1:3" x14ac:dyDescent="0.3">
      <c r="A3596" s="15"/>
      <c r="B3596" s="9" t="str">
        <f t="shared" si="116"/>
        <v/>
      </c>
      <c r="C3596" s="1" t="str">
        <f t="shared" si="117"/>
        <v/>
      </c>
    </row>
    <row r="3597" spans="1:3" x14ac:dyDescent="0.3">
      <c r="A3597" s="15"/>
      <c r="B3597" s="9" t="str">
        <f t="shared" si="116"/>
        <v/>
      </c>
      <c r="C3597" s="1" t="str">
        <f t="shared" si="117"/>
        <v/>
      </c>
    </row>
    <row r="3598" spans="1:3" x14ac:dyDescent="0.3">
      <c r="A3598" s="15"/>
      <c r="B3598" s="9" t="str">
        <f t="shared" si="116"/>
        <v/>
      </c>
      <c r="C3598" s="1" t="str">
        <f t="shared" si="117"/>
        <v/>
      </c>
    </row>
    <row r="3599" spans="1:3" x14ac:dyDescent="0.3">
      <c r="A3599" s="15"/>
      <c r="B3599" s="9" t="str">
        <f t="shared" si="116"/>
        <v/>
      </c>
      <c r="C3599" s="1" t="str">
        <f t="shared" si="117"/>
        <v/>
      </c>
    </row>
    <row r="3600" spans="1:3" x14ac:dyDescent="0.3">
      <c r="A3600" s="15"/>
      <c r="B3600" s="9" t="str">
        <f t="shared" si="116"/>
        <v/>
      </c>
      <c r="C3600" s="1" t="str">
        <f t="shared" si="117"/>
        <v/>
      </c>
    </row>
    <row r="3601" spans="1:3" x14ac:dyDescent="0.3">
      <c r="A3601" s="15"/>
      <c r="B3601" s="9" t="str">
        <f t="shared" si="116"/>
        <v/>
      </c>
      <c r="C3601" s="1" t="str">
        <f t="shared" si="117"/>
        <v/>
      </c>
    </row>
    <row r="3602" spans="1:3" x14ac:dyDescent="0.3">
      <c r="A3602" s="15"/>
      <c r="B3602" s="9" t="str">
        <f t="shared" si="116"/>
        <v/>
      </c>
      <c r="C3602" s="1" t="str">
        <f t="shared" si="117"/>
        <v/>
      </c>
    </row>
    <row r="3603" spans="1:3" x14ac:dyDescent="0.3">
      <c r="A3603" s="15"/>
      <c r="B3603" s="9" t="str">
        <f t="shared" si="116"/>
        <v/>
      </c>
      <c r="C3603" s="1" t="str">
        <f t="shared" si="117"/>
        <v/>
      </c>
    </row>
    <row r="3604" spans="1:3" x14ac:dyDescent="0.3">
      <c r="A3604" s="15"/>
      <c r="B3604" s="9" t="str">
        <f t="shared" si="116"/>
        <v/>
      </c>
      <c r="C3604" s="1" t="str">
        <f t="shared" si="117"/>
        <v/>
      </c>
    </row>
    <row r="3605" spans="1:3" x14ac:dyDescent="0.3">
      <c r="A3605" s="15"/>
      <c r="B3605" s="9" t="str">
        <f t="shared" si="116"/>
        <v/>
      </c>
      <c r="C3605" s="1" t="str">
        <f t="shared" si="117"/>
        <v/>
      </c>
    </row>
    <row r="3606" spans="1:3" x14ac:dyDescent="0.3">
      <c r="A3606" s="15"/>
      <c r="B3606" s="9" t="str">
        <f t="shared" si="116"/>
        <v/>
      </c>
      <c r="C3606" s="1" t="str">
        <f t="shared" si="117"/>
        <v/>
      </c>
    </row>
    <row r="3607" spans="1:3" x14ac:dyDescent="0.3">
      <c r="A3607" s="15"/>
      <c r="B3607" s="9" t="str">
        <f t="shared" si="116"/>
        <v/>
      </c>
      <c r="C3607" s="1" t="str">
        <f t="shared" si="117"/>
        <v/>
      </c>
    </row>
    <row r="3608" spans="1:3" x14ac:dyDescent="0.3">
      <c r="A3608" s="15"/>
      <c r="B3608" s="9" t="str">
        <f t="shared" si="116"/>
        <v/>
      </c>
      <c r="C3608" s="1" t="str">
        <f t="shared" si="117"/>
        <v/>
      </c>
    </row>
    <row r="3609" spans="1:3" x14ac:dyDescent="0.3">
      <c r="A3609" s="15"/>
      <c r="B3609" s="9" t="str">
        <f t="shared" si="116"/>
        <v/>
      </c>
      <c r="C3609" s="1" t="str">
        <f t="shared" si="117"/>
        <v/>
      </c>
    </row>
    <row r="3610" spans="1:3" x14ac:dyDescent="0.3">
      <c r="A3610" s="15"/>
      <c r="B3610" s="9" t="str">
        <f t="shared" si="116"/>
        <v/>
      </c>
      <c r="C3610" s="1" t="str">
        <f t="shared" si="117"/>
        <v/>
      </c>
    </row>
    <row r="3611" spans="1:3" x14ac:dyDescent="0.3">
      <c r="A3611" s="15"/>
      <c r="B3611" s="9" t="str">
        <f t="shared" si="116"/>
        <v/>
      </c>
      <c r="C3611" s="1" t="str">
        <f t="shared" si="117"/>
        <v/>
      </c>
    </row>
    <row r="3612" spans="1:3" x14ac:dyDescent="0.3">
      <c r="A3612" s="15"/>
      <c r="B3612" s="9" t="str">
        <f t="shared" si="116"/>
        <v/>
      </c>
      <c r="C3612" s="1" t="str">
        <f t="shared" si="117"/>
        <v/>
      </c>
    </row>
    <row r="3613" spans="1:3" x14ac:dyDescent="0.3">
      <c r="A3613" s="15"/>
      <c r="B3613" s="9" t="str">
        <f t="shared" si="116"/>
        <v/>
      </c>
      <c r="C3613" s="1" t="str">
        <f t="shared" si="117"/>
        <v/>
      </c>
    </row>
    <row r="3614" spans="1:3" x14ac:dyDescent="0.3">
      <c r="A3614" s="15"/>
      <c r="B3614" s="9" t="str">
        <f t="shared" si="116"/>
        <v/>
      </c>
      <c r="C3614" s="1" t="str">
        <f t="shared" si="117"/>
        <v/>
      </c>
    </row>
    <row r="3615" spans="1:3" x14ac:dyDescent="0.3">
      <c r="A3615" s="15"/>
      <c r="B3615" s="9" t="str">
        <f t="shared" si="116"/>
        <v/>
      </c>
      <c r="C3615" s="1" t="str">
        <f t="shared" si="117"/>
        <v/>
      </c>
    </row>
    <row r="3616" spans="1:3" x14ac:dyDescent="0.3">
      <c r="A3616" s="15"/>
      <c r="B3616" s="9" t="str">
        <f t="shared" si="116"/>
        <v/>
      </c>
      <c r="C3616" s="1" t="str">
        <f t="shared" si="117"/>
        <v/>
      </c>
    </row>
    <row r="3617" spans="1:3" x14ac:dyDescent="0.3">
      <c r="A3617" s="15"/>
      <c r="B3617" s="9" t="str">
        <f t="shared" si="116"/>
        <v/>
      </c>
      <c r="C3617" s="1" t="str">
        <f t="shared" si="117"/>
        <v/>
      </c>
    </row>
    <row r="3618" spans="1:3" x14ac:dyDescent="0.3">
      <c r="A3618" s="15"/>
      <c r="B3618" s="9" t="str">
        <f t="shared" si="116"/>
        <v/>
      </c>
      <c r="C3618" s="1" t="str">
        <f t="shared" si="117"/>
        <v/>
      </c>
    </row>
    <row r="3619" spans="1:3" x14ac:dyDescent="0.3">
      <c r="A3619" s="15"/>
      <c r="B3619" s="9" t="str">
        <f t="shared" si="116"/>
        <v/>
      </c>
      <c r="C3619" s="1" t="str">
        <f t="shared" si="117"/>
        <v/>
      </c>
    </row>
    <row r="3620" spans="1:3" x14ac:dyDescent="0.3">
      <c r="A3620" s="15"/>
      <c r="B3620" s="9" t="str">
        <f t="shared" si="116"/>
        <v/>
      </c>
      <c r="C3620" s="1" t="str">
        <f t="shared" si="117"/>
        <v/>
      </c>
    </row>
    <row r="3621" spans="1:3" x14ac:dyDescent="0.3">
      <c r="A3621" s="15"/>
      <c r="B3621" s="9" t="str">
        <f t="shared" si="116"/>
        <v/>
      </c>
      <c r="C3621" s="1" t="str">
        <f t="shared" si="117"/>
        <v/>
      </c>
    </row>
    <row r="3622" spans="1:3" x14ac:dyDescent="0.3">
      <c r="A3622" s="15"/>
      <c r="B3622" s="9" t="str">
        <f t="shared" si="116"/>
        <v/>
      </c>
      <c r="C3622" s="1" t="str">
        <f t="shared" si="117"/>
        <v/>
      </c>
    </row>
    <row r="3623" spans="1:3" x14ac:dyDescent="0.3">
      <c r="A3623" s="15"/>
      <c r="B3623" s="9" t="str">
        <f t="shared" si="116"/>
        <v/>
      </c>
      <c r="C3623" s="1" t="str">
        <f t="shared" si="117"/>
        <v/>
      </c>
    </row>
    <row r="3624" spans="1:3" x14ac:dyDescent="0.3">
      <c r="A3624" s="15"/>
      <c r="B3624" s="9" t="str">
        <f t="shared" si="116"/>
        <v/>
      </c>
      <c r="C3624" s="1" t="str">
        <f t="shared" si="117"/>
        <v/>
      </c>
    </row>
    <row r="3625" spans="1:3" x14ac:dyDescent="0.3">
      <c r="A3625" s="15"/>
      <c r="B3625" s="9" t="str">
        <f t="shared" si="116"/>
        <v/>
      </c>
      <c r="C3625" s="1" t="str">
        <f t="shared" si="117"/>
        <v/>
      </c>
    </row>
    <row r="3626" spans="1:3" x14ac:dyDescent="0.3">
      <c r="A3626" s="15"/>
      <c r="B3626" s="9" t="str">
        <f t="shared" si="116"/>
        <v/>
      </c>
      <c r="C3626" s="1" t="str">
        <f t="shared" si="117"/>
        <v/>
      </c>
    </row>
    <row r="3627" spans="1:3" x14ac:dyDescent="0.3">
      <c r="A3627" s="15"/>
      <c r="B3627" s="9" t="str">
        <f t="shared" si="116"/>
        <v/>
      </c>
      <c r="C3627" s="1" t="str">
        <f t="shared" si="117"/>
        <v/>
      </c>
    </row>
    <row r="3628" spans="1:3" x14ac:dyDescent="0.3">
      <c r="A3628" s="15"/>
      <c r="B3628" s="9" t="str">
        <f t="shared" si="116"/>
        <v/>
      </c>
      <c r="C3628" s="1" t="str">
        <f t="shared" si="117"/>
        <v/>
      </c>
    </row>
    <row r="3629" spans="1:3" x14ac:dyDescent="0.3">
      <c r="A3629" s="15"/>
      <c r="B3629" s="9" t="str">
        <f t="shared" si="116"/>
        <v/>
      </c>
      <c r="C3629" s="1" t="str">
        <f t="shared" si="117"/>
        <v/>
      </c>
    </row>
    <row r="3630" spans="1:3" x14ac:dyDescent="0.3">
      <c r="A3630" s="15"/>
      <c r="B3630" s="9" t="str">
        <f t="shared" si="116"/>
        <v/>
      </c>
      <c r="C3630" s="1" t="str">
        <f t="shared" si="117"/>
        <v/>
      </c>
    </row>
    <row r="3631" spans="1:3" x14ac:dyDescent="0.3">
      <c r="A3631" s="15"/>
      <c r="B3631" s="9" t="str">
        <f t="shared" si="116"/>
        <v/>
      </c>
      <c r="C3631" s="1" t="str">
        <f t="shared" si="117"/>
        <v/>
      </c>
    </row>
    <row r="3632" spans="1:3" x14ac:dyDescent="0.3">
      <c r="A3632" s="15"/>
      <c r="B3632" s="9" t="str">
        <f t="shared" si="116"/>
        <v/>
      </c>
      <c r="C3632" s="1" t="str">
        <f t="shared" si="117"/>
        <v/>
      </c>
    </row>
    <row r="3633" spans="1:3" x14ac:dyDescent="0.3">
      <c r="A3633" s="15"/>
      <c r="B3633" s="9" t="str">
        <f t="shared" si="116"/>
        <v/>
      </c>
      <c r="C3633" s="1" t="str">
        <f t="shared" si="117"/>
        <v/>
      </c>
    </row>
    <row r="3634" spans="1:3" x14ac:dyDescent="0.3">
      <c r="A3634" s="15"/>
      <c r="B3634" s="9" t="str">
        <f t="shared" si="116"/>
        <v/>
      </c>
      <c r="C3634" s="1" t="str">
        <f t="shared" si="117"/>
        <v/>
      </c>
    </row>
    <row r="3635" spans="1:3" x14ac:dyDescent="0.3">
      <c r="A3635" s="15"/>
      <c r="B3635" s="9" t="str">
        <f t="shared" si="116"/>
        <v/>
      </c>
      <c r="C3635" s="1" t="str">
        <f t="shared" si="117"/>
        <v/>
      </c>
    </row>
    <row r="3636" spans="1:3" x14ac:dyDescent="0.3">
      <c r="A3636" s="15"/>
      <c r="B3636" s="9" t="str">
        <f t="shared" si="116"/>
        <v/>
      </c>
      <c r="C3636" s="1" t="str">
        <f t="shared" si="117"/>
        <v/>
      </c>
    </row>
    <row r="3637" spans="1:3" x14ac:dyDescent="0.3">
      <c r="A3637" s="15"/>
      <c r="B3637" s="9" t="str">
        <f t="shared" si="116"/>
        <v/>
      </c>
      <c r="C3637" s="1" t="str">
        <f t="shared" si="117"/>
        <v/>
      </c>
    </row>
    <row r="3638" spans="1:3" x14ac:dyDescent="0.3">
      <c r="A3638" s="15"/>
      <c r="B3638" s="9" t="str">
        <f t="shared" si="116"/>
        <v/>
      </c>
      <c r="C3638" s="1" t="str">
        <f t="shared" si="117"/>
        <v/>
      </c>
    </row>
    <row r="3639" spans="1:3" x14ac:dyDescent="0.3">
      <c r="A3639" s="15"/>
      <c r="B3639" s="9" t="str">
        <f t="shared" si="116"/>
        <v/>
      </c>
      <c r="C3639" s="1" t="str">
        <f t="shared" si="117"/>
        <v/>
      </c>
    </row>
    <row r="3640" spans="1:3" x14ac:dyDescent="0.3">
      <c r="A3640" s="15"/>
      <c r="B3640" s="9" t="str">
        <f t="shared" si="116"/>
        <v/>
      </c>
      <c r="C3640" s="1" t="str">
        <f t="shared" si="117"/>
        <v/>
      </c>
    </row>
    <row r="3641" spans="1:3" x14ac:dyDescent="0.3">
      <c r="A3641" s="15"/>
      <c r="B3641" s="9" t="str">
        <f t="shared" si="116"/>
        <v/>
      </c>
      <c r="C3641" s="1" t="str">
        <f t="shared" si="117"/>
        <v/>
      </c>
    </row>
    <row r="3642" spans="1:3" x14ac:dyDescent="0.3">
      <c r="A3642" s="15"/>
      <c r="B3642" s="9" t="str">
        <f t="shared" si="116"/>
        <v/>
      </c>
      <c r="C3642" s="1" t="str">
        <f t="shared" si="117"/>
        <v/>
      </c>
    </row>
    <row r="3643" spans="1:3" x14ac:dyDescent="0.3">
      <c r="A3643" s="15"/>
      <c r="B3643" s="9" t="str">
        <f t="shared" si="116"/>
        <v/>
      </c>
      <c r="C3643" s="1" t="str">
        <f t="shared" si="117"/>
        <v/>
      </c>
    </row>
    <row r="3644" spans="1:3" x14ac:dyDescent="0.3">
      <c r="A3644" s="15"/>
      <c r="B3644" s="9" t="str">
        <f t="shared" si="116"/>
        <v/>
      </c>
      <c r="C3644" s="1" t="str">
        <f t="shared" si="117"/>
        <v/>
      </c>
    </row>
    <row r="3645" spans="1:3" x14ac:dyDescent="0.3">
      <c r="A3645" s="15"/>
      <c r="B3645" s="9" t="str">
        <f t="shared" si="116"/>
        <v/>
      </c>
      <c r="C3645" s="1" t="str">
        <f t="shared" si="117"/>
        <v/>
      </c>
    </row>
    <row r="3646" spans="1:3" x14ac:dyDescent="0.3">
      <c r="A3646" s="15"/>
      <c r="B3646" s="9" t="str">
        <f t="shared" si="116"/>
        <v/>
      </c>
      <c r="C3646" s="1" t="str">
        <f t="shared" si="117"/>
        <v/>
      </c>
    </row>
    <row r="3647" spans="1:3" x14ac:dyDescent="0.3">
      <c r="A3647" s="15"/>
      <c r="B3647" s="9" t="str">
        <f t="shared" si="116"/>
        <v/>
      </c>
      <c r="C3647" s="1" t="str">
        <f t="shared" si="117"/>
        <v/>
      </c>
    </row>
    <row r="3648" spans="1:3" x14ac:dyDescent="0.3">
      <c r="A3648" s="15"/>
      <c r="B3648" s="9" t="str">
        <f t="shared" si="116"/>
        <v/>
      </c>
      <c r="C3648" s="1" t="str">
        <f t="shared" si="117"/>
        <v/>
      </c>
    </row>
    <row r="3649" spans="1:3" x14ac:dyDescent="0.3">
      <c r="A3649" s="15"/>
      <c r="B3649" s="9" t="str">
        <f t="shared" si="116"/>
        <v/>
      </c>
      <c r="C3649" s="1" t="str">
        <f t="shared" si="117"/>
        <v/>
      </c>
    </row>
    <row r="3650" spans="1:3" x14ac:dyDescent="0.3">
      <c r="A3650" s="15"/>
      <c r="B3650" s="9" t="str">
        <f t="shared" ref="B3650:B3713" si="118">IF($A3650="","",VALUE(MID($A3650,(FIND("j_a=",$A3650)+4),FIND(" ",$A3650,FIND("j_a=",$A3650))-(FIND("j_a=",$A3650)+4)-1)))</f>
        <v/>
      </c>
      <c r="C3650" s="1" t="str">
        <f t="shared" si="117"/>
        <v/>
      </c>
    </row>
    <row r="3651" spans="1:3" x14ac:dyDescent="0.3">
      <c r="A3651" s="15"/>
      <c r="B3651" s="9" t="str">
        <f t="shared" si="118"/>
        <v/>
      </c>
      <c r="C3651" s="1" t="str">
        <f t="shared" ref="C3651:C3714" si="119">IF($A3651="","",VALUE(TRIM(MID($A3651,FIND(" ",$A3651,FIND("j_a=",$A3651)),FIND("tried",$A3651)-FIND(" ",$A3651,FIND("j_a=",$A3651))))))</f>
        <v/>
      </c>
    </row>
    <row r="3652" spans="1:3" x14ac:dyDescent="0.3">
      <c r="A3652" s="15"/>
      <c r="B3652" s="9" t="str">
        <f t="shared" si="118"/>
        <v/>
      </c>
      <c r="C3652" s="1" t="str">
        <f t="shared" si="119"/>
        <v/>
      </c>
    </row>
    <row r="3653" spans="1:3" x14ac:dyDescent="0.3">
      <c r="A3653" s="15"/>
      <c r="B3653" s="9" t="str">
        <f t="shared" si="118"/>
        <v/>
      </c>
      <c r="C3653" s="1" t="str">
        <f t="shared" si="119"/>
        <v/>
      </c>
    </row>
    <row r="3654" spans="1:3" x14ac:dyDescent="0.3">
      <c r="A3654" s="15"/>
      <c r="B3654" s="9" t="str">
        <f t="shared" si="118"/>
        <v/>
      </c>
      <c r="C3654" s="1" t="str">
        <f t="shared" si="119"/>
        <v/>
      </c>
    </row>
    <row r="3655" spans="1:3" x14ac:dyDescent="0.3">
      <c r="A3655" s="15"/>
      <c r="B3655" s="9" t="str">
        <f t="shared" si="118"/>
        <v/>
      </c>
      <c r="C3655" s="1" t="str">
        <f t="shared" si="119"/>
        <v/>
      </c>
    </row>
    <row r="3656" spans="1:3" x14ac:dyDescent="0.3">
      <c r="A3656" s="15"/>
      <c r="B3656" s="9" t="str">
        <f t="shared" si="118"/>
        <v/>
      </c>
      <c r="C3656" s="1" t="str">
        <f t="shared" si="119"/>
        <v/>
      </c>
    </row>
    <row r="3657" spans="1:3" x14ac:dyDescent="0.3">
      <c r="A3657" s="15"/>
      <c r="B3657" s="9" t="str">
        <f t="shared" si="118"/>
        <v/>
      </c>
      <c r="C3657" s="1" t="str">
        <f t="shared" si="119"/>
        <v/>
      </c>
    </row>
    <row r="3658" spans="1:3" x14ac:dyDescent="0.3">
      <c r="A3658" s="15"/>
      <c r="B3658" s="9" t="str">
        <f t="shared" si="118"/>
        <v/>
      </c>
      <c r="C3658" s="1" t="str">
        <f t="shared" si="119"/>
        <v/>
      </c>
    </row>
    <row r="3659" spans="1:3" x14ac:dyDescent="0.3">
      <c r="A3659" s="15"/>
      <c r="B3659" s="9" t="str">
        <f t="shared" si="118"/>
        <v/>
      </c>
      <c r="C3659" s="1" t="str">
        <f t="shared" si="119"/>
        <v/>
      </c>
    </row>
    <row r="3660" spans="1:3" x14ac:dyDescent="0.3">
      <c r="A3660" s="15"/>
      <c r="B3660" s="9" t="str">
        <f t="shared" si="118"/>
        <v/>
      </c>
      <c r="C3660" s="1" t="str">
        <f t="shared" si="119"/>
        <v/>
      </c>
    </row>
    <row r="3661" spans="1:3" x14ac:dyDescent="0.3">
      <c r="A3661" s="15"/>
      <c r="B3661" s="9" t="str">
        <f t="shared" si="118"/>
        <v/>
      </c>
      <c r="C3661" s="1" t="str">
        <f t="shared" si="119"/>
        <v/>
      </c>
    </row>
    <row r="3662" spans="1:3" x14ac:dyDescent="0.3">
      <c r="A3662" s="15"/>
      <c r="B3662" s="9" t="str">
        <f t="shared" si="118"/>
        <v/>
      </c>
      <c r="C3662" s="1" t="str">
        <f t="shared" si="119"/>
        <v/>
      </c>
    </row>
    <row r="3663" spans="1:3" x14ac:dyDescent="0.3">
      <c r="A3663" s="15"/>
      <c r="B3663" s="9" t="str">
        <f t="shared" si="118"/>
        <v/>
      </c>
      <c r="C3663" s="1" t="str">
        <f t="shared" si="119"/>
        <v/>
      </c>
    </row>
    <row r="3664" spans="1:3" x14ac:dyDescent="0.3">
      <c r="A3664" s="15"/>
      <c r="B3664" s="9" t="str">
        <f t="shared" si="118"/>
        <v/>
      </c>
      <c r="C3664" s="1" t="str">
        <f t="shared" si="119"/>
        <v/>
      </c>
    </row>
    <row r="3665" spans="1:3" x14ac:dyDescent="0.3">
      <c r="A3665" s="15"/>
      <c r="B3665" s="9" t="str">
        <f t="shared" si="118"/>
        <v/>
      </c>
      <c r="C3665" s="1" t="str">
        <f t="shared" si="119"/>
        <v/>
      </c>
    </row>
    <row r="3666" spans="1:3" x14ac:dyDescent="0.3">
      <c r="A3666" s="15"/>
      <c r="B3666" s="9" t="str">
        <f t="shared" si="118"/>
        <v/>
      </c>
      <c r="C3666" s="1" t="str">
        <f t="shared" si="119"/>
        <v/>
      </c>
    </row>
    <row r="3667" spans="1:3" x14ac:dyDescent="0.3">
      <c r="A3667" s="15"/>
      <c r="B3667" s="9" t="str">
        <f t="shared" si="118"/>
        <v/>
      </c>
      <c r="C3667" s="1" t="str">
        <f t="shared" si="119"/>
        <v/>
      </c>
    </row>
    <row r="3668" spans="1:3" x14ac:dyDescent="0.3">
      <c r="A3668" s="15"/>
      <c r="B3668" s="9" t="str">
        <f t="shared" si="118"/>
        <v/>
      </c>
      <c r="C3668" s="1" t="str">
        <f t="shared" si="119"/>
        <v/>
      </c>
    </row>
    <row r="3669" spans="1:3" x14ac:dyDescent="0.3">
      <c r="A3669" s="15"/>
      <c r="B3669" s="9" t="str">
        <f t="shared" si="118"/>
        <v/>
      </c>
      <c r="C3669" s="1" t="str">
        <f t="shared" si="119"/>
        <v/>
      </c>
    </row>
    <row r="3670" spans="1:3" x14ac:dyDescent="0.3">
      <c r="A3670" s="15"/>
      <c r="B3670" s="9" t="str">
        <f t="shared" si="118"/>
        <v/>
      </c>
      <c r="C3670" s="1" t="str">
        <f t="shared" si="119"/>
        <v/>
      </c>
    </row>
    <row r="3671" spans="1:3" x14ac:dyDescent="0.3">
      <c r="A3671" s="15"/>
      <c r="B3671" s="9" t="str">
        <f t="shared" si="118"/>
        <v/>
      </c>
      <c r="C3671" s="1" t="str">
        <f t="shared" si="119"/>
        <v/>
      </c>
    </row>
    <row r="3672" spans="1:3" x14ac:dyDescent="0.3">
      <c r="A3672" s="15"/>
      <c r="B3672" s="9" t="str">
        <f t="shared" si="118"/>
        <v/>
      </c>
      <c r="C3672" s="1" t="str">
        <f t="shared" si="119"/>
        <v/>
      </c>
    </row>
    <row r="3673" spans="1:3" x14ac:dyDescent="0.3">
      <c r="A3673" s="15"/>
      <c r="B3673" s="9" t="str">
        <f t="shared" si="118"/>
        <v/>
      </c>
      <c r="C3673" s="1" t="str">
        <f t="shared" si="119"/>
        <v/>
      </c>
    </row>
    <row r="3674" spans="1:3" x14ac:dyDescent="0.3">
      <c r="A3674" s="15"/>
      <c r="B3674" s="9" t="str">
        <f t="shared" si="118"/>
        <v/>
      </c>
      <c r="C3674" s="1" t="str">
        <f t="shared" si="119"/>
        <v/>
      </c>
    </row>
    <row r="3675" spans="1:3" x14ac:dyDescent="0.3">
      <c r="A3675" s="15"/>
      <c r="B3675" s="9" t="str">
        <f t="shared" si="118"/>
        <v/>
      </c>
      <c r="C3675" s="1" t="str">
        <f t="shared" si="119"/>
        <v/>
      </c>
    </row>
    <row r="3676" spans="1:3" x14ac:dyDescent="0.3">
      <c r="A3676" s="15"/>
      <c r="B3676" s="9" t="str">
        <f t="shared" si="118"/>
        <v/>
      </c>
      <c r="C3676" s="1" t="str">
        <f t="shared" si="119"/>
        <v/>
      </c>
    </row>
    <row r="3677" spans="1:3" x14ac:dyDescent="0.3">
      <c r="A3677" s="15"/>
      <c r="B3677" s="9" t="str">
        <f t="shared" si="118"/>
        <v/>
      </c>
      <c r="C3677" s="1" t="str">
        <f t="shared" si="119"/>
        <v/>
      </c>
    </row>
    <row r="3678" spans="1:3" x14ac:dyDescent="0.3">
      <c r="A3678" s="15"/>
      <c r="B3678" s="9" t="str">
        <f t="shared" si="118"/>
        <v/>
      </c>
      <c r="C3678" s="1" t="str">
        <f t="shared" si="119"/>
        <v/>
      </c>
    </row>
    <row r="3679" spans="1:3" x14ac:dyDescent="0.3">
      <c r="A3679" s="15"/>
      <c r="B3679" s="9" t="str">
        <f t="shared" si="118"/>
        <v/>
      </c>
      <c r="C3679" s="1" t="str">
        <f t="shared" si="119"/>
        <v/>
      </c>
    </row>
    <row r="3680" spans="1:3" x14ac:dyDescent="0.3">
      <c r="A3680" s="15"/>
      <c r="B3680" s="9" t="str">
        <f t="shared" si="118"/>
        <v/>
      </c>
      <c r="C3680" s="1" t="str">
        <f t="shared" si="119"/>
        <v/>
      </c>
    </row>
    <row r="3681" spans="1:3" x14ac:dyDescent="0.3">
      <c r="A3681" s="15"/>
      <c r="B3681" s="9" t="str">
        <f t="shared" si="118"/>
        <v/>
      </c>
      <c r="C3681" s="1" t="str">
        <f t="shared" si="119"/>
        <v/>
      </c>
    </row>
    <row r="3682" spans="1:3" x14ac:dyDescent="0.3">
      <c r="A3682" s="15"/>
      <c r="B3682" s="9" t="str">
        <f t="shared" si="118"/>
        <v/>
      </c>
      <c r="C3682" s="1" t="str">
        <f t="shared" si="119"/>
        <v/>
      </c>
    </row>
    <row r="3683" spans="1:3" x14ac:dyDescent="0.3">
      <c r="A3683" s="15"/>
      <c r="B3683" s="9" t="str">
        <f t="shared" si="118"/>
        <v/>
      </c>
      <c r="C3683" s="1" t="str">
        <f t="shared" si="119"/>
        <v/>
      </c>
    </row>
    <row r="3684" spans="1:3" x14ac:dyDescent="0.3">
      <c r="A3684" s="15"/>
      <c r="B3684" s="9" t="str">
        <f t="shared" si="118"/>
        <v/>
      </c>
      <c r="C3684" s="1" t="str">
        <f t="shared" si="119"/>
        <v/>
      </c>
    </row>
    <row r="3685" spans="1:3" x14ac:dyDescent="0.3">
      <c r="A3685" s="15"/>
      <c r="B3685" s="9" t="str">
        <f t="shared" si="118"/>
        <v/>
      </c>
      <c r="C3685" s="1" t="str">
        <f t="shared" si="119"/>
        <v/>
      </c>
    </row>
    <row r="3686" spans="1:3" x14ac:dyDescent="0.3">
      <c r="A3686" s="15"/>
      <c r="B3686" s="9" t="str">
        <f t="shared" si="118"/>
        <v/>
      </c>
      <c r="C3686" s="1" t="str">
        <f t="shared" si="119"/>
        <v/>
      </c>
    </row>
    <row r="3687" spans="1:3" x14ac:dyDescent="0.3">
      <c r="A3687" s="15"/>
      <c r="B3687" s="9" t="str">
        <f t="shared" si="118"/>
        <v/>
      </c>
      <c r="C3687" s="1" t="str">
        <f t="shared" si="119"/>
        <v/>
      </c>
    </row>
    <row r="3688" spans="1:3" x14ac:dyDescent="0.3">
      <c r="A3688" s="15"/>
      <c r="B3688" s="9" t="str">
        <f t="shared" si="118"/>
        <v/>
      </c>
      <c r="C3688" s="1" t="str">
        <f t="shared" si="119"/>
        <v/>
      </c>
    </row>
    <row r="3689" spans="1:3" x14ac:dyDescent="0.3">
      <c r="A3689" s="15"/>
      <c r="B3689" s="9" t="str">
        <f t="shared" si="118"/>
        <v/>
      </c>
      <c r="C3689" s="1" t="str">
        <f t="shared" si="119"/>
        <v/>
      </c>
    </row>
    <row r="3690" spans="1:3" x14ac:dyDescent="0.3">
      <c r="A3690" s="15"/>
      <c r="B3690" s="9" t="str">
        <f t="shared" si="118"/>
        <v/>
      </c>
      <c r="C3690" s="1" t="str">
        <f t="shared" si="119"/>
        <v/>
      </c>
    </row>
    <row r="3691" spans="1:3" x14ac:dyDescent="0.3">
      <c r="A3691" s="15"/>
      <c r="B3691" s="9" t="str">
        <f t="shared" si="118"/>
        <v/>
      </c>
      <c r="C3691" s="1" t="str">
        <f t="shared" si="119"/>
        <v/>
      </c>
    </row>
    <row r="3692" spans="1:3" x14ac:dyDescent="0.3">
      <c r="A3692" s="15"/>
      <c r="B3692" s="9" t="str">
        <f t="shared" si="118"/>
        <v/>
      </c>
      <c r="C3692" s="1" t="str">
        <f t="shared" si="119"/>
        <v/>
      </c>
    </row>
    <row r="3693" spans="1:3" x14ac:dyDescent="0.3">
      <c r="A3693" s="15"/>
      <c r="B3693" s="9" t="str">
        <f t="shared" si="118"/>
        <v/>
      </c>
      <c r="C3693" s="1" t="str">
        <f t="shared" si="119"/>
        <v/>
      </c>
    </row>
    <row r="3694" spans="1:3" x14ac:dyDescent="0.3">
      <c r="A3694" s="15"/>
      <c r="B3694" s="9" t="str">
        <f t="shared" si="118"/>
        <v/>
      </c>
      <c r="C3694" s="1" t="str">
        <f t="shared" si="119"/>
        <v/>
      </c>
    </row>
    <row r="3695" spans="1:3" x14ac:dyDescent="0.3">
      <c r="A3695" s="15"/>
      <c r="B3695" s="9" t="str">
        <f t="shared" si="118"/>
        <v/>
      </c>
      <c r="C3695" s="1" t="str">
        <f t="shared" si="119"/>
        <v/>
      </c>
    </row>
    <row r="3696" spans="1:3" x14ac:dyDescent="0.3">
      <c r="A3696" s="15"/>
      <c r="B3696" s="9" t="str">
        <f t="shared" si="118"/>
        <v/>
      </c>
      <c r="C3696" s="1" t="str">
        <f t="shared" si="119"/>
        <v/>
      </c>
    </row>
    <row r="3697" spans="1:3" x14ac:dyDescent="0.3">
      <c r="A3697" s="15"/>
      <c r="B3697" s="9" t="str">
        <f t="shared" si="118"/>
        <v/>
      </c>
      <c r="C3697" s="1" t="str">
        <f t="shared" si="119"/>
        <v/>
      </c>
    </row>
    <row r="3698" spans="1:3" x14ac:dyDescent="0.3">
      <c r="A3698" s="15"/>
      <c r="B3698" s="9" t="str">
        <f t="shared" si="118"/>
        <v/>
      </c>
      <c r="C3698" s="1" t="str">
        <f t="shared" si="119"/>
        <v/>
      </c>
    </row>
    <row r="3699" spans="1:3" x14ac:dyDescent="0.3">
      <c r="A3699" s="15"/>
      <c r="B3699" s="9" t="str">
        <f t="shared" si="118"/>
        <v/>
      </c>
      <c r="C3699" s="1" t="str">
        <f t="shared" si="119"/>
        <v/>
      </c>
    </row>
    <row r="3700" spans="1:3" x14ac:dyDescent="0.3">
      <c r="A3700" s="15"/>
      <c r="B3700" s="9" t="str">
        <f t="shared" si="118"/>
        <v/>
      </c>
      <c r="C3700" s="1" t="str">
        <f t="shared" si="119"/>
        <v/>
      </c>
    </row>
    <row r="3701" spans="1:3" x14ac:dyDescent="0.3">
      <c r="A3701" s="15"/>
      <c r="B3701" s="9" t="str">
        <f t="shared" si="118"/>
        <v/>
      </c>
      <c r="C3701" s="1" t="str">
        <f t="shared" si="119"/>
        <v/>
      </c>
    </row>
    <row r="3702" spans="1:3" x14ac:dyDescent="0.3">
      <c r="A3702" s="15"/>
      <c r="B3702" s="9" t="str">
        <f t="shared" si="118"/>
        <v/>
      </c>
      <c r="C3702" s="1" t="str">
        <f t="shared" si="119"/>
        <v/>
      </c>
    </row>
    <row r="3703" spans="1:3" x14ac:dyDescent="0.3">
      <c r="A3703" s="15"/>
      <c r="B3703" s="9" t="str">
        <f t="shared" si="118"/>
        <v/>
      </c>
      <c r="C3703" s="1" t="str">
        <f t="shared" si="119"/>
        <v/>
      </c>
    </row>
    <row r="3704" spans="1:3" x14ac:dyDescent="0.3">
      <c r="A3704" s="15"/>
      <c r="B3704" s="9" t="str">
        <f t="shared" si="118"/>
        <v/>
      </c>
      <c r="C3704" s="1" t="str">
        <f t="shared" si="119"/>
        <v/>
      </c>
    </row>
    <row r="3705" spans="1:3" x14ac:dyDescent="0.3">
      <c r="A3705" s="15"/>
      <c r="B3705" s="9" t="str">
        <f t="shared" si="118"/>
        <v/>
      </c>
      <c r="C3705" s="1" t="str">
        <f t="shared" si="119"/>
        <v/>
      </c>
    </row>
    <row r="3706" spans="1:3" x14ac:dyDescent="0.3">
      <c r="A3706" s="15"/>
      <c r="B3706" s="9" t="str">
        <f t="shared" si="118"/>
        <v/>
      </c>
      <c r="C3706" s="1" t="str">
        <f t="shared" si="119"/>
        <v/>
      </c>
    </row>
    <row r="3707" spans="1:3" x14ac:dyDescent="0.3">
      <c r="A3707" s="15"/>
      <c r="B3707" s="9" t="str">
        <f t="shared" si="118"/>
        <v/>
      </c>
      <c r="C3707" s="1" t="str">
        <f t="shared" si="119"/>
        <v/>
      </c>
    </row>
    <row r="3708" spans="1:3" x14ac:dyDescent="0.3">
      <c r="A3708" s="15"/>
      <c r="B3708" s="9" t="str">
        <f t="shared" si="118"/>
        <v/>
      </c>
      <c r="C3708" s="1" t="str">
        <f t="shared" si="119"/>
        <v/>
      </c>
    </row>
    <row r="3709" spans="1:3" x14ac:dyDescent="0.3">
      <c r="A3709" s="15"/>
      <c r="B3709" s="9" t="str">
        <f t="shared" si="118"/>
        <v/>
      </c>
      <c r="C3709" s="1" t="str">
        <f t="shared" si="119"/>
        <v/>
      </c>
    </row>
    <row r="3710" spans="1:3" x14ac:dyDescent="0.3">
      <c r="A3710" s="15"/>
      <c r="B3710" s="9" t="str">
        <f t="shared" si="118"/>
        <v/>
      </c>
      <c r="C3710" s="1" t="str">
        <f t="shared" si="119"/>
        <v/>
      </c>
    </row>
    <row r="3711" spans="1:3" x14ac:dyDescent="0.3">
      <c r="A3711" s="15"/>
      <c r="B3711" s="9" t="str">
        <f t="shared" si="118"/>
        <v/>
      </c>
      <c r="C3711" s="1" t="str">
        <f t="shared" si="119"/>
        <v/>
      </c>
    </row>
    <row r="3712" spans="1:3" x14ac:dyDescent="0.3">
      <c r="A3712" s="15"/>
      <c r="B3712" s="9" t="str">
        <f t="shared" si="118"/>
        <v/>
      </c>
      <c r="C3712" s="1" t="str">
        <f t="shared" si="119"/>
        <v/>
      </c>
    </row>
    <row r="3713" spans="1:3" x14ac:dyDescent="0.3">
      <c r="A3713" s="15"/>
      <c r="B3713" s="9" t="str">
        <f t="shared" si="118"/>
        <v/>
      </c>
      <c r="C3713" s="1" t="str">
        <f t="shared" si="119"/>
        <v/>
      </c>
    </row>
    <row r="3714" spans="1:3" x14ac:dyDescent="0.3">
      <c r="A3714" s="15"/>
      <c r="B3714" s="9" t="str">
        <f t="shared" ref="B3714:B3777" si="120">IF($A3714="","",VALUE(MID($A3714,(FIND("j_a=",$A3714)+4),FIND(" ",$A3714,FIND("j_a=",$A3714))-(FIND("j_a=",$A3714)+4)-1)))</f>
        <v/>
      </c>
      <c r="C3714" s="1" t="str">
        <f t="shared" si="119"/>
        <v/>
      </c>
    </row>
    <row r="3715" spans="1:3" x14ac:dyDescent="0.3">
      <c r="A3715" s="15"/>
      <c r="B3715" s="9" t="str">
        <f t="shared" si="120"/>
        <v/>
      </c>
      <c r="C3715" s="1" t="str">
        <f t="shared" ref="C3715:C3778" si="121">IF($A3715="","",VALUE(TRIM(MID($A3715,FIND(" ",$A3715,FIND("j_a=",$A3715)),FIND("tried",$A3715)-FIND(" ",$A3715,FIND("j_a=",$A3715))))))</f>
        <v/>
      </c>
    </row>
    <row r="3716" spans="1:3" x14ac:dyDescent="0.3">
      <c r="A3716" s="15"/>
      <c r="B3716" s="9" t="str">
        <f t="shared" si="120"/>
        <v/>
      </c>
      <c r="C3716" s="1" t="str">
        <f t="shared" si="121"/>
        <v/>
      </c>
    </row>
    <row r="3717" spans="1:3" x14ac:dyDescent="0.3">
      <c r="A3717" s="15"/>
      <c r="B3717" s="9" t="str">
        <f t="shared" si="120"/>
        <v/>
      </c>
      <c r="C3717" s="1" t="str">
        <f t="shared" si="121"/>
        <v/>
      </c>
    </row>
    <row r="3718" spans="1:3" x14ac:dyDescent="0.3">
      <c r="A3718" s="15"/>
      <c r="B3718" s="9" t="str">
        <f t="shared" si="120"/>
        <v/>
      </c>
      <c r="C3718" s="1" t="str">
        <f t="shared" si="121"/>
        <v/>
      </c>
    </row>
    <row r="3719" spans="1:3" x14ac:dyDescent="0.3">
      <c r="A3719" s="15"/>
      <c r="B3719" s="9" t="str">
        <f t="shared" si="120"/>
        <v/>
      </c>
      <c r="C3719" s="1" t="str">
        <f t="shared" si="121"/>
        <v/>
      </c>
    </row>
    <row r="3720" spans="1:3" x14ac:dyDescent="0.3">
      <c r="A3720" s="15"/>
      <c r="B3720" s="9" t="str">
        <f t="shared" si="120"/>
        <v/>
      </c>
      <c r="C3720" s="1" t="str">
        <f t="shared" si="121"/>
        <v/>
      </c>
    </row>
    <row r="3721" spans="1:3" x14ac:dyDescent="0.3">
      <c r="A3721" s="15"/>
      <c r="B3721" s="9" t="str">
        <f t="shared" si="120"/>
        <v/>
      </c>
      <c r="C3721" s="1" t="str">
        <f t="shared" si="121"/>
        <v/>
      </c>
    </row>
    <row r="3722" spans="1:3" x14ac:dyDescent="0.3">
      <c r="A3722" s="15"/>
      <c r="B3722" s="9" t="str">
        <f t="shared" si="120"/>
        <v/>
      </c>
      <c r="C3722" s="1" t="str">
        <f t="shared" si="121"/>
        <v/>
      </c>
    </row>
    <row r="3723" spans="1:3" x14ac:dyDescent="0.3">
      <c r="A3723" s="15"/>
      <c r="B3723" s="9" t="str">
        <f t="shared" si="120"/>
        <v/>
      </c>
      <c r="C3723" s="1" t="str">
        <f t="shared" si="121"/>
        <v/>
      </c>
    </row>
    <row r="3724" spans="1:3" x14ac:dyDescent="0.3">
      <c r="A3724" s="15"/>
      <c r="B3724" s="9" t="str">
        <f t="shared" si="120"/>
        <v/>
      </c>
      <c r="C3724" s="1" t="str">
        <f t="shared" si="121"/>
        <v/>
      </c>
    </row>
    <row r="3725" spans="1:3" x14ac:dyDescent="0.3">
      <c r="A3725" s="15"/>
      <c r="B3725" s="9" t="str">
        <f t="shared" si="120"/>
        <v/>
      </c>
      <c r="C3725" s="1" t="str">
        <f t="shared" si="121"/>
        <v/>
      </c>
    </row>
    <row r="3726" spans="1:3" x14ac:dyDescent="0.3">
      <c r="A3726" s="15"/>
      <c r="B3726" s="9" t="str">
        <f t="shared" si="120"/>
        <v/>
      </c>
      <c r="C3726" s="1" t="str">
        <f t="shared" si="121"/>
        <v/>
      </c>
    </row>
    <row r="3727" spans="1:3" x14ac:dyDescent="0.3">
      <c r="A3727" s="15"/>
      <c r="B3727" s="9" t="str">
        <f t="shared" si="120"/>
        <v/>
      </c>
      <c r="C3727" s="1" t="str">
        <f t="shared" si="121"/>
        <v/>
      </c>
    </row>
    <row r="3728" spans="1:3" x14ac:dyDescent="0.3">
      <c r="A3728" s="15"/>
      <c r="B3728" s="9" t="str">
        <f t="shared" si="120"/>
        <v/>
      </c>
      <c r="C3728" s="1" t="str">
        <f t="shared" si="121"/>
        <v/>
      </c>
    </row>
    <row r="3729" spans="1:3" x14ac:dyDescent="0.3">
      <c r="A3729" s="15"/>
      <c r="B3729" s="9" t="str">
        <f t="shared" si="120"/>
        <v/>
      </c>
      <c r="C3729" s="1" t="str">
        <f t="shared" si="121"/>
        <v/>
      </c>
    </row>
    <row r="3730" spans="1:3" x14ac:dyDescent="0.3">
      <c r="A3730" s="15"/>
      <c r="B3730" s="9" t="str">
        <f t="shared" si="120"/>
        <v/>
      </c>
      <c r="C3730" s="1" t="str">
        <f t="shared" si="121"/>
        <v/>
      </c>
    </row>
    <row r="3731" spans="1:3" x14ac:dyDescent="0.3">
      <c r="A3731" s="15"/>
      <c r="B3731" s="9" t="str">
        <f t="shared" si="120"/>
        <v/>
      </c>
      <c r="C3731" s="1" t="str">
        <f t="shared" si="121"/>
        <v/>
      </c>
    </row>
    <row r="3732" spans="1:3" x14ac:dyDescent="0.3">
      <c r="A3732" s="15"/>
      <c r="B3732" s="9" t="str">
        <f t="shared" si="120"/>
        <v/>
      </c>
      <c r="C3732" s="1" t="str">
        <f t="shared" si="121"/>
        <v/>
      </c>
    </row>
    <row r="3733" spans="1:3" x14ac:dyDescent="0.3">
      <c r="A3733" s="15"/>
      <c r="B3733" s="9" t="str">
        <f t="shared" si="120"/>
        <v/>
      </c>
      <c r="C3733" s="1" t="str">
        <f t="shared" si="121"/>
        <v/>
      </c>
    </row>
    <row r="3734" spans="1:3" x14ac:dyDescent="0.3">
      <c r="A3734" s="15"/>
      <c r="B3734" s="9" t="str">
        <f t="shared" si="120"/>
        <v/>
      </c>
      <c r="C3734" s="1" t="str">
        <f t="shared" si="121"/>
        <v/>
      </c>
    </row>
    <row r="3735" spans="1:3" x14ac:dyDescent="0.3">
      <c r="A3735" s="15"/>
      <c r="B3735" s="9" t="str">
        <f t="shared" si="120"/>
        <v/>
      </c>
      <c r="C3735" s="1" t="str">
        <f t="shared" si="121"/>
        <v/>
      </c>
    </row>
    <row r="3736" spans="1:3" x14ac:dyDescent="0.3">
      <c r="A3736" s="15"/>
      <c r="B3736" s="9" t="str">
        <f t="shared" si="120"/>
        <v/>
      </c>
      <c r="C3736" s="1" t="str">
        <f t="shared" si="121"/>
        <v/>
      </c>
    </row>
    <row r="3737" spans="1:3" x14ac:dyDescent="0.3">
      <c r="A3737" s="15"/>
      <c r="B3737" s="9" t="str">
        <f t="shared" si="120"/>
        <v/>
      </c>
      <c r="C3737" s="1" t="str">
        <f t="shared" si="121"/>
        <v/>
      </c>
    </row>
    <row r="3738" spans="1:3" x14ac:dyDescent="0.3">
      <c r="A3738" s="15"/>
      <c r="B3738" s="9" t="str">
        <f t="shared" si="120"/>
        <v/>
      </c>
      <c r="C3738" s="1" t="str">
        <f t="shared" si="121"/>
        <v/>
      </c>
    </row>
    <row r="3739" spans="1:3" x14ac:dyDescent="0.3">
      <c r="A3739" s="15"/>
      <c r="B3739" s="9" t="str">
        <f t="shared" si="120"/>
        <v/>
      </c>
      <c r="C3739" s="1" t="str">
        <f t="shared" si="121"/>
        <v/>
      </c>
    </row>
    <row r="3740" spans="1:3" x14ac:dyDescent="0.3">
      <c r="A3740" s="15"/>
      <c r="B3740" s="9" t="str">
        <f t="shared" si="120"/>
        <v/>
      </c>
      <c r="C3740" s="1" t="str">
        <f t="shared" si="121"/>
        <v/>
      </c>
    </row>
    <row r="3741" spans="1:3" x14ac:dyDescent="0.3">
      <c r="A3741" s="15"/>
      <c r="B3741" s="9" t="str">
        <f t="shared" si="120"/>
        <v/>
      </c>
      <c r="C3741" s="1" t="str">
        <f t="shared" si="121"/>
        <v/>
      </c>
    </row>
    <row r="3742" spans="1:3" x14ac:dyDescent="0.3">
      <c r="A3742" s="15"/>
      <c r="B3742" s="9" t="str">
        <f t="shared" si="120"/>
        <v/>
      </c>
      <c r="C3742" s="1" t="str">
        <f t="shared" si="121"/>
        <v/>
      </c>
    </row>
    <row r="3743" spans="1:3" x14ac:dyDescent="0.3">
      <c r="A3743" s="15"/>
      <c r="B3743" s="9" t="str">
        <f t="shared" si="120"/>
        <v/>
      </c>
      <c r="C3743" s="1" t="str">
        <f t="shared" si="121"/>
        <v/>
      </c>
    </row>
    <row r="3744" spans="1:3" x14ac:dyDescent="0.3">
      <c r="A3744" s="15"/>
      <c r="B3744" s="9" t="str">
        <f t="shared" si="120"/>
        <v/>
      </c>
      <c r="C3744" s="1" t="str">
        <f t="shared" si="121"/>
        <v/>
      </c>
    </row>
    <row r="3745" spans="1:3" x14ac:dyDescent="0.3">
      <c r="A3745" s="15"/>
      <c r="B3745" s="9" t="str">
        <f t="shared" si="120"/>
        <v/>
      </c>
      <c r="C3745" s="1" t="str">
        <f t="shared" si="121"/>
        <v/>
      </c>
    </row>
    <row r="3746" spans="1:3" x14ac:dyDescent="0.3">
      <c r="A3746" s="15"/>
      <c r="B3746" s="9" t="str">
        <f t="shared" si="120"/>
        <v/>
      </c>
      <c r="C3746" s="1" t="str">
        <f t="shared" si="121"/>
        <v/>
      </c>
    </row>
    <row r="3747" spans="1:3" x14ac:dyDescent="0.3">
      <c r="A3747" s="15"/>
      <c r="B3747" s="9" t="str">
        <f t="shared" si="120"/>
        <v/>
      </c>
      <c r="C3747" s="1" t="str">
        <f t="shared" si="121"/>
        <v/>
      </c>
    </row>
    <row r="3748" spans="1:3" x14ac:dyDescent="0.3">
      <c r="A3748" s="15"/>
      <c r="B3748" s="9" t="str">
        <f t="shared" si="120"/>
        <v/>
      </c>
      <c r="C3748" s="1" t="str">
        <f t="shared" si="121"/>
        <v/>
      </c>
    </row>
    <row r="3749" spans="1:3" x14ac:dyDescent="0.3">
      <c r="A3749" s="15"/>
      <c r="B3749" s="9" t="str">
        <f t="shared" si="120"/>
        <v/>
      </c>
      <c r="C3749" s="1" t="str">
        <f t="shared" si="121"/>
        <v/>
      </c>
    </row>
    <row r="3750" spans="1:3" x14ac:dyDescent="0.3">
      <c r="A3750" s="15"/>
      <c r="B3750" s="9" t="str">
        <f t="shared" si="120"/>
        <v/>
      </c>
      <c r="C3750" s="1" t="str">
        <f t="shared" si="121"/>
        <v/>
      </c>
    </row>
    <row r="3751" spans="1:3" x14ac:dyDescent="0.3">
      <c r="A3751" s="15"/>
      <c r="B3751" s="9" t="str">
        <f t="shared" si="120"/>
        <v/>
      </c>
      <c r="C3751" s="1" t="str">
        <f t="shared" si="121"/>
        <v/>
      </c>
    </row>
    <row r="3752" spans="1:3" x14ac:dyDescent="0.3">
      <c r="A3752" s="15"/>
      <c r="B3752" s="9" t="str">
        <f t="shared" si="120"/>
        <v/>
      </c>
      <c r="C3752" s="1" t="str">
        <f t="shared" si="121"/>
        <v/>
      </c>
    </row>
    <row r="3753" spans="1:3" x14ac:dyDescent="0.3">
      <c r="A3753" s="15"/>
      <c r="B3753" s="9" t="str">
        <f t="shared" si="120"/>
        <v/>
      </c>
      <c r="C3753" s="1" t="str">
        <f t="shared" si="121"/>
        <v/>
      </c>
    </row>
    <row r="3754" spans="1:3" x14ac:dyDescent="0.3">
      <c r="A3754" s="15"/>
      <c r="B3754" s="9" t="str">
        <f t="shared" si="120"/>
        <v/>
      </c>
      <c r="C3754" s="1" t="str">
        <f t="shared" si="121"/>
        <v/>
      </c>
    </row>
    <row r="3755" spans="1:3" x14ac:dyDescent="0.3">
      <c r="A3755" s="15"/>
      <c r="B3755" s="9" t="str">
        <f t="shared" si="120"/>
        <v/>
      </c>
      <c r="C3755" s="1" t="str">
        <f t="shared" si="121"/>
        <v/>
      </c>
    </row>
    <row r="3756" spans="1:3" x14ac:dyDescent="0.3">
      <c r="A3756" s="15"/>
      <c r="B3756" s="9" t="str">
        <f t="shared" si="120"/>
        <v/>
      </c>
      <c r="C3756" s="1" t="str">
        <f t="shared" si="121"/>
        <v/>
      </c>
    </row>
    <row r="3757" spans="1:3" x14ac:dyDescent="0.3">
      <c r="A3757" s="15"/>
      <c r="B3757" s="9" t="str">
        <f t="shared" si="120"/>
        <v/>
      </c>
      <c r="C3757" s="1" t="str">
        <f t="shared" si="121"/>
        <v/>
      </c>
    </row>
    <row r="3758" spans="1:3" x14ac:dyDescent="0.3">
      <c r="A3758" s="15"/>
      <c r="B3758" s="9" t="str">
        <f t="shared" si="120"/>
        <v/>
      </c>
      <c r="C3758" s="1" t="str">
        <f t="shared" si="121"/>
        <v/>
      </c>
    </row>
    <row r="3759" spans="1:3" x14ac:dyDescent="0.3">
      <c r="A3759" s="15"/>
      <c r="B3759" s="9" t="str">
        <f t="shared" si="120"/>
        <v/>
      </c>
      <c r="C3759" s="1" t="str">
        <f t="shared" si="121"/>
        <v/>
      </c>
    </row>
    <row r="3760" spans="1:3" x14ac:dyDescent="0.3">
      <c r="A3760" s="15"/>
      <c r="B3760" s="9" t="str">
        <f t="shared" si="120"/>
        <v/>
      </c>
      <c r="C3760" s="1" t="str">
        <f t="shared" si="121"/>
        <v/>
      </c>
    </row>
    <row r="3761" spans="1:3" x14ac:dyDescent="0.3">
      <c r="A3761" s="15"/>
      <c r="B3761" s="9" t="str">
        <f t="shared" si="120"/>
        <v/>
      </c>
      <c r="C3761" s="1" t="str">
        <f t="shared" si="121"/>
        <v/>
      </c>
    </row>
    <row r="3762" spans="1:3" x14ac:dyDescent="0.3">
      <c r="A3762" s="15"/>
      <c r="B3762" s="9" t="str">
        <f t="shared" si="120"/>
        <v/>
      </c>
      <c r="C3762" s="1" t="str">
        <f t="shared" si="121"/>
        <v/>
      </c>
    </row>
    <row r="3763" spans="1:3" x14ac:dyDescent="0.3">
      <c r="A3763" s="15"/>
      <c r="B3763" s="9" t="str">
        <f t="shared" si="120"/>
        <v/>
      </c>
      <c r="C3763" s="1" t="str">
        <f t="shared" si="121"/>
        <v/>
      </c>
    </row>
    <row r="3764" spans="1:3" x14ac:dyDescent="0.3">
      <c r="A3764" s="15"/>
      <c r="B3764" s="9" t="str">
        <f t="shared" si="120"/>
        <v/>
      </c>
      <c r="C3764" s="1" t="str">
        <f t="shared" si="121"/>
        <v/>
      </c>
    </row>
    <row r="3765" spans="1:3" x14ac:dyDescent="0.3">
      <c r="A3765" s="15"/>
      <c r="B3765" s="9" t="str">
        <f t="shared" si="120"/>
        <v/>
      </c>
      <c r="C3765" s="1" t="str">
        <f t="shared" si="121"/>
        <v/>
      </c>
    </row>
    <row r="3766" spans="1:3" x14ac:dyDescent="0.3">
      <c r="A3766" s="15"/>
      <c r="B3766" s="9" t="str">
        <f t="shared" si="120"/>
        <v/>
      </c>
      <c r="C3766" s="1" t="str">
        <f t="shared" si="121"/>
        <v/>
      </c>
    </row>
    <row r="3767" spans="1:3" x14ac:dyDescent="0.3">
      <c r="A3767" s="15"/>
      <c r="B3767" s="9" t="str">
        <f t="shared" si="120"/>
        <v/>
      </c>
      <c r="C3767" s="1" t="str">
        <f t="shared" si="121"/>
        <v/>
      </c>
    </row>
    <row r="3768" spans="1:3" x14ac:dyDescent="0.3">
      <c r="A3768" s="15"/>
      <c r="B3768" s="9" t="str">
        <f t="shared" si="120"/>
        <v/>
      </c>
      <c r="C3768" s="1" t="str">
        <f t="shared" si="121"/>
        <v/>
      </c>
    </row>
    <row r="3769" spans="1:3" x14ac:dyDescent="0.3">
      <c r="A3769" s="15"/>
      <c r="B3769" s="9" t="str">
        <f t="shared" si="120"/>
        <v/>
      </c>
      <c r="C3769" s="1" t="str">
        <f t="shared" si="121"/>
        <v/>
      </c>
    </row>
    <row r="3770" spans="1:3" x14ac:dyDescent="0.3">
      <c r="A3770" s="15"/>
      <c r="B3770" s="9" t="str">
        <f t="shared" si="120"/>
        <v/>
      </c>
      <c r="C3770" s="1" t="str">
        <f t="shared" si="121"/>
        <v/>
      </c>
    </row>
    <row r="3771" spans="1:3" x14ac:dyDescent="0.3">
      <c r="A3771" s="15"/>
      <c r="B3771" s="9" t="str">
        <f t="shared" si="120"/>
        <v/>
      </c>
      <c r="C3771" s="1" t="str">
        <f t="shared" si="121"/>
        <v/>
      </c>
    </row>
    <row r="3772" spans="1:3" x14ac:dyDescent="0.3">
      <c r="A3772" s="15"/>
      <c r="B3772" s="9" t="str">
        <f t="shared" si="120"/>
        <v/>
      </c>
      <c r="C3772" s="1" t="str">
        <f t="shared" si="121"/>
        <v/>
      </c>
    </row>
    <row r="3773" spans="1:3" x14ac:dyDescent="0.3">
      <c r="A3773" s="15"/>
      <c r="B3773" s="9" t="str">
        <f t="shared" si="120"/>
        <v/>
      </c>
      <c r="C3773" s="1" t="str">
        <f t="shared" si="121"/>
        <v/>
      </c>
    </row>
    <row r="3774" spans="1:3" x14ac:dyDescent="0.3">
      <c r="A3774" s="15"/>
      <c r="B3774" s="9" t="str">
        <f t="shared" si="120"/>
        <v/>
      </c>
      <c r="C3774" s="1" t="str">
        <f t="shared" si="121"/>
        <v/>
      </c>
    </row>
    <row r="3775" spans="1:3" x14ac:dyDescent="0.3">
      <c r="A3775" s="15"/>
      <c r="B3775" s="9" t="str">
        <f t="shared" si="120"/>
        <v/>
      </c>
      <c r="C3775" s="1" t="str">
        <f t="shared" si="121"/>
        <v/>
      </c>
    </row>
    <row r="3776" spans="1:3" x14ac:dyDescent="0.3">
      <c r="A3776" s="15"/>
      <c r="B3776" s="9" t="str">
        <f t="shared" si="120"/>
        <v/>
      </c>
      <c r="C3776" s="1" t="str">
        <f t="shared" si="121"/>
        <v/>
      </c>
    </row>
    <row r="3777" spans="1:3" x14ac:dyDescent="0.3">
      <c r="A3777" s="15"/>
      <c r="B3777" s="9" t="str">
        <f t="shared" si="120"/>
        <v/>
      </c>
      <c r="C3777" s="1" t="str">
        <f t="shared" si="121"/>
        <v/>
      </c>
    </row>
    <row r="3778" spans="1:3" x14ac:dyDescent="0.3">
      <c r="A3778" s="15"/>
      <c r="B3778" s="9" t="str">
        <f t="shared" ref="B3778:B3841" si="122">IF($A3778="","",VALUE(MID($A3778,(FIND("j_a=",$A3778)+4),FIND(" ",$A3778,FIND("j_a=",$A3778))-(FIND("j_a=",$A3778)+4)-1)))</f>
        <v/>
      </c>
      <c r="C3778" s="1" t="str">
        <f t="shared" si="121"/>
        <v/>
      </c>
    </row>
    <row r="3779" spans="1:3" x14ac:dyDescent="0.3">
      <c r="A3779" s="15"/>
      <c r="B3779" s="9" t="str">
        <f t="shared" si="122"/>
        <v/>
      </c>
      <c r="C3779" s="1" t="str">
        <f t="shared" ref="C3779:C3842" si="123">IF($A3779="","",VALUE(TRIM(MID($A3779,FIND(" ",$A3779,FIND("j_a=",$A3779)),FIND("tried",$A3779)-FIND(" ",$A3779,FIND("j_a=",$A3779))))))</f>
        <v/>
      </c>
    </row>
    <row r="3780" spans="1:3" x14ac:dyDescent="0.3">
      <c r="A3780" s="15"/>
      <c r="B3780" s="9" t="str">
        <f t="shared" si="122"/>
        <v/>
      </c>
      <c r="C3780" s="1" t="str">
        <f t="shared" si="123"/>
        <v/>
      </c>
    </row>
    <row r="3781" spans="1:3" x14ac:dyDescent="0.3">
      <c r="A3781" s="15"/>
      <c r="B3781" s="9" t="str">
        <f t="shared" si="122"/>
        <v/>
      </c>
      <c r="C3781" s="1" t="str">
        <f t="shared" si="123"/>
        <v/>
      </c>
    </row>
    <row r="3782" spans="1:3" x14ac:dyDescent="0.3">
      <c r="A3782" s="15"/>
      <c r="B3782" s="9" t="str">
        <f t="shared" si="122"/>
        <v/>
      </c>
      <c r="C3782" s="1" t="str">
        <f t="shared" si="123"/>
        <v/>
      </c>
    </row>
    <row r="3783" spans="1:3" x14ac:dyDescent="0.3">
      <c r="A3783" s="15"/>
      <c r="B3783" s="9" t="str">
        <f t="shared" si="122"/>
        <v/>
      </c>
      <c r="C3783" s="1" t="str">
        <f t="shared" si="123"/>
        <v/>
      </c>
    </row>
    <row r="3784" spans="1:3" x14ac:dyDescent="0.3">
      <c r="A3784" s="15"/>
      <c r="B3784" s="9" t="str">
        <f t="shared" si="122"/>
        <v/>
      </c>
      <c r="C3784" s="1" t="str">
        <f t="shared" si="123"/>
        <v/>
      </c>
    </row>
    <row r="3785" spans="1:3" x14ac:dyDescent="0.3">
      <c r="A3785" s="15"/>
      <c r="B3785" s="9" t="str">
        <f t="shared" si="122"/>
        <v/>
      </c>
      <c r="C3785" s="1" t="str">
        <f t="shared" si="123"/>
        <v/>
      </c>
    </row>
    <row r="3786" spans="1:3" x14ac:dyDescent="0.3">
      <c r="A3786" s="15"/>
      <c r="B3786" s="9" t="str">
        <f t="shared" si="122"/>
        <v/>
      </c>
      <c r="C3786" s="1" t="str">
        <f t="shared" si="123"/>
        <v/>
      </c>
    </row>
    <row r="3787" spans="1:3" x14ac:dyDescent="0.3">
      <c r="A3787" s="15"/>
      <c r="B3787" s="9" t="str">
        <f t="shared" si="122"/>
        <v/>
      </c>
      <c r="C3787" s="1" t="str">
        <f t="shared" si="123"/>
        <v/>
      </c>
    </row>
    <row r="3788" spans="1:3" x14ac:dyDescent="0.3">
      <c r="A3788" s="15"/>
      <c r="B3788" s="9" t="str">
        <f t="shared" si="122"/>
        <v/>
      </c>
      <c r="C3788" s="1" t="str">
        <f t="shared" si="123"/>
        <v/>
      </c>
    </row>
    <row r="3789" spans="1:3" x14ac:dyDescent="0.3">
      <c r="A3789" s="15"/>
      <c r="B3789" s="9" t="str">
        <f t="shared" si="122"/>
        <v/>
      </c>
      <c r="C3789" s="1" t="str">
        <f t="shared" si="123"/>
        <v/>
      </c>
    </row>
    <row r="3790" spans="1:3" x14ac:dyDescent="0.3">
      <c r="A3790" s="15"/>
      <c r="B3790" s="9" t="str">
        <f t="shared" si="122"/>
        <v/>
      </c>
      <c r="C3790" s="1" t="str">
        <f t="shared" si="123"/>
        <v/>
      </c>
    </row>
    <row r="3791" spans="1:3" x14ac:dyDescent="0.3">
      <c r="A3791" s="15"/>
      <c r="B3791" s="9" t="str">
        <f t="shared" si="122"/>
        <v/>
      </c>
      <c r="C3791" s="1" t="str">
        <f t="shared" si="123"/>
        <v/>
      </c>
    </row>
    <row r="3792" spans="1:3" x14ac:dyDescent="0.3">
      <c r="A3792" s="15"/>
      <c r="B3792" s="9" t="str">
        <f t="shared" si="122"/>
        <v/>
      </c>
      <c r="C3792" s="1" t="str">
        <f t="shared" si="123"/>
        <v/>
      </c>
    </row>
    <row r="3793" spans="1:3" x14ac:dyDescent="0.3">
      <c r="A3793" s="15"/>
      <c r="B3793" s="9" t="str">
        <f t="shared" si="122"/>
        <v/>
      </c>
      <c r="C3793" s="1" t="str">
        <f t="shared" si="123"/>
        <v/>
      </c>
    </row>
    <row r="3794" spans="1:3" x14ac:dyDescent="0.3">
      <c r="A3794" s="15"/>
      <c r="B3794" s="9" t="str">
        <f t="shared" si="122"/>
        <v/>
      </c>
      <c r="C3794" s="1" t="str">
        <f t="shared" si="123"/>
        <v/>
      </c>
    </row>
    <row r="3795" spans="1:3" x14ac:dyDescent="0.3">
      <c r="A3795" s="15"/>
      <c r="B3795" s="9" t="str">
        <f t="shared" si="122"/>
        <v/>
      </c>
      <c r="C3795" s="1" t="str">
        <f t="shared" si="123"/>
        <v/>
      </c>
    </row>
    <row r="3796" spans="1:3" x14ac:dyDescent="0.3">
      <c r="A3796" s="15"/>
      <c r="B3796" s="9" t="str">
        <f t="shared" si="122"/>
        <v/>
      </c>
      <c r="C3796" s="1" t="str">
        <f t="shared" si="123"/>
        <v/>
      </c>
    </row>
    <row r="3797" spans="1:3" x14ac:dyDescent="0.3">
      <c r="A3797" s="15"/>
      <c r="B3797" s="9" t="str">
        <f t="shared" si="122"/>
        <v/>
      </c>
      <c r="C3797" s="1" t="str">
        <f t="shared" si="123"/>
        <v/>
      </c>
    </row>
    <row r="3798" spans="1:3" x14ac:dyDescent="0.3">
      <c r="A3798" s="15"/>
      <c r="B3798" s="9" t="str">
        <f t="shared" si="122"/>
        <v/>
      </c>
      <c r="C3798" s="1" t="str">
        <f t="shared" si="123"/>
        <v/>
      </c>
    </row>
    <row r="3799" spans="1:3" x14ac:dyDescent="0.3">
      <c r="A3799" s="15"/>
      <c r="B3799" s="9" t="str">
        <f t="shared" si="122"/>
        <v/>
      </c>
      <c r="C3799" s="1" t="str">
        <f t="shared" si="123"/>
        <v/>
      </c>
    </row>
    <row r="3800" spans="1:3" x14ac:dyDescent="0.3">
      <c r="A3800" s="15"/>
      <c r="B3800" s="9" t="str">
        <f t="shared" si="122"/>
        <v/>
      </c>
      <c r="C3800" s="1" t="str">
        <f t="shared" si="123"/>
        <v/>
      </c>
    </row>
    <row r="3801" spans="1:3" x14ac:dyDescent="0.3">
      <c r="A3801" s="15"/>
      <c r="B3801" s="9" t="str">
        <f t="shared" si="122"/>
        <v/>
      </c>
      <c r="C3801" s="1" t="str">
        <f t="shared" si="123"/>
        <v/>
      </c>
    </row>
    <row r="3802" spans="1:3" x14ac:dyDescent="0.3">
      <c r="A3802" s="15"/>
      <c r="B3802" s="9" t="str">
        <f t="shared" si="122"/>
        <v/>
      </c>
      <c r="C3802" s="1" t="str">
        <f t="shared" si="123"/>
        <v/>
      </c>
    </row>
    <row r="3803" spans="1:3" x14ac:dyDescent="0.3">
      <c r="A3803" s="15"/>
      <c r="B3803" s="9" t="str">
        <f t="shared" si="122"/>
        <v/>
      </c>
      <c r="C3803" s="1" t="str">
        <f t="shared" si="123"/>
        <v/>
      </c>
    </row>
    <row r="3804" spans="1:3" x14ac:dyDescent="0.3">
      <c r="A3804" s="15"/>
      <c r="B3804" s="9" t="str">
        <f t="shared" si="122"/>
        <v/>
      </c>
      <c r="C3804" s="1" t="str">
        <f t="shared" si="123"/>
        <v/>
      </c>
    </row>
    <row r="3805" spans="1:3" x14ac:dyDescent="0.3">
      <c r="A3805" s="15"/>
      <c r="B3805" s="9" t="str">
        <f t="shared" si="122"/>
        <v/>
      </c>
      <c r="C3805" s="1" t="str">
        <f t="shared" si="123"/>
        <v/>
      </c>
    </row>
    <row r="3806" spans="1:3" x14ac:dyDescent="0.3">
      <c r="A3806" s="15"/>
      <c r="B3806" s="9" t="str">
        <f t="shared" si="122"/>
        <v/>
      </c>
      <c r="C3806" s="1" t="str">
        <f t="shared" si="123"/>
        <v/>
      </c>
    </row>
    <row r="3807" spans="1:3" x14ac:dyDescent="0.3">
      <c r="A3807" s="15"/>
      <c r="B3807" s="9" t="str">
        <f t="shared" si="122"/>
        <v/>
      </c>
      <c r="C3807" s="1" t="str">
        <f t="shared" si="123"/>
        <v/>
      </c>
    </row>
    <row r="3808" spans="1:3" x14ac:dyDescent="0.3">
      <c r="A3808" s="15"/>
      <c r="B3808" s="9" t="str">
        <f t="shared" si="122"/>
        <v/>
      </c>
      <c r="C3808" s="1" t="str">
        <f t="shared" si="123"/>
        <v/>
      </c>
    </row>
    <row r="3809" spans="1:3" x14ac:dyDescent="0.3">
      <c r="A3809" s="15"/>
      <c r="B3809" s="9" t="str">
        <f t="shared" si="122"/>
        <v/>
      </c>
      <c r="C3809" s="1" t="str">
        <f t="shared" si="123"/>
        <v/>
      </c>
    </row>
    <row r="3810" spans="1:3" x14ac:dyDescent="0.3">
      <c r="A3810" s="15"/>
      <c r="B3810" s="9" t="str">
        <f t="shared" si="122"/>
        <v/>
      </c>
      <c r="C3810" s="1" t="str">
        <f t="shared" si="123"/>
        <v/>
      </c>
    </row>
    <row r="3811" spans="1:3" x14ac:dyDescent="0.3">
      <c r="A3811" s="15"/>
      <c r="B3811" s="9" t="str">
        <f t="shared" si="122"/>
        <v/>
      </c>
      <c r="C3811" s="1" t="str">
        <f t="shared" si="123"/>
        <v/>
      </c>
    </row>
    <row r="3812" spans="1:3" x14ac:dyDescent="0.3">
      <c r="A3812" s="15"/>
      <c r="B3812" s="9" t="str">
        <f t="shared" si="122"/>
        <v/>
      </c>
      <c r="C3812" s="1" t="str">
        <f t="shared" si="123"/>
        <v/>
      </c>
    </row>
    <row r="3813" spans="1:3" x14ac:dyDescent="0.3">
      <c r="A3813" s="15"/>
      <c r="B3813" s="9" t="str">
        <f t="shared" si="122"/>
        <v/>
      </c>
      <c r="C3813" s="1" t="str">
        <f t="shared" si="123"/>
        <v/>
      </c>
    </row>
    <row r="3814" spans="1:3" x14ac:dyDescent="0.3">
      <c r="A3814" s="15"/>
      <c r="B3814" s="9" t="str">
        <f t="shared" si="122"/>
        <v/>
      </c>
      <c r="C3814" s="1" t="str">
        <f t="shared" si="123"/>
        <v/>
      </c>
    </row>
    <row r="3815" spans="1:3" x14ac:dyDescent="0.3">
      <c r="A3815" s="15"/>
      <c r="B3815" s="9" t="str">
        <f t="shared" si="122"/>
        <v/>
      </c>
      <c r="C3815" s="1" t="str">
        <f t="shared" si="123"/>
        <v/>
      </c>
    </row>
    <row r="3816" spans="1:3" x14ac:dyDescent="0.3">
      <c r="A3816" s="15"/>
      <c r="B3816" s="9" t="str">
        <f t="shared" si="122"/>
        <v/>
      </c>
      <c r="C3816" s="1" t="str">
        <f t="shared" si="123"/>
        <v/>
      </c>
    </row>
    <row r="3817" spans="1:3" x14ac:dyDescent="0.3">
      <c r="A3817" s="15"/>
      <c r="B3817" s="9" t="str">
        <f t="shared" si="122"/>
        <v/>
      </c>
      <c r="C3817" s="1" t="str">
        <f t="shared" si="123"/>
        <v/>
      </c>
    </row>
    <row r="3818" spans="1:3" x14ac:dyDescent="0.3">
      <c r="A3818" s="15"/>
      <c r="B3818" s="9" t="str">
        <f t="shared" si="122"/>
        <v/>
      </c>
      <c r="C3818" s="1" t="str">
        <f t="shared" si="123"/>
        <v/>
      </c>
    </row>
    <row r="3819" spans="1:3" x14ac:dyDescent="0.3">
      <c r="A3819" s="15"/>
      <c r="B3819" s="9" t="str">
        <f t="shared" si="122"/>
        <v/>
      </c>
      <c r="C3819" s="1" t="str">
        <f t="shared" si="123"/>
        <v/>
      </c>
    </row>
    <row r="3820" spans="1:3" x14ac:dyDescent="0.3">
      <c r="A3820" s="15"/>
      <c r="B3820" s="9" t="str">
        <f t="shared" si="122"/>
        <v/>
      </c>
      <c r="C3820" s="1" t="str">
        <f t="shared" si="123"/>
        <v/>
      </c>
    </row>
    <row r="3821" spans="1:3" x14ac:dyDescent="0.3">
      <c r="A3821" s="15"/>
      <c r="B3821" s="9" t="str">
        <f t="shared" si="122"/>
        <v/>
      </c>
      <c r="C3821" s="1" t="str">
        <f t="shared" si="123"/>
        <v/>
      </c>
    </row>
    <row r="3822" spans="1:3" x14ac:dyDescent="0.3">
      <c r="A3822" s="15"/>
      <c r="B3822" s="9" t="str">
        <f t="shared" si="122"/>
        <v/>
      </c>
      <c r="C3822" s="1" t="str">
        <f t="shared" si="123"/>
        <v/>
      </c>
    </row>
    <row r="3823" spans="1:3" x14ac:dyDescent="0.3">
      <c r="A3823" s="15"/>
      <c r="B3823" s="9" t="str">
        <f t="shared" si="122"/>
        <v/>
      </c>
      <c r="C3823" s="1" t="str">
        <f t="shared" si="123"/>
        <v/>
      </c>
    </row>
    <row r="3824" spans="1:3" x14ac:dyDescent="0.3">
      <c r="A3824" s="15"/>
      <c r="B3824" s="9" t="str">
        <f t="shared" si="122"/>
        <v/>
      </c>
      <c r="C3824" s="1" t="str">
        <f t="shared" si="123"/>
        <v/>
      </c>
    </row>
    <row r="3825" spans="1:3" x14ac:dyDescent="0.3">
      <c r="A3825" s="15"/>
      <c r="B3825" s="9" t="str">
        <f t="shared" si="122"/>
        <v/>
      </c>
      <c r="C3825" s="1" t="str">
        <f t="shared" si="123"/>
        <v/>
      </c>
    </row>
    <row r="3826" spans="1:3" x14ac:dyDescent="0.3">
      <c r="A3826" s="15"/>
      <c r="B3826" s="9" t="str">
        <f t="shared" si="122"/>
        <v/>
      </c>
      <c r="C3826" s="1" t="str">
        <f t="shared" si="123"/>
        <v/>
      </c>
    </row>
    <row r="3827" spans="1:3" x14ac:dyDescent="0.3">
      <c r="A3827" s="15"/>
      <c r="B3827" s="9" t="str">
        <f t="shared" si="122"/>
        <v/>
      </c>
      <c r="C3827" s="1" t="str">
        <f t="shared" si="123"/>
        <v/>
      </c>
    </row>
    <row r="3828" spans="1:3" x14ac:dyDescent="0.3">
      <c r="A3828" s="15"/>
      <c r="B3828" s="9" t="str">
        <f t="shared" si="122"/>
        <v/>
      </c>
      <c r="C3828" s="1" t="str">
        <f t="shared" si="123"/>
        <v/>
      </c>
    </row>
    <row r="3829" spans="1:3" x14ac:dyDescent="0.3">
      <c r="A3829" s="15"/>
      <c r="B3829" s="9" t="str">
        <f t="shared" si="122"/>
        <v/>
      </c>
      <c r="C3829" s="1" t="str">
        <f t="shared" si="123"/>
        <v/>
      </c>
    </row>
    <row r="3830" spans="1:3" x14ac:dyDescent="0.3">
      <c r="A3830" s="15"/>
      <c r="B3830" s="9" t="str">
        <f t="shared" si="122"/>
        <v/>
      </c>
      <c r="C3830" s="1" t="str">
        <f t="shared" si="123"/>
        <v/>
      </c>
    </row>
    <row r="3831" spans="1:3" x14ac:dyDescent="0.3">
      <c r="A3831" s="15"/>
      <c r="B3831" s="9" t="str">
        <f t="shared" si="122"/>
        <v/>
      </c>
      <c r="C3831" s="1" t="str">
        <f t="shared" si="123"/>
        <v/>
      </c>
    </row>
    <row r="3832" spans="1:3" x14ac:dyDescent="0.3">
      <c r="A3832" s="15"/>
      <c r="B3832" s="9" t="str">
        <f t="shared" si="122"/>
        <v/>
      </c>
      <c r="C3832" s="1" t="str">
        <f t="shared" si="123"/>
        <v/>
      </c>
    </row>
    <row r="3833" spans="1:3" x14ac:dyDescent="0.3">
      <c r="A3833" s="15"/>
      <c r="B3833" s="9" t="str">
        <f t="shared" si="122"/>
        <v/>
      </c>
      <c r="C3833" s="1" t="str">
        <f t="shared" si="123"/>
        <v/>
      </c>
    </row>
    <row r="3834" spans="1:3" x14ac:dyDescent="0.3">
      <c r="A3834" s="15"/>
      <c r="B3834" s="9" t="str">
        <f t="shared" si="122"/>
        <v/>
      </c>
      <c r="C3834" s="1" t="str">
        <f t="shared" si="123"/>
        <v/>
      </c>
    </row>
    <row r="3835" spans="1:3" x14ac:dyDescent="0.3">
      <c r="A3835" s="15"/>
      <c r="B3835" s="9" t="str">
        <f t="shared" si="122"/>
        <v/>
      </c>
      <c r="C3835" s="1" t="str">
        <f t="shared" si="123"/>
        <v/>
      </c>
    </row>
    <row r="3836" spans="1:3" x14ac:dyDescent="0.3">
      <c r="A3836" s="15"/>
      <c r="B3836" s="9" t="str">
        <f t="shared" si="122"/>
        <v/>
      </c>
      <c r="C3836" s="1" t="str">
        <f t="shared" si="123"/>
        <v/>
      </c>
    </row>
    <row r="3837" spans="1:3" x14ac:dyDescent="0.3">
      <c r="A3837" s="15"/>
      <c r="B3837" s="9" t="str">
        <f t="shared" si="122"/>
        <v/>
      </c>
      <c r="C3837" s="1" t="str">
        <f t="shared" si="123"/>
        <v/>
      </c>
    </row>
    <row r="3838" spans="1:3" x14ac:dyDescent="0.3">
      <c r="A3838" s="15"/>
      <c r="B3838" s="9" t="str">
        <f t="shared" si="122"/>
        <v/>
      </c>
      <c r="C3838" s="1" t="str">
        <f t="shared" si="123"/>
        <v/>
      </c>
    </row>
    <row r="3839" spans="1:3" x14ac:dyDescent="0.3">
      <c r="A3839" s="15"/>
      <c r="B3839" s="9" t="str">
        <f t="shared" si="122"/>
        <v/>
      </c>
      <c r="C3839" s="1" t="str">
        <f t="shared" si="123"/>
        <v/>
      </c>
    </row>
    <row r="3840" spans="1:3" x14ac:dyDescent="0.3">
      <c r="A3840" s="15"/>
      <c r="B3840" s="9" t="str">
        <f t="shared" si="122"/>
        <v/>
      </c>
      <c r="C3840" s="1" t="str">
        <f t="shared" si="123"/>
        <v/>
      </c>
    </row>
    <row r="3841" spans="1:3" x14ac:dyDescent="0.3">
      <c r="A3841" s="15"/>
      <c r="B3841" s="9" t="str">
        <f t="shared" si="122"/>
        <v/>
      </c>
      <c r="C3841" s="1" t="str">
        <f t="shared" si="123"/>
        <v/>
      </c>
    </row>
    <row r="3842" spans="1:3" x14ac:dyDescent="0.3">
      <c r="A3842" s="15"/>
      <c r="B3842" s="9" t="str">
        <f t="shared" ref="B3842:B3905" si="124">IF($A3842="","",VALUE(MID($A3842,(FIND("j_a=",$A3842)+4),FIND(" ",$A3842,FIND("j_a=",$A3842))-(FIND("j_a=",$A3842)+4)-1)))</f>
        <v/>
      </c>
      <c r="C3842" s="1" t="str">
        <f t="shared" si="123"/>
        <v/>
      </c>
    </row>
    <row r="3843" spans="1:3" x14ac:dyDescent="0.3">
      <c r="A3843" s="15"/>
      <c r="B3843" s="9" t="str">
        <f t="shared" si="124"/>
        <v/>
      </c>
      <c r="C3843" s="1" t="str">
        <f t="shared" ref="C3843:C3906" si="125">IF($A3843="","",VALUE(TRIM(MID($A3843,FIND(" ",$A3843,FIND("j_a=",$A3843)),FIND("tried",$A3843)-FIND(" ",$A3843,FIND("j_a=",$A3843))))))</f>
        <v/>
      </c>
    </row>
    <row r="3844" spans="1:3" x14ac:dyDescent="0.3">
      <c r="A3844" s="15"/>
      <c r="B3844" s="9" t="str">
        <f t="shared" si="124"/>
        <v/>
      </c>
      <c r="C3844" s="1" t="str">
        <f t="shared" si="125"/>
        <v/>
      </c>
    </row>
    <row r="3845" spans="1:3" x14ac:dyDescent="0.3">
      <c r="A3845" s="15"/>
      <c r="B3845" s="9" t="str">
        <f t="shared" si="124"/>
        <v/>
      </c>
      <c r="C3845" s="1" t="str">
        <f t="shared" si="125"/>
        <v/>
      </c>
    </row>
    <row r="3846" spans="1:3" x14ac:dyDescent="0.3">
      <c r="A3846" s="15"/>
      <c r="B3846" s="9" t="str">
        <f t="shared" si="124"/>
        <v/>
      </c>
      <c r="C3846" s="1" t="str">
        <f t="shared" si="125"/>
        <v/>
      </c>
    </row>
    <row r="3847" spans="1:3" x14ac:dyDescent="0.3">
      <c r="A3847" s="15"/>
      <c r="B3847" s="9" t="str">
        <f t="shared" si="124"/>
        <v/>
      </c>
      <c r="C3847" s="1" t="str">
        <f t="shared" si="125"/>
        <v/>
      </c>
    </row>
    <row r="3848" spans="1:3" x14ac:dyDescent="0.3">
      <c r="A3848" s="15"/>
      <c r="B3848" s="9" t="str">
        <f t="shared" si="124"/>
        <v/>
      </c>
      <c r="C3848" s="1" t="str">
        <f t="shared" si="125"/>
        <v/>
      </c>
    </row>
    <row r="3849" spans="1:3" x14ac:dyDescent="0.3">
      <c r="A3849" s="15"/>
      <c r="B3849" s="9" t="str">
        <f t="shared" si="124"/>
        <v/>
      </c>
      <c r="C3849" s="1" t="str">
        <f t="shared" si="125"/>
        <v/>
      </c>
    </row>
    <row r="3850" spans="1:3" x14ac:dyDescent="0.3">
      <c r="A3850" s="15"/>
      <c r="B3850" s="9" t="str">
        <f t="shared" si="124"/>
        <v/>
      </c>
      <c r="C3850" s="1" t="str">
        <f t="shared" si="125"/>
        <v/>
      </c>
    </row>
    <row r="3851" spans="1:3" x14ac:dyDescent="0.3">
      <c r="A3851" s="15"/>
      <c r="B3851" s="9" t="str">
        <f t="shared" si="124"/>
        <v/>
      </c>
      <c r="C3851" s="1" t="str">
        <f t="shared" si="125"/>
        <v/>
      </c>
    </row>
    <row r="3852" spans="1:3" x14ac:dyDescent="0.3">
      <c r="A3852" s="15"/>
      <c r="B3852" s="9" t="str">
        <f t="shared" si="124"/>
        <v/>
      </c>
      <c r="C3852" s="1" t="str">
        <f t="shared" si="125"/>
        <v/>
      </c>
    </row>
    <row r="3853" spans="1:3" x14ac:dyDescent="0.3">
      <c r="A3853" s="15"/>
      <c r="B3853" s="9" t="str">
        <f t="shared" si="124"/>
        <v/>
      </c>
      <c r="C3853" s="1" t="str">
        <f t="shared" si="125"/>
        <v/>
      </c>
    </row>
    <row r="3854" spans="1:3" x14ac:dyDescent="0.3">
      <c r="A3854" s="15"/>
      <c r="B3854" s="9" t="str">
        <f t="shared" si="124"/>
        <v/>
      </c>
      <c r="C3854" s="1" t="str">
        <f t="shared" si="125"/>
        <v/>
      </c>
    </row>
    <row r="3855" spans="1:3" x14ac:dyDescent="0.3">
      <c r="A3855" s="15"/>
      <c r="B3855" s="9" t="str">
        <f t="shared" si="124"/>
        <v/>
      </c>
      <c r="C3855" s="1" t="str">
        <f t="shared" si="125"/>
        <v/>
      </c>
    </row>
    <row r="3856" spans="1:3" x14ac:dyDescent="0.3">
      <c r="A3856" s="15"/>
      <c r="B3856" s="9" t="str">
        <f t="shared" si="124"/>
        <v/>
      </c>
      <c r="C3856" s="1" t="str">
        <f t="shared" si="125"/>
        <v/>
      </c>
    </row>
    <row r="3857" spans="1:3" x14ac:dyDescent="0.3">
      <c r="A3857" s="15"/>
      <c r="B3857" s="9" t="str">
        <f t="shared" si="124"/>
        <v/>
      </c>
      <c r="C3857" s="1" t="str">
        <f t="shared" si="125"/>
        <v/>
      </c>
    </row>
    <row r="3858" spans="1:3" x14ac:dyDescent="0.3">
      <c r="A3858" s="15"/>
      <c r="B3858" s="9" t="str">
        <f t="shared" si="124"/>
        <v/>
      </c>
      <c r="C3858" s="1" t="str">
        <f t="shared" si="125"/>
        <v/>
      </c>
    </row>
    <row r="3859" spans="1:3" x14ac:dyDescent="0.3">
      <c r="A3859" s="15"/>
      <c r="B3859" s="9" t="str">
        <f t="shared" si="124"/>
        <v/>
      </c>
      <c r="C3859" s="1" t="str">
        <f t="shared" si="125"/>
        <v/>
      </c>
    </row>
    <row r="3860" spans="1:3" x14ac:dyDescent="0.3">
      <c r="A3860" s="15"/>
      <c r="B3860" s="9" t="str">
        <f t="shared" si="124"/>
        <v/>
      </c>
      <c r="C3860" s="1" t="str">
        <f t="shared" si="125"/>
        <v/>
      </c>
    </row>
    <row r="3861" spans="1:3" x14ac:dyDescent="0.3">
      <c r="A3861" s="15"/>
      <c r="B3861" s="9" t="str">
        <f t="shared" si="124"/>
        <v/>
      </c>
      <c r="C3861" s="1" t="str">
        <f t="shared" si="125"/>
        <v/>
      </c>
    </row>
    <row r="3862" spans="1:3" x14ac:dyDescent="0.3">
      <c r="A3862" s="15"/>
      <c r="B3862" s="9" t="str">
        <f t="shared" si="124"/>
        <v/>
      </c>
      <c r="C3862" s="1" t="str">
        <f t="shared" si="125"/>
        <v/>
      </c>
    </row>
    <row r="3863" spans="1:3" x14ac:dyDescent="0.3">
      <c r="A3863" s="15"/>
      <c r="B3863" s="9" t="str">
        <f t="shared" si="124"/>
        <v/>
      </c>
      <c r="C3863" s="1" t="str">
        <f t="shared" si="125"/>
        <v/>
      </c>
    </row>
    <row r="3864" spans="1:3" x14ac:dyDescent="0.3">
      <c r="A3864" s="15"/>
      <c r="B3864" s="9" t="str">
        <f t="shared" si="124"/>
        <v/>
      </c>
      <c r="C3864" s="1" t="str">
        <f t="shared" si="125"/>
        <v/>
      </c>
    </row>
    <row r="3865" spans="1:3" x14ac:dyDescent="0.3">
      <c r="A3865" s="15"/>
      <c r="B3865" s="9" t="str">
        <f t="shared" si="124"/>
        <v/>
      </c>
      <c r="C3865" s="1" t="str">
        <f t="shared" si="125"/>
        <v/>
      </c>
    </row>
    <row r="3866" spans="1:3" x14ac:dyDescent="0.3">
      <c r="A3866" s="15"/>
      <c r="B3866" s="9" t="str">
        <f t="shared" si="124"/>
        <v/>
      </c>
      <c r="C3866" s="1" t="str">
        <f t="shared" si="125"/>
        <v/>
      </c>
    </row>
    <row r="3867" spans="1:3" x14ac:dyDescent="0.3">
      <c r="A3867" s="15"/>
      <c r="B3867" s="9" t="str">
        <f t="shared" si="124"/>
        <v/>
      </c>
      <c r="C3867" s="1" t="str">
        <f t="shared" si="125"/>
        <v/>
      </c>
    </row>
    <row r="3868" spans="1:3" x14ac:dyDescent="0.3">
      <c r="A3868" s="15"/>
      <c r="B3868" s="9" t="str">
        <f t="shared" si="124"/>
        <v/>
      </c>
      <c r="C3868" s="1" t="str">
        <f t="shared" si="125"/>
        <v/>
      </c>
    </row>
    <row r="3869" spans="1:3" x14ac:dyDescent="0.3">
      <c r="A3869" s="15"/>
      <c r="B3869" s="9" t="str">
        <f t="shared" si="124"/>
        <v/>
      </c>
      <c r="C3869" s="1" t="str">
        <f t="shared" si="125"/>
        <v/>
      </c>
    </row>
    <row r="3870" spans="1:3" x14ac:dyDescent="0.3">
      <c r="A3870" s="15"/>
      <c r="B3870" s="9" t="str">
        <f t="shared" si="124"/>
        <v/>
      </c>
      <c r="C3870" s="1" t="str">
        <f t="shared" si="125"/>
        <v/>
      </c>
    </row>
    <row r="3871" spans="1:3" x14ac:dyDescent="0.3">
      <c r="A3871" s="15"/>
      <c r="B3871" s="9" t="str">
        <f t="shared" si="124"/>
        <v/>
      </c>
      <c r="C3871" s="1" t="str">
        <f t="shared" si="125"/>
        <v/>
      </c>
    </row>
    <row r="3872" spans="1:3" x14ac:dyDescent="0.3">
      <c r="A3872" s="15"/>
      <c r="B3872" s="9" t="str">
        <f t="shared" si="124"/>
        <v/>
      </c>
      <c r="C3872" s="1" t="str">
        <f t="shared" si="125"/>
        <v/>
      </c>
    </row>
    <row r="3873" spans="1:3" x14ac:dyDescent="0.3">
      <c r="A3873" s="15"/>
      <c r="B3873" s="9" t="str">
        <f t="shared" si="124"/>
        <v/>
      </c>
      <c r="C3873" s="1" t="str">
        <f t="shared" si="125"/>
        <v/>
      </c>
    </row>
    <row r="3874" spans="1:3" x14ac:dyDescent="0.3">
      <c r="A3874" s="15"/>
      <c r="B3874" s="9" t="str">
        <f t="shared" si="124"/>
        <v/>
      </c>
      <c r="C3874" s="1" t="str">
        <f t="shared" si="125"/>
        <v/>
      </c>
    </row>
    <row r="3875" spans="1:3" x14ac:dyDescent="0.3">
      <c r="A3875" s="15"/>
      <c r="B3875" s="9" t="str">
        <f t="shared" si="124"/>
        <v/>
      </c>
      <c r="C3875" s="1" t="str">
        <f t="shared" si="125"/>
        <v/>
      </c>
    </row>
    <row r="3876" spans="1:3" x14ac:dyDescent="0.3">
      <c r="A3876" s="15"/>
      <c r="B3876" s="9" t="str">
        <f t="shared" si="124"/>
        <v/>
      </c>
      <c r="C3876" s="1" t="str">
        <f t="shared" si="125"/>
        <v/>
      </c>
    </row>
    <row r="3877" spans="1:3" x14ac:dyDescent="0.3">
      <c r="A3877" s="15"/>
      <c r="B3877" s="9" t="str">
        <f t="shared" si="124"/>
        <v/>
      </c>
      <c r="C3877" s="1" t="str">
        <f t="shared" si="125"/>
        <v/>
      </c>
    </row>
    <row r="3878" spans="1:3" x14ac:dyDescent="0.3">
      <c r="A3878" s="15"/>
      <c r="B3878" s="9" t="str">
        <f t="shared" si="124"/>
        <v/>
      </c>
      <c r="C3878" s="1" t="str">
        <f t="shared" si="125"/>
        <v/>
      </c>
    </row>
    <row r="3879" spans="1:3" x14ac:dyDescent="0.3">
      <c r="A3879" s="15"/>
      <c r="B3879" s="9" t="str">
        <f t="shared" si="124"/>
        <v/>
      </c>
      <c r="C3879" s="1" t="str">
        <f t="shared" si="125"/>
        <v/>
      </c>
    </row>
    <row r="3880" spans="1:3" x14ac:dyDescent="0.3">
      <c r="A3880" s="15"/>
      <c r="B3880" s="9" t="str">
        <f t="shared" si="124"/>
        <v/>
      </c>
      <c r="C3880" s="1" t="str">
        <f t="shared" si="125"/>
        <v/>
      </c>
    </row>
    <row r="3881" spans="1:3" x14ac:dyDescent="0.3">
      <c r="A3881" s="15"/>
      <c r="B3881" s="9" t="str">
        <f t="shared" si="124"/>
        <v/>
      </c>
      <c r="C3881" s="1" t="str">
        <f t="shared" si="125"/>
        <v/>
      </c>
    </row>
    <row r="3882" spans="1:3" x14ac:dyDescent="0.3">
      <c r="A3882" s="15"/>
      <c r="B3882" s="9" t="str">
        <f t="shared" si="124"/>
        <v/>
      </c>
      <c r="C3882" s="1" t="str">
        <f t="shared" si="125"/>
        <v/>
      </c>
    </row>
    <row r="3883" spans="1:3" x14ac:dyDescent="0.3">
      <c r="A3883" s="15"/>
      <c r="B3883" s="9" t="str">
        <f t="shared" si="124"/>
        <v/>
      </c>
      <c r="C3883" s="1" t="str">
        <f t="shared" si="125"/>
        <v/>
      </c>
    </row>
    <row r="3884" spans="1:3" x14ac:dyDescent="0.3">
      <c r="A3884" s="15"/>
      <c r="B3884" s="9" t="str">
        <f t="shared" si="124"/>
        <v/>
      </c>
      <c r="C3884" s="1" t="str">
        <f t="shared" si="125"/>
        <v/>
      </c>
    </row>
    <row r="3885" spans="1:3" x14ac:dyDescent="0.3">
      <c r="A3885" s="15"/>
      <c r="B3885" s="9" t="str">
        <f t="shared" si="124"/>
        <v/>
      </c>
      <c r="C3885" s="1" t="str">
        <f t="shared" si="125"/>
        <v/>
      </c>
    </row>
    <row r="3886" spans="1:3" x14ac:dyDescent="0.3">
      <c r="A3886" s="15"/>
      <c r="B3886" s="9" t="str">
        <f t="shared" si="124"/>
        <v/>
      </c>
      <c r="C3886" s="1" t="str">
        <f t="shared" si="125"/>
        <v/>
      </c>
    </row>
    <row r="3887" spans="1:3" x14ac:dyDescent="0.3">
      <c r="A3887" s="15"/>
      <c r="B3887" s="9" t="str">
        <f t="shared" si="124"/>
        <v/>
      </c>
      <c r="C3887" s="1" t="str">
        <f t="shared" si="125"/>
        <v/>
      </c>
    </row>
    <row r="3888" spans="1:3" x14ac:dyDescent="0.3">
      <c r="A3888" s="15"/>
      <c r="B3888" s="9" t="str">
        <f t="shared" si="124"/>
        <v/>
      </c>
      <c r="C3888" s="1" t="str">
        <f t="shared" si="125"/>
        <v/>
      </c>
    </row>
    <row r="3889" spans="1:3" x14ac:dyDescent="0.3">
      <c r="A3889" s="15"/>
      <c r="B3889" s="9" t="str">
        <f t="shared" si="124"/>
        <v/>
      </c>
      <c r="C3889" s="1" t="str">
        <f t="shared" si="125"/>
        <v/>
      </c>
    </row>
    <row r="3890" spans="1:3" x14ac:dyDescent="0.3">
      <c r="A3890" s="15"/>
      <c r="B3890" s="9" t="str">
        <f t="shared" si="124"/>
        <v/>
      </c>
      <c r="C3890" s="1" t="str">
        <f t="shared" si="125"/>
        <v/>
      </c>
    </row>
    <row r="3891" spans="1:3" x14ac:dyDescent="0.3">
      <c r="A3891" s="15"/>
      <c r="B3891" s="9" t="str">
        <f t="shared" si="124"/>
        <v/>
      </c>
      <c r="C3891" s="1" t="str">
        <f t="shared" si="125"/>
        <v/>
      </c>
    </row>
    <row r="3892" spans="1:3" x14ac:dyDescent="0.3">
      <c r="A3892" s="15"/>
      <c r="B3892" s="9" t="str">
        <f t="shared" si="124"/>
        <v/>
      </c>
      <c r="C3892" s="1" t="str">
        <f t="shared" si="125"/>
        <v/>
      </c>
    </row>
    <row r="3893" spans="1:3" x14ac:dyDescent="0.3">
      <c r="A3893" s="15"/>
      <c r="B3893" s="9" t="str">
        <f t="shared" si="124"/>
        <v/>
      </c>
      <c r="C3893" s="1" t="str">
        <f t="shared" si="125"/>
        <v/>
      </c>
    </row>
    <row r="3894" spans="1:3" x14ac:dyDescent="0.3">
      <c r="A3894" s="15"/>
      <c r="B3894" s="9" t="str">
        <f t="shared" si="124"/>
        <v/>
      </c>
      <c r="C3894" s="1" t="str">
        <f t="shared" si="125"/>
        <v/>
      </c>
    </row>
    <row r="3895" spans="1:3" x14ac:dyDescent="0.3">
      <c r="A3895" s="15"/>
      <c r="B3895" s="9" t="str">
        <f t="shared" si="124"/>
        <v/>
      </c>
      <c r="C3895" s="1" t="str">
        <f t="shared" si="125"/>
        <v/>
      </c>
    </row>
    <row r="3896" spans="1:3" x14ac:dyDescent="0.3">
      <c r="A3896" s="15"/>
      <c r="B3896" s="9" t="str">
        <f t="shared" si="124"/>
        <v/>
      </c>
      <c r="C3896" s="1" t="str">
        <f t="shared" si="125"/>
        <v/>
      </c>
    </row>
    <row r="3897" spans="1:3" x14ac:dyDescent="0.3">
      <c r="A3897" s="15"/>
      <c r="B3897" s="9" t="str">
        <f t="shared" si="124"/>
        <v/>
      </c>
      <c r="C3897" s="1" t="str">
        <f t="shared" si="125"/>
        <v/>
      </c>
    </row>
    <row r="3898" spans="1:3" x14ac:dyDescent="0.3">
      <c r="A3898" s="15"/>
      <c r="B3898" s="9" t="str">
        <f t="shared" si="124"/>
        <v/>
      </c>
      <c r="C3898" s="1" t="str">
        <f t="shared" si="125"/>
        <v/>
      </c>
    </row>
    <row r="3899" spans="1:3" x14ac:dyDescent="0.3">
      <c r="A3899" s="15"/>
      <c r="B3899" s="9" t="str">
        <f t="shared" si="124"/>
        <v/>
      </c>
      <c r="C3899" s="1" t="str">
        <f t="shared" si="125"/>
        <v/>
      </c>
    </row>
    <row r="3900" spans="1:3" x14ac:dyDescent="0.3">
      <c r="A3900" s="15"/>
      <c r="B3900" s="9" t="str">
        <f t="shared" si="124"/>
        <v/>
      </c>
      <c r="C3900" s="1" t="str">
        <f t="shared" si="125"/>
        <v/>
      </c>
    </row>
    <row r="3901" spans="1:3" x14ac:dyDescent="0.3">
      <c r="A3901" s="15"/>
      <c r="B3901" s="9" t="str">
        <f t="shared" si="124"/>
        <v/>
      </c>
      <c r="C3901" s="1" t="str">
        <f t="shared" si="125"/>
        <v/>
      </c>
    </row>
    <row r="3902" spans="1:3" x14ac:dyDescent="0.3">
      <c r="A3902" s="15"/>
      <c r="B3902" s="9" t="str">
        <f t="shared" si="124"/>
        <v/>
      </c>
      <c r="C3902" s="1" t="str">
        <f t="shared" si="125"/>
        <v/>
      </c>
    </row>
    <row r="3903" spans="1:3" x14ac:dyDescent="0.3">
      <c r="A3903" s="15"/>
      <c r="B3903" s="9" t="str">
        <f t="shared" si="124"/>
        <v/>
      </c>
      <c r="C3903" s="1" t="str">
        <f t="shared" si="125"/>
        <v/>
      </c>
    </row>
    <row r="3904" spans="1:3" x14ac:dyDescent="0.3">
      <c r="A3904" s="15"/>
      <c r="B3904" s="9" t="str">
        <f t="shared" si="124"/>
        <v/>
      </c>
      <c r="C3904" s="1" t="str">
        <f t="shared" si="125"/>
        <v/>
      </c>
    </row>
    <row r="3905" spans="1:3" x14ac:dyDescent="0.3">
      <c r="A3905" s="15"/>
      <c r="B3905" s="9" t="str">
        <f t="shared" si="124"/>
        <v/>
      </c>
      <c r="C3905" s="1" t="str">
        <f t="shared" si="125"/>
        <v/>
      </c>
    </row>
    <row r="3906" spans="1:3" x14ac:dyDescent="0.3">
      <c r="A3906" s="15"/>
      <c r="B3906" s="9" t="str">
        <f t="shared" ref="B3906:B3969" si="126">IF($A3906="","",VALUE(MID($A3906,(FIND("j_a=",$A3906)+4),FIND(" ",$A3906,FIND("j_a=",$A3906))-(FIND("j_a=",$A3906)+4)-1)))</f>
        <v/>
      </c>
      <c r="C3906" s="1" t="str">
        <f t="shared" si="125"/>
        <v/>
      </c>
    </row>
    <row r="3907" spans="1:3" x14ac:dyDescent="0.3">
      <c r="A3907" s="15"/>
      <c r="B3907" s="9" t="str">
        <f t="shared" si="126"/>
        <v/>
      </c>
      <c r="C3907" s="1" t="str">
        <f t="shared" ref="C3907:C3970" si="127">IF($A3907="","",VALUE(TRIM(MID($A3907,FIND(" ",$A3907,FIND("j_a=",$A3907)),FIND("tried",$A3907)-FIND(" ",$A3907,FIND("j_a=",$A3907))))))</f>
        <v/>
      </c>
    </row>
    <row r="3908" spans="1:3" x14ac:dyDescent="0.3">
      <c r="A3908" s="15"/>
      <c r="B3908" s="9" t="str">
        <f t="shared" si="126"/>
        <v/>
      </c>
      <c r="C3908" s="1" t="str">
        <f t="shared" si="127"/>
        <v/>
      </c>
    </row>
    <row r="3909" spans="1:3" x14ac:dyDescent="0.3">
      <c r="A3909" s="15"/>
      <c r="B3909" s="9" t="str">
        <f t="shared" si="126"/>
        <v/>
      </c>
      <c r="C3909" s="1" t="str">
        <f t="shared" si="127"/>
        <v/>
      </c>
    </row>
    <row r="3910" spans="1:3" x14ac:dyDescent="0.3">
      <c r="A3910" s="15"/>
      <c r="B3910" s="9" t="str">
        <f t="shared" si="126"/>
        <v/>
      </c>
      <c r="C3910" s="1" t="str">
        <f t="shared" si="127"/>
        <v/>
      </c>
    </row>
    <row r="3911" spans="1:3" x14ac:dyDescent="0.3">
      <c r="A3911" s="15"/>
      <c r="B3911" s="9" t="str">
        <f t="shared" si="126"/>
        <v/>
      </c>
      <c r="C3911" s="1" t="str">
        <f t="shared" si="127"/>
        <v/>
      </c>
    </row>
    <row r="3912" spans="1:3" x14ac:dyDescent="0.3">
      <c r="A3912" s="15"/>
      <c r="B3912" s="9" t="str">
        <f t="shared" si="126"/>
        <v/>
      </c>
      <c r="C3912" s="1" t="str">
        <f t="shared" si="127"/>
        <v/>
      </c>
    </row>
    <row r="3913" spans="1:3" x14ac:dyDescent="0.3">
      <c r="A3913" s="15"/>
      <c r="B3913" s="9" t="str">
        <f t="shared" si="126"/>
        <v/>
      </c>
      <c r="C3913" s="1" t="str">
        <f t="shared" si="127"/>
        <v/>
      </c>
    </row>
    <row r="3914" spans="1:3" x14ac:dyDescent="0.3">
      <c r="A3914" s="15"/>
      <c r="B3914" s="9" t="str">
        <f t="shared" si="126"/>
        <v/>
      </c>
      <c r="C3914" s="1" t="str">
        <f t="shared" si="127"/>
        <v/>
      </c>
    </row>
    <row r="3915" spans="1:3" x14ac:dyDescent="0.3">
      <c r="A3915" s="15"/>
      <c r="B3915" s="9" t="str">
        <f t="shared" si="126"/>
        <v/>
      </c>
      <c r="C3915" s="1" t="str">
        <f t="shared" si="127"/>
        <v/>
      </c>
    </row>
    <row r="3916" spans="1:3" x14ac:dyDescent="0.3">
      <c r="A3916" s="15"/>
      <c r="B3916" s="9" t="str">
        <f t="shared" si="126"/>
        <v/>
      </c>
      <c r="C3916" s="1" t="str">
        <f t="shared" si="127"/>
        <v/>
      </c>
    </row>
    <row r="3917" spans="1:3" x14ac:dyDescent="0.3">
      <c r="A3917" s="15"/>
      <c r="B3917" s="9" t="str">
        <f t="shared" si="126"/>
        <v/>
      </c>
      <c r="C3917" s="1" t="str">
        <f t="shared" si="127"/>
        <v/>
      </c>
    </row>
    <row r="3918" spans="1:3" x14ac:dyDescent="0.3">
      <c r="A3918" s="15"/>
      <c r="B3918" s="9" t="str">
        <f t="shared" si="126"/>
        <v/>
      </c>
      <c r="C3918" s="1" t="str">
        <f t="shared" si="127"/>
        <v/>
      </c>
    </row>
    <row r="3919" spans="1:3" x14ac:dyDescent="0.3">
      <c r="A3919" s="15"/>
      <c r="B3919" s="9" t="str">
        <f t="shared" si="126"/>
        <v/>
      </c>
      <c r="C3919" s="1" t="str">
        <f t="shared" si="127"/>
        <v/>
      </c>
    </row>
    <row r="3920" spans="1:3" x14ac:dyDescent="0.3">
      <c r="A3920" s="15"/>
      <c r="B3920" s="9" t="str">
        <f t="shared" si="126"/>
        <v/>
      </c>
      <c r="C3920" s="1" t="str">
        <f t="shared" si="127"/>
        <v/>
      </c>
    </row>
    <row r="3921" spans="1:3" x14ac:dyDescent="0.3">
      <c r="A3921" s="15"/>
      <c r="B3921" s="9" t="str">
        <f t="shared" si="126"/>
        <v/>
      </c>
      <c r="C3921" s="1" t="str">
        <f t="shared" si="127"/>
        <v/>
      </c>
    </row>
    <row r="3922" spans="1:3" x14ac:dyDescent="0.3">
      <c r="A3922" s="15"/>
      <c r="B3922" s="9" t="str">
        <f t="shared" si="126"/>
        <v/>
      </c>
      <c r="C3922" s="1" t="str">
        <f t="shared" si="127"/>
        <v/>
      </c>
    </row>
    <row r="3923" spans="1:3" x14ac:dyDescent="0.3">
      <c r="A3923" s="15"/>
      <c r="B3923" s="9" t="str">
        <f t="shared" si="126"/>
        <v/>
      </c>
      <c r="C3923" s="1" t="str">
        <f t="shared" si="127"/>
        <v/>
      </c>
    </row>
    <row r="3924" spans="1:3" x14ac:dyDescent="0.3">
      <c r="A3924" s="15"/>
      <c r="B3924" s="9" t="str">
        <f t="shared" si="126"/>
        <v/>
      </c>
      <c r="C3924" s="1" t="str">
        <f t="shared" si="127"/>
        <v/>
      </c>
    </row>
    <row r="3925" spans="1:3" x14ac:dyDescent="0.3">
      <c r="A3925" s="15"/>
      <c r="B3925" s="9" t="str">
        <f t="shared" si="126"/>
        <v/>
      </c>
      <c r="C3925" s="1" t="str">
        <f t="shared" si="127"/>
        <v/>
      </c>
    </row>
    <row r="3926" spans="1:3" x14ac:dyDescent="0.3">
      <c r="A3926" s="15"/>
      <c r="B3926" s="9" t="str">
        <f t="shared" si="126"/>
        <v/>
      </c>
      <c r="C3926" s="1" t="str">
        <f t="shared" si="127"/>
        <v/>
      </c>
    </row>
    <row r="3927" spans="1:3" x14ac:dyDescent="0.3">
      <c r="A3927" s="15"/>
      <c r="B3927" s="9" t="str">
        <f t="shared" si="126"/>
        <v/>
      </c>
      <c r="C3927" s="1" t="str">
        <f t="shared" si="127"/>
        <v/>
      </c>
    </row>
    <row r="3928" spans="1:3" x14ac:dyDescent="0.3">
      <c r="A3928" s="15"/>
      <c r="B3928" s="9" t="str">
        <f t="shared" si="126"/>
        <v/>
      </c>
      <c r="C3928" s="1" t="str">
        <f t="shared" si="127"/>
        <v/>
      </c>
    </row>
    <row r="3929" spans="1:3" x14ac:dyDescent="0.3">
      <c r="A3929" s="15"/>
      <c r="B3929" s="9" t="str">
        <f t="shared" si="126"/>
        <v/>
      </c>
      <c r="C3929" s="1" t="str">
        <f t="shared" si="127"/>
        <v/>
      </c>
    </row>
    <row r="3930" spans="1:3" x14ac:dyDescent="0.3">
      <c r="A3930" s="15"/>
      <c r="B3930" s="9" t="str">
        <f t="shared" si="126"/>
        <v/>
      </c>
      <c r="C3930" s="1" t="str">
        <f t="shared" si="127"/>
        <v/>
      </c>
    </row>
    <row r="3931" spans="1:3" x14ac:dyDescent="0.3">
      <c r="A3931" s="15"/>
      <c r="B3931" s="9" t="str">
        <f t="shared" si="126"/>
        <v/>
      </c>
      <c r="C3931" s="1" t="str">
        <f t="shared" si="127"/>
        <v/>
      </c>
    </row>
    <row r="3932" spans="1:3" x14ac:dyDescent="0.3">
      <c r="A3932" s="15"/>
      <c r="B3932" s="9" t="str">
        <f t="shared" si="126"/>
        <v/>
      </c>
      <c r="C3932" s="1" t="str">
        <f t="shared" si="127"/>
        <v/>
      </c>
    </row>
    <row r="3933" spans="1:3" x14ac:dyDescent="0.3">
      <c r="A3933" s="15"/>
      <c r="B3933" s="9" t="str">
        <f t="shared" si="126"/>
        <v/>
      </c>
      <c r="C3933" s="1" t="str">
        <f t="shared" si="127"/>
        <v/>
      </c>
    </row>
    <row r="3934" spans="1:3" x14ac:dyDescent="0.3">
      <c r="A3934" s="15"/>
      <c r="B3934" s="9" t="str">
        <f t="shared" si="126"/>
        <v/>
      </c>
      <c r="C3934" s="1" t="str">
        <f t="shared" si="127"/>
        <v/>
      </c>
    </row>
    <row r="3935" spans="1:3" x14ac:dyDescent="0.3">
      <c r="A3935" s="15"/>
      <c r="B3935" s="9" t="str">
        <f t="shared" si="126"/>
        <v/>
      </c>
      <c r="C3935" s="1" t="str">
        <f t="shared" si="127"/>
        <v/>
      </c>
    </row>
    <row r="3936" spans="1:3" x14ac:dyDescent="0.3">
      <c r="A3936" s="15"/>
      <c r="B3936" s="9" t="str">
        <f t="shared" si="126"/>
        <v/>
      </c>
      <c r="C3936" s="1" t="str">
        <f t="shared" si="127"/>
        <v/>
      </c>
    </row>
    <row r="3937" spans="1:3" x14ac:dyDescent="0.3">
      <c r="A3937" s="15"/>
      <c r="B3937" s="9" t="str">
        <f t="shared" si="126"/>
        <v/>
      </c>
      <c r="C3937" s="1" t="str">
        <f t="shared" si="127"/>
        <v/>
      </c>
    </row>
    <row r="3938" spans="1:3" x14ac:dyDescent="0.3">
      <c r="A3938" s="15"/>
      <c r="B3938" s="9" t="str">
        <f t="shared" si="126"/>
        <v/>
      </c>
      <c r="C3938" s="1" t="str">
        <f t="shared" si="127"/>
        <v/>
      </c>
    </row>
    <row r="3939" spans="1:3" x14ac:dyDescent="0.3">
      <c r="A3939" s="15"/>
      <c r="B3939" s="9" t="str">
        <f t="shared" si="126"/>
        <v/>
      </c>
      <c r="C3939" s="1" t="str">
        <f t="shared" si="127"/>
        <v/>
      </c>
    </row>
    <row r="3940" spans="1:3" x14ac:dyDescent="0.3">
      <c r="A3940" s="15"/>
      <c r="B3940" s="9" t="str">
        <f t="shared" si="126"/>
        <v/>
      </c>
      <c r="C3940" s="1" t="str">
        <f t="shared" si="127"/>
        <v/>
      </c>
    </row>
    <row r="3941" spans="1:3" x14ac:dyDescent="0.3">
      <c r="A3941" s="15"/>
      <c r="B3941" s="9" t="str">
        <f t="shared" si="126"/>
        <v/>
      </c>
      <c r="C3941" s="1" t="str">
        <f t="shared" si="127"/>
        <v/>
      </c>
    </row>
    <row r="3942" spans="1:3" x14ac:dyDescent="0.3">
      <c r="A3942" s="15"/>
      <c r="B3942" s="9" t="str">
        <f t="shared" si="126"/>
        <v/>
      </c>
      <c r="C3942" s="1" t="str">
        <f t="shared" si="127"/>
        <v/>
      </c>
    </row>
    <row r="3943" spans="1:3" x14ac:dyDescent="0.3">
      <c r="A3943" s="15"/>
      <c r="B3943" s="9" t="str">
        <f t="shared" si="126"/>
        <v/>
      </c>
      <c r="C3943" s="1" t="str">
        <f t="shared" si="127"/>
        <v/>
      </c>
    </row>
    <row r="3944" spans="1:3" x14ac:dyDescent="0.3">
      <c r="A3944" s="15"/>
      <c r="B3944" s="9" t="str">
        <f t="shared" si="126"/>
        <v/>
      </c>
      <c r="C3944" s="1" t="str">
        <f t="shared" si="127"/>
        <v/>
      </c>
    </row>
    <row r="3945" spans="1:3" x14ac:dyDescent="0.3">
      <c r="A3945" s="15"/>
      <c r="B3945" s="9" t="str">
        <f t="shared" si="126"/>
        <v/>
      </c>
      <c r="C3945" s="1" t="str">
        <f t="shared" si="127"/>
        <v/>
      </c>
    </row>
    <row r="3946" spans="1:3" x14ac:dyDescent="0.3">
      <c r="A3946" s="15"/>
      <c r="B3946" s="9" t="str">
        <f t="shared" si="126"/>
        <v/>
      </c>
      <c r="C3946" s="1" t="str">
        <f t="shared" si="127"/>
        <v/>
      </c>
    </row>
    <row r="3947" spans="1:3" x14ac:dyDescent="0.3">
      <c r="A3947" s="15"/>
      <c r="B3947" s="9" t="str">
        <f t="shared" si="126"/>
        <v/>
      </c>
      <c r="C3947" s="1" t="str">
        <f t="shared" si="127"/>
        <v/>
      </c>
    </row>
    <row r="3948" spans="1:3" x14ac:dyDescent="0.3">
      <c r="A3948" s="15"/>
      <c r="B3948" s="9" t="str">
        <f t="shared" si="126"/>
        <v/>
      </c>
      <c r="C3948" s="1" t="str">
        <f t="shared" si="127"/>
        <v/>
      </c>
    </row>
    <row r="3949" spans="1:3" x14ac:dyDescent="0.3">
      <c r="A3949" s="15"/>
      <c r="B3949" s="9" t="str">
        <f t="shared" si="126"/>
        <v/>
      </c>
      <c r="C3949" s="1" t="str">
        <f t="shared" si="127"/>
        <v/>
      </c>
    </row>
    <row r="3950" spans="1:3" x14ac:dyDescent="0.3">
      <c r="A3950" s="15"/>
      <c r="B3950" s="9" t="str">
        <f t="shared" si="126"/>
        <v/>
      </c>
      <c r="C3950" s="1" t="str">
        <f t="shared" si="127"/>
        <v/>
      </c>
    </row>
    <row r="3951" spans="1:3" x14ac:dyDescent="0.3">
      <c r="A3951" s="15"/>
      <c r="B3951" s="9" t="str">
        <f t="shared" si="126"/>
        <v/>
      </c>
      <c r="C3951" s="1" t="str">
        <f t="shared" si="127"/>
        <v/>
      </c>
    </row>
    <row r="3952" spans="1:3" x14ac:dyDescent="0.3">
      <c r="A3952" s="15"/>
      <c r="B3952" s="9" t="str">
        <f t="shared" si="126"/>
        <v/>
      </c>
      <c r="C3952" s="1" t="str">
        <f t="shared" si="127"/>
        <v/>
      </c>
    </row>
    <row r="3953" spans="1:3" x14ac:dyDescent="0.3">
      <c r="A3953" s="15"/>
      <c r="B3953" s="9" t="str">
        <f t="shared" si="126"/>
        <v/>
      </c>
      <c r="C3953" s="1" t="str">
        <f t="shared" si="127"/>
        <v/>
      </c>
    </row>
    <row r="3954" spans="1:3" x14ac:dyDescent="0.3">
      <c r="A3954" s="15"/>
      <c r="B3954" s="9" t="str">
        <f t="shared" si="126"/>
        <v/>
      </c>
      <c r="C3954" s="1" t="str">
        <f t="shared" si="127"/>
        <v/>
      </c>
    </row>
    <row r="3955" spans="1:3" x14ac:dyDescent="0.3">
      <c r="A3955" s="15"/>
      <c r="B3955" s="9" t="str">
        <f t="shared" si="126"/>
        <v/>
      </c>
      <c r="C3955" s="1" t="str">
        <f t="shared" si="127"/>
        <v/>
      </c>
    </row>
    <row r="3956" spans="1:3" x14ac:dyDescent="0.3">
      <c r="A3956" s="15"/>
      <c r="B3956" s="9" t="str">
        <f t="shared" si="126"/>
        <v/>
      </c>
      <c r="C3956" s="1" t="str">
        <f t="shared" si="127"/>
        <v/>
      </c>
    </row>
    <row r="3957" spans="1:3" x14ac:dyDescent="0.3">
      <c r="A3957" s="15"/>
      <c r="B3957" s="9" t="str">
        <f t="shared" si="126"/>
        <v/>
      </c>
      <c r="C3957" s="1" t="str">
        <f t="shared" si="127"/>
        <v/>
      </c>
    </row>
    <row r="3958" spans="1:3" x14ac:dyDescent="0.3">
      <c r="A3958" s="15"/>
      <c r="B3958" s="9" t="str">
        <f t="shared" si="126"/>
        <v/>
      </c>
      <c r="C3958" s="1" t="str">
        <f t="shared" si="127"/>
        <v/>
      </c>
    </row>
    <row r="3959" spans="1:3" x14ac:dyDescent="0.3">
      <c r="A3959" s="15"/>
      <c r="B3959" s="9" t="str">
        <f t="shared" si="126"/>
        <v/>
      </c>
      <c r="C3959" s="1" t="str">
        <f t="shared" si="127"/>
        <v/>
      </c>
    </row>
    <row r="3960" spans="1:3" x14ac:dyDescent="0.3">
      <c r="A3960" s="15"/>
      <c r="B3960" s="9" t="str">
        <f t="shared" si="126"/>
        <v/>
      </c>
      <c r="C3960" s="1" t="str">
        <f t="shared" si="127"/>
        <v/>
      </c>
    </row>
    <row r="3961" spans="1:3" x14ac:dyDescent="0.3">
      <c r="A3961" s="15"/>
      <c r="B3961" s="9" t="str">
        <f t="shared" si="126"/>
        <v/>
      </c>
      <c r="C3961" s="1" t="str">
        <f t="shared" si="127"/>
        <v/>
      </c>
    </row>
    <row r="3962" spans="1:3" x14ac:dyDescent="0.3">
      <c r="A3962" s="15"/>
      <c r="B3962" s="9" t="str">
        <f t="shared" si="126"/>
        <v/>
      </c>
      <c r="C3962" s="1" t="str">
        <f t="shared" si="127"/>
        <v/>
      </c>
    </row>
    <row r="3963" spans="1:3" x14ac:dyDescent="0.3">
      <c r="A3963" s="15"/>
      <c r="B3963" s="9" t="str">
        <f t="shared" si="126"/>
        <v/>
      </c>
      <c r="C3963" s="1" t="str">
        <f t="shared" si="127"/>
        <v/>
      </c>
    </row>
    <row r="3964" spans="1:3" x14ac:dyDescent="0.3">
      <c r="A3964" s="15"/>
      <c r="B3964" s="9" t="str">
        <f t="shared" si="126"/>
        <v/>
      </c>
      <c r="C3964" s="1" t="str">
        <f t="shared" si="127"/>
        <v/>
      </c>
    </row>
    <row r="3965" spans="1:3" x14ac:dyDescent="0.3">
      <c r="A3965" s="15"/>
      <c r="B3965" s="9" t="str">
        <f t="shared" si="126"/>
        <v/>
      </c>
      <c r="C3965" s="1" t="str">
        <f t="shared" si="127"/>
        <v/>
      </c>
    </row>
    <row r="3966" spans="1:3" x14ac:dyDescent="0.3">
      <c r="A3966" s="15"/>
      <c r="B3966" s="9" t="str">
        <f t="shared" si="126"/>
        <v/>
      </c>
      <c r="C3966" s="1" t="str">
        <f t="shared" si="127"/>
        <v/>
      </c>
    </row>
    <row r="3967" spans="1:3" x14ac:dyDescent="0.3">
      <c r="A3967" s="15"/>
      <c r="B3967" s="9" t="str">
        <f t="shared" si="126"/>
        <v/>
      </c>
      <c r="C3967" s="1" t="str">
        <f t="shared" si="127"/>
        <v/>
      </c>
    </row>
    <row r="3968" spans="1:3" x14ac:dyDescent="0.3">
      <c r="A3968" s="15"/>
      <c r="B3968" s="9" t="str">
        <f t="shared" si="126"/>
        <v/>
      </c>
      <c r="C3968" s="1" t="str">
        <f t="shared" si="127"/>
        <v/>
      </c>
    </row>
    <row r="3969" spans="1:3" x14ac:dyDescent="0.3">
      <c r="A3969" s="15"/>
      <c r="B3969" s="9" t="str">
        <f t="shared" si="126"/>
        <v/>
      </c>
      <c r="C3969" s="1" t="str">
        <f t="shared" si="127"/>
        <v/>
      </c>
    </row>
    <row r="3970" spans="1:3" x14ac:dyDescent="0.3">
      <c r="A3970" s="15"/>
      <c r="B3970" s="9" t="str">
        <f t="shared" ref="B3970:B3999" si="128">IF($A3970="","",VALUE(MID($A3970,(FIND("j_a=",$A3970)+4),FIND(" ",$A3970,FIND("j_a=",$A3970))-(FIND("j_a=",$A3970)+4)-1)))</f>
        <v/>
      </c>
      <c r="C3970" s="1" t="str">
        <f t="shared" si="127"/>
        <v/>
      </c>
    </row>
    <row r="3971" spans="1:3" x14ac:dyDescent="0.3">
      <c r="A3971" s="15"/>
      <c r="B3971" s="9" t="str">
        <f t="shared" si="128"/>
        <v/>
      </c>
      <c r="C3971" s="1" t="str">
        <f t="shared" ref="C3971:C3999" si="129">IF($A3971="","",VALUE(TRIM(MID($A3971,FIND(" ",$A3971,FIND("j_a=",$A3971)),FIND("tried",$A3971)-FIND(" ",$A3971,FIND("j_a=",$A3971))))))</f>
        <v/>
      </c>
    </row>
    <row r="3972" spans="1:3" x14ac:dyDescent="0.3">
      <c r="A3972" s="15"/>
      <c r="B3972" s="9" t="str">
        <f t="shared" si="128"/>
        <v/>
      </c>
      <c r="C3972" s="1" t="str">
        <f t="shared" si="129"/>
        <v/>
      </c>
    </row>
    <row r="3973" spans="1:3" x14ac:dyDescent="0.3">
      <c r="A3973" s="15"/>
      <c r="B3973" s="9" t="str">
        <f t="shared" si="128"/>
        <v/>
      </c>
      <c r="C3973" s="1" t="str">
        <f t="shared" si="129"/>
        <v/>
      </c>
    </row>
    <row r="3974" spans="1:3" x14ac:dyDescent="0.3">
      <c r="A3974" s="15"/>
      <c r="B3974" s="9" t="str">
        <f t="shared" si="128"/>
        <v/>
      </c>
      <c r="C3974" s="1" t="str">
        <f t="shared" si="129"/>
        <v/>
      </c>
    </row>
    <row r="3975" spans="1:3" x14ac:dyDescent="0.3">
      <c r="A3975" s="15"/>
      <c r="B3975" s="9" t="str">
        <f t="shared" si="128"/>
        <v/>
      </c>
      <c r="C3975" s="1" t="str">
        <f t="shared" si="129"/>
        <v/>
      </c>
    </row>
    <row r="3976" spans="1:3" x14ac:dyDescent="0.3">
      <c r="A3976" s="15"/>
      <c r="B3976" s="9" t="str">
        <f t="shared" si="128"/>
        <v/>
      </c>
      <c r="C3976" s="1" t="str">
        <f t="shared" si="129"/>
        <v/>
      </c>
    </row>
    <row r="3977" spans="1:3" x14ac:dyDescent="0.3">
      <c r="A3977" s="15"/>
      <c r="B3977" s="9" t="str">
        <f t="shared" si="128"/>
        <v/>
      </c>
      <c r="C3977" s="1" t="str">
        <f t="shared" si="129"/>
        <v/>
      </c>
    </row>
    <row r="3978" spans="1:3" x14ac:dyDescent="0.3">
      <c r="A3978" s="15"/>
      <c r="B3978" s="9" t="str">
        <f t="shared" si="128"/>
        <v/>
      </c>
      <c r="C3978" s="1" t="str">
        <f t="shared" si="129"/>
        <v/>
      </c>
    </row>
    <row r="3979" spans="1:3" x14ac:dyDescent="0.3">
      <c r="A3979" s="15"/>
      <c r="B3979" s="9" t="str">
        <f t="shared" si="128"/>
        <v/>
      </c>
      <c r="C3979" s="1" t="str">
        <f t="shared" si="129"/>
        <v/>
      </c>
    </row>
    <row r="3980" spans="1:3" x14ac:dyDescent="0.3">
      <c r="A3980" s="15"/>
      <c r="B3980" s="9" t="str">
        <f t="shared" si="128"/>
        <v/>
      </c>
      <c r="C3980" s="1" t="str">
        <f t="shared" si="129"/>
        <v/>
      </c>
    </row>
    <row r="3981" spans="1:3" x14ac:dyDescent="0.3">
      <c r="A3981" s="15"/>
      <c r="B3981" s="9" t="str">
        <f t="shared" si="128"/>
        <v/>
      </c>
      <c r="C3981" s="1" t="str">
        <f t="shared" si="129"/>
        <v/>
      </c>
    </row>
    <row r="3982" spans="1:3" x14ac:dyDescent="0.3">
      <c r="A3982" s="15"/>
      <c r="B3982" s="9" t="str">
        <f t="shared" si="128"/>
        <v/>
      </c>
      <c r="C3982" s="1" t="str">
        <f t="shared" si="129"/>
        <v/>
      </c>
    </row>
    <row r="3983" spans="1:3" x14ac:dyDescent="0.3">
      <c r="A3983" s="15"/>
      <c r="B3983" s="9" t="str">
        <f t="shared" si="128"/>
        <v/>
      </c>
      <c r="C3983" s="1" t="str">
        <f t="shared" si="129"/>
        <v/>
      </c>
    </row>
    <row r="3984" spans="1:3" x14ac:dyDescent="0.3">
      <c r="A3984" s="15"/>
      <c r="B3984" s="9" t="str">
        <f t="shared" si="128"/>
        <v/>
      </c>
      <c r="C3984" s="1" t="str">
        <f t="shared" si="129"/>
        <v/>
      </c>
    </row>
    <row r="3985" spans="1:3" x14ac:dyDescent="0.3">
      <c r="A3985" s="15"/>
      <c r="B3985" s="9" t="str">
        <f t="shared" si="128"/>
        <v/>
      </c>
      <c r="C3985" s="1" t="str">
        <f t="shared" si="129"/>
        <v/>
      </c>
    </row>
    <row r="3986" spans="1:3" x14ac:dyDescent="0.3">
      <c r="A3986" s="15"/>
      <c r="B3986" s="9" t="str">
        <f t="shared" si="128"/>
        <v/>
      </c>
      <c r="C3986" s="1" t="str">
        <f t="shared" si="129"/>
        <v/>
      </c>
    </row>
    <row r="3987" spans="1:3" x14ac:dyDescent="0.3">
      <c r="A3987" s="15"/>
      <c r="B3987" s="9" t="str">
        <f t="shared" si="128"/>
        <v/>
      </c>
      <c r="C3987" s="1" t="str">
        <f t="shared" si="129"/>
        <v/>
      </c>
    </row>
    <row r="3988" spans="1:3" x14ac:dyDescent="0.3">
      <c r="A3988" s="15"/>
      <c r="B3988" s="9" t="str">
        <f t="shared" si="128"/>
        <v/>
      </c>
      <c r="C3988" s="1" t="str">
        <f t="shared" si="129"/>
        <v/>
      </c>
    </row>
    <row r="3989" spans="1:3" x14ac:dyDescent="0.3">
      <c r="A3989" s="15"/>
      <c r="B3989" s="9" t="str">
        <f t="shared" si="128"/>
        <v/>
      </c>
      <c r="C3989" s="1" t="str">
        <f t="shared" si="129"/>
        <v/>
      </c>
    </row>
    <row r="3990" spans="1:3" x14ac:dyDescent="0.3">
      <c r="A3990" s="15"/>
      <c r="B3990" s="9" t="str">
        <f t="shared" si="128"/>
        <v/>
      </c>
      <c r="C3990" s="1" t="str">
        <f t="shared" si="129"/>
        <v/>
      </c>
    </row>
    <row r="3991" spans="1:3" x14ac:dyDescent="0.3">
      <c r="A3991" s="15"/>
      <c r="B3991" s="9" t="str">
        <f t="shared" si="128"/>
        <v/>
      </c>
      <c r="C3991" s="1" t="str">
        <f t="shared" si="129"/>
        <v/>
      </c>
    </row>
    <row r="3992" spans="1:3" x14ac:dyDescent="0.3">
      <c r="A3992" s="15"/>
      <c r="B3992" s="9" t="str">
        <f t="shared" si="128"/>
        <v/>
      </c>
      <c r="C3992" s="1" t="str">
        <f t="shared" si="129"/>
        <v/>
      </c>
    </row>
    <row r="3993" spans="1:3" x14ac:dyDescent="0.3">
      <c r="A3993" s="15"/>
      <c r="B3993" s="9" t="str">
        <f t="shared" si="128"/>
        <v/>
      </c>
      <c r="C3993" s="1" t="str">
        <f t="shared" si="129"/>
        <v/>
      </c>
    </row>
    <row r="3994" spans="1:3" x14ac:dyDescent="0.3">
      <c r="A3994" s="15"/>
      <c r="B3994" s="9" t="str">
        <f t="shared" si="128"/>
        <v/>
      </c>
      <c r="C3994" s="1" t="str">
        <f t="shared" si="129"/>
        <v/>
      </c>
    </row>
    <row r="3995" spans="1:3" x14ac:dyDescent="0.3">
      <c r="A3995" s="15"/>
      <c r="B3995" s="9" t="str">
        <f t="shared" si="128"/>
        <v/>
      </c>
      <c r="C3995" s="1" t="str">
        <f t="shared" si="129"/>
        <v/>
      </c>
    </row>
    <row r="3996" spans="1:3" x14ac:dyDescent="0.3">
      <c r="A3996" s="15"/>
      <c r="B3996" s="9" t="str">
        <f t="shared" si="128"/>
        <v/>
      </c>
      <c r="C3996" s="1" t="str">
        <f t="shared" si="129"/>
        <v/>
      </c>
    </row>
    <row r="3997" spans="1:3" x14ac:dyDescent="0.3">
      <c r="A3997" s="15"/>
      <c r="B3997" s="9" t="str">
        <f t="shared" si="128"/>
        <v/>
      </c>
      <c r="C3997" s="1" t="str">
        <f t="shared" si="129"/>
        <v/>
      </c>
    </row>
    <row r="3998" spans="1:3" x14ac:dyDescent="0.3">
      <c r="A3998" s="15"/>
      <c r="B3998" s="9" t="str">
        <f t="shared" si="128"/>
        <v/>
      </c>
      <c r="C3998" s="1" t="str">
        <f t="shared" si="129"/>
        <v/>
      </c>
    </row>
    <row r="3999" spans="1:3" x14ac:dyDescent="0.3">
      <c r="A3999" s="15"/>
      <c r="B3999" s="9" t="str">
        <f t="shared" si="128"/>
        <v/>
      </c>
      <c r="C3999" s="1" t="str">
        <f t="shared" si="129"/>
        <v/>
      </c>
    </row>
    <row r="4000" spans="1:3" x14ac:dyDescent="0.3">
      <c r="A4000" s="15"/>
      <c r="B4000" s="9" t="str">
        <f t="shared" ref="B4000:B4002" si="130">IF($A4000="","",VALUE(MID($A4000,(FIND("j_a=",$A4000)+4),FIND(" ",$A4000,FIND("j_a=",$A4000))-(FIND("j_a=",$A4000)+4)-1)))</f>
        <v/>
      </c>
      <c r="C4000" s="1" t="str">
        <f t="shared" ref="C4000:C4002" si="131">IF($A4000="","",VALUE(TRIM(MID($A4000,FIND(" ",$A4000,FIND("j_a=",$A4000)),FIND("tried",$A4000)-FIND(" ",$A4000,FIND("j_a=",$A4000))))))</f>
        <v/>
      </c>
    </row>
    <row r="4001" spans="1:3" x14ac:dyDescent="0.3">
      <c r="A4001" s="15"/>
      <c r="B4001" s="9" t="str">
        <f t="shared" si="130"/>
        <v/>
      </c>
      <c r="C4001" s="1" t="str">
        <f t="shared" si="131"/>
        <v/>
      </c>
    </row>
    <row r="4002" spans="1:3" x14ac:dyDescent="0.3">
      <c r="A4002" s="15"/>
      <c r="B4002" s="9" t="str">
        <f t="shared" si="130"/>
        <v/>
      </c>
      <c r="C4002" s="1" t="str">
        <f t="shared" si="131"/>
        <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BC59B-D824-4C95-90E6-05E531F9339E}">
  <dimension ref="A1:Y3002"/>
  <sheetViews>
    <sheetView workbookViewId="0">
      <pane xSplit="1" ySplit="2" topLeftCell="H3" activePane="bottomRight" state="frozen"/>
      <selection pane="topRight" activeCell="B1" sqref="B1"/>
      <selection pane="bottomLeft" activeCell="A3" sqref="A3"/>
      <selection pane="bottomRight" activeCell="Q2" sqref="Q2"/>
    </sheetView>
  </sheetViews>
  <sheetFormatPr defaultRowHeight="14.4" x14ac:dyDescent="0.3"/>
  <cols>
    <col min="1" max="1" width="11.109375" customWidth="1"/>
    <col min="2" max="2" width="13.5546875" bestFit="1" customWidth="1"/>
    <col min="3" max="3" width="25.21875" hidden="1" customWidth="1"/>
    <col min="4" max="7" width="9.33203125" bestFit="1" customWidth="1"/>
    <col min="8" max="13" width="10.109375" customWidth="1"/>
    <col min="14" max="14" width="9.33203125" customWidth="1"/>
    <col min="15" max="15" width="7.33203125" customWidth="1"/>
    <col min="16" max="16" width="19.44140625" customWidth="1"/>
    <col min="17" max="17" width="18.44140625" bestFit="1" customWidth="1"/>
    <col min="18" max="18" width="21.88671875" bestFit="1" customWidth="1"/>
    <col min="19" max="20" width="17.44140625" bestFit="1" customWidth="1"/>
    <col min="21" max="21" width="18.44140625" bestFit="1" customWidth="1"/>
    <col min="22" max="22" width="17.44140625" bestFit="1" customWidth="1"/>
    <col min="23" max="25" width="18.44140625" bestFit="1" customWidth="1"/>
  </cols>
  <sheetData>
    <row r="1" spans="1:25" x14ac:dyDescent="0.3">
      <c r="A1" s="77" t="s">
        <v>25</v>
      </c>
      <c r="B1" s="77" t="str">
        <f ca="1">COUNTIF(B3:OFFSET(B3,10000,0),"2 Sols")&amp;" w/2 Solutions"</f>
        <v>0 w/2 Solutions</v>
      </c>
      <c r="C1" s="79"/>
      <c r="D1" s="81" t="s">
        <v>3</v>
      </c>
      <c r="E1" s="82" t="s">
        <v>4</v>
      </c>
      <c r="F1" s="82" t="s">
        <v>5</v>
      </c>
      <c r="G1" s="83" t="s">
        <v>6</v>
      </c>
      <c r="H1" s="81" t="s">
        <v>7</v>
      </c>
      <c r="I1" s="82" t="s">
        <v>8</v>
      </c>
      <c r="J1" s="82" t="s">
        <v>21</v>
      </c>
      <c r="K1" s="82" t="s">
        <v>9</v>
      </c>
      <c r="L1" s="82" t="s">
        <v>10</v>
      </c>
      <c r="M1" s="83" t="s">
        <v>22</v>
      </c>
      <c r="N1" s="79" t="s">
        <v>11</v>
      </c>
      <c r="O1" s="86" t="s">
        <v>3997</v>
      </c>
      <c r="P1" s="87" t="s">
        <v>0</v>
      </c>
      <c r="Q1" s="81" t="s">
        <v>23</v>
      </c>
      <c r="R1" s="90" t="str">
        <f ca="1">TEXT(COUNTIF(S3:OFFSET(S3,10000,0),"&gt;0")+COUNTIF(T3:OFFSET(T3,10000,0),"&gt;0")++COUNTIF(V3:OFFSET(V3,10000,0),"&gt;0")++COUNTIF(W3:OFFSET(W3,10000,0),"&gt;0"), "#,##0")&amp;" solutions for c,d,f,g"</f>
        <v>2,215 solutions for c,d,f,g</v>
      </c>
      <c r="S1" s="90" t="str">
        <f ca="1">TEXT(COUNTIF(S3:OFFSET(S3,10000,0),"&gt;0"),"#,##0")&amp;" solutions for "&amp;S2</f>
        <v>1,434 solutions for c</v>
      </c>
      <c r="T1" s="90" t="str">
        <f ca="1">TEXT(COUNTIF(T3:OFFSET(T3,10000,0),"&gt;0"),"#,##0")&amp;" solutions for "&amp;T2</f>
        <v>364 solutions for d</v>
      </c>
      <c r="U1" s="91"/>
      <c r="V1" s="90" t="str">
        <f ca="1">TEXT(COUNTIF(V3:OFFSET(V3,10000,0),"&gt;0"),"#,##0")&amp;" solutions for "&amp;V2</f>
        <v>99 solutions for f</v>
      </c>
      <c r="W1" s="90" t="str">
        <f ca="1">TEXT(COUNTIF(W3:OFFSET(W3,10000,0),"&gt;0"),"#,##0")&amp;" solutions for "&amp;W2</f>
        <v>318 solutions for g</v>
      </c>
      <c r="X1" s="91"/>
      <c r="Y1" s="92"/>
    </row>
    <row r="2" spans="1:25" ht="15" thickBot="1" x14ac:dyDescent="0.35">
      <c r="A2" s="78" t="s">
        <v>3998</v>
      </c>
      <c r="B2" s="78" t="str">
        <f ca="1">COUNTIF(B3:OFFSET(B3,10000,0),"Duplicate")&amp;" Duplicate"&amp;IF(COUNTIF(B3:OFFSET(B3,10000,0),"Duplicate")=1,"","s")</f>
        <v>0 Duplicates</v>
      </c>
      <c r="C2" s="80" t="s">
        <v>619</v>
      </c>
      <c r="D2" s="84" t="s">
        <v>1</v>
      </c>
      <c r="E2" s="76" t="s">
        <v>1</v>
      </c>
      <c r="F2" s="76" t="s">
        <v>1</v>
      </c>
      <c r="G2" s="85" t="s">
        <v>2</v>
      </c>
      <c r="H2" s="84" t="s">
        <v>1</v>
      </c>
      <c r="I2" s="76" t="s">
        <v>1</v>
      </c>
      <c r="J2" s="76"/>
      <c r="K2" s="76" t="s">
        <v>1</v>
      </c>
      <c r="L2" s="76" t="s">
        <v>2</v>
      </c>
      <c r="M2" s="85"/>
      <c r="N2" s="80"/>
      <c r="O2" s="88" t="s">
        <v>28</v>
      </c>
      <c r="P2" s="89" t="s">
        <v>27</v>
      </c>
      <c r="Q2" s="84" t="s">
        <v>12</v>
      </c>
      <c r="R2" s="76" t="s">
        <v>13</v>
      </c>
      <c r="S2" s="76" t="s">
        <v>14</v>
      </c>
      <c r="T2" s="76" t="s">
        <v>15</v>
      </c>
      <c r="U2" s="76" t="s">
        <v>16</v>
      </c>
      <c r="V2" s="76" t="s">
        <v>17</v>
      </c>
      <c r="W2" s="76" t="s">
        <v>18</v>
      </c>
      <c r="X2" s="76" t="s">
        <v>19</v>
      </c>
      <c r="Y2" s="85" t="s">
        <v>20</v>
      </c>
    </row>
    <row r="3" spans="1:25" x14ac:dyDescent="0.3">
      <c r="A3" s="15" t="s">
        <v>2630</v>
      </c>
      <c r="B3" s="3" t="str">
        <f ca="1">IF(A3="","",IF(COUNTIF(C$2:C2,C3)&gt;0,"Duplicate",IF(LEFT(C3,LEN(C3)-1)=LEFT(OFFSET(C3,-1,0),LEN(OFFSET(C3,-1,0))-1),"2 Sols","")))</f>
        <v/>
      </c>
      <c r="C3" s="21" t="str">
        <f t="shared" ref="C3:C66" si="0">IF(A3="","",RIGHT("00000"&amp;IF(OR($D3="",$E3="",$F3="",$G3=""),"",IF($D3&gt;=$F3,$D3,$F3)),5)&amp;"-"
&amp;RIGHT("00000"&amp;IF(OR($D3="",$E3="",$F3="",$G3=""),"",IF($D3=$F3,IF($E3&gt;=$G3,$E3,$G3),IF($D3&gt;$F3,$E3,$G3))),5)&amp;"-"
&amp;RIGHT("00000"&amp;IF(OR($D3="",$E3="",$F3="",$G3=""),"",IF($D3&lt;$F3,$D3,$F3)),5)&amp;"-"
&amp;RIGHT("00000"&amp;IF(OR($D3="",$E3="",$F3="",$G3=""),"",IF($D3=$F3,IF($E3&lt;$G3,$E3,$G3),IF($D3&lt;$F3,$E3,$G3))),5)&amp;"-"&amp;O3)</f>
        <v>00008-00007-00007-00006-D</v>
      </c>
      <c r="D3" s="9">
        <f t="shared" ref="D3:I12" si="1">IF($A3="","",VALUE(MID($A3,FIND(D$1,$A3)+LEN(D$1),FIND(D$2,$A3,FIND(D$1,$A3))-(FIND(D$1,$A3)+LEN(D$1)))))</f>
        <v>8</v>
      </c>
      <c r="E3" s="1">
        <f t="shared" si="1"/>
        <v>7</v>
      </c>
      <c r="F3" s="1">
        <f t="shared" si="1"/>
        <v>7</v>
      </c>
      <c r="G3" s="10">
        <f t="shared" si="1"/>
        <v>6</v>
      </c>
      <c r="H3" s="9">
        <f t="shared" si="1"/>
        <v>127</v>
      </c>
      <c r="I3" s="1">
        <f t="shared" si="1"/>
        <v>113</v>
      </c>
      <c r="J3" s="1">
        <f t="shared" ref="J3:J66" si="2">IF(OR($D3="",$E3=""),"",$E3^2+2*$E3*$D3-$D3^2)</f>
        <v>97</v>
      </c>
      <c r="K3" s="1">
        <f t="shared" ref="K3:L22" si="3">IF($A3="","",VALUE(MID($A3,FIND(K$1,$A3)+LEN(K$1),FIND(K$2,$A3,FIND(K$1,$A3))-(FIND(K$1,$A3)+LEN(K$1)))))</f>
        <v>97</v>
      </c>
      <c r="L3" s="1">
        <f t="shared" si="3"/>
        <v>85</v>
      </c>
      <c r="M3" s="10">
        <f t="shared" ref="M3:M66" si="4">IF(OR($F3="",$G3=""),"",$G3^2+2*$G3*$F3-$F3^2)</f>
        <v>71</v>
      </c>
      <c r="N3" s="13">
        <f t="shared" ref="N3:N66" si="5">IF(OR($H3="",$I3="",$J3="",$K3="",$L3="",$M3=""),"",GCD($H3:$M3))</f>
        <v>1</v>
      </c>
      <c r="O3" s="14" t="str">
        <f t="shared" ref="O3:O66" si="6">IF($A3="","",MID($A3,FIND(" ",$A3,FIND(L$1,$A3))+1,1))</f>
        <v>D</v>
      </c>
      <c r="P3" s="75" t="str">
        <f t="shared" ref="P3:P66" si="7">IF(A3="","",TRIM(SUBSTITUTE(SUBSTITUTE(RIGHT(A3,LEN(A3)-FIND("=",A3,FIND("]",A3,FIND("]",A3)+1))),"^2",""),".","")))</f>
        <v>3,977</v>
      </c>
      <c r="Q3" s="9">
        <f t="shared" ref="Q3:Q66" si="8">IF(OR($H3="",$L3="",$N3=""),"",$H3*$L3/$N3)</f>
        <v>10795</v>
      </c>
      <c r="R3" s="1">
        <f t="shared" ref="R3:R66" si="9">IF(OR($K3="",$I3="",$N3=""),"",$K3*$I3/$N3)</f>
        <v>10961</v>
      </c>
      <c r="S3" s="1" t="str">
        <f t="shared" ref="S3:T22" si="10">IF(OR($O3&lt;&gt;UPPER(S$2),$N3=""),"",IF($P3="",-1,$P3/$N3))</f>
        <v/>
      </c>
      <c r="T3" s="1">
        <f t="shared" si="10"/>
        <v>3977</v>
      </c>
      <c r="U3" s="1">
        <f t="shared" ref="U3:U66" si="11">IF(OR($I3="",$L3="",$N3=""),"",$I3*$L3/$N3)</f>
        <v>9605</v>
      </c>
      <c r="V3" s="1" t="str">
        <f t="shared" ref="V3:W22" si="12">IF(OR($O3&lt;&gt;UPPER(V$2),$N3=""),"",IF($P3="",-1,$P3/$N3))</f>
        <v/>
      </c>
      <c r="W3" s="1" t="str">
        <f t="shared" si="12"/>
        <v/>
      </c>
      <c r="X3" s="1">
        <f t="shared" ref="X3:X66" si="13">IF(OR($M3="",$I3="",$N3=""),"",$M3*$I3/$N3)</f>
        <v>8023</v>
      </c>
      <c r="Y3" s="10">
        <f t="shared" ref="Y3:Y66" si="14">IF(OR($J3="",$L3="",$N3=""),"",$J3*$L3/$N3)</f>
        <v>8245</v>
      </c>
    </row>
    <row r="4" spans="1:25" x14ac:dyDescent="0.3">
      <c r="A4" s="15" t="s">
        <v>2631</v>
      </c>
      <c r="B4" s="3" t="str">
        <f ca="1">IF(A4="","",IF(COUNTIF(C$2:C3,C4)&gt;0,"Duplicate",IF(LEFT(C4,LEN(C4)-1)=LEFT(OFFSET(C4,-1,0),LEN(OFFSET(C4,-1,0))-1),"2 Sols","")))</f>
        <v/>
      </c>
      <c r="C4" s="21" t="str">
        <f t="shared" si="0"/>
        <v>00013-00011-00009-00008-D</v>
      </c>
      <c r="D4" s="9">
        <f t="shared" si="1"/>
        <v>13</v>
      </c>
      <c r="E4" s="1">
        <f t="shared" si="1"/>
        <v>11</v>
      </c>
      <c r="F4" s="1">
        <f t="shared" si="1"/>
        <v>9</v>
      </c>
      <c r="G4" s="10">
        <f t="shared" si="1"/>
        <v>8</v>
      </c>
      <c r="H4" s="9">
        <f t="shared" si="1"/>
        <v>334</v>
      </c>
      <c r="I4" s="1">
        <f t="shared" si="1"/>
        <v>290</v>
      </c>
      <c r="J4" s="1">
        <f t="shared" si="2"/>
        <v>238</v>
      </c>
      <c r="K4" s="1">
        <f t="shared" si="3"/>
        <v>161</v>
      </c>
      <c r="L4" s="1">
        <f t="shared" si="3"/>
        <v>145</v>
      </c>
      <c r="M4" s="10">
        <f t="shared" si="4"/>
        <v>127</v>
      </c>
      <c r="N4" s="13">
        <f t="shared" si="5"/>
        <v>1</v>
      </c>
      <c r="O4" s="14" t="str">
        <f t="shared" si="6"/>
        <v>D</v>
      </c>
      <c r="P4" s="75" t="str">
        <f t="shared" si="7"/>
        <v>14,210</v>
      </c>
      <c r="Q4" s="9">
        <f t="shared" si="8"/>
        <v>48430</v>
      </c>
      <c r="R4" s="1">
        <f t="shared" si="9"/>
        <v>46690</v>
      </c>
      <c r="S4" s="1" t="str">
        <f t="shared" si="10"/>
        <v/>
      </c>
      <c r="T4" s="1">
        <f t="shared" si="10"/>
        <v>14210</v>
      </c>
      <c r="U4" s="1">
        <f t="shared" si="11"/>
        <v>42050</v>
      </c>
      <c r="V4" s="1" t="str">
        <f t="shared" si="12"/>
        <v/>
      </c>
      <c r="W4" s="1" t="str">
        <f t="shared" si="12"/>
        <v/>
      </c>
      <c r="X4" s="1">
        <f t="shared" si="13"/>
        <v>36830</v>
      </c>
      <c r="Y4" s="10">
        <f t="shared" si="14"/>
        <v>34510</v>
      </c>
    </row>
    <row r="5" spans="1:25" x14ac:dyDescent="0.3">
      <c r="A5" s="15" t="s">
        <v>2632</v>
      </c>
      <c r="B5" s="3" t="str">
        <f ca="1">IF(A5="","",IF(COUNTIF(C$2:C4,C5)&gt;0,"Duplicate",IF(LEFT(C5,LEN(C5)-1)=LEFT(OFFSET(C5,-1,0),LEN(OFFSET(C5,-1,0))-1),"2 Sols","")))</f>
        <v/>
      </c>
      <c r="C5" s="21" t="str">
        <f t="shared" si="0"/>
        <v>00016-00013-00015-00011-C</v>
      </c>
      <c r="D5" s="9">
        <f t="shared" si="1"/>
        <v>16</v>
      </c>
      <c r="E5" s="1">
        <f t="shared" si="1"/>
        <v>13</v>
      </c>
      <c r="F5" s="1">
        <f t="shared" si="1"/>
        <v>15</v>
      </c>
      <c r="G5" s="10">
        <f t="shared" si="1"/>
        <v>11</v>
      </c>
      <c r="H5" s="9">
        <f t="shared" si="1"/>
        <v>503</v>
      </c>
      <c r="I5" s="1">
        <f t="shared" si="1"/>
        <v>425</v>
      </c>
      <c r="J5" s="1">
        <f t="shared" si="2"/>
        <v>329</v>
      </c>
      <c r="K5" s="1">
        <f t="shared" si="3"/>
        <v>434</v>
      </c>
      <c r="L5" s="1">
        <f t="shared" si="3"/>
        <v>346</v>
      </c>
      <c r="M5" s="10">
        <f t="shared" si="4"/>
        <v>226</v>
      </c>
      <c r="N5" s="13">
        <f t="shared" si="5"/>
        <v>1</v>
      </c>
      <c r="O5" s="14" t="str">
        <f t="shared" si="6"/>
        <v>C</v>
      </c>
      <c r="P5" s="75" t="str">
        <f t="shared" si="7"/>
        <v>23,666</v>
      </c>
      <c r="Q5" s="9">
        <f t="shared" si="8"/>
        <v>174038</v>
      </c>
      <c r="R5" s="1">
        <f t="shared" si="9"/>
        <v>184450</v>
      </c>
      <c r="S5" s="1">
        <f t="shared" si="10"/>
        <v>23666</v>
      </c>
      <c r="T5" s="1" t="str">
        <f t="shared" si="10"/>
        <v/>
      </c>
      <c r="U5" s="1">
        <f t="shared" si="11"/>
        <v>147050</v>
      </c>
      <c r="V5" s="1" t="str">
        <f t="shared" si="12"/>
        <v/>
      </c>
      <c r="W5" s="1" t="str">
        <f t="shared" si="12"/>
        <v/>
      </c>
      <c r="X5" s="1">
        <f t="shared" si="13"/>
        <v>96050</v>
      </c>
      <c r="Y5" s="10">
        <f t="shared" si="14"/>
        <v>113834</v>
      </c>
    </row>
    <row r="6" spans="1:25" x14ac:dyDescent="0.3">
      <c r="A6" s="15" t="s">
        <v>2633</v>
      </c>
      <c r="B6" s="3" t="str">
        <f ca="1">IF(A6="","",IF(COUNTIF(C$2:C5,C6)&gt;0,"Duplicate",IF(LEFT(C6,LEN(C6)-1)=LEFT(OFFSET(C6,-1,0),LEN(OFFSET(C6,-1,0))-1),"2 Sols","")))</f>
        <v/>
      </c>
      <c r="C6" s="21" t="str">
        <f t="shared" si="0"/>
        <v>00021-00016-00009-00007-C</v>
      </c>
      <c r="D6" s="9">
        <f t="shared" si="1"/>
        <v>21</v>
      </c>
      <c r="E6" s="1">
        <f t="shared" si="1"/>
        <v>16</v>
      </c>
      <c r="F6" s="1">
        <f t="shared" si="1"/>
        <v>9</v>
      </c>
      <c r="G6" s="10">
        <f t="shared" si="1"/>
        <v>7</v>
      </c>
      <c r="H6" s="9">
        <f t="shared" si="1"/>
        <v>857</v>
      </c>
      <c r="I6" s="1">
        <f t="shared" si="1"/>
        <v>697</v>
      </c>
      <c r="J6" s="1">
        <f t="shared" si="2"/>
        <v>487</v>
      </c>
      <c r="K6" s="1">
        <f t="shared" si="3"/>
        <v>158</v>
      </c>
      <c r="L6" s="1">
        <f t="shared" si="3"/>
        <v>130</v>
      </c>
      <c r="M6" s="10">
        <f t="shared" si="4"/>
        <v>94</v>
      </c>
      <c r="N6" s="13">
        <f t="shared" si="5"/>
        <v>1</v>
      </c>
      <c r="O6" s="14" t="str">
        <f t="shared" si="6"/>
        <v>C</v>
      </c>
      <c r="P6" s="75" t="str">
        <f t="shared" si="7"/>
        <v>9,518</v>
      </c>
      <c r="Q6" s="9">
        <f t="shared" si="8"/>
        <v>111410</v>
      </c>
      <c r="R6" s="1">
        <f t="shared" si="9"/>
        <v>110126</v>
      </c>
      <c r="S6" s="1">
        <f t="shared" si="10"/>
        <v>9518</v>
      </c>
      <c r="T6" s="1" t="str">
        <f t="shared" si="10"/>
        <v/>
      </c>
      <c r="U6" s="1">
        <f t="shared" si="11"/>
        <v>90610</v>
      </c>
      <c r="V6" s="1" t="str">
        <f t="shared" si="12"/>
        <v/>
      </c>
      <c r="W6" s="1" t="str">
        <f t="shared" si="12"/>
        <v/>
      </c>
      <c r="X6" s="1">
        <f t="shared" si="13"/>
        <v>65518</v>
      </c>
      <c r="Y6" s="10">
        <f t="shared" si="14"/>
        <v>63310</v>
      </c>
    </row>
    <row r="7" spans="1:25" x14ac:dyDescent="0.3">
      <c r="A7" s="15" t="s">
        <v>2634</v>
      </c>
      <c r="B7" s="3" t="str">
        <f ca="1">IF(A7="","",IF(COUNTIF(C$2:C6,C7)&gt;0,"Duplicate",IF(LEFT(C7,LEN(C7)-1)=LEFT(OFFSET(C7,-1,0),LEN(OFFSET(C7,-1,0))-1),"2 Sols","")))</f>
        <v/>
      </c>
      <c r="C7" s="21" t="str">
        <f t="shared" si="0"/>
        <v>00021-00017-00014-00013-D</v>
      </c>
      <c r="D7" s="9">
        <f t="shared" si="1"/>
        <v>21</v>
      </c>
      <c r="E7" s="1">
        <f t="shared" si="1"/>
        <v>17</v>
      </c>
      <c r="F7" s="1">
        <f t="shared" si="1"/>
        <v>14</v>
      </c>
      <c r="G7" s="10">
        <f t="shared" si="1"/>
        <v>13</v>
      </c>
      <c r="H7" s="9">
        <f t="shared" si="1"/>
        <v>866</v>
      </c>
      <c r="I7" s="1">
        <f t="shared" si="1"/>
        <v>730</v>
      </c>
      <c r="J7" s="1">
        <f t="shared" si="2"/>
        <v>562</v>
      </c>
      <c r="K7" s="1">
        <f t="shared" si="3"/>
        <v>391</v>
      </c>
      <c r="L7" s="1">
        <f t="shared" si="3"/>
        <v>365</v>
      </c>
      <c r="M7" s="10">
        <f t="shared" si="4"/>
        <v>337</v>
      </c>
      <c r="N7" s="13">
        <f t="shared" si="5"/>
        <v>1</v>
      </c>
      <c r="O7" s="14" t="str">
        <f t="shared" si="6"/>
        <v>D</v>
      </c>
      <c r="P7" s="75" t="str">
        <f t="shared" si="7"/>
        <v>51,830</v>
      </c>
      <c r="Q7" s="9">
        <f t="shared" si="8"/>
        <v>316090</v>
      </c>
      <c r="R7" s="1">
        <f t="shared" si="9"/>
        <v>285430</v>
      </c>
      <c r="S7" s="1" t="str">
        <f t="shared" si="10"/>
        <v/>
      </c>
      <c r="T7" s="1">
        <f t="shared" si="10"/>
        <v>51830</v>
      </c>
      <c r="U7" s="1">
        <f t="shared" si="11"/>
        <v>266450</v>
      </c>
      <c r="V7" s="1" t="str">
        <f t="shared" si="12"/>
        <v/>
      </c>
      <c r="W7" s="1" t="str">
        <f t="shared" si="12"/>
        <v/>
      </c>
      <c r="X7" s="1">
        <f t="shared" si="13"/>
        <v>246010</v>
      </c>
      <c r="Y7" s="10">
        <f t="shared" si="14"/>
        <v>205130</v>
      </c>
    </row>
    <row r="8" spans="1:25" x14ac:dyDescent="0.3">
      <c r="A8" s="15" t="s">
        <v>2635</v>
      </c>
      <c r="B8" s="3" t="str">
        <f ca="1">IF(A8="","",IF(COUNTIF(C$2:C7,C8)&gt;0,"Duplicate",IF(LEFT(C8,LEN(C8)-1)=LEFT(OFFSET(C8,-1,0),LEN(OFFSET(C8,-1,0))-1),"2 Sols","")))</f>
        <v/>
      </c>
      <c r="C8" s="21" t="str">
        <f t="shared" si="0"/>
        <v>00022-00019-00003-00002-C</v>
      </c>
      <c r="D8" s="9">
        <f t="shared" si="1"/>
        <v>22</v>
      </c>
      <c r="E8" s="1">
        <f t="shared" si="1"/>
        <v>19</v>
      </c>
      <c r="F8" s="1">
        <f t="shared" si="1"/>
        <v>3</v>
      </c>
      <c r="G8" s="10">
        <f t="shared" si="1"/>
        <v>2</v>
      </c>
      <c r="H8" s="9">
        <f t="shared" si="1"/>
        <v>959</v>
      </c>
      <c r="I8" s="1">
        <f t="shared" si="1"/>
        <v>845</v>
      </c>
      <c r="J8" s="1">
        <f t="shared" si="2"/>
        <v>713</v>
      </c>
      <c r="K8" s="1">
        <f t="shared" si="3"/>
        <v>17</v>
      </c>
      <c r="L8" s="1">
        <f t="shared" si="3"/>
        <v>13</v>
      </c>
      <c r="M8" s="10">
        <f t="shared" si="4"/>
        <v>7</v>
      </c>
      <c r="N8" s="13">
        <f t="shared" si="5"/>
        <v>1</v>
      </c>
      <c r="O8" s="14" t="str">
        <f t="shared" si="6"/>
        <v>C</v>
      </c>
      <c r="P8" s="75" t="str">
        <f t="shared" si="7"/>
        <v>481</v>
      </c>
      <c r="Q8" s="9">
        <f t="shared" si="8"/>
        <v>12467</v>
      </c>
      <c r="R8" s="1">
        <f t="shared" si="9"/>
        <v>14365</v>
      </c>
      <c r="S8" s="1">
        <f t="shared" si="10"/>
        <v>481</v>
      </c>
      <c r="T8" s="1" t="str">
        <f t="shared" si="10"/>
        <v/>
      </c>
      <c r="U8" s="1">
        <f t="shared" si="11"/>
        <v>10985</v>
      </c>
      <c r="V8" s="1" t="str">
        <f t="shared" si="12"/>
        <v/>
      </c>
      <c r="W8" s="1" t="str">
        <f t="shared" si="12"/>
        <v/>
      </c>
      <c r="X8" s="1">
        <f t="shared" si="13"/>
        <v>5915</v>
      </c>
      <c r="Y8" s="10">
        <f t="shared" si="14"/>
        <v>9269</v>
      </c>
    </row>
    <row r="9" spans="1:25" x14ac:dyDescent="0.3">
      <c r="A9" s="15" t="s">
        <v>2636</v>
      </c>
      <c r="B9" s="3" t="str">
        <f ca="1">IF(A9="","",IF(COUNTIF(C$2:C8,C9)&gt;0,"Duplicate",IF(LEFT(C9,LEN(C9)-1)=LEFT(OFFSET(C9,-1,0),LEN(OFFSET(C9,-1,0))-1),"2 Sols","")))</f>
        <v/>
      </c>
      <c r="C9" s="21" t="str">
        <f t="shared" si="0"/>
        <v>00029-00023-00019-00018-D</v>
      </c>
      <c r="D9" s="9">
        <f t="shared" si="1"/>
        <v>29</v>
      </c>
      <c r="E9" s="1">
        <f t="shared" si="1"/>
        <v>23</v>
      </c>
      <c r="F9" s="1">
        <f t="shared" si="1"/>
        <v>19</v>
      </c>
      <c r="G9" s="10">
        <f t="shared" si="1"/>
        <v>18</v>
      </c>
      <c r="H9" s="9">
        <f t="shared" si="1"/>
        <v>1646</v>
      </c>
      <c r="I9" s="1">
        <f t="shared" si="1"/>
        <v>1370</v>
      </c>
      <c r="J9" s="1">
        <f t="shared" si="2"/>
        <v>1022</v>
      </c>
      <c r="K9" s="1">
        <f t="shared" si="3"/>
        <v>721</v>
      </c>
      <c r="L9" s="1">
        <f t="shared" si="3"/>
        <v>685</v>
      </c>
      <c r="M9" s="10">
        <f t="shared" si="4"/>
        <v>647</v>
      </c>
      <c r="N9" s="13">
        <f t="shared" si="5"/>
        <v>1</v>
      </c>
      <c r="O9" s="14" t="str">
        <f t="shared" si="6"/>
        <v>D</v>
      </c>
      <c r="P9" s="75" t="str">
        <f t="shared" si="7"/>
        <v>67,130</v>
      </c>
      <c r="Q9" s="9">
        <f t="shared" si="8"/>
        <v>1127510</v>
      </c>
      <c r="R9" s="1">
        <f t="shared" si="9"/>
        <v>987770</v>
      </c>
      <c r="S9" s="1" t="str">
        <f t="shared" si="10"/>
        <v/>
      </c>
      <c r="T9" s="1">
        <f t="shared" si="10"/>
        <v>67130</v>
      </c>
      <c r="U9" s="1">
        <f t="shared" si="11"/>
        <v>938450</v>
      </c>
      <c r="V9" s="1" t="str">
        <f t="shared" si="12"/>
        <v/>
      </c>
      <c r="W9" s="1" t="str">
        <f t="shared" si="12"/>
        <v/>
      </c>
      <c r="X9" s="1">
        <f t="shared" si="13"/>
        <v>886390</v>
      </c>
      <c r="Y9" s="10">
        <f t="shared" si="14"/>
        <v>700070</v>
      </c>
    </row>
    <row r="10" spans="1:25" x14ac:dyDescent="0.3">
      <c r="A10" s="15" t="s">
        <v>29</v>
      </c>
      <c r="B10" s="3" t="str">
        <f ca="1">IF(A10="","",IF(COUNTIF(C$2:C9,C10)&gt;0,"Duplicate",IF(LEFT(C10,LEN(C10)-1)=LEFT(OFFSET(C10,-1,0),LEN(OFFSET(C10,-1,0))-1),"2 Sols","")))</f>
        <v/>
      </c>
      <c r="C10" s="21" t="str">
        <f t="shared" si="0"/>
        <v>00029-00026-00011-00008-C</v>
      </c>
      <c r="D10" s="9">
        <f t="shared" si="1"/>
        <v>29</v>
      </c>
      <c r="E10" s="1">
        <f t="shared" si="1"/>
        <v>26</v>
      </c>
      <c r="F10" s="1">
        <f t="shared" si="1"/>
        <v>11</v>
      </c>
      <c r="G10" s="10">
        <f t="shared" si="1"/>
        <v>8</v>
      </c>
      <c r="H10" s="9">
        <f t="shared" si="1"/>
        <v>1673</v>
      </c>
      <c r="I10" s="1">
        <f t="shared" si="1"/>
        <v>1517</v>
      </c>
      <c r="J10" s="1">
        <f t="shared" si="2"/>
        <v>1343</v>
      </c>
      <c r="K10" s="1">
        <f t="shared" si="3"/>
        <v>233</v>
      </c>
      <c r="L10" s="1">
        <f t="shared" si="3"/>
        <v>185</v>
      </c>
      <c r="M10" s="10">
        <f t="shared" si="4"/>
        <v>119</v>
      </c>
      <c r="N10" s="13">
        <f t="shared" si="5"/>
        <v>1</v>
      </c>
      <c r="O10" s="14" t="str">
        <f t="shared" si="6"/>
        <v>C</v>
      </c>
      <c r="P10" s="75" t="str">
        <f t="shared" si="7"/>
        <v>124,727</v>
      </c>
      <c r="Q10" s="9">
        <f t="shared" si="8"/>
        <v>309505</v>
      </c>
      <c r="R10" s="1">
        <f t="shared" si="9"/>
        <v>353461</v>
      </c>
      <c r="S10" s="1">
        <f t="shared" si="10"/>
        <v>124727</v>
      </c>
      <c r="T10" s="1" t="str">
        <f t="shared" si="10"/>
        <v/>
      </c>
      <c r="U10" s="1">
        <f t="shared" si="11"/>
        <v>280645</v>
      </c>
      <c r="V10" s="1" t="str">
        <f t="shared" si="12"/>
        <v/>
      </c>
      <c r="W10" s="1" t="str">
        <f t="shared" si="12"/>
        <v/>
      </c>
      <c r="X10" s="1">
        <f t="shared" si="13"/>
        <v>180523</v>
      </c>
      <c r="Y10" s="10">
        <f t="shared" si="14"/>
        <v>248455</v>
      </c>
    </row>
    <row r="11" spans="1:25" x14ac:dyDescent="0.3">
      <c r="A11" s="15" t="s">
        <v>2637</v>
      </c>
      <c r="B11" s="3" t="str">
        <f ca="1">IF(A11="","",IF(COUNTIF(C$2:C10,C11)&gt;0,"Duplicate",IF(LEFT(C11,LEN(C11)-1)=LEFT(OFFSET(C11,-1,0),LEN(OFFSET(C11,-1,0))-1),"2 Sols","")))</f>
        <v/>
      </c>
      <c r="C11" s="21" t="str">
        <f t="shared" si="0"/>
        <v>00031-00029-00011-00007-C</v>
      </c>
      <c r="D11" s="9">
        <f t="shared" si="1"/>
        <v>31</v>
      </c>
      <c r="E11" s="1">
        <f t="shared" si="1"/>
        <v>29</v>
      </c>
      <c r="F11" s="1">
        <f t="shared" si="1"/>
        <v>11</v>
      </c>
      <c r="G11" s="10">
        <f t="shared" si="1"/>
        <v>7</v>
      </c>
      <c r="H11" s="9">
        <f t="shared" si="1"/>
        <v>1918</v>
      </c>
      <c r="I11" s="1">
        <f t="shared" si="1"/>
        <v>1802</v>
      </c>
      <c r="J11" s="1">
        <f t="shared" si="2"/>
        <v>1678</v>
      </c>
      <c r="K11" s="1">
        <f t="shared" si="3"/>
        <v>226</v>
      </c>
      <c r="L11" s="1">
        <f t="shared" si="3"/>
        <v>170</v>
      </c>
      <c r="M11" s="10">
        <f t="shared" si="4"/>
        <v>82</v>
      </c>
      <c r="N11" s="13">
        <f t="shared" si="5"/>
        <v>2</v>
      </c>
      <c r="O11" s="14" t="str">
        <f t="shared" si="6"/>
        <v>C</v>
      </c>
      <c r="P11" s="75" t="str">
        <f t="shared" si="7"/>
        <v>96,764</v>
      </c>
      <c r="Q11" s="9">
        <f t="shared" si="8"/>
        <v>163030</v>
      </c>
      <c r="R11" s="1">
        <f t="shared" si="9"/>
        <v>203626</v>
      </c>
      <c r="S11" s="1">
        <f t="shared" si="10"/>
        <v>48382</v>
      </c>
      <c r="T11" s="1" t="str">
        <f t="shared" si="10"/>
        <v/>
      </c>
      <c r="U11" s="1">
        <f t="shared" si="11"/>
        <v>153170</v>
      </c>
      <c r="V11" s="1" t="str">
        <f t="shared" si="12"/>
        <v/>
      </c>
      <c r="W11" s="1" t="str">
        <f t="shared" si="12"/>
        <v/>
      </c>
      <c r="X11" s="1">
        <f t="shared" si="13"/>
        <v>73882</v>
      </c>
      <c r="Y11" s="10">
        <f t="shared" si="14"/>
        <v>142630</v>
      </c>
    </row>
    <row r="12" spans="1:25" x14ac:dyDescent="0.3">
      <c r="A12" s="15" t="s">
        <v>2638</v>
      </c>
      <c r="B12" s="3" t="str">
        <f ca="1">IF(A12="","",IF(COUNTIF(C$2:C11,C12)&gt;0,"Duplicate",IF(LEFT(C12,LEN(C12)-1)=LEFT(OFFSET(C12,-1,0),LEN(OFFSET(C12,-1,0))-1),"2 Sols","")))</f>
        <v/>
      </c>
      <c r="C12" s="21" t="str">
        <f t="shared" si="0"/>
        <v>00031-00029-00026-00015-C</v>
      </c>
      <c r="D12" s="9">
        <f t="shared" si="1"/>
        <v>31</v>
      </c>
      <c r="E12" s="1">
        <f t="shared" si="1"/>
        <v>29</v>
      </c>
      <c r="F12" s="1">
        <f t="shared" si="1"/>
        <v>26</v>
      </c>
      <c r="G12" s="10">
        <f t="shared" si="1"/>
        <v>15</v>
      </c>
      <c r="H12" s="9">
        <f t="shared" si="1"/>
        <v>1918</v>
      </c>
      <c r="I12" s="1">
        <f t="shared" si="1"/>
        <v>1802</v>
      </c>
      <c r="J12" s="1">
        <f t="shared" si="2"/>
        <v>1678</v>
      </c>
      <c r="K12" s="1">
        <f t="shared" si="3"/>
        <v>1231</v>
      </c>
      <c r="L12" s="1">
        <f t="shared" si="3"/>
        <v>901</v>
      </c>
      <c r="M12" s="10">
        <f t="shared" si="4"/>
        <v>329</v>
      </c>
      <c r="N12" s="13">
        <f t="shared" si="5"/>
        <v>1</v>
      </c>
      <c r="O12" s="14" t="str">
        <f t="shared" si="6"/>
        <v>C</v>
      </c>
      <c r="P12" s="75" t="str">
        <f t="shared" si="7"/>
        <v>34,238</v>
      </c>
      <c r="Q12" s="9">
        <f t="shared" si="8"/>
        <v>1728118</v>
      </c>
      <c r="R12" s="1">
        <f t="shared" si="9"/>
        <v>2218262</v>
      </c>
      <c r="S12" s="1">
        <f t="shared" si="10"/>
        <v>34238</v>
      </c>
      <c r="T12" s="1" t="str">
        <f t="shared" si="10"/>
        <v/>
      </c>
      <c r="U12" s="1">
        <f t="shared" si="11"/>
        <v>1623602</v>
      </c>
      <c r="V12" s="1" t="str">
        <f t="shared" si="12"/>
        <v/>
      </c>
      <c r="W12" s="1" t="str">
        <f t="shared" si="12"/>
        <v/>
      </c>
      <c r="X12" s="1">
        <f t="shared" si="13"/>
        <v>592858</v>
      </c>
      <c r="Y12" s="10">
        <f t="shared" si="14"/>
        <v>1511878</v>
      </c>
    </row>
    <row r="13" spans="1:25" x14ac:dyDescent="0.3">
      <c r="A13" s="15" t="s">
        <v>2639</v>
      </c>
      <c r="B13" s="3" t="str">
        <f ca="1">IF(A13="","",IF(COUNTIF(C$2:C12,C13)&gt;0,"Duplicate",IF(LEFT(C13,LEN(C13)-1)=LEFT(OFFSET(C13,-1,0),LEN(OFFSET(C13,-1,0))-1),"2 Sols","")))</f>
        <v/>
      </c>
      <c r="C13" s="21" t="str">
        <f t="shared" si="0"/>
        <v>00033-00032-00005-00003-D</v>
      </c>
      <c r="D13" s="9">
        <f t="shared" ref="D13:I22" si="15">IF($A13="","",VALUE(MID($A13,FIND(D$1,$A13)+LEN(D$1),FIND(D$2,$A13,FIND(D$1,$A13))-(FIND(D$1,$A13)+LEN(D$1)))))</f>
        <v>33</v>
      </c>
      <c r="E13" s="1">
        <f t="shared" si="15"/>
        <v>32</v>
      </c>
      <c r="F13" s="1">
        <f t="shared" si="15"/>
        <v>5</v>
      </c>
      <c r="G13" s="10">
        <f t="shared" si="15"/>
        <v>3</v>
      </c>
      <c r="H13" s="9">
        <f t="shared" si="15"/>
        <v>2177</v>
      </c>
      <c r="I13" s="1">
        <f t="shared" si="15"/>
        <v>2113</v>
      </c>
      <c r="J13" s="1">
        <f t="shared" si="2"/>
        <v>2047</v>
      </c>
      <c r="K13" s="1">
        <f t="shared" si="3"/>
        <v>46</v>
      </c>
      <c r="L13" s="1">
        <f t="shared" si="3"/>
        <v>34</v>
      </c>
      <c r="M13" s="10">
        <f t="shared" si="4"/>
        <v>14</v>
      </c>
      <c r="N13" s="13">
        <f t="shared" si="5"/>
        <v>1</v>
      </c>
      <c r="O13" s="14" t="str">
        <f t="shared" si="6"/>
        <v>D</v>
      </c>
      <c r="P13" s="75" t="str">
        <f t="shared" si="7"/>
        <v>15,502</v>
      </c>
      <c r="Q13" s="9">
        <f t="shared" si="8"/>
        <v>74018</v>
      </c>
      <c r="R13" s="1">
        <f t="shared" si="9"/>
        <v>97198</v>
      </c>
      <c r="S13" s="1" t="str">
        <f t="shared" si="10"/>
        <v/>
      </c>
      <c r="T13" s="1">
        <f t="shared" si="10"/>
        <v>15502</v>
      </c>
      <c r="U13" s="1">
        <f t="shared" si="11"/>
        <v>71842</v>
      </c>
      <c r="V13" s="1" t="str">
        <f t="shared" si="12"/>
        <v/>
      </c>
      <c r="W13" s="1" t="str">
        <f t="shared" si="12"/>
        <v/>
      </c>
      <c r="X13" s="1">
        <f t="shared" si="13"/>
        <v>29582</v>
      </c>
      <c r="Y13" s="10">
        <f t="shared" si="14"/>
        <v>69598</v>
      </c>
    </row>
    <row r="14" spans="1:25" x14ac:dyDescent="0.3">
      <c r="A14" s="15" t="s">
        <v>30</v>
      </c>
      <c r="B14" s="3" t="str">
        <f ca="1">IF(A14="","",IF(COUNTIF(C$2:C13,C14)&gt;0,"Duplicate",IF(LEFT(C14,LEN(C14)-1)=LEFT(OFFSET(C14,-1,0),LEN(OFFSET(C14,-1,0))-1),"2 Sols","")))</f>
        <v/>
      </c>
      <c r="C14" s="21" t="str">
        <f t="shared" si="0"/>
        <v>00036-00025-00008-00007-C</v>
      </c>
      <c r="D14" s="9">
        <f t="shared" si="15"/>
        <v>36</v>
      </c>
      <c r="E14" s="1">
        <f t="shared" si="15"/>
        <v>25</v>
      </c>
      <c r="F14" s="1">
        <f t="shared" si="15"/>
        <v>8</v>
      </c>
      <c r="G14" s="10">
        <f t="shared" si="15"/>
        <v>7</v>
      </c>
      <c r="H14" s="9">
        <f t="shared" si="15"/>
        <v>2471</v>
      </c>
      <c r="I14" s="1">
        <f t="shared" si="15"/>
        <v>1921</v>
      </c>
      <c r="J14" s="1">
        <f t="shared" si="2"/>
        <v>1129</v>
      </c>
      <c r="K14" s="1">
        <f t="shared" si="3"/>
        <v>127</v>
      </c>
      <c r="L14" s="1">
        <f t="shared" si="3"/>
        <v>113</v>
      </c>
      <c r="M14" s="10">
        <f t="shared" si="4"/>
        <v>97</v>
      </c>
      <c r="N14" s="13">
        <f t="shared" si="5"/>
        <v>1</v>
      </c>
      <c r="O14" s="14" t="str">
        <f t="shared" si="6"/>
        <v>C</v>
      </c>
      <c r="P14" s="75" t="str">
        <f t="shared" si="7"/>
        <v>62,263</v>
      </c>
      <c r="Q14" s="9">
        <f t="shared" si="8"/>
        <v>279223</v>
      </c>
      <c r="R14" s="1">
        <f t="shared" si="9"/>
        <v>243967</v>
      </c>
      <c r="S14" s="1">
        <f t="shared" si="10"/>
        <v>62263</v>
      </c>
      <c r="T14" s="1" t="str">
        <f t="shared" si="10"/>
        <v/>
      </c>
      <c r="U14" s="1">
        <f t="shared" si="11"/>
        <v>217073</v>
      </c>
      <c r="V14" s="1" t="str">
        <f t="shared" si="12"/>
        <v/>
      </c>
      <c r="W14" s="1" t="str">
        <f t="shared" si="12"/>
        <v/>
      </c>
      <c r="X14" s="1">
        <f t="shared" si="13"/>
        <v>186337</v>
      </c>
      <c r="Y14" s="10">
        <f t="shared" si="14"/>
        <v>127577</v>
      </c>
    </row>
    <row r="15" spans="1:25" x14ac:dyDescent="0.3">
      <c r="A15" s="15" t="s">
        <v>2641</v>
      </c>
      <c r="B15" s="3" t="str">
        <f ca="1">IF(A15="","",IF(COUNTIF(C$2:C14,C15)&gt;0,"Duplicate",IF(LEFT(C15,LEN(C15)-1)=LEFT(OFFSET(C15,-1,0),LEN(OFFSET(C15,-1,0))-1),"2 Sols","")))</f>
        <v/>
      </c>
      <c r="C15" s="21" t="str">
        <f t="shared" si="0"/>
        <v>00037-00031-00009-00008-D</v>
      </c>
      <c r="D15" s="9">
        <f t="shared" si="15"/>
        <v>37</v>
      </c>
      <c r="E15" s="1">
        <f t="shared" si="15"/>
        <v>31</v>
      </c>
      <c r="F15" s="1">
        <f t="shared" si="15"/>
        <v>9</v>
      </c>
      <c r="G15" s="10">
        <f t="shared" si="15"/>
        <v>8</v>
      </c>
      <c r="H15" s="9">
        <f t="shared" si="15"/>
        <v>2702</v>
      </c>
      <c r="I15" s="1">
        <f t="shared" si="15"/>
        <v>2330</v>
      </c>
      <c r="J15" s="1">
        <f t="shared" si="2"/>
        <v>1886</v>
      </c>
      <c r="K15" s="1">
        <f t="shared" si="3"/>
        <v>161</v>
      </c>
      <c r="L15" s="1">
        <f t="shared" si="3"/>
        <v>145</v>
      </c>
      <c r="M15" s="10">
        <f t="shared" si="4"/>
        <v>127</v>
      </c>
      <c r="N15" s="13">
        <f t="shared" si="5"/>
        <v>1</v>
      </c>
      <c r="O15" s="14" t="str">
        <f t="shared" si="6"/>
        <v>D</v>
      </c>
      <c r="P15" s="75" t="str">
        <f t="shared" si="7"/>
        <v>94,070</v>
      </c>
      <c r="Q15" s="9">
        <f t="shared" si="8"/>
        <v>391790</v>
      </c>
      <c r="R15" s="1">
        <f t="shared" si="9"/>
        <v>375130</v>
      </c>
      <c r="S15" s="1" t="str">
        <f t="shared" si="10"/>
        <v/>
      </c>
      <c r="T15" s="1">
        <f t="shared" si="10"/>
        <v>94070</v>
      </c>
      <c r="U15" s="1">
        <f t="shared" si="11"/>
        <v>337850</v>
      </c>
      <c r="V15" s="1" t="str">
        <f t="shared" si="12"/>
        <v/>
      </c>
      <c r="W15" s="1" t="str">
        <f t="shared" si="12"/>
        <v/>
      </c>
      <c r="X15" s="1">
        <f t="shared" si="13"/>
        <v>295910</v>
      </c>
      <c r="Y15" s="10">
        <f t="shared" si="14"/>
        <v>273470</v>
      </c>
    </row>
    <row r="16" spans="1:25" x14ac:dyDescent="0.3">
      <c r="A16" s="15" t="s">
        <v>31</v>
      </c>
      <c r="B16" s="3" t="str">
        <f ca="1">IF(A16="","",IF(COUNTIF(C$2:C15,C16)&gt;0,"Duplicate",IF(LEFT(C16,LEN(C16)-1)=LEFT(OFFSET(C16,-1,0),LEN(OFFSET(C16,-1,0))-1),"2 Sols","")))</f>
        <v/>
      </c>
      <c r="C16" s="21" t="str">
        <f t="shared" si="0"/>
        <v>00037-00032-00005-00004-D</v>
      </c>
      <c r="D16" s="9">
        <f t="shared" si="15"/>
        <v>37</v>
      </c>
      <c r="E16" s="1">
        <f t="shared" si="15"/>
        <v>32</v>
      </c>
      <c r="F16" s="1">
        <f t="shared" si="15"/>
        <v>5</v>
      </c>
      <c r="G16" s="10">
        <f t="shared" si="15"/>
        <v>4</v>
      </c>
      <c r="H16" s="9">
        <f t="shared" si="15"/>
        <v>2713</v>
      </c>
      <c r="I16" s="1">
        <f t="shared" si="15"/>
        <v>2393</v>
      </c>
      <c r="J16" s="1">
        <f t="shared" si="2"/>
        <v>2023</v>
      </c>
      <c r="K16" s="1">
        <f t="shared" si="3"/>
        <v>49</v>
      </c>
      <c r="L16" s="1">
        <f t="shared" si="3"/>
        <v>41</v>
      </c>
      <c r="M16" s="10">
        <f t="shared" si="4"/>
        <v>31</v>
      </c>
      <c r="N16" s="13">
        <f t="shared" si="5"/>
        <v>1</v>
      </c>
      <c r="O16" s="14" t="str">
        <f t="shared" si="6"/>
        <v>D</v>
      </c>
      <c r="P16" s="75" t="str">
        <f t="shared" si="7"/>
        <v>3,143</v>
      </c>
      <c r="Q16" s="9">
        <f t="shared" si="8"/>
        <v>111233</v>
      </c>
      <c r="R16" s="1">
        <f t="shared" si="9"/>
        <v>117257</v>
      </c>
      <c r="S16" s="1" t="str">
        <f t="shared" si="10"/>
        <v/>
      </c>
      <c r="T16" s="1">
        <f t="shared" si="10"/>
        <v>3143</v>
      </c>
      <c r="U16" s="1">
        <f t="shared" si="11"/>
        <v>98113</v>
      </c>
      <c r="V16" s="1" t="str">
        <f t="shared" si="12"/>
        <v/>
      </c>
      <c r="W16" s="1" t="str">
        <f t="shared" si="12"/>
        <v/>
      </c>
      <c r="X16" s="1">
        <f t="shared" si="13"/>
        <v>74183</v>
      </c>
      <c r="Y16" s="10">
        <f t="shared" si="14"/>
        <v>82943</v>
      </c>
    </row>
    <row r="17" spans="1:25" x14ac:dyDescent="0.3">
      <c r="A17" s="15" t="s">
        <v>2640</v>
      </c>
      <c r="B17" s="3" t="str">
        <f ca="1">IF(A17="","",IF(COUNTIF(C$2:C16,C17)&gt;0,"Duplicate",IF(LEFT(C17,LEN(C17)-1)=LEFT(OFFSET(C17,-1,0),LEN(OFFSET(C17,-1,0))-1),"2 Sols","")))</f>
        <v/>
      </c>
      <c r="C17" s="21" t="str">
        <f t="shared" si="0"/>
        <v>00037-00034-00011-00009-F</v>
      </c>
      <c r="D17" s="9">
        <f t="shared" si="15"/>
        <v>11</v>
      </c>
      <c r="E17" s="1">
        <f t="shared" si="15"/>
        <v>9</v>
      </c>
      <c r="F17" s="1">
        <f t="shared" si="15"/>
        <v>37</v>
      </c>
      <c r="G17" s="10">
        <f t="shared" si="15"/>
        <v>34</v>
      </c>
      <c r="H17" s="9">
        <f t="shared" si="15"/>
        <v>238</v>
      </c>
      <c r="I17" s="1">
        <f t="shared" si="15"/>
        <v>202</v>
      </c>
      <c r="J17" s="1">
        <f t="shared" si="2"/>
        <v>158</v>
      </c>
      <c r="K17" s="1">
        <f t="shared" si="3"/>
        <v>2729</v>
      </c>
      <c r="L17" s="1">
        <f t="shared" si="3"/>
        <v>2525</v>
      </c>
      <c r="M17" s="10">
        <f t="shared" si="4"/>
        <v>2303</v>
      </c>
      <c r="N17" s="13">
        <f t="shared" si="5"/>
        <v>1</v>
      </c>
      <c r="O17" s="14" t="str">
        <f t="shared" si="6"/>
        <v>F</v>
      </c>
      <c r="P17" s="75" t="str">
        <f t="shared" si="7"/>
        <v>711,242</v>
      </c>
      <c r="Q17" s="9">
        <f t="shared" si="8"/>
        <v>600950</v>
      </c>
      <c r="R17" s="1">
        <f t="shared" si="9"/>
        <v>551258</v>
      </c>
      <c r="S17" s="1" t="str">
        <f t="shared" si="10"/>
        <v/>
      </c>
      <c r="T17" s="1" t="str">
        <f t="shared" si="10"/>
        <v/>
      </c>
      <c r="U17" s="1">
        <f t="shared" si="11"/>
        <v>510050</v>
      </c>
      <c r="V17" s="1">
        <f t="shared" si="12"/>
        <v>711242</v>
      </c>
      <c r="W17" s="1" t="str">
        <f t="shared" si="12"/>
        <v/>
      </c>
      <c r="X17" s="1">
        <f t="shared" si="13"/>
        <v>465206</v>
      </c>
      <c r="Y17" s="10">
        <f t="shared" si="14"/>
        <v>398950</v>
      </c>
    </row>
    <row r="18" spans="1:25" x14ac:dyDescent="0.3">
      <c r="A18" s="15" t="s">
        <v>2642</v>
      </c>
      <c r="B18" s="3" t="str">
        <f ca="1">IF(A18="","",IF(COUNTIF(C$2:C17,C18)&gt;0,"Duplicate",IF(LEFT(C18,LEN(C18)-1)=LEFT(OFFSET(C18,-1,0),LEN(OFFSET(C18,-1,0))-1),"2 Sols","")))</f>
        <v/>
      </c>
      <c r="C18" s="21" t="str">
        <f t="shared" si="0"/>
        <v>00038-00031-00009-00007-C</v>
      </c>
      <c r="D18" s="9">
        <f t="shared" si="15"/>
        <v>38</v>
      </c>
      <c r="E18" s="1">
        <f t="shared" si="15"/>
        <v>31</v>
      </c>
      <c r="F18" s="1">
        <f t="shared" si="15"/>
        <v>9</v>
      </c>
      <c r="G18" s="10">
        <f t="shared" si="15"/>
        <v>7</v>
      </c>
      <c r="H18" s="9">
        <f t="shared" si="15"/>
        <v>2839</v>
      </c>
      <c r="I18" s="1">
        <f t="shared" si="15"/>
        <v>2405</v>
      </c>
      <c r="J18" s="1">
        <f t="shared" si="2"/>
        <v>1873</v>
      </c>
      <c r="K18" s="1">
        <f t="shared" si="3"/>
        <v>158</v>
      </c>
      <c r="L18" s="1">
        <f t="shared" si="3"/>
        <v>130</v>
      </c>
      <c r="M18" s="10">
        <f t="shared" si="4"/>
        <v>94</v>
      </c>
      <c r="N18" s="13">
        <f t="shared" si="5"/>
        <v>1</v>
      </c>
      <c r="O18" s="14" t="str">
        <f t="shared" si="6"/>
        <v>C</v>
      </c>
      <c r="P18" s="75" t="str">
        <f t="shared" si="7"/>
        <v>112,450</v>
      </c>
      <c r="Q18" s="9">
        <f t="shared" si="8"/>
        <v>369070</v>
      </c>
      <c r="R18" s="1">
        <f t="shared" si="9"/>
        <v>379990</v>
      </c>
      <c r="S18" s="1">
        <f t="shared" si="10"/>
        <v>112450</v>
      </c>
      <c r="T18" s="1" t="str">
        <f t="shared" si="10"/>
        <v/>
      </c>
      <c r="U18" s="1">
        <f t="shared" si="11"/>
        <v>312650</v>
      </c>
      <c r="V18" s="1" t="str">
        <f t="shared" si="12"/>
        <v/>
      </c>
      <c r="W18" s="1" t="str">
        <f t="shared" si="12"/>
        <v/>
      </c>
      <c r="X18" s="1">
        <f t="shared" si="13"/>
        <v>226070</v>
      </c>
      <c r="Y18" s="10">
        <f t="shared" si="14"/>
        <v>243490</v>
      </c>
    </row>
    <row r="19" spans="1:25" x14ac:dyDescent="0.3">
      <c r="A19" s="15" t="s">
        <v>32</v>
      </c>
      <c r="B19" s="3" t="str">
        <f ca="1">IF(A19="","",IF(COUNTIF(C$2:C18,C19)&gt;0,"Duplicate",IF(LEFT(C19,LEN(C19)-1)=LEFT(OFFSET(C19,-1,0),LEN(OFFSET(C19,-1,0))-1),"2 Sols","")))</f>
        <v/>
      </c>
      <c r="C19" s="21" t="str">
        <f t="shared" si="0"/>
        <v>00038-00037-00009-00008-D</v>
      </c>
      <c r="D19" s="9">
        <f t="shared" si="15"/>
        <v>38</v>
      </c>
      <c r="E19" s="1">
        <f t="shared" si="15"/>
        <v>37</v>
      </c>
      <c r="F19" s="1">
        <f t="shared" si="15"/>
        <v>9</v>
      </c>
      <c r="G19" s="10">
        <f t="shared" si="15"/>
        <v>8</v>
      </c>
      <c r="H19" s="9">
        <f t="shared" si="15"/>
        <v>2887</v>
      </c>
      <c r="I19" s="1">
        <f t="shared" si="15"/>
        <v>2813</v>
      </c>
      <c r="J19" s="1">
        <f t="shared" si="2"/>
        <v>2737</v>
      </c>
      <c r="K19" s="1">
        <f t="shared" si="3"/>
        <v>161</v>
      </c>
      <c r="L19" s="1">
        <f t="shared" si="3"/>
        <v>145</v>
      </c>
      <c r="M19" s="10">
        <f t="shared" si="4"/>
        <v>127</v>
      </c>
      <c r="N19" s="13">
        <f t="shared" si="5"/>
        <v>1</v>
      </c>
      <c r="O19" s="14" t="str">
        <f t="shared" si="6"/>
        <v>D</v>
      </c>
      <c r="P19" s="75" t="str">
        <f t="shared" si="7"/>
        <v>331,499</v>
      </c>
      <c r="Q19" s="9">
        <f t="shared" si="8"/>
        <v>418615</v>
      </c>
      <c r="R19" s="1">
        <f t="shared" si="9"/>
        <v>452893</v>
      </c>
      <c r="S19" s="1" t="str">
        <f t="shared" si="10"/>
        <v/>
      </c>
      <c r="T19" s="1">
        <f t="shared" si="10"/>
        <v>331499</v>
      </c>
      <c r="U19" s="1">
        <f t="shared" si="11"/>
        <v>407885</v>
      </c>
      <c r="V19" s="1" t="str">
        <f t="shared" si="12"/>
        <v/>
      </c>
      <c r="W19" s="1" t="str">
        <f t="shared" si="12"/>
        <v/>
      </c>
      <c r="X19" s="1">
        <f t="shared" si="13"/>
        <v>357251</v>
      </c>
      <c r="Y19" s="10">
        <f t="shared" si="14"/>
        <v>396865</v>
      </c>
    </row>
    <row r="20" spans="1:25" x14ac:dyDescent="0.3">
      <c r="A20" s="15" t="s">
        <v>2643</v>
      </c>
      <c r="B20" s="3" t="str">
        <f ca="1">IF(A20="","",IF(COUNTIF(C$2:C19,C20)&gt;0,"Duplicate",IF(LEFT(C20,LEN(C20)-1)=LEFT(OFFSET(C20,-1,0),LEN(OFFSET(C20,-1,0))-1),"2 Sols","")))</f>
        <v/>
      </c>
      <c r="C20" s="21" t="str">
        <f t="shared" si="0"/>
        <v>00039-00037-00005-00003-C</v>
      </c>
      <c r="D20" s="9">
        <f t="shared" si="15"/>
        <v>39</v>
      </c>
      <c r="E20" s="1">
        <f t="shared" si="15"/>
        <v>37</v>
      </c>
      <c r="F20" s="1">
        <f t="shared" si="15"/>
        <v>5</v>
      </c>
      <c r="G20" s="10">
        <f t="shared" si="15"/>
        <v>3</v>
      </c>
      <c r="H20" s="9">
        <f t="shared" si="15"/>
        <v>3038</v>
      </c>
      <c r="I20" s="1">
        <f t="shared" si="15"/>
        <v>2890</v>
      </c>
      <c r="J20" s="1">
        <f t="shared" si="2"/>
        <v>2734</v>
      </c>
      <c r="K20" s="1">
        <f t="shared" si="3"/>
        <v>46</v>
      </c>
      <c r="L20" s="1">
        <f t="shared" si="3"/>
        <v>34</v>
      </c>
      <c r="M20" s="10">
        <f t="shared" si="4"/>
        <v>14</v>
      </c>
      <c r="N20" s="13">
        <f t="shared" si="5"/>
        <v>2</v>
      </c>
      <c r="O20" s="14" t="str">
        <f t="shared" si="6"/>
        <v>C</v>
      </c>
      <c r="P20" s="75" t="str">
        <f t="shared" si="7"/>
        <v>24,956</v>
      </c>
      <c r="Q20" s="9">
        <f t="shared" si="8"/>
        <v>51646</v>
      </c>
      <c r="R20" s="1">
        <f t="shared" si="9"/>
        <v>66470</v>
      </c>
      <c r="S20" s="1">
        <f t="shared" si="10"/>
        <v>12478</v>
      </c>
      <c r="T20" s="1" t="str">
        <f t="shared" si="10"/>
        <v/>
      </c>
      <c r="U20" s="1">
        <f t="shared" si="11"/>
        <v>49130</v>
      </c>
      <c r="V20" s="1" t="str">
        <f t="shared" si="12"/>
        <v/>
      </c>
      <c r="W20" s="1" t="str">
        <f t="shared" si="12"/>
        <v/>
      </c>
      <c r="X20" s="1">
        <f t="shared" si="13"/>
        <v>20230</v>
      </c>
      <c r="Y20" s="10">
        <f t="shared" si="14"/>
        <v>46478</v>
      </c>
    </row>
    <row r="21" spans="1:25" x14ac:dyDescent="0.3">
      <c r="A21" s="15" t="s">
        <v>33</v>
      </c>
      <c r="B21" s="3" t="str">
        <f ca="1">IF(A21="","",IF(COUNTIF(C$2:C20,C21)&gt;0,"Duplicate",IF(LEFT(C21,LEN(C21)-1)=LEFT(OFFSET(C21,-1,0),LEN(OFFSET(C21,-1,0))-1),"2 Sols","")))</f>
        <v/>
      </c>
      <c r="C21" s="21" t="str">
        <f t="shared" si="0"/>
        <v>00042-00041-00004-00003-G</v>
      </c>
      <c r="D21" s="9">
        <f t="shared" si="15"/>
        <v>42</v>
      </c>
      <c r="E21" s="1">
        <f t="shared" si="15"/>
        <v>41</v>
      </c>
      <c r="F21" s="1">
        <f t="shared" si="15"/>
        <v>4</v>
      </c>
      <c r="G21" s="10">
        <f t="shared" si="15"/>
        <v>3</v>
      </c>
      <c r="H21" s="9">
        <f t="shared" si="15"/>
        <v>3527</v>
      </c>
      <c r="I21" s="1">
        <f t="shared" si="15"/>
        <v>3445</v>
      </c>
      <c r="J21" s="1">
        <f t="shared" si="2"/>
        <v>3361</v>
      </c>
      <c r="K21" s="1">
        <f t="shared" si="3"/>
        <v>31</v>
      </c>
      <c r="L21" s="1">
        <f t="shared" si="3"/>
        <v>25</v>
      </c>
      <c r="M21" s="10">
        <f t="shared" si="4"/>
        <v>17</v>
      </c>
      <c r="N21" s="13">
        <f t="shared" si="5"/>
        <v>1</v>
      </c>
      <c r="O21" s="14" t="str">
        <f t="shared" si="6"/>
        <v>G</v>
      </c>
      <c r="P21" s="75" t="str">
        <f t="shared" si="7"/>
        <v>108,455</v>
      </c>
      <c r="Q21" s="9">
        <f t="shared" si="8"/>
        <v>88175</v>
      </c>
      <c r="R21" s="1">
        <f t="shared" si="9"/>
        <v>106795</v>
      </c>
      <c r="S21" s="1" t="str">
        <f t="shared" si="10"/>
        <v/>
      </c>
      <c r="T21" s="1" t="str">
        <f t="shared" si="10"/>
        <v/>
      </c>
      <c r="U21" s="1">
        <f t="shared" si="11"/>
        <v>86125</v>
      </c>
      <c r="V21" s="1" t="str">
        <f t="shared" si="12"/>
        <v/>
      </c>
      <c r="W21" s="1">
        <f t="shared" si="12"/>
        <v>108455</v>
      </c>
      <c r="X21" s="1">
        <f t="shared" si="13"/>
        <v>58565</v>
      </c>
      <c r="Y21" s="10">
        <f t="shared" si="14"/>
        <v>84025</v>
      </c>
    </row>
    <row r="22" spans="1:25" x14ac:dyDescent="0.3">
      <c r="A22" s="15" t="s">
        <v>2644</v>
      </c>
      <c r="B22" s="3" t="str">
        <f ca="1">IF(A22="","",IF(COUNTIF(C$2:C21,C22)&gt;0,"Duplicate",IF(LEFT(C22,LEN(C22)-1)=LEFT(OFFSET(C22,-1,0),LEN(OFFSET(C22,-1,0))-1),"2 Sols","")))</f>
        <v/>
      </c>
      <c r="C22" s="21" t="str">
        <f t="shared" si="0"/>
        <v>00043-00035-00041-00030-C</v>
      </c>
      <c r="D22" s="9">
        <f t="shared" si="15"/>
        <v>43</v>
      </c>
      <c r="E22" s="1">
        <f t="shared" si="15"/>
        <v>35</v>
      </c>
      <c r="F22" s="1">
        <f t="shared" si="15"/>
        <v>41</v>
      </c>
      <c r="G22" s="10">
        <f t="shared" si="15"/>
        <v>30</v>
      </c>
      <c r="H22" s="9">
        <f t="shared" si="15"/>
        <v>3634</v>
      </c>
      <c r="I22" s="1">
        <f t="shared" si="15"/>
        <v>3074</v>
      </c>
      <c r="J22" s="1">
        <f t="shared" si="2"/>
        <v>2386</v>
      </c>
      <c r="K22" s="1">
        <f t="shared" si="3"/>
        <v>3241</v>
      </c>
      <c r="L22" s="1">
        <f t="shared" si="3"/>
        <v>2581</v>
      </c>
      <c r="M22" s="10">
        <f t="shared" si="4"/>
        <v>1679</v>
      </c>
      <c r="N22" s="13">
        <f t="shared" si="5"/>
        <v>1</v>
      </c>
      <c r="O22" s="14" t="str">
        <f t="shared" si="6"/>
        <v>C</v>
      </c>
      <c r="P22" s="75" t="str">
        <f t="shared" si="7"/>
        <v>1,270,606</v>
      </c>
      <c r="Q22" s="9">
        <f t="shared" si="8"/>
        <v>9379354</v>
      </c>
      <c r="R22" s="1">
        <f t="shared" si="9"/>
        <v>9962834</v>
      </c>
      <c r="S22" s="1">
        <f t="shared" si="10"/>
        <v>1270606</v>
      </c>
      <c r="T22" s="1" t="str">
        <f t="shared" si="10"/>
        <v/>
      </c>
      <c r="U22" s="1">
        <f t="shared" si="11"/>
        <v>7933994</v>
      </c>
      <c r="V22" s="1" t="str">
        <f t="shared" si="12"/>
        <v/>
      </c>
      <c r="W22" s="1" t="str">
        <f t="shared" si="12"/>
        <v/>
      </c>
      <c r="X22" s="1">
        <f t="shared" si="13"/>
        <v>5161246</v>
      </c>
      <c r="Y22" s="10">
        <f t="shared" si="14"/>
        <v>6158266</v>
      </c>
    </row>
    <row r="23" spans="1:25" x14ac:dyDescent="0.3">
      <c r="A23" s="15" t="s">
        <v>2646</v>
      </c>
      <c r="B23" s="3" t="str">
        <f ca="1">IF(A23="","",IF(COUNTIF(C$2:C22,C23)&gt;0,"Duplicate",IF(LEFT(C23,LEN(C23)-1)=LEFT(OFFSET(C23,-1,0),LEN(OFFSET(C23,-1,0))-1),"2 Sols","")))</f>
        <v/>
      </c>
      <c r="C23" s="21" t="str">
        <f t="shared" si="0"/>
        <v>00043-00038-00027-00023-F</v>
      </c>
      <c r="D23" s="9">
        <f t="shared" ref="D23:I32" si="16">IF($A23="","",VALUE(MID($A23,FIND(D$1,$A23)+LEN(D$1),FIND(D$2,$A23,FIND(D$1,$A23))-(FIND(D$1,$A23)+LEN(D$1)))))</f>
        <v>43</v>
      </c>
      <c r="E23" s="1">
        <f t="shared" si="16"/>
        <v>38</v>
      </c>
      <c r="F23" s="1">
        <f t="shared" si="16"/>
        <v>27</v>
      </c>
      <c r="G23" s="10">
        <f t="shared" si="16"/>
        <v>23</v>
      </c>
      <c r="H23" s="9">
        <f t="shared" si="16"/>
        <v>3673</v>
      </c>
      <c r="I23" s="1">
        <f t="shared" si="16"/>
        <v>3293</v>
      </c>
      <c r="J23" s="1">
        <f t="shared" si="2"/>
        <v>2863</v>
      </c>
      <c r="K23" s="1">
        <f t="shared" ref="K23:L42" si="17">IF($A23="","",VALUE(MID($A23,FIND(K$1,$A23)+LEN(K$1),FIND(K$2,$A23,FIND(K$1,$A23))-(FIND(K$1,$A23)+LEN(K$1)))))</f>
        <v>1442</v>
      </c>
      <c r="L23" s="1">
        <f t="shared" si="17"/>
        <v>1258</v>
      </c>
      <c r="M23" s="10">
        <f t="shared" si="4"/>
        <v>1042</v>
      </c>
      <c r="N23" s="13">
        <f t="shared" si="5"/>
        <v>1</v>
      </c>
      <c r="O23" s="14" t="str">
        <f t="shared" si="6"/>
        <v>F</v>
      </c>
      <c r="P23" s="75" t="str">
        <f t="shared" si="7"/>
        <v>5,561,174</v>
      </c>
      <c r="Q23" s="9">
        <f t="shared" si="8"/>
        <v>4620634</v>
      </c>
      <c r="R23" s="1">
        <f t="shared" si="9"/>
        <v>4748506</v>
      </c>
      <c r="S23" s="1" t="str">
        <f t="shared" ref="S23:T42" si="18">IF(OR($O23&lt;&gt;UPPER(S$2),$N23=""),"",IF($P23="",-1,$P23/$N23))</f>
        <v/>
      </c>
      <c r="T23" s="1" t="str">
        <f t="shared" si="18"/>
        <v/>
      </c>
      <c r="U23" s="1">
        <f t="shared" si="11"/>
        <v>4142594</v>
      </c>
      <c r="V23" s="1">
        <f t="shared" ref="V23:W42" si="19">IF(OR($O23&lt;&gt;UPPER(V$2),$N23=""),"",IF($P23="",-1,$P23/$N23))</f>
        <v>5561174</v>
      </c>
      <c r="W23" s="1" t="str">
        <f t="shared" si="19"/>
        <v/>
      </c>
      <c r="X23" s="1">
        <f t="shared" si="13"/>
        <v>3431306</v>
      </c>
      <c r="Y23" s="10">
        <f t="shared" si="14"/>
        <v>3601654</v>
      </c>
    </row>
    <row r="24" spans="1:25" x14ac:dyDescent="0.3">
      <c r="A24" s="15" t="s">
        <v>2645</v>
      </c>
      <c r="B24" s="3" t="str">
        <f ca="1">IF(A24="","",IF(COUNTIF(C$2:C23,C24)&gt;0,"Duplicate",IF(LEFT(C24,LEN(C24)-1)=LEFT(OFFSET(C24,-1,0),LEN(OFFSET(C24,-1,0))-1),"2 Sols","")))</f>
        <v/>
      </c>
      <c r="C24" s="21" t="str">
        <f t="shared" si="0"/>
        <v>00043-00041-00014-00013-D</v>
      </c>
      <c r="D24" s="9">
        <f t="shared" si="16"/>
        <v>43</v>
      </c>
      <c r="E24" s="1">
        <f t="shared" si="16"/>
        <v>41</v>
      </c>
      <c r="F24" s="1">
        <f t="shared" si="16"/>
        <v>14</v>
      </c>
      <c r="G24" s="10">
        <f t="shared" si="16"/>
        <v>13</v>
      </c>
      <c r="H24" s="9">
        <f t="shared" si="16"/>
        <v>3694</v>
      </c>
      <c r="I24" s="1">
        <f t="shared" si="16"/>
        <v>3530</v>
      </c>
      <c r="J24" s="1">
        <f t="shared" si="2"/>
        <v>3358</v>
      </c>
      <c r="K24" s="1">
        <f t="shared" si="17"/>
        <v>391</v>
      </c>
      <c r="L24" s="1">
        <f t="shared" si="17"/>
        <v>365</v>
      </c>
      <c r="M24" s="10">
        <f t="shared" si="4"/>
        <v>337</v>
      </c>
      <c r="N24" s="13">
        <f t="shared" si="5"/>
        <v>1</v>
      </c>
      <c r="O24" s="14" t="str">
        <f t="shared" si="6"/>
        <v>D</v>
      </c>
      <c r="P24" s="75" t="str">
        <f t="shared" si="7"/>
        <v>1,048,570</v>
      </c>
      <c r="Q24" s="9">
        <f t="shared" si="8"/>
        <v>1348310</v>
      </c>
      <c r="R24" s="1">
        <f t="shared" si="9"/>
        <v>1380230</v>
      </c>
      <c r="S24" s="1" t="str">
        <f t="shared" si="18"/>
        <v/>
      </c>
      <c r="T24" s="1">
        <f t="shared" si="18"/>
        <v>1048570</v>
      </c>
      <c r="U24" s="1">
        <f t="shared" si="11"/>
        <v>1288450</v>
      </c>
      <c r="V24" s="1" t="str">
        <f t="shared" si="19"/>
        <v/>
      </c>
      <c r="W24" s="1" t="str">
        <f t="shared" si="19"/>
        <v/>
      </c>
      <c r="X24" s="1">
        <f t="shared" si="13"/>
        <v>1189610</v>
      </c>
      <c r="Y24" s="10">
        <f t="shared" si="14"/>
        <v>1225670</v>
      </c>
    </row>
    <row r="25" spans="1:25" x14ac:dyDescent="0.3">
      <c r="A25" s="15" t="s">
        <v>2647</v>
      </c>
      <c r="B25" s="3" t="str">
        <f ca="1">IF(A25="","",IF(COUNTIF(C$2:C24,C25)&gt;0,"Duplicate",IF(LEFT(C25,LEN(C25)-1)=LEFT(OFFSET(C25,-1,0),LEN(OFFSET(C25,-1,0))-1),"2 Sols","")))</f>
        <v/>
      </c>
      <c r="C25" s="21" t="str">
        <f t="shared" si="0"/>
        <v>00047-00046-00037-00019-C</v>
      </c>
      <c r="D25" s="9">
        <f t="shared" si="16"/>
        <v>47</v>
      </c>
      <c r="E25" s="1">
        <f t="shared" si="16"/>
        <v>46</v>
      </c>
      <c r="F25" s="1">
        <f t="shared" si="16"/>
        <v>37</v>
      </c>
      <c r="G25" s="10">
        <f t="shared" si="16"/>
        <v>19</v>
      </c>
      <c r="H25" s="9">
        <f t="shared" si="16"/>
        <v>4417</v>
      </c>
      <c r="I25" s="1">
        <f t="shared" si="16"/>
        <v>4325</v>
      </c>
      <c r="J25" s="1">
        <f t="shared" si="2"/>
        <v>4231</v>
      </c>
      <c r="K25" s="1">
        <f t="shared" si="17"/>
        <v>2414</v>
      </c>
      <c r="L25" s="1">
        <f t="shared" si="17"/>
        <v>1730</v>
      </c>
      <c r="M25" s="10">
        <f t="shared" si="4"/>
        <v>398</v>
      </c>
      <c r="N25" s="13">
        <f t="shared" si="5"/>
        <v>1</v>
      </c>
      <c r="O25" s="14" t="str">
        <f t="shared" si="6"/>
        <v>C</v>
      </c>
      <c r="P25" s="75" t="str">
        <f t="shared" si="7"/>
        <v>745,630</v>
      </c>
      <c r="Q25" s="9">
        <f t="shared" si="8"/>
        <v>7641410</v>
      </c>
      <c r="R25" s="1">
        <f t="shared" si="9"/>
        <v>10440550</v>
      </c>
      <c r="S25" s="1">
        <f t="shared" si="18"/>
        <v>745630</v>
      </c>
      <c r="T25" s="1" t="str">
        <f t="shared" si="18"/>
        <v/>
      </c>
      <c r="U25" s="1">
        <f t="shared" si="11"/>
        <v>7482250</v>
      </c>
      <c r="V25" s="1" t="str">
        <f t="shared" si="19"/>
        <v/>
      </c>
      <c r="W25" s="1" t="str">
        <f t="shared" si="19"/>
        <v/>
      </c>
      <c r="X25" s="1">
        <f t="shared" si="13"/>
        <v>1721350</v>
      </c>
      <c r="Y25" s="10">
        <f t="shared" si="14"/>
        <v>7319630</v>
      </c>
    </row>
    <row r="26" spans="1:25" x14ac:dyDescent="0.3">
      <c r="A26" s="15" t="s">
        <v>34</v>
      </c>
      <c r="B26" s="3" t="str">
        <f ca="1">IF(A26="","",IF(COUNTIF(C$2:C25,C26)&gt;0,"Duplicate",IF(LEFT(C26,LEN(C26)-1)=LEFT(OFFSET(C26,-1,0),LEN(OFFSET(C26,-1,0))-1),"2 Sols","")))</f>
        <v/>
      </c>
      <c r="C26" s="21" t="str">
        <f t="shared" si="0"/>
        <v>00050-00047-00005-00004-D</v>
      </c>
      <c r="D26" s="9">
        <f t="shared" si="16"/>
        <v>5</v>
      </c>
      <c r="E26" s="1">
        <f t="shared" si="16"/>
        <v>4</v>
      </c>
      <c r="F26" s="1">
        <f t="shared" si="16"/>
        <v>50</v>
      </c>
      <c r="G26" s="10">
        <f t="shared" si="16"/>
        <v>47</v>
      </c>
      <c r="H26" s="9">
        <f t="shared" si="16"/>
        <v>49</v>
      </c>
      <c r="I26" s="1">
        <f t="shared" si="16"/>
        <v>41</v>
      </c>
      <c r="J26" s="1">
        <f t="shared" si="2"/>
        <v>31</v>
      </c>
      <c r="K26" s="1">
        <f t="shared" si="17"/>
        <v>4991</v>
      </c>
      <c r="L26" s="1">
        <f t="shared" si="17"/>
        <v>4709</v>
      </c>
      <c r="M26" s="10">
        <f t="shared" si="4"/>
        <v>4409</v>
      </c>
      <c r="N26" s="13">
        <f t="shared" si="5"/>
        <v>1</v>
      </c>
      <c r="O26" s="14" t="str">
        <f t="shared" si="6"/>
        <v>D</v>
      </c>
      <c r="P26" s="75" t="str">
        <f t="shared" si="7"/>
        <v>27,311</v>
      </c>
      <c r="Q26" s="9">
        <f t="shared" si="8"/>
        <v>230741</v>
      </c>
      <c r="R26" s="1">
        <f t="shared" si="9"/>
        <v>204631</v>
      </c>
      <c r="S26" s="1" t="str">
        <f t="shared" si="18"/>
        <v/>
      </c>
      <c r="T26" s="1">
        <f t="shared" si="18"/>
        <v>27311</v>
      </c>
      <c r="U26" s="1">
        <f t="shared" si="11"/>
        <v>193069</v>
      </c>
      <c r="V26" s="1" t="str">
        <f t="shared" si="19"/>
        <v/>
      </c>
      <c r="W26" s="1" t="str">
        <f t="shared" si="19"/>
        <v/>
      </c>
      <c r="X26" s="1">
        <f t="shared" si="13"/>
        <v>180769</v>
      </c>
      <c r="Y26" s="10">
        <f t="shared" si="14"/>
        <v>145979</v>
      </c>
    </row>
    <row r="27" spans="1:25" x14ac:dyDescent="0.3">
      <c r="A27" s="15" t="s">
        <v>35</v>
      </c>
      <c r="B27" s="3" t="str">
        <f ca="1">IF(A27="","",IF(COUNTIF(C$2:C26,C27)&gt;0,"Duplicate",IF(LEFT(C27,LEN(C27)-1)=LEFT(OFFSET(C27,-1,0),LEN(OFFSET(C27,-1,0))-1),"2 Sols","")))</f>
        <v/>
      </c>
      <c r="C27" s="21" t="str">
        <f t="shared" si="0"/>
        <v>00053-00047-00016-00015-D</v>
      </c>
      <c r="D27" s="9">
        <f t="shared" si="16"/>
        <v>53</v>
      </c>
      <c r="E27" s="1">
        <f t="shared" si="16"/>
        <v>47</v>
      </c>
      <c r="F27" s="1">
        <f t="shared" si="16"/>
        <v>16</v>
      </c>
      <c r="G27" s="10">
        <f t="shared" si="16"/>
        <v>15</v>
      </c>
      <c r="H27" s="9">
        <f t="shared" si="16"/>
        <v>5582</v>
      </c>
      <c r="I27" s="1">
        <f t="shared" si="16"/>
        <v>5018</v>
      </c>
      <c r="J27" s="1">
        <f t="shared" si="2"/>
        <v>4382</v>
      </c>
      <c r="K27" s="1">
        <f t="shared" si="17"/>
        <v>511</v>
      </c>
      <c r="L27" s="1">
        <f t="shared" si="17"/>
        <v>481</v>
      </c>
      <c r="M27" s="10">
        <f t="shared" si="4"/>
        <v>449</v>
      </c>
      <c r="N27" s="13">
        <f t="shared" si="5"/>
        <v>1</v>
      </c>
      <c r="O27" s="14" t="str">
        <f t="shared" si="6"/>
        <v>D</v>
      </c>
      <c r="P27" s="75" t="str">
        <f t="shared" si="7"/>
        <v>1,519,882</v>
      </c>
      <c r="Q27" s="9">
        <f t="shared" si="8"/>
        <v>2684942</v>
      </c>
      <c r="R27" s="1">
        <f t="shared" si="9"/>
        <v>2564198</v>
      </c>
      <c r="S27" s="1" t="str">
        <f t="shared" si="18"/>
        <v/>
      </c>
      <c r="T27" s="1">
        <f t="shared" si="18"/>
        <v>1519882</v>
      </c>
      <c r="U27" s="1">
        <f t="shared" si="11"/>
        <v>2413658</v>
      </c>
      <c r="V27" s="1" t="str">
        <f t="shared" si="19"/>
        <v/>
      </c>
      <c r="W27" s="1" t="str">
        <f t="shared" si="19"/>
        <v/>
      </c>
      <c r="X27" s="1">
        <f t="shared" si="13"/>
        <v>2253082</v>
      </c>
      <c r="Y27" s="10">
        <f t="shared" si="14"/>
        <v>2107742</v>
      </c>
    </row>
    <row r="28" spans="1:25" x14ac:dyDescent="0.3">
      <c r="A28" s="15" t="s">
        <v>2648</v>
      </c>
      <c r="B28" s="3" t="str">
        <f ca="1">IF(A28="","",IF(COUNTIF(C$2:C27,C28)&gt;0,"Duplicate",IF(LEFT(C28,LEN(C28)-1)=LEFT(OFFSET(C28,-1,0),LEN(OFFSET(C28,-1,0))-1),"2 Sols","")))</f>
        <v/>
      </c>
      <c r="C28" s="21" t="str">
        <f t="shared" si="0"/>
        <v>00053-00052-00038-00031-C</v>
      </c>
      <c r="D28" s="9">
        <f t="shared" si="16"/>
        <v>53</v>
      </c>
      <c r="E28" s="1">
        <f t="shared" si="16"/>
        <v>52</v>
      </c>
      <c r="F28" s="1">
        <f t="shared" si="16"/>
        <v>38</v>
      </c>
      <c r="G28" s="10">
        <f t="shared" si="16"/>
        <v>31</v>
      </c>
      <c r="H28" s="9">
        <f t="shared" si="16"/>
        <v>5617</v>
      </c>
      <c r="I28" s="1">
        <f t="shared" si="16"/>
        <v>5513</v>
      </c>
      <c r="J28" s="1">
        <f t="shared" si="2"/>
        <v>5407</v>
      </c>
      <c r="K28" s="1">
        <f t="shared" si="17"/>
        <v>2839</v>
      </c>
      <c r="L28" s="1">
        <f t="shared" si="17"/>
        <v>2405</v>
      </c>
      <c r="M28" s="10">
        <f t="shared" si="4"/>
        <v>1873</v>
      </c>
      <c r="N28" s="13">
        <f t="shared" si="5"/>
        <v>1</v>
      </c>
      <c r="O28" s="14" t="str">
        <f t="shared" si="6"/>
        <v>C</v>
      </c>
      <c r="P28" s="75" t="str">
        <f t="shared" si="7"/>
        <v>9,996,401</v>
      </c>
      <c r="Q28" s="9">
        <f t="shared" si="8"/>
        <v>13508885</v>
      </c>
      <c r="R28" s="1">
        <f t="shared" si="9"/>
        <v>15651407</v>
      </c>
      <c r="S28" s="1">
        <f t="shared" si="18"/>
        <v>9996401</v>
      </c>
      <c r="T28" s="1" t="str">
        <f t="shared" si="18"/>
        <v/>
      </c>
      <c r="U28" s="1">
        <f t="shared" si="11"/>
        <v>13258765</v>
      </c>
      <c r="V28" s="1" t="str">
        <f t="shared" si="19"/>
        <v/>
      </c>
      <c r="W28" s="1" t="str">
        <f t="shared" si="19"/>
        <v/>
      </c>
      <c r="X28" s="1">
        <f t="shared" si="13"/>
        <v>10325849</v>
      </c>
      <c r="Y28" s="10">
        <f t="shared" si="14"/>
        <v>13003835</v>
      </c>
    </row>
    <row r="29" spans="1:25" x14ac:dyDescent="0.3">
      <c r="A29" s="15" t="s">
        <v>2649</v>
      </c>
      <c r="B29" s="3" t="str">
        <f ca="1">IF(A29="","",IF(COUNTIF(C$2:C28,C29)&gt;0,"Duplicate",IF(LEFT(C29,LEN(C29)-1)=LEFT(OFFSET(C29,-1,0),LEN(OFFSET(C29,-1,0))-1),"2 Sols","")))</f>
        <v/>
      </c>
      <c r="C29" s="21" t="str">
        <f t="shared" si="0"/>
        <v>00056-00029-00037-00036-C</v>
      </c>
      <c r="D29" s="9">
        <f t="shared" si="16"/>
        <v>56</v>
      </c>
      <c r="E29" s="1">
        <f t="shared" si="16"/>
        <v>29</v>
      </c>
      <c r="F29" s="1">
        <f t="shared" si="16"/>
        <v>37</v>
      </c>
      <c r="G29" s="10">
        <f t="shared" si="16"/>
        <v>36</v>
      </c>
      <c r="H29" s="9">
        <f t="shared" si="16"/>
        <v>5543</v>
      </c>
      <c r="I29" s="1">
        <f t="shared" si="16"/>
        <v>3977</v>
      </c>
      <c r="J29" s="1">
        <f t="shared" si="2"/>
        <v>953</v>
      </c>
      <c r="K29" s="1">
        <f t="shared" si="17"/>
        <v>2737</v>
      </c>
      <c r="L29" s="1">
        <f t="shared" si="17"/>
        <v>2665</v>
      </c>
      <c r="M29" s="10">
        <f t="shared" si="4"/>
        <v>2591</v>
      </c>
      <c r="N29" s="13">
        <f t="shared" si="5"/>
        <v>1</v>
      </c>
      <c r="O29" s="14" t="str">
        <f t="shared" si="6"/>
        <v>C</v>
      </c>
      <c r="P29" s="75" t="str">
        <f t="shared" si="7"/>
        <v>546,407</v>
      </c>
      <c r="Q29" s="9">
        <f t="shared" si="8"/>
        <v>14772095</v>
      </c>
      <c r="R29" s="1">
        <f t="shared" si="9"/>
        <v>10885049</v>
      </c>
      <c r="S29" s="1">
        <f t="shared" si="18"/>
        <v>546407</v>
      </c>
      <c r="T29" s="1" t="str">
        <f t="shared" si="18"/>
        <v/>
      </c>
      <c r="U29" s="1">
        <f t="shared" si="11"/>
        <v>10598705</v>
      </c>
      <c r="V29" s="1" t="str">
        <f t="shared" si="19"/>
        <v/>
      </c>
      <c r="W29" s="1" t="str">
        <f t="shared" si="19"/>
        <v/>
      </c>
      <c r="X29" s="1">
        <f t="shared" si="13"/>
        <v>10304407</v>
      </c>
      <c r="Y29" s="10">
        <f t="shared" si="14"/>
        <v>2539745</v>
      </c>
    </row>
    <row r="30" spans="1:25" x14ac:dyDescent="0.3">
      <c r="A30" s="15" t="s">
        <v>2650</v>
      </c>
      <c r="B30" s="3" t="str">
        <f ca="1">IF(A30="","",IF(COUNTIF(C$2:C29,C30)&gt;0,"Duplicate",IF(LEFT(C30,LEN(C30)-1)=LEFT(OFFSET(C30,-1,0),LEN(OFFSET(C30,-1,0))-1),"2 Sols","")))</f>
        <v/>
      </c>
      <c r="C30" s="21" t="str">
        <f t="shared" si="0"/>
        <v>00056-00053-00017-00011-C</v>
      </c>
      <c r="D30" s="9">
        <f t="shared" si="16"/>
        <v>56</v>
      </c>
      <c r="E30" s="1">
        <f t="shared" si="16"/>
        <v>53</v>
      </c>
      <c r="F30" s="1">
        <f t="shared" si="16"/>
        <v>17</v>
      </c>
      <c r="G30" s="10">
        <f t="shared" si="16"/>
        <v>11</v>
      </c>
      <c r="H30" s="9">
        <f t="shared" si="16"/>
        <v>6263</v>
      </c>
      <c r="I30" s="1">
        <f t="shared" si="16"/>
        <v>5945</v>
      </c>
      <c r="J30" s="1">
        <f t="shared" si="2"/>
        <v>5609</v>
      </c>
      <c r="K30" s="1">
        <f t="shared" si="17"/>
        <v>542</v>
      </c>
      <c r="L30" s="1">
        <f t="shared" si="17"/>
        <v>410</v>
      </c>
      <c r="M30" s="10">
        <f t="shared" si="4"/>
        <v>206</v>
      </c>
      <c r="N30" s="13">
        <f t="shared" si="5"/>
        <v>1</v>
      </c>
      <c r="O30" s="14" t="str">
        <f t="shared" si="6"/>
        <v>C</v>
      </c>
      <c r="P30" s="75" t="str">
        <f t="shared" si="7"/>
        <v>920,450</v>
      </c>
      <c r="Q30" s="9">
        <f t="shared" si="8"/>
        <v>2567830</v>
      </c>
      <c r="R30" s="1">
        <f t="shared" si="9"/>
        <v>3222190</v>
      </c>
      <c r="S30" s="1">
        <f t="shared" si="18"/>
        <v>920450</v>
      </c>
      <c r="T30" s="1" t="str">
        <f t="shared" si="18"/>
        <v/>
      </c>
      <c r="U30" s="1">
        <f t="shared" si="11"/>
        <v>2437450</v>
      </c>
      <c r="V30" s="1" t="str">
        <f t="shared" si="19"/>
        <v/>
      </c>
      <c r="W30" s="1" t="str">
        <f t="shared" si="19"/>
        <v/>
      </c>
      <c r="X30" s="1">
        <f t="shared" si="13"/>
        <v>1224670</v>
      </c>
      <c r="Y30" s="10">
        <f t="shared" si="14"/>
        <v>2299690</v>
      </c>
    </row>
    <row r="31" spans="1:25" x14ac:dyDescent="0.3">
      <c r="A31" s="15" t="s">
        <v>2651</v>
      </c>
      <c r="B31" s="3" t="str">
        <f ca="1">IF(A31="","",IF(COUNTIF(C$2:C30,C31)&gt;0,"Duplicate",IF(LEFT(C31,LEN(C31)-1)=LEFT(OFFSET(C31,-1,0),LEN(OFFSET(C31,-1,0))-1),"2 Sols","")))</f>
        <v/>
      </c>
      <c r="C31" s="21" t="str">
        <f t="shared" si="0"/>
        <v>00056-00053-00039-00023-C</v>
      </c>
      <c r="D31" s="9">
        <f t="shared" si="16"/>
        <v>56</v>
      </c>
      <c r="E31" s="1">
        <f t="shared" si="16"/>
        <v>53</v>
      </c>
      <c r="F31" s="1">
        <f t="shared" si="16"/>
        <v>39</v>
      </c>
      <c r="G31" s="10">
        <f t="shared" si="16"/>
        <v>23</v>
      </c>
      <c r="H31" s="9">
        <f t="shared" si="16"/>
        <v>6263</v>
      </c>
      <c r="I31" s="1">
        <f t="shared" si="16"/>
        <v>5945</v>
      </c>
      <c r="J31" s="1">
        <f t="shared" si="2"/>
        <v>5609</v>
      </c>
      <c r="K31" s="1">
        <f t="shared" si="17"/>
        <v>2786</v>
      </c>
      <c r="L31" s="1">
        <f t="shared" si="17"/>
        <v>2050</v>
      </c>
      <c r="M31" s="10">
        <f t="shared" si="4"/>
        <v>802</v>
      </c>
      <c r="N31" s="13">
        <f t="shared" si="5"/>
        <v>1</v>
      </c>
      <c r="O31" s="14" t="str">
        <f t="shared" si="6"/>
        <v>C</v>
      </c>
      <c r="P31" s="75" t="str">
        <f t="shared" si="7"/>
        <v>2,533,390</v>
      </c>
      <c r="Q31" s="9">
        <f t="shared" si="8"/>
        <v>12839150</v>
      </c>
      <c r="R31" s="1">
        <f t="shared" si="9"/>
        <v>16562770</v>
      </c>
      <c r="S31" s="1">
        <f t="shared" si="18"/>
        <v>2533390</v>
      </c>
      <c r="T31" s="1" t="str">
        <f t="shared" si="18"/>
        <v/>
      </c>
      <c r="U31" s="1">
        <f t="shared" si="11"/>
        <v>12187250</v>
      </c>
      <c r="V31" s="1" t="str">
        <f t="shared" si="19"/>
        <v/>
      </c>
      <c r="W31" s="1" t="str">
        <f t="shared" si="19"/>
        <v/>
      </c>
      <c r="X31" s="1">
        <f t="shared" si="13"/>
        <v>4767890</v>
      </c>
      <c r="Y31" s="10">
        <f t="shared" si="14"/>
        <v>11498450</v>
      </c>
    </row>
    <row r="32" spans="1:25" x14ac:dyDescent="0.3">
      <c r="A32" s="15" t="s">
        <v>2652</v>
      </c>
      <c r="B32" s="3" t="str">
        <f ca="1">IF(A32="","",IF(COUNTIF(C$2:C31,C32)&gt;0,"Duplicate",IF(LEFT(C32,LEN(C32)-1)=LEFT(OFFSET(C32,-1,0),LEN(OFFSET(C32,-1,0))-1),"2 Sols","")))</f>
        <v/>
      </c>
      <c r="C32" s="21" t="str">
        <f t="shared" si="0"/>
        <v>00057-00053-00003-00002-D</v>
      </c>
      <c r="D32" s="9">
        <f t="shared" si="16"/>
        <v>57</v>
      </c>
      <c r="E32" s="1">
        <f t="shared" si="16"/>
        <v>53</v>
      </c>
      <c r="F32" s="1">
        <f t="shared" si="16"/>
        <v>3</v>
      </c>
      <c r="G32" s="10">
        <f t="shared" si="16"/>
        <v>2</v>
      </c>
      <c r="H32" s="9">
        <f t="shared" si="16"/>
        <v>6482</v>
      </c>
      <c r="I32" s="1">
        <f t="shared" si="16"/>
        <v>6058</v>
      </c>
      <c r="J32" s="1">
        <f t="shared" si="2"/>
        <v>5602</v>
      </c>
      <c r="K32" s="1">
        <f t="shared" si="17"/>
        <v>17</v>
      </c>
      <c r="L32" s="1">
        <f t="shared" si="17"/>
        <v>13</v>
      </c>
      <c r="M32" s="10">
        <f t="shared" si="4"/>
        <v>7</v>
      </c>
      <c r="N32" s="13">
        <f t="shared" si="5"/>
        <v>1</v>
      </c>
      <c r="O32" s="14" t="str">
        <f t="shared" si="6"/>
        <v>D</v>
      </c>
      <c r="P32" s="75" t="str">
        <f t="shared" si="7"/>
        <v>1,066</v>
      </c>
      <c r="Q32" s="9">
        <f t="shared" si="8"/>
        <v>84266</v>
      </c>
      <c r="R32" s="1">
        <f t="shared" si="9"/>
        <v>102986</v>
      </c>
      <c r="S32" s="1" t="str">
        <f t="shared" si="18"/>
        <v/>
      </c>
      <c r="T32" s="1">
        <f t="shared" si="18"/>
        <v>1066</v>
      </c>
      <c r="U32" s="1">
        <f t="shared" si="11"/>
        <v>78754</v>
      </c>
      <c r="V32" s="1" t="str">
        <f t="shared" si="19"/>
        <v/>
      </c>
      <c r="W32" s="1" t="str">
        <f t="shared" si="19"/>
        <v/>
      </c>
      <c r="X32" s="1">
        <f t="shared" si="13"/>
        <v>42406</v>
      </c>
      <c r="Y32" s="10">
        <f t="shared" si="14"/>
        <v>72826</v>
      </c>
    </row>
    <row r="33" spans="1:25" x14ac:dyDescent="0.3">
      <c r="A33" s="15" t="s">
        <v>2653</v>
      </c>
      <c r="B33" s="3" t="str">
        <f ca="1">IF(A33="","",IF(COUNTIF(C$2:C32,C33)&gt;0,"Duplicate",IF(LEFT(C33,LEN(C33)-1)=LEFT(OFFSET(C33,-1,0),LEN(OFFSET(C33,-1,0))-1),"2 Sols","")))</f>
        <v/>
      </c>
      <c r="C33" s="21" t="str">
        <f t="shared" si="0"/>
        <v>00059-00043-00031-00027-G</v>
      </c>
      <c r="D33" s="9">
        <f t="shared" ref="D33:I42" si="20">IF($A33="","",VALUE(MID($A33,FIND(D$1,$A33)+LEN(D$1),FIND(D$2,$A33,FIND(D$1,$A33))-(FIND(D$1,$A33)+LEN(D$1)))))</f>
        <v>59</v>
      </c>
      <c r="E33" s="1">
        <f t="shared" si="20"/>
        <v>43</v>
      </c>
      <c r="F33" s="1">
        <f t="shared" si="20"/>
        <v>31</v>
      </c>
      <c r="G33" s="10">
        <f t="shared" si="20"/>
        <v>27</v>
      </c>
      <c r="H33" s="9">
        <f t="shared" si="20"/>
        <v>6706</v>
      </c>
      <c r="I33" s="1">
        <f t="shared" si="20"/>
        <v>5330</v>
      </c>
      <c r="J33" s="1">
        <f t="shared" si="2"/>
        <v>3442</v>
      </c>
      <c r="K33" s="1">
        <f t="shared" si="17"/>
        <v>1906</v>
      </c>
      <c r="L33" s="1">
        <f t="shared" si="17"/>
        <v>1690</v>
      </c>
      <c r="M33" s="10">
        <f t="shared" si="4"/>
        <v>1442</v>
      </c>
      <c r="N33" s="13">
        <f t="shared" si="5"/>
        <v>2</v>
      </c>
      <c r="O33" s="14" t="str">
        <f t="shared" si="6"/>
        <v>G</v>
      </c>
      <c r="P33" s="75" t="str">
        <f t="shared" si="7"/>
        <v>12,268,100</v>
      </c>
      <c r="Q33" s="9">
        <f t="shared" si="8"/>
        <v>5666570</v>
      </c>
      <c r="R33" s="1">
        <f t="shared" si="9"/>
        <v>5079490</v>
      </c>
      <c r="S33" s="1" t="str">
        <f t="shared" si="18"/>
        <v/>
      </c>
      <c r="T33" s="1" t="str">
        <f t="shared" si="18"/>
        <v/>
      </c>
      <c r="U33" s="1">
        <f t="shared" si="11"/>
        <v>4503850</v>
      </c>
      <c r="V33" s="1" t="str">
        <f t="shared" si="19"/>
        <v/>
      </c>
      <c r="W33" s="1">
        <f t="shared" si="19"/>
        <v>6134050</v>
      </c>
      <c r="X33" s="1">
        <f t="shared" si="13"/>
        <v>3842930</v>
      </c>
      <c r="Y33" s="10">
        <f t="shared" si="14"/>
        <v>2908490</v>
      </c>
    </row>
    <row r="34" spans="1:25" x14ac:dyDescent="0.3">
      <c r="A34" s="15" t="s">
        <v>36</v>
      </c>
      <c r="B34" s="3" t="str">
        <f ca="1">IF(A34="","",IF(COUNTIF(C$2:C33,C34)&gt;0,"Duplicate",IF(LEFT(C34,LEN(C34)-1)=LEFT(OFFSET(C34,-1,0),LEN(OFFSET(C34,-1,0))-1),"2 Sols","")))</f>
        <v/>
      </c>
      <c r="C34" s="21" t="str">
        <f t="shared" si="0"/>
        <v>00060-00059-00002-00001-C</v>
      </c>
      <c r="D34" s="9">
        <f t="shared" si="20"/>
        <v>60</v>
      </c>
      <c r="E34" s="1">
        <f t="shared" si="20"/>
        <v>59</v>
      </c>
      <c r="F34" s="1">
        <f t="shared" si="20"/>
        <v>2</v>
      </c>
      <c r="G34" s="10">
        <f t="shared" si="20"/>
        <v>1</v>
      </c>
      <c r="H34" s="9">
        <f t="shared" si="20"/>
        <v>7199</v>
      </c>
      <c r="I34" s="1">
        <f t="shared" si="20"/>
        <v>7081</v>
      </c>
      <c r="J34" s="1">
        <f t="shared" si="2"/>
        <v>6961</v>
      </c>
      <c r="K34" s="1">
        <f t="shared" si="17"/>
        <v>7</v>
      </c>
      <c r="L34" s="1">
        <f t="shared" si="17"/>
        <v>5</v>
      </c>
      <c r="M34" s="10">
        <f t="shared" si="4"/>
        <v>1</v>
      </c>
      <c r="N34" s="13">
        <f t="shared" si="5"/>
        <v>1</v>
      </c>
      <c r="O34" s="14" t="str">
        <f t="shared" si="6"/>
        <v>C</v>
      </c>
      <c r="P34" s="75" t="str">
        <f t="shared" si="7"/>
        <v>2,831</v>
      </c>
      <c r="Q34" s="9">
        <f t="shared" si="8"/>
        <v>35995</v>
      </c>
      <c r="R34" s="1">
        <f t="shared" si="9"/>
        <v>49567</v>
      </c>
      <c r="S34" s="1">
        <f t="shared" si="18"/>
        <v>2831</v>
      </c>
      <c r="T34" s="1" t="str">
        <f t="shared" si="18"/>
        <v/>
      </c>
      <c r="U34" s="1">
        <f t="shared" si="11"/>
        <v>35405</v>
      </c>
      <c r="V34" s="1" t="str">
        <f t="shared" si="19"/>
        <v/>
      </c>
      <c r="W34" s="1" t="str">
        <f t="shared" si="19"/>
        <v/>
      </c>
      <c r="X34" s="1">
        <f t="shared" si="13"/>
        <v>7081</v>
      </c>
      <c r="Y34" s="10">
        <f t="shared" si="14"/>
        <v>34805</v>
      </c>
    </row>
    <row r="35" spans="1:25" x14ac:dyDescent="0.3">
      <c r="A35" s="15" t="s">
        <v>2654</v>
      </c>
      <c r="B35" s="3" t="str">
        <f ca="1">IF(A35="","",IF(COUNTIF(C$2:C34,C35)&gt;0,"Duplicate",IF(LEFT(C35,LEN(C35)-1)=LEFT(OFFSET(C35,-1,0),LEN(OFFSET(C35,-1,0))-1),"2 Sols","")))</f>
        <v/>
      </c>
      <c r="C35" s="21" t="str">
        <f t="shared" si="0"/>
        <v>00061-00057-00037-00029-C</v>
      </c>
      <c r="D35" s="9">
        <f t="shared" si="20"/>
        <v>61</v>
      </c>
      <c r="E35" s="1">
        <f t="shared" si="20"/>
        <v>57</v>
      </c>
      <c r="F35" s="1">
        <f t="shared" si="20"/>
        <v>37</v>
      </c>
      <c r="G35" s="10">
        <f t="shared" si="20"/>
        <v>29</v>
      </c>
      <c r="H35" s="9">
        <f t="shared" si="20"/>
        <v>7426</v>
      </c>
      <c r="I35" s="1">
        <f t="shared" si="20"/>
        <v>6970</v>
      </c>
      <c r="J35" s="1">
        <f t="shared" si="2"/>
        <v>6482</v>
      </c>
      <c r="K35" s="1">
        <f t="shared" si="17"/>
        <v>2674</v>
      </c>
      <c r="L35" s="1">
        <f t="shared" si="17"/>
        <v>2210</v>
      </c>
      <c r="M35" s="10">
        <f t="shared" si="4"/>
        <v>1618</v>
      </c>
      <c r="N35" s="13">
        <f t="shared" si="5"/>
        <v>2</v>
      </c>
      <c r="O35" s="14" t="str">
        <f t="shared" si="6"/>
        <v>C</v>
      </c>
      <c r="P35" s="75" t="str">
        <f t="shared" si="7"/>
        <v>9,752,900</v>
      </c>
      <c r="Q35" s="9">
        <f t="shared" si="8"/>
        <v>8205730</v>
      </c>
      <c r="R35" s="1">
        <f t="shared" si="9"/>
        <v>9318890</v>
      </c>
      <c r="S35" s="1">
        <f t="shared" si="18"/>
        <v>4876450</v>
      </c>
      <c r="T35" s="1" t="str">
        <f t="shared" si="18"/>
        <v/>
      </c>
      <c r="U35" s="1">
        <f t="shared" si="11"/>
        <v>7701850</v>
      </c>
      <c r="V35" s="1" t="str">
        <f t="shared" si="19"/>
        <v/>
      </c>
      <c r="W35" s="1" t="str">
        <f t="shared" si="19"/>
        <v/>
      </c>
      <c r="X35" s="1">
        <f t="shared" si="13"/>
        <v>5638730</v>
      </c>
      <c r="Y35" s="10">
        <f t="shared" si="14"/>
        <v>7162610</v>
      </c>
    </row>
    <row r="36" spans="1:25" x14ac:dyDescent="0.3">
      <c r="A36" s="15" t="s">
        <v>2655</v>
      </c>
      <c r="B36" s="3" t="str">
        <f ca="1">IF(A36="","",IF(COUNTIF(C$2:C35,C36)&gt;0,"Duplicate",IF(LEFT(C36,LEN(C36)-1)=LEFT(OFFSET(C36,-1,0),LEN(OFFSET(C36,-1,0))-1),"2 Sols","")))</f>
        <v/>
      </c>
      <c r="C36" s="21" t="str">
        <f t="shared" si="0"/>
        <v>00061-00057-00039-00023-C</v>
      </c>
      <c r="D36" s="9">
        <f t="shared" si="20"/>
        <v>61</v>
      </c>
      <c r="E36" s="1">
        <f t="shared" si="20"/>
        <v>57</v>
      </c>
      <c r="F36" s="1">
        <f t="shared" si="20"/>
        <v>39</v>
      </c>
      <c r="G36" s="10">
        <f t="shared" si="20"/>
        <v>23</v>
      </c>
      <c r="H36" s="9">
        <f t="shared" si="20"/>
        <v>7426</v>
      </c>
      <c r="I36" s="1">
        <f t="shared" si="20"/>
        <v>6970</v>
      </c>
      <c r="J36" s="1">
        <f t="shared" si="2"/>
        <v>6482</v>
      </c>
      <c r="K36" s="1">
        <f t="shared" si="17"/>
        <v>2786</v>
      </c>
      <c r="L36" s="1">
        <f t="shared" si="17"/>
        <v>2050</v>
      </c>
      <c r="M36" s="10">
        <f t="shared" si="4"/>
        <v>802</v>
      </c>
      <c r="N36" s="13">
        <f t="shared" si="5"/>
        <v>2</v>
      </c>
      <c r="O36" s="14" t="str">
        <f t="shared" si="6"/>
        <v>C</v>
      </c>
      <c r="P36" s="75" t="str">
        <f t="shared" si="7"/>
        <v>1,913,060</v>
      </c>
      <c r="Q36" s="9">
        <f t="shared" si="8"/>
        <v>7611650</v>
      </c>
      <c r="R36" s="1">
        <f t="shared" si="9"/>
        <v>9709210</v>
      </c>
      <c r="S36" s="1">
        <f t="shared" si="18"/>
        <v>956530</v>
      </c>
      <c r="T36" s="1" t="str">
        <f t="shared" si="18"/>
        <v/>
      </c>
      <c r="U36" s="1">
        <f t="shared" si="11"/>
        <v>7144250</v>
      </c>
      <c r="V36" s="1" t="str">
        <f t="shared" si="19"/>
        <v/>
      </c>
      <c r="W36" s="1" t="str">
        <f t="shared" si="19"/>
        <v/>
      </c>
      <c r="X36" s="1">
        <f t="shared" si="13"/>
        <v>2794970</v>
      </c>
      <c r="Y36" s="10">
        <f t="shared" si="14"/>
        <v>6644050</v>
      </c>
    </row>
    <row r="37" spans="1:25" x14ac:dyDescent="0.3">
      <c r="A37" s="15" t="s">
        <v>2656</v>
      </c>
      <c r="B37" s="3" t="str">
        <f ca="1">IF(A37="","",IF(COUNTIF(C$2:C36,C37)&gt;0,"Duplicate",IF(LEFT(C37,LEN(C37)-1)=LEFT(OFFSET(C37,-1,0),LEN(OFFSET(C37,-1,0))-1),"2 Sols","")))</f>
        <v/>
      </c>
      <c r="C37" s="21" t="str">
        <f t="shared" si="0"/>
        <v>00061-00057-00046-00037-D</v>
      </c>
      <c r="D37" s="9">
        <f t="shared" si="20"/>
        <v>46</v>
      </c>
      <c r="E37" s="1">
        <f t="shared" si="20"/>
        <v>37</v>
      </c>
      <c r="F37" s="1">
        <f t="shared" si="20"/>
        <v>61</v>
      </c>
      <c r="G37" s="10">
        <f t="shared" si="20"/>
        <v>57</v>
      </c>
      <c r="H37" s="9">
        <f t="shared" si="20"/>
        <v>4151</v>
      </c>
      <c r="I37" s="1">
        <f t="shared" si="20"/>
        <v>3485</v>
      </c>
      <c r="J37" s="1">
        <f t="shared" si="2"/>
        <v>2657</v>
      </c>
      <c r="K37" s="1">
        <f t="shared" si="17"/>
        <v>7426</v>
      </c>
      <c r="L37" s="1">
        <f t="shared" si="17"/>
        <v>6970</v>
      </c>
      <c r="M37" s="10">
        <f t="shared" si="4"/>
        <v>6482</v>
      </c>
      <c r="N37" s="13">
        <f t="shared" si="5"/>
        <v>1</v>
      </c>
      <c r="O37" s="14" t="str">
        <f t="shared" si="6"/>
        <v>D</v>
      </c>
      <c r="P37" s="75" t="str">
        <f t="shared" si="7"/>
        <v>4,021,690</v>
      </c>
      <c r="Q37" s="9">
        <f t="shared" si="8"/>
        <v>28932470</v>
      </c>
      <c r="R37" s="1">
        <f t="shared" si="9"/>
        <v>25879610</v>
      </c>
      <c r="S37" s="1" t="str">
        <f t="shared" si="18"/>
        <v/>
      </c>
      <c r="T37" s="1">
        <f t="shared" si="18"/>
        <v>4021690</v>
      </c>
      <c r="U37" s="1">
        <f t="shared" si="11"/>
        <v>24290450</v>
      </c>
      <c r="V37" s="1" t="str">
        <f t="shared" si="19"/>
        <v/>
      </c>
      <c r="W37" s="1" t="str">
        <f t="shared" si="19"/>
        <v/>
      </c>
      <c r="X37" s="1">
        <f t="shared" si="13"/>
        <v>22589770</v>
      </c>
      <c r="Y37" s="10">
        <f t="shared" si="14"/>
        <v>18519290</v>
      </c>
    </row>
    <row r="38" spans="1:25" x14ac:dyDescent="0.3">
      <c r="A38" s="15" t="s">
        <v>2657</v>
      </c>
      <c r="B38" s="3" t="str">
        <f ca="1">IF(A38="","",IF(COUNTIF(C$2:C37,C38)&gt;0,"Duplicate",IF(LEFT(C38,LEN(C38)-1)=LEFT(OFFSET(C38,-1,0),LEN(OFFSET(C38,-1,0))-1),"2 Sols","")))</f>
        <v/>
      </c>
      <c r="C38" s="21" t="str">
        <f t="shared" si="0"/>
        <v>00062-00057-00015-00011-C</v>
      </c>
      <c r="D38" s="9">
        <f t="shared" si="20"/>
        <v>62</v>
      </c>
      <c r="E38" s="1">
        <f t="shared" si="20"/>
        <v>57</v>
      </c>
      <c r="F38" s="1">
        <f t="shared" si="20"/>
        <v>15</v>
      </c>
      <c r="G38" s="10">
        <f t="shared" si="20"/>
        <v>11</v>
      </c>
      <c r="H38" s="9">
        <f t="shared" si="20"/>
        <v>7663</v>
      </c>
      <c r="I38" s="1">
        <f t="shared" si="20"/>
        <v>7093</v>
      </c>
      <c r="J38" s="1">
        <f t="shared" si="2"/>
        <v>6473</v>
      </c>
      <c r="K38" s="1">
        <f t="shared" si="17"/>
        <v>434</v>
      </c>
      <c r="L38" s="1">
        <f t="shared" si="17"/>
        <v>346</v>
      </c>
      <c r="M38" s="10">
        <f t="shared" si="4"/>
        <v>226</v>
      </c>
      <c r="N38" s="13">
        <f t="shared" si="5"/>
        <v>1</v>
      </c>
      <c r="O38" s="14" t="str">
        <f t="shared" si="6"/>
        <v>C</v>
      </c>
      <c r="P38" s="75" t="str">
        <f t="shared" si="7"/>
        <v>1,250,098</v>
      </c>
      <c r="Q38" s="9">
        <f t="shared" si="8"/>
        <v>2651398</v>
      </c>
      <c r="R38" s="1">
        <f t="shared" si="9"/>
        <v>3078362</v>
      </c>
      <c r="S38" s="1">
        <f t="shared" si="18"/>
        <v>1250098</v>
      </c>
      <c r="T38" s="1" t="str">
        <f t="shared" si="18"/>
        <v/>
      </c>
      <c r="U38" s="1">
        <f t="shared" si="11"/>
        <v>2454178</v>
      </c>
      <c r="V38" s="1" t="str">
        <f t="shared" si="19"/>
        <v/>
      </c>
      <c r="W38" s="1" t="str">
        <f t="shared" si="19"/>
        <v/>
      </c>
      <c r="X38" s="1">
        <f t="shared" si="13"/>
        <v>1603018</v>
      </c>
      <c r="Y38" s="10">
        <f t="shared" si="14"/>
        <v>2239658</v>
      </c>
    </row>
    <row r="39" spans="1:25" x14ac:dyDescent="0.3">
      <c r="A39" s="15" t="s">
        <v>2658</v>
      </c>
      <c r="B39" s="3" t="str">
        <f ca="1">IF(A39="","",IF(COUNTIF(C$2:C38,C39)&gt;0,"Duplicate",IF(LEFT(C39,LEN(C39)-1)=LEFT(OFFSET(C39,-1,0),LEN(OFFSET(C39,-1,0))-1),"2 Sols","")))</f>
        <v/>
      </c>
      <c r="C39" s="21" t="str">
        <f t="shared" si="0"/>
        <v>00063-00037-00029-00027-C</v>
      </c>
      <c r="D39" s="9">
        <f t="shared" si="20"/>
        <v>63</v>
      </c>
      <c r="E39" s="1">
        <f t="shared" si="20"/>
        <v>37</v>
      </c>
      <c r="F39" s="1">
        <f t="shared" si="20"/>
        <v>29</v>
      </c>
      <c r="G39" s="10">
        <f t="shared" si="20"/>
        <v>27</v>
      </c>
      <c r="H39" s="9">
        <f t="shared" si="20"/>
        <v>7262</v>
      </c>
      <c r="I39" s="1">
        <f t="shared" si="20"/>
        <v>5338</v>
      </c>
      <c r="J39" s="1">
        <f t="shared" si="2"/>
        <v>2062</v>
      </c>
      <c r="K39" s="1">
        <f t="shared" si="17"/>
        <v>1678</v>
      </c>
      <c r="L39" s="1">
        <f t="shared" si="17"/>
        <v>1570</v>
      </c>
      <c r="M39" s="10">
        <f t="shared" si="4"/>
        <v>1454</v>
      </c>
      <c r="N39" s="13">
        <f t="shared" si="5"/>
        <v>2</v>
      </c>
      <c r="O39" s="14" t="str">
        <f t="shared" si="6"/>
        <v>C</v>
      </c>
      <c r="P39" s="75" t="str">
        <f t="shared" si="7"/>
        <v>696,452</v>
      </c>
      <c r="Q39" s="9">
        <f t="shared" si="8"/>
        <v>5700670</v>
      </c>
      <c r="R39" s="1">
        <f t="shared" si="9"/>
        <v>4478582</v>
      </c>
      <c r="S39" s="1">
        <f t="shared" si="18"/>
        <v>348226</v>
      </c>
      <c r="T39" s="1" t="str">
        <f t="shared" si="18"/>
        <v/>
      </c>
      <c r="U39" s="1">
        <f t="shared" si="11"/>
        <v>4190330</v>
      </c>
      <c r="V39" s="1" t="str">
        <f t="shared" si="19"/>
        <v/>
      </c>
      <c r="W39" s="1" t="str">
        <f t="shared" si="19"/>
        <v/>
      </c>
      <c r="X39" s="1">
        <f t="shared" si="13"/>
        <v>3880726</v>
      </c>
      <c r="Y39" s="10">
        <f t="shared" si="14"/>
        <v>1618670</v>
      </c>
    </row>
    <row r="40" spans="1:25" x14ac:dyDescent="0.3">
      <c r="A40" s="15" t="s">
        <v>2659</v>
      </c>
      <c r="B40" s="3" t="str">
        <f ca="1">IF(A40="","",IF(COUNTIF(C$2:C39,C40)&gt;0,"Duplicate",IF(LEFT(C40,LEN(C40)-1)=LEFT(OFFSET(C40,-1,0),LEN(OFFSET(C40,-1,0))-1),"2 Sols","")))</f>
        <v/>
      </c>
      <c r="C40" s="21" t="str">
        <f t="shared" si="0"/>
        <v>00065-00046-00047-00039-C</v>
      </c>
      <c r="D40" s="9">
        <f t="shared" si="20"/>
        <v>65</v>
      </c>
      <c r="E40" s="1">
        <f t="shared" si="20"/>
        <v>46</v>
      </c>
      <c r="F40" s="1">
        <f t="shared" si="20"/>
        <v>47</v>
      </c>
      <c r="G40" s="10">
        <f t="shared" si="20"/>
        <v>39</v>
      </c>
      <c r="H40" s="9">
        <f t="shared" si="20"/>
        <v>8089</v>
      </c>
      <c r="I40" s="1">
        <f t="shared" si="20"/>
        <v>6341</v>
      </c>
      <c r="J40" s="1">
        <f t="shared" si="2"/>
        <v>3871</v>
      </c>
      <c r="K40" s="1">
        <f t="shared" si="17"/>
        <v>4354</v>
      </c>
      <c r="L40" s="1">
        <f t="shared" si="17"/>
        <v>3730</v>
      </c>
      <c r="M40" s="10">
        <f t="shared" si="4"/>
        <v>2978</v>
      </c>
      <c r="N40" s="13">
        <f t="shared" si="5"/>
        <v>1</v>
      </c>
      <c r="O40" s="14" t="str">
        <f t="shared" si="6"/>
        <v>C</v>
      </c>
      <c r="P40" s="75" t="str">
        <f t="shared" si="7"/>
        <v>2,377,502</v>
      </c>
      <c r="Q40" s="9">
        <f t="shared" si="8"/>
        <v>30171970</v>
      </c>
      <c r="R40" s="1">
        <f t="shared" si="9"/>
        <v>27608714</v>
      </c>
      <c r="S40" s="1">
        <f t="shared" si="18"/>
        <v>2377502</v>
      </c>
      <c r="T40" s="1" t="str">
        <f t="shared" si="18"/>
        <v/>
      </c>
      <c r="U40" s="1">
        <f t="shared" si="11"/>
        <v>23651930</v>
      </c>
      <c r="V40" s="1" t="str">
        <f t="shared" si="19"/>
        <v/>
      </c>
      <c r="W40" s="1" t="str">
        <f t="shared" si="19"/>
        <v/>
      </c>
      <c r="X40" s="1">
        <f t="shared" si="13"/>
        <v>18883498</v>
      </c>
      <c r="Y40" s="10">
        <f t="shared" si="14"/>
        <v>14438830</v>
      </c>
    </row>
    <row r="41" spans="1:25" x14ac:dyDescent="0.3">
      <c r="A41" s="15" t="s">
        <v>37</v>
      </c>
      <c r="B41" s="3" t="str">
        <f ca="1">IF(A41="","",IF(COUNTIF(C$2:C40,C41)&gt;0,"Duplicate",IF(LEFT(C41,LEN(C41)-1)=LEFT(OFFSET(C41,-1,0),LEN(OFFSET(C41,-1,0))-1),"2 Sols","")))</f>
        <v/>
      </c>
      <c r="C41" s="21" t="str">
        <f t="shared" si="0"/>
        <v>00066-00047-00028-00023-C</v>
      </c>
      <c r="D41" s="9">
        <f t="shared" si="20"/>
        <v>66</v>
      </c>
      <c r="E41" s="1">
        <f t="shared" si="20"/>
        <v>47</v>
      </c>
      <c r="F41" s="1">
        <f t="shared" si="20"/>
        <v>28</v>
      </c>
      <c r="G41" s="10">
        <f t="shared" si="20"/>
        <v>23</v>
      </c>
      <c r="H41" s="9">
        <f t="shared" si="20"/>
        <v>8351</v>
      </c>
      <c r="I41" s="1">
        <f t="shared" si="20"/>
        <v>6565</v>
      </c>
      <c r="J41" s="1">
        <f t="shared" si="2"/>
        <v>4057</v>
      </c>
      <c r="K41" s="1">
        <f t="shared" si="17"/>
        <v>1543</v>
      </c>
      <c r="L41" s="1">
        <f t="shared" si="17"/>
        <v>1313</v>
      </c>
      <c r="M41" s="10">
        <f t="shared" si="4"/>
        <v>1033</v>
      </c>
      <c r="N41" s="13">
        <f t="shared" si="5"/>
        <v>1</v>
      </c>
      <c r="O41" s="14" t="str">
        <f t="shared" si="6"/>
        <v>C</v>
      </c>
      <c r="P41" s="75" t="str">
        <f t="shared" si="7"/>
        <v>253,409</v>
      </c>
      <c r="Q41" s="9">
        <f t="shared" si="8"/>
        <v>10964863</v>
      </c>
      <c r="R41" s="1">
        <f t="shared" si="9"/>
        <v>10129795</v>
      </c>
      <c r="S41" s="1">
        <f t="shared" si="18"/>
        <v>253409</v>
      </c>
      <c r="T41" s="1" t="str">
        <f t="shared" si="18"/>
        <v/>
      </c>
      <c r="U41" s="1">
        <f t="shared" si="11"/>
        <v>8619845</v>
      </c>
      <c r="V41" s="1" t="str">
        <f t="shared" si="19"/>
        <v/>
      </c>
      <c r="W41" s="1" t="str">
        <f t="shared" si="19"/>
        <v/>
      </c>
      <c r="X41" s="1">
        <f t="shared" si="13"/>
        <v>6781645</v>
      </c>
      <c r="Y41" s="10">
        <f t="shared" si="14"/>
        <v>5326841</v>
      </c>
    </row>
    <row r="42" spans="1:25" x14ac:dyDescent="0.3">
      <c r="A42" s="15" t="s">
        <v>38</v>
      </c>
      <c r="B42" s="3" t="str">
        <f ca="1">IF(A42="","",IF(COUNTIF(C$2:C41,C42)&gt;0,"Duplicate",IF(LEFT(C42,LEN(C42)-1)=LEFT(OFFSET(C42,-1,0),LEN(OFFSET(C42,-1,0))-1),"2 Sols","")))</f>
        <v/>
      </c>
      <c r="C42" s="21" t="str">
        <f t="shared" si="0"/>
        <v>00067-00066-00021-00013-C</v>
      </c>
      <c r="D42" s="9">
        <f t="shared" si="20"/>
        <v>67</v>
      </c>
      <c r="E42" s="1">
        <f t="shared" si="20"/>
        <v>66</v>
      </c>
      <c r="F42" s="1">
        <f t="shared" si="20"/>
        <v>21</v>
      </c>
      <c r="G42" s="10">
        <f t="shared" si="20"/>
        <v>13</v>
      </c>
      <c r="H42" s="9">
        <f t="shared" si="20"/>
        <v>8977</v>
      </c>
      <c r="I42" s="1">
        <f t="shared" si="20"/>
        <v>8845</v>
      </c>
      <c r="J42" s="1">
        <f t="shared" si="2"/>
        <v>8711</v>
      </c>
      <c r="K42" s="1">
        <f t="shared" si="17"/>
        <v>818</v>
      </c>
      <c r="L42" s="1">
        <f t="shared" si="17"/>
        <v>610</v>
      </c>
      <c r="M42" s="10">
        <f t="shared" si="4"/>
        <v>274</v>
      </c>
      <c r="N42" s="13">
        <f t="shared" si="5"/>
        <v>1</v>
      </c>
      <c r="O42" s="14" t="str">
        <f t="shared" si="6"/>
        <v>C</v>
      </c>
      <c r="P42" s="75" t="str">
        <f t="shared" si="7"/>
        <v>2,235,650</v>
      </c>
      <c r="Q42" s="9">
        <f t="shared" si="8"/>
        <v>5475970</v>
      </c>
      <c r="R42" s="1">
        <f t="shared" si="9"/>
        <v>7235210</v>
      </c>
      <c r="S42" s="1">
        <f t="shared" si="18"/>
        <v>2235650</v>
      </c>
      <c r="T42" s="1" t="str">
        <f t="shared" si="18"/>
        <v/>
      </c>
      <c r="U42" s="1">
        <f t="shared" si="11"/>
        <v>5395450</v>
      </c>
      <c r="V42" s="1" t="str">
        <f t="shared" si="19"/>
        <v/>
      </c>
      <c r="W42" s="1" t="str">
        <f t="shared" si="19"/>
        <v/>
      </c>
      <c r="X42" s="1">
        <f t="shared" si="13"/>
        <v>2423530</v>
      </c>
      <c r="Y42" s="10">
        <f t="shared" si="14"/>
        <v>5313710</v>
      </c>
    </row>
    <row r="43" spans="1:25" x14ac:dyDescent="0.3">
      <c r="A43" s="15" t="s">
        <v>39</v>
      </c>
      <c r="B43" s="3" t="str">
        <f ca="1">IF(A43="","",IF(COUNTIF(C$2:C42,C43)&gt;0,"Duplicate",IF(LEFT(C43,LEN(C43)-1)=LEFT(OFFSET(C43,-1,0),LEN(OFFSET(C43,-1,0))-1),"2 Sols","")))</f>
        <v/>
      </c>
      <c r="C43" s="21" t="str">
        <f t="shared" si="0"/>
        <v>00067-00066-00023-00021-F</v>
      </c>
      <c r="D43" s="9">
        <f t="shared" ref="D43:I52" si="21">IF($A43="","",VALUE(MID($A43,FIND(D$1,$A43)+LEN(D$1),FIND(D$2,$A43,FIND(D$1,$A43))-(FIND(D$1,$A43)+LEN(D$1)))))</f>
        <v>23</v>
      </c>
      <c r="E43" s="1">
        <f t="shared" si="21"/>
        <v>21</v>
      </c>
      <c r="F43" s="1">
        <f t="shared" si="21"/>
        <v>67</v>
      </c>
      <c r="G43" s="10">
        <f t="shared" si="21"/>
        <v>66</v>
      </c>
      <c r="H43" s="9">
        <f t="shared" si="21"/>
        <v>1054</v>
      </c>
      <c r="I43" s="1">
        <f t="shared" si="21"/>
        <v>970</v>
      </c>
      <c r="J43" s="1">
        <f t="shared" si="2"/>
        <v>878</v>
      </c>
      <c r="K43" s="1">
        <f t="shared" ref="K43:L62" si="22">IF($A43="","",VALUE(MID($A43,FIND(K$1,$A43)+LEN(K$1),FIND(K$2,$A43,FIND(K$1,$A43))-(FIND(K$1,$A43)+LEN(K$1)))))</f>
        <v>8977</v>
      </c>
      <c r="L43" s="1">
        <f t="shared" si="22"/>
        <v>8845</v>
      </c>
      <c r="M43" s="10">
        <f t="shared" si="4"/>
        <v>8711</v>
      </c>
      <c r="N43" s="13">
        <f t="shared" si="5"/>
        <v>1</v>
      </c>
      <c r="O43" s="14" t="str">
        <f t="shared" si="6"/>
        <v>F</v>
      </c>
      <c r="P43" s="75" t="str">
        <f t="shared" si="7"/>
        <v>10,120,570</v>
      </c>
      <c r="Q43" s="9">
        <f t="shared" si="8"/>
        <v>9322630</v>
      </c>
      <c r="R43" s="1">
        <f t="shared" si="9"/>
        <v>8707690</v>
      </c>
      <c r="S43" s="1" t="str">
        <f t="shared" ref="S43:T62" si="23">IF(OR($O43&lt;&gt;UPPER(S$2),$N43=""),"",IF($P43="",-1,$P43/$N43))</f>
        <v/>
      </c>
      <c r="T43" s="1" t="str">
        <f t="shared" si="23"/>
        <v/>
      </c>
      <c r="U43" s="1">
        <f t="shared" si="11"/>
        <v>8579650</v>
      </c>
      <c r="V43" s="1">
        <f t="shared" ref="V43:W62" si="24">IF(OR($O43&lt;&gt;UPPER(V$2),$N43=""),"",IF($P43="",-1,$P43/$N43))</f>
        <v>10120570</v>
      </c>
      <c r="W43" s="1" t="str">
        <f t="shared" si="24"/>
        <v/>
      </c>
      <c r="X43" s="1">
        <f t="shared" si="13"/>
        <v>8449670</v>
      </c>
      <c r="Y43" s="10">
        <f t="shared" si="14"/>
        <v>7765910</v>
      </c>
    </row>
    <row r="44" spans="1:25" x14ac:dyDescent="0.3">
      <c r="A44" s="15" t="s">
        <v>2660</v>
      </c>
      <c r="B44" s="3" t="str">
        <f ca="1">IF(A44="","",IF(COUNTIF(C$2:C43,C44)&gt;0,"Duplicate",IF(LEFT(C44,LEN(C44)-1)=LEFT(OFFSET(C44,-1,0),LEN(OFFSET(C44,-1,0))-1),"2 Sols","")))</f>
        <v/>
      </c>
      <c r="C44" s="21" t="str">
        <f t="shared" si="0"/>
        <v>00069-00053-00044-00043-D</v>
      </c>
      <c r="D44" s="9">
        <f t="shared" si="21"/>
        <v>44</v>
      </c>
      <c r="E44" s="1">
        <f t="shared" si="21"/>
        <v>43</v>
      </c>
      <c r="F44" s="1">
        <f t="shared" si="21"/>
        <v>69</v>
      </c>
      <c r="G44" s="10">
        <f t="shared" si="21"/>
        <v>53</v>
      </c>
      <c r="H44" s="9">
        <f t="shared" si="21"/>
        <v>3871</v>
      </c>
      <c r="I44" s="1">
        <f t="shared" si="21"/>
        <v>3785</v>
      </c>
      <c r="J44" s="1">
        <f t="shared" si="2"/>
        <v>3697</v>
      </c>
      <c r="K44" s="1">
        <f t="shared" si="22"/>
        <v>9266</v>
      </c>
      <c r="L44" s="1">
        <f t="shared" si="22"/>
        <v>7570</v>
      </c>
      <c r="M44" s="10">
        <f t="shared" si="4"/>
        <v>5362</v>
      </c>
      <c r="N44" s="13">
        <f t="shared" si="5"/>
        <v>1</v>
      </c>
      <c r="O44" s="14" t="str">
        <f t="shared" si="6"/>
        <v>D</v>
      </c>
      <c r="P44" s="75" t="str">
        <f t="shared" si="7"/>
        <v>18,342,110</v>
      </c>
      <c r="Q44" s="9">
        <f t="shared" si="8"/>
        <v>29303470</v>
      </c>
      <c r="R44" s="1">
        <f t="shared" si="9"/>
        <v>35071810</v>
      </c>
      <c r="S44" s="1" t="str">
        <f t="shared" si="23"/>
        <v/>
      </c>
      <c r="T44" s="1">
        <f t="shared" si="23"/>
        <v>18342110</v>
      </c>
      <c r="U44" s="1">
        <f t="shared" si="11"/>
        <v>28652450</v>
      </c>
      <c r="V44" s="1" t="str">
        <f t="shared" si="24"/>
        <v/>
      </c>
      <c r="W44" s="1" t="str">
        <f t="shared" si="24"/>
        <v/>
      </c>
      <c r="X44" s="1">
        <f t="shared" si="13"/>
        <v>20295170</v>
      </c>
      <c r="Y44" s="10">
        <f t="shared" si="14"/>
        <v>27986290</v>
      </c>
    </row>
    <row r="45" spans="1:25" x14ac:dyDescent="0.3">
      <c r="A45" s="15" t="s">
        <v>40</v>
      </c>
      <c r="B45" s="3" t="str">
        <f ca="1">IF(A45="","",IF(COUNTIF(C$2:C44,C45)&gt;0,"Duplicate",IF(LEFT(C45,LEN(C45)-1)=LEFT(OFFSET(C45,-1,0),LEN(OFFSET(C45,-1,0))-1),"2 Sols","")))</f>
        <v/>
      </c>
      <c r="C45" s="21" t="str">
        <f t="shared" si="0"/>
        <v>00069-00058-00004-00003-C</v>
      </c>
      <c r="D45" s="9">
        <f t="shared" si="21"/>
        <v>69</v>
      </c>
      <c r="E45" s="1">
        <f t="shared" si="21"/>
        <v>58</v>
      </c>
      <c r="F45" s="1">
        <f t="shared" si="21"/>
        <v>4</v>
      </c>
      <c r="G45" s="10">
        <f t="shared" si="21"/>
        <v>3</v>
      </c>
      <c r="H45" s="9">
        <f t="shared" si="21"/>
        <v>9401</v>
      </c>
      <c r="I45" s="1">
        <f t="shared" si="21"/>
        <v>8125</v>
      </c>
      <c r="J45" s="1">
        <f t="shared" si="2"/>
        <v>6607</v>
      </c>
      <c r="K45" s="1">
        <f t="shared" si="22"/>
        <v>31</v>
      </c>
      <c r="L45" s="1">
        <f t="shared" si="22"/>
        <v>25</v>
      </c>
      <c r="M45" s="10">
        <f t="shared" si="4"/>
        <v>17</v>
      </c>
      <c r="N45" s="13">
        <f t="shared" si="5"/>
        <v>1</v>
      </c>
      <c r="O45" s="14" t="str">
        <f t="shared" si="6"/>
        <v>C</v>
      </c>
      <c r="P45" s="75" t="str">
        <f t="shared" si="7"/>
        <v>71,425</v>
      </c>
      <c r="Q45" s="9">
        <f t="shared" si="8"/>
        <v>235025</v>
      </c>
      <c r="R45" s="1">
        <f t="shared" si="9"/>
        <v>251875</v>
      </c>
      <c r="S45" s="1">
        <f t="shared" si="23"/>
        <v>71425</v>
      </c>
      <c r="T45" s="1" t="str">
        <f t="shared" si="23"/>
        <v/>
      </c>
      <c r="U45" s="1">
        <f t="shared" si="11"/>
        <v>203125</v>
      </c>
      <c r="V45" s="1" t="str">
        <f t="shared" si="24"/>
        <v/>
      </c>
      <c r="W45" s="1" t="str">
        <f t="shared" si="24"/>
        <v/>
      </c>
      <c r="X45" s="1">
        <f t="shared" si="13"/>
        <v>138125</v>
      </c>
      <c r="Y45" s="10">
        <f t="shared" si="14"/>
        <v>165175</v>
      </c>
    </row>
    <row r="46" spans="1:25" x14ac:dyDescent="0.3">
      <c r="A46" s="15" t="s">
        <v>2661</v>
      </c>
      <c r="B46" s="3" t="str">
        <f ca="1">IF(A46="","",IF(COUNTIF(C$2:C45,C46)&gt;0,"Duplicate",IF(LEFT(C46,LEN(C46)-1)=LEFT(OFFSET(C46,-1,0),LEN(OFFSET(C46,-1,0))-1),"2 Sols","")))</f>
        <v/>
      </c>
      <c r="C46" s="21" t="str">
        <f t="shared" si="0"/>
        <v>00069-00067-00041-00038-G</v>
      </c>
      <c r="D46" s="9">
        <f t="shared" si="21"/>
        <v>69</v>
      </c>
      <c r="E46" s="1">
        <f t="shared" si="21"/>
        <v>67</v>
      </c>
      <c r="F46" s="1">
        <f t="shared" si="21"/>
        <v>41</v>
      </c>
      <c r="G46" s="10">
        <f t="shared" si="21"/>
        <v>38</v>
      </c>
      <c r="H46" s="9">
        <f t="shared" si="21"/>
        <v>9518</v>
      </c>
      <c r="I46" s="1">
        <f t="shared" si="21"/>
        <v>9250</v>
      </c>
      <c r="J46" s="1">
        <f t="shared" si="2"/>
        <v>8974</v>
      </c>
      <c r="K46" s="1">
        <f t="shared" si="22"/>
        <v>3353</v>
      </c>
      <c r="L46" s="1">
        <f t="shared" si="22"/>
        <v>3125</v>
      </c>
      <c r="M46" s="10">
        <f t="shared" si="4"/>
        <v>2879</v>
      </c>
      <c r="N46" s="13">
        <f t="shared" si="5"/>
        <v>1</v>
      </c>
      <c r="O46" s="14" t="str">
        <f t="shared" si="6"/>
        <v>G</v>
      </c>
      <c r="P46" s="75" t="str">
        <f t="shared" si="7"/>
        <v>31,797,250</v>
      </c>
      <c r="Q46" s="9">
        <f t="shared" si="8"/>
        <v>29743750</v>
      </c>
      <c r="R46" s="1">
        <f t="shared" si="9"/>
        <v>31015250</v>
      </c>
      <c r="S46" s="1" t="str">
        <f t="shared" si="23"/>
        <v/>
      </c>
      <c r="T46" s="1" t="str">
        <f t="shared" si="23"/>
        <v/>
      </c>
      <c r="U46" s="1">
        <f t="shared" si="11"/>
        <v>28906250</v>
      </c>
      <c r="V46" s="1" t="str">
        <f t="shared" si="24"/>
        <v/>
      </c>
      <c r="W46" s="1">
        <f t="shared" si="24"/>
        <v>31797250</v>
      </c>
      <c r="X46" s="1">
        <f t="shared" si="13"/>
        <v>26630750</v>
      </c>
      <c r="Y46" s="10">
        <f t="shared" si="14"/>
        <v>28043750</v>
      </c>
    </row>
    <row r="47" spans="1:25" x14ac:dyDescent="0.3">
      <c r="A47" s="15" t="s">
        <v>2662</v>
      </c>
      <c r="B47" s="3" t="str">
        <f ca="1">IF(A47="","",IF(COUNTIF(C$2:C46,C47)&gt;0,"Duplicate",IF(LEFT(C47,LEN(C47)-1)=LEFT(OFFSET(C47,-1,0),LEN(OFFSET(C47,-1,0))-1),"2 Sols","")))</f>
        <v/>
      </c>
      <c r="C47" s="21" t="str">
        <f t="shared" si="0"/>
        <v>00070-00059-00039-00037-C</v>
      </c>
      <c r="D47" s="9">
        <f t="shared" si="21"/>
        <v>70</v>
      </c>
      <c r="E47" s="1">
        <f t="shared" si="21"/>
        <v>59</v>
      </c>
      <c r="F47" s="1">
        <f t="shared" si="21"/>
        <v>39</v>
      </c>
      <c r="G47" s="10">
        <f t="shared" si="21"/>
        <v>37</v>
      </c>
      <c r="H47" s="9">
        <f t="shared" si="21"/>
        <v>9679</v>
      </c>
      <c r="I47" s="1">
        <f t="shared" si="21"/>
        <v>8381</v>
      </c>
      <c r="J47" s="1">
        <f t="shared" si="2"/>
        <v>6841</v>
      </c>
      <c r="K47" s="1">
        <f t="shared" si="22"/>
        <v>3038</v>
      </c>
      <c r="L47" s="1">
        <f t="shared" si="22"/>
        <v>2890</v>
      </c>
      <c r="M47" s="10">
        <f t="shared" si="4"/>
        <v>2734</v>
      </c>
      <c r="N47" s="13">
        <f t="shared" si="5"/>
        <v>1</v>
      </c>
      <c r="O47" s="14" t="str">
        <f t="shared" si="6"/>
        <v>C</v>
      </c>
      <c r="P47" s="75" t="str">
        <f t="shared" si="7"/>
        <v>18,145,154</v>
      </c>
      <c r="Q47" s="9">
        <f t="shared" si="8"/>
        <v>27972310</v>
      </c>
      <c r="R47" s="1">
        <f t="shared" si="9"/>
        <v>25461478</v>
      </c>
      <c r="S47" s="1">
        <f t="shared" si="23"/>
        <v>18145154</v>
      </c>
      <c r="T47" s="1" t="str">
        <f t="shared" si="23"/>
        <v/>
      </c>
      <c r="U47" s="1">
        <f t="shared" si="11"/>
        <v>24221090</v>
      </c>
      <c r="V47" s="1" t="str">
        <f t="shared" si="24"/>
        <v/>
      </c>
      <c r="W47" s="1" t="str">
        <f t="shared" si="24"/>
        <v/>
      </c>
      <c r="X47" s="1">
        <f t="shared" si="13"/>
        <v>22913654</v>
      </c>
      <c r="Y47" s="10">
        <f t="shared" si="14"/>
        <v>19770490</v>
      </c>
    </row>
    <row r="48" spans="1:25" x14ac:dyDescent="0.3">
      <c r="A48" s="15" t="s">
        <v>2663</v>
      </c>
      <c r="B48" s="3" t="str">
        <f ca="1">IF(A48="","",IF(COUNTIF(C$2:C47,C48)&gt;0,"Duplicate",IF(LEFT(C48,LEN(C48)-1)=LEFT(OFFSET(C48,-1,0),LEN(OFFSET(C48,-1,0))-1),"2 Sols","")))</f>
        <v/>
      </c>
      <c r="C48" s="21" t="str">
        <f t="shared" si="0"/>
        <v>00071-00065-00005-00004-D</v>
      </c>
      <c r="D48" s="9">
        <f t="shared" si="21"/>
        <v>71</v>
      </c>
      <c r="E48" s="1">
        <f t="shared" si="21"/>
        <v>65</v>
      </c>
      <c r="F48" s="1">
        <f t="shared" si="21"/>
        <v>5</v>
      </c>
      <c r="G48" s="10">
        <f t="shared" si="21"/>
        <v>4</v>
      </c>
      <c r="H48" s="9">
        <f t="shared" si="21"/>
        <v>10046</v>
      </c>
      <c r="I48" s="1">
        <f t="shared" si="21"/>
        <v>9266</v>
      </c>
      <c r="J48" s="1">
        <f t="shared" si="2"/>
        <v>8414</v>
      </c>
      <c r="K48" s="1">
        <f t="shared" si="22"/>
        <v>49</v>
      </c>
      <c r="L48" s="1">
        <f t="shared" si="22"/>
        <v>41</v>
      </c>
      <c r="M48" s="10">
        <f t="shared" si="4"/>
        <v>31</v>
      </c>
      <c r="N48" s="13">
        <f t="shared" si="5"/>
        <v>1</v>
      </c>
      <c r="O48" s="14" t="str">
        <f t="shared" si="6"/>
        <v>D</v>
      </c>
      <c r="P48" s="75" t="str">
        <f t="shared" si="7"/>
        <v>178,514</v>
      </c>
      <c r="Q48" s="9">
        <f t="shared" si="8"/>
        <v>411886</v>
      </c>
      <c r="R48" s="1">
        <f t="shared" si="9"/>
        <v>454034</v>
      </c>
      <c r="S48" s="1" t="str">
        <f t="shared" si="23"/>
        <v/>
      </c>
      <c r="T48" s="1">
        <f t="shared" si="23"/>
        <v>178514</v>
      </c>
      <c r="U48" s="1">
        <f t="shared" si="11"/>
        <v>379906</v>
      </c>
      <c r="V48" s="1" t="str">
        <f t="shared" si="24"/>
        <v/>
      </c>
      <c r="W48" s="1" t="str">
        <f t="shared" si="24"/>
        <v/>
      </c>
      <c r="X48" s="1">
        <f t="shared" si="13"/>
        <v>287246</v>
      </c>
      <c r="Y48" s="10">
        <f t="shared" si="14"/>
        <v>344974</v>
      </c>
    </row>
    <row r="49" spans="1:25" x14ac:dyDescent="0.3">
      <c r="A49" s="15" t="s">
        <v>41</v>
      </c>
      <c r="B49" s="3" t="str">
        <f ca="1">IF(A49="","",IF(COUNTIF(C$2:C48,C49)&gt;0,"Duplicate",IF(LEFT(C49,LEN(C49)-1)=LEFT(OFFSET(C49,-1,0),LEN(OFFSET(C49,-1,0))-1),"2 Sols","")))</f>
        <v/>
      </c>
      <c r="C49" s="21" t="str">
        <f t="shared" si="0"/>
        <v>00072-00061-00034-00025-G</v>
      </c>
      <c r="D49" s="9">
        <f t="shared" si="21"/>
        <v>72</v>
      </c>
      <c r="E49" s="1">
        <f t="shared" si="21"/>
        <v>61</v>
      </c>
      <c r="F49" s="1">
        <f t="shared" si="21"/>
        <v>34</v>
      </c>
      <c r="G49" s="10">
        <f t="shared" si="21"/>
        <v>25</v>
      </c>
      <c r="H49" s="9">
        <f t="shared" si="21"/>
        <v>10247</v>
      </c>
      <c r="I49" s="1">
        <f t="shared" si="21"/>
        <v>8905</v>
      </c>
      <c r="J49" s="1">
        <f t="shared" si="2"/>
        <v>7321</v>
      </c>
      <c r="K49" s="1">
        <f t="shared" si="22"/>
        <v>2231</v>
      </c>
      <c r="L49" s="1">
        <f t="shared" si="22"/>
        <v>1781</v>
      </c>
      <c r="M49" s="10">
        <f t="shared" si="4"/>
        <v>1169</v>
      </c>
      <c r="N49" s="13">
        <f t="shared" si="5"/>
        <v>1</v>
      </c>
      <c r="O49" s="14" t="str">
        <f t="shared" si="6"/>
        <v>G</v>
      </c>
      <c r="P49" s="75" t="str">
        <f t="shared" si="7"/>
        <v>21,822,593</v>
      </c>
      <c r="Q49" s="9">
        <f t="shared" si="8"/>
        <v>18249907</v>
      </c>
      <c r="R49" s="1">
        <f t="shared" si="9"/>
        <v>19867055</v>
      </c>
      <c r="S49" s="1" t="str">
        <f t="shared" si="23"/>
        <v/>
      </c>
      <c r="T49" s="1" t="str">
        <f t="shared" si="23"/>
        <v/>
      </c>
      <c r="U49" s="1">
        <f t="shared" si="11"/>
        <v>15859805</v>
      </c>
      <c r="V49" s="1" t="str">
        <f t="shared" si="24"/>
        <v/>
      </c>
      <c r="W49" s="1">
        <f t="shared" si="24"/>
        <v>21822593</v>
      </c>
      <c r="X49" s="1">
        <f t="shared" si="13"/>
        <v>10409945</v>
      </c>
      <c r="Y49" s="10">
        <f t="shared" si="14"/>
        <v>13038701</v>
      </c>
    </row>
    <row r="50" spans="1:25" x14ac:dyDescent="0.3">
      <c r="A50" s="15" t="s">
        <v>42</v>
      </c>
      <c r="B50" s="3" t="str">
        <f ca="1">IF(A50="","",IF(COUNTIF(C$2:C49,C50)&gt;0,"Duplicate",IF(LEFT(C50,LEN(C50)-1)=LEFT(OFFSET(C50,-1,0),LEN(OFFSET(C50,-1,0))-1),"2 Sols","")))</f>
        <v/>
      </c>
      <c r="C50" s="21" t="str">
        <f t="shared" si="0"/>
        <v>00073-00054-00023-00020-G</v>
      </c>
      <c r="D50" s="9">
        <f t="shared" si="21"/>
        <v>73</v>
      </c>
      <c r="E50" s="1">
        <f t="shared" si="21"/>
        <v>54</v>
      </c>
      <c r="F50" s="1">
        <f t="shared" si="21"/>
        <v>23</v>
      </c>
      <c r="G50" s="10">
        <f t="shared" si="21"/>
        <v>20</v>
      </c>
      <c r="H50" s="9">
        <f t="shared" si="21"/>
        <v>10297</v>
      </c>
      <c r="I50" s="1">
        <f t="shared" si="21"/>
        <v>8245</v>
      </c>
      <c r="J50" s="1">
        <f t="shared" si="2"/>
        <v>5471</v>
      </c>
      <c r="K50" s="1">
        <f t="shared" si="22"/>
        <v>1049</v>
      </c>
      <c r="L50" s="1">
        <f t="shared" si="22"/>
        <v>929</v>
      </c>
      <c r="M50" s="10">
        <f t="shared" si="4"/>
        <v>791</v>
      </c>
      <c r="N50" s="13">
        <f t="shared" si="5"/>
        <v>1</v>
      </c>
      <c r="O50" s="14" t="str">
        <f t="shared" si="6"/>
        <v>G</v>
      </c>
      <c r="P50" s="75" t="str">
        <f t="shared" si="7"/>
        <v>10,375,087</v>
      </c>
      <c r="Q50" s="9">
        <f t="shared" si="8"/>
        <v>9565913</v>
      </c>
      <c r="R50" s="1">
        <f t="shared" si="9"/>
        <v>8649005</v>
      </c>
      <c r="S50" s="1" t="str">
        <f t="shared" si="23"/>
        <v/>
      </c>
      <c r="T50" s="1" t="str">
        <f t="shared" si="23"/>
        <v/>
      </c>
      <c r="U50" s="1">
        <f t="shared" si="11"/>
        <v>7659605</v>
      </c>
      <c r="V50" s="1" t="str">
        <f t="shared" si="24"/>
        <v/>
      </c>
      <c r="W50" s="1">
        <f t="shared" si="24"/>
        <v>10375087</v>
      </c>
      <c r="X50" s="1">
        <f t="shared" si="13"/>
        <v>6521795</v>
      </c>
      <c r="Y50" s="10">
        <f t="shared" si="14"/>
        <v>5082559</v>
      </c>
    </row>
    <row r="51" spans="1:25" x14ac:dyDescent="0.3">
      <c r="A51" s="15" t="s">
        <v>2664</v>
      </c>
      <c r="B51" s="3" t="str">
        <f ca="1">IF(A51="","",IF(COUNTIF(C$2:C50,C51)&gt;0,"Duplicate",IF(LEFT(C51,LEN(C51)-1)=LEFT(OFFSET(C51,-1,0),LEN(OFFSET(C51,-1,0))-1),"2 Sols","")))</f>
        <v/>
      </c>
      <c r="C51" s="21" t="str">
        <f t="shared" si="0"/>
        <v>00073-00071-00058-00035-C</v>
      </c>
      <c r="D51" s="9">
        <f t="shared" si="21"/>
        <v>73</v>
      </c>
      <c r="E51" s="1">
        <f t="shared" si="21"/>
        <v>71</v>
      </c>
      <c r="F51" s="1">
        <f t="shared" si="21"/>
        <v>58</v>
      </c>
      <c r="G51" s="10">
        <f t="shared" si="21"/>
        <v>35</v>
      </c>
      <c r="H51" s="9">
        <f t="shared" si="21"/>
        <v>10654</v>
      </c>
      <c r="I51" s="1">
        <f t="shared" si="21"/>
        <v>10370</v>
      </c>
      <c r="J51" s="1">
        <f t="shared" si="2"/>
        <v>10078</v>
      </c>
      <c r="K51" s="1">
        <f t="shared" si="22"/>
        <v>6199</v>
      </c>
      <c r="L51" s="1">
        <f t="shared" si="22"/>
        <v>4589</v>
      </c>
      <c r="M51" s="10">
        <f t="shared" si="4"/>
        <v>1921</v>
      </c>
      <c r="N51" s="13">
        <f t="shared" si="5"/>
        <v>1</v>
      </c>
      <c r="O51" s="14" t="str">
        <f t="shared" si="6"/>
        <v>C</v>
      </c>
      <c r="P51" s="75" t="str">
        <f t="shared" si="7"/>
        <v>16,465,058</v>
      </c>
      <c r="Q51" s="9">
        <f t="shared" si="8"/>
        <v>48891206</v>
      </c>
      <c r="R51" s="1">
        <f t="shared" si="9"/>
        <v>64283630</v>
      </c>
      <c r="S51" s="1">
        <f t="shared" si="23"/>
        <v>16465058</v>
      </c>
      <c r="T51" s="1" t="str">
        <f t="shared" si="23"/>
        <v/>
      </c>
      <c r="U51" s="1">
        <f t="shared" si="11"/>
        <v>47587930</v>
      </c>
      <c r="V51" s="1" t="str">
        <f t="shared" si="24"/>
        <v/>
      </c>
      <c r="W51" s="1" t="str">
        <f t="shared" si="24"/>
        <v/>
      </c>
      <c r="X51" s="1">
        <f t="shared" si="13"/>
        <v>19920770</v>
      </c>
      <c r="Y51" s="10">
        <f t="shared" si="14"/>
        <v>46247942</v>
      </c>
    </row>
    <row r="52" spans="1:25" x14ac:dyDescent="0.3">
      <c r="A52" s="15" t="s">
        <v>2665</v>
      </c>
      <c r="B52" s="3" t="str">
        <f ca="1">IF(A52="","",IF(COUNTIF(C$2:C51,C52)&gt;0,"Duplicate",IF(LEFT(C52,LEN(C52)-1)=LEFT(OFFSET(C52,-1,0),LEN(OFFSET(C52,-1,0))-1),"2 Sols","")))</f>
        <v/>
      </c>
      <c r="C52" s="21" t="str">
        <f t="shared" si="0"/>
        <v>00075-00037-00063-00062-C</v>
      </c>
      <c r="D52" s="9">
        <f t="shared" si="21"/>
        <v>75</v>
      </c>
      <c r="E52" s="1">
        <f t="shared" si="21"/>
        <v>37</v>
      </c>
      <c r="F52" s="1">
        <f t="shared" si="21"/>
        <v>63</v>
      </c>
      <c r="G52" s="10">
        <f t="shared" si="21"/>
        <v>62</v>
      </c>
      <c r="H52" s="9">
        <f t="shared" si="21"/>
        <v>9806</v>
      </c>
      <c r="I52" s="1">
        <f t="shared" si="21"/>
        <v>6994</v>
      </c>
      <c r="J52" s="1">
        <f t="shared" si="2"/>
        <v>1294</v>
      </c>
      <c r="K52" s="1">
        <f t="shared" si="22"/>
        <v>7937</v>
      </c>
      <c r="L52" s="1">
        <f t="shared" si="22"/>
        <v>7813</v>
      </c>
      <c r="M52" s="10">
        <f t="shared" si="4"/>
        <v>7687</v>
      </c>
      <c r="N52" s="13">
        <f t="shared" si="5"/>
        <v>1</v>
      </c>
      <c r="O52" s="14" t="str">
        <f t="shared" si="6"/>
        <v>C</v>
      </c>
      <c r="P52" s="75" t="str">
        <f t="shared" si="7"/>
        <v>2,584,478</v>
      </c>
      <c r="Q52" s="9">
        <f t="shared" si="8"/>
        <v>76614278</v>
      </c>
      <c r="R52" s="1">
        <f t="shared" si="9"/>
        <v>55511378</v>
      </c>
      <c r="S52" s="1">
        <f t="shared" si="23"/>
        <v>2584478</v>
      </c>
      <c r="T52" s="1" t="str">
        <f t="shared" si="23"/>
        <v/>
      </c>
      <c r="U52" s="1">
        <f t="shared" si="11"/>
        <v>54644122</v>
      </c>
      <c r="V52" s="1" t="str">
        <f t="shared" si="24"/>
        <v/>
      </c>
      <c r="W52" s="1" t="str">
        <f t="shared" si="24"/>
        <v/>
      </c>
      <c r="X52" s="1">
        <f t="shared" si="13"/>
        <v>53762878</v>
      </c>
      <c r="Y52" s="10">
        <f t="shared" si="14"/>
        <v>10110022</v>
      </c>
    </row>
    <row r="53" spans="1:25" x14ac:dyDescent="0.3">
      <c r="A53" s="15" t="s">
        <v>43</v>
      </c>
      <c r="B53" s="3" t="str">
        <f ca="1">IF(A53="","",IF(COUNTIF(C$2:C52,C53)&gt;0,"Duplicate",IF(LEFT(C53,LEN(C53)-1)=LEFT(OFFSET(C53,-1,0),LEN(OFFSET(C53,-1,0))-1),"2 Sols","")))</f>
        <v/>
      </c>
      <c r="C53" s="21" t="str">
        <f t="shared" si="0"/>
        <v>00075-00064-00012-00011-D</v>
      </c>
      <c r="D53" s="9">
        <f t="shared" ref="D53:I62" si="25">IF($A53="","",VALUE(MID($A53,FIND(D$1,$A53)+LEN(D$1),FIND(D$2,$A53,FIND(D$1,$A53))-(FIND(D$1,$A53)+LEN(D$1)))))</f>
        <v>75</v>
      </c>
      <c r="E53" s="1">
        <f t="shared" si="25"/>
        <v>64</v>
      </c>
      <c r="F53" s="1">
        <f t="shared" si="25"/>
        <v>12</v>
      </c>
      <c r="G53" s="10">
        <f t="shared" si="25"/>
        <v>11</v>
      </c>
      <c r="H53" s="9">
        <f t="shared" si="25"/>
        <v>11129</v>
      </c>
      <c r="I53" s="1">
        <f t="shared" si="25"/>
        <v>9721</v>
      </c>
      <c r="J53" s="1">
        <f t="shared" si="2"/>
        <v>8071</v>
      </c>
      <c r="K53" s="1">
        <f t="shared" si="22"/>
        <v>287</v>
      </c>
      <c r="L53" s="1">
        <f t="shared" si="22"/>
        <v>265</v>
      </c>
      <c r="M53" s="10">
        <f t="shared" si="4"/>
        <v>241</v>
      </c>
      <c r="N53" s="13">
        <f t="shared" si="5"/>
        <v>1</v>
      </c>
      <c r="O53" s="14" t="str">
        <f t="shared" si="6"/>
        <v>D</v>
      </c>
      <c r="P53" s="75" t="str">
        <f t="shared" si="7"/>
        <v>1,168,489</v>
      </c>
      <c r="Q53" s="9">
        <f t="shared" si="8"/>
        <v>2949185</v>
      </c>
      <c r="R53" s="1">
        <f t="shared" si="9"/>
        <v>2789927</v>
      </c>
      <c r="S53" s="1" t="str">
        <f t="shared" si="23"/>
        <v/>
      </c>
      <c r="T53" s="1">
        <f t="shared" si="23"/>
        <v>1168489</v>
      </c>
      <c r="U53" s="1">
        <f t="shared" si="11"/>
        <v>2576065</v>
      </c>
      <c r="V53" s="1" t="str">
        <f t="shared" si="24"/>
        <v/>
      </c>
      <c r="W53" s="1" t="str">
        <f t="shared" si="24"/>
        <v/>
      </c>
      <c r="X53" s="1">
        <f t="shared" si="13"/>
        <v>2342761</v>
      </c>
      <c r="Y53" s="10">
        <f t="shared" si="14"/>
        <v>2138815</v>
      </c>
    </row>
    <row r="54" spans="1:25" x14ac:dyDescent="0.3">
      <c r="A54" s="15" t="s">
        <v>44</v>
      </c>
      <c r="B54" s="3" t="str">
        <f ca="1">IF(A54="","",IF(COUNTIF(C$2:C53,C54)&gt;0,"Duplicate",IF(LEFT(C54,LEN(C54)-1)=LEFT(OFFSET(C54,-1,0),LEN(OFFSET(C54,-1,0))-1),"2 Sols","")))</f>
        <v/>
      </c>
      <c r="C54" s="21" t="str">
        <f t="shared" si="0"/>
        <v>00076-00045-00021-00020-C</v>
      </c>
      <c r="D54" s="9">
        <f t="shared" si="25"/>
        <v>76</v>
      </c>
      <c r="E54" s="1">
        <f t="shared" si="25"/>
        <v>45</v>
      </c>
      <c r="F54" s="1">
        <f t="shared" si="25"/>
        <v>21</v>
      </c>
      <c r="G54" s="10">
        <f t="shared" si="25"/>
        <v>20</v>
      </c>
      <c r="H54" s="9">
        <f t="shared" si="25"/>
        <v>10591</v>
      </c>
      <c r="I54" s="1">
        <f t="shared" si="25"/>
        <v>7801</v>
      </c>
      <c r="J54" s="1">
        <f t="shared" si="2"/>
        <v>3089</v>
      </c>
      <c r="K54" s="1">
        <f t="shared" si="22"/>
        <v>881</v>
      </c>
      <c r="L54" s="1">
        <f t="shared" si="22"/>
        <v>841</v>
      </c>
      <c r="M54" s="10">
        <f t="shared" si="4"/>
        <v>799</v>
      </c>
      <c r="N54" s="13">
        <f t="shared" si="5"/>
        <v>1</v>
      </c>
      <c r="O54" s="14" t="str">
        <f t="shared" si="6"/>
        <v>C</v>
      </c>
      <c r="P54" s="75" t="str">
        <f t="shared" si="7"/>
        <v>1,599,089</v>
      </c>
      <c r="Q54" s="9">
        <f t="shared" si="8"/>
        <v>8907031</v>
      </c>
      <c r="R54" s="1">
        <f t="shared" si="9"/>
        <v>6872681</v>
      </c>
      <c r="S54" s="1">
        <f t="shared" si="23"/>
        <v>1599089</v>
      </c>
      <c r="T54" s="1" t="str">
        <f t="shared" si="23"/>
        <v/>
      </c>
      <c r="U54" s="1">
        <f t="shared" si="11"/>
        <v>6560641</v>
      </c>
      <c r="V54" s="1" t="str">
        <f t="shared" si="24"/>
        <v/>
      </c>
      <c r="W54" s="1" t="str">
        <f t="shared" si="24"/>
        <v/>
      </c>
      <c r="X54" s="1">
        <f t="shared" si="13"/>
        <v>6232999</v>
      </c>
      <c r="Y54" s="10">
        <f t="shared" si="14"/>
        <v>2597849</v>
      </c>
    </row>
    <row r="55" spans="1:25" x14ac:dyDescent="0.3">
      <c r="A55" s="15" t="s">
        <v>45</v>
      </c>
      <c r="B55" s="3" t="str">
        <f ca="1">IF(A55="","",IF(COUNTIF(C$2:C54,C55)&gt;0,"Duplicate",IF(LEFT(C55,LEN(C55)-1)=LEFT(OFFSET(C55,-1,0),LEN(OFFSET(C55,-1,0))-1),"2 Sols","")))</f>
        <v/>
      </c>
      <c r="C55" s="21" t="str">
        <f t="shared" si="0"/>
        <v>00078-00061-00029-00022-C</v>
      </c>
      <c r="D55" s="9">
        <f t="shared" si="25"/>
        <v>78</v>
      </c>
      <c r="E55" s="1">
        <f t="shared" si="25"/>
        <v>61</v>
      </c>
      <c r="F55" s="1">
        <f t="shared" si="25"/>
        <v>29</v>
      </c>
      <c r="G55" s="10">
        <f t="shared" si="25"/>
        <v>22</v>
      </c>
      <c r="H55" s="9">
        <f t="shared" si="25"/>
        <v>11879</v>
      </c>
      <c r="I55" s="1">
        <f t="shared" si="25"/>
        <v>9805</v>
      </c>
      <c r="J55" s="1">
        <f t="shared" si="2"/>
        <v>7153</v>
      </c>
      <c r="K55" s="1">
        <f t="shared" si="22"/>
        <v>1633</v>
      </c>
      <c r="L55" s="1">
        <f t="shared" si="22"/>
        <v>1325</v>
      </c>
      <c r="M55" s="10">
        <f t="shared" si="4"/>
        <v>919</v>
      </c>
      <c r="N55" s="13">
        <f t="shared" si="5"/>
        <v>1</v>
      </c>
      <c r="O55" s="14" t="str">
        <f t="shared" si="6"/>
        <v>C</v>
      </c>
      <c r="P55" s="75" t="str">
        <f t="shared" si="7"/>
        <v>1,496,455</v>
      </c>
      <c r="Q55" s="9">
        <f t="shared" si="8"/>
        <v>15739675</v>
      </c>
      <c r="R55" s="1">
        <f t="shared" si="9"/>
        <v>16011565</v>
      </c>
      <c r="S55" s="1">
        <f t="shared" si="23"/>
        <v>1496455</v>
      </c>
      <c r="T55" s="1" t="str">
        <f t="shared" si="23"/>
        <v/>
      </c>
      <c r="U55" s="1">
        <f t="shared" si="11"/>
        <v>12991625</v>
      </c>
      <c r="V55" s="1" t="str">
        <f t="shared" si="24"/>
        <v/>
      </c>
      <c r="W55" s="1" t="str">
        <f t="shared" si="24"/>
        <v/>
      </c>
      <c r="X55" s="1">
        <f t="shared" si="13"/>
        <v>9010795</v>
      </c>
      <c r="Y55" s="10">
        <f t="shared" si="14"/>
        <v>9477725</v>
      </c>
    </row>
    <row r="56" spans="1:25" x14ac:dyDescent="0.3">
      <c r="A56" s="15" t="s">
        <v>2666</v>
      </c>
      <c r="B56" s="3" t="str">
        <f ca="1">IF(A56="","",IF(COUNTIF(C$2:C55,C56)&gt;0,"Duplicate",IF(LEFT(C56,LEN(C56)-1)=LEFT(OFFSET(C56,-1,0),LEN(OFFSET(C56,-1,0))-1),"2 Sols","")))</f>
        <v/>
      </c>
      <c r="C56" s="21" t="str">
        <f t="shared" si="0"/>
        <v>00079-00061-00058-00045-C</v>
      </c>
      <c r="D56" s="9">
        <f t="shared" si="25"/>
        <v>79</v>
      </c>
      <c r="E56" s="1">
        <f t="shared" si="25"/>
        <v>61</v>
      </c>
      <c r="F56" s="1">
        <f t="shared" si="25"/>
        <v>58</v>
      </c>
      <c r="G56" s="10">
        <f t="shared" si="25"/>
        <v>45</v>
      </c>
      <c r="H56" s="9">
        <f t="shared" si="25"/>
        <v>12158</v>
      </c>
      <c r="I56" s="1">
        <f t="shared" si="25"/>
        <v>9962</v>
      </c>
      <c r="J56" s="1">
        <f t="shared" si="2"/>
        <v>7118</v>
      </c>
      <c r="K56" s="1">
        <f t="shared" si="22"/>
        <v>6559</v>
      </c>
      <c r="L56" s="1">
        <f t="shared" si="22"/>
        <v>5389</v>
      </c>
      <c r="M56" s="10">
        <f t="shared" si="4"/>
        <v>3881</v>
      </c>
      <c r="N56" s="13">
        <f t="shared" si="5"/>
        <v>1</v>
      </c>
      <c r="O56" s="14" t="str">
        <f t="shared" si="6"/>
        <v>C</v>
      </c>
      <c r="P56" s="75" t="str">
        <f t="shared" si="7"/>
        <v>9,170,242</v>
      </c>
      <c r="Q56" s="9">
        <f t="shared" si="8"/>
        <v>65519462</v>
      </c>
      <c r="R56" s="1">
        <f t="shared" si="9"/>
        <v>65340758</v>
      </c>
      <c r="S56" s="1">
        <f t="shared" si="23"/>
        <v>9170242</v>
      </c>
      <c r="T56" s="1" t="str">
        <f t="shared" si="23"/>
        <v/>
      </c>
      <c r="U56" s="1">
        <f t="shared" si="11"/>
        <v>53685218</v>
      </c>
      <c r="V56" s="1" t="str">
        <f t="shared" si="24"/>
        <v/>
      </c>
      <c r="W56" s="1" t="str">
        <f t="shared" si="24"/>
        <v/>
      </c>
      <c r="X56" s="1">
        <f t="shared" si="13"/>
        <v>38662522</v>
      </c>
      <c r="Y56" s="10">
        <f t="shared" si="14"/>
        <v>38358902</v>
      </c>
    </row>
    <row r="57" spans="1:25" x14ac:dyDescent="0.3">
      <c r="A57" s="15" t="s">
        <v>2667</v>
      </c>
      <c r="B57" s="3" t="str">
        <f ca="1">IF(A57="","",IF(COUNTIF(C$2:C56,C57)&gt;0,"Duplicate",IF(LEFT(C57,LEN(C57)-1)=LEFT(OFFSET(C57,-1,0),LEN(OFFSET(C57,-1,0))-1),"2 Sols","")))</f>
        <v/>
      </c>
      <c r="C57" s="21" t="str">
        <f t="shared" si="0"/>
        <v>00081-00073-00017-00014-C</v>
      </c>
      <c r="D57" s="9">
        <f t="shared" si="25"/>
        <v>81</v>
      </c>
      <c r="E57" s="1">
        <f t="shared" si="25"/>
        <v>73</v>
      </c>
      <c r="F57" s="1">
        <f t="shared" si="25"/>
        <v>17</v>
      </c>
      <c r="G57" s="10">
        <f t="shared" si="25"/>
        <v>14</v>
      </c>
      <c r="H57" s="9">
        <f t="shared" si="25"/>
        <v>13058</v>
      </c>
      <c r="I57" s="1">
        <f t="shared" si="25"/>
        <v>11890</v>
      </c>
      <c r="J57" s="1">
        <f t="shared" si="2"/>
        <v>10594</v>
      </c>
      <c r="K57" s="1">
        <f t="shared" si="22"/>
        <v>569</v>
      </c>
      <c r="L57" s="1">
        <f t="shared" si="22"/>
        <v>485</v>
      </c>
      <c r="M57" s="10">
        <f t="shared" si="4"/>
        <v>383</v>
      </c>
      <c r="N57" s="13">
        <f t="shared" si="5"/>
        <v>1</v>
      </c>
      <c r="O57" s="14" t="str">
        <f t="shared" si="6"/>
        <v>C</v>
      </c>
      <c r="P57" s="75" t="str">
        <f t="shared" si="7"/>
        <v>3,726,050</v>
      </c>
      <c r="Q57" s="9">
        <f t="shared" si="8"/>
        <v>6333130</v>
      </c>
      <c r="R57" s="1">
        <f t="shared" si="9"/>
        <v>6765410</v>
      </c>
      <c r="S57" s="1">
        <f t="shared" si="23"/>
        <v>3726050</v>
      </c>
      <c r="T57" s="1" t="str">
        <f t="shared" si="23"/>
        <v/>
      </c>
      <c r="U57" s="1">
        <f t="shared" si="11"/>
        <v>5766650</v>
      </c>
      <c r="V57" s="1" t="str">
        <f t="shared" si="24"/>
        <v/>
      </c>
      <c r="W57" s="1" t="str">
        <f t="shared" si="24"/>
        <v/>
      </c>
      <c r="X57" s="1">
        <f t="shared" si="13"/>
        <v>4553870</v>
      </c>
      <c r="Y57" s="10">
        <f t="shared" si="14"/>
        <v>5138090</v>
      </c>
    </row>
    <row r="58" spans="1:25" x14ac:dyDescent="0.3">
      <c r="A58" s="15" t="s">
        <v>2668</v>
      </c>
      <c r="B58" s="3" t="str">
        <f ca="1">IF(A58="","",IF(COUNTIF(C$2:C57,C58)&gt;0,"Duplicate",IF(LEFT(C58,LEN(C58)-1)=LEFT(OFFSET(C58,-1,0),LEN(OFFSET(C58,-1,0))-1),"2 Sols","")))</f>
        <v/>
      </c>
      <c r="C58" s="21" t="str">
        <f t="shared" si="0"/>
        <v>00082-00075-00071-00043-C</v>
      </c>
      <c r="D58" s="9">
        <f t="shared" si="25"/>
        <v>82</v>
      </c>
      <c r="E58" s="1">
        <f t="shared" si="25"/>
        <v>75</v>
      </c>
      <c r="F58" s="1">
        <f t="shared" si="25"/>
        <v>71</v>
      </c>
      <c r="G58" s="10">
        <f t="shared" si="25"/>
        <v>43</v>
      </c>
      <c r="H58" s="9">
        <f t="shared" si="25"/>
        <v>13399</v>
      </c>
      <c r="I58" s="1">
        <f t="shared" si="25"/>
        <v>12349</v>
      </c>
      <c r="J58" s="1">
        <f t="shared" si="2"/>
        <v>11201</v>
      </c>
      <c r="K58" s="1">
        <f t="shared" si="22"/>
        <v>9298</v>
      </c>
      <c r="L58" s="1">
        <f t="shared" si="22"/>
        <v>6890</v>
      </c>
      <c r="M58" s="10">
        <f t="shared" si="4"/>
        <v>2914</v>
      </c>
      <c r="N58" s="13">
        <f t="shared" si="5"/>
        <v>1</v>
      </c>
      <c r="O58" s="14" t="str">
        <f t="shared" si="6"/>
        <v>C</v>
      </c>
      <c r="P58" s="75" t="str">
        <f t="shared" si="7"/>
        <v>3,389,986</v>
      </c>
      <c r="Q58" s="9">
        <f t="shared" si="8"/>
        <v>92319110</v>
      </c>
      <c r="R58" s="1">
        <f t="shared" si="9"/>
        <v>114821002</v>
      </c>
      <c r="S58" s="1">
        <f t="shared" si="23"/>
        <v>3389986</v>
      </c>
      <c r="T58" s="1" t="str">
        <f t="shared" si="23"/>
        <v/>
      </c>
      <c r="U58" s="1">
        <f t="shared" si="11"/>
        <v>85084610</v>
      </c>
      <c r="V58" s="1" t="str">
        <f t="shared" si="24"/>
        <v/>
      </c>
      <c r="W58" s="1" t="str">
        <f t="shared" si="24"/>
        <v/>
      </c>
      <c r="X58" s="1">
        <f t="shared" si="13"/>
        <v>35984986</v>
      </c>
      <c r="Y58" s="10">
        <f t="shared" si="14"/>
        <v>77174890</v>
      </c>
    </row>
    <row r="59" spans="1:25" x14ac:dyDescent="0.3">
      <c r="A59" s="15" t="s">
        <v>2669</v>
      </c>
      <c r="B59" s="3" t="str">
        <f ca="1">IF(A59="","",IF(COUNTIF(C$2:C58,C59)&gt;0,"Duplicate",IF(LEFT(C59,LEN(C59)-1)=LEFT(OFFSET(C59,-1,0),LEN(OFFSET(C59,-1,0))-1),"2 Sols","")))</f>
        <v/>
      </c>
      <c r="C59" s="21" t="str">
        <f t="shared" si="0"/>
        <v>00083-00081-00073-00068-C</v>
      </c>
      <c r="D59" s="9">
        <f t="shared" si="25"/>
        <v>83</v>
      </c>
      <c r="E59" s="1">
        <f t="shared" si="25"/>
        <v>81</v>
      </c>
      <c r="F59" s="1">
        <f t="shared" si="25"/>
        <v>73</v>
      </c>
      <c r="G59" s="10">
        <f t="shared" si="25"/>
        <v>68</v>
      </c>
      <c r="H59" s="9">
        <f t="shared" si="25"/>
        <v>13774</v>
      </c>
      <c r="I59" s="1">
        <f t="shared" si="25"/>
        <v>13450</v>
      </c>
      <c r="J59" s="1">
        <f t="shared" si="2"/>
        <v>13118</v>
      </c>
      <c r="K59" s="1">
        <f t="shared" si="22"/>
        <v>10633</v>
      </c>
      <c r="L59" s="1">
        <f t="shared" si="22"/>
        <v>9953</v>
      </c>
      <c r="M59" s="10">
        <f t="shared" si="4"/>
        <v>9223</v>
      </c>
      <c r="N59" s="13">
        <f t="shared" si="5"/>
        <v>1</v>
      </c>
      <c r="O59" s="14" t="str">
        <f t="shared" si="6"/>
        <v>C</v>
      </c>
      <c r="P59" s="75" t="str">
        <f t="shared" si="7"/>
        <v>120,475,954</v>
      </c>
      <c r="Q59" s="9">
        <f t="shared" si="8"/>
        <v>137092622</v>
      </c>
      <c r="R59" s="1">
        <f t="shared" si="9"/>
        <v>143013850</v>
      </c>
      <c r="S59" s="1">
        <f t="shared" si="23"/>
        <v>120475954</v>
      </c>
      <c r="T59" s="1" t="str">
        <f t="shared" si="23"/>
        <v/>
      </c>
      <c r="U59" s="1">
        <f t="shared" si="11"/>
        <v>133867850</v>
      </c>
      <c r="V59" s="1" t="str">
        <f t="shared" si="24"/>
        <v/>
      </c>
      <c r="W59" s="1" t="str">
        <f t="shared" si="24"/>
        <v/>
      </c>
      <c r="X59" s="1">
        <f t="shared" si="13"/>
        <v>124049350</v>
      </c>
      <c r="Y59" s="10">
        <f t="shared" si="14"/>
        <v>130563454</v>
      </c>
    </row>
    <row r="60" spans="1:25" x14ac:dyDescent="0.3">
      <c r="A60" s="15" t="s">
        <v>46</v>
      </c>
      <c r="B60" s="3" t="str">
        <f ca="1">IF(A60="","",IF(COUNTIF(C$2:C59,C60)&gt;0,"Duplicate",IF(LEFT(C60,LEN(C60)-1)=LEFT(OFFSET(C60,-1,0),LEN(OFFSET(C60,-1,0))-1),"2 Sols","")))</f>
        <v/>
      </c>
      <c r="C60" s="21" t="str">
        <f t="shared" si="0"/>
        <v>00087-00059-00022-00019-C</v>
      </c>
      <c r="D60" s="9">
        <f t="shared" si="25"/>
        <v>87</v>
      </c>
      <c r="E60" s="1">
        <f t="shared" si="25"/>
        <v>59</v>
      </c>
      <c r="F60" s="1">
        <f t="shared" si="25"/>
        <v>22</v>
      </c>
      <c r="G60" s="10">
        <f t="shared" si="25"/>
        <v>19</v>
      </c>
      <c r="H60" s="9">
        <f t="shared" si="25"/>
        <v>14354</v>
      </c>
      <c r="I60" s="1">
        <f t="shared" si="25"/>
        <v>11050</v>
      </c>
      <c r="J60" s="1">
        <f t="shared" si="2"/>
        <v>6178</v>
      </c>
      <c r="K60" s="1">
        <f t="shared" si="22"/>
        <v>959</v>
      </c>
      <c r="L60" s="1">
        <f t="shared" si="22"/>
        <v>845</v>
      </c>
      <c r="M60" s="10">
        <f t="shared" si="4"/>
        <v>713</v>
      </c>
      <c r="N60" s="13">
        <f t="shared" si="5"/>
        <v>1</v>
      </c>
      <c r="O60" s="14" t="str">
        <f t="shared" si="6"/>
        <v>C</v>
      </c>
      <c r="P60" s="75" t="str">
        <f t="shared" si="7"/>
        <v>1,463,410</v>
      </c>
      <c r="Q60" s="9">
        <f t="shared" si="8"/>
        <v>12129130</v>
      </c>
      <c r="R60" s="1">
        <f t="shared" si="9"/>
        <v>10596950</v>
      </c>
      <c r="S60" s="1">
        <f t="shared" si="23"/>
        <v>1463410</v>
      </c>
      <c r="T60" s="1" t="str">
        <f t="shared" si="23"/>
        <v/>
      </c>
      <c r="U60" s="1">
        <f t="shared" si="11"/>
        <v>9337250</v>
      </c>
      <c r="V60" s="1" t="str">
        <f t="shared" si="24"/>
        <v/>
      </c>
      <c r="W60" s="1" t="str">
        <f t="shared" si="24"/>
        <v/>
      </c>
      <c r="X60" s="1">
        <f t="shared" si="13"/>
        <v>7878650</v>
      </c>
      <c r="Y60" s="10">
        <f t="shared" si="14"/>
        <v>5220410</v>
      </c>
    </row>
    <row r="61" spans="1:25" x14ac:dyDescent="0.3">
      <c r="A61" s="15" t="s">
        <v>2670</v>
      </c>
      <c r="B61" s="3" t="str">
        <f ca="1">IF(A61="","",IF(COUNTIF(C$2:C60,C61)&gt;0,"Duplicate",IF(LEFT(C61,LEN(C61)-1)=LEFT(OFFSET(C61,-1,0),LEN(OFFSET(C61,-1,0))-1),"2 Sols","")))</f>
        <v/>
      </c>
      <c r="C61" s="21" t="str">
        <f t="shared" si="0"/>
        <v>00087-00059-00054-00047-C</v>
      </c>
      <c r="D61" s="9">
        <f t="shared" si="25"/>
        <v>87</v>
      </c>
      <c r="E61" s="1">
        <f t="shared" si="25"/>
        <v>59</v>
      </c>
      <c r="F61" s="1">
        <f t="shared" si="25"/>
        <v>54</v>
      </c>
      <c r="G61" s="10">
        <f t="shared" si="25"/>
        <v>47</v>
      </c>
      <c r="H61" s="9">
        <f t="shared" si="25"/>
        <v>14354</v>
      </c>
      <c r="I61" s="1">
        <f t="shared" si="25"/>
        <v>11050</v>
      </c>
      <c r="J61" s="1">
        <f t="shared" si="2"/>
        <v>6178</v>
      </c>
      <c r="K61" s="1">
        <f t="shared" si="22"/>
        <v>5783</v>
      </c>
      <c r="L61" s="1">
        <f t="shared" si="22"/>
        <v>5125</v>
      </c>
      <c r="M61" s="10">
        <f t="shared" si="4"/>
        <v>4369</v>
      </c>
      <c r="N61" s="13">
        <f t="shared" si="5"/>
        <v>1</v>
      </c>
      <c r="O61" s="14" t="str">
        <f t="shared" si="6"/>
        <v>C</v>
      </c>
      <c r="P61" s="75" t="str">
        <f t="shared" si="7"/>
        <v>11,229,950</v>
      </c>
      <c r="Q61" s="9">
        <f t="shared" si="8"/>
        <v>73564250</v>
      </c>
      <c r="R61" s="1">
        <f t="shared" si="9"/>
        <v>63902150</v>
      </c>
      <c r="S61" s="1">
        <f t="shared" si="23"/>
        <v>11229950</v>
      </c>
      <c r="T61" s="1" t="str">
        <f t="shared" si="23"/>
        <v/>
      </c>
      <c r="U61" s="1">
        <f t="shared" si="11"/>
        <v>56631250</v>
      </c>
      <c r="V61" s="1" t="str">
        <f t="shared" si="24"/>
        <v/>
      </c>
      <c r="W61" s="1" t="str">
        <f t="shared" si="24"/>
        <v/>
      </c>
      <c r="X61" s="1">
        <f t="shared" si="13"/>
        <v>48277450</v>
      </c>
      <c r="Y61" s="10">
        <f t="shared" si="14"/>
        <v>31662250</v>
      </c>
    </row>
    <row r="62" spans="1:25" x14ac:dyDescent="0.3">
      <c r="A62" s="15" t="s">
        <v>2671</v>
      </c>
      <c r="B62" s="3" t="str">
        <f ca="1">IF(A62="","",IF(COUNTIF(C$2:C61,C62)&gt;0,"Duplicate",IF(LEFT(C62,LEN(C62)-1)=LEFT(OFFSET(C62,-1,0),LEN(OFFSET(C62,-1,0))-1),"2 Sols","")))</f>
        <v/>
      </c>
      <c r="C62" s="21" t="str">
        <f t="shared" si="0"/>
        <v>00087-00059-00060-00053-C</v>
      </c>
      <c r="D62" s="9">
        <f t="shared" si="25"/>
        <v>87</v>
      </c>
      <c r="E62" s="1">
        <f t="shared" si="25"/>
        <v>59</v>
      </c>
      <c r="F62" s="1">
        <f t="shared" si="25"/>
        <v>60</v>
      </c>
      <c r="G62" s="10">
        <f t="shared" si="25"/>
        <v>53</v>
      </c>
      <c r="H62" s="9">
        <f t="shared" si="25"/>
        <v>14354</v>
      </c>
      <c r="I62" s="1">
        <f t="shared" si="25"/>
        <v>11050</v>
      </c>
      <c r="J62" s="1">
        <f t="shared" si="2"/>
        <v>6178</v>
      </c>
      <c r="K62" s="1">
        <f t="shared" si="22"/>
        <v>7151</v>
      </c>
      <c r="L62" s="1">
        <f t="shared" si="22"/>
        <v>6409</v>
      </c>
      <c r="M62" s="10">
        <f t="shared" si="4"/>
        <v>5569</v>
      </c>
      <c r="N62" s="13">
        <f t="shared" si="5"/>
        <v>1</v>
      </c>
      <c r="O62" s="14" t="str">
        <f t="shared" si="6"/>
        <v>C</v>
      </c>
      <c r="P62" s="75" t="str">
        <f t="shared" si="7"/>
        <v>18,417,698</v>
      </c>
      <c r="Q62" s="9">
        <f t="shared" si="8"/>
        <v>91994786</v>
      </c>
      <c r="R62" s="1">
        <f t="shared" si="9"/>
        <v>79018550</v>
      </c>
      <c r="S62" s="1">
        <f t="shared" si="23"/>
        <v>18417698</v>
      </c>
      <c r="T62" s="1" t="str">
        <f t="shared" si="23"/>
        <v/>
      </c>
      <c r="U62" s="1">
        <f t="shared" si="11"/>
        <v>70819450</v>
      </c>
      <c r="V62" s="1" t="str">
        <f t="shared" si="24"/>
        <v/>
      </c>
      <c r="W62" s="1" t="str">
        <f t="shared" si="24"/>
        <v/>
      </c>
      <c r="X62" s="1">
        <f t="shared" si="13"/>
        <v>61537450</v>
      </c>
      <c r="Y62" s="10">
        <f t="shared" si="14"/>
        <v>39594802</v>
      </c>
    </row>
    <row r="63" spans="1:25" x14ac:dyDescent="0.3">
      <c r="A63" s="15" t="s">
        <v>2672</v>
      </c>
      <c r="B63" s="3" t="str">
        <f ca="1">IF(A63="","",IF(COUNTIF(C$2:C62,C63)&gt;0,"Duplicate",IF(LEFT(C63,LEN(C63)-1)=LEFT(OFFSET(C63,-1,0),LEN(OFFSET(C63,-1,0))-1),"2 Sols","")))</f>
        <v/>
      </c>
      <c r="C63" s="21" t="str">
        <f t="shared" si="0"/>
        <v>00089-00048-00072-00071-D</v>
      </c>
      <c r="D63" s="9">
        <f t="shared" ref="D63:I72" si="26">IF($A63="","",VALUE(MID($A63,FIND(D$1,$A63)+LEN(D$1),FIND(D$2,$A63,FIND(D$1,$A63))-(FIND(D$1,$A63)+LEN(D$1)))))</f>
        <v>72</v>
      </c>
      <c r="E63" s="1">
        <f t="shared" si="26"/>
        <v>71</v>
      </c>
      <c r="F63" s="1">
        <f t="shared" si="26"/>
        <v>89</v>
      </c>
      <c r="G63" s="10">
        <f t="shared" si="26"/>
        <v>48</v>
      </c>
      <c r="H63" s="9">
        <f t="shared" si="26"/>
        <v>10367</v>
      </c>
      <c r="I63" s="1">
        <f t="shared" si="26"/>
        <v>10225</v>
      </c>
      <c r="J63" s="1">
        <f t="shared" si="2"/>
        <v>10081</v>
      </c>
      <c r="K63" s="1">
        <f t="shared" ref="K63:L82" si="27">IF($A63="","",VALUE(MID($A63,FIND(K$1,$A63)+LEN(K$1),FIND(K$2,$A63,FIND(K$1,$A63))-(FIND(K$1,$A63)+LEN(K$1)))))</f>
        <v>14161</v>
      </c>
      <c r="L63" s="1">
        <f t="shared" si="27"/>
        <v>10225</v>
      </c>
      <c r="M63" s="10">
        <f t="shared" si="4"/>
        <v>2927</v>
      </c>
      <c r="N63" s="13">
        <f t="shared" si="5"/>
        <v>1</v>
      </c>
      <c r="O63" s="14" t="str">
        <f t="shared" si="6"/>
        <v>D</v>
      </c>
      <c r="P63" s="75" t="str">
        <f t="shared" si="7"/>
        <v>16,861,025</v>
      </c>
      <c r="Q63" s="9">
        <f t="shared" si="8"/>
        <v>106002575</v>
      </c>
      <c r="R63" s="1">
        <f t="shared" si="9"/>
        <v>144796225</v>
      </c>
      <c r="S63" s="1" t="str">
        <f t="shared" ref="S63:T82" si="28">IF(OR($O63&lt;&gt;UPPER(S$2),$N63=""),"",IF($P63="",-1,$P63/$N63))</f>
        <v/>
      </c>
      <c r="T63" s="1">
        <f t="shared" si="28"/>
        <v>16861025</v>
      </c>
      <c r="U63" s="1">
        <f t="shared" si="11"/>
        <v>104550625</v>
      </c>
      <c r="V63" s="1" t="str">
        <f t="shared" ref="V63:W82" si="29">IF(OR($O63&lt;&gt;UPPER(V$2),$N63=""),"",IF($P63="",-1,$P63/$N63))</f>
        <v/>
      </c>
      <c r="W63" s="1" t="str">
        <f t="shared" si="29"/>
        <v/>
      </c>
      <c r="X63" s="1">
        <f t="shared" si="13"/>
        <v>29928575</v>
      </c>
      <c r="Y63" s="10">
        <f t="shared" si="14"/>
        <v>103078225</v>
      </c>
    </row>
    <row r="64" spans="1:25" x14ac:dyDescent="0.3">
      <c r="A64" s="15" t="s">
        <v>2674</v>
      </c>
      <c r="B64" s="3" t="str">
        <f ca="1">IF(A64="","",IF(COUNTIF(C$2:C63,C64)&gt;0,"Duplicate",IF(LEFT(C64,LEN(C64)-1)=LEFT(OFFSET(C64,-1,0),LEN(OFFSET(C64,-1,0))-1),"2 Sols","")))</f>
        <v/>
      </c>
      <c r="C64" s="21" t="str">
        <f t="shared" si="0"/>
        <v>00091-00083-00054-00035-C</v>
      </c>
      <c r="D64" s="9">
        <f t="shared" si="26"/>
        <v>91</v>
      </c>
      <c r="E64" s="1">
        <f t="shared" si="26"/>
        <v>83</v>
      </c>
      <c r="F64" s="1">
        <f t="shared" si="26"/>
        <v>54</v>
      </c>
      <c r="G64" s="10">
        <f t="shared" si="26"/>
        <v>35</v>
      </c>
      <c r="H64" s="9">
        <f t="shared" si="26"/>
        <v>16498</v>
      </c>
      <c r="I64" s="1">
        <f t="shared" si="26"/>
        <v>15170</v>
      </c>
      <c r="J64" s="1">
        <f t="shared" si="2"/>
        <v>13714</v>
      </c>
      <c r="K64" s="1">
        <f t="shared" si="27"/>
        <v>5471</v>
      </c>
      <c r="L64" s="1">
        <f t="shared" si="27"/>
        <v>4141</v>
      </c>
      <c r="M64" s="10">
        <f t="shared" si="4"/>
        <v>2089</v>
      </c>
      <c r="N64" s="13">
        <f t="shared" si="5"/>
        <v>1</v>
      </c>
      <c r="O64" s="14" t="str">
        <f t="shared" si="6"/>
        <v>C</v>
      </c>
      <c r="P64" s="75" t="str">
        <f t="shared" si="7"/>
        <v>16,825,826</v>
      </c>
      <c r="Q64" s="9">
        <f t="shared" si="8"/>
        <v>68318218</v>
      </c>
      <c r="R64" s="1">
        <f t="shared" si="9"/>
        <v>82995070</v>
      </c>
      <c r="S64" s="1">
        <f t="shared" si="28"/>
        <v>16825826</v>
      </c>
      <c r="T64" s="1" t="str">
        <f t="shared" si="28"/>
        <v/>
      </c>
      <c r="U64" s="1">
        <f t="shared" si="11"/>
        <v>62818970</v>
      </c>
      <c r="V64" s="1" t="str">
        <f t="shared" si="29"/>
        <v/>
      </c>
      <c r="W64" s="1" t="str">
        <f t="shared" si="29"/>
        <v/>
      </c>
      <c r="X64" s="1">
        <f t="shared" si="13"/>
        <v>31690130</v>
      </c>
      <c r="Y64" s="10">
        <f t="shared" si="14"/>
        <v>56789674</v>
      </c>
    </row>
    <row r="65" spans="1:25" x14ac:dyDescent="0.3">
      <c r="A65" s="15" t="s">
        <v>2673</v>
      </c>
      <c r="B65" s="3" t="str">
        <f ca="1">IF(A65="","",IF(COUNTIF(C$2:C64,C65)&gt;0,"Duplicate",IF(LEFT(C65,LEN(C65)-1)=LEFT(OFFSET(C65,-1,0),LEN(OFFSET(C65,-1,0))-1),"2 Sols","")))</f>
        <v/>
      </c>
      <c r="C65" s="21" t="str">
        <f t="shared" si="0"/>
        <v>00091-00087-00031-00017-C</v>
      </c>
      <c r="D65" s="9">
        <f t="shared" si="26"/>
        <v>91</v>
      </c>
      <c r="E65" s="1">
        <f t="shared" si="26"/>
        <v>87</v>
      </c>
      <c r="F65" s="1">
        <f t="shared" si="26"/>
        <v>31</v>
      </c>
      <c r="G65" s="10">
        <f t="shared" si="26"/>
        <v>17</v>
      </c>
      <c r="H65" s="9">
        <f t="shared" si="26"/>
        <v>16546</v>
      </c>
      <c r="I65" s="1">
        <f t="shared" si="26"/>
        <v>15850</v>
      </c>
      <c r="J65" s="1">
        <f t="shared" si="2"/>
        <v>15122</v>
      </c>
      <c r="K65" s="1">
        <f t="shared" si="27"/>
        <v>1726</v>
      </c>
      <c r="L65" s="1">
        <f t="shared" si="27"/>
        <v>1250</v>
      </c>
      <c r="M65" s="10">
        <f t="shared" si="4"/>
        <v>382</v>
      </c>
      <c r="N65" s="13">
        <f t="shared" si="5"/>
        <v>2</v>
      </c>
      <c r="O65" s="14" t="str">
        <f t="shared" si="6"/>
        <v>C</v>
      </c>
      <c r="P65" s="75" t="str">
        <f t="shared" si="7"/>
        <v>1,195,300</v>
      </c>
      <c r="Q65" s="9">
        <f t="shared" si="8"/>
        <v>10341250</v>
      </c>
      <c r="R65" s="1">
        <f t="shared" si="9"/>
        <v>13678550</v>
      </c>
      <c r="S65" s="1">
        <f t="shared" si="28"/>
        <v>597650</v>
      </c>
      <c r="T65" s="1" t="str">
        <f t="shared" si="28"/>
        <v/>
      </c>
      <c r="U65" s="1">
        <f t="shared" si="11"/>
        <v>9906250</v>
      </c>
      <c r="V65" s="1" t="str">
        <f t="shared" si="29"/>
        <v/>
      </c>
      <c r="W65" s="1" t="str">
        <f t="shared" si="29"/>
        <v/>
      </c>
      <c r="X65" s="1">
        <f t="shared" si="13"/>
        <v>3027350</v>
      </c>
      <c r="Y65" s="10">
        <f t="shared" si="14"/>
        <v>9451250</v>
      </c>
    </row>
    <row r="66" spans="1:25" x14ac:dyDescent="0.3">
      <c r="A66" s="15" t="s">
        <v>47</v>
      </c>
      <c r="B66" s="3" t="str">
        <f ca="1">IF(A66="","",IF(COUNTIF(C$2:C65,C66)&gt;0,"Duplicate",IF(LEFT(C66,LEN(C66)-1)=LEFT(OFFSET(C66,-1,0),LEN(OFFSET(C66,-1,0))-1),"2 Sols","")))</f>
        <v/>
      </c>
      <c r="C66" s="21" t="str">
        <f t="shared" si="0"/>
        <v>00093-00089-00023-00014-D</v>
      </c>
      <c r="D66" s="9">
        <f t="shared" si="26"/>
        <v>93</v>
      </c>
      <c r="E66" s="1">
        <f t="shared" si="26"/>
        <v>89</v>
      </c>
      <c r="F66" s="1">
        <f t="shared" si="26"/>
        <v>23</v>
      </c>
      <c r="G66" s="10">
        <f t="shared" si="26"/>
        <v>14</v>
      </c>
      <c r="H66" s="9">
        <f t="shared" si="26"/>
        <v>17282</v>
      </c>
      <c r="I66" s="1">
        <f t="shared" si="26"/>
        <v>16570</v>
      </c>
      <c r="J66" s="1">
        <f t="shared" si="2"/>
        <v>15826</v>
      </c>
      <c r="K66" s="1">
        <f t="shared" si="27"/>
        <v>977</v>
      </c>
      <c r="L66" s="1">
        <f t="shared" si="27"/>
        <v>725</v>
      </c>
      <c r="M66" s="10">
        <f t="shared" si="4"/>
        <v>311</v>
      </c>
      <c r="N66" s="13">
        <f t="shared" si="5"/>
        <v>1</v>
      </c>
      <c r="O66" s="14" t="str">
        <f t="shared" si="6"/>
        <v>D</v>
      </c>
      <c r="P66" s="75" t="str">
        <f t="shared" si="7"/>
        <v>1,103,770</v>
      </c>
      <c r="Q66" s="9">
        <f t="shared" si="8"/>
        <v>12529450</v>
      </c>
      <c r="R66" s="1">
        <f t="shared" si="9"/>
        <v>16188890</v>
      </c>
      <c r="S66" s="1" t="str">
        <f t="shared" si="28"/>
        <v/>
      </c>
      <c r="T66" s="1">
        <f t="shared" si="28"/>
        <v>1103770</v>
      </c>
      <c r="U66" s="1">
        <f t="shared" si="11"/>
        <v>12013250</v>
      </c>
      <c r="V66" s="1" t="str">
        <f t="shared" si="29"/>
        <v/>
      </c>
      <c r="W66" s="1" t="str">
        <f t="shared" si="29"/>
        <v/>
      </c>
      <c r="X66" s="1">
        <f t="shared" si="13"/>
        <v>5153270</v>
      </c>
      <c r="Y66" s="10">
        <f t="shared" si="14"/>
        <v>11473850</v>
      </c>
    </row>
    <row r="67" spans="1:25" x14ac:dyDescent="0.3">
      <c r="A67" s="15" t="s">
        <v>2675</v>
      </c>
      <c r="B67" s="3" t="str">
        <f ca="1">IF(A67="","",IF(COUNTIF(C$2:C66,C67)&gt;0,"Duplicate",IF(LEFT(C67,LEN(C67)-1)=LEFT(OFFSET(C67,-1,0),LEN(OFFSET(C67,-1,0))-1),"2 Sols","")))</f>
        <v/>
      </c>
      <c r="C67" s="21" t="str">
        <f t="shared" ref="C67:C130" si="30">IF(A67="","",RIGHT("00000"&amp;IF(OR($D67="",$E67="",$F67="",$G67=""),"",IF($D67&gt;=$F67,$D67,$F67)),5)&amp;"-"
&amp;RIGHT("00000"&amp;IF(OR($D67="",$E67="",$F67="",$G67=""),"",IF($D67=$F67,IF($E67&gt;=$G67,$E67,$G67),IF($D67&gt;$F67,$E67,$G67))),5)&amp;"-"
&amp;RIGHT("00000"&amp;IF(OR($D67="",$E67="",$F67="",$G67=""),"",IF($D67&lt;$F67,$D67,$F67)),5)&amp;"-"
&amp;RIGHT("00000"&amp;IF(OR($D67="",$E67="",$F67="",$G67=""),"",IF($D67=$F67,IF($E67&lt;$G67,$E67,$G67),IF($D67&lt;$F67,$E67,$G67))),5)&amp;"-"&amp;O67)</f>
        <v>00095-00069-00071-00065-D</v>
      </c>
      <c r="D67" s="9">
        <f t="shared" si="26"/>
        <v>71</v>
      </c>
      <c r="E67" s="1">
        <f t="shared" si="26"/>
        <v>65</v>
      </c>
      <c r="F67" s="1">
        <f t="shared" si="26"/>
        <v>95</v>
      </c>
      <c r="G67" s="10">
        <f t="shared" si="26"/>
        <v>69</v>
      </c>
      <c r="H67" s="9">
        <f t="shared" si="26"/>
        <v>10046</v>
      </c>
      <c r="I67" s="1">
        <f t="shared" si="26"/>
        <v>9266</v>
      </c>
      <c r="J67" s="1">
        <f t="shared" ref="J67:J130" si="31">IF(OR($D67="",$E67=""),"",$E67^2+2*$E67*$D67-$D67^2)</f>
        <v>8414</v>
      </c>
      <c r="K67" s="1">
        <f t="shared" si="27"/>
        <v>17374</v>
      </c>
      <c r="L67" s="1">
        <f t="shared" si="27"/>
        <v>13786</v>
      </c>
      <c r="M67" s="10">
        <f t="shared" ref="M67:M130" si="32">IF(OR($F67="",$G67=""),"",$G67^2+2*$G67*$F67-$F67^2)</f>
        <v>8846</v>
      </c>
      <c r="N67" s="13">
        <f t="shared" ref="N67:N130" si="33">IF(OR($H67="",$I67="",$J67="",$K67="",$L67="",$M67=""),"",GCD($H67:$M67))</f>
        <v>2</v>
      </c>
      <c r="O67" s="14" t="str">
        <f t="shared" ref="O67:O130" si="34">IF($A67="","",MID($A67,FIND(" ",$A67,FIND(L$1,$A67))+1,1))</f>
        <v>D</v>
      </c>
      <c r="P67" s="75" t="str">
        <f t="shared" ref="P67:P130" si="35">IF(A67="","",TRIM(SUBSTITUTE(SUBSTITUTE(RIGHT(A67,LEN(A67)-FIND("=",A67,FIND("]",A67,FIND("]",A67)+1))),"^2",""),".","")))</f>
        <v>31,510,276</v>
      </c>
      <c r="Q67" s="9">
        <f t="shared" ref="Q67:Q130" si="36">IF(OR($H67="",$L67="",$N67=""),"",$H67*$L67/$N67)</f>
        <v>69247078</v>
      </c>
      <c r="R67" s="1">
        <f t="shared" ref="R67:R130" si="37">IF(OR($K67="",$I67="",$N67=""),"",$K67*$I67/$N67)</f>
        <v>80493742</v>
      </c>
      <c r="S67" s="1" t="str">
        <f t="shared" si="28"/>
        <v/>
      </c>
      <c r="T67" s="1">
        <f t="shared" si="28"/>
        <v>15755138</v>
      </c>
      <c r="U67" s="1">
        <f t="shared" ref="U67:U130" si="38">IF(OR($I67="",$L67="",$N67=""),"",$I67*$L67/$N67)</f>
        <v>63870538</v>
      </c>
      <c r="V67" s="1" t="str">
        <f t="shared" si="29"/>
        <v/>
      </c>
      <c r="W67" s="1" t="str">
        <f t="shared" si="29"/>
        <v/>
      </c>
      <c r="X67" s="1">
        <f t="shared" ref="X67:X130" si="39">IF(OR($M67="",$I67="",$N67=""),"",$M67*$I67/$N67)</f>
        <v>40983518</v>
      </c>
      <c r="Y67" s="10">
        <f t="shared" ref="Y67:Y130" si="40">IF(OR($J67="",$L67="",$N67=""),"",$J67*$L67/$N67)</f>
        <v>57997702</v>
      </c>
    </row>
    <row r="68" spans="1:25" x14ac:dyDescent="0.3">
      <c r="A68" s="15" t="s">
        <v>48</v>
      </c>
      <c r="B68" s="3" t="str">
        <f ca="1">IF(A68="","",IF(COUNTIF(C$2:C67,C68)&gt;0,"Duplicate",IF(LEFT(C68,LEN(C68)-1)=LEFT(OFFSET(C68,-1,0),LEN(OFFSET(C68,-1,0))-1),"2 Sols","")))</f>
        <v/>
      </c>
      <c r="C68" s="21" t="str">
        <f t="shared" si="30"/>
        <v>00095-00078-00009-00008-D</v>
      </c>
      <c r="D68" s="9">
        <f t="shared" si="26"/>
        <v>95</v>
      </c>
      <c r="E68" s="1">
        <f t="shared" si="26"/>
        <v>78</v>
      </c>
      <c r="F68" s="1">
        <f t="shared" si="26"/>
        <v>9</v>
      </c>
      <c r="G68" s="10">
        <f t="shared" si="26"/>
        <v>8</v>
      </c>
      <c r="H68" s="9">
        <f t="shared" si="26"/>
        <v>17761</v>
      </c>
      <c r="I68" s="1">
        <f t="shared" si="26"/>
        <v>15109</v>
      </c>
      <c r="J68" s="1">
        <f t="shared" si="31"/>
        <v>11879</v>
      </c>
      <c r="K68" s="1">
        <f t="shared" si="27"/>
        <v>161</v>
      </c>
      <c r="L68" s="1">
        <f t="shared" si="27"/>
        <v>145</v>
      </c>
      <c r="M68" s="10">
        <f t="shared" si="32"/>
        <v>127</v>
      </c>
      <c r="N68" s="13">
        <f t="shared" si="33"/>
        <v>1</v>
      </c>
      <c r="O68" s="14" t="str">
        <f t="shared" si="34"/>
        <v>D</v>
      </c>
      <c r="P68" s="75" t="str">
        <f t="shared" si="35"/>
        <v>128,093</v>
      </c>
      <c r="Q68" s="9">
        <f t="shared" si="36"/>
        <v>2575345</v>
      </c>
      <c r="R68" s="1">
        <f t="shared" si="37"/>
        <v>2432549</v>
      </c>
      <c r="S68" s="1" t="str">
        <f t="shared" si="28"/>
        <v/>
      </c>
      <c r="T68" s="1">
        <f t="shared" si="28"/>
        <v>128093</v>
      </c>
      <c r="U68" s="1">
        <f t="shared" si="38"/>
        <v>2190805</v>
      </c>
      <c r="V68" s="1" t="str">
        <f t="shared" si="29"/>
        <v/>
      </c>
      <c r="W68" s="1" t="str">
        <f t="shared" si="29"/>
        <v/>
      </c>
      <c r="X68" s="1">
        <f t="shared" si="39"/>
        <v>1918843</v>
      </c>
      <c r="Y68" s="10">
        <f t="shared" si="40"/>
        <v>1722455</v>
      </c>
    </row>
    <row r="69" spans="1:25" x14ac:dyDescent="0.3">
      <c r="A69" s="15" t="s">
        <v>49</v>
      </c>
      <c r="B69" s="3" t="str">
        <f ca="1">IF(A69="","",IF(COUNTIF(C$2:C68,C69)&gt;0,"Duplicate",IF(LEFT(C69,LEN(C69)-1)=LEFT(OFFSET(C69,-1,0),LEN(OFFSET(C69,-1,0))-1),"2 Sols","")))</f>
        <v/>
      </c>
      <c r="C69" s="21" t="str">
        <f t="shared" si="30"/>
        <v>00096-00079-00027-00023-C</v>
      </c>
      <c r="D69" s="9">
        <f t="shared" si="26"/>
        <v>96</v>
      </c>
      <c r="E69" s="1">
        <f t="shared" si="26"/>
        <v>79</v>
      </c>
      <c r="F69" s="1">
        <f t="shared" si="26"/>
        <v>27</v>
      </c>
      <c r="G69" s="10">
        <f t="shared" si="26"/>
        <v>23</v>
      </c>
      <c r="H69" s="9">
        <f t="shared" si="26"/>
        <v>18143</v>
      </c>
      <c r="I69" s="1">
        <f t="shared" si="26"/>
        <v>15457</v>
      </c>
      <c r="J69" s="1">
        <f t="shared" si="31"/>
        <v>12193</v>
      </c>
      <c r="K69" s="1">
        <f t="shared" si="27"/>
        <v>1442</v>
      </c>
      <c r="L69" s="1">
        <f t="shared" si="27"/>
        <v>1258</v>
      </c>
      <c r="M69" s="10">
        <f t="shared" si="32"/>
        <v>1042</v>
      </c>
      <c r="N69" s="13">
        <f t="shared" si="33"/>
        <v>1</v>
      </c>
      <c r="O69" s="14" t="str">
        <f t="shared" si="34"/>
        <v>C</v>
      </c>
      <c r="P69" s="75" t="str">
        <f t="shared" si="35"/>
        <v>10,797,394</v>
      </c>
      <c r="Q69" s="9">
        <f t="shared" si="36"/>
        <v>22823894</v>
      </c>
      <c r="R69" s="1">
        <f t="shared" si="37"/>
        <v>22288994</v>
      </c>
      <c r="S69" s="1">
        <f t="shared" si="28"/>
        <v>10797394</v>
      </c>
      <c r="T69" s="1" t="str">
        <f t="shared" si="28"/>
        <v/>
      </c>
      <c r="U69" s="1">
        <f t="shared" si="38"/>
        <v>19444906</v>
      </c>
      <c r="V69" s="1" t="str">
        <f t="shared" si="29"/>
        <v/>
      </c>
      <c r="W69" s="1" t="str">
        <f t="shared" si="29"/>
        <v/>
      </c>
      <c r="X69" s="1">
        <f t="shared" si="39"/>
        <v>16106194</v>
      </c>
      <c r="Y69" s="10">
        <f t="shared" si="40"/>
        <v>15338794</v>
      </c>
    </row>
    <row r="70" spans="1:25" x14ac:dyDescent="0.3">
      <c r="A70" s="15" t="s">
        <v>50</v>
      </c>
      <c r="B70" s="3" t="str">
        <f ca="1">IF(A70="","",IF(COUNTIF(C$2:C69,C70)&gt;0,"Duplicate",IF(LEFT(C70,LEN(C70)-1)=LEFT(OFFSET(C70,-1,0),LEN(OFFSET(C70,-1,0))-1),"2 Sols","")))</f>
        <v/>
      </c>
      <c r="C70" s="21" t="str">
        <f t="shared" si="30"/>
        <v>00096-00079-00041-00030-C</v>
      </c>
      <c r="D70" s="9">
        <f t="shared" si="26"/>
        <v>96</v>
      </c>
      <c r="E70" s="1">
        <f t="shared" si="26"/>
        <v>79</v>
      </c>
      <c r="F70" s="1">
        <f t="shared" si="26"/>
        <v>41</v>
      </c>
      <c r="G70" s="10">
        <f t="shared" si="26"/>
        <v>30</v>
      </c>
      <c r="H70" s="9">
        <f t="shared" si="26"/>
        <v>18143</v>
      </c>
      <c r="I70" s="1">
        <f t="shared" si="26"/>
        <v>15457</v>
      </c>
      <c r="J70" s="1">
        <f t="shared" si="31"/>
        <v>12193</v>
      </c>
      <c r="K70" s="1">
        <f t="shared" si="27"/>
        <v>3241</v>
      </c>
      <c r="L70" s="1">
        <f t="shared" si="27"/>
        <v>2581</v>
      </c>
      <c r="M70" s="10">
        <f t="shared" si="32"/>
        <v>1679</v>
      </c>
      <c r="N70" s="13">
        <f t="shared" si="33"/>
        <v>1</v>
      </c>
      <c r="O70" s="14" t="str">
        <f t="shared" si="34"/>
        <v>C</v>
      </c>
      <c r="P70" s="75" t="str">
        <f t="shared" si="35"/>
        <v>8,504,047</v>
      </c>
      <c r="Q70" s="9">
        <f t="shared" si="36"/>
        <v>46827083</v>
      </c>
      <c r="R70" s="1">
        <f t="shared" si="37"/>
        <v>50096137</v>
      </c>
      <c r="S70" s="1">
        <f t="shared" si="28"/>
        <v>8504047</v>
      </c>
      <c r="T70" s="1" t="str">
        <f t="shared" si="28"/>
        <v/>
      </c>
      <c r="U70" s="1">
        <f t="shared" si="38"/>
        <v>39894517</v>
      </c>
      <c r="V70" s="1" t="str">
        <f t="shared" si="29"/>
        <v/>
      </c>
      <c r="W70" s="1" t="str">
        <f t="shared" si="29"/>
        <v/>
      </c>
      <c r="X70" s="1">
        <f t="shared" si="39"/>
        <v>25952303</v>
      </c>
      <c r="Y70" s="10">
        <f t="shared" si="40"/>
        <v>31470133</v>
      </c>
    </row>
    <row r="71" spans="1:25" x14ac:dyDescent="0.3">
      <c r="A71" s="15" t="s">
        <v>51</v>
      </c>
      <c r="B71" s="3" t="str">
        <f ca="1">IF(A71="","",IF(COUNTIF(C$2:C70,C71)&gt;0,"Duplicate",IF(LEFT(C71,LEN(C71)-1)=LEFT(OFFSET(C71,-1,0),LEN(OFFSET(C71,-1,0))-1),"2 Sols","")))</f>
        <v/>
      </c>
      <c r="C71" s="21" t="str">
        <f t="shared" si="30"/>
        <v>00097-00082-00029-00020-C</v>
      </c>
      <c r="D71" s="9">
        <f t="shared" si="26"/>
        <v>97</v>
      </c>
      <c r="E71" s="1">
        <f t="shared" si="26"/>
        <v>82</v>
      </c>
      <c r="F71" s="1">
        <f t="shared" si="26"/>
        <v>29</v>
      </c>
      <c r="G71" s="10">
        <f t="shared" si="26"/>
        <v>20</v>
      </c>
      <c r="H71" s="9">
        <f t="shared" si="26"/>
        <v>18593</v>
      </c>
      <c r="I71" s="1">
        <f t="shared" si="26"/>
        <v>16133</v>
      </c>
      <c r="J71" s="1">
        <f t="shared" si="31"/>
        <v>13223</v>
      </c>
      <c r="K71" s="1">
        <f t="shared" si="27"/>
        <v>1601</v>
      </c>
      <c r="L71" s="1">
        <f t="shared" si="27"/>
        <v>1241</v>
      </c>
      <c r="M71" s="10">
        <f t="shared" si="32"/>
        <v>719</v>
      </c>
      <c r="N71" s="13">
        <f t="shared" si="33"/>
        <v>1</v>
      </c>
      <c r="O71" s="14" t="str">
        <f t="shared" si="34"/>
        <v>C</v>
      </c>
      <c r="P71" s="75" t="str">
        <f t="shared" si="35"/>
        <v>1,728,713</v>
      </c>
      <c r="Q71" s="9">
        <f t="shared" si="36"/>
        <v>23073913</v>
      </c>
      <c r="R71" s="1">
        <f t="shared" si="37"/>
        <v>25828933</v>
      </c>
      <c r="S71" s="1">
        <f t="shared" si="28"/>
        <v>1728713</v>
      </c>
      <c r="T71" s="1" t="str">
        <f t="shared" si="28"/>
        <v/>
      </c>
      <c r="U71" s="1">
        <f t="shared" si="38"/>
        <v>20021053</v>
      </c>
      <c r="V71" s="1" t="str">
        <f t="shared" si="29"/>
        <v/>
      </c>
      <c r="W71" s="1" t="str">
        <f t="shared" si="29"/>
        <v/>
      </c>
      <c r="X71" s="1">
        <f t="shared" si="39"/>
        <v>11599627</v>
      </c>
      <c r="Y71" s="10">
        <f t="shared" si="40"/>
        <v>16409743</v>
      </c>
    </row>
    <row r="72" spans="1:25" x14ac:dyDescent="0.3">
      <c r="A72" s="15" t="s">
        <v>2676</v>
      </c>
      <c r="B72" s="3" t="str">
        <f ca="1">IF(A72="","",IF(COUNTIF(C$2:C71,C72)&gt;0,"Duplicate",IF(LEFT(C72,LEN(C72)-1)=LEFT(OFFSET(C72,-1,0),LEN(OFFSET(C72,-1,0))-1),"2 Sols","")))</f>
        <v/>
      </c>
      <c r="C72" s="21" t="str">
        <f t="shared" si="30"/>
        <v>00097-00082-00081-00076-D</v>
      </c>
      <c r="D72" s="9">
        <f t="shared" si="26"/>
        <v>97</v>
      </c>
      <c r="E72" s="1">
        <f t="shared" si="26"/>
        <v>82</v>
      </c>
      <c r="F72" s="1">
        <f t="shared" si="26"/>
        <v>81</v>
      </c>
      <c r="G72" s="10">
        <f t="shared" si="26"/>
        <v>76</v>
      </c>
      <c r="H72" s="9">
        <f t="shared" si="26"/>
        <v>18593</v>
      </c>
      <c r="I72" s="1">
        <f t="shared" si="26"/>
        <v>16133</v>
      </c>
      <c r="J72" s="1">
        <f t="shared" si="31"/>
        <v>13223</v>
      </c>
      <c r="K72" s="1">
        <f t="shared" si="27"/>
        <v>13097</v>
      </c>
      <c r="L72" s="1">
        <f t="shared" si="27"/>
        <v>12337</v>
      </c>
      <c r="M72" s="10">
        <f t="shared" si="32"/>
        <v>11527</v>
      </c>
      <c r="N72" s="13">
        <f t="shared" si="33"/>
        <v>1</v>
      </c>
      <c r="O72" s="14" t="str">
        <f t="shared" si="34"/>
        <v>D</v>
      </c>
      <c r="P72" s="75" t="str">
        <f t="shared" si="35"/>
        <v>92,623,349</v>
      </c>
      <c r="Q72" s="9">
        <f t="shared" si="36"/>
        <v>229381841</v>
      </c>
      <c r="R72" s="1">
        <f t="shared" si="37"/>
        <v>211293901</v>
      </c>
      <c r="S72" s="1" t="str">
        <f t="shared" si="28"/>
        <v/>
      </c>
      <c r="T72" s="1">
        <f t="shared" si="28"/>
        <v>92623349</v>
      </c>
      <c r="U72" s="1">
        <f t="shared" si="38"/>
        <v>199032821</v>
      </c>
      <c r="V72" s="1" t="str">
        <f t="shared" si="29"/>
        <v/>
      </c>
      <c r="W72" s="1" t="str">
        <f t="shared" si="29"/>
        <v/>
      </c>
      <c r="X72" s="1">
        <f t="shared" si="39"/>
        <v>185965091</v>
      </c>
      <c r="Y72" s="10">
        <f t="shared" si="40"/>
        <v>163132151</v>
      </c>
    </row>
    <row r="73" spans="1:25" x14ac:dyDescent="0.3">
      <c r="A73" s="15" t="s">
        <v>52</v>
      </c>
      <c r="B73" s="3" t="str">
        <f ca="1">IF(A73="","",IF(COUNTIF(C$2:C72,C73)&gt;0,"Duplicate",IF(LEFT(C73,LEN(C73)-1)=LEFT(OFFSET(C73,-1,0),LEN(OFFSET(C73,-1,0))-1),"2 Sols","")))</f>
        <v/>
      </c>
      <c r="C73" s="21" t="str">
        <f t="shared" si="30"/>
        <v>00097-00084-00041-00030-C</v>
      </c>
      <c r="D73" s="9">
        <f t="shared" ref="D73:I82" si="41">IF($A73="","",VALUE(MID($A73,FIND(D$1,$A73)+LEN(D$1),FIND(D$2,$A73,FIND(D$1,$A73))-(FIND(D$1,$A73)+LEN(D$1)))))</f>
        <v>97</v>
      </c>
      <c r="E73" s="1">
        <f t="shared" si="41"/>
        <v>84</v>
      </c>
      <c r="F73" s="1">
        <f t="shared" si="41"/>
        <v>41</v>
      </c>
      <c r="G73" s="10">
        <f t="shared" si="41"/>
        <v>30</v>
      </c>
      <c r="H73" s="9">
        <f t="shared" si="41"/>
        <v>18649</v>
      </c>
      <c r="I73" s="1">
        <f t="shared" si="41"/>
        <v>16465</v>
      </c>
      <c r="J73" s="1">
        <f t="shared" si="31"/>
        <v>13943</v>
      </c>
      <c r="K73" s="1">
        <f t="shared" si="27"/>
        <v>3241</v>
      </c>
      <c r="L73" s="1">
        <f t="shared" si="27"/>
        <v>2581</v>
      </c>
      <c r="M73" s="10">
        <f t="shared" si="32"/>
        <v>1679</v>
      </c>
      <c r="N73" s="13">
        <f t="shared" si="33"/>
        <v>1</v>
      </c>
      <c r="O73" s="14" t="str">
        <f t="shared" si="34"/>
        <v>C</v>
      </c>
      <c r="P73" s="75" t="str">
        <f t="shared" si="35"/>
        <v>15,917,383</v>
      </c>
      <c r="Q73" s="9">
        <f t="shared" si="36"/>
        <v>48133069</v>
      </c>
      <c r="R73" s="1">
        <f t="shared" si="37"/>
        <v>53363065</v>
      </c>
      <c r="S73" s="1">
        <f t="shared" si="28"/>
        <v>15917383</v>
      </c>
      <c r="T73" s="1" t="str">
        <f t="shared" si="28"/>
        <v/>
      </c>
      <c r="U73" s="1">
        <f t="shared" si="38"/>
        <v>42496165</v>
      </c>
      <c r="V73" s="1" t="str">
        <f t="shared" si="29"/>
        <v/>
      </c>
      <c r="W73" s="1" t="str">
        <f t="shared" si="29"/>
        <v/>
      </c>
      <c r="X73" s="1">
        <f t="shared" si="39"/>
        <v>27644735</v>
      </c>
      <c r="Y73" s="10">
        <f t="shared" si="40"/>
        <v>35986883</v>
      </c>
    </row>
    <row r="74" spans="1:25" x14ac:dyDescent="0.3">
      <c r="A74" s="15" t="s">
        <v>53</v>
      </c>
      <c r="B74" s="3" t="str">
        <f ca="1">IF(A74="","",IF(COUNTIF(C$2:C73,C74)&gt;0,"Duplicate",IF(LEFT(C74,LEN(C74)-1)=LEFT(OFFSET(C74,-1,0),LEN(OFFSET(C74,-1,0))-1),"2 Sols","")))</f>
        <v/>
      </c>
      <c r="C74" s="21" t="str">
        <f t="shared" si="30"/>
        <v>00097-00092-00019-00013-C</v>
      </c>
      <c r="D74" s="9">
        <f t="shared" si="41"/>
        <v>97</v>
      </c>
      <c r="E74" s="1">
        <f t="shared" si="41"/>
        <v>92</v>
      </c>
      <c r="F74" s="1">
        <f t="shared" si="41"/>
        <v>19</v>
      </c>
      <c r="G74" s="10">
        <f t="shared" si="41"/>
        <v>13</v>
      </c>
      <c r="H74" s="9">
        <f t="shared" si="41"/>
        <v>18793</v>
      </c>
      <c r="I74" s="1">
        <f t="shared" si="41"/>
        <v>17873</v>
      </c>
      <c r="J74" s="1">
        <f t="shared" si="31"/>
        <v>16903</v>
      </c>
      <c r="K74" s="1">
        <f t="shared" si="27"/>
        <v>686</v>
      </c>
      <c r="L74" s="1">
        <f t="shared" si="27"/>
        <v>530</v>
      </c>
      <c r="M74" s="10">
        <f t="shared" si="32"/>
        <v>302</v>
      </c>
      <c r="N74" s="13">
        <f t="shared" si="33"/>
        <v>1</v>
      </c>
      <c r="O74" s="14" t="str">
        <f t="shared" si="34"/>
        <v>C</v>
      </c>
      <c r="P74" s="75" t="str">
        <f t="shared" si="35"/>
        <v>4,433,854</v>
      </c>
      <c r="Q74" s="9">
        <f t="shared" si="36"/>
        <v>9960290</v>
      </c>
      <c r="R74" s="1">
        <f t="shared" si="37"/>
        <v>12260878</v>
      </c>
      <c r="S74" s="1">
        <f t="shared" si="28"/>
        <v>4433854</v>
      </c>
      <c r="T74" s="1" t="str">
        <f t="shared" si="28"/>
        <v/>
      </c>
      <c r="U74" s="1">
        <f t="shared" si="38"/>
        <v>9472690</v>
      </c>
      <c r="V74" s="1" t="str">
        <f t="shared" si="29"/>
        <v/>
      </c>
      <c r="W74" s="1" t="str">
        <f t="shared" si="29"/>
        <v/>
      </c>
      <c r="X74" s="1">
        <f t="shared" si="39"/>
        <v>5397646</v>
      </c>
      <c r="Y74" s="10">
        <f t="shared" si="40"/>
        <v>8958590</v>
      </c>
    </row>
    <row r="75" spans="1:25" x14ac:dyDescent="0.3">
      <c r="A75" s="15" t="s">
        <v>54</v>
      </c>
      <c r="B75" s="3" t="str">
        <f ca="1">IF(A75="","",IF(COUNTIF(C$2:C74,C75)&gt;0,"Duplicate",IF(LEFT(C75,LEN(C75)-1)=LEFT(OFFSET(C75,-1,0),LEN(OFFSET(C75,-1,0))-1),"2 Sols","")))</f>
        <v/>
      </c>
      <c r="C75" s="21" t="str">
        <f t="shared" si="30"/>
        <v>00101-00093-00037-00029-C</v>
      </c>
      <c r="D75" s="9">
        <f t="shared" si="41"/>
        <v>101</v>
      </c>
      <c r="E75" s="1">
        <f t="shared" si="41"/>
        <v>93</v>
      </c>
      <c r="F75" s="1">
        <f t="shared" si="41"/>
        <v>37</v>
      </c>
      <c r="G75" s="10">
        <f t="shared" si="41"/>
        <v>29</v>
      </c>
      <c r="H75" s="9">
        <f t="shared" si="41"/>
        <v>20338</v>
      </c>
      <c r="I75" s="1">
        <f t="shared" si="41"/>
        <v>18850</v>
      </c>
      <c r="J75" s="1">
        <f t="shared" si="31"/>
        <v>17234</v>
      </c>
      <c r="K75" s="1">
        <f t="shared" si="27"/>
        <v>2674</v>
      </c>
      <c r="L75" s="1">
        <f t="shared" si="27"/>
        <v>2210</v>
      </c>
      <c r="M75" s="10">
        <f t="shared" si="32"/>
        <v>1618</v>
      </c>
      <c r="N75" s="13">
        <f t="shared" si="33"/>
        <v>2</v>
      </c>
      <c r="O75" s="14" t="str">
        <f t="shared" si="34"/>
        <v>C</v>
      </c>
      <c r="P75" s="75" t="str">
        <f t="shared" si="35"/>
        <v>25,404,860</v>
      </c>
      <c r="Q75" s="9">
        <f t="shared" si="36"/>
        <v>22473490</v>
      </c>
      <c r="R75" s="1">
        <f t="shared" si="37"/>
        <v>25202450</v>
      </c>
      <c r="S75" s="1">
        <f t="shared" si="28"/>
        <v>12702430</v>
      </c>
      <c r="T75" s="1" t="str">
        <f t="shared" si="28"/>
        <v/>
      </c>
      <c r="U75" s="1">
        <f t="shared" si="38"/>
        <v>20829250</v>
      </c>
      <c r="V75" s="1" t="str">
        <f t="shared" si="29"/>
        <v/>
      </c>
      <c r="W75" s="1" t="str">
        <f t="shared" si="29"/>
        <v/>
      </c>
      <c r="X75" s="1">
        <f t="shared" si="39"/>
        <v>15249650</v>
      </c>
      <c r="Y75" s="10">
        <f t="shared" si="40"/>
        <v>19043570</v>
      </c>
    </row>
    <row r="76" spans="1:25" x14ac:dyDescent="0.3">
      <c r="A76" s="15" t="s">
        <v>55</v>
      </c>
      <c r="B76" s="3" t="str">
        <f ca="1">IF(A76="","",IF(COUNTIF(C$2:C75,C76)&gt;0,"Duplicate",IF(LEFT(C76,LEN(C76)-1)=LEFT(OFFSET(C76,-1,0),LEN(OFFSET(C76,-1,0))-1),"2 Sols","")))</f>
        <v/>
      </c>
      <c r="C76" s="21" t="str">
        <f t="shared" si="30"/>
        <v>00101-00097-00012-00011-F</v>
      </c>
      <c r="D76" s="9">
        <f t="shared" si="41"/>
        <v>12</v>
      </c>
      <c r="E76" s="1">
        <f t="shared" si="41"/>
        <v>11</v>
      </c>
      <c r="F76" s="1">
        <f t="shared" si="41"/>
        <v>101</v>
      </c>
      <c r="G76" s="10">
        <f t="shared" si="41"/>
        <v>97</v>
      </c>
      <c r="H76" s="9">
        <f t="shared" si="41"/>
        <v>287</v>
      </c>
      <c r="I76" s="1">
        <f t="shared" si="41"/>
        <v>265</v>
      </c>
      <c r="J76" s="1">
        <f t="shared" si="31"/>
        <v>241</v>
      </c>
      <c r="K76" s="1">
        <f t="shared" si="27"/>
        <v>20386</v>
      </c>
      <c r="L76" s="1">
        <f t="shared" si="27"/>
        <v>19610</v>
      </c>
      <c r="M76" s="10">
        <f t="shared" si="32"/>
        <v>18802</v>
      </c>
      <c r="N76" s="13">
        <f t="shared" si="33"/>
        <v>1</v>
      </c>
      <c r="O76" s="14" t="str">
        <f t="shared" si="34"/>
        <v>F</v>
      </c>
      <c r="P76" s="75" t="str">
        <f t="shared" si="35"/>
        <v>6,206,830</v>
      </c>
      <c r="Q76" s="9">
        <f t="shared" si="36"/>
        <v>5628070</v>
      </c>
      <c r="R76" s="1">
        <f t="shared" si="37"/>
        <v>5402290</v>
      </c>
      <c r="S76" s="1" t="str">
        <f t="shared" si="28"/>
        <v/>
      </c>
      <c r="T76" s="1" t="str">
        <f t="shared" si="28"/>
        <v/>
      </c>
      <c r="U76" s="1">
        <f t="shared" si="38"/>
        <v>5196650</v>
      </c>
      <c r="V76" s="1">
        <f t="shared" si="29"/>
        <v>6206830</v>
      </c>
      <c r="W76" s="1" t="str">
        <f t="shared" si="29"/>
        <v/>
      </c>
      <c r="X76" s="1">
        <f t="shared" si="39"/>
        <v>4982530</v>
      </c>
      <c r="Y76" s="10">
        <f t="shared" si="40"/>
        <v>4726010</v>
      </c>
    </row>
    <row r="77" spans="1:25" x14ac:dyDescent="0.3">
      <c r="A77" s="15" t="s">
        <v>56</v>
      </c>
      <c r="B77" s="3" t="str">
        <f ca="1">IF(A77="","",IF(COUNTIF(C$2:C76,C77)&gt;0,"Duplicate",IF(LEFT(C77,LEN(C77)-1)=LEFT(OFFSET(C77,-1,0),LEN(OFFSET(C77,-1,0))-1),"2 Sols","")))</f>
        <v/>
      </c>
      <c r="C77" s="21" t="str">
        <f t="shared" si="30"/>
        <v>00103-00069-00008-00007-C</v>
      </c>
      <c r="D77" s="9">
        <f t="shared" si="41"/>
        <v>103</v>
      </c>
      <c r="E77" s="1">
        <f t="shared" si="41"/>
        <v>69</v>
      </c>
      <c r="F77" s="1">
        <f t="shared" si="41"/>
        <v>8</v>
      </c>
      <c r="G77" s="10">
        <f t="shared" si="41"/>
        <v>7</v>
      </c>
      <c r="H77" s="9">
        <f t="shared" si="41"/>
        <v>20062</v>
      </c>
      <c r="I77" s="1">
        <f t="shared" si="41"/>
        <v>15370</v>
      </c>
      <c r="J77" s="1">
        <f t="shared" si="31"/>
        <v>8366</v>
      </c>
      <c r="K77" s="1">
        <f t="shared" si="27"/>
        <v>127</v>
      </c>
      <c r="L77" s="1">
        <f t="shared" si="27"/>
        <v>113</v>
      </c>
      <c r="M77" s="10">
        <f t="shared" si="32"/>
        <v>97</v>
      </c>
      <c r="N77" s="13">
        <f t="shared" si="33"/>
        <v>1</v>
      </c>
      <c r="O77" s="14" t="str">
        <f t="shared" si="34"/>
        <v>C</v>
      </c>
      <c r="P77" s="75" t="str">
        <f t="shared" si="35"/>
        <v>316,142</v>
      </c>
      <c r="Q77" s="9">
        <f t="shared" si="36"/>
        <v>2267006</v>
      </c>
      <c r="R77" s="1">
        <f t="shared" si="37"/>
        <v>1951990</v>
      </c>
      <c r="S77" s="1">
        <f t="shared" si="28"/>
        <v>316142</v>
      </c>
      <c r="T77" s="1" t="str">
        <f t="shared" si="28"/>
        <v/>
      </c>
      <c r="U77" s="1">
        <f t="shared" si="38"/>
        <v>1736810</v>
      </c>
      <c r="V77" s="1" t="str">
        <f t="shared" si="29"/>
        <v/>
      </c>
      <c r="W77" s="1" t="str">
        <f t="shared" si="29"/>
        <v/>
      </c>
      <c r="X77" s="1">
        <f t="shared" si="39"/>
        <v>1490890</v>
      </c>
      <c r="Y77" s="10">
        <f t="shared" si="40"/>
        <v>945358</v>
      </c>
    </row>
    <row r="78" spans="1:25" x14ac:dyDescent="0.3">
      <c r="A78" s="15" t="s">
        <v>58</v>
      </c>
      <c r="B78" s="3" t="str">
        <f ca="1">IF(A78="","",IF(COUNTIF(C$2:C77,C78)&gt;0,"Duplicate",IF(LEFT(C78,LEN(C78)-1)=LEFT(OFFSET(C78,-1,0),LEN(OFFSET(C78,-1,0))-1),"2 Sols","")))</f>
        <v/>
      </c>
      <c r="C78" s="21" t="str">
        <f t="shared" si="30"/>
        <v>00103-00094-00051-00031-C</v>
      </c>
      <c r="D78" s="9">
        <f t="shared" si="41"/>
        <v>103</v>
      </c>
      <c r="E78" s="1">
        <f t="shared" si="41"/>
        <v>94</v>
      </c>
      <c r="F78" s="1">
        <f t="shared" si="41"/>
        <v>51</v>
      </c>
      <c r="G78" s="10">
        <f t="shared" si="41"/>
        <v>31</v>
      </c>
      <c r="H78" s="9">
        <f t="shared" si="41"/>
        <v>21137</v>
      </c>
      <c r="I78" s="1">
        <f t="shared" si="41"/>
        <v>19445</v>
      </c>
      <c r="J78" s="1">
        <f t="shared" si="31"/>
        <v>17591</v>
      </c>
      <c r="K78" s="1">
        <f t="shared" si="27"/>
        <v>4802</v>
      </c>
      <c r="L78" s="1">
        <f t="shared" si="27"/>
        <v>3562</v>
      </c>
      <c r="M78" s="10">
        <f t="shared" si="32"/>
        <v>1522</v>
      </c>
      <c r="N78" s="13">
        <f t="shared" si="33"/>
        <v>1</v>
      </c>
      <c r="O78" s="14" t="str">
        <f t="shared" si="34"/>
        <v>C</v>
      </c>
      <c r="P78" s="75" t="str">
        <f t="shared" si="35"/>
        <v>2,161,858</v>
      </c>
      <c r="Q78" s="9">
        <f t="shared" si="36"/>
        <v>75289994</v>
      </c>
      <c r="R78" s="1">
        <f t="shared" si="37"/>
        <v>93374890</v>
      </c>
      <c r="S78" s="1">
        <f t="shared" si="28"/>
        <v>2161858</v>
      </c>
      <c r="T78" s="1" t="str">
        <f t="shared" si="28"/>
        <v/>
      </c>
      <c r="U78" s="1">
        <f t="shared" si="38"/>
        <v>69263090</v>
      </c>
      <c r="V78" s="1" t="str">
        <f t="shared" si="29"/>
        <v/>
      </c>
      <c r="W78" s="1" t="str">
        <f t="shared" si="29"/>
        <v/>
      </c>
      <c r="X78" s="1">
        <f t="shared" si="39"/>
        <v>29595290</v>
      </c>
      <c r="Y78" s="10">
        <f t="shared" si="40"/>
        <v>62659142</v>
      </c>
    </row>
    <row r="79" spans="1:25" x14ac:dyDescent="0.3">
      <c r="A79" s="15" t="s">
        <v>57</v>
      </c>
      <c r="B79" s="3" t="str">
        <f ca="1">IF(A79="","",IF(COUNTIF(C$2:C78,C79)&gt;0,"Duplicate",IF(LEFT(C79,LEN(C79)-1)=LEFT(OFFSET(C79,-1,0),LEN(OFFSET(C79,-1,0))-1),"2 Sols","")))</f>
        <v/>
      </c>
      <c r="C79" s="21" t="str">
        <f t="shared" si="30"/>
        <v>00103-00098-00007-00004-C</v>
      </c>
      <c r="D79" s="9">
        <f t="shared" si="41"/>
        <v>103</v>
      </c>
      <c r="E79" s="1">
        <f t="shared" si="41"/>
        <v>98</v>
      </c>
      <c r="F79" s="1">
        <f t="shared" si="41"/>
        <v>7</v>
      </c>
      <c r="G79" s="10">
        <f t="shared" si="41"/>
        <v>4</v>
      </c>
      <c r="H79" s="9">
        <f t="shared" si="41"/>
        <v>21193</v>
      </c>
      <c r="I79" s="1">
        <f t="shared" si="41"/>
        <v>20213</v>
      </c>
      <c r="J79" s="1">
        <f t="shared" si="31"/>
        <v>19183</v>
      </c>
      <c r="K79" s="1">
        <f t="shared" si="27"/>
        <v>89</v>
      </c>
      <c r="L79" s="1">
        <f t="shared" si="27"/>
        <v>65</v>
      </c>
      <c r="M79" s="10">
        <f t="shared" si="32"/>
        <v>23</v>
      </c>
      <c r="N79" s="13">
        <f t="shared" si="33"/>
        <v>1</v>
      </c>
      <c r="O79" s="14" t="str">
        <f t="shared" si="34"/>
        <v>C</v>
      </c>
      <c r="P79" s="75" t="str">
        <f t="shared" si="35"/>
        <v>211,399</v>
      </c>
      <c r="Q79" s="9">
        <f t="shared" si="36"/>
        <v>1377545</v>
      </c>
      <c r="R79" s="1">
        <f t="shared" si="37"/>
        <v>1798957</v>
      </c>
      <c r="S79" s="1">
        <f t="shared" si="28"/>
        <v>211399</v>
      </c>
      <c r="T79" s="1" t="str">
        <f t="shared" si="28"/>
        <v/>
      </c>
      <c r="U79" s="1">
        <f t="shared" si="38"/>
        <v>1313845</v>
      </c>
      <c r="V79" s="1" t="str">
        <f t="shared" si="29"/>
        <v/>
      </c>
      <c r="W79" s="1" t="str">
        <f t="shared" si="29"/>
        <v/>
      </c>
      <c r="X79" s="1">
        <f t="shared" si="39"/>
        <v>464899</v>
      </c>
      <c r="Y79" s="10">
        <f t="shared" si="40"/>
        <v>1246895</v>
      </c>
    </row>
    <row r="80" spans="1:25" x14ac:dyDescent="0.3">
      <c r="A80" s="15" t="s">
        <v>2677</v>
      </c>
      <c r="B80" s="3" t="str">
        <f ca="1">IF(A80="","",IF(COUNTIF(C$2:C79,C80)&gt;0,"Duplicate",IF(LEFT(C80,LEN(C80)-1)=LEFT(OFFSET(C80,-1,0),LEN(OFFSET(C80,-1,0))-1),"2 Sols","")))</f>
        <v/>
      </c>
      <c r="C80" s="21" t="str">
        <f t="shared" si="30"/>
        <v>00104-00093-00087-00059-C</v>
      </c>
      <c r="D80" s="9">
        <f t="shared" si="41"/>
        <v>104</v>
      </c>
      <c r="E80" s="1">
        <f t="shared" si="41"/>
        <v>93</v>
      </c>
      <c r="F80" s="1">
        <f t="shared" si="41"/>
        <v>87</v>
      </c>
      <c r="G80" s="10">
        <f t="shared" si="41"/>
        <v>59</v>
      </c>
      <c r="H80" s="9">
        <f t="shared" si="41"/>
        <v>21511</v>
      </c>
      <c r="I80" s="1">
        <f t="shared" si="41"/>
        <v>19465</v>
      </c>
      <c r="J80" s="1">
        <f t="shared" si="31"/>
        <v>17177</v>
      </c>
      <c r="K80" s="1">
        <f t="shared" si="27"/>
        <v>14354</v>
      </c>
      <c r="L80" s="1">
        <f t="shared" si="27"/>
        <v>11050</v>
      </c>
      <c r="M80" s="10">
        <f t="shared" si="32"/>
        <v>6178</v>
      </c>
      <c r="N80" s="13">
        <f t="shared" si="33"/>
        <v>1</v>
      </c>
      <c r="O80" s="14" t="str">
        <f t="shared" si="34"/>
        <v>C</v>
      </c>
      <c r="P80" s="75" t="str">
        <f t="shared" si="35"/>
        <v>64,996,270</v>
      </c>
      <c r="Q80" s="9">
        <f t="shared" si="36"/>
        <v>237696550</v>
      </c>
      <c r="R80" s="1">
        <f t="shared" si="37"/>
        <v>279400610</v>
      </c>
      <c r="S80" s="1">
        <f t="shared" si="28"/>
        <v>64996270</v>
      </c>
      <c r="T80" s="1" t="str">
        <f t="shared" si="28"/>
        <v/>
      </c>
      <c r="U80" s="1">
        <f t="shared" si="38"/>
        <v>215088250</v>
      </c>
      <c r="V80" s="1" t="str">
        <f t="shared" si="29"/>
        <v/>
      </c>
      <c r="W80" s="1" t="str">
        <f t="shared" si="29"/>
        <v/>
      </c>
      <c r="X80" s="1">
        <f t="shared" si="39"/>
        <v>120254770</v>
      </c>
      <c r="Y80" s="10">
        <f t="shared" si="40"/>
        <v>189805850</v>
      </c>
    </row>
    <row r="81" spans="1:25" x14ac:dyDescent="0.3">
      <c r="A81" s="15" t="s">
        <v>2678</v>
      </c>
      <c r="B81" s="3" t="str">
        <f ca="1">IF(A81="","",IF(COUNTIF(C$2:C80,C81)&gt;0,"Duplicate",IF(LEFT(C81,LEN(C81)-1)=LEFT(OFFSET(C81,-1,0),LEN(OFFSET(C81,-1,0))-1),"2 Sols","")))</f>
        <v/>
      </c>
      <c r="C81" s="21" t="str">
        <f t="shared" si="30"/>
        <v>00105-00089-00101-00089-D</v>
      </c>
      <c r="D81" s="9">
        <f t="shared" si="41"/>
        <v>105</v>
      </c>
      <c r="E81" s="1">
        <f t="shared" si="41"/>
        <v>89</v>
      </c>
      <c r="F81" s="1">
        <f t="shared" si="41"/>
        <v>101</v>
      </c>
      <c r="G81" s="10">
        <f t="shared" si="41"/>
        <v>89</v>
      </c>
      <c r="H81" s="9">
        <f t="shared" si="41"/>
        <v>21794</v>
      </c>
      <c r="I81" s="1">
        <f t="shared" si="41"/>
        <v>18946</v>
      </c>
      <c r="J81" s="1">
        <f t="shared" si="31"/>
        <v>15586</v>
      </c>
      <c r="K81" s="1">
        <f t="shared" si="27"/>
        <v>20258</v>
      </c>
      <c r="L81" s="1">
        <f t="shared" si="27"/>
        <v>18122</v>
      </c>
      <c r="M81" s="10">
        <f t="shared" si="32"/>
        <v>15698</v>
      </c>
      <c r="N81" s="13">
        <f t="shared" si="33"/>
        <v>2</v>
      </c>
      <c r="O81" s="14" t="str">
        <f t="shared" si="34"/>
        <v>D</v>
      </c>
      <c r="P81" s="75" t="str">
        <f t="shared" si="35"/>
        <v>110,665,252</v>
      </c>
      <c r="Q81" s="9">
        <f t="shared" si="36"/>
        <v>197475434</v>
      </c>
      <c r="R81" s="1">
        <f t="shared" si="37"/>
        <v>191904034</v>
      </c>
      <c r="S81" s="1" t="str">
        <f t="shared" si="28"/>
        <v/>
      </c>
      <c r="T81" s="1">
        <f t="shared" si="28"/>
        <v>55332626</v>
      </c>
      <c r="U81" s="1">
        <f t="shared" si="38"/>
        <v>171669706</v>
      </c>
      <c r="V81" s="1" t="str">
        <f t="shared" si="29"/>
        <v/>
      </c>
      <c r="W81" s="1" t="str">
        <f t="shared" si="29"/>
        <v/>
      </c>
      <c r="X81" s="1">
        <f t="shared" si="39"/>
        <v>148707154</v>
      </c>
      <c r="Y81" s="10">
        <f t="shared" si="40"/>
        <v>141224746</v>
      </c>
    </row>
    <row r="82" spans="1:25" x14ac:dyDescent="0.3">
      <c r="A82" s="15" t="s">
        <v>2679</v>
      </c>
      <c r="B82" s="3" t="str">
        <f ca="1">IF(A82="","",IF(COUNTIF(C$2:C81,C82)&gt;0,"Duplicate",IF(LEFT(C82,LEN(C82)-1)=LEFT(OFFSET(C82,-1,0),LEN(OFFSET(C82,-1,0))-1),"2 Sols","")))</f>
        <v/>
      </c>
      <c r="C82" s="21" t="str">
        <f t="shared" si="30"/>
        <v>00106-00067-00091-00083-C</v>
      </c>
      <c r="D82" s="9">
        <f t="shared" si="41"/>
        <v>106</v>
      </c>
      <c r="E82" s="1">
        <f t="shared" si="41"/>
        <v>67</v>
      </c>
      <c r="F82" s="1">
        <f t="shared" si="41"/>
        <v>91</v>
      </c>
      <c r="G82" s="10">
        <f t="shared" si="41"/>
        <v>83</v>
      </c>
      <c r="H82" s="9">
        <f t="shared" si="41"/>
        <v>20951</v>
      </c>
      <c r="I82" s="1">
        <f t="shared" si="41"/>
        <v>15725</v>
      </c>
      <c r="J82" s="1">
        <f t="shared" si="31"/>
        <v>7457</v>
      </c>
      <c r="K82" s="1">
        <f t="shared" si="27"/>
        <v>16498</v>
      </c>
      <c r="L82" s="1">
        <f t="shared" si="27"/>
        <v>15170</v>
      </c>
      <c r="M82" s="10">
        <f t="shared" si="32"/>
        <v>13714</v>
      </c>
      <c r="N82" s="13">
        <f t="shared" si="33"/>
        <v>1</v>
      </c>
      <c r="O82" s="14" t="str">
        <f t="shared" si="34"/>
        <v>C</v>
      </c>
      <c r="P82" s="75" t="str">
        <f t="shared" si="35"/>
        <v>48,964,690</v>
      </c>
      <c r="Q82" s="9">
        <f t="shared" si="36"/>
        <v>317826670</v>
      </c>
      <c r="R82" s="1">
        <f t="shared" si="37"/>
        <v>259431050</v>
      </c>
      <c r="S82" s="1">
        <f t="shared" si="28"/>
        <v>48964690</v>
      </c>
      <c r="T82" s="1" t="str">
        <f t="shared" si="28"/>
        <v/>
      </c>
      <c r="U82" s="1">
        <f t="shared" si="38"/>
        <v>238548250</v>
      </c>
      <c r="V82" s="1" t="str">
        <f t="shared" si="29"/>
        <v/>
      </c>
      <c r="W82" s="1" t="str">
        <f t="shared" si="29"/>
        <v/>
      </c>
      <c r="X82" s="1">
        <f t="shared" si="39"/>
        <v>215652650</v>
      </c>
      <c r="Y82" s="10">
        <f t="shared" si="40"/>
        <v>113122690</v>
      </c>
    </row>
    <row r="83" spans="1:25" x14ac:dyDescent="0.3">
      <c r="A83" s="15" t="s">
        <v>2680</v>
      </c>
      <c r="B83" s="3" t="str">
        <f ca="1">IF(A83="","",IF(COUNTIF(C$2:C82,C83)&gt;0,"Duplicate",IF(LEFT(C83,LEN(C83)-1)=LEFT(OFFSET(C83,-1,0),LEN(OFFSET(C83,-1,0))-1),"2 Sols","")))</f>
        <v/>
      </c>
      <c r="C83" s="21" t="str">
        <f t="shared" si="30"/>
        <v>00106-00101-00023-00015-D</v>
      </c>
      <c r="D83" s="9">
        <f t="shared" ref="D83:I92" si="42">IF($A83="","",VALUE(MID($A83,FIND(D$1,$A83)+LEN(D$1),FIND(D$2,$A83,FIND(D$1,$A83))-(FIND(D$1,$A83)+LEN(D$1)))))</f>
        <v>106</v>
      </c>
      <c r="E83" s="1">
        <f t="shared" si="42"/>
        <v>101</v>
      </c>
      <c r="F83" s="1">
        <f t="shared" si="42"/>
        <v>23</v>
      </c>
      <c r="G83" s="10">
        <f t="shared" si="42"/>
        <v>15</v>
      </c>
      <c r="H83" s="9">
        <f t="shared" si="42"/>
        <v>22447</v>
      </c>
      <c r="I83" s="1">
        <f t="shared" si="42"/>
        <v>21437</v>
      </c>
      <c r="J83" s="1">
        <f t="shared" si="31"/>
        <v>20377</v>
      </c>
      <c r="K83" s="1">
        <f t="shared" ref="K83:L102" si="43">IF($A83="","",VALUE(MID($A83,FIND(K$1,$A83)+LEN(K$1),FIND(K$2,$A83,FIND(K$1,$A83))-(FIND(K$1,$A83)+LEN(K$1)))))</f>
        <v>994</v>
      </c>
      <c r="L83" s="1">
        <f t="shared" si="43"/>
        <v>754</v>
      </c>
      <c r="M83" s="10">
        <f t="shared" si="32"/>
        <v>386</v>
      </c>
      <c r="N83" s="13">
        <f t="shared" si="33"/>
        <v>1</v>
      </c>
      <c r="O83" s="14" t="str">
        <f t="shared" si="34"/>
        <v>D</v>
      </c>
      <c r="P83" s="75" t="str">
        <f t="shared" si="35"/>
        <v>4,251,338</v>
      </c>
      <c r="Q83" s="9">
        <f t="shared" si="36"/>
        <v>16925038</v>
      </c>
      <c r="R83" s="1">
        <f t="shared" si="37"/>
        <v>21308378</v>
      </c>
      <c r="S83" s="1" t="str">
        <f t="shared" ref="S83:T102" si="44">IF(OR($O83&lt;&gt;UPPER(S$2),$N83=""),"",IF($P83="",-1,$P83/$N83))</f>
        <v/>
      </c>
      <c r="T83" s="1">
        <f t="shared" si="44"/>
        <v>4251338</v>
      </c>
      <c r="U83" s="1">
        <f t="shared" si="38"/>
        <v>16163498</v>
      </c>
      <c r="V83" s="1" t="str">
        <f t="shared" ref="V83:W102" si="45">IF(OR($O83&lt;&gt;UPPER(V$2),$N83=""),"",IF($P83="",-1,$P83/$N83))</f>
        <v/>
      </c>
      <c r="W83" s="1" t="str">
        <f t="shared" si="45"/>
        <v/>
      </c>
      <c r="X83" s="1">
        <f t="shared" si="39"/>
        <v>8274682</v>
      </c>
      <c r="Y83" s="10">
        <f t="shared" si="40"/>
        <v>15364258</v>
      </c>
    </row>
    <row r="84" spans="1:25" x14ac:dyDescent="0.3">
      <c r="A84" s="15" t="s">
        <v>2681</v>
      </c>
      <c r="B84" s="3" t="str">
        <f ca="1">IF(A84="","",IF(COUNTIF(C$2:C83,C84)&gt;0,"Duplicate",IF(LEFT(C84,LEN(C84)-1)=LEFT(OFFSET(C84,-1,0),LEN(OFFSET(C84,-1,0))-1),"2 Sols","")))</f>
        <v/>
      </c>
      <c r="C84" s="21" t="str">
        <f t="shared" si="30"/>
        <v>00107-00065-00105-00097-C</v>
      </c>
      <c r="D84" s="9">
        <f t="shared" si="42"/>
        <v>107</v>
      </c>
      <c r="E84" s="1">
        <f t="shared" si="42"/>
        <v>65</v>
      </c>
      <c r="F84" s="1">
        <f t="shared" si="42"/>
        <v>105</v>
      </c>
      <c r="G84" s="10">
        <f t="shared" si="42"/>
        <v>97</v>
      </c>
      <c r="H84" s="9">
        <f t="shared" si="42"/>
        <v>21134</v>
      </c>
      <c r="I84" s="1">
        <f t="shared" si="42"/>
        <v>15674</v>
      </c>
      <c r="J84" s="1">
        <f t="shared" si="31"/>
        <v>6686</v>
      </c>
      <c r="K84" s="1">
        <f t="shared" si="43"/>
        <v>21986</v>
      </c>
      <c r="L84" s="1">
        <f t="shared" si="43"/>
        <v>20434</v>
      </c>
      <c r="M84" s="10">
        <f t="shared" si="32"/>
        <v>18754</v>
      </c>
      <c r="N84" s="13">
        <f t="shared" si="33"/>
        <v>2</v>
      </c>
      <c r="O84" s="14" t="str">
        <f t="shared" si="34"/>
        <v>C</v>
      </c>
      <c r="P84" s="75" t="str">
        <f t="shared" si="35"/>
        <v>49,913,156</v>
      </c>
      <c r="Q84" s="9">
        <f t="shared" si="36"/>
        <v>215926078</v>
      </c>
      <c r="R84" s="1">
        <f t="shared" si="37"/>
        <v>172304282</v>
      </c>
      <c r="S84" s="1">
        <f t="shared" si="44"/>
        <v>24956578</v>
      </c>
      <c r="T84" s="1" t="str">
        <f t="shared" si="44"/>
        <v/>
      </c>
      <c r="U84" s="1">
        <f t="shared" si="38"/>
        <v>160141258</v>
      </c>
      <c r="V84" s="1" t="str">
        <f t="shared" si="45"/>
        <v/>
      </c>
      <c r="W84" s="1" t="str">
        <f t="shared" si="45"/>
        <v/>
      </c>
      <c r="X84" s="1">
        <f t="shared" si="39"/>
        <v>146975098</v>
      </c>
      <c r="Y84" s="10">
        <f t="shared" si="40"/>
        <v>68310862</v>
      </c>
    </row>
    <row r="85" spans="1:25" x14ac:dyDescent="0.3">
      <c r="A85" s="15" t="s">
        <v>59</v>
      </c>
      <c r="B85" s="3" t="str">
        <f ca="1">IF(A85="","",IF(COUNTIF(C$2:C84,C85)&gt;0,"Duplicate",IF(LEFT(C85,LEN(C85)-1)=LEFT(OFFSET(C85,-1,0),LEN(OFFSET(C85,-1,0))-1),"2 Sols","")))</f>
        <v/>
      </c>
      <c r="C85" s="21" t="str">
        <f t="shared" si="30"/>
        <v>00107-00102-00023-00015-F</v>
      </c>
      <c r="D85" s="9">
        <f t="shared" si="42"/>
        <v>107</v>
      </c>
      <c r="E85" s="1">
        <f t="shared" si="42"/>
        <v>102</v>
      </c>
      <c r="F85" s="1">
        <f t="shared" si="42"/>
        <v>23</v>
      </c>
      <c r="G85" s="10">
        <f t="shared" si="42"/>
        <v>15</v>
      </c>
      <c r="H85" s="9">
        <f t="shared" si="42"/>
        <v>22873</v>
      </c>
      <c r="I85" s="1">
        <f t="shared" si="42"/>
        <v>21853</v>
      </c>
      <c r="J85" s="1">
        <f t="shared" si="31"/>
        <v>20783</v>
      </c>
      <c r="K85" s="1">
        <f t="shared" si="43"/>
        <v>994</v>
      </c>
      <c r="L85" s="1">
        <f t="shared" si="43"/>
        <v>754</v>
      </c>
      <c r="M85" s="10">
        <f t="shared" si="32"/>
        <v>386</v>
      </c>
      <c r="N85" s="13">
        <f t="shared" si="33"/>
        <v>1</v>
      </c>
      <c r="O85" s="14" t="str">
        <f t="shared" si="34"/>
        <v>F</v>
      </c>
      <c r="P85" s="75" t="str">
        <f t="shared" si="35"/>
        <v>22,884,758</v>
      </c>
      <c r="Q85" s="9">
        <f t="shared" si="36"/>
        <v>17246242</v>
      </c>
      <c r="R85" s="1">
        <f t="shared" si="37"/>
        <v>21721882</v>
      </c>
      <c r="S85" s="1" t="str">
        <f t="shared" si="44"/>
        <v/>
      </c>
      <c r="T85" s="1" t="str">
        <f t="shared" si="44"/>
        <v/>
      </c>
      <c r="U85" s="1">
        <f t="shared" si="38"/>
        <v>16477162</v>
      </c>
      <c r="V85" s="1">
        <f t="shared" si="45"/>
        <v>22884758</v>
      </c>
      <c r="W85" s="1" t="str">
        <f t="shared" si="45"/>
        <v/>
      </c>
      <c r="X85" s="1">
        <f t="shared" si="39"/>
        <v>8435258</v>
      </c>
      <c r="Y85" s="10">
        <f t="shared" si="40"/>
        <v>15670382</v>
      </c>
    </row>
    <row r="86" spans="1:25" x14ac:dyDescent="0.3">
      <c r="A86" s="15" t="s">
        <v>2682</v>
      </c>
      <c r="B86" s="3" t="str">
        <f ca="1">IF(A86="","",IF(COUNTIF(C$2:C85,C86)&gt;0,"Duplicate",IF(LEFT(C86,LEN(C86)-1)=LEFT(OFFSET(C86,-1,0),LEN(OFFSET(C86,-1,0))-1),"2 Sols","")))</f>
        <v/>
      </c>
      <c r="C86" s="21" t="str">
        <f t="shared" si="30"/>
        <v>00107-00105-00094-00049-C</v>
      </c>
      <c r="D86" s="9">
        <f t="shared" si="42"/>
        <v>107</v>
      </c>
      <c r="E86" s="1">
        <f t="shared" si="42"/>
        <v>105</v>
      </c>
      <c r="F86" s="1">
        <f t="shared" si="42"/>
        <v>94</v>
      </c>
      <c r="G86" s="10">
        <f t="shared" si="42"/>
        <v>49</v>
      </c>
      <c r="H86" s="9">
        <f t="shared" si="42"/>
        <v>22894</v>
      </c>
      <c r="I86" s="1">
        <f t="shared" si="42"/>
        <v>22474</v>
      </c>
      <c r="J86" s="1">
        <f t="shared" si="31"/>
        <v>22046</v>
      </c>
      <c r="K86" s="1">
        <f t="shared" si="43"/>
        <v>15647</v>
      </c>
      <c r="L86" s="1">
        <f t="shared" si="43"/>
        <v>11237</v>
      </c>
      <c r="M86" s="10">
        <f t="shared" si="32"/>
        <v>2777</v>
      </c>
      <c r="N86" s="13">
        <f t="shared" si="33"/>
        <v>1</v>
      </c>
      <c r="O86" s="14" t="str">
        <f t="shared" si="34"/>
        <v>C</v>
      </c>
      <c r="P86" s="75" t="str">
        <f t="shared" si="35"/>
        <v>38,587,858</v>
      </c>
      <c r="Q86" s="9">
        <f t="shared" si="36"/>
        <v>257259878</v>
      </c>
      <c r="R86" s="1">
        <f t="shared" si="37"/>
        <v>351650678</v>
      </c>
      <c r="S86" s="1">
        <f t="shared" si="44"/>
        <v>38587858</v>
      </c>
      <c r="T86" s="1" t="str">
        <f t="shared" si="44"/>
        <v/>
      </c>
      <c r="U86" s="1">
        <f t="shared" si="38"/>
        <v>252540338</v>
      </c>
      <c r="V86" s="1" t="str">
        <f t="shared" si="45"/>
        <v/>
      </c>
      <c r="W86" s="1" t="str">
        <f t="shared" si="45"/>
        <v/>
      </c>
      <c r="X86" s="1">
        <f t="shared" si="39"/>
        <v>62410298</v>
      </c>
      <c r="Y86" s="10">
        <f t="shared" si="40"/>
        <v>247730902</v>
      </c>
    </row>
    <row r="87" spans="1:25" x14ac:dyDescent="0.3">
      <c r="A87" s="15" t="s">
        <v>2683</v>
      </c>
      <c r="B87" s="3" t="str">
        <f ca="1">IF(A87="","",IF(COUNTIF(C$2:C86,C87)&gt;0,"Duplicate",IF(LEFT(C87,LEN(C87)-1)=LEFT(OFFSET(C87,-1,0),LEN(OFFSET(C87,-1,0))-1),"2 Sols","")))</f>
        <v/>
      </c>
      <c r="C87" s="21" t="str">
        <f t="shared" si="30"/>
        <v>00109-00090-00013-00011-G</v>
      </c>
      <c r="D87" s="9">
        <f t="shared" si="42"/>
        <v>109</v>
      </c>
      <c r="E87" s="1">
        <f t="shared" si="42"/>
        <v>90</v>
      </c>
      <c r="F87" s="1">
        <f t="shared" si="42"/>
        <v>13</v>
      </c>
      <c r="G87" s="10">
        <f t="shared" si="42"/>
        <v>11</v>
      </c>
      <c r="H87" s="9">
        <f t="shared" si="42"/>
        <v>23401</v>
      </c>
      <c r="I87" s="1">
        <f t="shared" si="42"/>
        <v>19981</v>
      </c>
      <c r="J87" s="1">
        <f t="shared" si="31"/>
        <v>15839</v>
      </c>
      <c r="K87" s="1">
        <f t="shared" si="43"/>
        <v>334</v>
      </c>
      <c r="L87" s="1">
        <f t="shared" si="43"/>
        <v>290</v>
      </c>
      <c r="M87" s="10">
        <f t="shared" si="32"/>
        <v>238</v>
      </c>
      <c r="N87" s="13">
        <f t="shared" si="33"/>
        <v>1</v>
      </c>
      <c r="O87" s="14" t="str">
        <f t="shared" si="34"/>
        <v>G</v>
      </c>
      <c r="P87" s="75" t="str">
        <f t="shared" si="35"/>
        <v>7,550,846</v>
      </c>
      <c r="Q87" s="9">
        <f t="shared" si="36"/>
        <v>6786290</v>
      </c>
      <c r="R87" s="1">
        <f t="shared" si="37"/>
        <v>6673654</v>
      </c>
      <c r="S87" s="1" t="str">
        <f t="shared" si="44"/>
        <v/>
      </c>
      <c r="T87" s="1" t="str">
        <f t="shared" si="44"/>
        <v/>
      </c>
      <c r="U87" s="1">
        <f t="shared" si="38"/>
        <v>5794490</v>
      </c>
      <c r="V87" s="1" t="str">
        <f t="shared" si="45"/>
        <v/>
      </c>
      <c r="W87" s="1">
        <f t="shared" si="45"/>
        <v>7550846</v>
      </c>
      <c r="X87" s="1">
        <f t="shared" si="39"/>
        <v>4755478</v>
      </c>
      <c r="Y87" s="10">
        <f t="shared" si="40"/>
        <v>4593310</v>
      </c>
    </row>
    <row r="88" spans="1:25" x14ac:dyDescent="0.3">
      <c r="A88" s="15" t="s">
        <v>2684</v>
      </c>
      <c r="B88" s="3" t="str">
        <f ca="1">IF(A88="","",IF(COUNTIF(C$2:C87,C88)&gt;0,"Duplicate",IF(LEFT(C88,LEN(C88)-1)=LEFT(OFFSET(C88,-1,0),LEN(OFFSET(C88,-1,0))-1),"2 Sols","")))</f>
        <v/>
      </c>
      <c r="C88" s="21" t="str">
        <f t="shared" si="30"/>
        <v>00112-00059-00091-00088-C</v>
      </c>
      <c r="D88" s="9">
        <f t="shared" si="42"/>
        <v>112</v>
      </c>
      <c r="E88" s="1">
        <f t="shared" si="42"/>
        <v>59</v>
      </c>
      <c r="F88" s="1">
        <f t="shared" si="42"/>
        <v>91</v>
      </c>
      <c r="G88" s="10">
        <f t="shared" si="42"/>
        <v>88</v>
      </c>
      <c r="H88" s="9">
        <f t="shared" si="42"/>
        <v>22279</v>
      </c>
      <c r="I88" s="1">
        <f t="shared" si="42"/>
        <v>16025</v>
      </c>
      <c r="J88" s="1">
        <f t="shared" si="31"/>
        <v>4153</v>
      </c>
      <c r="K88" s="1">
        <f t="shared" si="43"/>
        <v>16553</v>
      </c>
      <c r="L88" s="1">
        <f t="shared" si="43"/>
        <v>16025</v>
      </c>
      <c r="M88" s="10">
        <f t="shared" si="32"/>
        <v>15479</v>
      </c>
      <c r="N88" s="13">
        <f t="shared" si="33"/>
        <v>1</v>
      </c>
      <c r="O88" s="14" t="str">
        <f t="shared" si="34"/>
        <v>C</v>
      </c>
      <c r="P88" s="75" t="str">
        <f t="shared" si="35"/>
        <v>3,445,375</v>
      </c>
      <c r="Q88" s="9">
        <f t="shared" si="36"/>
        <v>357020975</v>
      </c>
      <c r="R88" s="1">
        <f t="shared" si="37"/>
        <v>265261825</v>
      </c>
      <c r="S88" s="1">
        <f t="shared" si="44"/>
        <v>3445375</v>
      </c>
      <c r="T88" s="1" t="str">
        <f t="shared" si="44"/>
        <v/>
      </c>
      <c r="U88" s="1">
        <f t="shared" si="38"/>
        <v>256800625</v>
      </c>
      <c r="V88" s="1" t="str">
        <f t="shared" si="45"/>
        <v/>
      </c>
      <c r="W88" s="1" t="str">
        <f t="shared" si="45"/>
        <v/>
      </c>
      <c r="X88" s="1">
        <f t="shared" si="39"/>
        <v>248050975</v>
      </c>
      <c r="Y88" s="10">
        <f t="shared" si="40"/>
        <v>66551825</v>
      </c>
    </row>
    <row r="89" spans="1:25" x14ac:dyDescent="0.3">
      <c r="A89" s="15" t="s">
        <v>2685</v>
      </c>
      <c r="B89" s="3" t="str">
        <f ca="1">IF(A89="","",IF(COUNTIF(C$2:C88,C89)&gt;0,"Duplicate",IF(LEFT(C89,LEN(C89)-1)=LEFT(OFFSET(C89,-1,0),LEN(OFFSET(C89,-1,0))-1),"2 Sols","")))</f>
        <v/>
      </c>
      <c r="C89" s="21" t="str">
        <f t="shared" si="30"/>
        <v>00113-00109-00089-00052-G</v>
      </c>
      <c r="D89" s="9">
        <f t="shared" si="42"/>
        <v>113</v>
      </c>
      <c r="E89" s="1">
        <f t="shared" si="42"/>
        <v>109</v>
      </c>
      <c r="F89" s="1">
        <f t="shared" si="42"/>
        <v>89</v>
      </c>
      <c r="G89" s="10">
        <f t="shared" si="42"/>
        <v>52</v>
      </c>
      <c r="H89" s="9">
        <f t="shared" si="42"/>
        <v>25522</v>
      </c>
      <c r="I89" s="1">
        <f t="shared" si="42"/>
        <v>24650</v>
      </c>
      <c r="J89" s="1">
        <f t="shared" si="31"/>
        <v>23746</v>
      </c>
      <c r="K89" s="1">
        <f t="shared" si="43"/>
        <v>14473</v>
      </c>
      <c r="L89" s="1">
        <f t="shared" si="43"/>
        <v>10625</v>
      </c>
      <c r="M89" s="10">
        <f t="shared" si="32"/>
        <v>4039</v>
      </c>
      <c r="N89" s="13">
        <f t="shared" si="33"/>
        <v>1</v>
      </c>
      <c r="O89" s="14" t="str">
        <f t="shared" si="34"/>
        <v>G</v>
      </c>
      <c r="P89" s="75" t="str">
        <f t="shared" si="35"/>
        <v>363,615,550</v>
      </c>
      <c r="Q89" s="9">
        <f t="shared" si="36"/>
        <v>271171250</v>
      </c>
      <c r="R89" s="1">
        <f t="shared" si="37"/>
        <v>356759450</v>
      </c>
      <c r="S89" s="1" t="str">
        <f t="shared" si="44"/>
        <v/>
      </c>
      <c r="T89" s="1" t="str">
        <f t="shared" si="44"/>
        <v/>
      </c>
      <c r="U89" s="1">
        <f t="shared" si="38"/>
        <v>261906250</v>
      </c>
      <c r="V89" s="1" t="str">
        <f t="shared" si="45"/>
        <v/>
      </c>
      <c r="W89" s="1">
        <f t="shared" si="45"/>
        <v>363615550</v>
      </c>
      <c r="X89" s="1">
        <f t="shared" si="39"/>
        <v>99561350</v>
      </c>
      <c r="Y89" s="10">
        <f t="shared" si="40"/>
        <v>252301250</v>
      </c>
    </row>
    <row r="90" spans="1:25" x14ac:dyDescent="0.3">
      <c r="A90" s="15" t="s">
        <v>60</v>
      </c>
      <c r="B90" s="3" t="str">
        <f ca="1">IF(A90="","",IF(COUNTIF(C$2:C89,C90)&gt;0,"Duplicate",IF(LEFT(C90,LEN(C90)-1)=LEFT(OFFSET(C90,-1,0),LEN(OFFSET(C90,-1,0))-1),"2 Sols","")))</f>
        <v/>
      </c>
      <c r="C90" s="21" t="str">
        <f t="shared" si="30"/>
        <v>00115-00098-00038-00029-G</v>
      </c>
      <c r="D90" s="9">
        <f t="shared" si="42"/>
        <v>115</v>
      </c>
      <c r="E90" s="1">
        <f t="shared" si="42"/>
        <v>98</v>
      </c>
      <c r="F90" s="1">
        <f t="shared" si="42"/>
        <v>38</v>
      </c>
      <c r="G90" s="10">
        <f t="shared" si="42"/>
        <v>29</v>
      </c>
      <c r="H90" s="9">
        <f t="shared" si="42"/>
        <v>26161</v>
      </c>
      <c r="I90" s="1">
        <f t="shared" si="42"/>
        <v>22829</v>
      </c>
      <c r="J90" s="1">
        <f t="shared" si="31"/>
        <v>18919</v>
      </c>
      <c r="K90" s="1">
        <f t="shared" si="43"/>
        <v>2807</v>
      </c>
      <c r="L90" s="1">
        <f t="shared" si="43"/>
        <v>2285</v>
      </c>
      <c r="M90" s="10">
        <f t="shared" si="32"/>
        <v>1601</v>
      </c>
      <c r="N90" s="13">
        <f t="shared" si="33"/>
        <v>1</v>
      </c>
      <c r="O90" s="14" t="str">
        <f t="shared" si="34"/>
        <v>G</v>
      </c>
      <c r="P90" s="75" t="str">
        <f t="shared" si="35"/>
        <v>70,417,753</v>
      </c>
      <c r="Q90" s="9">
        <f t="shared" si="36"/>
        <v>59777885</v>
      </c>
      <c r="R90" s="1">
        <f t="shared" si="37"/>
        <v>64081003</v>
      </c>
      <c r="S90" s="1" t="str">
        <f t="shared" si="44"/>
        <v/>
      </c>
      <c r="T90" s="1" t="str">
        <f t="shared" si="44"/>
        <v/>
      </c>
      <c r="U90" s="1">
        <f t="shared" si="38"/>
        <v>52164265</v>
      </c>
      <c r="V90" s="1" t="str">
        <f t="shared" si="45"/>
        <v/>
      </c>
      <c r="W90" s="1">
        <f t="shared" si="45"/>
        <v>70417753</v>
      </c>
      <c r="X90" s="1">
        <f t="shared" si="39"/>
        <v>36549229</v>
      </c>
      <c r="Y90" s="10">
        <f t="shared" si="40"/>
        <v>43229915</v>
      </c>
    </row>
    <row r="91" spans="1:25" x14ac:dyDescent="0.3">
      <c r="A91" s="15" t="s">
        <v>2686</v>
      </c>
      <c r="B91" s="3" t="str">
        <f ca="1">IF(A91="","",IF(COUNTIF(C$2:C90,C91)&gt;0,"Duplicate",IF(LEFT(C91,LEN(C91)-1)=LEFT(OFFSET(C91,-1,0),LEN(OFFSET(C91,-1,0))-1),"2 Sols","")))</f>
        <v/>
      </c>
      <c r="C91" s="21" t="str">
        <f t="shared" si="30"/>
        <v>00115-00099-00049-00037-C</v>
      </c>
      <c r="D91" s="9">
        <f t="shared" si="42"/>
        <v>115</v>
      </c>
      <c r="E91" s="1">
        <f t="shared" si="42"/>
        <v>99</v>
      </c>
      <c r="F91" s="1">
        <f t="shared" si="42"/>
        <v>49</v>
      </c>
      <c r="G91" s="10">
        <f t="shared" si="42"/>
        <v>37</v>
      </c>
      <c r="H91" s="9">
        <f t="shared" si="42"/>
        <v>26194</v>
      </c>
      <c r="I91" s="1">
        <f t="shared" si="42"/>
        <v>23026</v>
      </c>
      <c r="J91" s="1">
        <f t="shared" si="31"/>
        <v>19346</v>
      </c>
      <c r="K91" s="1">
        <f t="shared" si="43"/>
        <v>4658</v>
      </c>
      <c r="L91" s="1">
        <f t="shared" si="43"/>
        <v>3770</v>
      </c>
      <c r="M91" s="10">
        <f t="shared" si="32"/>
        <v>2594</v>
      </c>
      <c r="N91" s="13">
        <f t="shared" si="33"/>
        <v>2</v>
      </c>
      <c r="O91" s="14" t="str">
        <f t="shared" si="34"/>
        <v>C</v>
      </c>
      <c r="P91" s="75" t="str">
        <f t="shared" si="35"/>
        <v>36,761,444</v>
      </c>
      <c r="Q91" s="9">
        <f t="shared" si="36"/>
        <v>49375690</v>
      </c>
      <c r="R91" s="1">
        <f t="shared" si="37"/>
        <v>53627554</v>
      </c>
      <c r="S91" s="1">
        <f t="shared" si="44"/>
        <v>18380722</v>
      </c>
      <c r="T91" s="1" t="str">
        <f t="shared" si="44"/>
        <v/>
      </c>
      <c r="U91" s="1">
        <f t="shared" si="38"/>
        <v>43404010</v>
      </c>
      <c r="V91" s="1" t="str">
        <f t="shared" si="45"/>
        <v/>
      </c>
      <c r="W91" s="1" t="str">
        <f t="shared" si="45"/>
        <v/>
      </c>
      <c r="X91" s="1">
        <f t="shared" si="39"/>
        <v>29864722</v>
      </c>
      <c r="Y91" s="10">
        <f t="shared" si="40"/>
        <v>36467210</v>
      </c>
    </row>
    <row r="92" spans="1:25" x14ac:dyDescent="0.3">
      <c r="A92" s="15" t="s">
        <v>61</v>
      </c>
      <c r="B92" s="3" t="str">
        <f ca="1">IF(A92="","",IF(COUNTIF(C$2:C91,C92)&gt;0,"Duplicate",IF(LEFT(C92,LEN(C92)-1)=LEFT(OFFSET(C92,-1,0),LEN(OFFSET(C92,-1,0))-1),"2 Sols","")))</f>
        <v/>
      </c>
      <c r="C92" s="21" t="str">
        <f t="shared" si="30"/>
        <v>00115-00111-00041-00027-G</v>
      </c>
      <c r="D92" s="9">
        <f t="shared" si="42"/>
        <v>115</v>
      </c>
      <c r="E92" s="1">
        <f t="shared" si="42"/>
        <v>111</v>
      </c>
      <c r="F92" s="1">
        <f t="shared" si="42"/>
        <v>41</v>
      </c>
      <c r="G92" s="10">
        <f t="shared" si="42"/>
        <v>27</v>
      </c>
      <c r="H92" s="9">
        <f t="shared" si="42"/>
        <v>26434</v>
      </c>
      <c r="I92" s="1">
        <f t="shared" si="42"/>
        <v>25546</v>
      </c>
      <c r="J92" s="1">
        <f t="shared" si="31"/>
        <v>24626</v>
      </c>
      <c r="K92" s="1">
        <f t="shared" si="43"/>
        <v>3166</v>
      </c>
      <c r="L92" s="1">
        <f t="shared" si="43"/>
        <v>2410</v>
      </c>
      <c r="M92" s="10">
        <f t="shared" si="32"/>
        <v>1262</v>
      </c>
      <c r="N92" s="13">
        <f t="shared" si="33"/>
        <v>2</v>
      </c>
      <c r="O92" s="14" t="str">
        <f t="shared" si="34"/>
        <v>G</v>
      </c>
      <c r="P92" s="75" t="str">
        <f t="shared" si="35"/>
        <v>82,519,364</v>
      </c>
      <c r="Q92" s="9">
        <f t="shared" si="36"/>
        <v>31852970</v>
      </c>
      <c r="R92" s="1">
        <f t="shared" si="37"/>
        <v>40439318</v>
      </c>
      <c r="S92" s="1" t="str">
        <f t="shared" si="44"/>
        <v/>
      </c>
      <c r="T92" s="1" t="str">
        <f t="shared" si="44"/>
        <v/>
      </c>
      <c r="U92" s="1">
        <f t="shared" si="38"/>
        <v>30782930</v>
      </c>
      <c r="V92" s="1" t="str">
        <f t="shared" si="45"/>
        <v/>
      </c>
      <c r="W92" s="1">
        <f t="shared" si="45"/>
        <v>41259682</v>
      </c>
      <c r="X92" s="1">
        <f t="shared" si="39"/>
        <v>16119526</v>
      </c>
      <c r="Y92" s="10">
        <f t="shared" si="40"/>
        <v>29674330</v>
      </c>
    </row>
    <row r="93" spans="1:25" x14ac:dyDescent="0.3">
      <c r="A93" s="15" t="s">
        <v>2687</v>
      </c>
      <c r="B93" s="3" t="str">
        <f ca="1">IF(A93="","",IF(COUNTIF(C$2:C92,C93)&gt;0,"Duplicate",IF(LEFT(C93,LEN(C93)-1)=LEFT(OFFSET(C93,-1,0),LEN(OFFSET(C93,-1,0))-1),"2 Sols","")))</f>
        <v/>
      </c>
      <c r="C93" s="21" t="str">
        <f t="shared" si="30"/>
        <v>00116-00111-00099-00073-C</v>
      </c>
      <c r="D93" s="9">
        <f t="shared" ref="D93:I102" si="46">IF($A93="","",VALUE(MID($A93,FIND(D$1,$A93)+LEN(D$1),FIND(D$2,$A93,FIND(D$1,$A93))-(FIND(D$1,$A93)+LEN(D$1)))))</f>
        <v>116</v>
      </c>
      <c r="E93" s="1">
        <f t="shared" si="46"/>
        <v>111</v>
      </c>
      <c r="F93" s="1">
        <f t="shared" si="46"/>
        <v>99</v>
      </c>
      <c r="G93" s="10">
        <f t="shared" si="46"/>
        <v>73</v>
      </c>
      <c r="H93" s="9">
        <f t="shared" si="46"/>
        <v>26887</v>
      </c>
      <c r="I93" s="1">
        <f t="shared" si="46"/>
        <v>25777</v>
      </c>
      <c r="J93" s="1">
        <f t="shared" si="31"/>
        <v>24617</v>
      </c>
      <c r="K93" s="1">
        <f t="shared" si="43"/>
        <v>18926</v>
      </c>
      <c r="L93" s="1">
        <f t="shared" si="43"/>
        <v>15130</v>
      </c>
      <c r="M93" s="10">
        <f t="shared" si="32"/>
        <v>9982</v>
      </c>
      <c r="N93" s="13">
        <f t="shared" si="33"/>
        <v>1</v>
      </c>
      <c r="O93" s="14" t="str">
        <f t="shared" si="34"/>
        <v>C</v>
      </c>
      <c r="P93" s="75" t="str">
        <f t="shared" si="35"/>
        <v>229,835,986</v>
      </c>
      <c r="Q93" s="9">
        <f t="shared" si="36"/>
        <v>406800310</v>
      </c>
      <c r="R93" s="1">
        <f t="shared" si="37"/>
        <v>487855502</v>
      </c>
      <c r="S93" s="1">
        <f t="shared" si="44"/>
        <v>229835986</v>
      </c>
      <c r="T93" s="1" t="str">
        <f t="shared" si="44"/>
        <v/>
      </c>
      <c r="U93" s="1">
        <f t="shared" si="38"/>
        <v>390006010</v>
      </c>
      <c r="V93" s="1" t="str">
        <f t="shared" si="45"/>
        <v/>
      </c>
      <c r="W93" s="1" t="str">
        <f t="shared" si="45"/>
        <v/>
      </c>
      <c r="X93" s="1">
        <f t="shared" si="39"/>
        <v>257306014</v>
      </c>
      <c r="Y93" s="10">
        <f t="shared" si="40"/>
        <v>372455210</v>
      </c>
    </row>
    <row r="94" spans="1:25" x14ac:dyDescent="0.3">
      <c r="A94" s="15" t="s">
        <v>2688</v>
      </c>
      <c r="B94" s="3" t="str">
        <f ca="1">IF(A94="","",IF(COUNTIF(C$2:C93,C94)&gt;0,"Duplicate",IF(LEFT(C94,LEN(C94)-1)=LEFT(OFFSET(C94,-1,0),LEN(OFFSET(C94,-1,0))-1),"2 Sols","")))</f>
        <v/>
      </c>
      <c r="C94" s="21" t="str">
        <f t="shared" si="30"/>
        <v>00117-00070-00056-00053-C</v>
      </c>
      <c r="D94" s="9">
        <f t="shared" si="46"/>
        <v>117</v>
      </c>
      <c r="E94" s="1">
        <f t="shared" si="46"/>
        <v>70</v>
      </c>
      <c r="F94" s="1">
        <f t="shared" si="46"/>
        <v>56</v>
      </c>
      <c r="G94" s="10">
        <f t="shared" si="46"/>
        <v>53</v>
      </c>
      <c r="H94" s="9">
        <f t="shared" si="46"/>
        <v>25169</v>
      </c>
      <c r="I94" s="1">
        <f t="shared" si="46"/>
        <v>18589</v>
      </c>
      <c r="J94" s="1">
        <f t="shared" si="31"/>
        <v>7591</v>
      </c>
      <c r="K94" s="1">
        <f t="shared" si="43"/>
        <v>6263</v>
      </c>
      <c r="L94" s="1">
        <f t="shared" si="43"/>
        <v>5945</v>
      </c>
      <c r="M94" s="10">
        <f t="shared" si="32"/>
        <v>5609</v>
      </c>
      <c r="N94" s="13">
        <f t="shared" si="33"/>
        <v>1</v>
      </c>
      <c r="O94" s="14" t="str">
        <f t="shared" si="34"/>
        <v>C</v>
      </c>
      <c r="P94" s="75" t="str">
        <f t="shared" si="35"/>
        <v>26,364,799</v>
      </c>
      <c r="Q94" s="9">
        <f t="shared" si="36"/>
        <v>149629705</v>
      </c>
      <c r="R94" s="1">
        <f t="shared" si="37"/>
        <v>116422907</v>
      </c>
      <c r="S94" s="1">
        <f t="shared" si="44"/>
        <v>26364799</v>
      </c>
      <c r="T94" s="1" t="str">
        <f t="shared" si="44"/>
        <v/>
      </c>
      <c r="U94" s="1">
        <f t="shared" si="38"/>
        <v>110511605</v>
      </c>
      <c r="V94" s="1" t="str">
        <f t="shared" si="45"/>
        <v/>
      </c>
      <c r="W94" s="1" t="str">
        <f t="shared" si="45"/>
        <v/>
      </c>
      <c r="X94" s="1">
        <f t="shared" si="39"/>
        <v>104265701</v>
      </c>
      <c r="Y94" s="10">
        <f t="shared" si="40"/>
        <v>45128495</v>
      </c>
    </row>
    <row r="95" spans="1:25" x14ac:dyDescent="0.3">
      <c r="A95" s="15" t="s">
        <v>2689</v>
      </c>
      <c r="B95" s="3" t="str">
        <f ca="1">IF(A95="","",IF(COUNTIF(C$2:C94,C95)&gt;0,"Duplicate",IF(LEFT(C95,LEN(C95)-1)=LEFT(OFFSET(C95,-1,0),LEN(OFFSET(C95,-1,0))-1),"2 Sols","")))</f>
        <v/>
      </c>
      <c r="C95" s="21" t="str">
        <f t="shared" si="30"/>
        <v>00117-00094-00067-00049-C</v>
      </c>
      <c r="D95" s="9">
        <f t="shared" si="46"/>
        <v>117</v>
      </c>
      <c r="E95" s="1">
        <f t="shared" si="46"/>
        <v>94</v>
      </c>
      <c r="F95" s="1">
        <f t="shared" si="46"/>
        <v>67</v>
      </c>
      <c r="G95" s="10">
        <f t="shared" si="46"/>
        <v>49</v>
      </c>
      <c r="H95" s="9">
        <f t="shared" si="46"/>
        <v>26849</v>
      </c>
      <c r="I95" s="1">
        <f t="shared" si="46"/>
        <v>22525</v>
      </c>
      <c r="J95" s="1">
        <f t="shared" si="31"/>
        <v>17143</v>
      </c>
      <c r="K95" s="1">
        <f t="shared" si="43"/>
        <v>8654</v>
      </c>
      <c r="L95" s="1">
        <f t="shared" si="43"/>
        <v>6890</v>
      </c>
      <c r="M95" s="10">
        <f t="shared" si="32"/>
        <v>4478</v>
      </c>
      <c r="N95" s="13">
        <f t="shared" si="33"/>
        <v>1</v>
      </c>
      <c r="O95" s="14" t="str">
        <f t="shared" si="34"/>
        <v>C</v>
      </c>
      <c r="P95" s="75" t="str">
        <f t="shared" si="35"/>
        <v>6,258,770</v>
      </c>
      <c r="Q95" s="9">
        <f t="shared" si="36"/>
        <v>184989610</v>
      </c>
      <c r="R95" s="1">
        <f t="shared" si="37"/>
        <v>194931350</v>
      </c>
      <c r="S95" s="1">
        <f t="shared" si="44"/>
        <v>6258770</v>
      </c>
      <c r="T95" s="1" t="str">
        <f t="shared" si="44"/>
        <v/>
      </c>
      <c r="U95" s="1">
        <f t="shared" si="38"/>
        <v>155197250</v>
      </c>
      <c r="V95" s="1" t="str">
        <f t="shared" si="45"/>
        <v/>
      </c>
      <c r="W95" s="1" t="str">
        <f t="shared" si="45"/>
        <v/>
      </c>
      <c r="X95" s="1">
        <f t="shared" si="39"/>
        <v>100866950</v>
      </c>
      <c r="Y95" s="10">
        <f t="shared" si="40"/>
        <v>118115270</v>
      </c>
    </row>
    <row r="96" spans="1:25" x14ac:dyDescent="0.3">
      <c r="A96" s="15" t="s">
        <v>2690</v>
      </c>
      <c r="B96" s="3" t="str">
        <f ca="1">IF(A96="","",IF(COUNTIF(C$2:C95,C96)&gt;0,"Duplicate",IF(LEFT(C96,LEN(C96)-1)=LEFT(OFFSET(C96,-1,0),LEN(OFFSET(C96,-1,0))-1),"2 Sols","")))</f>
        <v/>
      </c>
      <c r="C96" s="21" t="str">
        <f t="shared" si="30"/>
        <v>00117-00115-00075-00067-D</v>
      </c>
      <c r="D96" s="9">
        <f t="shared" si="46"/>
        <v>117</v>
      </c>
      <c r="E96" s="1">
        <f t="shared" si="46"/>
        <v>115</v>
      </c>
      <c r="F96" s="1">
        <f t="shared" si="46"/>
        <v>75</v>
      </c>
      <c r="G96" s="10">
        <f t="shared" si="46"/>
        <v>67</v>
      </c>
      <c r="H96" s="9">
        <f t="shared" si="46"/>
        <v>27374</v>
      </c>
      <c r="I96" s="1">
        <f t="shared" si="46"/>
        <v>26914</v>
      </c>
      <c r="J96" s="1">
        <f t="shared" si="31"/>
        <v>26446</v>
      </c>
      <c r="K96" s="1">
        <f t="shared" si="43"/>
        <v>11186</v>
      </c>
      <c r="L96" s="1">
        <f t="shared" si="43"/>
        <v>10114</v>
      </c>
      <c r="M96" s="10">
        <f t="shared" si="32"/>
        <v>8914</v>
      </c>
      <c r="N96" s="13">
        <f t="shared" si="33"/>
        <v>2</v>
      </c>
      <c r="O96" s="14" t="str">
        <f t="shared" si="34"/>
        <v>D</v>
      </c>
      <c r="P96" s="75" t="str">
        <f t="shared" si="35"/>
        <v>229,016,284</v>
      </c>
      <c r="Q96" s="9">
        <f t="shared" si="36"/>
        <v>138430318</v>
      </c>
      <c r="R96" s="1">
        <f t="shared" si="37"/>
        <v>150530002</v>
      </c>
      <c r="S96" s="1" t="str">
        <f t="shared" si="44"/>
        <v/>
      </c>
      <c r="T96" s="1">
        <f t="shared" si="44"/>
        <v>114508142</v>
      </c>
      <c r="U96" s="1">
        <f t="shared" si="38"/>
        <v>136104098</v>
      </c>
      <c r="V96" s="1" t="str">
        <f t="shared" si="45"/>
        <v/>
      </c>
      <c r="W96" s="1" t="str">
        <f t="shared" si="45"/>
        <v/>
      </c>
      <c r="X96" s="1">
        <f t="shared" si="39"/>
        <v>119955698</v>
      </c>
      <c r="Y96" s="10">
        <f t="shared" si="40"/>
        <v>133737422</v>
      </c>
    </row>
    <row r="97" spans="1:25" x14ac:dyDescent="0.3">
      <c r="A97" s="15" t="s">
        <v>62</v>
      </c>
      <c r="B97" s="3" t="str">
        <f ca="1">IF(A97="","",IF(COUNTIF(C$2:C96,C97)&gt;0,"Duplicate",IF(LEFT(C97,LEN(C97)-1)=LEFT(OFFSET(C97,-1,0),LEN(OFFSET(C97,-1,0))-1),"2 Sols","")))</f>
        <v/>
      </c>
      <c r="C97" s="21" t="str">
        <f t="shared" si="30"/>
        <v>00119-00117-00047-00044-G</v>
      </c>
      <c r="D97" s="9">
        <f t="shared" si="46"/>
        <v>119</v>
      </c>
      <c r="E97" s="1">
        <f t="shared" si="46"/>
        <v>117</v>
      </c>
      <c r="F97" s="1">
        <f t="shared" si="46"/>
        <v>47</v>
      </c>
      <c r="G97" s="10">
        <f t="shared" si="46"/>
        <v>44</v>
      </c>
      <c r="H97" s="9">
        <f t="shared" si="46"/>
        <v>28318</v>
      </c>
      <c r="I97" s="1">
        <f t="shared" si="46"/>
        <v>27850</v>
      </c>
      <c r="J97" s="1">
        <f t="shared" si="31"/>
        <v>27374</v>
      </c>
      <c r="K97" s="1">
        <f t="shared" si="43"/>
        <v>4409</v>
      </c>
      <c r="L97" s="1">
        <f t="shared" si="43"/>
        <v>4145</v>
      </c>
      <c r="M97" s="10">
        <f t="shared" si="32"/>
        <v>3863</v>
      </c>
      <c r="N97" s="13">
        <f t="shared" si="33"/>
        <v>1</v>
      </c>
      <c r="O97" s="14" t="str">
        <f t="shared" si="34"/>
        <v>G</v>
      </c>
      <c r="P97" s="75" t="str">
        <f t="shared" si="35"/>
        <v>124,616,110</v>
      </c>
      <c r="Q97" s="9">
        <f t="shared" si="36"/>
        <v>117378110</v>
      </c>
      <c r="R97" s="1">
        <f t="shared" si="37"/>
        <v>122790650</v>
      </c>
      <c r="S97" s="1" t="str">
        <f t="shared" si="44"/>
        <v/>
      </c>
      <c r="T97" s="1" t="str">
        <f t="shared" si="44"/>
        <v/>
      </c>
      <c r="U97" s="1">
        <f t="shared" si="38"/>
        <v>115438250</v>
      </c>
      <c r="V97" s="1" t="str">
        <f t="shared" si="45"/>
        <v/>
      </c>
      <c r="W97" s="1">
        <f t="shared" si="45"/>
        <v>124616110</v>
      </c>
      <c r="X97" s="1">
        <f t="shared" si="39"/>
        <v>107584550</v>
      </c>
      <c r="Y97" s="10">
        <f t="shared" si="40"/>
        <v>113465230</v>
      </c>
    </row>
    <row r="98" spans="1:25" x14ac:dyDescent="0.3">
      <c r="A98" s="15" t="s">
        <v>2691</v>
      </c>
      <c r="B98" s="3" t="str">
        <f ca="1">IF(A98="","",IF(COUNTIF(C$2:C97,C98)&gt;0,"Duplicate",IF(LEFT(C98,LEN(C98)-1)=LEFT(OFFSET(C98,-1,0),LEN(OFFSET(C98,-1,0))-1),"2 Sols","")))</f>
        <v/>
      </c>
      <c r="C98" s="21" t="str">
        <f t="shared" si="30"/>
        <v>00121-00079-00031-00029-C</v>
      </c>
      <c r="D98" s="9">
        <f t="shared" si="46"/>
        <v>121</v>
      </c>
      <c r="E98" s="1">
        <f t="shared" si="46"/>
        <v>79</v>
      </c>
      <c r="F98" s="1">
        <f t="shared" si="46"/>
        <v>31</v>
      </c>
      <c r="G98" s="10">
        <f t="shared" si="46"/>
        <v>29</v>
      </c>
      <c r="H98" s="9">
        <f t="shared" si="46"/>
        <v>27518</v>
      </c>
      <c r="I98" s="1">
        <f t="shared" si="46"/>
        <v>20882</v>
      </c>
      <c r="J98" s="1">
        <f t="shared" si="31"/>
        <v>10718</v>
      </c>
      <c r="K98" s="1">
        <f t="shared" si="43"/>
        <v>1918</v>
      </c>
      <c r="L98" s="1">
        <f t="shared" si="43"/>
        <v>1802</v>
      </c>
      <c r="M98" s="10">
        <f t="shared" si="32"/>
        <v>1678</v>
      </c>
      <c r="N98" s="13">
        <f t="shared" si="33"/>
        <v>2</v>
      </c>
      <c r="O98" s="14" t="str">
        <f t="shared" si="34"/>
        <v>C</v>
      </c>
      <c r="P98" s="75" t="str">
        <f t="shared" si="35"/>
        <v>13,596,196</v>
      </c>
      <c r="Q98" s="9">
        <f t="shared" si="36"/>
        <v>24793718</v>
      </c>
      <c r="R98" s="1">
        <f t="shared" si="37"/>
        <v>20025838</v>
      </c>
      <c r="S98" s="1">
        <f t="shared" si="44"/>
        <v>6798098</v>
      </c>
      <c r="T98" s="1" t="str">
        <f t="shared" si="44"/>
        <v/>
      </c>
      <c r="U98" s="1">
        <f t="shared" si="38"/>
        <v>18814682</v>
      </c>
      <c r="V98" s="1" t="str">
        <f t="shared" si="45"/>
        <v/>
      </c>
      <c r="W98" s="1" t="str">
        <f t="shared" si="45"/>
        <v/>
      </c>
      <c r="X98" s="1">
        <f t="shared" si="39"/>
        <v>17519998</v>
      </c>
      <c r="Y98" s="10">
        <f t="shared" si="40"/>
        <v>9656918</v>
      </c>
    </row>
    <row r="99" spans="1:25" x14ac:dyDescent="0.3">
      <c r="A99" s="15" t="s">
        <v>63</v>
      </c>
      <c r="B99" s="3" t="str">
        <f ca="1">IF(A99="","",IF(COUNTIF(C$2:C98,C99)&gt;0,"Duplicate",IF(LEFT(C99,LEN(C99)-1)=LEFT(OFFSET(C99,-1,0),LEN(OFFSET(C99,-1,0))-1),"2 Sols","")))</f>
        <v/>
      </c>
      <c r="C99" s="21" t="str">
        <f t="shared" si="30"/>
        <v>00121-00098-00039-00037-C</v>
      </c>
      <c r="D99" s="9">
        <f t="shared" si="46"/>
        <v>121</v>
      </c>
      <c r="E99" s="1">
        <f t="shared" si="46"/>
        <v>98</v>
      </c>
      <c r="F99" s="1">
        <f t="shared" si="46"/>
        <v>39</v>
      </c>
      <c r="G99" s="10">
        <f t="shared" si="46"/>
        <v>37</v>
      </c>
      <c r="H99" s="9">
        <f t="shared" si="46"/>
        <v>28753</v>
      </c>
      <c r="I99" s="1">
        <f t="shared" si="46"/>
        <v>24245</v>
      </c>
      <c r="J99" s="1">
        <f t="shared" si="31"/>
        <v>18679</v>
      </c>
      <c r="K99" s="1">
        <f t="shared" si="43"/>
        <v>3038</v>
      </c>
      <c r="L99" s="1">
        <f t="shared" si="43"/>
        <v>2890</v>
      </c>
      <c r="M99" s="10">
        <f t="shared" si="32"/>
        <v>2734</v>
      </c>
      <c r="N99" s="13">
        <f t="shared" si="33"/>
        <v>1</v>
      </c>
      <c r="O99" s="14" t="str">
        <f t="shared" si="34"/>
        <v>C</v>
      </c>
      <c r="P99" s="75" t="str">
        <f t="shared" si="35"/>
        <v>48,973,150</v>
      </c>
      <c r="Q99" s="9">
        <f t="shared" si="36"/>
        <v>83096170</v>
      </c>
      <c r="R99" s="1">
        <f t="shared" si="37"/>
        <v>73656310</v>
      </c>
      <c r="S99" s="1">
        <f t="shared" si="44"/>
        <v>48973150</v>
      </c>
      <c r="T99" s="1" t="str">
        <f t="shared" si="44"/>
        <v/>
      </c>
      <c r="U99" s="1">
        <f t="shared" si="38"/>
        <v>70068050</v>
      </c>
      <c r="V99" s="1" t="str">
        <f t="shared" si="45"/>
        <v/>
      </c>
      <c r="W99" s="1" t="str">
        <f t="shared" si="45"/>
        <v/>
      </c>
      <c r="X99" s="1">
        <f t="shared" si="39"/>
        <v>66285830</v>
      </c>
      <c r="Y99" s="10">
        <f t="shared" si="40"/>
        <v>53982310</v>
      </c>
    </row>
    <row r="100" spans="1:25" x14ac:dyDescent="0.3">
      <c r="A100" s="15" t="s">
        <v>64</v>
      </c>
      <c r="B100" s="3" t="str">
        <f ca="1">IF(A100="","",IF(COUNTIF(C$2:C99,C100)&gt;0,"Duplicate",IF(LEFT(C100,LEN(C100)-1)=LEFT(OFFSET(C100,-1,0),LEN(OFFSET(C100,-1,0))-1),"2 Sols","")))</f>
        <v/>
      </c>
      <c r="C100" s="21" t="str">
        <f t="shared" si="30"/>
        <v>00121-00114-00026-00021-G</v>
      </c>
      <c r="D100" s="9">
        <f t="shared" si="46"/>
        <v>121</v>
      </c>
      <c r="E100" s="1">
        <f t="shared" si="46"/>
        <v>114</v>
      </c>
      <c r="F100" s="1">
        <f t="shared" si="46"/>
        <v>26</v>
      </c>
      <c r="G100" s="10">
        <f t="shared" si="46"/>
        <v>21</v>
      </c>
      <c r="H100" s="9">
        <f t="shared" si="46"/>
        <v>29233</v>
      </c>
      <c r="I100" s="1">
        <f t="shared" si="46"/>
        <v>27637</v>
      </c>
      <c r="J100" s="1">
        <f t="shared" si="31"/>
        <v>25943</v>
      </c>
      <c r="K100" s="1">
        <f t="shared" si="43"/>
        <v>1327</v>
      </c>
      <c r="L100" s="1">
        <f t="shared" si="43"/>
        <v>1117</v>
      </c>
      <c r="M100" s="10">
        <f t="shared" si="32"/>
        <v>857</v>
      </c>
      <c r="N100" s="13">
        <f t="shared" si="33"/>
        <v>1</v>
      </c>
      <c r="O100" s="14" t="str">
        <f t="shared" si="34"/>
        <v>G</v>
      </c>
      <c r="P100" s="75" t="str">
        <f t="shared" si="35"/>
        <v>38,187,041</v>
      </c>
      <c r="Q100" s="9">
        <f t="shared" si="36"/>
        <v>32653261</v>
      </c>
      <c r="R100" s="1">
        <f t="shared" si="37"/>
        <v>36674299</v>
      </c>
      <c r="S100" s="1" t="str">
        <f t="shared" si="44"/>
        <v/>
      </c>
      <c r="T100" s="1" t="str">
        <f t="shared" si="44"/>
        <v/>
      </c>
      <c r="U100" s="1">
        <f t="shared" si="38"/>
        <v>30870529</v>
      </c>
      <c r="V100" s="1" t="str">
        <f t="shared" si="45"/>
        <v/>
      </c>
      <c r="W100" s="1">
        <f t="shared" si="45"/>
        <v>38187041</v>
      </c>
      <c r="X100" s="1">
        <f t="shared" si="39"/>
        <v>23684909</v>
      </c>
      <c r="Y100" s="10">
        <f t="shared" si="40"/>
        <v>28978331</v>
      </c>
    </row>
    <row r="101" spans="1:25" x14ac:dyDescent="0.3">
      <c r="A101" s="15" t="s">
        <v>65</v>
      </c>
      <c r="B101" s="3" t="str">
        <f ca="1">IF(A101="","",IF(COUNTIF(C$2:C100,C101)&gt;0,"Duplicate",IF(LEFT(C101,LEN(C101)-1)=LEFT(OFFSET(C101,-1,0),LEN(OFFSET(C101,-1,0))-1),"2 Sols","")))</f>
        <v/>
      </c>
      <c r="C101" s="21" t="str">
        <f t="shared" si="30"/>
        <v>00123-00113-00038-00031-G</v>
      </c>
      <c r="D101" s="9">
        <f t="shared" si="46"/>
        <v>123</v>
      </c>
      <c r="E101" s="1">
        <f t="shared" si="46"/>
        <v>113</v>
      </c>
      <c r="F101" s="1">
        <f t="shared" si="46"/>
        <v>38</v>
      </c>
      <c r="G101" s="10">
        <f t="shared" si="46"/>
        <v>31</v>
      </c>
      <c r="H101" s="9">
        <f t="shared" si="46"/>
        <v>30158</v>
      </c>
      <c r="I101" s="1">
        <f t="shared" si="46"/>
        <v>27898</v>
      </c>
      <c r="J101" s="1">
        <f t="shared" si="31"/>
        <v>25438</v>
      </c>
      <c r="K101" s="1">
        <f t="shared" si="43"/>
        <v>2839</v>
      </c>
      <c r="L101" s="1">
        <f t="shared" si="43"/>
        <v>2405</v>
      </c>
      <c r="M101" s="10">
        <f t="shared" si="32"/>
        <v>1873</v>
      </c>
      <c r="N101" s="13">
        <f t="shared" si="33"/>
        <v>1</v>
      </c>
      <c r="O101" s="14" t="str">
        <f t="shared" si="34"/>
        <v>G</v>
      </c>
      <c r="P101" s="75" t="str">
        <f t="shared" si="35"/>
        <v>83,856,578</v>
      </c>
      <c r="Q101" s="9">
        <f t="shared" si="36"/>
        <v>72529990</v>
      </c>
      <c r="R101" s="1">
        <f t="shared" si="37"/>
        <v>79202422</v>
      </c>
      <c r="S101" s="1" t="str">
        <f t="shared" si="44"/>
        <v/>
      </c>
      <c r="T101" s="1" t="str">
        <f t="shared" si="44"/>
        <v/>
      </c>
      <c r="U101" s="1">
        <f t="shared" si="38"/>
        <v>67094690</v>
      </c>
      <c r="V101" s="1" t="str">
        <f t="shared" si="45"/>
        <v/>
      </c>
      <c r="W101" s="1">
        <f t="shared" si="45"/>
        <v>83856578</v>
      </c>
      <c r="X101" s="1">
        <f t="shared" si="39"/>
        <v>52252954</v>
      </c>
      <c r="Y101" s="10">
        <f t="shared" si="40"/>
        <v>61178390</v>
      </c>
    </row>
    <row r="102" spans="1:25" x14ac:dyDescent="0.3">
      <c r="A102" s="15" t="s">
        <v>2692</v>
      </c>
      <c r="B102" s="3" t="str">
        <f ca="1">IF(A102="","",IF(COUNTIF(C$2:C101,C102)&gt;0,"Duplicate",IF(LEFT(C102,LEN(C102)-1)=LEFT(OFFSET(C102,-1,0),LEN(OFFSET(C102,-1,0))-1),"2 Sols","")))</f>
        <v/>
      </c>
      <c r="C102" s="21" t="str">
        <f t="shared" si="30"/>
        <v>00124-00115-00073-00049-C</v>
      </c>
      <c r="D102" s="9">
        <f t="shared" si="46"/>
        <v>124</v>
      </c>
      <c r="E102" s="1">
        <f t="shared" si="46"/>
        <v>115</v>
      </c>
      <c r="F102" s="1">
        <f t="shared" si="46"/>
        <v>73</v>
      </c>
      <c r="G102" s="10">
        <f t="shared" si="46"/>
        <v>49</v>
      </c>
      <c r="H102" s="9">
        <f t="shared" si="46"/>
        <v>30671</v>
      </c>
      <c r="I102" s="1">
        <f t="shared" si="46"/>
        <v>28601</v>
      </c>
      <c r="J102" s="1">
        <f t="shared" si="31"/>
        <v>26369</v>
      </c>
      <c r="K102" s="1">
        <f t="shared" si="43"/>
        <v>10082</v>
      </c>
      <c r="L102" s="1">
        <f t="shared" si="43"/>
        <v>7730</v>
      </c>
      <c r="M102" s="10">
        <f t="shared" si="32"/>
        <v>4226</v>
      </c>
      <c r="N102" s="13">
        <f t="shared" si="33"/>
        <v>1</v>
      </c>
      <c r="O102" s="14" t="str">
        <f t="shared" si="34"/>
        <v>C</v>
      </c>
      <c r="P102" s="75" t="str">
        <f t="shared" si="35"/>
        <v>85,309,826</v>
      </c>
      <c r="Q102" s="9">
        <f t="shared" si="36"/>
        <v>237086830</v>
      </c>
      <c r="R102" s="1">
        <f t="shared" si="37"/>
        <v>288355282</v>
      </c>
      <c r="S102" s="1">
        <f t="shared" si="44"/>
        <v>85309826</v>
      </c>
      <c r="T102" s="1" t="str">
        <f t="shared" si="44"/>
        <v/>
      </c>
      <c r="U102" s="1">
        <f t="shared" si="38"/>
        <v>221085730</v>
      </c>
      <c r="V102" s="1" t="str">
        <f t="shared" si="45"/>
        <v/>
      </c>
      <c r="W102" s="1" t="str">
        <f t="shared" si="45"/>
        <v/>
      </c>
      <c r="X102" s="1">
        <f t="shared" si="39"/>
        <v>120867826</v>
      </c>
      <c r="Y102" s="10">
        <f t="shared" si="40"/>
        <v>203832370</v>
      </c>
    </row>
    <row r="103" spans="1:25" x14ac:dyDescent="0.3">
      <c r="A103" s="15" t="s">
        <v>66</v>
      </c>
      <c r="B103" s="3" t="str">
        <f ca="1">IF(A103="","",IF(COUNTIF(C$2:C102,C103)&gt;0,"Duplicate",IF(LEFT(C103,LEN(C103)-1)=LEFT(OFFSET(C103,-1,0),LEN(OFFSET(C103,-1,0))-1),"2 Sols","")))</f>
        <v/>
      </c>
      <c r="C103" s="21" t="str">
        <f t="shared" si="30"/>
        <v>00126-00083-00038-00035-G</v>
      </c>
      <c r="D103" s="9">
        <f t="shared" ref="D103:I112" si="47">IF($A103="","",VALUE(MID($A103,FIND(D$1,$A103)+LEN(D$1),FIND(D$2,$A103,FIND(D$1,$A103))-(FIND(D$1,$A103)+LEN(D$1)))))</f>
        <v>126</v>
      </c>
      <c r="E103" s="1">
        <f t="shared" si="47"/>
        <v>83</v>
      </c>
      <c r="F103" s="1">
        <f t="shared" si="47"/>
        <v>38</v>
      </c>
      <c r="G103" s="10">
        <f t="shared" si="47"/>
        <v>35</v>
      </c>
      <c r="H103" s="9">
        <f t="shared" si="47"/>
        <v>29903</v>
      </c>
      <c r="I103" s="1">
        <f t="shared" si="47"/>
        <v>22765</v>
      </c>
      <c r="J103" s="1">
        <f t="shared" si="31"/>
        <v>11929</v>
      </c>
      <c r="K103" s="1">
        <f t="shared" ref="K103:L122" si="48">IF($A103="","",VALUE(MID($A103,FIND(K$1,$A103)+LEN(K$1),FIND(K$2,$A103,FIND(K$1,$A103))-(FIND(K$1,$A103)+LEN(K$1)))))</f>
        <v>2879</v>
      </c>
      <c r="L103" s="1">
        <f t="shared" si="48"/>
        <v>2669</v>
      </c>
      <c r="M103" s="10">
        <f t="shared" si="32"/>
        <v>2441</v>
      </c>
      <c r="N103" s="13">
        <f t="shared" si="33"/>
        <v>1</v>
      </c>
      <c r="O103" s="14" t="str">
        <f t="shared" si="34"/>
        <v>G</v>
      </c>
      <c r="P103" s="75" t="str">
        <f t="shared" si="35"/>
        <v>83,508,143</v>
      </c>
      <c r="Q103" s="9">
        <f t="shared" si="36"/>
        <v>79811107</v>
      </c>
      <c r="R103" s="1">
        <f t="shared" si="37"/>
        <v>65540435</v>
      </c>
      <c r="S103" s="1" t="str">
        <f t="shared" ref="S103:T122" si="49">IF(OR($O103&lt;&gt;UPPER(S$2),$N103=""),"",IF($P103="",-1,$P103/$N103))</f>
        <v/>
      </c>
      <c r="T103" s="1" t="str">
        <f t="shared" si="49"/>
        <v/>
      </c>
      <c r="U103" s="1">
        <f t="shared" si="38"/>
        <v>60759785</v>
      </c>
      <c r="V103" s="1" t="str">
        <f t="shared" ref="V103:W122" si="50">IF(OR($O103&lt;&gt;UPPER(V$2),$N103=""),"",IF($P103="",-1,$P103/$N103))</f>
        <v/>
      </c>
      <c r="W103" s="1">
        <f t="shared" si="50"/>
        <v>83508143</v>
      </c>
      <c r="X103" s="1">
        <f t="shared" si="39"/>
        <v>55569365</v>
      </c>
      <c r="Y103" s="10">
        <f t="shared" si="40"/>
        <v>31838501</v>
      </c>
    </row>
    <row r="104" spans="1:25" x14ac:dyDescent="0.3">
      <c r="A104" s="15" t="s">
        <v>67</v>
      </c>
      <c r="B104" s="3" t="str">
        <f ca="1">IF(A104="","",IF(COUNTIF(C$2:C103,C104)&gt;0,"Duplicate",IF(LEFT(C104,LEN(C104)-1)=LEFT(OFFSET(C104,-1,0),LEN(OFFSET(C104,-1,0))-1),"2 Sols","")))</f>
        <v/>
      </c>
      <c r="C104" s="21" t="str">
        <f t="shared" si="30"/>
        <v>00127-00089-00051-00047-D</v>
      </c>
      <c r="D104" s="9">
        <f t="shared" si="47"/>
        <v>51</v>
      </c>
      <c r="E104" s="1">
        <f t="shared" si="47"/>
        <v>47</v>
      </c>
      <c r="F104" s="1">
        <f t="shared" si="47"/>
        <v>127</v>
      </c>
      <c r="G104" s="10">
        <f t="shared" si="47"/>
        <v>89</v>
      </c>
      <c r="H104" s="9">
        <f t="shared" si="47"/>
        <v>5186</v>
      </c>
      <c r="I104" s="1">
        <f t="shared" si="47"/>
        <v>4810</v>
      </c>
      <c r="J104" s="1">
        <f t="shared" si="31"/>
        <v>4402</v>
      </c>
      <c r="K104" s="1">
        <f t="shared" si="48"/>
        <v>30814</v>
      </c>
      <c r="L104" s="1">
        <f t="shared" si="48"/>
        <v>24050</v>
      </c>
      <c r="M104" s="10">
        <f t="shared" si="32"/>
        <v>14398</v>
      </c>
      <c r="N104" s="13">
        <f t="shared" si="33"/>
        <v>2</v>
      </c>
      <c r="O104" s="14" t="str">
        <f t="shared" si="34"/>
        <v>D</v>
      </c>
      <c r="P104" s="75" t="str">
        <f t="shared" si="35"/>
        <v>21,173,620</v>
      </c>
      <c r="Q104" s="9">
        <f t="shared" si="36"/>
        <v>62361650</v>
      </c>
      <c r="R104" s="1">
        <f t="shared" si="37"/>
        <v>74107670</v>
      </c>
      <c r="S104" s="1" t="str">
        <f t="shared" si="49"/>
        <v/>
      </c>
      <c r="T104" s="1">
        <f t="shared" si="49"/>
        <v>10586810</v>
      </c>
      <c r="U104" s="1">
        <f t="shared" si="38"/>
        <v>57840250</v>
      </c>
      <c r="V104" s="1" t="str">
        <f t="shared" si="50"/>
        <v/>
      </c>
      <c r="W104" s="1" t="str">
        <f t="shared" si="50"/>
        <v/>
      </c>
      <c r="X104" s="1">
        <f t="shared" si="39"/>
        <v>34627190</v>
      </c>
      <c r="Y104" s="10">
        <f t="shared" si="40"/>
        <v>52934050</v>
      </c>
    </row>
    <row r="105" spans="1:25" x14ac:dyDescent="0.3">
      <c r="A105" s="15" t="s">
        <v>2693</v>
      </c>
      <c r="B105" s="3" t="str">
        <f ca="1">IF(A105="","",IF(COUNTIF(C$2:C104,C105)&gt;0,"Duplicate",IF(LEFT(C105,LEN(C105)-1)=LEFT(OFFSET(C105,-1,0),LEN(OFFSET(C105,-1,0))-1),"2 Sols","")))</f>
        <v/>
      </c>
      <c r="C105" s="21" t="str">
        <f t="shared" si="30"/>
        <v>00127-00103-00047-00042-D</v>
      </c>
      <c r="D105" s="9">
        <f t="shared" si="47"/>
        <v>47</v>
      </c>
      <c r="E105" s="1">
        <f t="shared" si="47"/>
        <v>42</v>
      </c>
      <c r="F105" s="1">
        <f t="shared" si="47"/>
        <v>127</v>
      </c>
      <c r="G105" s="10">
        <f t="shared" si="47"/>
        <v>103</v>
      </c>
      <c r="H105" s="9">
        <f t="shared" si="47"/>
        <v>4393</v>
      </c>
      <c r="I105" s="1">
        <f t="shared" si="47"/>
        <v>3973</v>
      </c>
      <c r="J105" s="1">
        <f t="shared" si="31"/>
        <v>3503</v>
      </c>
      <c r="K105" s="1">
        <f t="shared" si="48"/>
        <v>31682</v>
      </c>
      <c r="L105" s="1">
        <f t="shared" si="48"/>
        <v>26738</v>
      </c>
      <c r="M105" s="10">
        <f t="shared" si="32"/>
        <v>20642</v>
      </c>
      <c r="N105" s="13">
        <f t="shared" si="33"/>
        <v>1</v>
      </c>
      <c r="O105" s="14" t="str">
        <f t="shared" si="34"/>
        <v>D</v>
      </c>
      <c r="P105" s="75" t="str">
        <f t="shared" si="35"/>
        <v>41,251,514</v>
      </c>
      <c r="Q105" s="9">
        <f t="shared" si="36"/>
        <v>117460034</v>
      </c>
      <c r="R105" s="1">
        <f t="shared" si="37"/>
        <v>125872586</v>
      </c>
      <c r="S105" s="1" t="str">
        <f t="shared" si="49"/>
        <v/>
      </c>
      <c r="T105" s="1">
        <f t="shared" si="49"/>
        <v>41251514</v>
      </c>
      <c r="U105" s="1">
        <f t="shared" si="38"/>
        <v>106230074</v>
      </c>
      <c r="V105" s="1" t="str">
        <f t="shared" si="50"/>
        <v/>
      </c>
      <c r="W105" s="1" t="str">
        <f t="shared" si="50"/>
        <v/>
      </c>
      <c r="X105" s="1">
        <f t="shared" si="39"/>
        <v>82010666</v>
      </c>
      <c r="Y105" s="10">
        <f t="shared" si="40"/>
        <v>93663214</v>
      </c>
    </row>
    <row r="106" spans="1:25" x14ac:dyDescent="0.3">
      <c r="A106" s="15" t="s">
        <v>68</v>
      </c>
      <c r="B106" s="3" t="str">
        <f ca="1">IF(A106="","",IF(COUNTIF(C$2:C105,C106)&gt;0,"Duplicate",IF(LEFT(C106,LEN(C106)-1)=LEFT(OFFSET(C106,-1,0),LEN(OFFSET(C106,-1,0))-1),"2 Sols","")))</f>
        <v/>
      </c>
      <c r="C106" s="21" t="str">
        <f t="shared" si="30"/>
        <v>00129-00103-00033-00031-D</v>
      </c>
      <c r="D106" s="9">
        <f t="shared" si="47"/>
        <v>33</v>
      </c>
      <c r="E106" s="1">
        <f t="shared" si="47"/>
        <v>31</v>
      </c>
      <c r="F106" s="1">
        <f t="shared" si="47"/>
        <v>129</v>
      </c>
      <c r="G106" s="10">
        <f t="shared" si="47"/>
        <v>103</v>
      </c>
      <c r="H106" s="9">
        <f t="shared" si="47"/>
        <v>2174</v>
      </c>
      <c r="I106" s="1">
        <f t="shared" si="47"/>
        <v>2050</v>
      </c>
      <c r="J106" s="1">
        <f t="shared" si="31"/>
        <v>1918</v>
      </c>
      <c r="K106" s="1">
        <f t="shared" si="48"/>
        <v>32606</v>
      </c>
      <c r="L106" s="1">
        <f t="shared" si="48"/>
        <v>27250</v>
      </c>
      <c r="M106" s="10">
        <f t="shared" si="32"/>
        <v>20542</v>
      </c>
      <c r="N106" s="13">
        <f t="shared" si="33"/>
        <v>2</v>
      </c>
      <c r="O106" s="14" t="str">
        <f t="shared" si="34"/>
        <v>D</v>
      </c>
      <c r="P106" s="75" t="str">
        <f t="shared" si="35"/>
        <v>31,551,100</v>
      </c>
      <c r="Q106" s="9">
        <f t="shared" si="36"/>
        <v>29620750</v>
      </c>
      <c r="R106" s="1">
        <f t="shared" si="37"/>
        <v>33421150</v>
      </c>
      <c r="S106" s="1" t="str">
        <f t="shared" si="49"/>
        <v/>
      </c>
      <c r="T106" s="1">
        <f t="shared" si="49"/>
        <v>15775550</v>
      </c>
      <c r="U106" s="1">
        <f t="shared" si="38"/>
        <v>27931250</v>
      </c>
      <c r="V106" s="1" t="str">
        <f t="shared" si="50"/>
        <v/>
      </c>
      <c r="W106" s="1" t="str">
        <f t="shared" si="50"/>
        <v/>
      </c>
      <c r="X106" s="1">
        <f t="shared" si="39"/>
        <v>21055550</v>
      </c>
      <c r="Y106" s="10">
        <f t="shared" si="40"/>
        <v>26132750</v>
      </c>
    </row>
    <row r="107" spans="1:25" x14ac:dyDescent="0.3">
      <c r="A107" s="15" t="s">
        <v>69</v>
      </c>
      <c r="B107" s="3" t="str">
        <f ca="1">IF(A107="","",IF(COUNTIF(C$2:C106,C107)&gt;0,"Duplicate",IF(LEFT(C107,LEN(C107)-1)=LEFT(OFFSET(C107,-1,0),LEN(OFFSET(C107,-1,0))-1),"2 Sols","")))</f>
        <v/>
      </c>
      <c r="C107" s="21" t="str">
        <f t="shared" si="30"/>
        <v>00129-00103-00042-00031-C</v>
      </c>
      <c r="D107" s="9">
        <f t="shared" si="47"/>
        <v>129</v>
      </c>
      <c r="E107" s="1">
        <f t="shared" si="47"/>
        <v>103</v>
      </c>
      <c r="F107" s="1">
        <f t="shared" si="47"/>
        <v>42</v>
      </c>
      <c r="G107" s="10">
        <f t="shared" si="47"/>
        <v>31</v>
      </c>
      <c r="H107" s="9">
        <f t="shared" si="47"/>
        <v>32606</v>
      </c>
      <c r="I107" s="1">
        <f t="shared" si="47"/>
        <v>27250</v>
      </c>
      <c r="J107" s="1">
        <f t="shared" si="31"/>
        <v>20542</v>
      </c>
      <c r="K107" s="1">
        <f t="shared" si="48"/>
        <v>3407</v>
      </c>
      <c r="L107" s="1">
        <f t="shared" si="48"/>
        <v>2725</v>
      </c>
      <c r="M107" s="10">
        <f t="shared" si="32"/>
        <v>1801</v>
      </c>
      <c r="N107" s="13">
        <f t="shared" si="33"/>
        <v>1</v>
      </c>
      <c r="O107" s="14" t="str">
        <f t="shared" si="34"/>
        <v>C</v>
      </c>
      <c r="P107" s="75" t="str">
        <f t="shared" si="35"/>
        <v>5,291,950</v>
      </c>
      <c r="Q107" s="9">
        <f t="shared" si="36"/>
        <v>88851350</v>
      </c>
      <c r="R107" s="1">
        <f t="shared" si="37"/>
        <v>92840750</v>
      </c>
      <c r="S107" s="1">
        <f t="shared" si="49"/>
        <v>5291950</v>
      </c>
      <c r="T107" s="1" t="str">
        <f t="shared" si="49"/>
        <v/>
      </c>
      <c r="U107" s="1">
        <f t="shared" si="38"/>
        <v>74256250</v>
      </c>
      <c r="V107" s="1" t="str">
        <f t="shared" si="50"/>
        <v/>
      </c>
      <c r="W107" s="1" t="str">
        <f t="shared" si="50"/>
        <v/>
      </c>
      <c r="X107" s="1">
        <f t="shared" si="39"/>
        <v>49077250</v>
      </c>
      <c r="Y107" s="10">
        <f t="shared" si="40"/>
        <v>55976950</v>
      </c>
    </row>
    <row r="108" spans="1:25" x14ac:dyDescent="0.3">
      <c r="A108" s="15" t="s">
        <v>70</v>
      </c>
      <c r="B108" s="3" t="str">
        <f ca="1">IF(A108="","",IF(COUNTIF(C$2:C107,C108)&gt;0,"Duplicate",IF(LEFT(C108,LEN(C108)-1)=LEFT(OFFSET(C108,-1,0),LEN(OFFSET(C108,-1,0))-1),"2 Sols","")))</f>
        <v/>
      </c>
      <c r="C108" s="21" t="str">
        <f t="shared" si="30"/>
        <v>00129-00122-00068-00041-C</v>
      </c>
      <c r="D108" s="9">
        <f t="shared" si="47"/>
        <v>129</v>
      </c>
      <c r="E108" s="1">
        <f t="shared" si="47"/>
        <v>122</v>
      </c>
      <c r="F108" s="1">
        <f t="shared" si="47"/>
        <v>68</v>
      </c>
      <c r="G108" s="10">
        <f t="shared" si="47"/>
        <v>41</v>
      </c>
      <c r="H108" s="9">
        <f t="shared" si="47"/>
        <v>33233</v>
      </c>
      <c r="I108" s="1">
        <f t="shared" si="47"/>
        <v>31525</v>
      </c>
      <c r="J108" s="1">
        <f t="shared" si="31"/>
        <v>29719</v>
      </c>
      <c r="K108" s="1">
        <f t="shared" si="48"/>
        <v>8519</v>
      </c>
      <c r="L108" s="1">
        <f t="shared" si="48"/>
        <v>6305</v>
      </c>
      <c r="M108" s="10">
        <f t="shared" si="32"/>
        <v>2633</v>
      </c>
      <c r="N108" s="13">
        <f t="shared" si="33"/>
        <v>1</v>
      </c>
      <c r="O108" s="14" t="str">
        <f t="shared" si="34"/>
        <v>C</v>
      </c>
      <c r="P108" s="75" t="str">
        <f t="shared" si="35"/>
        <v>49,929,295</v>
      </c>
      <c r="Q108" s="9">
        <f t="shared" si="36"/>
        <v>209534065</v>
      </c>
      <c r="R108" s="1">
        <f t="shared" si="37"/>
        <v>268561475</v>
      </c>
      <c r="S108" s="1">
        <f t="shared" si="49"/>
        <v>49929295</v>
      </c>
      <c r="T108" s="1" t="str">
        <f t="shared" si="49"/>
        <v/>
      </c>
      <c r="U108" s="1">
        <f t="shared" si="38"/>
        <v>198765125</v>
      </c>
      <c r="V108" s="1" t="str">
        <f t="shared" si="50"/>
        <v/>
      </c>
      <c r="W108" s="1" t="str">
        <f t="shared" si="50"/>
        <v/>
      </c>
      <c r="X108" s="1">
        <f t="shared" si="39"/>
        <v>83005325</v>
      </c>
      <c r="Y108" s="10">
        <f t="shared" si="40"/>
        <v>187378295</v>
      </c>
    </row>
    <row r="109" spans="1:25" x14ac:dyDescent="0.3">
      <c r="A109" s="15" t="s">
        <v>2694</v>
      </c>
      <c r="B109" s="3" t="str">
        <f ca="1">IF(A109="","",IF(COUNTIF(C$2:C108,C109)&gt;0,"Duplicate",IF(LEFT(C109,LEN(C109)-1)=LEFT(OFFSET(C109,-1,0),LEN(OFFSET(C109,-1,0))-1),"2 Sols","")))</f>
        <v/>
      </c>
      <c r="C109" s="21" t="str">
        <f t="shared" si="30"/>
        <v>00132-00091-00031-00029-C</v>
      </c>
      <c r="D109" s="9">
        <f t="shared" si="47"/>
        <v>132</v>
      </c>
      <c r="E109" s="1">
        <f t="shared" si="47"/>
        <v>91</v>
      </c>
      <c r="F109" s="1">
        <f t="shared" si="47"/>
        <v>31</v>
      </c>
      <c r="G109" s="10">
        <f t="shared" si="47"/>
        <v>29</v>
      </c>
      <c r="H109" s="9">
        <f t="shared" si="47"/>
        <v>33167</v>
      </c>
      <c r="I109" s="1">
        <f t="shared" si="47"/>
        <v>25705</v>
      </c>
      <c r="J109" s="1">
        <f t="shared" si="31"/>
        <v>14881</v>
      </c>
      <c r="K109" s="1">
        <f t="shared" si="48"/>
        <v>1918</v>
      </c>
      <c r="L109" s="1">
        <f t="shared" si="48"/>
        <v>1802</v>
      </c>
      <c r="M109" s="10">
        <f t="shared" si="32"/>
        <v>1678</v>
      </c>
      <c r="N109" s="13">
        <f t="shared" si="33"/>
        <v>1</v>
      </c>
      <c r="O109" s="14" t="str">
        <f t="shared" si="34"/>
        <v>C</v>
      </c>
      <c r="P109" s="75" t="str">
        <f t="shared" si="35"/>
        <v>20,831,438</v>
      </c>
      <c r="Q109" s="9">
        <f t="shared" si="36"/>
        <v>59766934</v>
      </c>
      <c r="R109" s="1">
        <f t="shared" si="37"/>
        <v>49302190</v>
      </c>
      <c r="S109" s="1">
        <f t="shared" si="49"/>
        <v>20831438</v>
      </c>
      <c r="T109" s="1" t="str">
        <f t="shared" si="49"/>
        <v/>
      </c>
      <c r="U109" s="1">
        <f t="shared" si="38"/>
        <v>46320410</v>
      </c>
      <c r="V109" s="1" t="str">
        <f t="shared" si="50"/>
        <v/>
      </c>
      <c r="W109" s="1" t="str">
        <f t="shared" si="50"/>
        <v/>
      </c>
      <c r="X109" s="1">
        <f t="shared" si="39"/>
        <v>43132990</v>
      </c>
      <c r="Y109" s="10">
        <f t="shared" si="40"/>
        <v>26815562</v>
      </c>
    </row>
    <row r="110" spans="1:25" x14ac:dyDescent="0.3">
      <c r="A110" s="15" t="s">
        <v>2695</v>
      </c>
      <c r="B110" s="3" t="str">
        <f ca="1">IF(A110="","",IF(COUNTIF(C$2:C109,C110)&gt;0,"Duplicate",IF(LEFT(C110,LEN(C110)-1)=LEFT(OFFSET(C110,-1,0),LEN(OFFSET(C110,-1,0))-1),"2 Sols","")))</f>
        <v/>
      </c>
      <c r="C110" s="21" t="str">
        <f t="shared" si="30"/>
        <v>00132-00103-00098-00075-G</v>
      </c>
      <c r="D110" s="9">
        <f t="shared" si="47"/>
        <v>132</v>
      </c>
      <c r="E110" s="1">
        <f t="shared" si="47"/>
        <v>103</v>
      </c>
      <c r="F110" s="1">
        <f t="shared" si="47"/>
        <v>98</v>
      </c>
      <c r="G110" s="10">
        <f t="shared" si="47"/>
        <v>75</v>
      </c>
      <c r="H110" s="9">
        <f t="shared" si="47"/>
        <v>34007</v>
      </c>
      <c r="I110" s="1">
        <f t="shared" si="47"/>
        <v>28033</v>
      </c>
      <c r="J110" s="1">
        <f t="shared" si="31"/>
        <v>20377</v>
      </c>
      <c r="K110" s="1">
        <f t="shared" si="48"/>
        <v>18679</v>
      </c>
      <c r="L110" s="1">
        <f t="shared" si="48"/>
        <v>15229</v>
      </c>
      <c r="M110" s="10">
        <f t="shared" si="32"/>
        <v>10721</v>
      </c>
      <c r="N110" s="13">
        <f t="shared" si="33"/>
        <v>1</v>
      </c>
      <c r="O110" s="14" t="str">
        <f t="shared" si="34"/>
        <v>G</v>
      </c>
      <c r="P110" s="75" t="str">
        <f t="shared" si="35"/>
        <v>600,119,503</v>
      </c>
      <c r="Q110" s="9">
        <f t="shared" si="36"/>
        <v>517892603</v>
      </c>
      <c r="R110" s="1">
        <f t="shared" si="37"/>
        <v>523628407</v>
      </c>
      <c r="S110" s="1" t="str">
        <f t="shared" si="49"/>
        <v/>
      </c>
      <c r="T110" s="1" t="str">
        <f t="shared" si="49"/>
        <v/>
      </c>
      <c r="U110" s="1">
        <f t="shared" si="38"/>
        <v>426914557</v>
      </c>
      <c r="V110" s="1" t="str">
        <f t="shared" si="50"/>
        <v/>
      </c>
      <c r="W110" s="1">
        <f t="shared" si="50"/>
        <v>600119503</v>
      </c>
      <c r="X110" s="1">
        <f t="shared" si="39"/>
        <v>300541793</v>
      </c>
      <c r="Y110" s="10">
        <f t="shared" si="40"/>
        <v>310321333</v>
      </c>
    </row>
    <row r="111" spans="1:25" x14ac:dyDescent="0.3">
      <c r="A111" s="15" t="s">
        <v>2696</v>
      </c>
      <c r="B111" s="3" t="str">
        <f ca="1">IF(A111="","",IF(COUNTIF(C$2:C110,C111)&gt;0,"Duplicate",IF(LEFT(C111,LEN(C111)-1)=LEFT(OFFSET(C111,-1,0),LEN(OFFSET(C111,-1,0))-1),"2 Sols","")))</f>
        <v/>
      </c>
      <c r="C111" s="21" t="str">
        <f t="shared" si="30"/>
        <v>00132-00127-00023-00015-D</v>
      </c>
      <c r="D111" s="9">
        <f t="shared" si="47"/>
        <v>132</v>
      </c>
      <c r="E111" s="1">
        <f t="shared" si="47"/>
        <v>127</v>
      </c>
      <c r="F111" s="1">
        <f t="shared" si="47"/>
        <v>23</v>
      </c>
      <c r="G111" s="10">
        <f t="shared" si="47"/>
        <v>15</v>
      </c>
      <c r="H111" s="9">
        <f t="shared" si="47"/>
        <v>34823</v>
      </c>
      <c r="I111" s="1">
        <f t="shared" si="47"/>
        <v>33553</v>
      </c>
      <c r="J111" s="1">
        <f t="shared" si="31"/>
        <v>32233</v>
      </c>
      <c r="K111" s="1">
        <f t="shared" si="48"/>
        <v>994</v>
      </c>
      <c r="L111" s="1">
        <f t="shared" si="48"/>
        <v>754</v>
      </c>
      <c r="M111" s="10">
        <f t="shared" si="32"/>
        <v>386</v>
      </c>
      <c r="N111" s="13">
        <f t="shared" si="33"/>
        <v>1</v>
      </c>
      <c r="O111" s="14" t="str">
        <f t="shared" si="34"/>
        <v>D</v>
      </c>
      <c r="P111" s="75" t="str">
        <f t="shared" si="35"/>
        <v>8,306,818</v>
      </c>
      <c r="Q111" s="9">
        <f t="shared" si="36"/>
        <v>26256542</v>
      </c>
      <c r="R111" s="1">
        <f t="shared" si="37"/>
        <v>33351682</v>
      </c>
      <c r="S111" s="1" t="str">
        <f t="shared" si="49"/>
        <v/>
      </c>
      <c r="T111" s="1">
        <f t="shared" si="49"/>
        <v>8306818</v>
      </c>
      <c r="U111" s="1">
        <f t="shared" si="38"/>
        <v>25298962</v>
      </c>
      <c r="V111" s="1" t="str">
        <f t="shared" si="50"/>
        <v/>
      </c>
      <c r="W111" s="1" t="str">
        <f t="shared" si="50"/>
        <v/>
      </c>
      <c r="X111" s="1">
        <f t="shared" si="39"/>
        <v>12951458</v>
      </c>
      <c r="Y111" s="10">
        <f t="shared" si="40"/>
        <v>24303682</v>
      </c>
    </row>
    <row r="112" spans="1:25" x14ac:dyDescent="0.3">
      <c r="A112" s="15" t="s">
        <v>2697</v>
      </c>
      <c r="B112" s="3" t="str">
        <f ca="1">IF(A112="","",IF(COUNTIF(C$2:C111,C112)&gt;0,"Duplicate",IF(LEFT(C112,LEN(C112)-1)=LEFT(OFFSET(C112,-1,0),LEN(OFFSET(C112,-1,0))-1),"2 Sols","")))</f>
        <v/>
      </c>
      <c r="C112" s="21" t="str">
        <f t="shared" si="30"/>
        <v>00133-00086-00119-00107-C</v>
      </c>
      <c r="D112" s="9">
        <f t="shared" si="47"/>
        <v>133</v>
      </c>
      <c r="E112" s="1">
        <f t="shared" si="47"/>
        <v>86</v>
      </c>
      <c r="F112" s="1">
        <f t="shared" si="47"/>
        <v>119</v>
      </c>
      <c r="G112" s="10">
        <f t="shared" si="47"/>
        <v>107</v>
      </c>
      <c r="H112" s="9">
        <f t="shared" si="47"/>
        <v>33169</v>
      </c>
      <c r="I112" s="1">
        <f t="shared" si="47"/>
        <v>25085</v>
      </c>
      <c r="J112" s="1">
        <f t="shared" si="31"/>
        <v>12583</v>
      </c>
      <c r="K112" s="1">
        <f t="shared" si="48"/>
        <v>28178</v>
      </c>
      <c r="L112" s="1">
        <f t="shared" si="48"/>
        <v>25610</v>
      </c>
      <c r="M112" s="10">
        <f t="shared" si="32"/>
        <v>22754</v>
      </c>
      <c r="N112" s="13">
        <f t="shared" si="33"/>
        <v>1</v>
      </c>
      <c r="O112" s="14" t="str">
        <f t="shared" si="34"/>
        <v>C</v>
      </c>
      <c r="P112" s="75" t="str">
        <f t="shared" si="35"/>
        <v>130,106,450</v>
      </c>
      <c r="Q112" s="9">
        <f t="shared" si="36"/>
        <v>849458090</v>
      </c>
      <c r="R112" s="1">
        <f t="shared" si="37"/>
        <v>706845130</v>
      </c>
      <c r="S112" s="1">
        <f t="shared" si="49"/>
        <v>130106450</v>
      </c>
      <c r="T112" s="1" t="str">
        <f t="shared" si="49"/>
        <v/>
      </c>
      <c r="U112" s="1">
        <f t="shared" si="38"/>
        <v>642426850</v>
      </c>
      <c r="V112" s="1" t="str">
        <f t="shared" si="50"/>
        <v/>
      </c>
      <c r="W112" s="1" t="str">
        <f t="shared" si="50"/>
        <v/>
      </c>
      <c r="X112" s="1">
        <f t="shared" si="39"/>
        <v>570784090</v>
      </c>
      <c r="Y112" s="10">
        <f t="shared" si="40"/>
        <v>322250630</v>
      </c>
    </row>
    <row r="113" spans="1:25" x14ac:dyDescent="0.3">
      <c r="A113" s="15" t="s">
        <v>71</v>
      </c>
      <c r="B113" s="3" t="str">
        <f ca="1">IF(A113="","",IF(COUNTIF(C$2:C112,C113)&gt;0,"Duplicate",IF(LEFT(C113,LEN(C113)-1)=LEFT(OFFSET(C113,-1,0),LEN(OFFSET(C113,-1,0))-1),"2 Sols","")))</f>
        <v/>
      </c>
      <c r="C113" s="21" t="str">
        <f t="shared" si="30"/>
        <v>00133-00094-00064-00053-C</v>
      </c>
      <c r="D113" s="9">
        <f t="shared" ref="D113:I122" si="51">IF($A113="","",VALUE(MID($A113,FIND(D$1,$A113)+LEN(D$1),FIND(D$2,$A113,FIND(D$1,$A113))-(FIND(D$1,$A113)+LEN(D$1)))))</f>
        <v>133</v>
      </c>
      <c r="E113" s="1">
        <f t="shared" si="51"/>
        <v>94</v>
      </c>
      <c r="F113" s="1">
        <f t="shared" si="51"/>
        <v>64</v>
      </c>
      <c r="G113" s="10">
        <f t="shared" si="51"/>
        <v>53</v>
      </c>
      <c r="H113" s="9">
        <f t="shared" si="51"/>
        <v>33857</v>
      </c>
      <c r="I113" s="1">
        <f t="shared" si="51"/>
        <v>26525</v>
      </c>
      <c r="J113" s="1">
        <f t="shared" si="31"/>
        <v>16151</v>
      </c>
      <c r="K113" s="1">
        <f t="shared" si="48"/>
        <v>8071</v>
      </c>
      <c r="L113" s="1">
        <f t="shared" si="48"/>
        <v>6905</v>
      </c>
      <c r="M113" s="10">
        <f t="shared" si="32"/>
        <v>5497</v>
      </c>
      <c r="N113" s="13">
        <f t="shared" si="33"/>
        <v>1</v>
      </c>
      <c r="O113" s="14" t="str">
        <f t="shared" si="34"/>
        <v>C</v>
      </c>
      <c r="P113" s="75" t="str">
        <f t="shared" si="35"/>
        <v>12,306,655</v>
      </c>
      <c r="Q113" s="9">
        <f t="shared" si="36"/>
        <v>233782585</v>
      </c>
      <c r="R113" s="1">
        <f t="shared" si="37"/>
        <v>214083275</v>
      </c>
      <c r="S113" s="1">
        <f t="shared" si="49"/>
        <v>12306655</v>
      </c>
      <c r="T113" s="1" t="str">
        <f t="shared" si="49"/>
        <v/>
      </c>
      <c r="U113" s="1">
        <f t="shared" si="38"/>
        <v>183155125</v>
      </c>
      <c r="V113" s="1" t="str">
        <f t="shared" si="50"/>
        <v/>
      </c>
      <c r="W113" s="1" t="str">
        <f t="shared" si="50"/>
        <v/>
      </c>
      <c r="X113" s="1">
        <f t="shared" si="39"/>
        <v>145807925</v>
      </c>
      <c r="Y113" s="10">
        <f t="shared" si="40"/>
        <v>111522655</v>
      </c>
    </row>
    <row r="114" spans="1:25" x14ac:dyDescent="0.3">
      <c r="A114" s="15" t="s">
        <v>72</v>
      </c>
      <c r="B114" s="3" t="str">
        <f ca="1">IF(A114="","",IF(COUNTIF(C$2:C113,C114)&gt;0,"Duplicate",IF(LEFT(C114,LEN(C114)-1)=LEFT(OFFSET(C114,-1,0),LEN(OFFSET(C114,-1,0))-1),"2 Sols","")))</f>
        <v/>
      </c>
      <c r="C114" s="21" t="str">
        <f t="shared" si="30"/>
        <v>00133-00115-00056-00053-C</v>
      </c>
      <c r="D114" s="9">
        <f t="shared" si="51"/>
        <v>133</v>
      </c>
      <c r="E114" s="1">
        <f t="shared" si="51"/>
        <v>115</v>
      </c>
      <c r="F114" s="1">
        <f t="shared" si="51"/>
        <v>56</v>
      </c>
      <c r="G114" s="10">
        <f t="shared" si="51"/>
        <v>53</v>
      </c>
      <c r="H114" s="9">
        <f t="shared" si="51"/>
        <v>35054</v>
      </c>
      <c r="I114" s="1">
        <f t="shared" si="51"/>
        <v>30914</v>
      </c>
      <c r="J114" s="1">
        <f t="shared" si="31"/>
        <v>26126</v>
      </c>
      <c r="K114" s="1">
        <f t="shared" si="48"/>
        <v>6263</v>
      </c>
      <c r="L114" s="1">
        <f t="shared" si="48"/>
        <v>5945</v>
      </c>
      <c r="M114" s="10">
        <f t="shared" si="32"/>
        <v>5609</v>
      </c>
      <c r="N114" s="13">
        <f t="shared" si="33"/>
        <v>1</v>
      </c>
      <c r="O114" s="14" t="str">
        <f t="shared" si="34"/>
        <v>C</v>
      </c>
      <c r="P114" s="75" t="str">
        <f t="shared" si="35"/>
        <v>142,877,374</v>
      </c>
      <c r="Q114" s="9">
        <f t="shared" si="36"/>
        <v>208396030</v>
      </c>
      <c r="R114" s="1">
        <f t="shared" si="37"/>
        <v>193614382</v>
      </c>
      <c r="S114" s="1">
        <f t="shared" si="49"/>
        <v>142877374</v>
      </c>
      <c r="T114" s="1" t="str">
        <f t="shared" si="49"/>
        <v/>
      </c>
      <c r="U114" s="1">
        <f t="shared" si="38"/>
        <v>183783730</v>
      </c>
      <c r="V114" s="1" t="str">
        <f t="shared" si="50"/>
        <v/>
      </c>
      <c r="W114" s="1" t="str">
        <f t="shared" si="50"/>
        <v/>
      </c>
      <c r="X114" s="1">
        <f t="shared" si="39"/>
        <v>173396626</v>
      </c>
      <c r="Y114" s="10">
        <f t="shared" si="40"/>
        <v>155319070</v>
      </c>
    </row>
    <row r="115" spans="1:25" x14ac:dyDescent="0.3">
      <c r="A115" s="15" t="s">
        <v>2698</v>
      </c>
      <c r="B115" s="3" t="str">
        <f ca="1">IF(A115="","",IF(COUNTIF(C$2:C114,C115)&gt;0,"Duplicate",IF(LEFT(C115,LEN(C115)-1)=LEFT(OFFSET(C115,-1,0),LEN(OFFSET(C115,-1,0))-1),"2 Sols","")))</f>
        <v/>
      </c>
      <c r="C115" s="21" t="str">
        <f t="shared" si="30"/>
        <v>00133-00118-00123-00083-C</v>
      </c>
      <c r="D115" s="9">
        <f t="shared" si="51"/>
        <v>133</v>
      </c>
      <c r="E115" s="1">
        <f t="shared" si="51"/>
        <v>118</v>
      </c>
      <c r="F115" s="1">
        <f t="shared" si="51"/>
        <v>123</v>
      </c>
      <c r="G115" s="10">
        <f t="shared" si="51"/>
        <v>83</v>
      </c>
      <c r="H115" s="9">
        <f t="shared" si="51"/>
        <v>35153</v>
      </c>
      <c r="I115" s="1">
        <f t="shared" si="51"/>
        <v>31613</v>
      </c>
      <c r="J115" s="1">
        <f t="shared" si="31"/>
        <v>27623</v>
      </c>
      <c r="K115" s="1">
        <f t="shared" si="48"/>
        <v>28658</v>
      </c>
      <c r="L115" s="1">
        <f t="shared" si="48"/>
        <v>22018</v>
      </c>
      <c r="M115" s="10">
        <f t="shared" si="32"/>
        <v>12178</v>
      </c>
      <c r="N115" s="13">
        <f t="shared" si="33"/>
        <v>1</v>
      </c>
      <c r="O115" s="14" t="str">
        <f t="shared" si="34"/>
        <v>C</v>
      </c>
      <c r="P115" s="75" t="str">
        <f t="shared" si="35"/>
        <v>183,386,306</v>
      </c>
      <c r="Q115" s="9">
        <f t="shared" si="36"/>
        <v>773998754</v>
      </c>
      <c r="R115" s="1">
        <f t="shared" si="37"/>
        <v>905965354</v>
      </c>
      <c r="S115" s="1">
        <f t="shared" si="49"/>
        <v>183386306</v>
      </c>
      <c r="T115" s="1" t="str">
        <f t="shared" si="49"/>
        <v/>
      </c>
      <c r="U115" s="1">
        <f t="shared" si="38"/>
        <v>696055034</v>
      </c>
      <c r="V115" s="1" t="str">
        <f t="shared" si="50"/>
        <v/>
      </c>
      <c r="W115" s="1" t="str">
        <f t="shared" si="50"/>
        <v/>
      </c>
      <c r="X115" s="1">
        <f t="shared" si="39"/>
        <v>384983114</v>
      </c>
      <c r="Y115" s="10">
        <f t="shared" si="40"/>
        <v>608203214</v>
      </c>
    </row>
    <row r="116" spans="1:25" x14ac:dyDescent="0.3">
      <c r="A116" s="15" t="s">
        <v>73</v>
      </c>
      <c r="B116" s="3" t="str">
        <f ca="1">IF(A116="","",IF(COUNTIF(C$2:C115,C116)&gt;0,"Duplicate",IF(LEFT(C116,LEN(C116)-1)=LEFT(OFFSET(C116,-1,0),LEN(OFFSET(C116,-1,0))-1),"2 Sols","")))</f>
        <v/>
      </c>
      <c r="C116" s="21" t="str">
        <f t="shared" si="30"/>
        <v>00137-00081-00039-00037-C</v>
      </c>
      <c r="D116" s="9">
        <f t="shared" si="51"/>
        <v>137</v>
      </c>
      <c r="E116" s="1">
        <f t="shared" si="51"/>
        <v>81</v>
      </c>
      <c r="F116" s="1">
        <f t="shared" si="51"/>
        <v>39</v>
      </c>
      <c r="G116" s="10">
        <f t="shared" si="51"/>
        <v>37</v>
      </c>
      <c r="H116" s="9">
        <f t="shared" si="51"/>
        <v>34402</v>
      </c>
      <c r="I116" s="1">
        <f t="shared" si="51"/>
        <v>25330</v>
      </c>
      <c r="J116" s="1">
        <f t="shared" si="31"/>
        <v>9986</v>
      </c>
      <c r="K116" s="1">
        <f t="shared" si="48"/>
        <v>3038</v>
      </c>
      <c r="L116" s="1">
        <f t="shared" si="48"/>
        <v>2890</v>
      </c>
      <c r="M116" s="10">
        <f t="shared" si="32"/>
        <v>2734</v>
      </c>
      <c r="N116" s="13">
        <f t="shared" si="33"/>
        <v>2</v>
      </c>
      <c r="O116" s="14" t="str">
        <f t="shared" si="34"/>
        <v>C</v>
      </c>
      <c r="P116" s="75" t="str">
        <f t="shared" si="35"/>
        <v>16,430,500</v>
      </c>
      <c r="Q116" s="9">
        <f t="shared" si="36"/>
        <v>49710890</v>
      </c>
      <c r="R116" s="1">
        <f t="shared" si="37"/>
        <v>38476270</v>
      </c>
      <c r="S116" s="1">
        <f t="shared" si="49"/>
        <v>8215250</v>
      </c>
      <c r="T116" s="1" t="str">
        <f t="shared" si="49"/>
        <v/>
      </c>
      <c r="U116" s="1">
        <f t="shared" si="38"/>
        <v>36601850</v>
      </c>
      <c r="V116" s="1" t="str">
        <f t="shared" si="50"/>
        <v/>
      </c>
      <c r="W116" s="1" t="str">
        <f t="shared" si="50"/>
        <v/>
      </c>
      <c r="X116" s="1">
        <f t="shared" si="39"/>
        <v>34626110</v>
      </c>
      <c r="Y116" s="10">
        <f t="shared" si="40"/>
        <v>14429770</v>
      </c>
    </row>
    <row r="117" spans="1:25" x14ac:dyDescent="0.3">
      <c r="A117" s="15" t="s">
        <v>2699</v>
      </c>
      <c r="B117" s="3" t="str">
        <f ca="1">IF(A117="","",IF(COUNTIF(C$2:C116,C117)&gt;0,"Duplicate",IF(LEFT(C117,LEN(C117)-1)=LEFT(OFFSET(C117,-1,0),LEN(OFFSET(C117,-1,0))-1),"2 Sols","")))</f>
        <v/>
      </c>
      <c r="C117" s="21" t="str">
        <f t="shared" si="30"/>
        <v>00141-00133-00081-00067-D</v>
      </c>
      <c r="D117" s="9">
        <f t="shared" si="51"/>
        <v>141</v>
      </c>
      <c r="E117" s="1">
        <f t="shared" si="51"/>
        <v>133</v>
      </c>
      <c r="F117" s="1">
        <f t="shared" si="51"/>
        <v>81</v>
      </c>
      <c r="G117" s="10">
        <f t="shared" si="51"/>
        <v>67</v>
      </c>
      <c r="H117" s="9">
        <f t="shared" si="51"/>
        <v>39698</v>
      </c>
      <c r="I117" s="1">
        <f t="shared" si="51"/>
        <v>37570</v>
      </c>
      <c r="J117" s="1">
        <f t="shared" si="31"/>
        <v>35314</v>
      </c>
      <c r="K117" s="1">
        <f t="shared" si="48"/>
        <v>12926</v>
      </c>
      <c r="L117" s="1">
        <f t="shared" si="48"/>
        <v>11050</v>
      </c>
      <c r="M117" s="10">
        <f t="shared" si="32"/>
        <v>8782</v>
      </c>
      <c r="N117" s="13">
        <f t="shared" si="33"/>
        <v>2</v>
      </c>
      <c r="O117" s="14" t="str">
        <f t="shared" si="34"/>
        <v>D</v>
      </c>
      <c r="P117" s="75" t="str">
        <f t="shared" si="35"/>
        <v>262,119,260</v>
      </c>
      <c r="Q117" s="9">
        <f t="shared" si="36"/>
        <v>219331450</v>
      </c>
      <c r="R117" s="1">
        <f t="shared" si="37"/>
        <v>242814910</v>
      </c>
      <c r="S117" s="1" t="str">
        <f t="shared" si="49"/>
        <v/>
      </c>
      <c r="T117" s="1">
        <f t="shared" si="49"/>
        <v>131059630</v>
      </c>
      <c r="U117" s="1">
        <f t="shared" si="38"/>
        <v>207574250</v>
      </c>
      <c r="V117" s="1" t="str">
        <f t="shared" si="50"/>
        <v/>
      </c>
      <c r="W117" s="1" t="str">
        <f t="shared" si="50"/>
        <v/>
      </c>
      <c r="X117" s="1">
        <f t="shared" si="39"/>
        <v>164969870</v>
      </c>
      <c r="Y117" s="10">
        <f t="shared" si="40"/>
        <v>195109850</v>
      </c>
    </row>
    <row r="118" spans="1:25" x14ac:dyDescent="0.3">
      <c r="A118" s="15" t="s">
        <v>2700</v>
      </c>
      <c r="B118" s="3" t="str">
        <f ca="1">IF(A118="","",IF(COUNTIF(C$2:C117,C118)&gt;0,"Duplicate",IF(LEFT(C118,LEN(C118)-1)=LEFT(OFFSET(C118,-1,0),LEN(OFFSET(C118,-1,0))-1),"2 Sols","")))</f>
        <v/>
      </c>
      <c r="C118" s="21" t="str">
        <f t="shared" si="30"/>
        <v>00142-00129-00053-00039-C</v>
      </c>
      <c r="D118" s="9">
        <f t="shared" si="51"/>
        <v>142</v>
      </c>
      <c r="E118" s="1">
        <f t="shared" si="51"/>
        <v>129</v>
      </c>
      <c r="F118" s="1">
        <f t="shared" si="51"/>
        <v>53</v>
      </c>
      <c r="G118" s="10">
        <f t="shared" si="51"/>
        <v>39</v>
      </c>
      <c r="H118" s="9">
        <f t="shared" si="51"/>
        <v>40159</v>
      </c>
      <c r="I118" s="1">
        <f t="shared" si="51"/>
        <v>36805</v>
      </c>
      <c r="J118" s="1">
        <f t="shared" si="31"/>
        <v>33113</v>
      </c>
      <c r="K118" s="1">
        <f t="shared" si="48"/>
        <v>5422</v>
      </c>
      <c r="L118" s="1">
        <f t="shared" si="48"/>
        <v>4330</v>
      </c>
      <c r="M118" s="10">
        <f t="shared" si="32"/>
        <v>2846</v>
      </c>
      <c r="N118" s="13">
        <f t="shared" si="33"/>
        <v>1</v>
      </c>
      <c r="O118" s="14" t="str">
        <f t="shared" si="34"/>
        <v>C</v>
      </c>
      <c r="P118" s="75" t="str">
        <f t="shared" si="35"/>
        <v>78,308,050</v>
      </c>
      <c r="Q118" s="9">
        <f t="shared" si="36"/>
        <v>173888470</v>
      </c>
      <c r="R118" s="1">
        <f t="shared" si="37"/>
        <v>199556710</v>
      </c>
      <c r="S118" s="1">
        <f t="shared" si="49"/>
        <v>78308050</v>
      </c>
      <c r="T118" s="1" t="str">
        <f t="shared" si="49"/>
        <v/>
      </c>
      <c r="U118" s="1">
        <f t="shared" si="38"/>
        <v>159365650</v>
      </c>
      <c r="V118" s="1" t="str">
        <f t="shared" si="50"/>
        <v/>
      </c>
      <c r="W118" s="1" t="str">
        <f t="shared" si="50"/>
        <v/>
      </c>
      <c r="X118" s="1">
        <f t="shared" si="39"/>
        <v>104747030</v>
      </c>
      <c r="Y118" s="10">
        <f t="shared" si="40"/>
        <v>143379290</v>
      </c>
    </row>
    <row r="119" spans="1:25" x14ac:dyDescent="0.3">
      <c r="A119" s="15" t="s">
        <v>74</v>
      </c>
      <c r="B119" s="3" t="str">
        <f ca="1">IF(A119="","",IF(COUNTIF(C$2:C118,C119)&gt;0,"Duplicate",IF(LEFT(C119,LEN(C119)-1)=LEFT(OFFSET(C119,-1,0),LEN(OFFSET(C119,-1,0))-1),"2 Sols","")))</f>
        <v/>
      </c>
      <c r="C119" s="21" t="str">
        <f t="shared" si="30"/>
        <v>00144-00133-00044-00027-G</v>
      </c>
      <c r="D119" s="9">
        <f t="shared" si="51"/>
        <v>144</v>
      </c>
      <c r="E119" s="1">
        <f t="shared" si="51"/>
        <v>133</v>
      </c>
      <c r="F119" s="1">
        <f t="shared" si="51"/>
        <v>44</v>
      </c>
      <c r="G119" s="10">
        <f t="shared" si="51"/>
        <v>27</v>
      </c>
      <c r="H119" s="9">
        <f t="shared" si="51"/>
        <v>41351</v>
      </c>
      <c r="I119" s="1">
        <f t="shared" si="51"/>
        <v>38425</v>
      </c>
      <c r="J119" s="1">
        <f t="shared" si="31"/>
        <v>35257</v>
      </c>
      <c r="K119" s="1">
        <f t="shared" si="48"/>
        <v>3583</v>
      </c>
      <c r="L119" s="1">
        <f t="shared" si="48"/>
        <v>2665</v>
      </c>
      <c r="M119" s="10">
        <f t="shared" si="32"/>
        <v>1169</v>
      </c>
      <c r="N119" s="13">
        <f t="shared" si="33"/>
        <v>1</v>
      </c>
      <c r="O119" s="14" t="str">
        <f t="shared" si="34"/>
        <v>G</v>
      </c>
      <c r="P119" s="75" t="str">
        <f t="shared" si="35"/>
        <v>143,571,335</v>
      </c>
      <c r="Q119" s="9">
        <f t="shared" si="36"/>
        <v>110200415</v>
      </c>
      <c r="R119" s="1">
        <f t="shared" si="37"/>
        <v>137676775</v>
      </c>
      <c r="S119" s="1" t="str">
        <f t="shared" si="49"/>
        <v/>
      </c>
      <c r="T119" s="1" t="str">
        <f t="shared" si="49"/>
        <v/>
      </c>
      <c r="U119" s="1">
        <f t="shared" si="38"/>
        <v>102402625</v>
      </c>
      <c r="V119" s="1" t="str">
        <f t="shared" si="50"/>
        <v/>
      </c>
      <c r="W119" s="1">
        <f t="shared" si="50"/>
        <v>143571335</v>
      </c>
      <c r="X119" s="1">
        <f t="shared" si="39"/>
        <v>44918825</v>
      </c>
      <c r="Y119" s="10">
        <f t="shared" si="40"/>
        <v>93959905</v>
      </c>
    </row>
    <row r="120" spans="1:25" x14ac:dyDescent="0.3">
      <c r="A120" s="15" t="s">
        <v>2701</v>
      </c>
      <c r="B120" s="3" t="str">
        <f ca="1">IF(A120="","",IF(COUNTIF(C$2:C119,C120)&gt;0,"Duplicate",IF(LEFT(C120,LEN(C120)-1)=LEFT(OFFSET(C120,-1,0),LEN(OFFSET(C120,-1,0))-1),"2 Sols","")))</f>
        <v/>
      </c>
      <c r="C120" s="21" t="str">
        <f t="shared" si="30"/>
        <v>00145-00119-00014-00013-D</v>
      </c>
      <c r="D120" s="9">
        <f t="shared" si="51"/>
        <v>145</v>
      </c>
      <c r="E120" s="1">
        <f t="shared" si="51"/>
        <v>119</v>
      </c>
      <c r="F120" s="1">
        <f t="shared" si="51"/>
        <v>14</v>
      </c>
      <c r="G120" s="10">
        <f t="shared" si="51"/>
        <v>13</v>
      </c>
      <c r="H120" s="9">
        <f t="shared" si="51"/>
        <v>41374</v>
      </c>
      <c r="I120" s="1">
        <f t="shared" si="51"/>
        <v>35186</v>
      </c>
      <c r="J120" s="1">
        <f t="shared" si="31"/>
        <v>27646</v>
      </c>
      <c r="K120" s="1">
        <f t="shared" si="48"/>
        <v>391</v>
      </c>
      <c r="L120" s="1">
        <f t="shared" si="48"/>
        <v>365</v>
      </c>
      <c r="M120" s="10">
        <f t="shared" si="32"/>
        <v>337</v>
      </c>
      <c r="N120" s="13">
        <f t="shared" si="33"/>
        <v>1</v>
      </c>
      <c r="O120" s="14" t="str">
        <f t="shared" si="34"/>
        <v>D</v>
      </c>
      <c r="P120" s="75" t="str">
        <f t="shared" si="35"/>
        <v>3,791,182</v>
      </c>
      <c r="Q120" s="9">
        <f t="shared" si="36"/>
        <v>15101510</v>
      </c>
      <c r="R120" s="1">
        <f t="shared" si="37"/>
        <v>13757726</v>
      </c>
      <c r="S120" s="1" t="str">
        <f t="shared" si="49"/>
        <v/>
      </c>
      <c r="T120" s="1">
        <f t="shared" si="49"/>
        <v>3791182</v>
      </c>
      <c r="U120" s="1">
        <f t="shared" si="38"/>
        <v>12842890</v>
      </c>
      <c r="V120" s="1" t="str">
        <f t="shared" si="50"/>
        <v/>
      </c>
      <c r="W120" s="1" t="str">
        <f t="shared" si="50"/>
        <v/>
      </c>
      <c r="X120" s="1">
        <f t="shared" si="39"/>
        <v>11857682</v>
      </c>
      <c r="Y120" s="10">
        <f t="shared" si="40"/>
        <v>10090790</v>
      </c>
    </row>
    <row r="121" spans="1:25" x14ac:dyDescent="0.3">
      <c r="A121" s="15" t="s">
        <v>2702</v>
      </c>
      <c r="B121" s="3" t="str">
        <f ca="1">IF(A121="","",IF(COUNTIF(C$2:C120,C121)&gt;0,"Duplicate",IF(LEFT(C121,LEN(C121)-1)=LEFT(OFFSET(C121,-1,0),LEN(OFFSET(C121,-1,0))-1),"2 Sols","")))</f>
        <v/>
      </c>
      <c r="C121" s="21" t="str">
        <f t="shared" si="30"/>
        <v>00147-00095-00137-00135-G</v>
      </c>
      <c r="D121" s="9">
        <f t="shared" si="51"/>
        <v>147</v>
      </c>
      <c r="E121" s="1">
        <f t="shared" si="51"/>
        <v>95</v>
      </c>
      <c r="F121" s="1">
        <f t="shared" si="51"/>
        <v>137</v>
      </c>
      <c r="G121" s="10">
        <f t="shared" si="51"/>
        <v>135</v>
      </c>
      <c r="H121" s="9">
        <f t="shared" si="51"/>
        <v>40514</v>
      </c>
      <c r="I121" s="1">
        <f t="shared" si="51"/>
        <v>30634</v>
      </c>
      <c r="J121" s="1">
        <f t="shared" si="31"/>
        <v>15346</v>
      </c>
      <c r="K121" s="1">
        <f t="shared" si="48"/>
        <v>37534</v>
      </c>
      <c r="L121" s="1">
        <f t="shared" si="48"/>
        <v>36994</v>
      </c>
      <c r="M121" s="10">
        <f t="shared" si="32"/>
        <v>36446</v>
      </c>
      <c r="N121" s="13">
        <f t="shared" si="33"/>
        <v>2</v>
      </c>
      <c r="O121" s="14" t="str">
        <f t="shared" si="34"/>
        <v>G</v>
      </c>
      <c r="P121" s="75" t="str">
        <f t="shared" si="35"/>
        <v>1,511,321,924</v>
      </c>
      <c r="Q121" s="9">
        <f t="shared" si="36"/>
        <v>749387458</v>
      </c>
      <c r="R121" s="1">
        <f t="shared" si="37"/>
        <v>574908278</v>
      </c>
      <c r="S121" s="1" t="str">
        <f t="shared" si="49"/>
        <v/>
      </c>
      <c r="T121" s="1" t="str">
        <f t="shared" si="49"/>
        <v/>
      </c>
      <c r="U121" s="1">
        <f t="shared" si="38"/>
        <v>566637098</v>
      </c>
      <c r="V121" s="1" t="str">
        <f t="shared" si="50"/>
        <v/>
      </c>
      <c r="W121" s="1">
        <f t="shared" si="50"/>
        <v>755660962</v>
      </c>
      <c r="X121" s="1">
        <f t="shared" si="39"/>
        <v>558243382</v>
      </c>
      <c r="Y121" s="10">
        <f t="shared" si="40"/>
        <v>283854962</v>
      </c>
    </row>
    <row r="122" spans="1:25" x14ac:dyDescent="0.3">
      <c r="A122" s="15" t="s">
        <v>75</v>
      </c>
      <c r="B122" s="3" t="str">
        <f ca="1">IF(A122="","",IF(COUNTIF(C$2:C121,C122)&gt;0,"Duplicate",IF(LEFT(C122,LEN(C122)-1)=LEFT(OFFSET(C122,-1,0),LEN(OFFSET(C122,-1,0))-1),"2 Sols","")))</f>
        <v/>
      </c>
      <c r="C122" s="21" t="str">
        <f t="shared" si="30"/>
        <v>00147-00131-00061-00041-C</v>
      </c>
      <c r="D122" s="9">
        <f t="shared" si="51"/>
        <v>147</v>
      </c>
      <c r="E122" s="1">
        <f t="shared" si="51"/>
        <v>131</v>
      </c>
      <c r="F122" s="1">
        <f t="shared" si="51"/>
        <v>61</v>
      </c>
      <c r="G122" s="10">
        <f t="shared" si="51"/>
        <v>41</v>
      </c>
      <c r="H122" s="9">
        <f t="shared" si="51"/>
        <v>42962</v>
      </c>
      <c r="I122" s="1">
        <f t="shared" si="51"/>
        <v>38770</v>
      </c>
      <c r="J122" s="1">
        <f t="shared" si="31"/>
        <v>34066</v>
      </c>
      <c r="K122" s="1">
        <f t="shared" si="48"/>
        <v>7042</v>
      </c>
      <c r="L122" s="1">
        <f t="shared" si="48"/>
        <v>5402</v>
      </c>
      <c r="M122" s="10">
        <f t="shared" si="32"/>
        <v>2962</v>
      </c>
      <c r="N122" s="13">
        <f t="shared" si="33"/>
        <v>2</v>
      </c>
      <c r="O122" s="14" t="str">
        <f t="shared" si="34"/>
        <v>C</v>
      </c>
      <c r="P122" s="75" t="str">
        <f t="shared" si="35"/>
        <v>56,473,532</v>
      </c>
      <c r="Q122" s="9">
        <f t="shared" si="36"/>
        <v>116040362</v>
      </c>
      <c r="R122" s="1">
        <f t="shared" si="37"/>
        <v>136509170</v>
      </c>
      <c r="S122" s="1">
        <f t="shared" si="49"/>
        <v>28236766</v>
      </c>
      <c r="T122" s="1" t="str">
        <f t="shared" si="49"/>
        <v/>
      </c>
      <c r="U122" s="1">
        <f t="shared" si="38"/>
        <v>104717770</v>
      </c>
      <c r="V122" s="1" t="str">
        <f t="shared" si="50"/>
        <v/>
      </c>
      <c r="W122" s="1" t="str">
        <f t="shared" si="50"/>
        <v/>
      </c>
      <c r="X122" s="1">
        <f t="shared" si="39"/>
        <v>57418370</v>
      </c>
      <c r="Y122" s="10">
        <f t="shared" si="40"/>
        <v>92012266</v>
      </c>
    </row>
    <row r="123" spans="1:25" x14ac:dyDescent="0.3">
      <c r="A123" s="15" t="s">
        <v>76</v>
      </c>
      <c r="B123" s="3" t="str">
        <f ca="1">IF(A123="","",IF(COUNTIF(C$2:C122,C123)&gt;0,"Duplicate",IF(LEFT(C123,LEN(C123)-1)=LEFT(OFFSET(C123,-1,0),LEN(OFFSET(C123,-1,0))-1),"2 Sols","")))</f>
        <v/>
      </c>
      <c r="C123" s="21" t="str">
        <f t="shared" si="30"/>
        <v>00147-00137-00081-00050-C</v>
      </c>
      <c r="D123" s="9">
        <f t="shared" ref="D123:I132" si="52">IF($A123="","",VALUE(MID($A123,FIND(D$1,$A123)+LEN(D$1),FIND(D$2,$A123,FIND(D$1,$A123))-(FIND(D$1,$A123)+LEN(D$1)))))</f>
        <v>147</v>
      </c>
      <c r="E123" s="1">
        <f t="shared" si="52"/>
        <v>137</v>
      </c>
      <c r="F123" s="1">
        <f t="shared" si="52"/>
        <v>81</v>
      </c>
      <c r="G123" s="10">
        <f t="shared" si="52"/>
        <v>50</v>
      </c>
      <c r="H123" s="9">
        <f t="shared" si="52"/>
        <v>43118</v>
      </c>
      <c r="I123" s="1">
        <f t="shared" si="52"/>
        <v>40378</v>
      </c>
      <c r="J123" s="1">
        <f t="shared" si="31"/>
        <v>37438</v>
      </c>
      <c r="K123" s="1">
        <f t="shared" ref="K123:L142" si="53">IF($A123="","",VALUE(MID($A123,FIND(K$1,$A123)+LEN(K$1),FIND(K$2,$A123,FIND(K$1,$A123))-(FIND(K$1,$A123)+LEN(K$1)))))</f>
        <v>12161</v>
      </c>
      <c r="L123" s="1">
        <f t="shared" si="53"/>
        <v>9061</v>
      </c>
      <c r="M123" s="10">
        <f t="shared" si="32"/>
        <v>4039</v>
      </c>
      <c r="N123" s="13">
        <f t="shared" si="33"/>
        <v>1</v>
      </c>
      <c r="O123" s="14" t="str">
        <f t="shared" si="34"/>
        <v>C</v>
      </c>
      <c r="P123" s="75" t="str">
        <f t="shared" si="35"/>
        <v>88,397,582</v>
      </c>
      <c r="Q123" s="9">
        <f t="shared" si="36"/>
        <v>390692198</v>
      </c>
      <c r="R123" s="1">
        <f t="shared" si="37"/>
        <v>491036858</v>
      </c>
      <c r="S123" s="1">
        <f t="shared" ref="S123:T142" si="54">IF(OR($O123&lt;&gt;UPPER(S$2),$N123=""),"",IF($P123="",-1,$P123/$N123))</f>
        <v>88397582</v>
      </c>
      <c r="T123" s="1" t="str">
        <f t="shared" si="54"/>
        <v/>
      </c>
      <c r="U123" s="1">
        <f t="shared" si="38"/>
        <v>365865058</v>
      </c>
      <c r="V123" s="1" t="str">
        <f t="shared" ref="V123:W142" si="55">IF(OR($O123&lt;&gt;UPPER(V$2),$N123=""),"",IF($P123="",-1,$P123/$N123))</f>
        <v/>
      </c>
      <c r="W123" s="1" t="str">
        <f t="shared" si="55"/>
        <v/>
      </c>
      <c r="X123" s="1">
        <f t="shared" si="39"/>
        <v>163086742</v>
      </c>
      <c r="Y123" s="10">
        <f t="shared" si="40"/>
        <v>339225718</v>
      </c>
    </row>
    <row r="124" spans="1:25" x14ac:dyDescent="0.3">
      <c r="A124" s="15" t="s">
        <v>77</v>
      </c>
      <c r="B124" s="3" t="str">
        <f ca="1">IF(A124="","",IF(COUNTIF(C$2:C123,C124)&gt;0,"Duplicate",IF(LEFT(C124,LEN(C124)-1)=LEFT(OFFSET(C124,-1,0),LEN(OFFSET(C124,-1,0))-1),"2 Sols","")))</f>
        <v/>
      </c>
      <c r="C124" s="21" t="str">
        <f t="shared" si="30"/>
        <v>00148-00133-00023-00022-C</v>
      </c>
      <c r="D124" s="9">
        <f t="shared" si="52"/>
        <v>148</v>
      </c>
      <c r="E124" s="1">
        <f t="shared" si="52"/>
        <v>133</v>
      </c>
      <c r="F124" s="1">
        <f t="shared" si="52"/>
        <v>23</v>
      </c>
      <c r="G124" s="10">
        <f t="shared" si="52"/>
        <v>22</v>
      </c>
      <c r="H124" s="9">
        <f t="shared" si="52"/>
        <v>43583</v>
      </c>
      <c r="I124" s="1">
        <f t="shared" si="52"/>
        <v>39593</v>
      </c>
      <c r="J124" s="1">
        <f t="shared" si="31"/>
        <v>35153</v>
      </c>
      <c r="K124" s="1">
        <f t="shared" si="53"/>
        <v>1057</v>
      </c>
      <c r="L124" s="1">
        <f t="shared" si="53"/>
        <v>1013</v>
      </c>
      <c r="M124" s="10">
        <f t="shared" si="32"/>
        <v>967</v>
      </c>
      <c r="N124" s="13">
        <f t="shared" si="33"/>
        <v>1</v>
      </c>
      <c r="O124" s="14" t="str">
        <f t="shared" si="34"/>
        <v>C</v>
      </c>
      <c r="P124" s="75" t="str">
        <f t="shared" si="35"/>
        <v>33,545,399</v>
      </c>
      <c r="Q124" s="9">
        <f t="shared" si="36"/>
        <v>44149579</v>
      </c>
      <c r="R124" s="1">
        <f t="shared" si="37"/>
        <v>41849801</v>
      </c>
      <c r="S124" s="1">
        <f t="shared" si="54"/>
        <v>33545399</v>
      </c>
      <c r="T124" s="1" t="str">
        <f t="shared" si="54"/>
        <v/>
      </c>
      <c r="U124" s="1">
        <f t="shared" si="38"/>
        <v>40107709</v>
      </c>
      <c r="V124" s="1" t="str">
        <f t="shared" si="55"/>
        <v/>
      </c>
      <c r="W124" s="1" t="str">
        <f t="shared" si="55"/>
        <v/>
      </c>
      <c r="X124" s="1">
        <f t="shared" si="39"/>
        <v>38286431</v>
      </c>
      <c r="Y124" s="10">
        <f t="shared" si="40"/>
        <v>35609989</v>
      </c>
    </row>
    <row r="125" spans="1:25" x14ac:dyDescent="0.3">
      <c r="A125" s="15" t="s">
        <v>2703</v>
      </c>
      <c r="B125" s="3" t="str">
        <f ca="1">IF(A125="","",IF(COUNTIF(C$2:C124,C125)&gt;0,"Duplicate",IF(LEFT(C125,LEN(C125)-1)=LEFT(OFFSET(C125,-1,0),LEN(OFFSET(C125,-1,0))-1),"2 Sols","")))</f>
        <v/>
      </c>
      <c r="C125" s="21" t="str">
        <f t="shared" si="30"/>
        <v>00149-00093-00132-00119-C</v>
      </c>
      <c r="D125" s="9">
        <f t="shared" si="52"/>
        <v>149</v>
      </c>
      <c r="E125" s="1">
        <f t="shared" si="52"/>
        <v>93</v>
      </c>
      <c r="F125" s="1">
        <f t="shared" si="52"/>
        <v>132</v>
      </c>
      <c r="G125" s="10">
        <f t="shared" si="52"/>
        <v>119</v>
      </c>
      <c r="H125" s="9">
        <f t="shared" si="52"/>
        <v>41266</v>
      </c>
      <c r="I125" s="1">
        <f t="shared" si="52"/>
        <v>30850</v>
      </c>
      <c r="J125" s="1">
        <f t="shared" si="31"/>
        <v>14162</v>
      </c>
      <c r="K125" s="1">
        <f t="shared" si="53"/>
        <v>34679</v>
      </c>
      <c r="L125" s="1">
        <f t="shared" si="53"/>
        <v>31585</v>
      </c>
      <c r="M125" s="10">
        <f t="shared" si="32"/>
        <v>28153</v>
      </c>
      <c r="N125" s="13">
        <f t="shared" si="33"/>
        <v>1</v>
      </c>
      <c r="O125" s="14" t="str">
        <f t="shared" si="34"/>
        <v>C</v>
      </c>
      <c r="P125" s="75" t="str">
        <f t="shared" si="35"/>
        <v>70,430,270</v>
      </c>
      <c r="Q125" s="9">
        <f t="shared" si="36"/>
        <v>1303386610</v>
      </c>
      <c r="R125" s="1">
        <f t="shared" si="37"/>
        <v>1069847150</v>
      </c>
      <c r="S125" s="1">
        <f t="shared" si="54"/>
        <v>70430270</v>
      </c>
      <c r="T125" s="1" t="str">
        <f t="shared" si="54"/>
        <v/>
      </c>
      <c r="U125" s="1">
        <f t="shared" si="38"/>
        <v>974397250</v>
      </c>
      <c r="V125" s="1" t="str">
        <f t="shared" si="55"/>
        <v/>
      </c>
      <c r="W125" s="1" t="str">
        <f t="shared" si="55"/>
        <v/>
      </c>
      <c r="X125" s="1">
        <f t="shared" si="39"/>
        <v>868520050</v>
      </c>
      <c r="Y125" s="10">
        <f t="shared" si="40"/>
        <v>447306770</v>
      </c>
    </row>
    <row r="126" spans="1:25" x14ac:dyDescent="0.3">
      <c r="A126" s="15" t="s">
        <v>78</v>
      </c>
      <c r="B126" s="3" t="str">
        <f ca="1">IF(A126="","",IF(COUNTIF(C$2:C125,C126)&gt;0,"Duplicate",IF(LEFT(C126,LEN(C126)-1)=LEFT(OFFSET(C126,-1,0),LEN(OFFSET(C126,-1,0))-1),"2 Sols","")))</f>
        <v/>
      </c>
      <c r="C126" s="21" t="str">
        <f t="shared" si="30"/>
        <v>00151-00102-00054-00053-C</v>
      </c>
      <c r="D126" s="9">
        <f t="shared" si="52"/>
        <v>151</v>
      </c>
      <c r="E126" s="1">
        <f t="shared" si="52"/>
        <v>102</v>
      </c>
      <c r="F126" s="1">
        <f t="shared" si="52"/>
        <v>54</v>
      </c>
      <c r="G126" s="10">
        <f t="shared" si="52"/>
        <v>53</v>
      </c>
      <c r="H126" s="9">
        <f t="shared" si="52"/>
        <v>43201</v>
      </c>
      <c r="I126" s="1">
        <f t="shared" si="52"/>
        <v>33205</v>
      </c>
      <c r="J126" s="1">
        <f t="shared" si="31"/>
        <v>18407</v>
      </c>
      <c r="K126" s="1">
        <f t="shared" si="53"/>
        <v>5831</v>
      </c>
      <c r="L126" s="1">
        <f t="shared" si="53"/>
        <v>5725</v>
      </c>
      <c r="M126" s="10">
        <f t="shared" si="32"/>
        <v>5617</v>
      </c>
      <c r="N126" s="13">
        <f t="shared" si="33"/>
        <v>1</v>
      </c>
      <c r="O126" s="14" t="str">
        <f t="shared" si="34"/>
        <v>C</v>
      </c>
      <c r="P126" s="75" t="str">
        <f t="shared" si="35"/>
        <v>98,764,265</v>
      </c>
      <c r="Q126" s="9">
        <f t="shared" si="36"/>
        <v>247325725</v>
      </c>
      <c r="R126" s="1">
        <f t="shared" si="37"/>
        <v>193618355</v>
      </c>
      <c r="S126" s="1">
        <f t="shared" si="54"/>
        <v>98764265</v>
      </c>
      <c r="T126" s="1" t="str">
        <f t="shared" si="54"/>
        <v/>
      </c>
      <c r="U126" s="1">
        <f t="shared" si="38"/>
        <v>190098625</v>
      </c>
      <c r="V126" s="1" t="str">
        <f t="shared" si="55"/>
        <v/>
      </c>
      <c r="W126" s="1" t="str">
        <f t="shared" si="55"/>
        <v/>
      </c>
      <c r="X126" s="1">
        <f t="shared" si="39"/>
        <v>186512485</v>
      </c>
      <c r="Y126" s="10">
        <f t="shared" si="40"/>
        <v>105380075</v>
      </c>
    </row>
    <row r="127" spans="1:25" x14ac:dyDescent="0.3">
      <c r="A127" s="15" t="s">
        <v>79</v>
      </c>
      <c r="B127" s="3" t="str">
        <f ca="1">IF(A127="","",IF(COUNTIF(C$2:C126,C127)&gt;0,"Duplicate",IF(LEFT(C127,LEN(C127)-1)=LEFT(OFFSET(C127,-1,0),LEN(OFFSET(C127,-1,0))-1),"2 Sols","")))</f>
        <v/>
      </c>
      <c r="C127" s="21" t="str">
        <f t="shared" si="30"/>
        <v>00151-00117-00023-00019-G</v>
      </c>
      <c r="D127" s="9">
        <f t="shared" si="52"/>
        <v>151</v>
      </c>
      <c r="E127" s="1">
        <f t="shared" si="52"/>
        <v>117</v>
      </c>
      <c r="F127" s="1">
        <f t="shared" si="52"/>
        <v>23</v>
      </c>
      <c r="G127" s="10">
        <f t="shared" si="52"/>
        <v>19</v>
      </c>
      <c r="H127" s="9">
        <f t="shared" si="52"/>
        <v>44446</v>
      </c>
      <c r="I127" s="1">
        <f t="shared" si="52"/>
        <v>36490</v>
      </c>
      <c r="J127" s="1">
        <f t="shared" si="31"/>
        <v>26222</v>
      </c>
      <c r="K127" s="1">
        <f t="shared" si="53"/>
        <v>1042</v>
      </c>
      <c r="L127" s="1">
        <f t="shared" si="53"/>
        <v>890</v>
      </c>
      <c r="M127" s="10">
        <f t="shared" si="32"/>
        <v>706</v>
      </c>
      <c r="N127" s="13">
        <f t="shared" si="33"/>
        <v>2</v>
      </c>
      <c r="O127" s="14" t="str">
        <f t="shared" si="34"/>
        <v>G</v>
      </c>
      <c r="P127" s="75" t="str">
        <f t="shared" si="35"/>
        <v>44,224,100</v>
      </c>
      <c r="Q127" s="9">
        <f t="shared" si="36"/>
        <v>19778470</v>
      </c>
      <c r="R127" s="1">
        <f t="shared" si="37"/>
        <v>19011290</v>
      </c>
      <c r="S127" s="1" t="str">
        <f t="shared" si="54"/>
        <v/>
      </c>
      <c r="T127" s="1" t="str">
        <f t="shared" si="54"/>
        <v/>
      </c>
      <c r="U127" s="1">
        <f t="shared" si="38"/>
        <v>16238050</v>
      </c>
      <c r="V127" s="1" t="str">
        <f t="shared" si="55"/>
        <v/>
      </c>
      <c r="W127" s="1">
        <f t="shared" si="55"/>
        <v>22112050</v>
      </c>
      <c r="X127" s="1">
        <f t="shared" si="39"/>
        <v>12880970</v>
      </c>
      <c r="Y127" s="10">
        <f t="shared" si="40"/>
        <v>11668790</v>
      </c>
    </row>
    <row r="128" spans="1:25" x14ac:dyDescent="0.3">
      <c r="A128" s="15" t="s">
        <v>2704</v>
      </c>
      <c r="B128" s="3" t="str">
        <f ca="1">IF(A128="","",IF(COUNTIF(C$2:C127,C128)&gt;0,"Duplicate",IF(LEFT(C128,LEN(C128)-1)=LEFT(OFFSET(C128,-1,0),LEN(OFFSET(C128,-1,0))-1),"2 Sols","")))</f>
        <v/>
      </c>
      <c r="C128" s="21" t="str">
        <f t="shared" si="30"/>
        <v>00151-00117-00087-00068-C</v>
      </c>
      <c r="D128" s="9">
        <f t="shared" si="52"/>
        <v>151</v>
      </c>
      <c r="E128" s="1">
        <f t="shared" si="52"/>
        <v>117</v>
      </c>
      <c r="F128" s="1">
        <f t="shared" si="52"/>
        <v>87</v>
      </c>
      <c r="G128" s="10">
        <f t="shared" si="52"/>
        <v>68</v>
      </c>
      <c r="H128" s="9">
        <f t="shared" si="52"/>
        <v>44446</v>
      </c>
      <c r="I128" s="1">
        <f t="shared" si="52"/>
        <v>36490</v>
      </c>
      <c r="J128" s="1">
        <f t="shared" si="31"/>
        <v>26222</v>
      </c>
      <c r="K128" s="1">
        <f t="shared" si="53"/>
        <v>14777</v>
      </c>
      <c r="L128" s="1">
        <f t="shared" si="53"/>
        <v>12193</v>
      </c>
      <c r="M128" s="10">
        <f t="shared" si="32"/>
        <v>8887</v>
      </c>
      <c r="N128" s="13">
        <f t="shared" si="33"/>
        <v>1</v>
      </c>
      <c r="O128" s="14" t="str">
        <f t="shared" si="34"/>
        <v>C</v>
      </c>
      <c r="P128" s="75" t="str">
        <f t="shared" si="35"/>
        <v>97,106,654</v>
      </c>
      <c r="Q128" s="9">
        <f t="shared" si="36"/>
        <v>541930078</v>
      </c>
      <c r="R128" s="1">
        <f t="shared" si="37"/>
        <v>539212730</v>
      </c>
      <c r="S128" s="1">
        <f t="shared" si="54"/>
        <v>97106654</v>
      </c>
      <c r="T128" s="1" t="str">
        <f t="shared" si="54"/>
        <v/>
      </c>
      <c r="U128" s="1">
        <f t="shared" si="38"/>
        <v>444922570</v>
      </c>
      <c r="V128" s="1" t="str">
        <f t="shared" si="55"/>
        <v/>
      </c>
      <c r="W128" s="1" t="str">
        <f t="shared" si="55"/>
        <v/>
      </c>
      <c r="X128" s="1">
        <f t="shared" si="39"/>
        <v>324286630</v>
      </c>
      <c r="Y128" s="10">
        <f t="shared" si="40"/>
        <v>319724846</v>
      </c>
    </row>
    <row r="129" spans="1:25" x14ac:dyDescent="0.3">
      <c r="A129" s="15" t="s">
        <v>80</v>
      </c>
      <c r="B129" s="3" t="str">
        <f ca="1">IF(A129="","",IF(COUNTIF(C$2:C128,C129)&gt;0,"Duplicate",IF(LEFT(C129,LEN(C129)-1)=LEFT(OFFSET(C129,-1,0),LEN(OFFSET(C129,-1,0))-1),"2 Sols","")))</f>
        <v/>
      </c>
      <c r="C129" s="21" t="str">
        <f t="shared" si="30"/>
        <v>00151-00143-00024-00017-G</v>
      </c>
      <c r="D129" s="9">
        <f t="shared" si="52"/>
        <v>151</v>
      </c>
      <c r="E129" s="1">
        <f t="shared" si="52"/>
        <v>143</v>
      </c>
      <c r="F129" s="1">
        <f t="shared" si="52"/>
        <v>24</v>
      </c>
      <c r="G129" s="10">
        <f t="shared" si="52"/>
        <v>17</v>
      </c>
      <c r="H129" s="9">
        <f t="shared" si="52"/>
        <v>45538</v>
      </c>
      <c r="I129" s="1">
        <f t="shared" si="52"/>
        <v>43250</v>
      </c>
      <c r="J129" s="1">
        <f t="shared" si="31"/>
        <v>40834</v>
      </c>
      <c r="K129" s="1">
        <f t="shared" si="53"/>
        <v>1103</v>
      </c>
      <c r="L129" s="1">
        <f t="shared" si="53"/>
        <v>865</v>
      </c>
      <c r="M129" s="10">
        <f t="shared" si="32"/>
        <v>529</v>
      </c>
      <c r="N129" s="13">
        <f t="shared" si="33"/>
        <v>1</v>
      </c>
      <c r="O129" s="14" t="str">
        <f t="shared" si="34"/>
        <v>G</v>
      </c>
      <c r="P129" s="75" t="str">
        <f t="shared" si="35"/>
        <v>49,272,130</v>
      </c>
      <c r="Q129" s="9">
        <f t="shared" si="36"/>
        <v>39390370</v>
      </c>
      <c r="R129" s="1">
        <f t="shared" si="37"/>
        <v>47704750</v>
      </c>
      <c r="S129" s="1" t="str">
        <f t="shared" si="54"/>
        <v/>
      </c>
      <c r="T129" s="1" t="str">
        <f t="shared" si="54"/>
        <v/>
      </c>
      <c r="U129" s="1">
        <f t="shared" si="38"/>
        <v>37411250</v>
      </c>
      <c r="V129" s="1" t="str">
        <f t="shared" si="55"/>
        <v/>
      </c>
      <c r="W129" s="1">
        <f t="shared" si="55"/>
        <v>49272130</v>
      </c>
      <c r="X129" s="1">
        <f t="shared" si="39"/>
        <v>22879250</v>
      </c>
      <c r="Y129" s="10">
        <f t="shared" si="40"/>
        <v>35321410</v>
      </c>
    </row>
    <row r="130" spans="1:25" x14ac:dyDescent="0.3">
      <c r="A130" s="15" t="s">
        <v>81</v>
      </c>
      <c r="B130" s="3" t="str">
        <f ca="1">IF(A130="","",IF(COUNTIF(C$2:C129,C130)&gt;0,"Duplicate",IF(LEFT(C130,LEN(C130)-1)=LEFT(OFFSET(C130,-1,0),LEN(OFFSET(C130,-1,0))-1),"2 Sols","")))</f>
        <v/>
      </c>
      <c r="C130" s="21" t="str">
        <f t="shared" si="30"/>
        <v>00152-00123-00061-00045-C</v>
      </c>
      <c r="D130" s="9">
        <f t="shared" si="52"/>
        <v>152</v>
      </c>
      <c r="E130" s="1">
        <f t="shared" si="52"/>
        <v>123</v>
      </c>
      <c r="F130" s="1">
        <f t="shared" si="52"/>
        <v>61</v>
      </c>
      <c r="G130" s="10">
        <f t="shared" si="52"/>
        <v>45</v>
      </c>
      <c r="H130" s="9">
        <f t="shared" si="52"/>
        <v>45367</v>
      </c>
      <c r="I130" s="1">
        <f t="shared" si="52"/>
        <v>38233</v>
      </c>
      <c r="J130" s="1">
        <f t="shared" si="31"/>
        <v>29417</v>
      </c>
      <c r="K130" s="1">
        <f t="shared" si="53"/>
        <v>7186</v>
      </c>
      <c r="L130" s="1">
        <f t="shared" si="53"/>
        <v>5746</v>
      </c>
      <c r="M130" s="10">
        <f t="shared" si="32"/>
        <v>3794</v>
      </c>
      <c r="N130" s="13">
        <f t="shared" si="33"/>
        <v>1</v>
      </c>
      <c r="O130" s="14" t="str">
        <f t="shared" si="34"/>
        <v>C</v>
      </c>
      <c r="P130" s="75" t="str">
        <f t="shared" si="35"/>
        <v>36,743,902</v>
      </c>
      <c r="Q130" s="9">
        <f t="shared" si="36"/>
        <v>260678782</v>
      </c>
      <c r="R130" s="1">
        <f t="shared" si="37"/>
        <v>274742338</v>
      </c>
      <c r="S130" s="1">
        <f t="shared" si="54"/>
        <v>36743902</v>
      </c>
      <c r="T130" s="1" t="str">
        <f t="shared" si="54"/>
        <v/>
      </c>
      <c r="U130" s="1">
        <f t="shared" si="38"/>
        <v>219686818</v>
      </c>
      <c r="V130" s="1" t="str">
        <f t="shared" si="55"/>
        <v/>
      </c>
      <c r="W130" s="1" t="str">
        <f t="shared" si="55"/>
        <v/>
      </c>
      <c r="X130" s="1">
        <f t="shared" si="39"/>
        <v>145056002</v>
      </c>
      <c r="Y130" s="10">
        <f t="shared" si="40"/>
        <v>169030082</v>
      </c>
    </row>
    <row r="131" spans="1:25" x14ac:dyDescent="0.3">
      <c r="A131" s="15" t="s">
        <v>2705</v>
      </c>
      <c r="B131" s="3" t="str">
        <f ca="1">IF(A131="","",IF(COUNTIF(C$2:C130,C131)&gt;0,"Duplicate",IF(LEFT(C131,LEN(C131)-1)=LEFT(OFFSET(C131,-1,0),LEN(OFFSET(C131,-1,0))-1),"2 Sols","")))</f>
        <v/>
      </c>
      <c r="C131" s="21" t="str">
        <f t="shared" ref="C131:C194" si="56">IF(A131="","",RIGHT("00000"&amp;IF(OR($D131="",$E131="",$F131="",$G131=""),"",IF($D131&gt;=$F131,$D131,$F131)),5)&amp;"-"
&amp;RIGHT("00000"&amp;IF(OR($D131="",$E131="",$F131="",$G131=""),"",IF($D131=$F131,IF($E131&gt;=$G131,$E131,$G131),IF($D131&gt;$F131,$E131,$G131))),5)&amp;"-"
&amp;RIGHT("00000"&amp;IF(OR($D131="",$E131="",$F131="",$G131=""),"",IF($D131&lt;$F131,$D131,$F131)),5)&amp;"-"
&amp;RIGHT("00000"&amp;IF(OR($D131="",$E131="",$F131="",$G131=""),"",IF($D131=$F131,IF($E131&lt;$G131,$E131,$G131),IF($D131&lt;$F131,$E131,$G131))),5)&amp;"-"&amp;O131)</f>
        <v>00152-00149-00029-00015-C</v>
      </c>
      <c r="D131" s="9">
        <f t="shared" si="52"/>
        <v>152</v>
      </c>
      <c r="E131" s="1">
        <f t="shared" si="52"/>
        <v>149</v>
      </c>
      <c r="F131" s="1">
        <f t="shared" si="52"/>
        <v>29</v>
      </c>
      <c r="G131" s="10">
        <f t="shared" si="52"/>
        <v>15</v>
      </c>
      <c r="H131" s="9">
        <f t="shared" si="52"/>
        <v>46199</v>
      </c>
      <c r="I131" s="1">
        <f t="shared" si="52"/>
        <v>45305</v>
      </c>
      <c r="J131" s="1">
        <f t="shared" ref="J131:J194" si="57">IF(OR($D131="",$E131=""),"",$E131^2+2*$E131*$D131-$D131^2)</f>
        <v>44393</v>
      </c>
      <c r="K131" s="1">
        <f t="shared" si="53"/>
        <v>1486</v>
      </c>
      <c r="L131" s="1">
        <f t="shared" si="53"/>
        <v>1066</v>
      </c>
      <c r="M131" s="10">
        <f t="shared" ref="M131:M194" si="58">IF(OR($F131="",$G131=""),"",$G131^2+2*$G131*$F131-$F131^2)</f>
        <v>254</v>
      </c>
      <c r="N131" s="13">
        <f t="shared" ref="N131:N194" si="59">IF(OR($H131="",$I131="",$J131="",$K131="",$L131="",$M131=""),"",GCD($H131:$M131))</f>
        <v>1</v>
      </c>
      <c r="O131" s="14" t="str">
        <f t="shared" ref="O131:O194" si="60">IF($A131="","",MID($A131,FIND(" ",$A131,FIND(L$1,$A131))+1,1))</f>
        <v>C</v>
      </c>
      <c r="P131" s="75" t="str">
        <f t="shared" ref="P131:P194" si="61">IF(A131="","",TRIM(SUBSTITUTE(SUBSTITUTE(RIGHT(A131,LEN(A131)-FIND("=",A131,FIND("]",A131,FIND("]",A131)+1))),"^2",""),".","")))</f>
        <v>6,281,938</v>
      </c>
      <c r="Q131" s="9">
        <f t="shared" ref="Q131:Q194" si="62">IF(OR($H131="",$L131="",$N131=""),"",$H131*$L131/$N131)</f>
        <v>49248134</v>
      </c>
      <c r="R131" s="1">
        <f t="shared" ref="R131:R194" si="63">IF(OR($K131="",$I131="",$N131=""),"",$K131*$I131/$N131)</f>
        <v>67323230</v>
      </c>
      <c r="S131" s="1">
        <f t="shared" si="54"/>
        <v>6281938</v>
      </c>
      <c r="T131" s="1" t="str">
        <f t="shared" si="54"/>
        <v/>
      </c>
      <c r="U131" s="1">
        <f t="shared" ref="U131:U194" si="64">IF(OR($I131="",$L131="",$N131=""),"",$I131*$L131/$N131)</f>
        <v>48295130</v>
      </c>
      <c r="V131" s="1" t="str">
        <f t="shared" si="55"/>
        <v/>
      </c>
      <c r="W131" s="1" t="str">
        <f t="shared" si="55"/>
        <v/>
      </c>
      <c r="X131" s="1">
        <f t="shared" ref="X131:X194" si="65">IF(OR($M131="",$I131="",$N131=""),"",$M131*$I131/$N131)</f>
        <v>11507470</v>
      </c>
      <c r="Y131" s="10">
        <f t="shared" ref="Y131:Y194" si="66">IF(OR($J131="",$L131="",$N131=""),"",$J131*$L131/$N131)</f>
        <v>47322938</v>
      </c>
    </row>
    <row r="132" spans="1:25" x14ac:dyDescent="0.3">
      <c r="A132" s="15" t="s">
        <v>82</v>
      </c>
      <c r="B132" s="3" t="str">
        <f ca="1">IF(A132="","",IF(COUNTIF(C$2:C131,C132)&gt;0,"Duplicate",IF(LEFT(C132,LEN(C132)-1)=LEFT(OFFSET(C132,-1,0),LEN(OFFSET(C132,-1,0))-1),"2 Sols","")))</f>
        <v/>
      </c>
      <c r="C132" s="21" t="str">
        <f t="shared" si="56"/>
        <v>00152-00149-00064-00033-C</v>
      </c>
      <c r="D132" s="9">
        <f t="shared" si="52"/>
        <v>152</v>
      </c>
      <c r="E132" s="1">
        <f t="shared" si="52"/>
        <v>149</v>
      </c>
      <c r="F132" s="1">
        <f t="shared" si="52"/>
        <v>64</v>
      </c>
      <c r="G132" s="10">
        <f t="shared" si="52"/>
        <v>33</v>
      </c>
      <c r="H132" s="9">
        <f t="shared" si="52"/>
        <v>46199</v>
      </c>
      <c r="I132" s="1">
        <f t="shared" si="52"/>
        <v>45305</v>
      </c>
      <c r="J132" s="1">
        <f t="shared" si="57"/>
        <v>44393</v>
      </c>
      <c r="K132" s="1">
        <f t="shared" si="53"/>
        <v>7231</v>
      </c>
      <c r="L132" s="1">
        <f t="shared" si="53"/>
        <v>5185</v>
      </c>
      <c r="M132" s="10">
        <f t="shared" si="58"/>
        <v>1217</v>
      </c>
      <c r="N132" s="13">
        <f t="shared" si="59"/>
        <v>1</v>
      </c>
      <c r="O132" s="14" t="str">
        <f t="shared" si="60"/>
        <v>C</v>
      </c>
      <c r="P132" s="75" t="str">
        <f t="shared" si="61"/>
        <v>28,995,625</v>
      </c>
      <c r="Q132" s="9">
        <f t="shared" si="62"/>
        <v>239541815</v>
      </c>
      <c r="R132" s="1">
        <f t="shared" si="63"/>
        <v>327600455</v>
      </c>
      <c r="S132" s="1">
        <f t="shared" si="54"/>
        <v>28995625</v>
      </c>
      <c r="T132" s="1" t="str">
        <f t="shared" si="54"/>
        <v/>
      </c>
      <c r="U132" s="1">
        <f t="shared" si="64"/>
        <v>234906425</v>
      </c>
      <c r="V132" s="1" t="str">
        <f t="shared" si="55"/>
        <v/>
      </c>
      <c r="W132" s="1" t="str">
        <f t="shared" si="55"/>
        <v/>
      </c>
      <c r="X132" s="1">
        <f t="shared" si="65"/>
        <v>55136185</v>
      </c>
      <c r="Y132" s="10">
        <f t="shared" si="66"/>
        <v>230177705</v>
      </c>
    </row>
    <row r="133" spans="1:25" x14ac:dyDescent="0.3">
      <c r="A133" s="15" t="s">
        <v>83</v>
      </c>
      <c r="B133" s="3" t="str">
        <f ca="1">IF(A133="","",IF(COUNTIF(C$2:C132,C133)&gt;0,"Duplicate",IF(LEFT(C133,LEN(C133)-1)=LEFT(OFFSET(C133,-1,0),LEN(OFFSET(C133,-1,0))-1),"2 Sols","")))</f>
        <v/>
      </c>
      <c r="C133" s="21" t="str">
        <f t="shared" si="56"/>
        <v>00152-00149-00079-00047-C</v>
      </c>
      <c r="D133" s="9">
        <f t="shared" ref="D133:I142" si="67">IF($A133="","",VALUE(MID($A133,FIND(D$1,$A133)+LEN(D$1),FIND(D$2,$A133,FIND(D$1,$A133))-(FIND(D$1,$A133)+LEN(D$1)))))</f>
        <v>152</v>
      </c>
      <c r="E133" s="1">
        <f t="shared" si="67"/>
        <v>149</v>
      </c>
      <c r="F133" s="1">
        <f t="shared" si="67"/>
        <v>79</v>
      </c>
      <c r="G133" s="10">
        <f t="shared" si="67"/>
        <v>47</v>
      </c>
      <c r="H133" s="9">
        <f t="shared" si="67"/>
        <v>46199</v>
      </c>
      <c r="I133" s="1">
        <f t="shared" si="67"/>
        <v>45305</v>
      </c>
      <c r="J133" s="1">
        <f t="shared" si="57"/>
        <v>44393</v>
      </c>
      <c r="K133" s="1">
        <f t="shared" si="53"/>
        <v>11458</v>
      </c>
      <c r="L133" s="1">
        <f t="shared" si="53"/>
        <v>8450</v>
      </c>
      <c r="M133" s="10">
        <f t="shared" si="58"/>
        <v>3394</v>
      </c>
      <c r="N133" s="13">
        <f t="shared" si="59"/>
        <v>1</v>
      </c>
      <c r="O133" s="14" t="str">
        <f t="shared" si="60"/>
        <v>C</v>
      </c>
      <c r="P133" s="75" t="str">
        <f t="shared" si="61"/>
        <v>133,426,670</v>
      </c>
      <c r="Q133" s="9">
        <f t="shared" si="62"/>
        <v>390381550</v>
      </c>
      <c r="R133" s="1">
        <f t="shared" si="63"/>
        <v>519104690</v>
      </c>
      <c r="S133" s="1">
        <f t="shared" si="54"/>
        <v>133426670</v>
      </c>
      <c r="T133" s="1" t="str">
        <f t="shared" si="54"/>
        <v/>
      </c>
      <c r="U133" s="1">
        <f t="shared" si="64"/>
        <v>382827250</v>
      </c>
      <c r="V133" s="1" t="str">
        <f t="shared" si="55"/>
        <v/>
      </c>
      <c r="W133" s="1" t="str">
        <f t="shared" si="55"/>
        <v/>
      </c>
      <c r="X133" s="1">
        <f t="shared" si="65"/>
        <v>153765170</v>
      </c>
      <c r="Y133" s="10">
        <f t="shared" si="66"/>
        <v>375120850</v>
      </c>
    </row>
    <row r="134" spans="1:25" x14ac:dyDescent="0.3">
      <c r="A134" s="15" t="s">
        <v>2706</v>
      </c>
      <c r="B134" s="3" t="str">
        <f ca="1">IF(A134="","",IF(COUNTIF(C$2:C133,C134)&gt;0,"Duplicate",IF(LEFT(C134,LEN(C134)-1)=LEFT(OFFSET(C134,-1,0),LEN(OFFSET(C134,-1,0))-1),"2 Sols","")))</f>
        <v/>
      </c>
      <c r="C134" s="21" t="str">
        <f t="shared" si="56"/>
        <v>00154-00137-00131-00088-C</v>
      </c>
      <c r="D134" s="9">
        <f t="shared" si="67"/>
        <v>154</v>
      </c>
      <c r="E134" s="1">
        <f t="shared" si="67"/>
        <v>137</v>
      </c>
      <c r="F134" s="1">
        <f t="shared" si="67"/>
        <v>131</v>
      </c>
      <c r="G134" s="10">
        <f t="shared" si="67"/>
        <v>88</v>
      </c>
      <c r="H134" s="9">
        <f t="shared" si="67"/>
        <v>47143</v>
      </c>
      <c r="I134" s="1">
        <f t="shared" si="67"/>
        <v>42485</v>
      </c>
      <c r="J134" s="1">
        <f t="shared" si="57"/>
        <v>37249</v>
      </c>
      <c r="K134" s="1">
        <f t="shared" si="53"/>
        <v>32473</v>
      </c>
      <c r="L134" s="1">
        <f t="shared" si="53"/>
        <v>24905</v>
      </c>
      <c r="M134" s="10">
        <f t="shared" si="58"/>
        <v>13639</v>
      </c>
      <c r="N134" s="13">
        <f t="shared" si="59"/>
        <v>1</v>
      </c>
      <c r="O134" s="14" t="str">
        <f t="shared" si="60"/>
        <v>C</v>
      </c>
      <c r="P134" s="75" t="str">
        <f t="shared" si="61"/>
        <v>277,156,025</v>
      </c>
      <c r="Q134" s="9">
        <f t="shared" si="62"/>
        <v>1174096415</v>
      </c>
      <c r="R134" s="1">
        <f t="shared" si="63"/>
        <v>1379615405</v>
      </c>
      <c r="S134" s="1">
        <f t="shared" si="54"/>
        <v>277156025</v>
      </c>
      <c r="T134" s="1" t="str">
        <f t="shared" si="54"/>
        <v/>
      </c>
      <c r="U134" s="1">
        <f t="shared" si="64"/>
        <v>1058088925</v>
      </c>
      <c r="V134" s="1" t="str">
        <f t="shared" si="55"/>
        <v/>
      </c>
      <c r="W134" s="1" t="str">
        <f t="shared" si="55"/>
        <v/>
      </c>
      <c r="X134" s="1">
        <f t="shared" si="65"/>
        <v>579452915</v>
      </c>
      <c r="Y134" s="10">
        <f t="shared" si="66"/>
        <v>927686345</v>
      </c>
    </row>
    <row r="135" spans="1:25" x14ac:dyDescent="0.3">
      <c r="A135" s="15" t="s">
        <v>84</v>
      </c>
      <c r="B135" s="3" t="str">
        <f ca="1">IF(A135="","",IF(COUNTIF(C$2:C134,C135)&gt;0,"Duplicate",IF(LEFT(C135,LEN(C135)-1)=LEFT(OFFSET(C135,-1,0),LEN(OFFSET(C135,-1,0))-1),"2 Sols","")))</f>
        <v/>
      </c>
      <c r="C135" s="21" t="str">
        <f t="shared" si="56"/>
        <v>00154-00149-00039-00031-C</v>
      </c>
      <c r="D135" s="9">
        <f t="shared" si="67"/>
        <v>154</v>
      </c>
      <c r="E135" s="1">
        <f t="shared" si="67"/>
        <v>149</v>
      </c>
      <c r="F135" s="1">
        <f t="shared" si="67"/>
        <v>39</v>
      </c>
      <c r="G135" s="10">
        <f t="shared" si="67"/>
        <v>31</v>
      </c>
      <c r="H135" s="9">
        <f t="shared" si="67"/>
        <v>47407</v>
      </c>
      <c r="I135" s="1">
        <f t="shared" si="67"/>
        <v>45917</v>
      </c>
      <c r="J135" s="1">
        <f t="shared" si="57"/>
        <v>44377</v>
      </c>
      <c r="K135" s="1">
        <f t="shared" si="53"/>
        <v>2978</v>
      </c>
      <c r="L135" s="1">
        <f t="shared" si="53"/>
        <v>2482</v>
      </c>
      <c r="M135" s="10">
        <f t="shared" si="58"/>
        <v>1858</v>
      </c>
      <c r="N135" s="13">
        <f t="shared" si="59"/>
        <v>1</v>
      </c>
      <c r="O135" s="14" t="str">
        <f t="shared" si="60"/>
        <v>C</v>
      </c>
      <c r="P135" s="75" t="str">
        <f t="shared" si="61"/>
        <v>80,136,334</v>
      </c>
      <c r="Q135" s="9">
        <f t="shared" si="62"/>
        <v>117664174</v>
      </c>
      <c r="R135" s="1">
        <f t="shared" si="63"/>
        <v>136740826</v>
      </c>
      <c r="S135" s="1">
        <f t="shared" si="54"/>
        <v>80136334</v>
      </c>
      <c r="T135" s="1" t="str">
        <f t="shared" si="54"/>
        <v/>
      </c>
      <c r="U135" s="1">
        <f t="shared" si="64"/>
        <v>113965994</v>
      </c>
      <c r="V135" s="1" t="str">
        <f t="shared" si="55"/>
        <v/>
      </c>
      <c r="W135" s="1" t="str">
        <f t="shared" si="55"/>
        <v/>
      </c>
      <c r="X135" s="1">
        <f t="shared" si="65"/>
        <v>85313786</v>
      </c>
      <c r="Y135" s="10">
        <f t="shared" si="66"/>
        <v>110143714</v>
      </c>
    </row>
    <row r="136" spans="1:25" x14ac:dyDescent="0.3">
      <c r="A136" s="15" t="s">
        <v>85</v>
      </c>
      <c r="B136" s="3" t="str">
        <f ca="1">IF(A136="","",IF(COUNTIF(C$2:C135,C136)&gt;0,"Duplicate",IF(LEFT(C136,LEN(C136)-1)=LEFT(OFFSET(C136,-1,0),LEN(OFFSET(C136,-1,0))-1),"2 Sols","")))</f>
        <v/>
      </c>
      <c r="C136" s="21" t="str">
        <f t="shared" si="56"/>
        <v>00155-00097-00012-00011-C</v>
      </c>
      <c r="D136" s="9">
        <f t="shared" si="67"/>
        <v>155</v>
      </c>
      <c r="E136" s="1">
        <f t="shared" si="67"/>
        <v>97</v>
      </c>
      <c r="F136" s="1">
        <f t="shared" si="67"/>
        <v>12</v>
      </c>
      <c r="G136" s="10">
        <f t="shared" si="67"/>
        <v>11</v>
      </c>
      <c r="H136" s="9">
        <f t="shared" si="67"/>
        <v>44686</v>
      </c>
      <c r="I136" s="1">
        <f t="shared" si="67"/>
        <v>33434</v>
      </c>
      <c r="J136" s="1">
        <f t="shared" si="57"/>
        <v>15454</v>
      </c>
      <c r="K136" s="1">
        <f t="shared" si="53"/>
        <v>287</v>
      </c>
      <c r="L136" s="1">
        <f t="shared" si="53"/>
        <v>265</v>
      </c>
      <c r="M136" s="10">
        <f t="shared" si="58"/>
        <v>241</v>
      </c>
      <c r="N136" s="13">
        <f t="shared" si="59"/>
        <v>1</v>
      </c>
      <c r="O136" s="14" t="str">
        <f t="shared" si="60"/>
        <v>C</v>
      </c>
      <c r="P136" s="75" t="str">
        <f t="shared" si="61"/>
        <v>1,787,906</v>
      </c>
      <c r="Q136" s="9">
        <f t="shared" si="62"/>
        <v>11841790</v>
      </c>
      <c r="R136" s="1">
        <f t="shared" si="63"/>
        <v>9595558</v>
      </c>
      <c r="S136" s="1">
        <f t="shared" si="54"/>
        <v>1787906</v>
      </c>
      <c r="T136" s="1" t="str">
        <f t="shared" si="54"/>
        <v/>
      </c>
      <c r="U136" s="1">
        <f t="shared" si="64"/>
        <v>8860010</v>
      </c>
      <c r="V136" s="1" t="str">
        <f t="shared" si="55"/>
        <v/>
      </c>
      <c r="W136" s="1" t="str">
        <f t="shared" si="55"/>
        <v/>
      </c>
      <c r="X136" s="1">
        <f t="shared" si="65"/>
        <v>8057594</v>
      </c>
      <c r="Y136" s="10">
        <f t="shared" si="66"/>
        <v>4095310</v>
      </c>
    </row>
    <row r="137" spans="1:25" x14ac:dyDescent="0.3">
      <c r="A137" s="15" t="s">
        <v>86</v>
      </c>
      <c r="B137" s="3" t="str">
        <f ca="1">IF(A137="","",IF(COUNTIF(C$2:C136,C137)&gt;0,"Duplicate",IF(LEFT(C137,LEN(C137)-1)=LEFT(OFFSET(C137,-1,0),LEN(OFFSET(C137,-1,0))-1),"2 Sols","")))</f>
        <v/>
      </c>
      <c r="C137" s="21" t="str">
        <f t="shared" si="56"/>
        <v>00156-00133-00005-00004-C</v>
      </c>
      <c r="D137" s="9">
        <f t="shared" si="67"/>
        <v>156</v>
      </c>
      <c r="E137" s="1">
        <f t="shared" si="67"/>
        <v>133</v>
      </c>
      <c r="F137" s="1">
        <f t="shared" si="67"/>
        <v>5</v>
      </c>
      <c r="G137" s="10">
        <f t="shared" si="67"/>
        <v>4</v>
      </c>
      <c r="H137" s="9">
        <f t="shared" si="67"/>
        <v>48143</v>
      </c>
      <c r="I137" s="1">
        <f t="shared" si="67"/>
        <v>42025</v>
      </c>
      <c r="J137" s="1">
        <f t="shared" si="57"/>
        <v>34849</v>
      </c>
      <c r="K137" s="1">
        <f t="shared" si="53"/>
        <v>49</v>
      </c>
      <c r="L137" s="1">
        <f t="shared" si="53"/>
        <v>41</v>
      </c>
      <c r="M137" s="10">
        <f t="shared" si="58"/>
        <v>31</v>
      </c>
      <c r="N137" s="13">
        <f t="shared" si="59"/>
        <v>1</v>
      </c>
      <c r="O137" s="14" t="str">
        <f t="shared" si="60"/>
        <v>C</v>
      </c>
      <c r="P137" s="75" t="str">
        <f t="shared" si="61"/>
        <v>877,441</v>
      </c>
      <c r="Q137" s="9">
        <f t="shared" si="62"/>
        <v>1973863</v>
      </c>
      <c r="R137" s="1">
        <f t="shared" si="63"/>
        <v>2059225</v>
      </c>
      <c r="S137" s="1">
        <f t="shared" si="54"/>
        <v>877441</v>
      </c>
      <c r="T137" s="1" t="str">
        <f t="shared" si="54"/>
        <v/>
      </c>
      <c r="U137" s="1">
        <f t="shared" si="64"/>
        <v>1723025</v>
      </c>
      <c r="V137" s="1" t="str">
        <f t="shared" si="55"/>
        <v/>
      </c>
      <c r="W137" s="1" t="str">
        <f t="shared" si="55"/>
        <v/>
      </c>
      <c r="X137" s="1">
        <f t="shared" si="65"/>
        <v>1302775</v>
      </c>
      <c r="Y137" s="10">
        <f t="shared" si="66"/>
        <v>1428809</v>
      </c>
    </row>
    <row r="138" spans="1:25" x14ac:dyDescent="0.3">
      <c r="A138" s="15" t="s">
        <v>2707</v>
      </c>
      <c r="B138" s="3" t="str">
        <f ca="1">IF(A138="","",IF(COUNTIF(C$2:C137,C138)&gt;0,"Duplicate",IF(LEFT(C138,LEN(C138)-1)=LEFT(OFFSET(C138,-1,0),LEN(OFFSET(C138,-1,0))-1),"2 Sols","")))</f>
        <v/>
      </c>
      <c r="C138" s="21" t="str">
        <f t="shared" si="56"/>
        <v>00157-00147-00066-00061-G</v>
      </c>
      <c r="D138" s="9">
        <f t="shared" si="67"/>
        <v>157</v>
      </c>
      <c r="E138" s="1">
        <f t="shared" si="67"/>
        <v>147</v>
      </c>
      <c r="F138" s="1">
        <f t="shared" si="67"/>
        <v>66</v>
      </c>
      <c r="G138" s="10">
        <f t="shared" si="67"/>
        <v>61</v>
      </c>
      <c r="H138" s="9">
        <f t="shared" si="67"/>
        <v>49198</v>
      </c>
      <c r="I138" s="1">
        <f t="shared" si="67"/>
        <v>46258</v>
      </c>
      <c r="J138" s="1">
        <f t="shared" si="57"/>
        <v>43118</v>
      </c>
      <c r="K138" s="1">
        <f t="shared" si="53"/>
        <v>8687</v>
      </c>
      <c r="L138" s="1">
        <f t="shared" si="53"/>
        <v>8077</v>
      </c>
      <c r="M138" s="10">
        <f t="shared" si="58"/>
        <v>7417</v>
      </c>
      <c r="N138" s="13">
        <f t="shared" si="59"/>
        <v>1</v>
      </c>
      <c r="O138" s="14" t="str">
        <f t="shared" si="60"/>
        <v>G</v>
      </c>
      <c r="P138" s="75" t="str">
        <f t="shared" si="61"/>
        <v>424,012,274</v>
      </c>
      <c r="Q138" s="9">
        <f t="shared" si="62"/>
        <v>397372246</v>
      </c>
      <c r="R138" s="1">
        <f t="shared" si="63"/>
        <v>401843246</v>
      </c>
      <c r="S138" s="1" t="str">
        <f t="shared" si="54"/>
        <v/>
      </c>
      <c r="T138" s="1" t="str">
        <f t="shared" si="54"/>
        <v/>
      </c>
      <c r="U138" s="1">
        <f t="shared" si="64"/>
        <v>373625866</v>
      </c>
      <c r="V138" s="1" t="str">
        <f t="shared" si="55"/>
        <v/>
      </c>
      <c r="W138" s="1">
        <f t="shared" si="55"/>
        <v>424012274</v>
      </c>
      <c r="X138" s="1">
        <f t="shared" si="65"/>
        <v>343095586</v>
      </c>
      <c r="Y138" s="10">
        <f t="shared" si="66"/>
        <v>348264086</v>
      </c>
    </row>
    <row r="139" spans="1:25" x14ac:dyDescent="0.3">
      <c r="A139" s="15" t="s">
        <v>87</v>
      </c>
      <c r="B139" s="3" t="str">
        <f ca="1">IF(A139="","",IF(COUNTIF(C$2:C138,C139)&gt;0,"Duplicate",IF(LEFT(C139,LEN(C139)-1)=LEFT(OFFSET(C139,-1,0),LEN(OFFSET(C139,-1,0))-1),"2 Sols","")))</f>
        <v/>
      </c>
      <c r="C139" s="21" t="str">
        <f t="shared" si="56"/>
        <v>00158-00121-00075-00058-C</v>
      </c>
      <c r="D139" s="9">
        <f t="shared" si="67"/>
        <v>158</v>
      </c>
      <c r="E139" s="1">
        <f t="shared" si="67"/>
        <v>121</v>
      </c>
      <c r="F139" s="1">
        <f t="shared" si="67"/>
        <v>75</v>
      </c>
      <c r="G139" s="10">
        <f t="shared" si="67"/>
        <v>58</v>
      </c>
      <c r="H139" s="9">
        <f t="shared" si="67"/>
        <v>48559</v>
      </c>
      <c r="I139" s="1">
        <f t="shared" si="67"/>
        <v>39605</v>
      </c>
      <c r="J139" s="1">
        <f t="shared" si="57"/>
        <v>27913</v>
      </c>
      <c r="K139" s="1">
        <f t="shared" si="53"/>
        <v>10961</v>
      </c>
      <c r="L139" s="1">
        <f t="shared" si="53"/>
        <v>8989</v>
      </c>
      <c r="M139" s="10">
        <f t="shared" si="58"/>
        <v>6439</v>
      </c>
      <c r="N139" s="13">
        <f t="shared" si="59"/>
        <v>1</v>
      </c>
      <c r="O139" s="14" t="str">
        <f t="shared" si="60"/>
        <v>C</v>
      </c>
      <c r="P139" s="75" t="str">
        <f t="shared" si="61"/>
        <v>35,307,457</v>
      </c>
      <c r="Q139" s="9">
        <f t="shared" si="62"/>
        <v>436496851</v>
      </c>
      <c r="R139" s="1">
        <f t="shared" si="63"/>
        <v>434110405</v>
      </c>
      <c r="S139" s="1">
        <f t="shared" si="54"/>
        <v>35307457</v>
      </c>
      <c r="T139" s="1" t="str">
        <f t="shared" si="54"/>
        <v/>
      </c>
      <c r="U139" s="1">
        <f t="shared" si="64"/>
        <v>356009345</v>
      </c>
      <c r="V139" s="1" t="str">
        <f t="shared" si="55"/>
        <v/>
      </c>
      <c r="W139" s="1" t="str">
        <f t="shared" si="55"/>
        <v/>
      </c>
      <c r="X139" s="1">
        <f t="shared" si="65"/>
        <v>255016595</v>
      </c>
      <c r="Y139" s="10">
        <f t="shared" si="66"/>
        <v>250909957</v>
      </c>
    </row>
    <row r="140" spans="1:25" x14ac:dyDescent="0.3">
      <c r="A140" s="15" t="s">
        <v>88</v>
      </c>
      <c r="B140" s="3" t="str">
        <f ca="1">IF(A140="","",IF(COUNTIF(C$2:C139,C140)&gt;0,"Duplicate",IF(LEFT(C140,LEN(C140)-1)=LEFT(OFFSET(C140,-1,0),LEN(OFFSET(C140,-1,0))-1),"2 Sols","")))</f>
        <v/>
      </c>
      <c r="C140" s="21" t="str">
        <f t="shared" si="56"/>
        <v>00158-00139-00017-00016-F</v>
      </c>
      <c r="D140" s="9">
        <f t="shared" si="67"/>
        <v>158</v>
      </c>
      <c r="E140" s="1">
        <f t="shared" si="67"/>
        <v>139</v>
      </c>
      <c r="F140" s="1">
        <f t="shared" si="67"/>
        <v>17</v>
      </c>
      <c r="G140" s="10">
        <f t="shared" si="67"/>
        <v>16</v>
      </c>
      <c r="H140" s="9">
        <f t="shared" si="67"/>
        <v>49567</v>
      </c>
      <c r="I140" s="1">
        <f t="shared" si="67"/>
        <v>44285</v>
      </c>
      <c r="J140" s="1">
        <f t="shared" si="57"/>
        <v>38281</v>
      </c>
      <c r="K140" s="1">
        <f t="shared" si="53"/>
        <v>577</v>
      </c>
      <c r="L140" s="1">
        <f t="shared" si="53"/>
        <v>545</v>
      </c>
      <c r="M140" s="10">
        <f t="shared" si="58"/>
        <v>511</v>
      </c>
      <c r="N140" s="13">
        <f t="shared" si="59"/>
        <v>1</v>
      </c>
      <c r="O140" s="14" t="str">
        <f t="shared" si="60"/>
        <v>F</v>
      </c>
      <c r="P140" s="75" t="str">
        <f t="shared" si="61"/>
        <v>30,780,085</v>
      </c>
      <c r="Q140" s="9">
        <f t="shared" si="62"/>
        <v>27014015</v>
      </c>
      <c r="R140" s="1">
        <f t="shared" si="63"/>
        <v>25552445</v>
      </c>
      <c r="S140" s="1" t="str">
        <f t="shared" si="54"/>
        <v/>
      </c>
      <c r="T140" s="1" t="str">
        <f t="shared" si="54"/>
        <v/>
      </c>
      <c r="U140" s="1">
        <f t="shared" si="64"/>
        <v>24135325</v>
      </c>
      <c r="V140" s="1">
        <f t="shared" si="55"/>
        <v>30780085</v>
      </c>
      <c r="W140" s="1" t="str">
        <f t="shared" si="55"/>
        <v/>
      </c>
      <c r="X140" s="1">
        <f t="shared" si="65"/>
        <v>22629635</v>
      </c>
      <c r="Y140" s="10">
        <f t="shared" si="66"/>
        <v>20863145</v>
      </c>
    </row>
    <row r="141" spans="1:25" x14ac:dyDescent="0.3">
      <c r="A141" s="15" t="s">
        <v>89</v>
      </c>
      <c r="B141" s="3" t="str">
        <f ca="1">IF(A141="","",IF(COUNTIF(C$2:C140,C141)&gt;0,"Duplicate",IF(LEFT(C141,LEN(C141)-1)=LEFT(OFFSET(C141,-1,0),LEN(OFFSET(C141,-1,0))-1),"2 Sols","")))</f>
        <v/>
      </c>
      <c r="C141" s="21" t="str">
        <f t="shared" si="56"/>
        <v>00159-00119-00057-00046-C</v>
      </c>
      <c r="D141" s="9">
        <f t="shared" si="67"/>
        <v>159</v>
      </c>
      <c r="E141" s="1">
        <f t="shared" si="67"/>
        <v>119</v>
      </c>
      <c r="F141" s="1">
        <f t="shared" si="67"/>
        <v>57</v>
      </c>
      <c r="G141" s="10">
        <f t="shared" si="67"/>
        <v>46</v>
      </c>
      <c r="H141" s="9">
        <f t="shared" si="67"/>
        <v>48962</v>
      </c>
      <c r="I141" s="1">
        <f t="shared" si="67"/>
        <v>39442</v>
      </c>
      <c r="J141" s="1">
        <f t="shared" si="57"/>
        <v>26722</v>
      </c>
      <c r="K141" s="1">
        <f t="shared" si="53"/>
        <v>6377</v>
      </c>
      <c r="L141" s="1">
        <f t="shared" si="53"/>
        <v>5365</v>
      </c>
      <c r="M141" s="10">
        <f t="shared" si="58"/>
        <v>4111</v>
      </c>
      <c r="N141" s="13">
        <f t="shared" si="59"/>
        <v>1</v>
      </c>
      <c r="O141" s="14" t="str">
        <f t="shared" si="60"/>
        <v>C</v>
      </c>
      <c r="P141" s="75" t="str">
        <f t="shared" si="61"/>
        <v>45,466,562</v>
      </c>
      <c r="Q141" s="9">
        <f t="shared" si="62"/>
        <v>262681130</v>
      </c>
      <c r="R141" s="1">
        <f t="shared" si="63"/>
        <v>251521634</v>
      </c>
      <c r="S141" s="1">
        <f t="shared" si="54"/>
        <v>45466562</v>
      </c>
      <c r="T141" s="1" t="str">
        <f t="shared" si="54"/>
        <v/>
      </c>
      <c r="U141" s="1">
        <f t="shared" si="64"/>
        <v>211606330</v>
      </c>
      <c r="V141" s="1" t="str">
        <f t="shared" si="55"/>
        <v/>
      </c>
      <c r="W141" s="1" t="str">
        <f t="shared" si="55"/>
        <v/>
      </c>
      <c r="X141" s="1">
        <f t="shared" si="65"/>
        <v>162146062</v>
      </c>
      <c r="Y141" s="10">
        <f t="shared" si="66"/>
        <v>143363530</v>
      </c>
    </row>
    <row r="142" spans="1:25" x14ac:dyDescent="0.3">
      <c r="A142" s="15" t="s">
        <v>2708</v>
      </c>
      <c r="B142" s="3" t="str">
        <f ca="1">IF(A142="","",IF(COUNTIF(C$2:C141,C142)&gt;0,"Duplicate",IF(LEFT(C142,LEN(C142)-1)=LEFT(OFFSET(C142,-1,0),LEN(OFFSET(C142,-1,0))-1),"2 Sols","")))</f>
        <v/>
      </c>
      <c r="C142" s="21" t="str">
        <f t="shared" si="56"/>
        <v>00161-00113-00034-00031-C</v>
      </c>
      <c r="D142" s="9">
        <f t="shared" si="67"/>
        <v>161</v>
      </c>
      <c r="E142" s="1">
        <f t="shared" si="67"/>
        <v>113</v>
      </c>
      <c r="F142" s="1">
        <f t="shared" si="67"/>
        <v>34</v>
      </c>
      <c r="G142" s="10">
        <f t="shared" si="67"/>
        <v>31</v>
      </c>
      <c r="H142" s="9">
        <f t="shared" si="67"/>
        <v>49538</v>
      </c>
      <c r="I142" s="1">
        <f t="shared" si="67"/>
        <v>38690</v>
      </c>
      <c r="J142" s="1">
        <f t="shared" si="57"/>
        <v>23234</v>
      </c>
      <c r="K142" s="1">
        <f t="shared" si="53"/>
        <v>2303</v>
      </c>
      <c r="L142" s="1">
        <f t="shared" si="53"/>
        <v>2117</v>
      </c>
      <c r="M142" s="10">
        <f t="shared" si="58"/>
        <v>1913</v>
      </c>
      <c r="N142" s="13">
        <f t="shared" si="59"/>
        <v>1</v>
      </c>
      <c r="O142" s="14" t="str">
        <f t="shared" si="60"/>
        <v>C</v>
      </c>
      <c r="P142" s="75" t="str">
        <f t="shared" si="61"/>
        <v>34,476,878</v>
      </c>
      <c r="Q142" s="9">
        <f t="shared" si="62"/>
        <v>104871946</v>
      </c>
      <c r="R142" s="1">
        <f t="shared" si="63"/>
        <v>89103070</v>
      </c>
      <c r="S142" s="1">
        <f t="shared" si="54"/>
        <v>34476878</v>
      </c>
      <c r="T142" s="1" t="str">
        <f t="shared" si="54"/>
        <v/>
      </c>
      <c r="U142" s="1">
        <f t="shared" si="64"/>
        <v>81906730</v>
      </c>
      <c r="V142" s="1" t="str">
        <f t="shared" si="55"/>
        <v/>
      </c>
      <c r="W142" s="1" t="str">
        <f t="shared" si="55"/>
        <v/>
      </c>
      <c r="X142" s="1">
        <f t="shared" si="65"/>
        <v>74013970</v>
      </c>
      <c r="Y142" s="10">
        <f t="shared" si="66"/>
        <v>49186378</v>
      </c>
    </row>
    <row r="143" spans="1:25" x14ac:dyDescent="0.3">
      <c r="A143" s="15" t="s">
        <v>90</v>
      </c>
      <c r="B143" s="3" t="str">
        <f ca="1">IF(A143="","",IF(COUNTIF(C$2:C142,C143)&gt;0,"Duplicate",IF(LEFT(C143,LEN(C143)-1)=LEFT(OFFSET(C143,-1,0),LEN(OFFSET(C143,-1,0))-1),"2 Sols","")))</f>
        <v/>
      </c>
      <c r="C143" s="21" t="str">
        <f t="shared" si="56"/>
        <v>00161-00144-00041-00029-G</v>
      </c>
      <c r="D143" s="9">
        <f t="shared" ref="D143:I152" si="68">IF($A143="","",VALUE(MID($A143,FIND(D$1,$A143)+LEN(D$1),FIND(D$2,$A143,FIND(D$1,$A143))-(FIND(D$1,$A143)+LEN(D$1)))))</f>
        <v>161</v>
      </c>
      <c r="E143" s="1">
        <f t="shared" si="68"/>
        <v>144</v>
      </c>
      <c r="F143" s="1">
        <f t="shared" si="68"/>
        <v>41</v>
      </c>
      <c r="G143" s="10">
        <f t="shared" si="68"/>
        <v>29</v>
      </c>
      <c r="H143" s="9">
        <f t="shared" si="68"/>
        <v>51553</v>
      </c>
      <c r="I143" s="1">
        <f t="shared" si="68"/>
        <v>46657</v>
      </c>
      <c r="J143" s="1">
        <f t="shared" si="57"/>
        <v>41183</v>
      </c>
      <c r="K143" s="1">
        <f t="shared" ref="K143:L162" si="69">IF($A143="","",VALUE(MID($A143,FIND(K$1,$A143)+LEN(K$1),FIND(K$2,$A143,FIND(K$1,$A143))-(FIND(K$1,$A143)+LEN(K$1)))))</f>
        <v>3218</v>
      </c>
      <c r="L143" s="1">
        <f t="shared" si="69"/>
        <v>2522</v>
      </c>
      <c r="M143" s="10">
        <f t="shared" si="58"/>
        <v>1538</v>
      </c>
      <c r="N143" s="13">
        <f t="shared" si="59"/>
        <v>1</v>
      </c>
      <c r="O143" s="14" t="str">
        <f t="shared" si="60"/>
        <v>G</v>
      </c>
      <c r="P143" s="75" t="str">
        <f t="shared" si="61"/>
        <v>160,003,246</v>
      </c>
      <c r="Q143" s="9">
        <f t="shared" si="62"/>
        <v>130016666</v>
      </c>
      <c r="R143" s="1">
        <f t="shared" si="63"/>
        <v>150142226</v>
      </c>
      <c r="S143" s="1" t="str">
        <f t="shared" ref="S143:T162" si="70">IF(OR($O143&lt;&gt;UPPER(S$2),$N143=""),"",IF($P143="",-1,$P143/$N143))</f>
        <v/>
      </c>
      <c r="T143" s="1" t="str">
        <f t="shared" si="70"/>
        <v/>
      </c>
      <c r="U143" s="1">
        <f t="shared" si="64"/>
        <v>117668954</v>
      </c>
      <c r="V143" s="1" t="str">
        <f t="shared" ref="V143:W162" si="71">IF(OR($O143&lt;&gt;UPPER(V$2),$N143=""),"",IF($P143="",-1,$P143/$N143))</f>
        <v/>
      </c>
      <c r="W143" s="1">
        <f t="shared" si="71"/>
        <v>160003246</v>
      </c>
      <c r="X143" s="1">
        <f t="shared" si="65"/>
        <v>71758466</v>
      </c>
      <c r="Y143" s="10">
        <f t="shared" si="66"/>
        <v>103863526</v>
      </c>
    </row>
    <row r="144" spans="1:25" x14ac:dyDescent="0.3">
      <c r="A144" s="15" t="s">
        <v>91</v>
      </c>
      <c r="B144" s="3" t="str">
        <f ca="1">IF(A144="","",IF(COUNTIF(C$2:C143,C144)&gt;0,"Duplicate",IF(LEFT(C144,LEN(C144)-1)=LEFT(OFFSET(C144,-1,0),LEN(OFFSET(C144,-1,0))-1),"2 Sols","")))</f>
        <v/>
      </c>
      <c r="C144" s="21" t="str">
        <f t="shared" si="56"/>
        <v>00163-00094-00060-00059-C</v>
      </c>
      <c r="D144" s="9">
        <f t="shared" si="68"/>
        <v>163</v>
      </c>
      <c r="E144" s="1">
        <f t="shared" si="68"/>
        <v>94</v>
      </c>
      <c r="F144" s="1">
        <f t="shared" si="68"/>
        <v>60</v>
      </c>
      <c r="G144" s="10">
        <f t="shared" si="68"/>
        <v>59</v>
      </c>
      <c r="H144" s="9">
        <f t="shared" si="68"/>
        <v>48377</v>
      </c>
      <c r="I144" s="1">
        <f t="shared" si="68"/>
        <v>35405</v>
      </c>
      <c r="J144" s="1">
        <f t="shared" si="57"/>
        <v>12911</v>
      </c>
      <c r="K144" s="1">
        <f t="shared" si="69"/>
        <v>7199</v>
      </c>
      <c r="L144" s="1">
        <f t="shared" si="69"/>
        <v>7081</v>
      </c>
      <c r="M144" s="10">
        <f t="shared" si="58"/>
        <v>6961</v>
      </c>
      <c r="N144" s="13">
        <f t="shared" si="59"/>
        <v>1</v>
      </c>
      <c r="O144" s="14" t="str">
        <f t="shared" si="60"/>
        <v>C</v>
      </c>
      <c r="P144" s="75" t="str">
        <f t="shared" si="61"/>
        <v>79,031,041</v>
      </c>
      <c r="Q144" s="9">
        <f t="shared" si="62"/>
        <v>342557537</v>
      </c>
      <c r="R144" s="1">
        <f t="shared" si="63"/>
        <v>254880595</v>
      </c>
      <c r="S144" s="1">
        <f t="shared" si="70"/>
        <v>79031041</v>
      </c>
      <c r="T144" s="1" t="str">
        <f t="shared" si="70"/>
        <v/>
      </c>
      <c r="U144" s="1">
        <f t="shared" si="64"/>
        <v>250702805</v>
      </c>
      <c r="V144" s="1" t="str">
        <f t="shared" si="71"/>
        <v/>
      </c>
      <c r="W144" s="1" t="str">
        <f t="shared" si="71"/>
        <v/>
      </c>
      <c r="X144" s="1">
        <f t="shared" si="65"/>
        <v>246454205</v>
      </c>
      <c r="Y144" s="10">
        <f t="shared" si="66"/>
        <v>91422791</v>
      </c>
    </row>
    <row r="145" spans="1:25" x14ac:dyDescent="0.3">
      <c r="A145" s="15" t="s">
        <v>2709</v>
      </c>
      <c r="B145" s="3" t="str">
        <f ca="1">IF(A145="","",IF(COUNTIF(C$2:C144,C145)&gt;0,"Duplicate",IF(LEFT(C145,LEN(C145)-1)=LEFT(OFFSET(C145,-1,0),LEN(OFFSET(C145,-1,0))-1),"2 Sols","")))</f>
        <v/>
      </c>
      <c r="C145" s="21" t="str">
        <f t="shared" si="56"/>
        <v>00163-00114-00161-00137-C</v>
      </c>
      <c r="D145" s="9">
        <f t="shared" si="68"/>
        <v>163</v>
      </c>
      <c r="E145" s="1">
        <f t="shared" si="68"/>
        <v>114</v>
      </c>
      <c r="F145" s="1">
        <f t="shared" si="68"/>
        <v>161</v>
      </c>
      <c r="G145" s="10">
        <f t="shared" si="68"/>
        <v>137</v>
      </c>
      <c r="H145" s="9">
        <f t="shared" si="68"/>
        <v>50737</v>
      </c>
      <c r="I145" s="1">
        <f t="shared" si="68"/>
        <v>39565</v>
      </c>
      <c r="J145" s="1">
        <f t="shared" si="57"/>
        <v>23591</v>
      </c>
      <c r="K145" s="1">
        <f t="shared" si="69"/>
        <v>51266</v>
      </c>
      <c r="L145" s="1">
        <f t="shared" si="69"/>
        <v>44690</v>
      </c>
      <c r="M145" s="10">
        <f t="shared" si="58"/>
        <v>36962</v>
      </c>
      <c r="N145" s="13">
        <f t="shared" si="59"/>
        <v>1</v>
      </c>
      <c r="O145" s="14" t="str">
        <f t="shared" si="60"/>
        <v>C</v>
      </c>
      <c r="P145" s="75" t="str">
        <f t="shared" si="61"/>
        <v>351,765,650</v>
      </c>
      <c r="Q145" s="9">
        <f t="shared" si="62"/>
        <v>2267436530</v>
      </c>
      <c r="R145" s="1">
        <f t="shared" si="63"/>
        <v>2028339290</v>
      </c>
      <c r="S145" s="1">
        <f t="shared" si="70"/>
        <v>351765650</v>
      </c>
      <c r="T145" s="1" t="str">
        <f t="shared" si="70"/>
        <v/>
      </c>
      <c r="U145" s="1">
        <f t="shared" si="64"/>
        <v>1768159850</v>
      </c>
      <c r="V145" s="1" t="str">
        <f t="shared" si="71"/>
        <v/>
      </c>
      <c r="W145" s="1" t="str">
        <f t="shared" si="71"/>
        <v/>
      </c>
      <c r="X145" s="1">
        <f t="shared" si="65"/>
        <v>1462401530</v>
      </c>
      <c r="Y145" s="10">
        <f t="shared" si="66"/>
        <v>1054281790</v>
      </c>
    </row>
    <row r="146" spans="1:25" x14ac:dyDescent="0.3">
      <c r="A146" s="15" t="s">
        <v>92</v>
      </c>
      <c r="B146" s="3" t="str">
        <f ca="1">IF(A146="","",IF(COUNTIF(C$2:C145,C146)&gt;0,"Duplicate",IF(LEFT(C146,LEN(C146)-1)=LEFT(OFFSET(C146,-1,0),LEN(OFFSET(C146,-1,0))-1),"2 Sols","")))</f>
        <v/>
      </c>
      <c r="C146" s="21" t="str">
        <f t="shared" si="56"/>
        <v>00164-00121-00053-00044-G</v>
      </c>
      <c r="D146" s="9">
        <f t="shared" si="68"/>
        <v>164</v>
      </c>
      <c r="E146" s="1">
        <f t="shared" si="68"/>
        <v>121</v>
      </c>
      <c r="F146" s="1">
        <f t="shared" si="68"/>
        <v>53</v>
      </c>
      <c r="G146" s="10">
        <f t="shared" si="68"/>
        <v>44</v>
      </c>
      <c r="H146" s="9">
        <f t="shared" si="68"/>
        <v>51943</v>
      </c>
      <c r="I146" s="1">
        <f t="shared" si="68"/>
        <v>41537</v>
      </c>
      <c r="J146" s="1">
        <f t="shared" si="57"/>
        <v>27433</v>
      </c>
      <c r="K146" s="1">
        <f t="shared" si="69"/>
        <v>5537</v>
      </c>
      <c r="L146" s="1">
        <f t="shared" si="69"/>
        <v>4745</v>
      </c>
      <c r="M146" s="10">
        <f t="shared" si="58"/>
        <v>3791</v>
      </c>
      <c r="N146" s="13">
        <f t="shared" si="59"/>
        <v>1</v>
      </c>
      <c r="O146" s="14" t="str">
        <f t="shared" si="60"/>
        <v>G</v>
      </c>
      <c r="P146" s="75" t="str">
        <f t="shared" si="61"/>
        <v>273,490,631</v>
      </c>
      <c r="Q146" s="9">
        <f t="shared" si="62"/>
        <v>246469535</v>
      </c>
      <c r="R146" s="1">
        <f t="shared" si="63"/>
        <v>229990369</v>
      </c>
      <c r="S146" s="1" t="str">
        <f t="shared" si="70"/>
        <v/>
      </c>
      <c r="T146" s="1" t="str">
        <f t="shared" si="70"/>
        <v/>
      </c>
      <c r="U146" s="1">
        <f t="shared" si="64"/>
        <v>197093065</v>
      </c>
      <c r="V146" s="1" t="str">
        <f t="shared" si="71"/>
        <v/>
      </c>
      <c r="W146" s="1">
        <f t="shared" si="71"/>
        <v>273490631</v>
      </c>
      <c r="X146" s="1">
        <f t="shared" si="65"/>
        <v>157466767</v>
      </c>
      <c r="Y146" s="10">
        <f t="shared" si="66"/>
        <v>130169585</v>
      </c>
    </row>
    <row r="147" spans="1:25" x14ac:dyDescent="0.3">
      <c r="A147" s="15" t="s">
        <v>2710</v>
      </c>
      <c r="B147" s="3" t="str">
        <f ca="1">IF(A147="","",IF(COUNTIF(C$2:C146,C147)&gt;0,"Duplicate",IF(LEFT(C147,LEN(C147)-1)=LEFT(OFFSET(C147,-1,0),LEN(OFFSET(C147,-1,0))-1),"2 Sols","")))</f>
        <v/>
      </c>
      <c r="C147" s="21" t="str">
        <f t="shared" si="56"/>
        <v>00165-00139-00007-00005-C</v>
      </c>
      <c r="D147" s="9">
        <f t="shared" si="68"/>
        <v>165</v>
      </c>
      <c r="E147" s="1">
        <f t="shared" si="68"/>
        <v>139</v>
      </c>
      <c r="F147" s="1">
        <f t="shared" si="68"/>
        <v>7</v>
      </c>
      <c r="G147" s="10">
        <f t="shared" si="68"/>
        <v>5</v>
      </c>
      <c r="H147" s="9">
        <f t="shared" si="68"/>
        <v>53774</v>
      </c>
      <c r="I147" s="1">
        <f t="shared" si="68"/>
        <v>46546</v>
      </c>
      <c r="J147" s="1">
        <f t="shared" si="57"/>
        <v>37966</v>
      </c>
      <c r="K147" s="1">
        <f t="shared" si="69"/>
        <v>94</v>
      </c>
      <c r="L147" s="1">
        <f t="shared" si="69"/>
        <v>74</v>
      </c>
      <c r="M147" s="10">
        <f t="shared" si="58"/>
        <v>46</v>
      </c>
      <c r="N147" s="13">
        <f t="shared" si="59"/>
        <v>2</v>
      </c>
      <c r="O147" s="14" t="str">
        <f t="shared" si="60"/>
        <v>C</v>
      </c>
      <c r="P147" s="75" t="str">
        <f t="shared" si="61"/>
        <v>783,364</v>
      </c>
      <c r="Q147" s="9">
        <f t="shared" si="62"/>
        <v>1989638</v>
      </c>
      <c r="R147" s="1">
        <f t="shared" si="63"/>
        <v>2187662</v>
      </c>
      <c r="S147" s="1">
        <f t="shared" si="70"/>
        <v>391682</v>
      </c>
      <c r="T147" s="1" t="str">
        <f t="shared" si="70"/>
        <v/>
      </c>
      <c r="U147" s="1">
        <f t="shared" si="64"/>
        <v>1722202</v>
      </c>
      <c r="V147" s="1" t="str">
        <f t="shared" si="71"/>
        <v/>
      </c>
      <c r="W147" s="1" t="str">
        <f t="shared" si="71"/>
        <v/>
      </c>
      <c r="X147" s="1">
        <f t="shared" si="65"/>
        <v>1070558</v>
      </c>
      <c r="Y147" s="10">
        <f t="shared" si="66"/>
        <v>1404742</v>
      </c>
    </row>
    <row r="148" spans="1:25" x14ac:dyDescent="0.3">
      <c r="A148" s="15" t="s">
        <v>2711</v>
      </c>
      <c r="B148" s="3" t="str">
        <f ca="1">IF(A148="","",IF(COUNTIF(C$2:C147,C148)&gt;0,"Duplicate",IF(LEFT(C148,LEN(C148)-1)=LEFT(OFFSET(C148,-1,0),LEN(OFFSET(C148,-1,0))-1),"2 Sols","")))</f>
        <v/>
      </c>
      <c r="C148" s="21" t="str">
        <f t="shared" si="56"/>
        <v>00167-00152-00031-00029-D</v>
      </c>
      <c r="D148" s="9">
        <f t="shared" si="68"/>
        <v>167</v>
      </c>
      <c r="E148" s="1">
        <f t="shared" si="68"/>
        <v>152</v>
      </c>
      <c r="F148" s="1">
        <f t="shared" si="68"/>
        <v>31</v>
      </c>
      <c r="G148" s="10">
        <f t="shared" si="68"/>
        <v>29</v>
      </c>
      <c r="H148" s="9">
        <f t="shared" si="68"/>
        <v>55553</v>
      </c>
      <c r="I148" s="1">
        <f t="shared" si="68"/>
        <v>50993</v>
      </c>
      <c r="J148" s="1">
        <f t="shared" si="57"/>
        <v>45983</v>
      </c>
      <c r="K148" s="1">
        <f t="shared" si="69"/>
        <v>1918</v>
      </c>
      <c r="L148" s="1">
        <f t="shared" si="69"/>
        <v>1802</v>
      </c>
      <c r="M148" s="10">
        <f t="shared" si="58"/>
        <v>1678</v>
      </c>
      <c r="N148" s="13">
        <f t="shared" si="59"/>
        <v>1</v>
      </c>
      <c r="O148" s="14" t="str">
        <f t="shared" si="60"/>
        <v>D</v>
      </c>
      <c r="P148" s="75" t="str">
        <f t="shared" si="61"/>
        <v>64,546,706</v>
      </c>
      <c r="Q148" s="9">
        <f t="shared" si="62"/>
        <v>100106506</v>
      </c>
      <c r="R148" s="1">
        <f t="shared" si="63"/>
        <v>97804574</v>
      </c>
      <c r="S148" s="1" t="str">
        <f t="shared" si="70"/>
        <v/>
      </c>
      <c r="T148" s="1">
        <f t="shared" si="70"/>
        <v>64546706</v>
      </c>
      <c r="U148" s="1">
        <f t="shared" si="64"/>
        <v>91889386</v>
      </c>
      <c r="V148" s="1" t="str">
        <f t="shared" si="71"/>
        <v/>
      </c>
      <c r="W148" s="1" t="str">
        <f t="shared" si="71"/>
        <v/>
      </c>
      <c r="X148" s="1">
        <f t="shared" si="65"/>
        <v>85566254</v>
      </c>
      <c r="Y148" s="10">
        <f t="shared" si="66"/>
        <v>82861366</v>
      </c>
    </row>
    <row r="149" spans="1:25" x14ac:dyDescent="0.3">
      <c r="A149" s="15" t="s">
        <v>2712</v>
      </c>
      <c r="B149" s="3" t="str">
        <f ca="1">IF(A149="","",IF(COUNTIF(C$2:C148,C149)&gt;0,"Duplicate",IF(LEFT(C149,LEN(C149)-1)=LEFT(OFFSET(C149,-1,0),LEN(OFFSET(C149,-1,0))-1),"2 Sols","")))</f>
        <v/>
      </c>
      <c r="C149" s="21" t="str">
        <f t="shared" si="56"/>
        <v>00167-00156-00162-00109-D</v>
      </c>
      <c r="D149" s="9">
        <f t="shared" si="68"/>
        <v>167</v>
      </c>
      <c r="E149" s="1">
        <f t="shared" si="68"/>
        <v>156</v>
      </c>
      <c r="F149" s="1">
        <f t="shared" si="68"/>
        <v>162</v>
      </c>
      <c r="G149" s="10">
        <f t="shared" si="68"/>
        <v>109</v>
      </c>
      <c r="H149" s="9">
        <f t="shared" si="68"/>
        <v>55657</v>
      </c>
      <c r="I149" s="1">
        <f t="shared" si="68"/>
        <v>52225</v>
      </c>
      <c r="J149" s="1">
        <f t="shared" si="57"/>
        <v>48551</v>
      </c>
      <c r="K149" s="1">
        <f t="shared" si="69"/>
        <v>49679</v>
      </c>
      <c r="L149" s="1">
        <f t="shared" si="69"/>
        <v>38125</v>
      </c>
      <c r="M149" s="10">
        <f t="shared" si="58"/>
        <v>20953</v>
      </c>
      <c r="N149" s="13">
        <f t="shared" si="59"/>
        <v>1</v>
      </c>
      <c r="O149" s="14" t="str">
        <f t="shared" si="60"/>
        <v>D</v>
      </c>
      <c r="P149" s="75" t="str">
        <f t="shared" si="61"/>
        <v>347,989,175</v>
      </c>
      <c r="Q149" s="9">
        <f t="shared" si="62"/>
        <v>2121923125</v>
      </c>
      <c r="R149" s="1">
        <f t="shared" si="63"/>
        <v>2594485775</v>
      </c>
      <c r="S149" s="1" t="str">
        <f t="shared" si="70"/>
        <v/>
      </c>
      <c r="T149" s="1">
        <f t="shared" si="70"/>
        <v>347989175</v>
      </c>
      <c r="U149" s="1">
        <f t="shared" si="64"/>
        <v>1991078125</v>
      </c>
      <c r="V149" s="1" t="str">
        <f t="shared" si="71"/>
        <v/>
      </c>
      <c r="W149" s="1" t="str">
        <f t="shared" si="71"/>
        <v/>
      </c>
      <c r="X149" s="1">
        <f t="shared" si="65"/>
        <v>1094270425</v>
      </c>
      <c r="Y149" s="10">
        <f t="shared" si="66"/>
        <v>1851006875</v>
      </c>
    </row>
    <row r="150" spans="1:25" x14ac:dyDescent="0.3">
      <c r="A150" s="15" t="s">
        <v>2713</v>
      </c>
      <c r="B150" s="3" t="str">
        <f ca="1">IF(A150="","",IF(COUNTIF(C$2:C149,C150)&gt;0,"Duplicate",IF(LEFT(C150,LEN(C150)-1)=LEFT(OFFSET(C150,-1,0),LEN(OFFSET(C150,-1,0))-1),"2 Sols","")))</f>
        <v/>
      </c>
      <c r="C150" s="21" t="str">
        <f t="shared" si="56"/>
        <v>00168-00115-00155-00132-C</v>
      </c>
      <c r="D150" s="9">
        <f t="shared" si="68"/>
        <v>168</v>
      </c>
      <c r="E150" s="1">
        <f t="shared" si="68"/>
        <v>115</v>
      </c>
      <c r="F150" s="1">
        <f t="shared" si="68"/>
        <v>155</v>
      </c>
      <c r="G150" s="10">
        <f t="shared" si="68"/>
        <v>132</v>
      </c>
      <c r="H150" s="9">
        <f t="shared" si="68"/>
        <v>53639</v>
      </c>
      <c r="I150" s="1">
        <f t="shared" si="68"/>
        <v>41449</v>
      </c>
      <c r="J150" s="1">
        <f t="shared" si="57"/>
        <v>23641</v>
      </c>
      <c r="K150" s="1">
        <f t="shared" si="69"/>
        <v>47521</v>
      </c>
      <c r="L150" s="1">
        <f t="shared" si="69"/>
        <v>41449</v>
      </c>
      <c r="M150" s="10">
        <f t="shared" si="58"/>
        <v>34319</v>
      </c>
      <c r="N150" s="13">
        <f t="shared" si="59"/>
        <v>1</v>
      </c>
      <c r="O150" s="14" t="str">
        <f t="shared" si="60"/>
        <v>C</v>
      </c>
      <c r="P150" s="75" t="str">
        <f t="shared" si="61"/>
        <v>179,101,129</v>
      </c>
      <c r="Q150" s="9">
        <f t="shared" si="62"/>
        <v>2223282911</v>
      </c>
      <c r="R150" s="1">
        <f t="shared" si="63"/>
        <v>1969697929</v>
      </c>
      <c r="S150" s="1">
        <f t="shared" si="70"/>
        <v>179101129</v>
      </c>
      <c r="T150" s="1" t="str">
        <f t="shared" si="70"/>
        <v/>
      </c>
      <c r="U150" s="1">
        <f t="shared" si="64"/>
        <v>1718019601</v>
      </c>
      <c r="V150" s="1" t="str">
        <f t="shared" si="71"/>
        <v/>
      </c>
      <c r="W150" s="1" t="str">
        <f t="shared" si="71"/>
        <v/>
      </c>
      <c r="X150" s="1">
        <f t="shared" si="65"/>
        <v>1422488231</v>
      </c>
      <c r="Y150" s="10">
        <f t="shared" si="66"/>
        <v>979895809</v>
      </c>
    </row>
    <row r="151" spans="1:25" x14ac:dyDescent="0.3">
      <c r="A151" s="15" t="s">
        <v>2714</v>
      </c>
      <c r="B151" s="3" t="str">
        <f ca="1">IF(A151="","",IF(COUNTIF(C$2:C150,C151)&gt;0,"Duplicate",IF(LEFT(C151,LEN(C151)-1)=LEFT(OFFSET(C151,-1,0),LEN(OFFSET(C151,-1,0))-1),"2 Sols","")))</f>
        <v/>
      </c>
      <c r="C151" s="21" t="str">
        <f t="shared" si="56"/>
        <v>00169-00089-00091-00088-C</v>
      </c>
      <c r="D151" s="9">
        <f t="shared" si="68"/>
        <v>169</v>
      </c>
      <c r="E151" s="1">
        <f t="shared" si="68"/>
        <v>89</v>
      </c>
      <c r="F151" s="1">
        <f t="shared" si="68"/>
        <v>91</v>
      </c>
      <c r="G151" s="10">
        <f t="shared" si="68"/>
        <v>88</v>
      </c>
      <c r="H151" s="9">
        <f t="shared" si="68"/>
        <v>50722</v>
      </c>
      <c r="I151" s="1">
        <f t="shared" si="68"/>
        <v>36482</v>
      </c>
      <c r="J151" s="1">
        <f t="shared" si="57"/>
        <v>9442</v>
      </c>
      <c r="K151" s="1">
        <f t="shared" si="69"/>
        <v>16553</v>
      </c>
      <c r="L151" s="1">
        <f t="shared" si="69"/>
        <v>16025</v>
      </c>
      <c r="M151" s="10">
        <f t="shared" si="58"/>
        <v>15479</v>
      </c>
      <c r="N151" s="13">
        <f t="shared" si="59"/>
        <v>1</v>
      </c>
      <c r="O151" s="14" t="str">
        <f t="shared" si="60"/>
        <v>C</v>
      </c>
      <c r="P151" s="75" t="str">
        <f t="shared" si="61"/>
        <v>667,378</v>
      </c>
      <c r="Q151" s="9">
        <f t="shared" si="62"/>
        <v>812820050</v>
      </c>
      <c r="R151" s="1">
        <f t="shared" si="63"/>
        <v>603886546</v>
      </c>
      <c r="S151" s="1">
        <f t="shared" si="70"/>
        <v>667378</v>
      </c>
      <c r="T151" s="1" t="str">
        <f t="shared" si="70"/>
        <v/>
      </c>
      <c r="U151" s="1">
        <f t="shared" si="64"/>
        <v>584624050</v>
      </c>
      <c r="V151" s="1" t="str">
        <f t="shared" si="71"/>
        <v/>
      </c>
      <c r="W151" s="1" t="str">
        <f t="shared" si="71"/>
        <v/>
      </c>
      <c r="X151" s="1">
        <f t="shared" si="65"/>
        <v>564704878</v>
      </c>
      <c r="Y151" s="10">
        <f t="shared" si="66"/>
        <v>151308050</v>
      </c>
    </row>
    <row r="152" spans="1:25" x14ac:dyDescent="0.3">
      <c r="A152" s="15" t="s">
        <v>93</v>
      </c>
      <c r="B152" s="3" t="str">
        <f ca="1">IF(A152="","",IF(COUNTIF(C$2:C151,C152)&gt;0,"Duplicate",IF(LEFT(C152,LEN(C152)-1)=LEFT(OFFSET(C152,-1,0),LEN(OFFSET(C152,-1,0))-1),"2 Sols","")))</f>
        <v/>
      </c>
      <c r="C152" s="21" t="str">
        <f t="shared" si="56"/>
        <v>00170-00127-00036-00031-C</v>
      </c>
      <c r="D152" s="9">
        <f t="shared" si="68"/>
        <v>170</v>
      </c>
      <c r="E152" s="1">
        <f t="shared" si="68"/>
        <v>127</v>
      </c>
      <c r="F152" s="1">
        <f t="shared" si="68"/>
        <v>36</v>
      </c>
      <c r="G152" s="10">
        <f t="shared" si="68"/>
        <v>31</v>
      </c>
      <c r="H152" s="9">
        <f t="shared" si="68"/>
        <v>55951</v>
      </c>
      <c r="I152" s="1">
        <f t="shared" si="68"/>
        <v>45029</v>
      </c>
      <c r="J152" s="1">
        <f t="shared" si="57"/>
        <v>30409</v>
      </c>
      <c r="K152" s="1">
        <f t="shared" si="69"/>
        <v>2567</v>
      </c>
      <c r="L152" s="1">
        <f t="shared" si="69"/>
        <v>2257</v>
      </c>
      <c r="M152" s="10">
        <f t="shared" si="58"/>
        <v>1897</v>
      </c>
      <c r="N152" s="13">
        <f t="shared" si="59"/>
        <v>1</v>
      </c>
      <c r="O152" s="14" t="str">
        <f t="shared" si="60"/>
        <v>C</v>
      </c>
      <c r="P152" s="75" t="str">
        <f t="shared" si="61"/>
        <v>40,967,473</v>
      </c>
      <c r="Q152" s="9">
        <f t="shared" si="62"/>
        <v>126281407</v>
      </c>
      <c r="R152" s="1">
        <f t="shared" si="63"/>
        <v>115589443</v>
      </c>
      <c r="S152" s="1">
        <f t="shared" si="70"/>
        <v>40967473</v>
      </c>
      <c r="T152" s="1" t="str">
        <f t="shared" si="70"/>
        <v/>
      </c>
      <c r="U152" s="1">
        <f t="shared" si="64"/>
        <v>101630453</v>
      </c>
      <c r="V152" s="1" t="str">
        <f t="shared" si="71"/>
        <v/>
      </c>
      <c r="W152" s="1" t="str">
        <f t="shared" si="71"/>
        <v/>
      </c>
      <c r="X152" s="1">
        <f t="shared" si="65"/>
        <v>85420013</v>
      </c>
      <c r="Y152" s="10">
        <f t="shared" si="66"/>
        <v>68633113</v>
      </c>
    </row>
    <row r="153" spans="1:25" x14ac:dyDescent="0.3">
      <c r="A153" s="15" t="s">
        <v>94</v>
      </c>
      <c r="B153" s="3" t="str">
        <f ca="1">IF(A153="","",IF(COUNTIF(C$2:C152,C153)&gt;0,"Duplicate",IF(LEFT(C153,LEN(C153)-1)=LEFT(OFFSET(C153,-1,0),LEN(OFFSET(C153,-1,0))-1),"2 Sols","")))</f>
        <v/>
      </c>
      <c r="C153" s="21" t="str">
        <f t="shared" si="56"/>
        <v>00170-00151-00005-00004-C</v>
      </c>
      <c r="D153" s="9">
        <f t="shared" ref="D153:I162" si="72">IF($A153="","",VALUE(MID($A153,FIND(D$1,$A153)+LEN(D$1),FIND(D$2,$A153,FIND(D$1,$A153))-(FIND(D$1,$A153)+LEN(D$1)))))</f>
        <v>170</v>
      </c>
      <c r="E153" s="1">
        <f t="shared" si="72"/>
        <v>151</v>
      </c>
      <c r="F153" s="1">
        <f t="shared" si="72"/>
        <v>5</v>
      </c>
      <c r="G153" s="10">
        <f t="shared" si="72"/>
        <v>4</v>
      </c>
      <c r="H153" s="9">
        <f t="shared" si="72"/>
        <v>57439</v>
      </c>
      <c r="I153" s="1">
        <f t="shared" si="72"/>
        <v>51701</v>
      </c>
      <c r="J153" s="1">
        <f t="shared" si="57"/>
        <v>45241</v>
      </c>
      <c r="K153" s="1">
        <f t="shared" si="69"/>
        <v>49</v>
      </c>
      <c r="L153" s="1">
        <f t="shared" si="69"/>
        <v>41</v>
      </c>
      <c r="M153" s="10">
        <f t="shared" si="58"/>
        <v>31</v>
      </c>
      <c r="N153" s="13">
        <f t="shared" si="59"/>
        <v>1</v>
      </c>
      <c r="O153" s="14" t="str">
        <f t="shared" si="60"/>
        <v>C</v>
      </c>
      <c r="P153" s="75" t="str">
        <f t="shared" si="61"/>
        <v>1,231,271</v>
      </c>
      <c r="Q153" s="9">
        <f t="shared" si="62"/>
        <v>2354999</v>
      </c>
      <c r="R153" s="1">
        <f t="shared" si="63"/>
        <v>2533349</v>
      </c>
      <c r="S153" s="1">
        <f t="shared" si="70"/>
        <v>1231271</v>
      </c>
      <c r="T153" s="1" t="str">
        <f t="shared" si="70"/>
        <v/>
      </c>
      <c r="U153" s="1">
        <f t="shared" si="64"/>
        <v>2119741</v>
      </c>
      <c r="V153" s="1" t="str">
        <f t="shared" si="71"/>
        <v/>
      </c>
      <c r="W153" s="1" t="str">
        <f t="shared" si="71"/>
        <v/>
      </c>
      <c r="X153" s="1">
        <f t="shared" si="65"/>
        <v>1602731</v>
      </c>
      <c r="Y153" s="10">
        <f t="shared" si="66"/>
        <v>1854881</v>
      </c>
    </row>
    <row r="154" spans="1:25" x14ac:dyDescent="0.3">
      <c r="A154" s="15" t="s">
        <v>2715</v>
      </c>
      <c r="B154" s="3" t="str">
        <f ca="1">IF(A154="","",IF(COUNTIF(C$2:C153,C154)&gt;0,"Duplicate",IF(LEFT(C154,LEN(C154)-1)=LEFT(OFFSET(C154,-1,0),LEN(OFFSET(C154,-1,0))-1),"2 Sols","")))</f>
        <v/>
      </c>
      <c r="C154" s="21" t="str">
        <f t="shared" si="56"/>
        <v>00170-00151-00087-00085-D</v>
      </c>
      <c r="D154" s="9">
        <f t="shared" si="72"/>
        <v>170</v>
      </c>
      <c r="E154" s="1">
        <f t="shared" si="72"/>
        <v>151</v>
      </c>
      <c r="F154" s="1">
        <f t="shared" si="72"/>
        <v>87</v>
      </c>
      <c r="G154" s="10">
        <f t="shared" si="72"/>
        <v>85</v>
      </c>
      <c r="H154" s="9">
        <f t="shared" si="72"/>
        <v>57439</v>
      </c>
      <c r="I154" s="1">
        <f t="shared" si="72"/>
        <v>51701</v>
      </c>
      <c r="J154" s="1">
        <f t="shared" si="57"/>
        <v>45241</v>
      </c>
      <c r="K154" s="1">
        <f t="shared" si="69"/>
        <v>15134</v>
      </c>
      <c r="L154" s="1">
        <f t="shared" si="69"/>
        <v>14794</v>
      </c>
      <c r="M154" s="10">
        <f t="shared" si="58"/>
        <v>14446</v>
      </c>
      <c r="N154" s="13">
        <f t="shared" si="59"/>
        <v>1</v>
      </c>
      <c r="O154" s="14" t="str">
        <f t="shared" si="60"/>
        <v>D</v>
      </c>
      <c r="P154" s="75" t="str">
        <f t="shared" si="61"/>
        <v>532,630,826</v>
      </c>
      <c r="Q154" s="9">
        <f t="shared" si="62"/>
        <v>849752566</v>
      </c>
      <c r="R154" s="1">
        <f t="shared" si="63"/>
        <v>782442934</v>
      </c>
      <c r="S154" s="1" t="str">
        <f t="shared" si="70"/>
        <v/>
      </c>
      <c r="T154" s="1">
        <f t="shared" si="70"/>
        <v>532630826</v>
      </c>
      <c r="U154" s="1">
        <f t="shared" si="64"/>
        <v>764864594</v>
      </c>
      <c r="V154" s="1" t="str">
        <f t="shared" si="71"/>
        <v/>
      </c>
      <c r="W154" s="1" t="str">
        <f t="shared" si="71"/>
        <v/>
      </c>
      <c r="X154" s="1">
        <f t="shared" si="65"/>
        <v>746872646</v>
      </c>
      <c r="Y154" s="10">
        <f t="shared" si="66"/>
        <v>669295354</v>
      </c>
    </row>
    <row r="155" spans="1:25" x14ac:dyDescent="0.3">
      <c r="A155" s="15" t="s">
        <v>2716</v>
      </c>
      <c r="B155" s="3" t="str">
        <f ca="1">IF(A155="","",IF(COUNTIF(C$2:C154,C155)&gt;0,"Duplicate",IF(LEFT(C155,LEN(C155)-1)=LEFT(OFFSET(C155,-1,0),LEN(OFFSET(C155,-1,0))-1),"2 Sols","")))</f>
        <v/>
      </c>
      <c r="C155" s="21" t="str">
        <f t="shared" si="56"/>
        <v>00171-00118-00129-00124-C</v>
      </c>
      <c r="D155" s="9">
        <f t="shared" si="72"/>
        <v>171</v>
      </c>
      <c r="E155" s="1">
        <f t="shared" si="72"/>
        <v>118</v>
      </c>
      <c r="F155" s="1">
        <f t="shared" si="72"/>
        <v>129</v>
      </c>
      <c r="G155" s="10">
        <f t="shared" si="72"/>
        <v>124</v>
      </c>
      <c r="H155" s="9">
        <f t="shared" si="72"/>
        <v>55673</v>
      </c>
      <c r="I155" s="1">
        <f t="shared" si="72"/>
        <v>43165</v>
      </c>
      <c r="J155" s="1">
        <f t="shared" si="57"/>
        <v>25039</v>
      </c>
      <c r="K155" s="1">
        <f t="shared" si="69"/>
        <v>33257</v>
      </c>
      <c r="L155" s="1">
        <f t="shared" si="69"/>
        <v>32017</v>
      </c>
      <c r="M155" s="10">
        <f t="shared" si="58"/>
        <v>30727</v>
      </c>
      <c r="N155" s="13">
        <f t="shared" si="59"/>
        <v>1</v>
      </c>
      <c r="O155" s="14" t="str">
        <f t="shared" si="60"/>
        <v>C</v>
      </c>
      <c r="P155" s="75" t="str">
        <f t="shared" si="61"/>
        <v>701,336,087</v>
      </c>
      <c r="Q155" s="9">
        <f t="shared" si="62"/>
        <v>1782482441</v>
      </c>
      <c r="R155" s="1">
        <f t="shared" si="63"/>
        <v>1435538405</v>
      </c>
      <c r="S155" s="1">
        <f t="shared" si="70"/>
        <v>701336087</v>
      </c>
      <c r="T155" s="1" t="str">
        <f t="shared" si="70"/>
        <v/>
      </c>
      <c r="U155" s="1">
        <f t="shared" si="64"/>
        <v>1382013805</v>
      </c>
      <c r="V155" s="1" t="str">
        <f t="shared" si="71"/>
        <v/>
      </c>
      <c r="W155" s="1" t="str">
        <f t="shared" si="71"/>
        <v/>
      </c>
      <c r="X155" s="1">
        <f t="shared" si="65"/>
        <v>1326330955</v>
      </c>
      <c r="Y155" s="10">
        <f t="shared" si="66"/>
        <v>801673663</v>
      </c>
    </row>
    <row r="156" spans="1:25" x14ac:dyDescent="0.3">
      <c r="A156" s="15" t="s">
        <v>95</v>
      </c>
      <c r="B156" s="3" t="str">
        <f ca="1">IF(A156="","",IF(COUNTIF(C$2:C155,C156)&gt;0,"Duplicate",IF(LEFT(C156,LEN(C156)-1)=LEFT(OFFSET(C156,-1,0),LEN(OFFSET(C156,-1,0))-1),"2 Sols","")))</f>
        <v/>
      </c>
      <c r="C156" s="21" t="str">
        <f t="shared" si="56"/>
        <v>00171-00142-00026-00023-C</v>
      </c>
      <c r="D156" s="9">
        <f t="shared" si="72"/>
        <v>171</v>
      </c>
      <c r="E156" s="1">
        <f t="shared" si="72"/>
        <v>142</v>
      </c>
      <c r="F156" s="1">
        <f t="shared" si="72"/>
        <v>26</v>
      </c>
      <c r="G156" s="10">
        <f t="shared" si="72"/>
        <v>23</v>
      </c>
      <c r="H156" s="9">
        <f t="shared" si="72"/>
        <v>57641</v>
      </c>
      <c r="I156" s="1">
        <f t="shared" si="72"/>
        <v>49405</v>
      </c>
      <c r="J156" s="1">
        <f t="shared" si="57"/>
        <v>39487</v>
      </c>
      <c r="K156" s="1">
        <f t="shared" si="69"/>
        <v>1343</v>
      </c>
      <c r="L156" s="1">
        <f t="shared" si="69"/>
        <v>1205</v>
      </c>
      <c r="M156" s="10">
        <f t="shared" si="58"/>
        <v>1049</v>
      </c>
      <c r="N156" s="13">
        <f t="shared" si="59"/>
        <v>1</v>
      </c>
      <c r="O156" s="14" t="str">
        <f t="shared" si="60"/>
        <v>C</v>
      </c>
      <c r="P156" s="75" t="str">
        <f t="shared" si="61"/>
        <v>37,493,575</v>
      </c>
      <c r="Q156" s="9">
        <f t="shared" si="62"/>
        <v>69457405</v>
      </c>
      <c r="R156" s="1">
        <f t="shared" si="63"/>
        <v>66350915</v>
      </c>
      <c r="S156" s="1">
        <f t="shared" si="70"/>
        <v>37493575</v>
      </c>
      <c r="T156" s="1" t="str">
        <f t="shared" si="70"/>
        <v/>
      </c>
      <c r="U156" s="1">
        <f t="shared" si="64"/>
        <v>59533025</v>
      </c>
      <c r="V156" s="1" t="str">
        <f t="shared" si="71"/>
        <v/>
      </c>
      <c r="W156" s="1" t="str">
        <f t="shared" si="71"/>
        <v/>
      </c>
      <c r="X156" s="1">
        <f t="shared" si="65"/>
        <v>51825845</v>
      </c>
      <c r="Y156" s="10">
        <f t="shared" si="66"/>
        <v>47581835</v>
      </c>
    </row>
    <row r="157" spans="1:25" x14ac:dyDescent="0.3">
      <c r="A157" s="15" t="s">
        <v>2717</v>
      </c>
      <c r="B157" s="3" t="str">
        <f ca="1">IF(A157="","",IF(COUNTIF(C$2:C156,C157)&gt;0,"Duplicate",IF(LEFT(C157,LEN(C157)-1)=LEFT(OFFSET(C157,-1,0),LEN(OFFSET(C157,-1,0))-1),"2 Sols","")))</f>
        <v/>
      </c>
      <c r="C157" s="21" t="str">
        <f t="shared" si="56"/>
        <v>00172-00167-00155-00122-D</v>
      </c>
      <c r="D157" s="9">
        <f t="shared" si="72"/>
        <v>155</v>
      </c>
      <c r="E157" s="1">
        <f t="shared" si="72"/>
        <v>122</v>
      </c>
      <c r="F157" s="1">
        <f t="shared" si="72"/>
        <v>172</v>
      </c>
      <c r="G157" s="10">
        <f t="shared" si="72"/>
        <v>167</v>
      </c>
      <c r="H157" s="9">
        <f t="shared" si="72"/>
        <v>46961</v>
      </c>
      <c r="I157" s="1">
        <f t="shared" si="72"/>
        <v>38909</v>
      </c>
      <c r="J157" s="1">
        <f t="shared" si="57"/>
        <v>28679</v>
      </c>
      <c r="K157" s="1">
        <f t="shared" si="69"/>
        <v>59143</v>
      </c>
      <c r="L157" s="1">
        <f t="shared" si="69"/>
        <v>57473</v>
      </c>
      <c r="M157" s="10">
        <f t="shared" si="58"/>
        <v>55753</v>
      </c>
      <c r="N157" s="13">
        <f t="shared" si="59"/>
        <v>1</v>
      </c>
      <c r="O157" s="14" t="str">
        <f t="shared" si="60"/>
        <v>D</v>
      </c>
      <c r="P157" s="75" t="str">
        <f t="shared" si="61"/>
        <v>371,587,853</v>
      </c>
      <c r="Q157" s="9">
        <f t="shared" si="62"/>
        <v>2698989553</v>
      </c>
      <c r="R157" s="1">
        <f t="shared" si="63"/>
        <v>2301194987</v>
      </c>
      <c r="S157" s="1" t="str">
        <f t="shared" si="70"/>
        <v/>
      </c>
      <c r="T157" s="1">
        <f t="shared" si="70"/>
        <v>371587853</v>
      </c>
      <c r="U157" s="1">
        <f t="shared" si="64"/>
        <v>2236216957</v>
      </c>
      <c r="V157" s="1" t="str">
        <f t="shared" si="71"/>
        <v/>
      </c>
      <c r="W157" s="1" t="str">
        <f t="shared" si="71"/>
        <v/>
      </c>
      <c r="X157" s="1">
        <f t="shared" si="65"/>
        <v>2169293477</v>
      </c>
      <c r="Y157" s="10">
        <f t="shared" si="66"/>
        <v>1648268167</v>
      </c>
    </row>
    <row r="158" spans="1:25" x14ac:dyDescent="0.3">
      <c r="A158" s="15" t="s">
        <v>2718</v>
      </c>
      <c r="B158" s="3" t="str">
        <f ca="1">IF(A158="","",IF(COUNTIF(C$2:C157,C158)&gt;0,"Duplicate",IF(LEFT(C158,LEN(C158)-1)=LEFT(OFFSET(C158,-1,0),LEN(OFFSET(C158,-1,0))-1),"2 Sols","")))</f>
        <v/>
      </c>
      <c r="C158" s="21" t="str">
        <f t="shared" si="56"/>
        <v>00173-00114-00142-00129-C</v>
      </c>
      <c r="D158" s="9">
        <f t="shared" si="72"/>
        <v>173</v>
      </c>
      <c r="E158" s="1">
        <f t="shared" si="72"/>
        <v>114</v>
      </c>
      <c r="F158" s="1">
        <f t="shared" si="72"/>
        <v>142</v>
      </c>
      <c r="G158" s="10">
        <f t="shared" si="72"/>
        <v>129</v>
      </c>
      <c r="H158" s="9">
        <f t="shared" si="72"/>
        <v>56377</v>
      </c>
      <c r="I158" s="1">
        <f t="shared" si="72"/>
        <v>42925</v>
      </c>
      <c r="J158" s="1">
        <f t="shared" si="57"/>
        <v>22511</v>
      </c>
      <c r="K158" s="1">
        <f t="shared" si="69"/>
        <v>40159</v>
      </c>
      <c r="L158" s="1">
        <f t="shared" si="69"/>
        <v>36805</v>
      </c>
      <c r="M158" s="10">
        <f t="shared" si="58"/>
        <v>33113</v>
      </c>
      <c r="N158" s="13">
        <f t="shared" si="59"/>
        <v>1</v>
      </c>
      <c r="O158" s="14" t="str">
        <f t="shared" si="60"/>
        <v>C</v>
      </c>
      <c r="P158" s="75" t="str">
        <f t="shared" si="61"/>
        <v>459,139,145</v>
      </c>
      <c r="Q158" s="9">
        <f t="shared" si="62"/>
        <v>2074955485</v>
      </c>
      <c r="R158" s="1">
        <f t="shared" si="63"/>
        <v>1723825075</v>
      </c>
      <c r="S158" s="1">
        <f t="shared" si="70"/>
        <v>459139145</v>
      </c>
      <c r="T158" s="1" t="str">
        <f t="shared" si="70"/>
        <v/>
      </c>
      <c r="U158" s="1">
        <f t="shared" si="64"/>
        <v>1579854625</v>
      </c>
      <c r="V158" s="1" t="str">
        <f t="shared" si="71"/>
        <v/>
      </c>
      <c r="W158" s="1" t="str">
        <f t="shared" si="71"/>
        <v/>
      </c>
      <c r="X158" s="1">
        <f t="shared" si="65"/>
        <v>1421375525</v>
      </c>
      <c r="Y158" s="10">
        <f t="shared" si="66"/>
        <v>828517355</v>
      </c>
    </row>
    <row r="159" spans="1:25" x14ac:dyDescent="0.3">
      <c r="A159" s="15" t="s">
        <v>2719</v>
      </c>
      <c r="B159" s="3" t="str">
        <f ca="1">IF(A159="","",IF(COUNTIF(C$2:C158,C159)&gt;0,"Duplicate",IF(LEFT(C159,LEN(C159)-1)=LEFT(OFFSET(C159,-1,0),LEN(OFFSET(C159,-1,0))-1),"2 Sols","")))</f>
        <v/>
      </c>
      <c r="C159" s="21" t="str">
        <f t="shared" si="56"/>
        <v>00173-00139-00019-00014-C</v>
      </c>
      <c r="D159" s="9">
        <f t="shared" si="72"/>
        <v>173</v>
      </c>
      <c r="E159" s="1">
        <f t="shared" si="72"/>
        <v>139</v>
      </c>
      <c r="F159" s="1">
        <f t="shared" si="72"/>
        <v>19</v>
      </c>
      <c r="G159" s="10">
        <f t="shared" si="72"/>
        <v>14</v>
      </c>
      <c r="H159" s="9">
        <f t="shared" si="72"/>
        <v>58702</v>
      </c>
      <c r="I159" s="1">
        <f t="shared" si="72"/>
        <v>49250</v>
      </c>
      <c r="J159" s="1">
        <f t="shared" si="57"/>
        <v>37486</v>
      </c>
      <c r="K159" s="1">
        <f t="shared" si="69"/>
        <v>697</v>
      </c>
      <c r="L159" s="1">
        <f t="shared" si="69"/>
        <v>557</v>
      </c>
      <c r="M159" s="10">
        <f t="shared" si="58"/>
        <v>367</v>
      </c>
      <c r="N159" s="13">
        <f t="shared" si="59"/>
        <v>1</v>
      </c>
      <c r="O159" s="14" t="str">
        <f t="shared" si="60"/>
        <v>C</v>
      </c>
      <c r="P159" s="75" t="str">
        <f t="shared" si="61"/>
        <v>3,182,798</v>
      </c>
      <c r="Q159" s="9">
        <f t="shared" si="62"/>
        <v>32697014</v>
      </c>
      <c r="R159" s="1">
        <f t="shared" si="63"/>
        <v>34327250</v>
      </c>
      <c r="S159" s="1">
        <f t="shared" si="70"/>
        <v>3182798</v>
      </c>
      <c r="T159" s="1" t="str">
        <f t="shared" si="70"/>
        <v/>
      </c>
      <c r="U159" s="1">
        <f t="shared" si="64"/>
        <v>27432250</v>
      </c>
      <c r="V159" s="1" t="str">
        <f t="shared" si="71"/>
        <v/>
      </c>
      <c r="W159" s="1" t="str">
        <f t="shared" si="71"/>
        <v/>
      </c>
      <c r="X159" s="1">
        <f t="shared" si="65"/>
        <v>18074750</v>
      </c>
      <c r="Y159" s="10">
        <f t="shared" si="66"/>
        <v>20879702</v>
      </c>
    </row>
    <row r="160" spans="1:25" x14ac:dyDescent="0.3">
      <c r="A160" s="15" t="s">
        <v>2720</v>
      </c>
      <c r="B160" s="3" t="str">
        <f ca="1">IF(A160="","",IF(COUNTIF(C$2:C159,C160)&gt;0,"Duplicate",IF(LEFT(C160,LEN(C160)-1)=LEFT(OFFSET(C160,-1,0),LEN(OFFSET(C160,-1,0))-1),"2 Sols","")))</f>
        <v/>
      </c>
      <c r="C160" s="21" t="str">
        <f t="shared" si="56"/>
        <v>00173-00139-00073-00065-D</v>
      </c>
      <c r="D160" s="9">
        <f t="shared" si="72"/>
        <v>73</v>
      </c>
      <c r="E160" s="1">
        <f t="shared" si="72"/>
        <v>65</v>
      </c>
      <c r="F160" s="1">
        <f t="shared" si="72"/>
        <v>173</v>
      </c>
      <c r="G160" s="10">
        <f t="shared" si="72"/>
        <v>139</v>
      </c>
      <c r="H160" s="9">
        <f t="shared" si="72"/>
        <v>10594</v>
      </c>
      <c r="I160" s="1">
        <f t="shared" si="72"/>
        <v>9554</v>
      </c>
      <c r="J160" s="1">
        <f t="shared" si="57"/>
        <v>8386</v>
      </c>
      <c r="K160" s="1">
        <f t="shared" si="69"/>
        <v>58702</v>
      </c>
      <c r="L160" s="1">
        <f t="shared" si="69"/>
        <v>49250</v>
      </c>
      <c r="M160" s="10">
        <f t="shared" si="58"/>
        <v>37486</v>
      </c>
      <c r="N160" s="13">
        <f t="shared" si="59"/>
        <v>2</v>
      </c>
      <c r="O160" s="14" t="str">
        <f t="shared" si="60"/>
        <v>D</v>
      </c>
      <c r="P160" s="75" t="str">
        <f t="shared" si="61"/>
        <v>163,141,244</v>
      </c>
      <c r="Q160" s="9">
        <f t="shared" si="62"/>
        <v>260877250</v>
      </c>
      <c r="R160" s="1">
        <f t="shared" si="63"/>
        <v>280419454</v>
      </c>
      <c r="S160" s="1" t="str">
        <f t="shared" si="70"/>
        <v/>
      </c>
      <c r="T160" s="1">
        <f t="shared" si="70"/>
        <v>81570622</v>
      </c>
      <c r="U160" s="1">
        <f t="shared" si="64"/>
        <v>235267250</v>
      </c>
      <c r="V160" s="1" t="str">
        <f t="shared" si="71"/>
        <v/>
      </c>
      <c r="W160" s="1" t="str">
        <f t="shared" si="71"/>
        <v/>
      </c>
      <c r="X160" s="1">
        <f t="shared" si="65"/>
        <v>179070622</v>
      </c>
      <c r="Y160" s="10">
        <f t="shared" si="66"/>
        <v>206505250</v>
      </c>
    </row>
    <row r="161" spans="1:25" x14ac:dyDescent="0.3">
      <c r="A161" s="15" t="s">
        <v>96</v>
      </c>
      <c r="B161" s="3" t="str">
        <f ca="1">IF(A161="","",IF(COUNTIF(C$2:C160,C161)&gt;0,"Duplicate",IF(LEFT(C161,LEN(C161)-1)=LEFT(OFFSET(C161,-1,0),LEN(OFFSET(C161,-1,0))-1),"2 Sols","")))</f>
        <v/>
      </c>
      <c r="C161" s="21" t="str">
        <f t="shared" si="56"/>
        <v>00173-00163-00053-00034-C</v>
      </c>
      <c r="D161" s="9">
        <f t="shared" si="72"/>
        <v>173</v>
      </c>
      <c r="E161" s="1">
        <f t="shared" si="72"/>
        <v>163</v>
      </c>
      <c r="F161" s="1">
        <f t="shared" si="72"/>
        <v>53</v>
      </c>
      <c r="G161" s="10">
        <f t="shared" si="72"/>
        <v>34</v>
      </c>
      <c r="H161" s="9">
        <f t="shared" si="72"/>
        <v>59758</v>
      </c>
      <c r="I161" s="1">
        <f t="shared" si="72"/>
        <v>56498</v>
      </c>
      <c r="J161" s="1">
        <f t="shared" si="57"/>
        <v>53038</v>
      </c>
      <c r="K161" s="1">
        <f t="shared" si="69"/>
        <v>5257</v>
      </c>
      <c r="L161" s="1">
        <f t="shared" si="69"/>
        <v>3965</v>
      </c>
      <c r="M161" s="10">
        <f t="shared" si="58"/>
        <v>1951</v>
      </c>
      <c r="N161" s="13">
        <f t="shared" si="59"/>
        <v>1</v>
      </c>
      <c r="O161" s="14" t="str">
        <f t="shared" si="60"/>
        <v>C</v>
      </c>
      <c r="P161" s="75" t="str">
        <f t="shared" si="61"/>
        <v>78,688,402</v>
      </c>
      <c r="Q161" s="9">
        <f t="shared" si="62"/>
        <v>236940470</v>
      </c>
      <c r="R161" s="1">
        <f t="shared" si="63"/>
        <v>297009986</v>
      </c>
      <c r="S161" s="1">
        <f t="shared" si="70"/>
        <v>78688402</v>
      </c>
      <c r="T161" s="1" t="str">
        <f t="shared" si="70"/>
        <v/>
      </c>
      <c r="U161" s="1">
        <f t="shared" si="64"/>
        <v>224014570</v>
      </c>
      <c r="V161" s="1" t="str">
        <f t="shared" si="71"/>
        <v/>
      </c>
      <c r="W161" s="1" t="str">
        <f t="shared" si="71"/>
        <v/>
      </c>
      <c r="X161" s="1">
        <f t="shared" si="65"/>
        <v>110227598</v>
      </c>
      <c r="Y161" s="10">
        <f t="shared" si="66"/>
        <v>210295670</v>
      </c>
    </row>
    <row r="162" spans="1:25" x14ac:dyDescent="0.3">
      <c r="A162" s="15" t="s">
        <v>2721</v>
      </c>
      <c r="B162" s="3" t="str">
        <f ca="1">IF(A162="","",IF(COUNTIF(C$2:C161,C162)&gt;0,"Duplicate",IF(LEFT(C162,LEN(C162)-1)=LEFT(OFFSET(C162,-1,0),LEN(OFFSET(C162,-1,0))-1),"2 Sols","")))</f>
        <v/>
      </c>
      <c r="C162" s="21" t="str">
        <f t="shared" si="56"/>
        <v>00173-00171-00121-00072-C</v>
      </c>
      <c r="D162" s="9">
        <f t="shared" si="72"/>
        <v>173</v>
      </c>
      <c r="E162" s="1">
        <f t="shared" si="72"/>
        <v>171</v>
      </c>
      <c r="F162" s="1">
        <f t="shared" si="72"/>
        <v>121</v>
      </c>
      <c r="G162" s="10">
        <f t="shared" si="72"/>
        <v>72</v>
      </c>
      <c r="H162" s="9">
        <f t="shared" si="72"/>
        <v>59854</v>
      </c>
      <c r="I162" s="1">
        <f t="shared" si="72"/>
        <v>59170</v>
      </c>
      <c r="J162" s="1">
        <f t="shared" si="57"/>
        <v>58478</v>
      </c>
      <c r="K162" s="1">
        <f t="shared" si="69"/>
        <v>26881</v>
      </c>
      <c r="L162" s="1">
        <f t="shared" si="69"/>
        <v>19825</v>
      </c>
      <c r="M162" s="10">
        <f t="shared" si="58"/>
        <v>7967</v>
      </c>
      <c r="N162" s="13">
        <f t="shared" si="59"/>
        <v>1</v>
      </c>
      <c r="O162" s="14" t="str">
        <f t="shared" si="60"/>
        <v>C</v>
      </c>
      <c r="P162" s="75" t="str">
        <f t="shared" si="61"/>
        <v>436,150,610</v>
      </c>
      <c r="Q162" s="9">
        <f t="shared" si="62"/>
        <v>1186605550</v>
      </c>
      <c r="R162" s="1">
        <f t="shared" si="63"/>
        <v>1590548770</v>
      </c>
      <c r="S162" s="1">
        <f t="shared" si="70"/>
        <v>436150610</v>
      </c>
      <c r="T162" s="1" t="str">
        <f t="shared" si="70"/>
        <v/>
      </c>
      <c r="U162" s="1">
        <f t="shared" si="64"/>
        <v>1173045250</v>
      </c>
      <c r="V162" s="1" t="str">
        <f t="shared" si="71"/>
        <v/>
      </c>
      <c r="W162" s="1" t="str">
        <f t="shared" si="71"/>
        <v/>
      </c>
      <c r="X162" s="1">
        <f t="shared" si="65"/>
        <v>471407390</v>
      </c>
      <c r="Y162" s="10">
        <f t="shared" si="66"/>
        <v>1159326350</v>
      </c>
    </row>
    <row r="163" spans="1:25" x14ac:dyDescent="0.3">
      <c r="A163" s="15" t="s">
        <v>97</v>
      </c>
      <c r="B163" s="3" t="str">
        <f ca="1">IF(A163="","",IF(COUNTIF(C$2:C162,C163)&gt;0,"Duplicate",IF(LEFT(C163,LEN(C163)-1)=LEFT(OFFSET(C163,-1,0),LEN(OFFSET(C163,-1,0))-1),"2 Sols","")))</f>
        <v/>
      </c>
      <c r="C163" s="21" t="str">
        <f t="shared" si="56"/>
        <v>00175-00162-00028-00017-C</v>
      </c>
      <c r="D163" s="9">
        <f t="shared" ref="D163:I172" si="73">IF($A163="","",VALUE(MID($A163,FIND(D$1,$A163)+LEN(D$1),FIND(D$2,$A163,FIND(D$1,$A163))-(FIND(D$1,$A163)+LEN(D$1)))))</f>
        <v>175</v>
      </c>
      <c r="E163" s="1">
        <f t="shared" si="73"/>
        <v>162</v>
      </c>
      <c r="F163" s="1">
        <f t="shared" si="73"/>
        <v>28</v>
      </c>
      <c r="G163" s="10">
        <f t="shared" si="73"/>
        <v>17</v>
      </c>
      <c r="H163" s="9">
        <f t="shared" si="73"/>
        <v>61081</v>
      </c>
      <c r="I163" s="1">
        <f t="shared" si="73"/>
        <v>56869</v>
      </c>
      <c r="J163" s="1">
        <f t="shared" si="57"/>
        <v>52319</v>
      </c>
      <c r="K163" s="1">
        <f t="shared" ref="K163:L182" si="74">IF($A163="","",VALUE(MID($A163,FIND(K$1,$A163)+LEN(K$1),FIND(K$2,$A163,FIND(K$1,$A163))-(FIND(K$1,$A163)+LEN(K$1)))))</f>
        <v>1447</v>
      </c>
      <c r="L163" s="1">
        <f t="shared" si="74"/>
        <v>1073</v>
      </c>
      <c r="M163" s="10">
        <f t="shared" si="58"/>
        <v>457</v>
      </c>
      <c r="N163" s="13">
        <f t="shared" si="59"/>
        <v>1</v>
      </c>
      <c r="O163" s="14" t="str">
        <f t="shared" si="60"/>
        <v>C</v>
      </c>
      <c r="P163" s="75" t="str">
        <f t="shared" si="61"/>
        <v>10,170,967</v>
      </c>
      <c r="Q163" s="9">
        <f t="shared" si="62"/>
        <v>65539913</v>
      </c>
      <c r="R163" s="1">
        <f t="shared" si="63"/>
        <v>82289443</v>
      </c>
      <c r="S163" s="1">
        <f t="shared" ref="S163:T182" si="75">IF(OR($O163&lt;&gt;UPPER(S$2),$N163=""),"",IF($P163="",-1,$P163/$N163))</f>
        <v>10170967</v>
      </c>
      <c r="T163" s="1" t="str">
        <f t="shared" si="75"/>
        <v/>
      </c>
      <c r="U163" s="1">
        <f t="shared" si="64"/>
        <v>61020437</v>
      </c>
      <c r="V163" s="1" t="str">
        <f t="shared" ref="V163:W182" si="76">IF(OR($O163&lt;&gt;UPPER(V$2),$N163=""),"",IF($P163="",-1,$P163/$N163))</f>
        <v/>
      </c>
      <c r="W163" s="1" t="str">
        <f t="shared" si="76"/>
        <v/>
      </c>
      <c r="X163" s="1">
        <f t="shared" si="65"/>
        <v>25989133</v>
      </c>
      <c r="Y163" s="10">
        <f t="shared" si="66"/>
        <v>56138287</v>
      </c>
    </row>
    <row r="164" spans="1:25" x14ac:dyDescent="0.3">
      <c r="A164" s="15" t="s">
        <v>98</v>
      </c>
      <c r="B164" s="3" t="str">
        <f ca="1">IF(A164="","",IF(COUNTIF(C$2:C163,C164)&gt;0,"Duplicate",IF(LEFT(C164,LEN(C164)-1)=LEFT(OFFSET(C164,-1,0),LEN(OFFSET(C164,-1,0))-1),"2 Sols","")))</f>
        <v/>
      </c>
      <c r="C164" s="21" t="str">
        <f t="shared" si="56"/>
        <v>00176-00147-00033-00023-C</v>
      </c>
      <c r="D164" s="9">
        <f t="shared" si="73"/>
        <v>176</v>
      </c>
      <c r="E164" s="1">
        <f t="shared" si="73"/>
        <v>147</v>
      </c>
      <c r="F164" s="1">
        <f t="shared" si="73"/>
        <v>33</v>
      </c>
      <c r="G164" s="10">
        <f t="shared" si="73"/>
        <v>23</v>
      </c>
      <c r="H164" s="9">
        <f t="shared" si="73"/>
        <v>61111</v>
      </c>
      <c r="I164" s="1">
        <f t="shared" si="73"/>
        <v>52585</v>
      </c>
      <c r="J164" s="1">
        <f t="shared" si="57"/>
        <v>42377</v>
      </c>
      <c r="K164" s="1">
        <f t="shared" si="74"/>
        <v>2078</v>
      </c>
      <c r="L164" s="1">
        <f t="shared" si="74"/>
        <v>1618</v>
      </c>
      <c r="M164" s="10">
        <f t="shared" si="58"/>
        <v>958</v>
      </c>
      <c r="N164" s="13">
        <f t="shared" si="59"/>
        <v>1</v>
      </c>
      <c r="O164" s="14" t="str">
        <f t="shared" si="60"/>
        <v>C</v>
      </c>
      <c r="P164" s="75" t="str">
        <f t="shared" si="61"/>
        <v>205,486</v>
      </c>
      <c r="Q164" s="9">
        <f t="shared" si="62"/>
        <v>98877598</v>
      </c>
      <c r="R164" s="1">
        <f t="shared" si="63"/>
        <v>109271630</v>
      </c>
      <c r="S164" s="1">
        <f t="shared" si="75"/>
        <v>205486</v>
      </c>
      <c r="T164" s="1" t="str">
        <f t="shared" si="75"/>
        <v/>
      </c>
      <c r="U164" s="1">
        <f t="shared" si="64"/>
        <v>85082530</v>
      </c>
      <c r="V164" s="1" t="str">
        <f t="shared" si="76"/>
        <v/>
      </c>
      <c r="W164" s="1" t="str">
        <f t="shared" si="76"/>
        <v/>
      </c>
      <c r="X164" s="1">
        <f t="shared" si="65"/>
        <v>50376430</v>
      </c>
      <c r="Y164" s="10">
        <f t="shared" si="66"/>
        <v>68565986</v>
      </c>
    </row>
    <row r="165" spans="1:25" x14ac:dyDescent="0.3">
      <c r="A165" s="15" t="s">
        <v>99</v>
      </c>
      <c r="B165" s="3" t="str">
        <f ca="1">IF(A165="","",IF(COUNTIF(C$2:C164,C165)&gt;0,"Duplicate",IF(LEFT(C165,LEN(C165)-1)=LEFT(OFFSET(C165,-1,0),LEN(OFFSET(C165,-1,0))-1),"2 Sols","")))</f>
        <v/>
      </c>
      <c r="C165" s="21" t="str">
        <f t="shared" si="56"/>
        <v>00176-00157-00058-00045-C</v>
      </c>
      <c r="D165" s="9">
        <f t="shared" si="73"/>
        <v>176</v>
      </c>
      <c r="E165" s="1">
        <f t="shared" si="73"/>
        <v>157</v>
      </c>
      <c r="F165" s="1">
        <f t="shared" si="73"/>
        <v>58</v>
      </c>
      <c r="G165" s="10">
        <f t="shared" si="73"/>
        <v>45</v>
      </c>
      <c r="H165" s="9">
        <f t="shared" si="73"/>
        <v>61591</v>
      </c>
      <c r="I165" s="1">
        <f t="shared" si="73"/>
        <v>55625</v>
      </c>
      <c r="J165" s="1">
        <f t="shared" si="57"/>
        <v>48937</v>
      </c>
      <c r="K165" s="1">
        <f t="shared" si="74"/>
        <v>6559</v>
      </c>
      <c r="L165" s="1">
        <f t="shared" si="74"/>
        <v>5389</v>
      </c>
      <c r="M165" s="10">
        <f t="shared" si="58"/>
        <v>3881</v>
      </c>
      <c r="N165" s="13">
        <f t="shared" si="59"/>
        <v>1</v>
      </c>
      <c r="O165" s="14" t="str">
        <f t="shared" si="60"/>
        <v>C</v>
      </c>
      <c r="P165" s="75" t="str">
        <f t="shared" si="61"/>
        <v>162,158,993</v>
      </c>
      <c r="Q165" s="9">
        <f t="shared" si="62"/>
        <v>331913899</v>
      </c>
      <c r="R165" s="1">
        <f t="shared" si="63"/>
        <v>364844375</v>
      </c>
      <c r="S165" s="1">
        <f t="shared" si="75"/>
        <v>162158993</v>
      </c>
      <c r="T165" s="1" t="str">
        <f t="shared" si="75"/>
        <v/>
      </c>
      <c r="U165" s="1">
        <f t="shared" si="64"/>
        <v>299763125</v>
      </c>
      <c r="V165" s="1" t="str">
        <f t="shared" si="76"/>
        <v/>
      </c>
      <c r="W165" s="1" t="str">
        <f t="shared" si="76"/>
        <v/>
      </c>
      <c r="X165" s="1">
        <f t="shared" si="65"/>
        <v>215880625</v>
      </c>
      <c r="Y165" s="10">
        <f t="shared" si="66"/>
        <v>263721493</v>
      </c>
    </row>
    <row r="166" spans="1:25" x14ac:dyDescent="0.3">
      <c r="A166" s="15" t="s">
        <v>2722</v>
      </c>
      <c r="B166" s="3" t="str">
        <f ca="1">IF(A166="","",IF(COUNTIF(C$2:C165,C166)&gt;0,"Duplicate",IF(LEFT(C166,LEN(C166)-1)=LEFT(OFFSET(C166,-1,0),LEN(OFFSET(C166,-1,0))-1),"2 Sols","")))</f>
        <v/>
      </c>
      <c r="C166" s="21" t="str">
        <f t="shared" si="56"/>
        <v>00177-00110-00102-00101-G</v>
      </c>
      <c r="D166" s="9">
        <f t="shared" si="73"/>
        <v>177</v>
      </c>
      <c r="E166" s="1">
        <f t="shared" si="73"/>
        <v>110</v>
      </c>
      <c r="F166" s="1">
        <f t="shared" si="73"/>
        <v>102</v>
      </c>
      <c r="G166" s="10">
        <f t="shared" si="73"/>
        <v>101</v>
      </c>
      <c r="H166" s="9">
        <f t="shared" si="73"/>
        <v>58169</v>
      </c>
      <c r="I166" s="1">
        <f t="shared" si="73"/>
        <v>43429</v>
      </c>
      <c r="J166" s="1">
        <f t="shared" si="57"/>
        <v>19711</v>
      </c>
      <c r="K166" s="1">
        <f t="shared" si="74"/>
        <v>20807</v>
      </c>
      <c r="L166" s="1">
        <f t="shared" si="74"/>
        <v>20605</v>
      </c>
      <c r="M166" s="10">
        <f t="shared" si="58"/>
        <v>20401</v>
      </c>
      <c r="N166" s="13">
        <f t="shared" si="59"/>
        <v>1</v>
      </c>
      <c r="O166" s="14" t="str">
        <f t="shared" si="60"/>
        <v>G</v>
      </c>
      <c r="P166" s="75" t="str">
        <f t="shared" si="61"/>
        <v>1,205,136,047</v>
      </c>
      <c r="Q166" s="9">
        <f t="shared" si="62"/>
        <v>1198572245</v>
      </c>
      <c r="R166" s="1">
        <f t="shared" si="63"/>
        <v>903627203</v>
      </c>
      <c r="S166" s="1" t="str">
        <f t="shared" si="75"/>
        <v/>
      </c>
      <c r="T166" s="1" t="str">
        <f t="shared" si="75"/>
        <v/>
      </c>
      <c r="U166" s="1">
        <f t="shared" si="64"/>
        <v>894854545</v>
      </c>
      <c r="V166" s="1" t="str">
        <f t="shared" si="76"/>
        <v/>
      </c>
      <c r="W166" s="1">
        <f t="shared" si="76"/>
        <v>1205136047</v>
      </c>
      <c r="X166" s="1">
        <f t="shared" si="65"/>
        <v>885995029</v>
      </c>
      <c r="Y166" s="10">
        <f t="shared" si="66"/>
        <v>406145155</v>
      </c>
    </row>
    <row r="167" spans="1:25" x14ac:dyDescent="0.3">
      <c r="A167" s="15" t="s">
        <v>100</v>
      </c>
      <c r="B167" s="3" t="str">
        <f ca="1">IF(A167="","",IF(COUNTIF(C$2:C166,C167)&gt;0,"Duplicate",IF(LEFT(C167,LEN(C167)-1)=LEFT(OFFSET(C167,-1,0),LEN(OFFSET(C167,-1,0))-1),"2 Sols","")))</f>
        <v/>
      </c>
      <c r="C167" s="21" t="str">
        <f t="shared" si="56"/>
        <v>00177-00116-00031-00029-C</v>
      </c>
      <c r="D167" s="9">
        <f t="shared" si="73"/>
        <v>177</v>
      </c>
      <c r="E167" s="1">
        <f t="shared" si="73"/>
        <v>116</v>
      </c>
      <c r="F167" s="1">
        <f t="shared" si="73"/>
        <v>31</v>
      </c>
      <c r="G167" s="10">
        <f t="shared" si="73"/>
        <v>29</v>
      </c>
      <c r="H167" s="9">
        <f t="shared" si="73"/>
        <v>58937</v>
      </c>
      <c r="I167" s="1">
        <f t="shared" si="73"/>
        <v>44785</v>
      </c>
      <c r="J167" s="1">
        <f t="shared" si="57"/>
        <v>23191</v>
      </c>
      <c r="K167" s="1">
        <f t="shared" si="74"/>
        <v>1918</v>
      </c>
      <c r="L167" s="1">
        <f t="shared" si="74"/>
        <v>1802</v>
      </c>
      <c r="M167" s="10">
        <f t="shared" si="58"/>
        <v>1678</v>
      </c>
      <c r="N167" s="13">
        <f t="shared" si="59"/>
        <v>1</v>
      </c>
      <c r="O167" s="14" t="str">
        <f t="shared" si="60"/>
        <v>C</v>
      </c>
      <c r="P167" s="75" t="str">
        <f t="shared" si="61"/>
        <v>29,680,318</v>
      </c>
      <c r="Q167" s="9">
        <f t="shared" si="62"/>
        <v>106204474</v>
      </c>
      <c r="R167" s="1">
        <f t="shared" si="63"/>
        <v>85897630</v>
      </c>
      <c r="S167" s="1">
        <f t="shared" si="75"/>
        <v>29680318</v>
      </c>
      <c r="T167" s="1" t="str">
        <f t="shared" si="75"/>
        <v/>
      </c>
      <c r="U167" s="1">
        <f t="shared" si="64"/>
        <v>80702570</v>
      </c>
      <c r="V167" s="1" t="str">
        <f t="shared" si="76"/>
        <v/>
      </c>
      <c r="W167" s="1" t="str">
        <f t="shared" si="76"/>
        <v/>
      </c>
      <c r="X167" s="1">
        <f t="shared" si="65"/>
        <v>75149230</v>
      </c>
      <c r="Y167" s="10">
        <f t="shared" si="66"/>
        <v>41790182</v>
      </c>
    </row>
    <row r="168" spans="1:25" x14ac:dyDescent="0.3">
      <c r="A168" s="15" t="s">
        <v>2723</v>
      </c>
      <c r="B168" s="3" t="str">
        <f ca="1">IF(A168="","",IF(COUNTIF(C$2:C167,C168)&gt;0,"Duplicate",IF(LEFT(C168,LEN(C168)-1)=LEFT(OFFSET(C168,-1,0),LEN(OFFSET(C168,-1,0))-1),"2 Sols","")))</f>
        <v/>
      </c>
      <c r="C168" s="21" t="str">
        <f t="shared" si="56"/>
        <v>00177-00149-00111-00077-C</v>
      </c>
      <c r="D168" s="9">
        <f t="shared" si="73"/>
        <v>177</v>
      </c>
      <c r="E168" s="1">
        <f t="shared" si="73"/>
        <v>149</v>
      </c>
      <c r="F168" s="1">
        <f t="shared" si="73"/>
        <v>111</v>
      </c>
      <c r="G168" s="10">
        <f t="shared" si="73"/>
        <v>77</v>
      </c>
      <c r="H168" s="9">
        <f t="shared" si="73"/>
        <v>61874</v>
      </c>
      <c r="I168" s="1">
        <f t="shared" si="73"/>
        <v>53530</v>
      </c>
      <c r="J168" s="1">
        <f t="shared" si="57"/>
        <v>43618</v>
      </c>
      <c r="K168" s="1">
        <f t="shared" si="74"/>
        <v>23486</v>
      </c>
      <c r="L168" s="1">
        <f t="shared" si="74"/>
        <v>18250</v>
      </c>
      <c r="M168" s="10">
        <f t="shared" si="58"/>
        <v>10702</v>
      </c>
      <c r="N168" s="13">
        <f t="shared" si="59"/>
        <v>2</v>
      </c>
      <c r="O168" s="14" t="str">
        <f t="shared" si="60"/>
        <v>C</v>
      </c>
      <c r="P168" s="75" t="str">
        <f t="shared" si="61"/>
        <v>86,446,940</v>
      </c>
      <c r="Q168" s="9">
        <f t="shared" si="62"/>
        <v>564600250</v>
      </c>
      <c r="R168" s="1">
        <f t="shared" si="63"/>
        <v>628602790</v>
      </c>
      <c r="S168" s="1">
        <f t="shared" si="75"/>
        <v>43223470</v>
      </c>
      <c r="T168" s="1" t="str">
        <f t="shared" si="75"/>
        <v/>
      </c>
      <c r="U168" s="1">
        <f t="shared" si="64"/>
        <v>488461250</v>
      </c>
      <c r="V168" s="1" t="str">
        <f t="shared" si="76"/>
        <v/>
      </c>
      <c r="W168" s="1" t="str">
        <f t="shared" si="76"/>
        <v/>
      </c>
      <c r="X168" s="1">
        <f t="shared" si="65"/>
        <v>286439030</v>
      </c>
      <c r="Y168" s="10">
        <f t="shared" si="66"/>
        <v>398014250</v>
      </c>
    </row>
    <row r="169" spans="1:25" x14ac:dyDescent="0.3">
      <c r="A169" s="15" t="s">
        <v>2724</v>
      </c>
      <c r="B169" s="3" t="str">
        <f ca="1">IF(A169="","",IF(COUNTIF(C$2:C168,C169)&gt;0,"Duplicate",IF(LEFT(C169,LEN(C169)-1)=LEFT(OFFSET(C169,-1,0),LEN(OFFSET(C169,-1,0))-1),"2 Sols","")))</f>
        <v/>
      </c>
      <c r="C169" s="21" t="str">
        <f t="shared" si="56"/>
        <v>00177-00158-00039-00035-F</v>
      </c>
      <c r="D169" s="9">
        <f t="shared" si="73"/>
        <v>39</v>
      </c>
      <c r="E169" s="1">
        <f t="shared" si="73"/>
        <v>35</v>
      </c>
      <c r="F169" s="1">
        <f t="shared" si="73"/>
        <v>177</v>
      </c>
      <c r="G169" s="10">
        <f t="shared" si="73"/>
        <v>158</v>
      </c>
      <c r="H169" s="9">
        <f t="shared" si="73"/>
        <v>3026</v>
      </c>
      <c r="I169" s="1">
        <f t="shared" si="73"/>
        <v>2746</v>
      </c>
      <c r="J169" s="1">
        <f t="shared" si="57"/>
        <v>2434</v>
      </c>
      <c r="K169" s="1">
        <f t="shared" si="74"/>
        <v>62297</v>
      </c>
      <c r="L169" s="1">
        <f t="shared" si="74"/>
        <v>56293</v>
      </c>
      <c r="M169" s="10">
        <f t="shared" si="58"/>
        <v>49567</v>
      </c>
      <c r="N169" s="13">
        <f t="shared" si="59"/>
        <v>1</v>
      </c>
      <c r="O169" s="14" t="str">
        <f t="shared" si="60"/>
        <v>F</v>
      </c>
      <c r="P169" s="75" t="str">
        <f t="shared" si="61"/>
        <v>198,763,718</v>
      </c>
      <c r="Q169" s="9">
        <f t="shared" si="62"/>
        <v>170342618</v>
      </c>
      <c r="R169" s="1">
        <f t="shared" si="63"/>
        <v>171067562</v>
      </c>
      <c r="S169" s="1" t="str">
        <f t="shared" si="75"/>
        <v/>
      </c>
      <c r="T169" s="1" t="str">
        <f t="shared" si="75"/>
        <v/>
      </c>
      <c r="U169" s="1">
        <f t="shared" si="64"/>
        <v>154580578</v>
      </c>
      <c r="V169" s="1">
        <f t="shared" si="76"/>
        <v>198763718</v>
      </c>
      <c r="W169" s="1" t="str">
        <f t="shared" si="76"/>
        <v/>
      </c>
      <c r="X169" s="1">
        <f t="shared" si="65"/>
        <v>136110982</v>
      </c>
      <c r="Y169" s="10">
        <f t="shared" si="66"/>
        <v>137017162</v>
      </c>
    </row>
    <row r="170" spans="1:25" x14ac:dyDescent="0.3">
      <c r="A170" s="15" t="s">
        <v>101</v>
      </c>
      <c r="B170" s="3" t="str">
        <f ca="1">IF(A170="","",IF(COUNTIF(C$2:C169,C170)&gt;0,"Duplicate",IF(LEFT(C170,LEN(C170)-1)=LEFT(OFFSET(C170,-1,0),LEN(OFFSET(C170,-1,0))-1),"2 Sols","")))</f>
        <v/>
      </c>
      <c r="C170" s="21" t="str">
        <f t="shared" si="56"/>
        <v>00177-00161-00018-00011-C</v>
      </c>
      <c r="D170" s="9">
        <f t="shared" si="73"/>
        <v>177</v>
      </c>
      <c r="E170" s="1">
        <f t="shared" si="73"/>
        <v>161</v>
      </c>
      <c r="F170" s="1">
        <f t="shared" si="73"/>
        <v>18</v>
      </c>
      <c r="G170" s="10">
        <f t="shared" si="73"/>
        <v>11</v>
      </c>
      <c r="H170" s="9">
        <f t="shared" si="73"/>
        <v>62402</v>
      </c>
      <c r="I170" s="1">
        <f t="shared" si="73"/>
        <v>57250</v>
      </c>
      <c r="J170" s="1">
        <f t="shared" si="57"/>
        <v>51586</v>
      </c>
      <c r="K170" s="1">
        <f t="shared" si="74"/>
        <v>599</v>
      </c>
      <c r="L170" s="1">
        <f t="shared" si="74"/>
        <v>445</v>
      </c>
      <c r="M170" s="10">
        <f t="shared" si="58"/>
        <v>193</v>
      </c>
      <c r="N170" s="13">
        <f t="shared" si="59"/>
        <v>1</v>
      </c>
      <c r="O170" s="14" t="str">
        <f t="shared" si="60"/>
        <v>C</v>
      </c>
      <c r="P170" s="75" t="str">
        <f t="shared" si="61"/>
        <v>118,270</v>
      </c>
      <c r="Q170" s="9">
        <f t="shared" si="62"/>
        <v>27768890</v>
      </c>
      <c r="R170" s="1">
        <f t="shared" si="63"/>
        <v>34292750</v>
      </c>
      <c r="S170" s="1">
        <f t="shared" si="75"/>
        <v>118270</v>
      </c>
      <c r="T170" s="1" t="str">
        <f t="shared" si="75"/>
        <v/>
      </c>
      <c r="U170" s="1">
        <f t="shared" si="64"/>
        <v>25476250</v>
      </c>
      <c r="V170" s="1" t="str">
        <f t="shared" si="76"/>
        <v/>
      </c>
      <c r="W170" s="1" t="str">
        <f t="shared" si="76"/>
        <v/>
      </c>
      <c r="X170" s="1">
        <f t="shared" si="65"/>
        <v>11049250</v>
      </c>
      <c r="Y170" s="10">
        <f t="shared" si="66"/>
        <v>22955770</v>
      </c>
    </row>
    <row r="171" spans="1:25" x14ac:dyDescent="0.3">
      <c r="A171" s="15" t="s">
        <v>2725</v>
      </c>
      <c r="B171" s="3" t="str">
        <f ca="1">IF(A171="","",IF(COUNTIF(C$2:C170,C171)&gt;0,"Duplicate",IF(LEFT(C171,LEN(C171)-1)=LEFT(OFFSET(C171,-1,0),LEN(OFFSET(C171,-1,0))-1),"2 Sols","")))</f>
        <v/>
      </c>
      <c r="C171" s="21" t="str">
        <f t="shared" si="56"/>
        <v>00177-00161-00139-00108-C</v>
      </c>
      <c r="D171" s="9">
        <f t="shared" si="73"/>
        <v>177</v>
      </c>
      <c r="E171" s="1">
        <f t="shared" si="73"/>
        <v>161</v>
      </c>
      <c r="F171" s="1">
        <f t="shared" si="73"/>
        <v>139</v>
      </c>
      <c r="G171" s="10">
        <f t="shared" si="73"/>
        <v>108</v>
      </c>
      <c r="H171" s="9">
        <f t="shared" si="73"/>
        <v>62402</v>
      </c>
      <c r="I171" s="1">
        <f t="shared" si="73"/>
        <v>57250</v>
      </c>
      <c r="J171" s="1">
        <f t="shared" si="57"/>
        <v>51586</v>
      </c>
      <c r="K171" s="1">
        <f t="shared" si="74"/>
        <v>37681</v>
      </c>
      <c r="L171" s="1">
        <f t="shared" si="74"/>
        <v>30985</v>
      </c>
      <c r="M171" s="10">
        <f t="shared" si="58"/>
        <v>22367</v>
      </c>
      <c r="N171" s="13">
        <f t="shared" si="59"/>
        <v>1</v>
      </c>
      <c r="O171" s="14" t="str">
        <f t="shared" si="60"/>
        <v>C</v>
      </c>
      <c r="P171" s="75" t="str">
        <f t="shared" si="61"/>
        <v>1,023,657,790</v>
      </c>
      <c r="Q171" s="9">
        <f t="shared" si="62"/>
        <v>1933525970</v>
      </c>
      <c r="R171" s="1">
        <f t="shared" si="63"/>
        <v>2157237250</v>
      </c>
      <c r="S171" s="1">
        <f t="shared" si="75"/>
        <v>1023657790</v>
      </c>
      <c r="T171" s="1" t="str">
        <f t="shared" si="75"/>
        <v/>
      </c>
      <c r="U171" s="1">
        <f t="shared" si="64"/>
        <v>1773891250</v>
      </c>
      <c r="V171" s="1" t="str">
        <f t="shared" si="76"/>
        <v/>
      </c>
      <c r="W171" s="1" t="str">
        <f t="shared" si="76"/>
        <v/>
      </c>
      <c r="X171" s="1">
        <f t="shared" si="65"/>
        <v>1280510750</v>
      </c>
      <c r="Y171" s="10">
        <f t="shared" si="66"/>
        <v>1598392210</v>
      </c>
    </row>
    <row r="172" spans="1:25" x14ac:dyDescent="0.3">
      <c r="A172" s="15" t="s">
        <v>2726</v>
      </c>
      <c r="B172" s="3" t="str">
        <f ca="1">IF(A172="","",IF(COUNTIF(C$2:C171,C172)&gt;0,"Duplicate",IF(LEFT(C172,LEN(C172)-1)=LEFT(OFFSET(C172,-1,0),LEN(OFFSET(C172,-1,0))-1),"2 Sols","")))</f>
        <v/>
      </c>
      <c r="C172" s="21" t="str">
        <f t="shared" si="56"/>
        <v>00179-00144-00097-00084-C</v>
      </c>
      <c r="D172" s="9">
        <f t="shared" si="73"/>
        <v>179</v>
      </c>
      <c r="E172" s="1">
        <f t="shared" si="73"/>
        <v>144</v>
      </c>
      <c r="F172" s="1">
        <f t="shared" si="73"/>
        <v>97</v>
      </c>
      <c r="G172" s="10">
        <f t="shared" si="73"/>
        <v>84</v>
      </c>
      <c r="H172" s="9">
        <f t="shared" si="73"/>
        <v>62857</v>
      </c>
      <c r="I172" s="1">
        <f t="shared" si="73"/>
        <v>52777</v>
      </c>
      <c r="J172" s="1">
        <f t="shared" si="57"/>
        <v>40247</v>
      </c>
      <c r="K172" s="1">
        <f t="shared" si="74"/>
        <v>18649</v>
      </c>
      <c r="L172" s="1">
        <f t="shared" si="74"/>
        <v>16465</v>
      </c>
      <c r="M172" s="10">
        <f t="shared" si="58"/>
        <v>13943</v>
      </c>
      <c r="N172" s="13">
        <f t="shared" si="59"/>
        <v>1</v>
      </c>
      <c r="O172" s="14" t="str">
        <f t="shared" si="60"/>
        <v>C</v>
      </c>
      <c r="P172" s="75" t="str">
        <f t="shared" si="61"/>
        <v>474,886,289</v>
      </c>
      <c r="Q172" s="9">
        <f t="shared" si="62"/>
        <v>1034940505</v>
      </c>
      <c r="R172" s="1">
        <f t="shared" si="63"/>
        <v>984238273</v>
      </c>
      <c r="S172" s="1">
        <f t="shared" si="75"/>
        <v>474886289</v>
      </c>
      <c r="T172" s="1" t="str">
        <f t="shared" si="75"/>
        <v/>
      </c>
      <c r="U172" s="1">
        <f t="shared" si="64"/>
        <v>868973305</v>
      </c>
      <c r="V172" s="1" t="str">
        <f t="shared" si="76"/>
        <v/>
      </c>
      <c r="W172" s="1" t="str">
        <f t="shared" si="76"/>
        <v/>
      </c>
      <c r="X172" s="1">
        <f t="shared" si="65"/>
        <v>735869711</v>
      </c>
      <c r="Y172" s="10">
        <f t="shared" si="66"/>
        <v>662666855</v>
      </c>
    </row>
    <row r="173" spans="1:25" x14ac:dyDescent="0.3">
      <c r="A173" s="15" t="s">
        <v>2727</v>
      </c>
      <c r="B173" s="3" t="str">
        <f ca="1">IF(A173="","",IF(COUNTIF(C$2:C172,C173)&gt;0,"Duplicate",IF(LEFT(C173,LEN(C173)-1)=LEFT(OFFSET(C173,-1,0),LEN(OFFSET(C173,-1,0))-1),"2 Sols","")))</f>
        <v/>
      </c>
      <c r="C173" s="21" t="str">
        <f t="shared" si="56"/>
        <v>00179-00147-00013-00011-C</v>
      </c>
      <c r="D173" s="9">
        <f t="shared" ref="D173:I182" si="77">IF($A173="","",VALUE(MID($A173,FIND(D$1,$A173)+LEN(D$1),FIND(D$2,$A173,FIND(D$1,$A173))-(FIND(D$1,$A173)+LEN(D$1)))))</f>
        <v>179</v>
      </c>
      <c r="E173" s="1">
        <f t="shared" si="77"/>
        <v>147</v>
      </c>
      <c r="F173" s="1">
        <f t="shared" si="77"/>
        <v>13</v>
      </c>
      <c r="G173" s="10">
        <f t="shared" si="77"/>
        <v>11</v>
      </c>
      <c r="H173" s="9">
        <f t="shared" si="77"/>
        <v>63058</v>
      </c>
      <c r="I173" s="1">
        <f t="shared" si="77"/>
        <v>53650</v>
      </c>
      <c r="J173" s="1">
        <f t="shared" si="57"/>
        <v>42194</v>
      </c>
      <c r="K173" s="1">
        <f t="shared" si="74"/>
        <v>334</v>
      </c>
      <c r="L173" s="1">
        <f t="shared" si="74"/>
        <v>290</v>
      </c>
      <c r="M173" s="10">
        <f t="shared" si="58"/>
        <v>238</v>
      </c>
      <c r="N173" s="13">
        <f t="shared" si="59"/>
        <v>2</v>
      </c>
      <c r="O173" s="14" t="str">
        <f t="shared" si="60"/>
        <v>C</v>
      </c>
      <c r="P173" s="75" t="str">
        <f t="shared" si="61"/>
        <v>8,408,260</v>
      </c>
      <c r="Q173" s="9">
        <f t="shared" si="62"/>
        <v>9143410</v>
      </c>
      <c r="R173" s="1">
        <f t="shared" si="63"/>
        <v>8959550</v>
      </c>
      <c r="S173" s="1">
        <f t="shared" si="75"/>
        <v>4204130</v>
      </c>
      <c r="T173" s="1" t="str">
        <f t="shared" si="75"/>
        <v/>
      </c>
      <c r="U173" s="1">
        <f t="shared" si="64"/>
        <v>7779250</v>
      </c>
      <c r="V173" s="1" t="str">
        <f t="shared" si="76"/>
        <v/>
      </c>
      <c r="W173" s="1" t="str">
        <f t="shared" si="76"/>
        <v/>
      </c>
      <c r="X173" s="1">
        <f t="shared" si="65"/>
        <v>6384350</v>
      </c>
      <c r="Y173" s="10">
        <f t="shared" si="66"/>
        <v>6118130</v>
      </c>
    </row>
    <row r="174" spans="1:25" x14ac:dyDescent="0.3">
      <c r="A174" s="15" t="s">
        <v>2728</v>
      </c>
      <c r="B174" s="3" t="str">
        <f ca="1">IF(A174="","",IF(COUNTIF(C$2:C173,C174)&gt;0,"Duplicate",IF(LEFT(C174,LEN(C174)-1)=LEFT(OFFSET(C174,-1,0),LEN(OFFSET(C174,-1,0))-1),"2 Sols","")))</f>
        <v/>
      </c>
      <c r="C174" s="21" t="str">
        <f t="shared" si="56"/>
        <v>00181-00143-00029-00022-C</v>
      </c>
      <c r="D174" s="9">
        <f t="shared" si="77"/>
        <v>181</v>
      </c>
      <c r="E174" s="1">
        <f t="shared" si="77"/>
        <v>143</v>
      </c>
      <c r="F174" s="1">
        <f t="shared" si="77"/>
        <v>29</v>
      </c>
      <c r="G174" s="10">
        <f t="shared" si="77"/>
        <v>22</v>
      </c>
      <c r="H174" s="9">
        <f t="shared" si="77"/>
        <v>64078</v>
      </c>
      <c r="I174" s="1">
        <f t="shared" si="77"/>
        <v>53210</v>
      </c>
      <c r="J174" s="1">
        <f t="shared" si="57"/>
        <v>39454</v>
      </c>
      <c r="K174" s="1">
        <f t="shared" si="74"/>
        <v>1633</v>
      </c>
      <c r="L174" s="1">
        <f t="shared" si="74"/>
        <v>1325</v>
      </c>
      <c r="M174" s="10">
        <f t="shared" si="58"/>
        <v>919</v>
      </c>
      <c r="N174" s="13">
        <f t="shared" si="59"/>
        <v>1</v>
      </c>
      <c r="O174" s="14" t="str">
        <f t="shared" si="60"/>
        <v>C</v>
      </c>
      <c r="P174" s="75" t="str">
        <f t="shared" si="61"/>
        <v>12,382,990</v>
      </c>
      <c r="Q174" s="9">
        <f t="shared" si="62"/>
        <v>84903350</v>
      </c>
      <c r="R174" s="1">
        <f t="shared" si="63"/>
        <v>86891930</v>
      </c>
      <c r="S174" s="1">
        <f t="shared" si="75"/>
        <v>12382990</v>
      </c>
      <c r="T174" s="1" t="str">
        <f t="shared" si="75"/>
        <v/>
      </c>
      <c r="U174" s="1">
        <f t="shared" si="64"/>
        <v>70503250</v>
      </c>
      <c r="V174" s="1" t="str">
        <f t="shared" si="76"/>
        <v/>
      </c>
      <c r="W174" s="1" t="str">
        <f t="shared" si="76"/>
        <v/>
      </c>
      <c r="X174" s="1">
        <f t="shared" si="65"/>
        <v>48899990</v>
      </c>
      <c r="Y174" s="10">
        <f t="shared" si="66"/>
        <v>52276550</v>
      </c>
    </row>
    <row r="175" spans="1:25" x14ac:dyDescent="0.3">
      <c r="A175" s="15" t="s">
        <v>2729</v>
      </c>
      <c r="B175" s="3" t="str">
        <f ca="1">IF(A175="","",IF(COUNTIF(C$2:C174,C175)&gt;0,"Duplicate",IF(LEFT(C175,LEN(C175)-1)=LEFT(OFFSET(C175,-1,0),LEN(OFFSET(C175,-1,0))-1),"2 Sols","")))</f>
        <v/>
      </c>
      <c r="C175" s="21" t="str">
        <f t="shared" si="56"/>
        <v>00181-00177-00151-00077-C</v>
      </c>
      <c r="D175" s="9">
        <f t="shared" si="77"/>
        <v>181</v>
      </c>
      <c r="E175" s="1">
        <f t="shared" si="77"/>
        <v>177</v>
      </c>
      <c r="F175" s="1">
        <f t="shared" si="77"/>
        <v>151</v>
      </c>
      <c r="G175" s="10">
        <f t="shared" si="77"/>
        <v>77</v>
      </c>
      <c r="H175" s="9">
        <f t="shared" si="77"/>
        <v>65506</v>
      </c>
      <c r="I175" s="1">
        <f t="shared" si="77"/>
        <v>64090</v>
      </c>
      <c r="J175" s="1">
        <f t="shared" si="57"/>
        <v>62642</v>
      </c>
      <c r="K175" s="1">
        <f t="shared" si="74"/>
        <v>40126</v>
      </c>
      <c r="L175" s="1">
        <f t="shared" si="74"/>
        <v>28730</v>
      </c>
      <c r="M175" s="10">
        <f t="shared" si="58"/>
        <v>6382</v>
      </c>
      <c r="N175" s="13">
        <f t="shared" si="59"/>
        <v>2</v>
      </c>
      <c r="O175" s="14" t="str">
        <f t="shared" si="60"/>
        <v>C</v>
      </c>
      <c r="P175" s="75" t="str">
        <f t="shared" si="61"/>
        <v>125,815,300</v>
      </c>
      <c r="Q175" s="9">
        <f t="shared" si="62"/>
        <v>940993690</v>
      </c>
      <c r="R175" s="1">
        <f t="shared" si="63"/>
        <v>1285837670</v>
      </c>
      <c r="S175" s="1">
        <f t="shared" si="75"/>
        <v>62907650</v>
      </c>
      <c r="T175" s="1" t="str">
        <f t="shared" si="75"/>
        <v/>
      </c>
      <c r="U175" s="1">
        <f t="shared" si="64"/>
        <v>920652850</v>
      </c>
      <c r="V175" s="1" t="str">
        <f t="shared" si="76"/>
        <v/>
      </c>
      <c r="W175" s="1" t="str">
        <f t="shared" si="76"/>
        <v/>
      </c>
      <c r="X175" s="1">
        <f t="shared" si="65"/>
        <v>204511190</v>
      </c>
      <c r="Y175" s="10">
        <f t="shared" si="66"/>
        <v>899852330</v>
      </c>
    </row>
    <row r="176" spans="1:25" x14ac:dyDescent="0.3">
      <c r="A176" s="15" t="s">
        <v>2730</v>
      </c>
      <c r="B176" s="3" t="str">
        <f ca="1">IF(A176="","",IF(COUNTIF(C$2:C175,C176)&gt;0,"Duplicate",IF(LEFT(C176,LEN(C176)-1)=LEFT(OFFSET(C176,-1,0),LEN(OFFSET(C176,-1,0))-1),"2 Sols","")))</f>
        <v/>
      </c>
      <c r="C176" s="21" t="str">
        <f t="shared" si="56"/>
        <v>00183-00145-00124-00109-D</v>
      </c>
      <c r="D176" s="9">
        <f t="shared" si="77"/>
        <v>124</v>
      </c>
      <c r="E176" s="1">
        <f t="shared" si="77"/>
        <v>109</v>
      </c>
      <c r="F176" s="1">
        <f t="shared" si="77"/>
        <v>183</v>
      </c>
      <c r="G176" s="10">
        <f t="shared" si="77"/>
        <v>145</v>
      </c>
      <c r="H176" s="9">
        <f t="shared" si="77"/>
        <v>30527</v>
      </c>
      <c r="I176" s="1">
        <f t="shared" si="77"/>
        <v>27257</v>
      </c>
      <c r="J176" s="1">
        <f t="shared" si="57"/>
        <v>23537</v>
      </c>
      <c r="K176" s="1">
        <f t="shared" si="74"/>
        <v>65534</v>
      </c>
      <c r="L176" s="1">
        <f t="shared" si="74"/>
        <v>54514</v>
      </c>
      <c r="M176" s="10">
        <f t="shared" si="58"/>
        <v>40606</v>
      </c>
      <c r="N176" s="13">
        <f t="shared" si="59"/>
        <v>1</v>
      </c>
      <c r="O176" s="14" t="str">
        <f t="shared" si="60"/>
        <v>D</v>
      </c>
      <c r="P176" s="75" t="str">
        <f t="shared" si="61"/>
        <v>319,288,498</v>
      </c>
      <c r="Q176" s="9">
        <f t="shared" si="62"/>
        <v>1664148878</v>
      </c>
      <c r="R176" s="1">
        <f t="shared" si="63"/>
        <v>1786260238</v>
      </c>
      <c r="S176" s="1" t="str">
        <f t="shared" si="75"/>
        <v/>
      </c>
      <c r="T176" s="1">
        <f t="shared" si="75"/>
        <v>319288498</v>
      </c>
      <c r="U176" s="1">
        <f t="shared" si="64"/>
        <v>1485888098</v>
      </c>
      <c r="V176" s="1" t="str">
        <f t="shared" si="76"/>
        <v/>
      </c>
      <c r="W176" s="1" t="str">
        <f t="shared" si="76"/>
        <v/>
      </c>
      <c r="X176" s="1">
        <f t="shared" si="65"/>
        <v>1106797742</v>
      </c>
      <c r="Y176" s="10">
        <f t="shared" si="66"/>
        <v>1283096018</v>
      </c>
    </row>
    <row r="177" spans="1:25" x14ac:dyDescent="0.3">
      <c r="A177" s="15" t="s">
        <v>2731</v>
      </c>
      <c r="B177" s="3" t="str">
        <f ca="1">IF(A177="","",IF(COUNTIF(C$2:C176,C177)&gt;0,"Duplicate",IF(LEFT(C177,LEN(C177)-1)=LEFT(OFFSET(C177,-1,0),LEN(OFFSET(C177,-1,0))-1),"2 Sols","")))</f>
        <v/>
      </c>
      <c r="C177" s="21" t="str">
        <f t="shared" si="56"/>
        <v>00183-00145-00131-00125-D</v>
      </c>
      <c r="D177" s="9">
        <f t="shared" si="77"/>
        <v>183</v>
      </c>
      <c r="E177" s="1">
        <f t="shared" si="77"/>
        <v>145</v>
      </c>
      <c r="F177" s="1">
        <f t="shared" si="77"/>
        <v>131</v>
      </c>
      <c r="G177" s="10">
        <f t="shared" si="77"/>
        <v>125</v>
      </c>
      <c r="H177" s="9">
        <f t="shared" si="77"/>
        <v>65534</v>
      </c>
      <c r="I177" s="1">
        <f t="shared" si="77"/>
        <v>54514</v>
      </c>
      <c r="J177" s="1">
        <f t="shared" si="57"/>
        <v>40606</v>
      </c>
      <c r="K177" s="1">
        <f t="shared" si="74"/>
        <v>34286</v>
      </c>
      <c r="L177" s="1">
        <f t="shared" si="74"/>
        <v>32786</v>
      </c>
      <c r="M177" s="10">
        <f t="shared" si="58"/>
        <v>31214</v>
      </c>
      <c r="N177" s="13">
        <f t="shared" si="59"/>
        <v>2</v>
      </c>
      <c r="O177" s="14" t="str">
        <f t="shared" si="60"/>
        <v>D</v>
      </c>
      <c r="P177" s="75" t="str">
        <f t="shared" si="61"/>
        <v>226,610,236</v>
      </c>
      <c r="Q177" s="9">
        <f t="shared" si="62"/>
        <v>1074298862</v>
      </c>
      <c r="R177" s="1">
        <f t="shared" si="63"/>
        <v>934533502</v>
      </c>
      <c r="S177" s="1" t="str">
        <f t="shared" si="75"/>
        <v/>
      </c>
      <c r="T177" s="1">
        <f t="shared" si="75"/>
        <v>113305118</v>
      </c>
      <c r="U177" s="1">
        <f t="shared" si="64"/>
        <v>893648002</v>
      </c>
      <c r="V177" s="1" t="str">
        <f t="shared" si="76"/>
        <v/>
      </c>
      <c r="W177" s="1" t="str">
        <f t="shared" si="76"/>
        <v/>
      </c>
      <c r="X177" s="1">
        <f t="shared" si="65"/>
        <v>850799998</v>
      </c>
      <c r="Y177" s="10">
        <f t="shared" si="66"/>
        <v>665654158</v>
      </c>
    </row>
    <row r="178" spans="1:25" x14ac:dyDescent="0.3">
      <c r="A178" s="15" t="s">
        <v>2732</v>
      </c>
      <c r="B178" s="3" t="str">
        <f ca="1">IF(A178="","",IF(COUNTIF(C$2:C177,C178)&gt;0,"Duplicate",IF(LEFT(C178,LEN(C178)-1)=LEFT(OFFSET(C178,-1,0),LEN(OFFSET(C178,-1,0))-1),"2 Sols","")))</f>
        <v/>
      </c>
      <c r="C178" s="21" t="str">
        <f t="shared" si="56"/>
        <v>00183-00161-00029-00028-C</v>
      </c>
      <c r="D178" s="9">
        <f t="shared" si="77"/>
        <v>183</v>
      </c>
      <c r="E178" s="1">
        <f t="shared" si="77"/>
        <v>161</v>
      </c>
      <c r="F178" s="1">
        <f t="shared" si="77"/>
        <v>29</v>
      </c>
      <c r="G178" s="10">
        <f t="shared" si="77"/>
        <v>28</v>
      </c>
      <c r="H178" s="9">
        <f t="shared" si="77"/>
        <v>66494</v>
      </c>
      <c r="I178" s="1">
        <f t="shared" si="77"/>
        <v>59410</v>
      </c>
      <c r="J178" s="1">
        <f t="shared" si="57"/>
        <v>51358</v>
      </c>
      <c r="K178" s="1">
        <f t="shared" si="74"/>
        <v>1681</v>
      </c>
      <c r="L178" s="1">
        <f t="shared" si="74"/>
        <v>1625</v>
      </c>
      <c r="M178" s="10">
        <f t="shared" si="58"/>
        <v>1567</v>
      </c>
      <c r="N178" s="13">
        <f t="shared" si="59"/>
        <v>1</v>
      </c>
      <c r="O178" s="14" t="str">
        <f t="shared" si="60"/>
        <v>C</v>
      </c>
      <c r="P178" s="75" t="str">
        <f t="shared" si="61"/>
        <v>79,445,470</v>
      </c>
      <c r="Q178" s="9">
        <f t="shared" si="62"/>
        <v>108052750</v>
      </c>
      <c r="R178" s="1">
        <f t="shared" si="63"/>
        <v>99868210</v>
      </c>
      <c r="S178" s="1">
        <f t="shared" si="75"/>
        <v>79445470</v>
      </c>
      <c r="T178" s="1" t="str">
        <f t="shared" si="75"/>
        <v/>
      </c>
      <c r="U178" s="1">
        <f t="shared" si="64"/>
        <v>96541250</v>
      </c>
      <c r="V178" s="1" t="str">
        <f t="shared" si="76"/>
        <v/>
      </c>
      <c r="W178" s="1" t="str">
        <f t="shared" si="76"/>
        <v/>
      </c>
      <c r="X178" s="1">
        <f t="shared" si="65"/>
        <v>93095470</v>
      </c>
      <c r="Y178" s="10">
        <f t="shared" si="66"/>
        <v>83456750</v>
      </c>
    </row>
    <row r="179" spans="1:25" x14ac:dyDescent="0.3">
      <c r="A179" s="15" t="s">
        <v>2733</v>
      </c>
      <c r="B179" s="3" t="str">
        <f ca="1">IF(A179="","",IF(COUNTIF(C$2:C178,C179)&gt;0,"Duplicate",IF(LEFT(C179,LEN(C179)-1)=LEFT(OFFSET(C179,-1,0),LEN(OFFSET(C179,-1,0))-1),"2 Sols","")))</f>
        <v/>
      </c>
      <c r="C179" s="21" t="str">
        <f t="shared" si="56"/>
        <v>00185-00163-00013-00010-D</v>
      </c>
      <c r="D179" s="9">
        <f t="shared" si="77"/>
        <v>185</v>
      </c>
      <c r="E179" s="1">
        <f t="shared" si="77"/>
        <v>163</v>
      </c>
      <c r="F179" s="1">
        <f t="shared" si="77"/>
        <v>13</v>
      </c>
      <c r="G179" s="10">
        <f t="shared" si="77"/>
        <v>10</v>
      </c>
      <c r="H179" s="9">
        <f t="shared" si="77"/>
        <v>67966</v>
      </c>
      <c r="I179" s="1">
        <f t="shared" si="77"/>
        <v>60794</v>
      </c>
      <c r="J179" s="1">
        <f t="shared" si="57"/>
        <v>52654</v>
      </c>
      <c r="K179" s="1">
        <f t="shared" si="74"/>
        <v>329</v>
      </c>
      <c r="L179" s="1">
        <f t="shared" si="74"/>
        <v>269</v>
      </c>
      <c r="M179" s="10">
        <f t="shared" si="58"/>
        <v>191</v>
      </c>
      <c r="N179" s="13">
        <f t="shared" si="59"/>
        <v>1</v>
      </c>
      <c r="O179" s="14" t="str">
        <f t="shared" si="60"/>
        <v>D</v>
      </c>
      <c r="P179" s="75" t="str">
        <f t="shared" si="61"/>
        <v>1,088,374</v>
      </c>
      <c r="Q179" s="9">
        <f t="shared" si="62"/>
        <v>18282854</v>
      </c>
      <c r="R179" s="1">
        <f t="shared" si="63"/>
        <v>20001226</v>
      </c>
      <c r="S179" s="1" t="str">
        <f t="shared" si="75"/>
        <v/>
      </c>
      <c r="T179" s="1">
        <f t="shared" si="75"/>
        <v>1088374</v>
      </c>
      <c r="U179" s="1">
        <f t="shared" si="64"/>
        <v>16353586</v>
      </c>
      <c r="V179" s="1" t="str">
        <f t="shared" si="76"/>
        <v/>
      </c>
      <c r="W179" s="1" t="str">
        <f t="shared" si="76"/>
        <v/>
      </c>
      <c r="X179" s="1">
        <f t="shared" si="65"/>
        <v>11611654</v>
      </c>
      <c r="Y179" s="10">
        <f t="shared" si="66"/>
        <v>14163926</v>
      </c>
    </row>
    <row r="180" spans="1:25" x14ac:dyDescent="0.3">
      <c r="A180" s="15" t="s">
        <v>2734</v>
      </c>
      <c r="B180" s="3" t="str">
        <f ca="1">IF(A180="","",IF(COUNTIF(C$2:C179,C180)&gt;0,"Duplicate",IF(LEFT(C180,LEN(C180)-1)=LEFT(OFFSET(C180,-1,0),LEN(OFFSET(C180,-1,0))-1),"2 Sols","")))</f>
        <v/>
      </c>
      <c r="C180" s="21" t="str">
        <f t="shared" si="56"/>
        <v>00187-00116-00139-00137-C</v>
      </c>
      <c r="D180" s="9">
        <f t="shared" si="77"/>
        <v>187</v>
      </c>
      <c r="E180" s="1">
        <f t="shared" si="77"/>
        <v>116</v>
      </c>
      <c r="F180" s="1">
        <f t="shared" si="77"/>
        <v>139</v>
      </c>
      <c r="G180" s="10">
        <f t="shared" si="77"/>
        <v>137</v>
      </c>
      <c r="H180" s="9">
        <f t="shared" si="77"/>
        <v>64897</v>
      </c>
      <c r="I180" s="1">
        <f t="shared" si="77"/>
        <v>48425</v>
      </c>
      <c r="J180" s="1">
        <f t="shared" si="57"/>
        <v>21871</v>
      </c>
      <c r="K180" s="1">
        <f t="shared" si="74"/>
        <v>38638</v>
      </c>
      <c r="L180" s="1">
        <f t="shared" si="74"/>
        <v>38090</v>
      </c>
      <c r="M180" s="10">
        <f t="shared" si="58"/>
        <v>37534</v>
      </c>
      <c r="N180" s="13">
        <f t="shared" si="59"/>
        <v>1</v>
      </c>
      <c r="O180" s="14" t="str">
        <f t="shared" si="60"/>
        <v>C</v>
      </c>
      <c r="P180" s="75" t="str">
        <f t="shared" si="61"/>
        <v>771,621,890</v>
      </c>
      <c r="Q180" s="9">
        <f t="shared" si="62"/>
        <v>2471926730</v>
      </c>
      <c r="R180" s="1">
        <f t="shared" si="63"/>
        <v>1871045150</v>
      </c>
      <c r="S180" s="1">
        <f t="shared" si="75"/>
        <v>771621890</v>
      </c>
      <c r="T180" s="1" t="str">
        <f t="shared" si="75"/>
        <v/>
      </c>
      <c r="U180" s="1">
        <f t="shared" si="64"/>
        <v>1844508250</v>
      </c>
      <c r="V180" s="1" t="str">
        <f t="shared" si="76"/>
        <v/>
      </c>
      <c r="W180" s="1" t="str">
        <f t="shared" si="76"/>
        <v/>
      </c>
      <c r="X180" s="1">
        <f t="shared" si="65"/>
        <v>1817583950</v>
      </c>
      <c r="Y180" s="10">
        <f t="shared" si="66"/>
        <v>833066390</v>
      </c>
    </row>
    <row r="181" spans="1:25" x14ac:dyDescent="0.3">
      <c r="A181" s="15" t="s">
        <v>102</v>
      </c>
      <c r="B181" s="3" t="str">
        <f ca="1">IF(A181="","",IF(COUNTIF(C$2:C180,C181)&gt;0,"Duplicate",IF(LEFT(C181,LEN(C181)-1)=LEFT(OFFSET(C181,-1,0),LEN(OFFSET(C181,-1,0))-1),"2 Sols","")))</f>
        <v/>
      </c>
      <c r="C181" s="21" t="str">
        <f t="shared" si="56"/>
        <v>00187-00173-00035-00023-G</v>
      </c>
      <c r="D181" s="9">
        <f t="shared" si="77"/>
        <v>187</v>
      </c>
      <c r="E181" s="1">
        <f t="shared" si="77"/>
        <v>173</v>
      </c>
      <c r="F181" s="1">
        <f t="shared" si="77"/>
        <v>35</v>
      </c>
      <c r="G181" s="10">
        <f t="shared" si="77"/>
        <v>23</v>
      </c>
      <c r="H181" s="9">
        <f t="shared" si="77"/>
        <v>69742</v>
      </c>
      <c r="I181" s="1">
        <f t="shared" si="77"/>
        <v>64898</v>
      </c>
      <c r="J181" s="1">
        <f t="shared" si="57"/>
        <v>59662</v>
      </c>
      <c r="K181" s="1">
        <f t="shared" si="74"/>
        <v>2306</v>
      </c>
      <c r="L181" s="1">
        <f t="shared" si="74"/>
        <v>1754</v>
      </c>
      <c r="M181" s="10">
        <f t="shared" si="58"/>
        <v>914</v>
      </c>
      <c r="N181" s="13">
        <f t="shared" si="59"/>
        <v>2</v>
      </c>
      <c r="O181" s="14" t="str">
        <f t="shared" si="60"/>
        <v>G</v>
      </c>
      <c r="P181" s="75" t="str">
        <f t="shared" si="61"/>
        <v>156,214,748</v>
      </c>
      <c r="Q181" s="9">
        <f t="shared" si="62"/>
        <v>61163734</v>
      </c>
      <c r="R181" s="1">
        <f t="shared" si="63"/>
        <v>74827394</v>
      </c>
      <c r="S181" s="1" t="str">
        <f t="shared" si="75"/>
        <v/>
      </c>
      <c r="T181" s="1" t="str">
        <f t="shared" si="75"/>
        <v/>
      </c>
      <c r="U181" s="1">
        <f t="shared" si="64"/>
        <v>56915546</v>
      </c>
      <c r="V181" s="1" t="str">
        <f t="shared" si="76"/>
        <v/>
      </c>
      <c r="W181" s="1">
        <f t="shared" si="76"/>
        <v>78107374</v>
      </c>
      <c r="X181" s="1">
        <f t="shared" si="65"/>
        <v>29658386</v>
      </c>
      <c r="Y181" s="10">
        <f t="shared" si="66"/>
        <v>52323574</v>
      </c>
    </row>
    <row r="182" spans="1:25" x14ac:dyDescent="0.3">
      <c r="A182" s="15" t="s">
        <v>2735</v>
      </c>
      <c r="B182" s="3" t="str">
        <f ca="1">IF(A182="","",IF(COUNTIF(C$2:C181,C182)&gt;0,"Duplicate",IF(LEFT(C182,LEN(C182)-1)=LEFT(OFFSET(C182,-1,0),LEN(OFFSET(C182,-1,0))-1),"2 Sols","")))</f>
        <v/>
      </c>
      <c r="C182" s="21" t="str">
        <f t="shared" si="56"/>
        <v>00187-00181-00099-00097-F</v>
      </c>
      <c r="D182" s="9">
        <f t="shared" si="77"/>
        <v>99</v>
      </c>
      <c r="E182" s="1">
        <f t="shared" si="77"/>
        <v>97</v>
      </c>
      <c r="F182" s="1">
        <f t="shared" si="77"/>
        <v>187</v>
      </c>
      <c r="G182" s="10">
        <f t="shared" si="77"/>
        <v>181</v>
      </c>
      <c r="H182" s="9">
        <f t="shared" si="77"/>
        <v>19598</v>
      </c>
      <c r="I182" s="1">
        <f t="shared" si="77"/>
        <v>19210</v>
      </c>
      <c r="J182" s="1">
        <f t="shared" si="57"/>
        <v>18814</v>
      </c>
      <c r="K182" s="1">
        <f t="shared" si="74"/>
        <v>69902</v>
      </c>
      <c r="L182" s="1">
        <f t="shared" si="74"/>
        <v>67730</v>
      </c>
      <c r="M182" s="10">
        <f t="shared" si="58"/>
        <v>65486</v>
      </c>
      <c r="N182" s="13">
        <f t="shared" si="59"/>
        <v>2</v>
      </c>
      <c r="O182" s="14" t="str">
        <f t="shared" si="60"/>
        <v>F</v>
      </c>
      <c r="P182" s="75" t="str">
        <f t="shared" si="61"/>
        <v>1,393,307,860</v>
      </c>
      <c r="Q182" s="9">
        <f t="shared" si="62"/>
        <v>663686270</v>
      </c>
      <c r="R182" s="1">
        <f t="shared" si="63"/>
        <v>671408710</v>
      </c>
      <c r="S182" s="1" t="str">
        <f t="shared" si="75"/>
        <v/>
      </c>
      <c r="T182" s="1" t="str">
        <f t="shared" si="75"/>
        <v/>
      </c>
      <c r="U182" s="1">
        <f t="shared" si="64"/>
        <v>650546650</v>
      </c>
      <c r="V182" s="1">
        <f t="shared" si="76"/>
        <v>696653930</v>
      </c>
      <c r="W182" s="1" t="str">
        <f t="shared" si="76"/>
        <v/>
      </c>
      <c r="X182" s="1">
        <f t="shared" si="65"/>
        <v>628993030</v>
      </c>
      <c r="Y182" s="10">
        <f t="shared" si="66"/>
        <v>637136110</v>
      </c>
    </row>
    <row r="183" spans="1:25" x14ac:dyDescent="0.3">
      <c r="A183" s="15" t="s">
        <v>2736</v>
      </c>
      <c r="B183" s="3" t="str">
        <f ca="1">IF(A183="","",IF(COUNTIF(C$2:C182,C183)&gt;0,"Duplicate",IF(LEFT(C183,LEN(C183)-1)=LEFT(OFFSET(C183,-1,0),LEN(OFFSET(C183,-1,0))-1),"2 Sols","")))</f>
        <v/>
      </c>
      <c r="C183" s="21" t="str">
        <f t="shared" si="56"/>
        <v>00187-00182-00163-00129-D</v>
      </c>
      <c r="D183" s="9">
        <f t="shared" ref="D183:I192" si="78">IF($A183="","",VALUE(MID($A183,FIND(D$1,$A183)+LEN(D$1),FIND(D$2,$A183,FIND(D$1,$A183))-(FIND(D$1,$A183)+LEN(D$1)))))</f>
        <v>187</v>
      </c>
      <c r="E183" s="1">
        <f t="shared" si="78"/>
        <v>182</v>
      </c>
      <c r="F183" s="1">
        <f t="shared" si="78"/>
        <v>163</v>
      </c>
      <c r="G183" s="10">
        <f t="shared" si="78"/>
        <v>129</v>
      </c>
      <c r="H183" s="9">
        <f t="shared" si="78"/>
        <v>69913</v>
      </c>
      <c r="I183" s="1">
        <f t="shared" si="78"/>
        <v>68093</v>
      </c>
      <c r="J183" s="1">
        <f t="shared" si="57"/>
        <v>66223</v>
      </c>
      <c r="K183" s="1">
        <f t="shared" ref="K183:L202" si="79">IF($A183="","",VALUE(MID($A183,FIND(K$1,$A183)+LEN(K$1),FIND(K$2,$A183,FIND(K$1,$A183))-(FIND(K$1,$A183)+LEN(K$1)))))</f>
        <v>51982</v>
      </c>
      <c r="L183" s="1">
        <f t="shared" si="79"/>
        <v>43210</v>
      </c>
      <c r="M183" s="10">
        <f t="shared" si="58"/>
        <v>32126</v>
      </c>
      <c r="N183" s="13">
        <f t="shared" si="59"/>
        <v>1</v>
      </c>
      <c r="O183" s="14" t="str">
        <f t="shared" si="60"/>
        <v>D</v>
      </c>
      <c r="P183" s="75" t="str">
        <f t="shared" si="61"/>
        <v>1,961,498,282</v>
      </c>
      <c r="Q183" s="9">
        <f t="shared" si="62"/>
        <v>3020940730</v>
      </c>
      <c r="R183" s="1">
        <f t="shared" si="63"/>
        <v>3539610326</v>
      </c>
      <c r="S183" s="1" t="str">
        <f t="shared" ref="S183:T202" si="80">IF(OR($O183&lt;&gt;UPPER(S$2),$N183=""),"",IF($P183="",-1,$P183/$N183))</f>
        <v/>
      </c>
      <c r="T183" s="1">
        <f t="shared" si="80"/>
        <v>1961498282</v>
      </c>
      <c r="U183" s="1">
        <f t="shared" si="64"/>
        <v>2942298530</v>
      </c>
      <c r="V183" s="1" t="str">
        <f t="shared" ref="V183:W202" si="81">IF(OR($O183&lt;&gt;UPPER(V$2),$N183=""),"",IF($P183="",-1,$P183/$N183))</f>
        <v/>
      </c>
      <c r="W183" s="1" t="str">
        <f t="shared" si="81"/>
        <v/>
      </c>
      <c r="X183" s="1">
        <f t="shared" si="65"/>
        <v>2187555718</v>
      </c>
      <c r="Y183" s="10">
        <f t="shared" si="66"/>
        <v>2861495830</v>
      </c>
    </row>
    <row r="184" spans="1:25" x14ac:dyDescent="0.3">
      <c r="A184" s="15" t="s">
        <v>103</v>
      </c>
      <c r="B184" s="3" t="str">
        <f ca="1">IF(A184="","",IF(COUNTIF(C$2:C183,C184)&gt;0,"Duplicate",IF(LEFT(C184,LEN(C184)-1)=LEFT(OFFSET(C184,-1,0),LEN(OFFSET(C184,-1,0))-1),"2 Sols","")))</f>
        <v/>
      </c>
      <c r="C184" s="21" t="str">
        <f t="shared" si="56"/>
        <v>00187-00185-00110-00067-C</v>
      </c>
      <c r="D184" s="9">
        <f t="shared" si="78"/>
        <v>187</v>
      </c>
      <c r="E184" s="1">
        <f t="shared" si="78"/>
        <v>185</v>
      </c>
      <c r="F184" s="1">
        <f t="shared" si="78"/>
        <v>110</v>
      </c>
      <c r="G184" s="10">
        <f t="shared" si="78"/>
        <v>67</v>
      </c>
      <c r="H184" s="9">
        <f t="shared" si="78"/>
        <v>69934</v>
      </c>
      <c r="I184" s="1">
        <f t="shared" si="78"/>
        <v>69194</v>
      </c>
      <c r="J184" s="1">
        <f t="shared" si="57"/>
        <v>68446</v>
      </c>
      <c r="K184" s="1">
        <f t="shared" si="79"/>
        <v>22351</v>
      </c>
      <c r="L184" s="1">
        <f t="shared" si="79"/>
        <v>16589</v>
      </c>
      <c r="M184" s="10">
        <f t="shared" si="58"/>
        <v>7129</v>
      </c>
      <c r="N184" s="13">
        <f t="shared" si="59"/>
        <v>1</v>
      </c>
      <c r="O184" s="14" t="str">
        <f t="shared" si="60"/>
        <v>C</v>
      </c>
      <c r="P184" s="75" t="str">
        <f t="shared" si="61"/>
        <v>463,677,166</v>
      </c>
      <c r="Q184" s="9">
        <f t="shared" si="62"/>
        <v>1160135126</v>
      </c>
      <c r="R184" s="1">
        <f t="shared" si="63"/>
        <v>1546555094</v>
      </c>
      <c r="S184" s="1">
        <f t="shared" si="80"/>
        <v>463677166</v>
      </c>
      <c r="T184" s="1" t="str">
        <f t="shared" si="80"/>
        <v/>
      </c>
      <c r="U184" s="1">
        <f t="shared" si="64"/>
        <v>1147859266</v>
      </c>
      <c r="V184" s="1" t="str">
        <f t="shared" si="81"/>
        <v/>
      </c>
      <c r="W184" s="1" t="str">
        <f t="shared" si="81"/>
        <v/>
      </c>
      <c r="X184" s="1">
        <f t="shared" si="65"/>
        <v>493284026</v>
      </c>
      <c r="Y184" s="10">
        <f t="shared" si="66"/>
        <v>1135450694</v>
      </c>
    </row>
    <row r="185" spans="1:25" x14ac:dyDescent="0.3">
      <c r="A185" s="15" t="s">
        <v>2737</v>
      </c>
      <c r="B185" s="3" t="str">
        <f ca="1">IF(A185="","",IF(COUNTIF(C$2:C184,C185)&gt;0,"Duplicate",IF(LEFT(C185,LEN(C185)-1)=LEFT(OFFSET(C185,-1,0),LEN(OFFSET(C185,-1,0))-1),"2 Sols","")))</f>
        <v/>
      </c>
      <c r="C185" s="21" t="str">
        <f t="shared" si="56"/>
        <v>00187-00185-00148-00089-C</v>
      </c>
      <c r="D185" s="9">
        <f t="shared" si="78"/>
        <v>187</v>
      </c>
      <c r="E185" s="1">
        <f t="shared" si="78"/>
        <v>185</v>
      </c>
      <c r="F185" s="1">
        <f t="shared" si="78"/>
        <v>148</v>
      </c>
      <c r="G185" s="10">
        <f t="shared" si="78"/>
        <v>89</v>
      </c>
      <c r="H185" s="9">
        <f t="shared" si="78"/>
        <v>69934</v>
      </c>
      <c r="I185" s="1">
        <f t="shared" si="78"/>
        <v>69194</v>
      </c>
      <c r="J185" s="1">
        <f t="shared" si="57"/>
        <v>68446</v>
      </c>
      <c r="K185" s="1">
        <f t="shared" si="79"/>
        <v>40327</v>
      </c>
      <c r="L185" s="1">
        <f t="shared" si="79"/>
        <v>29825</v>
      </c>
      <c r="M185" s="10">
        <f t="shared" si="58"/>
        <v>12361</v>
      </c>
      <c r="N185" s="13">
        <f t="shared" si="59"/>
        <v>1</v>
      </c>
      <c r="O185" s="14" t="str">
        <f t="shared" si="60"/>
        <v>C</v>
      </c>
      <c r="P185" s="75" t="str">
        <f t="shared" si="61"/>
        <v>799,980,466</v>
      </c>
      <c r="Q185" s="9">
        <f t="shared" si="62"/>
        <v>2085781550</v>
      </c>
      <c r="R185" s="1">
        <f t="shared" si="63"/>
        <v>2790386438</v>
      </c>
      <c r="S185" s="1">
        <f t="shared" si="80"/>
        <v>799980466</v>
      </c>
      <c r="T185" s="1" t="str">
        <f t="shared" si="80"/>
        <v/>
      </c>
      <c r="U185" s="1">
        <f t="shared" si="64"/>
        <v>2063711050</v>
      </c>
      <c r="V185" s="1" t="str">
        <f t="shared" si="81"/>
        <v/>
      </c>
      <c r="W185" s="1" t="str">
        <f t="shared" si="81"/>
        <v/>
      </c>
      <c r="X185" s="1">
        <f t="shared" si="65"/>
        <v>855307034</v>
      </c>
      <c r="Y185" s="10">
        <f t="shared" si="66"/>
        <v>2041401950</v>
      </c>
    </row>
    <row r="186" spans="1:25" x14ac:dyDescent="0.3">
      <c r="A186" s="15" t="s">
        <v>2738</v>
      </c>
      <c r="B186" s="3" t="str">
        <f ca="1">IF(A186="","",IF(COUNTIF(C$2:C185,C186)&gt;0,"Duplicate",IF(LEFT(C186,LEN(C186)-1)=LEFT(OFFSET(C186,-1,0),LEN(OFFSET(C186,-1,0))-1),"2 Sols","")))</f>
        <v/>
      </c>
      <c r="C186" s="21" t="str">
        <f t="shared" si="56"/>
        <v>00188-00157-00136-00095-C</v>
      </c>
      <c r="D186" s="9">
        <f t="shared" si="78"/>
        <v>188</v>
      </c>
      <c r="E186" s="1">
        <f t="shared" si="78"/>
        <v>157</v>
      </c>
      <c r="F186" s="1">
        <f t="shared" si="78"/>
        <v>136</v>
      </c>
      <c r="G186" s="10">
        <f t="shared" si="78"/>
        <v>95</v>
      </c>
      <c r="H186" s="9">
        <f t="shared" si="78"/>
        <v>69727</v>
      </c>
      <c r="I186" s="1">
        <f t="shared" si="78"/>
        <v>59993</v>
      </c>
      <c r="J186" s="1">
        <f t="shared" si="57"/>
        <v>48337</v>
      </c>
      <c r="K186" s="1">
        <f t="shared" si="79"/>
        <v>35311</v>
      </c>
      <c r="L186" s="1">
        <f t="shared" si="79"/>
        <v>27521</v>
      </c>
      <c r="M186" s="10">
        <f t="shared" si="58"/>
        <v>16369</v>
      </c>
      <c r="N186" s="13">
        <f t="shared" si="59"/>
        <v>1</v>
      </c>
      <c r="O186" s="14" t="str">
        <f t="shared" si="60"/>
        <v>C</v>
      </c>
      <c r="P186" s="75" t="str">
        <f t="shared" si="61"/>
        <v>89,455,297</v>
      </c>
      <c r="Q186" s="9">
        <f t="shared" si="62"/>
        <v>1918956767</v>
      </c>
      <c r="R186" s="1">
        <f t="shared" si="63"/>
        <v>2118412823</v>
      </c>
      <c r="S186" s="1">
        <f t="shared" si="80"/>
        <v>89455297</v>
      </c>
      <c r="T186" s="1" t="str">
        <f t="shared" si="80"/>
        <v/>
      </c>
      <c r="U186" s="1">
        <f t="shared" si="64"/>
        <v>1651067353</v>
      </c>
      <c r="V186" s="1" t="str">
        <f t="shared" si="81"/>
        <v/>
      </c>
      <c r="W186" s="1" t="str">
        <f t="shared" si="81"/>
        <v/>
      </c>
      <c r="X186" s="1">
        <f t="shared" si="65"/>
        <v>982025417</v>
      </c>
      <c r="Y186" s="10">
        <f t="shared" si="66"/>
        <v>1330282577</v>
      </c>
    </row>
    <row r="187" spans="1:25" x14ac:dyDescent="0.3">
      <c r="A187" s="15" t="s">
        <v>2739</v>
      </c>
      <c r="B187" s="3" t="str">
        <f ca="1">IF(A187="","",IF(COUNTIF(C$2:C186,C187)&gt;0,"Duplicate",IF(LEFT(C187,LEN(C187)-1)=LEFT(OFFSET(C187,-1,0),LEN(OFFSET(C187,-1,0))-1),"2 Sols","")))</f>
        <v/>
      </c>
      <c r="C187" s="21" t="str">
        <f t="shared" si="56"/>
        <v>00190-00111-00161-00150-C</v>
      </c>
      <c r="D187" s="9">
        <f t="shared" si="78"/>
        <v>190</v>
      </c>
      <c r="E187" s="1">
        <f t="shared" si="78"/>
        <v>111</v>
      </c>
      <c r="F187" s="1">
        <f t="shared" si="78"/>
        <v>161</v>
      </c>
      <c r="G187" s="10">
        <f t="shared" si="78"/>
        <v>150</v>
      </c>
      <c r="H187" s="9">
        <f t="shared" si="78"/>
        <v>65959</v>
      </c>
      <c r="I187" s="1">
        <f t="shared" si="78"/>
        <v>48421</v>
      </c>
      <c r="J187" s="1">
        <f t="shared" si="57"/>
        <v>18401</v>
      </c>
      <c r="K187" s="1">
        <f t="shared" si="79"/>
        <v>51721</v>
      </c>
      <c r="L187" s="1">
        <f t="shared" si="79"/>
        <v>48421</v>
      </c>
      <c r="M187" s="10">
        <f t="shared" si="58"/>
        <v>44879</v>
      </c>
      <c r="N187" s="13">
        <f t="shared" si="59"/>
        <v>1</v>
      </c>
      <c r="O187" s="14" t="str">
        <f t="shared" si="60"/>
        <v>C</v>
      </c>
      <c r="P187" s="75" t="str">
        <f t="shared" si="61"/>
        <v>138,048,271</v>
      </c>
      <c r="Q187" s="9">
        <f t="shared" si="62"/>
        <v>3193800739</v>
      </c>
      <c r="R187" s="1">
        <f t="shared" si="63"/>
        <v>2504382541</v>
      </c>
      <c r="S187" s="1">
        <f t="shared" si="80"/>
        <v>138048271</v>
      </c>
      <c r="T187" s="1" t="str">
        <f t="shared" si="80"/>
        <v/>
      </c>
      <c r="U187" s="1">
        <f t="shared" si="64"/>
        <v>2344593241</v>
      </c>
      <c r="V187" s="1" t="str">
        <f t="shared" si="81"/>
        <v/>
      </c>
      <c r="W187" s="1" t="str">
        <f t="shared" si="81"/>
        <v/>
      </c>
      <c r="X187" s="1">
        <f t="shared" si="65"/>
        <v>2173086059</v>
      </c>
      <c r="Y187" s="10">
        <f t="shared" si="66"/>
        <v>890994821</v>
      </c>
    </row>
    <row r="188" spans="1:25" x14ac:dyDescent="0.3">
      <c r="A188" s="15" t="s">
        <v>2740</v>
      </c>
      <c r="B188" s="3" t="str">
        <f ca="1">IF(A188="","",IF(COUNTIF(C$2:C187,C188)&gt;0,"Duplicate",IF(LEFT(C188,LEN(C188)-1)=LEFT(OFFSET(C188,-1,0),LEN(OFFSET(C188,-1,0))-1),"2 Sols","")))</f>
        <v/>
      </c>
      <c r="C188" s="21" t="str">
        <f t="shared" si="56"/>
        <v>00191-00120-00160-00159-D</v>
      </c>
      <c r="D188" s="9">
        <f t="shared" si="78"/>
        <v>160</v>
      </c>
      <c r="E188" s="1">
        <f t="shared" si="78"/>
        <v>159</v>
      </c>
      <c r="F188" s="1">
        <f t="shared" si="78"/>
        <v>191</v>
      </c>
      <c r="G188" s="10">
        <f t="shared" si="78"/>
        <v>120</v>
      </c>
      <c r="H188" s="9">
        <f t="shared" si="78"/>
        <v>51199</v>
      </c>
      <c r="I188" s="1">
        <f t="shared" si="78"/>
        <v>50881</v>
      </c>
      <c r="J188" s="1">
        <f t="shared" si="57"/>
        <v>50561</v>
      </c>
      <c r="K188" s="1">
        <f t="shared" si="79"/>
        <v>67921</v>
      </c>
      <c r="L188" s="1">
        <f t="shared" si="79"/>
        <v>50881</v>
      </c>
      <c r="M188" s="10">
        <f t="shared" si="58"/>
        <v>23759</v>
      </c>
      <c r="N188" s="13">
        <f t="shared" si="59"/>
        <v>1</v>
      </c>
      <c r="O188" s="14" t="str">
        <f t="shared" si="60"/>
        <v>D</v>
      </c>
      <c r="P188" s="75" t="str">
        <f t="shared" si="61"/>
        <v>1,137,241,231</v>
      </c>
      <c r="Q188" s="9">
        <f t="shared" si="62"/>
        <v>2605056319</v>
      </c>
      <c r="R188" s="1">
        <f t="shared" si="63"/>
        <v>3455888401</v>
      </c>
      <c r="S188" s="1" t="str">
        <f t="shared" si="80"/>
        <v/>
      </c>
      <c r="T188" s="1">
        <f t="shared" si="80"/>
        <v>1137241231</v>
      </c>
      <c r="U188" s="1">
        <f t="shared" si="64"/>
        <v>2588876161</v>
      </c>
      <c r="V188" s="1" t="str">
        <f t="shared" si="81"/>
        <v/>
      </c>
      <c r="W188" s="1" t="str">
        <f t="shared" si="81"/>
        <v/>
      </c>
      <c r="X188" s="1">
        <f t="shared" si="65"/>
        <v>1208881679</v>
      </c>
      <c r="Y188" s="10">
        <f t="shared" si="66"/>
        <v>2572594241</v>
      </c>
    </row>
    <row r="189" spans="1:25" x14ac:dyDescent="0.3">
      <c r="A189" s="15" t="s">
        <v>104</v>
      </c>
      <c r="B189" s="3" t="str">
        <f ca="1">IF(A189="","",IF(COUNTIF(C$2:C188,C189)&gt;0,"Duplicate",IF(LEFT(C189,LEN(C189)-1)=LEFT(OFFSET(C189,-1,0),LEN(OFFSET(C189,-1,0))-1),"2 Sols","")))</f>
        <v/>
      </c>
      <c r="C189" s="21" t="str">
        <f t="shared" si="56"/>
        <v>00191-00181-00075-00067-D</v>
      </c>
      <c r="D189" s="9">
        <f t="shared" si="78"/>
        <v>191</v>
      </c>
      <c r="E189" s="1">
        <f t="shared" si="78"/>
        <v>181</v>
      </c>
      <c r="F189" s="1">
        <f t="shared" si="78"/>
        <v>75</v>
      </c>
      <c r="G189" s="10">
        <f t="shared" si="78"/>
        <v>67</v>
      </c>
      <c r="H189" s="9">
        <f t="shared" si="78"/>
        <v>72862</v>
      </c>
      <c r="I189" s="1">
        <f t="shared" si="78"/>
        <v>69242</v>
      </c>
      <c r="J189" s="1">
        <f t="shared" si="57"/>
        <v>65422</v>
      </c>
      <c r="K189" s="1">
        <f t="shared" si="79"/>
        <v>11186</v>
      </c>
      <c r="L189" s="1">
        <f t="shared" si="79"/>
        <v>10114</v>
      </c>
      <c r="M189" s="10">
        <f t="shared" si="58"/>
        <v>8914</v>
      </c>
      <c r="N189" s="13">
        <f t="shared" si="59"/>
        <v>2</v>
      </c>
      <c r="O189" s="14" t="str">
        <f t="shared" si="60"/>
        <v>D</v>
      </c>
      <c r="P189" s="75" t="str">
        <f t="shared" si="61"/>
        <v>525,092,428</v>
      </c>
      <c r="Q189" s="9">
        <f t="shared" si="62"/>
        <v>368463134</v>
      </c>
      <c r="R189" s="1">
        <f t="shared" si="63"/>
        <v>387270506</v>
      </c>
      <c r="S189" s="1" t="str">
        <f t="shared" si="80"/>
        <v/>
      </c>
      <c r="T189" s="1">
        <f t="shared" si="80"/>
        <v>262546214</v>
      </c>
      <c r="U189" s="1">
        <f t="shared" si="64"/>
        <v>350156794</v>
      </c>
      <c r="V189" s="1" t="str">
        <f t="shared" si="81"/>
        <v/>
      </c>
      <c r="W189" s="1" t="str">
        <f t="shared" si="81"/>
        <v/>
      </c>
      <c r="X189" s="1">
        <f t="shared" si="65"/>
        <v>308611594</v>
      </c>
      <c r="Y189" s="10">
        <f t="shared" si="66"/>
        <v>330839054</v>
      </c>
    </row>
    <row r="190" spans="1:25" x14ac:dyDescent="0.3">
      <c r="A190" s="15" t="s">
        <v>2741</v>
      </c>
      <c r="B190" s="3" t="str">
        <f ca="1">IF(A190="","",IF(COUNTIF(C$2:C189,C190)&gt;0,"Duplicate",IF(LEFT(C190,LEN(C190)-1)=LEFT(OFFSET(C190,-1,0),LEN(OFFSET(C190,-1,0))-1),"2 Sols","")))</f>
        <v/>
      </c>
      <c r="C190" s="21" t="str">
        <f t="shared" si="56"/>
        <v>00191-00186-00027-00023-F</v>
      </c>
      <c r="D190" s="9">
        <f t="shared" si="78"/>
        <v>191</v>
      </c>
      <c r="E190" s="1">
        <f t="shared" si="78"/>
        <v>186</v>
      </c>
      <c r="F190" s="1">
        <f t="shared" si="78"/>
        <v>27</v>
      </c>
      <c r="G190" s="10">
        <f t="shared" si="78"/>
        <v>23</v>
      </c>
      <c r="H190" s="9">
        <f t="shared" si="78"/>
        <v>72937</v>
      </c>
      <c r="I190" s="1">
        <f t="shared" si="78"/>
        <v>71077</v>
      </c>
      <c r="J190" s="1">
        <f t="shared" si="57"/>
        <v>69167</v>
      </c>
      <c r="K190" s="1">
        <f t="shared" si="79"/>
        <v>1442</v>
      </c>
      <c r="L190" s="1">
        <f t="shared" si="79"/>
        <v>1258</v>
      </c>
      <c r="M190" s="10">
        <f t="shared" si="58"/>
        <v>1042</v>
      </c>
      <c r="N190" s="13">
        <f t="shared" si="59"/>
        <v>1</v>
      </c>
      <c r="O190" s="14" t="str">
        <f t="shared" si="60"/>
        <v>F</v>
      </c>
      <c r="P190" s="75" t="str">
        <f t="shared" si="61"/>
        <v>106,548,826</v>
      </c>
      <c r="Q190" s="9">
        <f t="shared" si="62"/>
        <v>91754746</v>
      </c>
      <c r="R190" s="1">
        <f t="shared" si="63"/>
        <v>102493034</v>
      </c>
      <c r="S190" s="1" t="str">
        <f t="shared" si="80"/>
        <v/>
      </c>
      <c r="T190" s="1" t="str">
        <f t="shared" si="80"/>
        <v/>
      </c>
      <c r="U190" s="1">
        <f t="shared" si="64"/>
        <v>89414866</v>
      </c>
      <c r="V190" s="1">
        <f t="shared" si="81"/>
        <v>106548826</v>
      </c>
      <c r="W190" s="1" t="str">
        <f t="shared" si="81"/>
        <v/>
      </c>
      <c r="X190" s="1">
        <f t="shared" si="65"/>
        <v>74062234</v>
      </c>
      <c r="Y190" s="10">
        <f t="shared" si="66"/>
        <v>87012086</v>
      </c>
    </row>
    <row r="191" spans="1:25" x14ac:dyDescent="0.3">
      <c r="A191" s="15" t="s">
        <v>2742</v>
      </c>
      <c r="B191" s="3" t="str">
        <f ca="1">IF(A191="","",IF(COUNTIF(C$2:C190,C191)&gt;0,"Duplicate",IF(LEFT(C191,LEN(C191)-1)=LEFT(OFFSET(C191,-1,0),LEN(OFFSET(C191,-1,0))-1),"2 Sols","")))</f>
        <v/>
      </c>
      <c r="C191" s="21" t="str">
        <f t="shared" si="56"/>
        <v>00193-00156-00119-00090-C</v>
      </c>
      <c r="D191" s="9">
        <f t="shared" si="78"/>
        <v>193</v>
      </c>
      <c r="E191" s="1">
        <f t="shared" si="78"/>
        <v>156</v>
      </c>
      <c r="F191" s="1">
        <f t="shared" si="78"/>
        <v>119</v>
      </c>
      <c r="G191" s="10">
        <f t="shared" si="78"/>
        <v>90</v>
      </c>
      <c r="H191" s="9">
        <f t="shared" si="78"/>
        <v>73129</v>
      </c>
      <c r="I191" s="1">
        <f t="shared" si="78"/>
        <v>61585</v>
      </c>
      <c r="J191" s="1">
        <f t="shared" si="57"/>
        <v>47303</v>
      </c>
      <c r="K191" s="1">
        <f t="shared" si="79"/>
        <v>27481</v>
      </c>
      <c r="L191" s="1">
        <f t="shared" si="79"/>
        <v>22261</v>
      </c>
      <c r="M191" s="10">
        <f t="shared" si="58"/>
        <v>15359</v>
      </c>
      <c r="N191" s="13">
        <f t="shared" si="59"/>
        <v>1</v>
      </c>
      <c r="O191" s="14" t="str">
        <f t="shared" si="60"/>
        <v>C</v>
      </c>
      <c r="P191" s="75" t="str">
        <f t="shared" si="61"/>
        <v>352,199,417</v>
      </c>
      <c r="Q191" s="9">
        <f t="shared" si="62"/>
        <v>1627924669</v>
      </c>
      <c r="R191" s="1">
        <f t="shared" si="63"/>
        <v>1692417385</v>
      </c>
      <c r="S191" s="1">
        <f t="shared" si="80"/>
        <v>352199417</v>
      </c>
      <c r="T191" s="1" t="str">
        <f t="shared" si="80"/>
        <v/>
      </c>
      <c r="U191" s="1">
        <f t="shared" si="64"/>
        <v>1370943685</v>
      </c>
      <c r="V191" s="1" t="str">
        <f t="shared" si="81"/>
        <v/>
      </c>
      <c r="W191" s="1" t="str">
        <f t="shared" si="81"/>
        <v/>
      </c>
      <c r="X191" s="1">
        <f t="shared" si="65"/>
        <v>945884015</v>
      </c>
      <c r="Y191" s="10">
        <f t="shared" si="66"/>
        <v>1053012083</v>
      </c>
    </row>
    <row r="192" spans="1:25" x14ac:dyDescent="0.3">
      <c r="A192" s="15" t="s">
        <v>2743</v>
      </c>
      <c r="B192" s="3" t="str">
        <f ca="1">IF(A192="","",IF(COUNTIF(C$2:C191,C192)&gt;0,"Duplicate",IF(LEFT(C192,LEN(C192)-1)=LEFT(OFFSET(C192,-1,0),LEN(OFFSET(C192,-1,0))-1),"2 Sols","")))</f>
        <v/>
      </c>
      <c r="C192" s="21" t="str">
        <f t="shared" si="56"/>
        <v>00198-00167-00067-00049-C</v>
      </c>
      <c r="D192" s="9">
        <f t="shared" si="78"/>
        <v>198</v>
      </c>
      <c r="E192" s="1">
        <f t="shared" si="78"/>
        <v>167</v>
      </c>
      <c r="F192" s="1">
        <f t="shared" si="78"/>
        <v>67</v>
      </c>
      <c r="G192" s="10">
        <f t="shared" si="78"/>
        <v>49</v>
      </c>
      <c r="H192" s="9">
        <f t="shared" si="78"/>
        <v>77447</v>
      </c>
      <c r="I192" s="1">
        <f t="shared" si="78"/>
        <v>67093</v>
      </c>
      <c r="J192" s="1">
        <f t="shared" si="57"/>
        <v>54817</v>
      </c>
      <c r="K192" s="1">
        <f t="shared" si="79"/>
        <v>8654</v>
      </c>
      <c r="L192" s="1">
        <f t="shared" si="79"/>
        <v>6890</v>
      </c>
      <c r="M192" s="10">
        <f t="shared" si="58"/>
        <v>4478</v>
      </c>
      <c r="N192" s="13">
        <f t="shared" si="59"/>
        <v>1</v>
      </c>
      <c r="O192" s="14" t="str">
        <f t="shared" si="60"/>
        <v>C</v>
      </c>
      <c r="P192" s="75" t="str">
        <f t="shared" si="61"/>
        <v>138,637,954</v>
      </c>
      <c r="Q192" s="9">
        <f t="shared" si="62"/>
        <v>533609830</v>
      </c>
      <c r="R192" s="1">
        <f t="shared" si="63"/>
        <v>580622822</v>
      </c>
      <c r="S192" s="1">
        <f t="shared" si="80"/>
        <v>138637954</v>
      </c>
      <c r="T192" s="1" t="str">
        <f t="shared" si="80"/>
        <v/>
      </c>
      <c r="U192" s="1">
        <f t="shared" si="64"/>
        <v>462270770</v>
      </c>
      <c r="V192" s="1" t="str">
        <f t="shared" si="81"/>
        <v/>
      </c>
      <c r="W192" s="1" t="str">
        <f t="shared" si="81"/>
        <v/>
      </c>
      <c r="X192" s="1">
        <f t="shared" si="65"/>
        <v>300442454</v>
      </c>
      <c r="Y192" s="10">
        <f t="shared" si="66"/>
        <v>377689130</v>
      </c>
    </row>
    <row r="193" spans="1:25" x14ac:dyDescent="0.3">
      <c r="A193" s="15" t="s">
        <v>105</v>
      </c>
      <c r="B193" s="3" t="str">
        <f ca="1">IF(A193="","",IF(COUNTIF(C$2:C192,C193)&gt;0,"Duplicate",IF(LEFT(C193,LEN(C193)-1)=LEFT(OFFSET(C193,-1,0),LEN(OFFSET(C193,-1,0))-1),"2 Sols","")))</f>
        <v/>
      </c>
      <c r="C193" s="21" t="str">
        <f t="shared" si="56"/>
        <v>00199-00156-00054-00053-D</v>
      </c>
      <c r="D193" s="9">
        <f t="shared" ref="D193:I202" si="82">IF($A193="","",VALUE(MID($A193,FIND(D$1,$A193)+LEN(D$1),FIND(D$2,$A193,FIND(D$1,$A193))-(FIND(D$1,$A193)+LEN(D$1)))))</f>
        <v>199</v>
      </c>
      <c r="E193" s="1">
        <f t="shared" si="82"/>
        <v>156</v>
      </c>
      <c r="F193" s="1">
        <f t="shared" si="82"/>
        <v>54</v>
      </c>
      <c r="G193" s="10">
        <f t="shared" si="82"/>
        <v>53</v>
      </c>
      <c r="H193" s="9">
        <f t="shared" si="82"/>
        <v>77353</v>
      </c>
      <c r="I193" s="1">
        <f t="shared" si="82"/>
        <v>63937</v>
      </c>
      <c r="J193" s="1">
        <f t="shared" si="57"/>
        <v>46823</v>
      </c>
      <c r="K193" s="1">
        <f t="shared" si="79"/>
        <v>5831</v>
      </c>
      <c r="L193" s="1">
        <f t="shared" si="79"/>
        <v>5725</v>
      </c>
      <c r="M193" s="10">
        <f t="shared" si="58"/>
        <v>5617</v>
      </c>
      <c r="N193" s="13">
        <f t="shared" si="59"/>
        <v>1</v>
      </c>
      <c r="O193" s="14" t="str">
        <f t="shared" si="60"/>
        <v>D</v>
      </c>
      <c r="P193" s="75" t="str">
        <f t="shared" si="61"/>
        <v>68,715,871</v>
      </c>
      <c r="Q193" s="9">
        <f t="shared" si="62"/>
        <v>442845925</v>
      </c>
      <c r="R193" s="1">
        <f t="shared" si="63"/>
        <v>372816647</v>
      </c>
      <c r="S193" s="1" t="str">
        <f t="shared" si="80"/>
        <v/>
      </c>
      <c r="T193" s="1">
        <f t="shared" si="80"/>
        <v>68715871</v>
      </c>
      <c r="U193" s="1">
        <f t="shared" si="64"/>
        <v>366039325</v>
      </c>
      <c r="V193" s="1" t="str">
        <f t="shared" si="81"/>
        <v/>
      </c>
      <c r="W193" s="1" t="str">
        <f t="shared" si="81"/>
        <v/>
      </c>
      <c r="X193" s="1">
        <f t="shared" si="65"/>
        <v>359134129</v>
      </c>
      <c r="Y193" s="10">
        <f t="shared" si="66"/>
        <v>268061675</v>
      </c>
    </row>
    <row r="194" spans="1:25" x14ac:dyDescent="0.3">
      <c r="A194" s="15" t="s">
        <v>2744</v>
      </c>
      <c r="B194" s="3" t="str">
        <f ca="1">IF(A194="","",IF(COUNTIF(C$2:C193,C194)&gt;0,"Duplicate",IF(LEFT(C194,LEN(C194)-1)=LEFT(OFFSET(C194,-1,0),LEN(OFFSET(C194,-1,0))-1),"2 Sols","")))</f>
        <v/>
      </c>
      <c r="C194" s="21" t="str">
        <f t="shared" si="56"/>
        <v>00201-00107-00073-00071-C</v>
      </c>
      <c r="D194" s="9">
        <f t="shared" si="82"/>
        <v>201</v>
      </c>
      <c r="E194" s="1">
        <f t="shared" si="82"/>
        <v>107</v>
      </c>
      <c r="F194" s="1">
        <f t="shared" si="82"/>
        <v>73</v>
      </c>
      <c r="G194" s="10">
        <f t="shared" si="82"/>
        <v>71</v>
      </c>
      <c r="H194" s="9">
        <f t="shared" si="82"/>
        <v>71966</v>
      </c>
      <c r="I194" s="1">
        <f t="shared" si="82"/>
        <v>51850</v>
      </c>
      <c r="J194" s="1">
        <f t="shared" si="57"/>
        <v>14062</v>
      </c>
      <c r="K194" s="1">
        <f t="shared" si="79"/>
        <v>10654</v>
      </c>
      <c r="L194" s="1">
        <f t="shared" si="79"/>
        <v>10370</v>
      </c>
      <c r="M194" s="10">
        <f t="shared" si="58"/>
        <v>10078</v>
      </c>
      <c r="N194" s="13">
        <f t="shared" si="59"/>
        <v>2</v>
      </c>
      <c r="O194" s="14" t="str">
        <f t="shared" si="60"/>
        <v>C</v>
      </c>
      <c r="P194" s="75" t="str">
        <f t="shared" si="61"/>
        <v>72,195,940</v>
      </c>
      <c r="Q194" s="9">
        <f t="shared" si="62"/>
        <v>373143710</v>
      </c>
      <c r="R194" s="1">
        <f t="shared" si="63"/>
        <v>276204950</v>
      </c>
      <c r="S194" s="1">
        <f t="shared" si="80"/>
        <v>36097970</v>
      </c>
      <c r="T194" s="1" t="str">
        <f t="shared" si="80"/>
        <v/>
      </c>
      <c r="U194" s="1">
        <f t="shared" si="64"/>
        <v>268842250</v>
      </c>
      <c r="V194" s="1" t="str">
        <f t="shared" si="81"/>
        <v/>
      </c>
      <c r="W194" s="1" t="str">
        <f t="shared" si="81"/>
        <v/>
      </c>
      <c r="X194" s="1">
        <f t="shared" si="65"/>
        <v>261272150</v>
      </c>
      <c r="Y194" s="10">
        <f t="shared" si="66"/>
        <v>72911470</v>
      </c>
    </row>
    <row r="195" spans="1:25" x14ac:dyDescent="0.3">
      <c r="A195" s="15" t="s">
        <v>2745</v>
      </c>
      <c r="B195" s="3" t="str">
        <f ca="1">IF(A195="","",IF(COUNTIF(C$2:C194,C195)&gt;0,"Duplicate",IF(LEFT(C195,LEN(C195)-1)=LEFT(OFFSET(C195,-1,0),LEN(OFFSET(C195,-1,0))-1),"2 Sols","")))</f>
        <v/>
      </c>
      <c r="C195" s="21" t="str">
        <f t="shared" ref="C195:C258" si="83">IF(A195="","",RIGHT("00000"&amp;IF(OR($D195="",$E195="",$F195="",$G195=""),"",IF($D195&gt;=$F195,$D195,$F195)),5)&amp;"-"
&amp;RIGHT("00000"&amp;IF(OR($D195="",$E195="",$F195="",$G195=""),"",IF($D195=$F195,IF($E195&gt;=$G195,$E195,$G195),IF($D195&gt;$F195,$E195,$G195))),5)&amp;"-"
&amp;RIGHT("00000"&amp;IF(OR($D195="",$E195="",$F195="",$G195=""),"",IF($D195&lt;$F195,$D195,$F195)),5)&amp;"-"
&amp;RIGHT("00000"&amp;IF(OR($D195="",$E195="",$F195="",$G195=""),"",IF($D195=$F195,IF($E195&lt;$G195,$E195,$G195),IF($D195&lt;$F195,$E195,$G195))),5)&amp;"-"&amp;O195)</f>
        <v>00201-00133-00113-00099-C</v>
      </c>
      <c r="D195" s="9">
        <f t="shared" si="82"/>
        <v>201</v>
      </c>
      <c r="E195" s="1">
        <f t="shared" si="82"/>
        <v>133</v>
      </c>
      <c r="F195" s="1">
        <f t="shared" si="82"/>
        <v>113</v>
      </c>
      <c r="G195" s="10">
        <f t="shared" si="82"/>
        <v>99</v>
      </c>
      <c r="H195" s="9">
        <f t="shared" si="82"/>
        <v>76178</v>
      </c>
      <c r="I195" s="1">
        <f t="shared" si="82"/>
        <v>58090</v>
      </c>
      <c r="J195" s="1">
        <f t="shared" ref="J195:J258" si="84">IF(OR($D195="",$E195=""),"",$E195^2+2*$E195*$D195-$D195^2)</f>
        <v>30754</v>
      </c>
      <c r="K195" s="1">
        <f t="shared" si="79"/>
        <v>25342</v>
      </c>
      <c r="L195" s="1">
        <f t="shared" si="79"/>
        <v>22570</v>
      </c>
      <c r="M195" s="10">
        <f t="shared" ref="M195:M258" si="85">IF(OR($F195="",$G195=""),"",$G195^2+2*$G195*$F195-$F195^2)</f>
        <v>19406</v>
      </c>
      <c r="N195" s="13">
        <f t="shared" ref="N195:N258" si="86">IF(OR($H195="",$I195="",$J195="",$K195="",$L195="",$M195=""),"",GCD($H195:$M195))</f>
        <v>2</v>
      </c>
      <c r="O195" s="14" t="str">
        <f t="shared" ref="O195:O258" si="87">IF($A195="","",MID($A195,FIND(" ",$A195,FIND(L$1,$A195))+1,1))</f>
        <v>C</v>
      </c>
      <c r="P195" s="75" t="str">
        <f t="shared" ref="P195:P258" si="88">IF(A195="","",TRIM(SUBSTITUTE(SUBSTITUTE(RIGHT(A195,LEN(A195)-FIND("=",A195,FIND("]",A195,FIND("]",A195)+1))),"^2",""),".","")))</f>
        <v>183,390,500</v>
      </c>
      <c r="Q195" s="9">
        <f t="shared" ref="Q195:Q258" si="89">IF(OR($H195="",$L195="",$N195=""),"",$H195*$L195/$N195)</f>
        <v>859668730</v>
      </c>
      <c r="R195" s="1">
        <f t="shared" ref="R195:R258" si="90">IF(OR($K195="",$I195="",$N195=""),"",$K195*$I195/$N195)</f>
        <v>736058390</v>
      </c>
      <c r="S195" s="1">
        <f t="shared" si="80"/>
        <v>91695250</v>
      </c>
      <c r="T195" s="1" t="str">
        <f t="shared" si="80"/>
        <v/>
      </c>
      <c r="U195" s="1">
        <f t="shared" ref="U195:U258" si="91">IF(OR($I195="",$L195="",$N195=""),"",$I195*$L195/$N195)</f>
        <v>655545650</v>
      </c>
      <c r="V195" s="1" t="str">
        <f t="shared" si="81"/>
        <v/>
      </c>
      <c r="W195" s="1" t="str">
        <f t="shared" si="81"/>
        <v/>
      </c>
      <c r="X195" s="1">
        <f t="shared" ref="X195:X258" si="92">IF(OR($M195="",$I195="",$N195=""),"",$M195*$I195/$N195)</f>
        <v>563647270</v>
      </c>
      <c r="Y195" s="10">
        <f t="shared" ref="Y195:Y258" si="93">IF(OR($J195="",$L195="",$N195=""),"",$J195*$L195/$N195)</f>
        <v>347058890</v>
      </c>
    </row>
    <row r="196" spans="1:25" x14ac:dyDescent="0.3">
      <c r="A196" s="15" t="s">
        <v>106</v>
      </c>
      <c r="B196" s="3" t="str">
        <f ca="1">IF(A196="","",IF(COUNTIF(C$2:C195,C196)&gt;0,"Duplicate",IF(LEFT(C196,LEN(C196)-1)=LEFT(OFFSET(C196,-1,0),LEN(OFFSET(C196,-1,0))-1),"2 Sols","")))</f>
        <v/>
      </c>
      <c r="C196" s="21" t="str">
        <f t="shared" si="83"/>
        <v>00201-00157-00037-00029-C</v>
      </c>
      <c r="D196" s="9">
        <f t="shared" si="82"/>
        <v>201</v>
      </c>
      <c r="E196" s="1">
        <f t="shared" si="82"/>
        <v>157</v>
      </c>
      <c r="F196" s="1">
        <f t="shared" si="82"/>
        <v>37</v>
      </c>
      <c r="G196" s="10">
        <f t="shared" si="82"/>
        <v>29</v>
      </c>
      <c r="H196" s="9">
        <f t="shared" si="82"/>
        <v>78866</v>
      </c>
      <c r="I196" s="1">
        <f t="shared" si="82"/>
        <v>65050</v>
      </c>
      <c r="J196" s="1">
        <f t="shared" si="84"/>
        <v>47362</v>
      </c>
      <c r="K196" s="1">
        <f t="shared" si="79"/>
        <v>2674</v>
      </c>
      <c r="L196" s="1">
        <f t="shared" si="79"/>
        <v>2210</v>
      </c>
      <c r="M196" s="10">
        <f t="shared" si="85"/>
        <v>1618</v>
      </c>
      <c r="N196" s="13">
        <f t="shared" si="86"/>
        <v>2</v>
      </c>
      <c r="O196" s="14" t="str">
        <f t="shared" si="87"/>
        <v>C</v>
      </c>
      <c r="P196" s="75" t="str">
        <f t="shared" si="88"/>
        <v>36,965,980</v>
      </c>
      <c r="Q196" s="9">
        <f t="shared" si="89"/>
        <v>87146930</v>
      </c>
      <c r="R196" s="1">
        <f t="shared" si="90"/>
        <v>86971850</v>
      </c>
      <c r="S196" s="1">
        <f t="shared" si="80"/>
        <v>18482990</v>
      </c>
      <c r="T196" s="1" t="str">
        <f t="shared" si="80"/>
        <v/>
      </c>
      <c r="U196" s="1">
        <f t="shared" si="91"/>
        <v>71880250</v>
      </c>
      <c r="V196" s="1" t="str">
        <f t="shared" si="81"/>
        <v/>
      </c>
      <c r="W196" s="1" t="str">
        <f t="shared" si="81"/>
        <v/>
      </c>
      <c r="X196" s="1">
        <f t="shared" si="92"/>
        <v>52625450</v>
      </c>
      <c r="Y196" s="10">
        <f t="shared" si="93"/>
        <v>52335010</v>
      </c>
    </row>
    <row r="197" spans="1:25" x14ac:dyDescent="0.3">
      <c r="A197" s="15" t="s">
        <v>107</v>
      </c>
      <c r="B197" s="3" t="str">
        <f ca="1">IF(A197="","",IF(COUNTIF(C$2:C196,C197)&gt;0,"Duplicate",IF(LEFT(C197,LEN(C197)-1)=LEFT(OFFSET(C197,-1,0),LEN(OFFSET(C197,-1,0))-1),"2 Sols","")))</f>
        <v/>
      </c>
      <c r="C197" s="21" t="str">
        <f t="shared" si="83"/>
        <v>00201-00163-00109-00080-C</v>
      </c>
      <c r="D197" s="9">
        <f t="shared" si="82"/>
        <v>201</v>
      </c>
      <c r="E197" s="1">
        <f t="shared" si="82"/>
        <v>163</v>
      </c>
      <c r="F197" s="1">
        <f t="shared" si="82"/>
        <v>109</v>
      </c>
      <c r="G197" s="10">
        <f t="shared" si="82"/>
        <v>80</v>
      </c>
      <c r="H197" s="9">
        <f t="shared" si="82"/>
        <v>79358</v>
      </c>
      <c r="I197" s="1">
        <f t="shared" si="82"/>
        <v>66970</v>
      </c>
      <c r="J197" s="1">
        <f t="shared" si="84"/>
        <v>51694</v>
      </c>
      <c r="K197" s="1">
        <f t="shared" si="79"/>
        <v>22921</v>
      </c>
      <c r="L197" s="1">
        <f t="shared" si="79"/>
        <v>18281</v>
      </c>
      <c r="M197" s="10">
        <f t="shared" si="85"/>
        <v>11959</v>
      </c>
      <c r="N197" s="13">
        <f t="shared" si="86"/>
        <v>1</v>
      </c>
      <c r="O197" s="14" t="str">
        <f t="shared" si="87"/>
        <v>C</v>
      </c>
      <c r="P197" s="75" t="str">
        <f t="shared" si="88"/>
        <v>188,765,986</v>
      </c>
      <c r="Q197" s="9">
        <f t="shared" si="89"/>
        <v>1450743598</v>
      </c>
      <c r="R197" s="1">
        <f t="shared" si="90"/>
        <v>1535019370</v>
      </c>
      <c r="S197" s="1">
        <f t="shared" si="80"/>
        <v>188765986</v>
      </c>
      <c r="T197" s="1" t="str">
        <f t="shared" si="80"/>
        <v/>
      </c>
      <c r="U197" s="1">
        <f t="shared" si="91"/>
        <v>1224278570</v>
      </c>
      <c r="V197" s="1" t="str">
        <f t="shared" si="81"/>
        <v/>
      </c>
      <c r="W197" s="1" t="str">
        <f t="shared" si="81"/>
        <v/>
      </c>
      <c r="X197" s="1">
        <f t="shared" si="92"/>
        <v>800894230</v>
      </c>
      <c r="Y197" s="10">
        <f t="shared" si="93"/>
        <v>945018014</v>
      </c>
    </row>
    <row r="198" spans="1:25" x14ac:dyDescent="0.3">
      <c r="A198" s="15" t="s">
        <v>2746</v>
      </c>
      <c r="B198" s="3" t="str">
        <f ca="1">IF(A198="","",IF(COUNTIF(C$2:C197,C198)&gt;0,"Duplicate",IF(LEFT(C198,LEN(C198)-1)=LEFT(OFFSET(C198,-1,0),LEN(OFFSET(C198,-1,0))-1),"2 Sols","")))</f>
        <v/>
      </c>
      <c r="C198" s="21" t="str">
        <f t="shared" si="83"/>
        <v>00207-00203-00064-00033-C</v>
      </c>
      <c r="D198" s="9">
        <f t="shared" si="82"/>
        <v>207</v>
      </c>
      <c r="E198" s="1">
        <f t="shared" si="82"/>
        <v>203</v>
      </c>
      <c r="F198" s="1">
        <f t="shared" si="82"/>
        <v>64</v>
      </c>
      <c r="G198" s="10">
        <f t="shared" si="82"/>
        <v>33</v>
      </c>
      <c r="H198" s="9">
        <f t="shared" si="82"/>
        <v>85682</v>
      </c>
      <c r="I198" s="1">
        <f t="shared" si="82"/>
        <v>84058</v>
      </c>
      <c r="J198" s="1">
        <f t="shared" si="84"/>
        <v>82402</v>
      </c>
      <c r="K198" s="1">
        <f t="shared" si="79"/>
        <v>7231</v>
      </c>
      <c r="L198" s="1">
        <f t="shared" si="79"/>
        <v>5185</v>
      </c>
      <c r="M198" s="10">
        <f t="shared" si="85"/>
        <v>1217</v>
      </c>
      <c r="N198" s="13">
        <f t="shared" si="86"/>
        <v>1</v>
      </c>
      <c r="O198" s="14" t="str">
        <f t="shared" si="87"/>
        <v>C</v>
      </c>
      <c r="P198" s="75" t="str">
        <f t="shared" si="88"/>
        <v>55,264,414</v>
      </c>
      <c r="Q198" s="9">
        <f t="shared" si="89"/>
        <v>444261170</v>
      </c>
      <c r="R198" s="1">
        <f t="shared" si="90"/>
        <v>607823398</v>
      </c>
      <c r="S198" s="1">
        <f t="shared" si="80"/>
        <v>55264414</v>
      </c>
      <c r="T198" s="1" t="str">
        <f t="shared" si="80"/>
        <v/>
      </c>
      <c r="U198" s="1">
        <f t="shared" si="91"/>
        <v>435840730</v>
      </c>
      <c r="V198" s="1" t="str">
        <f t="shared" si="81"/>
        <v/>
      </c>
      <c r="W198" s="1" t="str">
        <f t="shared" si="81"/>
        <v/>
      </c>
      <c r="X198" s="1">
        <f t="shared" si="92"/>
        <v>102298586</v>
      </c>
      <c r="Y198" s="10">
        <f t="shared" si="93"/>
        <v>427254370</v>
      </c>
    </row>
    <row r="199" spans="1:25" x14ac:dyDescent="0.3">
      <c r="A199" s="15" t="s">
        <v>108</v>
      </c>
      <c r="B199" s="3" t="str">
        <f ca="1">IF(A199="","",IF(COUNTIF(C$2:C198,C199)&gt;0,"Duplicate",IF(LEFT(C199,LEN(C199)-1)=LEFT(OFFSET(C199,-1,0),LEN(OFFSET(C199,-1,0))-1),"2 Sols","")))</f>
        <v/>
      </c>
      <c r="C199" s="21" t="str">
        <f t="shared" si="83"/>
        <v>00207-00203-00142-00073-C</v>
      </c>
      <c r="D199" s="9">
        <f t="shared" si="82"/>
        <v>207</v>
      </c>
      <c r="E199" s="1">
        <f t="shared" si="82"/>
        <v>203</v>
      </c>
      <c r="F199" s="1">
        <f t="shared" si="82"/>
        <v>142</v>
      </c>
      <c r="G199" s="10">
        <f t="shared" si="82"/>
        <v>73</v>
      </c>
      <c r="H199" s="9">
        <f t="shared" si="82"/>
        <v>85682</v>
      </c>
      <c r="I199" s="1">
        <f t="shared" si="82"/>
        <v>84058</v>
      </c>
      <c r="J199" s="1">
        <f t="shared" si="84"/>
        <v>82402</v>
      </c>
      <c r="K199" s="1">
        <f t="shared" si="79"/>
        <v>35567</v>
      </c>
      <c r="L199" s="1">
        <f t="shared" si="79"/>
        <v>25493</v>
      </c>
      <c r="M199" s="10">
        <f t="shared" si="85"/>
        <v>5897</v>
      </c>
      <c r="N199" s="13">
        <f t="shared" si="86"/>
        <v>1</v>
      </c>
      <c r="O199" s="14" t="str">
        <f t="shared" si="87"/>
        <v>C</v>
      </c>
      <c r="P199" s="75" t="str">
        <f t="shared" si="88"/>
        <v>257,993,294</v>
      </c>
      <c r="Q199" s="9">
        <f t="shared" si="89"/>
        <v>2184291226</v>
      </c>
      <c r="R199" s="1">
        <f t="shared" si="90"/>
        <v>2989690886</v>
      </c>
      <c r="S199" s="1">
        <f t="shared" si="80"/>
        <v>257993294</v>
      </c>
      <c r="T199" s="1" t="str">
        <f t="shared" si="80"/>
        <v/>
      </c>
      <c r="U199" s="1">
        <f t="shared" si="91"/>
        <v>2142890594</v>
      </c>
      <c r="V199" s="1" t="str">
        <f t="shared" si="81"/>
        <v/>
      </c>
      <c r="W199" s="1" t="str">
        <f t="shared" si="81"/>
        <v/>
      </c>
      <c r="X199" s="1">
        <f t="shared" si="92"/>
        <v>495690026</v>
      </c>
      <c r="Y199" s="10">
        <f t="shared" si="93"/>
        <v>2100674186</v>
      </c>
    </row>
    <row r="200" spans="1:25" x14ac:dyDescent="0.3">
      <c r="A200" s="15" t="s">
        <v>109</v>
      </c>
      <c r="B200" s="3" t="str">
        <f ca="1">IF(A200="","",IF(COUNTIF(C$2:C199,C200)&gt;0,"Duplicate",IF(LEFT(C200,LEN(C200)-1)=LEFT(OFFSET(C200,-1,0),LEN(OFFSET(C200,-1,0))-1),"2 Sols","")))</f>
        <v/>
      </c>
      <c r="C200" s="21" t="str">
        <f t="shared" si="83"/>
        <v>00208-00101-00072-00071-C</v>
      </c>
      <c r="D200" s="9">
        <f t="shared" si="82"/>
        <v>208</v>
      </c>
      <c r="E200" s="1">
        <f t="shared" si="82"/>
        <v>101</v>
      </c>
      <c r="F200" s="1">
        <f t="shared" si="82"/>
        <v>72</v>
      </c>
      <c r="G200" s="10">
        <f t="shared" si="82"/>
        <v>71</v>
      </c>
      <c r="H200" s="9">
        <f t="shared" si="82"/>
        <v>75079</v>
      </c>
      <c r="I200" s="1">
        <f t="shared" si="82"/>
        <v>53465</v>
      </c>
      <c r="J200" s="1">
        <f t="shared" si="84"/>
        <v>8953</v>
      </c>
      <c r="K200" s="1">
        <f t="shared" si="79"/>
        <v>10367</v>
      </c>
      <c r="L200" s="1">
        <f t="shared" si="79"/>
        <v>10225</v>
      </c>
      <c r="M200" s="10">
        <f t="shared" si="85"/>
        <v>10081</v>
      </c>
      <c r="N200" s="13">
        <f t="shared" si="86"/>
        <v>1</v>
      </c>
      <c r="O200" s="14" t="str">
        <f t="shared" si="87"/>
        <v>C</v>
      </c>
      <c r="P200" s="75" t="str">
        <f t="shared" si="88"/>
        <v>4,682,585</v>
      </c>
      <c r="Q200" s="9">
        <f t="shared" si="89"/>
        <v>767682775</v>
      </c>
      <c r="R200" s="1">
        <f t="shared" si="90"/>
        <v>554271655</v>
      </c>
      <c r="S200" s="1">
        <f t="shared" si="80"/>
        <v>4682585</v>
      </c>
      <c r="T200" s="1" t="str">
        <f t="shared" si="80"/>
        <v/>
      </c>
      <c r="U200" s="1">
        <f t="shared" si="91"/>
        <v>546679625</v>
      </c>
      <c r="V200" s="1" t="str">
        <f t="shared" si="81"/>
        <v/>
      </c>
      <c r="W200" s="1" t="str">
        <f t="shared" si="81"/>
        <v/>
      </c>
      <c r="X200" s="1">
        <f t="shared" si="92"/>
        <v>538980665</v>
      </c>
      <c r="Y200" s="10">
        <f t="shared" si="93"/>
        <v>91544425</v>
      </c>
    </row>
    <row r="201" spans="1:25" x14ac:dyDescent="0.3">
      <c r="A201" s="15" t="s">
        <v>2747</v>
      </c>
      <c r="B201" s="3" t="str">
        <f ca="1">IF(A201="","",IF(COUNTIF(C$2:C200,C201)&gt;0,"Duplicate",IF(LEFT(C201,LEN(C201)-1)=LEFT(OFFSET(C201,-1,0),LEN(OFFSET(C201,-1,0))-1),"2 Sols","")))</f>
        <v/>
      </c>
      <c r="C201" s="21" t="str">
        <f t="shared" si="83"/>
        <v>00208-00137-00105-00097-C</v>
      </c>
      <c r="D201" s="9">
        <f t="shared" si="82"/>
        <v>208</v>
      </c>
      <c r="E201" s="1">
        <f t="shared" si="82"/>
        <v>137</v>
      </c>
      <c r="F201" s="1">
        <f t="shared" si="82"/>
        <v>105</v>
      </c>
      <c r="G201" s="10">
        <f t="shared" si="82"/>
        <v>97</v>
      </c>
      <c r="H201" s="9">
        <f t="shared" si="82"/>
        <v>81487</v>
      </c>
      <c r="I201" s="1">
        <f t="shared" si="82"/>
        <v>62033</v>
      </c>
      <c r="J201" s="1">
        <f t="shared" si="84"/>
        <v>32497</v>
      </c>
      <c r="K201" s="1">
        <f t="shared" si="79"/>
        <v>21986</v>
      </c>
      <c r="L201" s="1">
        <f t="shared" si="79"/>
        <v>20434</v>
      </c>
      <c r="M201" s="10">
        <f t="shared" si="85"/>
        <v>18754</v>
      </c>
      <c r="N201" s="13">
        <f t="shared" si="86"/>
        <v>1</v>
      </c>
      <c r="O201" s="14" t="str">
        <f t="shared" si="87"/>
        <v>C</v>
      </c>
      <c r="P201" s="75" t="str">
        <f t="shared" si="88"/>
        <v>433,141,538</v>
      </c>
      <c r="Q201" s="9">
        <f t="shared" si="89"/>
        <v>1665105358</v>
      </c>
      <c r="R201" s="1">
        <f t="shared" si="90"/>
        <v>1363857538</v>
      </c>
      <c r="S201" s="1">
        <f t="shared" si="80"/>
        <v>433141538</v>
      </c>
      <c r="T201" s="1" t="str">
        <f t="shared" si="80"/>
        <v/>
      </c>
      <c r="U201" s="1">
        <f t="shared" si="91"/>
        <v>1267582322</v>
      </c>
      <c r="V201" s="1" t="str">
        <f t="shared" si="81"/>
        <v/>
      </c>
      <c r="W201" s="1" t="str">
        <f t="shared" si="81"/>
        <v/>
      </c>
      <c r="X201" s="1">
        <f t="shared" si="92"/>
        <v>1163366882</v>
      </c>
      <c r="Y201" s="10">
        <f t="shared" si="93"/>
        <v>664043698</v>
      </c>
    </row>
    <row r="202" spans="1:25" x14ac:dyDescent="0.3">
      <c r="A202" s="15" t="s">
        <v>2748</v>
      </c>
      <c r="B202" s="3" t="str">
        <f ca="1">IF(A202="","",IF(COUNTIF(C$2:C201,C202)&gt;0,"Duplicate",IF(LEFT(C202,LEN(C202)-1)=LEFT(OFFSET(C202,-1,0),LEN(OFFSET(C202,-1,0))-1),"2 Sols","")))</f>
        <v/>
      </c>
      <c r="C202" s="21" t="str">
        <f t="shared" si="83"/>
        <v>00208-00205-00037-00019-C</v>
      </c>
      <c r="D202" s="9">
        <f t="shared" si="82"/>
        <v>208</v>
      </c>
      <c r="E202" s="1">
        <f t="shared" si="82"/>
        <v>205</v>
      </c>
      <c r="F202" s="1">
        <f t="shared" si="82"/>
        <v>37</v>
      </c>
      <c r="G202" s="10">
        <f t="shared" si="82"/>
        <v>19</v>
      </c>
      <c r="H202" s="9">
        <f t="shared" si="82"/>
        <v>86519</v>
      </c>
      <c r="I202" s="1">
        <f t="shared" si="82"/>
        <v>85289</v>
      </c>
      <c r="J202" s="1">
        <f t="shared" si="84"/>
        <v>84041</v>
      </c>
      <c r="K202" s="1">
        <f t="shared" si="79"/>
        <v>2414</v>
      </c>
      <c r="L202" s="1">
        <f t="shared" si="79"/>
        <v>1730</v>
      </c>
      <c r="M202" s="10">
        <f t="shared" si="85"/>
        <v>398</v>
      </c>
      <c r="N202" s="13">
        <f t="shared" si="86"/>
        <v>1</v>
      </c>
      <c r="O202" s="14" t="str">
        <f t="shared" si="87"/>
        <v>C</v>
      </c>
      <c r="P202" s="75" t="str">
        <f t="shared" si="88"/>
        <v>22,798,978</v>
      </c>
      <c r="Q202" s="9">
        <f t="shared" si="89"/>
        <v>149677870</v>
      </c>
      <c r="R202" s="1">
        <f t="shared" si="90"/>
        <v>205887646</v>
      </c>
      <c r="S202" s="1">
        <f t="shared" si="80"/>
        <v>22798978</v>
      </c>
      <c r="T202" s="1" t="str">
        <f t="shared" si="80"/>
        <v/>
      </c>
      <c r="U202" s="1">
        <f t="shared" si="91"/>
        <v>147549970</v>
      </c>
      <c r="V202" s="1" t="str">
        <f t="shared" si="81"/>
        <v/>
      </c>
      <c r="W202" s="1" t="str">
        <f t="shared" si="81"/>
        <v/>
      </c>
      <c r="X202" s="1">
        <f t="shared" si="92"/>
        <v>33945022</v>
      </c>
      <c r="Y202" s="10">
        <f t="shared" si="93"/>
        <v>145390930</v>
      </c>
    </row>
    <row r="203" spans="1:25" x14ac:dyDescent="0.3">
      <c r="A203" s="15" t="s">
        <v>110</v>
      </c>
      <c r="B203" s="3" t="str">
        <f ca="1">IF(A203="","",IF(COUNTIF(C$2:C202,C203)&gt;0,"Duplicate",IF(LEFT(C203,LEN(C203)-1)=LEFT(OFFSET(C203,-1,0),LEN(OFFSET(C203,-1,0))-1),"2 Sols","")))</f>
        <v/>
      </c>
      <c r="C203" s="21" t="str">
        <f t="shared" si="83"/>
        <v>00209-00168-00004-00003-G</v>
      </c>
      <c r="D203" s="9">
        <f t="shared" ref="D203:I212" si="94">IF($A203="","",VALUE(MID($A203,FIND(D$1,$A203)+LEN(D$1),FIND(D$2,$A203,FIND(D$1,$A203))-(FIND(D$1,$A203)+LEN(D$1)))))</f>
        <v>209</v>
      </c>
      <c r="E203" s="1">
        <f t="shared" si="94"/>
        <v>168</v>
      </c>
      <c r="F203" s="1">
        <f t="shared" si="94"/>
        <v>4</v>
      </c>
      <c r="G203" s="10">
        <f t="shared" si="94"/>
        <v>3</v>
      </c>
      <c r="H203" s="9">
        <f t="shared" si="94"/>
        <v>85681</v>
      </c>
      <c r="I203" s="1">
        <f t="shared" si="94"/>
        <v>71905</v>
      </c>
      <c r="J203" s="1">
        <f t="shared" si="84"/>
        <v>54767</v>
      </c>
      <c r="K203" s="1">
        <f t="shared" ref="K203:L222" si="95">IF($A203="","",VALUE(MID($A203,FIND(K$1,$A203)+LEN(K$1),FIND(K$2,$A203,FIND(K$1,$A203))-(FIND(K$1,$A203)+LEN(K$1)))))</f>
        <v>31</v>
      </c>
      <c r="L203" s="1">
        <f t="shared" si="95"/>
        <v>25</v>
      </c>
      <c r="M203" s="10">
        <f t="shared" si="85"/>
        <v>17</v>
      </c>
      <c r="N203" s="13">
        <f t="shared" si="86"/>
        <v>1</v>
      </c>
      <c r="O203" s="14" t="str">
        <f t="shared" si="87"/>
        <v>G</v>
      </c>
      <c r="P203" s="75" t="str">
        <f t="shared" si="88"/>
        <v>2,515,055</v>
      </c>
      <c r="Q203" s="9">
        <f t="shared" si="89"/>
        <v>2142025</v>
      </c>
      <c r="R203" s="1">
        <f t="shared" si="90"/>
        <v>2229055</v>
      </c>
      <c r="S203" s="1" t="str">
        <f t="shared" ref="S203:T222" si="96">IF(OR($O203&lt;&gt;UPPER(S$2),$N203=""),"",IF($P203="",-1,$P203/$N203))</f>
        <v/>
      </c>
      <c r="T203" s="1" t="str">
        <f t="shared" si="96"/>
        <v/>
      </c>
      <c r="U203" s="1">
        <f t="shared" si="91"/>
        <v>1797625</v>
      </c>
      <c r="V203" s="1" t="str">
        <f t="shared" ref="V203:W222" si="97">IF(OR($O203&lt;&gt;UPPER(V$2),$N203=""),"",IF($P203="",-1,$P203/$N203))</f>
        <v/>
      </c>
      <c r="W203" s="1">
        <f t="shared" si="97"/>
        <v>2515055</v>
      </c>
      <c r="X203" s="1">
        <f t="shared" si="92"/>
        <v>1222385</v>
      </c>
      <c r="Y203" s="10">
        <f t="shared" si="93"/>
        <v>1369175</v>
      </c>
    </row>
    <row r="204" spans="1:25" x14ac:dyDescent="0.3">
      <c r="A204" s="15" t="s">
        <v>111</v>
      </c>
      <c r="B204" s="3" t="str">
        <f ca="1">IF(A204="","",IF(COUNTIF(C$2:C203,C204)&gt;0,"Duplicate",IF(LEFT(C204,LEN(C204)-1)=LEFT(OFFSET(C204,-1,0),LEN(OFFSET(C204,-1,0))-1),"2 Sols","")))</f>
        <v/>
      </c>
      <c r="C204" s="21" t="str">
        <f t="shared" si="83"/>
        <v>00209-00188-00118-00079-C</v>
      </c>
      <c r="D204" s="9">
        <f t="shared" si="94"/>
        <v>209</v>
      </c>
      <c r="E204" s="1">
        <f t="shared" si="94"/>
        <v>188</v>
      </c>
      <c r="F204" s="1">
        <f t="shared" si="94"/>
        <v>118</v>
      </c>
      <c r="G204" s="10">
        <f t="shared" si="94"/>
        <v>79</v>
      </c>
      <c r="H204" s="9">
        <f t="shared" si="94"/>
        <v>86921</v>
      </c>
      <c r="I204" s="1">
        <f t="shared" si="94"/>
        <v>79025</v>
      </c>
      <c r="J204" s="1">
        <f t="shared" si="84"/>
        <v>70247</v>
      </c>
      <c r="K204" s="1">
        <f t="shared" si="95"/>
        <v>26327</v>
      </c>
      <c r="L204" s="1">
        <f t="shared" si="95"/>
        <v>20165</v>
      </c>
      <c r="M204" s="10">
        <f t="shared" si="85"/>
        <v>10961</v>
      </c>
      <c r="N204" s="13">
        <f t="shared" si="86"/>
        <v>1</v>
      </c>
      <c r="O204" s="14" t="str">
        <f t="shared" si="87"/>
        <v>C</v>
      </c>
      <c r="P204" s="75" t="str">
        <f t="shared" si="88"/>
        <v>466,350,505</v>
      </c>
      <c r="Q204" s="9">
        <f t="shared" si="89"/>
        <v>1752761965</v>
      </c>
      <c r="R204" s="1">
        <f t="shared" si="90"/>
        <v>2080491175</v>
      </c>
      <c r="S204" s="1">
        <f t="shared" si="96"/>
        <v>466350505</v>
      </c>
      <c r="T204" s="1" t="str">
        <f t="shared" si="96"/>
        <v/>
      </c>
      <c r="U204" s="1">
        <f t="shared" si="91"/>
        <v>1593539125</v>
      </c>
      <c r="V204" s="1" t="str">
        <f t="shared" si="97"/>
        <v/>
      </c>
      <c r="W204" s="1" t="str">
        <f t="shared" si="97"/>
        <v/>
      </c>
      <c r="X204" s="1">
        <f t="shared" si="92"/>
        <v>866193025</v>
      </c>
      <c r="Y204" s="10">
        <f t="shared" si="93"/>
        <v>1416530755</v>
      </c>
    </row>
    <row r="205" spans="1:25" x14ac:dyDescent="0.3">
      <c r="A205" s="15" t="s">
        <v>2749</v>
      </c>
      <c r="B205" s="3" t="str">
        <f ca="1">IF(A205="","",IF(COUNTIF(C$2:C204,C205)&gt;0,"Duplicate",IF(LEFT(C205,LEN(C205)-1)=LEFT(OFFSET(C205,-1,0),LEN(OFFSET(C205,-1,0))-1),"2 Sols","")))</f>
        <v/>
      </c>
      <c r="C205" s="21" t="str">
        <f t="shared" si="83"/>
        <v>00209-00196-00129-00107-C</v>
      </c>
      <c r="D205" s="9">
        <f t="shared" si="94"/>
        <v>209</v>
      </c>
      <c r="E205" s="1">
        <f t="shared" si="94"/>
        <v>196</v>
      </c>
      <c r="F205" s="1">
        <f t="shared" si="94"/>
        <v>129</v>
      </c>
      <c r="G205" s="10">
        <f t="shared" si="94"/>
        <v>107</v>
      </c>
      <c r="H205" s="9">
        <f t="shared" si="94"/>
        <v>87193</v>
      </c>
      <c r="I205" s="1">
        <f t="shared" si="94"/>
        <v>82097</v>
      </c>
      <c r="J205" s="1">
        <f t="shared" si="84"/>
        <v>76663</v>
      </c>
      <c r="K205" s="1">
        <f t="shared" si="95"/>
        <v>32798</v>
      </c>
      <c r="L205" s="1">
        <f t="shared" si="95"/>
        <v>28090</v>
      </c>
      <c r="M205" s="10">
        <f t="shared" si="85"/>
        <v>22414</v>
      </c>
      <c r="N205" s="13">
        <f t="shared" si="86"/>
        <v>1</v>
      </c>
      <c r="O205" s="14" t="str">
        <f t="shared" si="87"/>
        <v>C</v>
      </c>
      <c r="P205" s="75" t="str">
        <f t="shared" si="88"/>
        <v>1,644,790,658</v>
      </c>
      <c r="Q205" s="9">
        <f t="shared" si="89"/>
        <v>2449251370</v>
      </c>
      <c r="R205" s="1">
        <f t="shared" si="90"/>
        <v>2692617406</v>
      </c>
      <c r="S205" s="1">
        <f t="shared" si="96"/>
        <v>1644790658</v>
      </c>
      <c r="T205" s="1" t="str">
        <f t="shared" si="96"/>
        <v/>
      </c>
      <c r="U205" s="1">
        <f t="shared" si="91"/>
        <v>2306104730</v>
      </c>
      <c r="V205" s="1" t="str">
        <f t="shared" si="97"/>
        <v/>
      </c>
      <c r="W205" s="1" t="str">
        <f t="shared" si="97"/>
        <v/>
      </c>
      <c r="X205" s="1">
        <f t="shared" si="92"/>
        <v>1840122158</v>
      </c>
      <c r="Y205" s="10">
        <f t="shared" si="93"/>
        <v>2153463670</v>
      </c>
    </row>
    <row r="206" spans="1:25" x14ac:dyDescent="0.3">
      <c r="A206" s="15" t="s">
        <v>2750</v>
      </c>
      <c r="B206" s="3" t="str">
        <f ca="1">IF(A206="","",IF(COUNTIF(C$2:C205,C206)&gt;0,"Duplicate",IF(LEFT(C206,LEN(C206)-1)=LEFT(OFFSET(C206,-1,0),LEN(OFFSET(C206,-1,0))-1),"2 Sols","")))</f>
        <v/>
      </c>
      <c r="C206" s="21" t="str">
        <f t="shared" si="83"/>
        <v>00211-00129-00016-00015-C</v>
      </c>
      <c r="D206" s="9">
        <f t="shared" si="94"/>
        <v>211</v>
      </c>
      <c r="E206" s="1">
        <f t="shared" si="94"/>
        <v>129</v>
      </c>
      <c r="F206" s="1">
        <f t="shared" si="94"/>
        <v>16</v>
      </c>
      <c r="G206" s="10">
        <f t="shared" si="94"/>
        <v>15</v>
      </c>
      <c r="H206" s="9">
        <f t="shared" si="94"/>
        <v>82318</v>
      </c>
      <c r="I206" s="1">
        <f t="shared" si="94"/>
        <v>61162</v>
      </c>
      <c r="J206" s="1">
        <f t="shared" si="84"/>
        <v>26558</v>
      </c>
      <c r="K206" s="1">
        <f t="shared" si="95"/>
        <v>511</v>
      </c>
      <c r="L206" s="1">
        <f t="shared" si="95"/>
        <v>481</v>
      </c>
      <c r="M206" s="10">
        <f t="shared" si="85"/>
        <v>449</v>
      </c>
      <c r="N206" s="13">
        <f t="shared" si="86"/>
        <v>1</v>
      </c>
      <c r="O206" s="14" t="str">
        <f t="shared" si="87"/>
        <v>C</v>
      </c>
      <c r="P206" s="75" t="str">
        <f t="shared" si="88"/>
        <v>7,201,342</v>
      </c>
      <c r="Q206" s="9">
        <f t="shared" si="89"/>
        <v>39594958</v>
      </c>
      <c r="R206" s="1">
        <f t="shared" si="90"/>
        <v>31253782</v>
      </c>
      <c r="S206" s="1">
        <f t="shared" si="96"/>
        <v>7201342</v>
      </c>
      <c r="T206" s="1" t="str">
        <f t="shared" si="96"/>
        <v/>
      </c>
      <c r="U206" s="1">
        <f t="shared" si="91"/>
        <v>29418922</v>
      </c>
      <c r="V206" s="1" t="str">
        <f t="shared" si="97"/>
        <v/>
      </c>
      <c r="W206" s="1" t="str">
        <f t="shared" si="97"/>
        <v/>
      </c>
      <c r="X206" s="1">
        <f t="shared" si="92"/>
        <v>27461738</v>
      </c>
      <c r="Y206" s="10">
        <f t="shared" si="93"/>
        <v>12774398</v>
      </c>
    </row>
    <row r="207" spans="1:25" x14ac:dyDescent="0.3">
      <c r="A207" s="15" t="s">
        <v>112</v>
      </c>
      <c r="B207" s="3" t="str">
        <f ca="1">IF(A207="","",IF(COUNTIF(C$2:C206,C207)&gt;0,"Duplicate",IF(LEFT(C207,LEN(C207)-1)=LEFT(OFFSET(C207,-1,0),LEN(OFFSET(C207,-1,0))-1),"2 Sols","")))</f>
        <v/>
      </c>
      <c r="C207" s="21" t="str">
        <f t="shared" si="83"/>
        <v>00211-00145-00097-00082-C</v>
      </c>
      <c r="D207" s="9">
        <f t="shared" si="94"/>
        <v>211</v>
      </c>
      <c r="E207" s="1">
        <f t="shared" si="94"/>
        <v>145</v>
      </c>
      <c r="F207" s="1">
        <f t="shared" si="94"/>
        <v>97</v>
      </c>
      <c r="G207" s="10">
        <f t="shared" si="94"/>
        <v>82</v>
      </c>
      <c r="H207" s="9">
        <f t="shared" si="94"/>
        <v>84686</v>
      </c>
      <c r="I207" s="1">
        <f t="shared" si="94"/>
        <v>65546</v>
      </c>
      <c r="J207" s="1">
        <f t="shared" si="84"/>
        <v>37694</v>
      </c>
      <c r="K207" s="1">
        <f t="shared" si="95"/>
        <v>18593</v>
      </c>
      <c r="L207" s="1">
        <f t="shared" si="95"/>
        <v>16133</v>
      </c>
      <c r="M207" s="10">
        <f t="shared" si="85"/>
        <v>13223</v>
      </c>
      <c r="N207" s="13">
        <f t="shared" si="86"/>
        <v>1</v>
      </c>
      <c r="O207" s="14" t="str">
        <f t="shared" si="87"/>
        <v>C</v>
      </c>
      <c r="P207" s="75" t="str">
        <f t="shared" si="88"/>
        <v>52,848,562</v>
      </c>
      <c r="Q207" s="9">
        <f t="shared" si="89"/>
        <v>1366239238</v>
      </c>
      <c r="R207" s="1">
        <f t="shared" si="90"/>
        <v>1218696778</v>
      </c>
      <c r="S207" s="1">
        <f t="shared" si="96"/>
        <v>52848562</v>
      </c>
      <c r="T207" s="1" t="str">
        <f t="shared" si="96"/>
        <v/>
      </c>
      <c r="U207" s="1">
        <f t="shared" si="91"/>
        <v>1057453618</v>
      </c>
      <c r="V207" s="1" t="str">
        <f t="shared" si="97"/>
        <v/>
      </c>
      <c r="W207" s="1" t="str">
        <f t="shared" si="97"/>
        <v/>
      </c>
      <c r="X207" s="1">
        <f t="shared" si="92"/>
        <v>866714758</v>
      </c>
      <c r="Y207" s="10">
        <f t="shared" si="93"/>
        <v>608117302</v>
      </c>
    </row>
    <row r="208" spans="1:25" x14ac:dyDescent="0.3">
      <c r="A208" s="15" t="s">
        <v>2751</v>
      </c>
      <c r="B208" s="3" t="str">
        <f ca="1">IF(A208="","",IF(COUNTIF(C$2:C207,C208)&gt;0,"Duplicate",IF(LEFT(C208,LEN(C208)-1)=LEFT(OFFSET(C208,-1,0),LEN(OFFSET(C208,-1,0))-1),"2 Sols","")))</f>
        <v/>
      </c>
      <c r="C208" s="21" t="str">
        <f t="shared" si="83"/>
        <v>00211-00152-00157-00139-G</v>
      </c>
      <c r="D208" s="9">
        <f t="shared" si="94"/>
        <v>211</v>
      </c>
      <c r="E208" s="1">
        <f t="shared" si="94"/>
        <v>152</v>
      </c>
      <c r="F208" s="1">
        <f t="shared" si="94"/>
        <v>157</v>
      </c>
      <c r="G208" s="10">
        <f t="shared" si="94"/>
        <v>139</v>
      </c>
      <c r="H208" s="9">
        <f t="shared" si="94"/>
        <v>85561</v>
      </c>
      <c r="I208" s="1">
        <f t="shared" si="94"/>
        <v>67625</v>
      </c>
      <c r="J208" s="1">
        <f t="shared" si="84"/>
        <v>42727</v>
      </c>
      <c r="K208" s="1">
        <f t="shared" si="95"/>
        <v>48974</v>
      </c>
      <c r="L208" s="1">
        <f t="shared" si="95"/>
        <v>43970</v>
      </c>
      <c r="M208" s="10">
        <f t="shared" si="85"/>
        <v>38318</v>
      </c>
      <c r="N208" s="13">
        <f t="shared" si="86"/>
        <v>1</v>
      </c>
      <c r="O208" s="14" t="str">
        <f t="shared" si="87"/>
        <v>G</v>
      </c>
      <c r="P208" s="75" t="str">
        <f t="shared" si="88"/>
        <v>4,034,904,670</v>
      </c>
      <c r="Q208" s="9">
        <f t="shared" si="89"/>
        <v>3762117170</v>
      </c>
      <c r="R208" s="1">
        <f t="shared" si="90"/>
        <v>3311866750</v>
      </c>
      <c r="S208" s="1" t="str">
        <f t="shared" si="96"/>
        <v/>
      </c>
      <c r="T208" s="1" t="str">
        <f t="shared" si="96"/>
        <v/>
      </c>
      <c r="U208" s="1">
        <f t="shared" si="91"/>
        <v>2973471250</v>
      </c>
      <c r="V208" s="1" t="str">
        <f t="shared" si="97"/>
        <v/>
      </c>
      <c r="W208" s="1">
        <f t="shared" si="97"/>
        <v>4034904670</v>
      </c>
      <c r="X208" s="1">
        <f t="shared" si="92"/>
        <v>2591254750</v>
      </c>
      <c r="Y208" s="10">
        <f t="shared" si="93"/>
        <v>1878706190</v>
      </c>
    </row>
    <row r="209" spans="1:25" x14ac:dyDescent="0.3">
      <c r="A209" s="15" t="s">
        <v>113</v>
      </c>
      <c r="B209" s="3" t="str">
        <f ca="1">IF(A209="","",IF(COUNTIF(C$2:C208,C209)&gt;0,"Duplicate",IF(LEFT(C209,LEN(C209)-1)=LEFT(OFFSET(C209,-1,0),LEN(OFFSET(C209,-1,0))-1),"2 Sols","")))</f>
        <v/>
      </c>
      <c r="C209" s="21" t="str">
        <f t="shared" si="83"/>
        <v>00211-00193-00067-00042-C</v>
      </c>
      <c r="D209" s="9">
        <f t="shared" si="94"/>
        <v>211</v>
      </c>
      <c r="E209" s="1">
        <f t="shared" si="94"/>
        <v>193</v>
      </c>
      <c r="F209" s="1">
        <f t="shared" si="94"/>
        <v>67</v>
      </c>
      <c r="G209" s="10">
        <f t="shared" si="94"/>
        <v>42</v>
      </c>
      <c r="H209" s="9">
        <f t="shared" si="94"/>
        <v>88718</v>
      </c>
      <c r="I209" s="1">
        <f t="shared" si="94"/>
        <v>81770</v>
      </c>
      <c r="J209" s="1">
        <f t="shared" si="84"/>
        <v>74174</v>
      </c>
      <c r="K209" s="1">
        <f t="shared" si="95"/>
        <v>8353</v>
      </c>
      <c r="L209" s="1">
        <f t="shared" si="95"/>
        <v>6253</v>
      </c>
      <c r="M209" s="10">
        <f t="shared" si="85"/>
        <v>2903</v>
      </c>
      <c r="N209" s="13">
        <f t="shared" si="86"/>
        <v>1</v>
      </c>
      <c r="O209" s="14" t="str">
        <f t="shared" si="87"/>
        <v>C</v>
      </c>
      <c r="P209" s="75" t="str">
        <f t="shared" si="88"/>
        <v>100,162,478</v>
      </c>
      <c r="Q209" s="9">
        <f t="shared" si="89"/>
        <v>554753654</v>
      </c>
      <c r="R209" s="1">
        <f t="shared" si="90"/>
        <v>683024810</v>
      </c>
      <c r="S209" s="1">
        <f t="shared" si="96"/>
        <v>100162478</v>
      </c>
      <c r="T209" s="1" t="str">
        <f t="shared" si="96"/>
        <v/>
      </c>
      <c r="U209" s="1">
        <f t="shared" si="91"/>
        <v>511307810</v>
      </c>
      <c r="V209" s="1" t="str">
        <f t="shared" si="97"/>
        <v/>
      </c>
      <c r="W209" s="1" t="str">
        <f t="shared" si="97"/>
        <v/>
      </c>
      <c r="X209" s="1">
        <f t="shared" si="92"/>
        <v>237378310</v>
      </c>
      <c r="Y209" s="10">
        <f t="shared" si="93"/>
        <v>463810022</v>
      </c>
    </row>
    <row r="210" spans="1:25" x14ac:dyDescent="0.3">
      <c r="A210" s="15" t="s">
        <v>2752</v>
      </c>
      <c r="B210" s="3" t="str">
        <f ca="1">IF(A210="","",IF(COUNTIF(C$2:C209,C210)&gt;0,"Duplicate",IF(LEFT(C210,LEN(C210)-1)=LEFT(OFFSET(C210,-1,0),LEN(OFFSET(C210,-1,0))-1),"2 Sols","")))</f>
        <v/>
      </c>
      <c r="C210" s="21" t="str">
        <f t="shared" si="83"/>
        <v>00211-00194-00187-00185-D</v>
      </c>
      <c r="D210" s="9">
        <f t="shared" si="94"/>
        <v>187</v>
      </c>
      <c r="E210" s="1">
        <f t="shared" si="94"/>
        <v>185</v>
      </c>
      <c r="F210" s="1">
        <f t="shared" si="94"/>
        <v>211</v>
      </c>
      <c r="G210" s="10">
        <f t="shared" si="94"/>
        <v>194</v>
      </c>
      <c r="H210" s="9">
        <f t="shared" si="94"/>
        <v>69934</v>
      </c>
      <c r="I210" s="1">
        <f t="shared" si="94"/>
        <v>69194</v>
      </c>
      <c r="J210" s="1">
        <f t="shared" si="84"/>
        <v>68446</v>
      </c>
      <c r="K210" s="1">
        <f t="shared" si="95"/>
        <v>88753</v>
      </c>
      <c r="L210" s="1">
        <f t="shared" si="95"/>
        <v>82157</v>
      </c>
      <c r="M210" s="10">
        <f t="shared" si="85"/>
        <v>74983</v>
      </c>
      <c r="N210" s="13">
        <f t="shared" si="86"/>
        <v>1</v>
      </c>
      <c r="O210" s="14" t="str">
        <f t="shared" si="87"/>
        <v>D</v>
      </c>
      <c r="P210" s="75" t="str">
        <f t="shared" si="88"/>
        <v>5,052,660,662</v>
      </c>
      <c r="Q210" s="9">
        <f t="shared" si="89"/>
        <v>5745567638</v>
      </c>
      <c r="R210" s="1">
        <f t="shared" si="90"/>
        <v>6141175082</v>
      </c>
      <c r="S210" s="1" t="str">
        <f t="shared" si="96"/>
        <v/>
      </c>
      <c r="T210" s="1">
        <f t="shared" si="96"/>
        <v>5052660662</v>
      </c>
      <c r="U210" s="1">
        <f t="shared" si="91"/>
        <v>5684771458</v>
      </c>
      <c r="V210" s="1" t="str">
        <f t="shared" si="97"/>
        <v/>
      </c>
      <c r="W210" s="1" t="str">
        <f t="shared" si="97"/>
        <v/>
      </c>
      <c r="X210" s="1">
        <f t="shared" si="92"/>
        <v>5188373702</v>
      </c>
      <c r="Y210" s="10">
        <f t="shared" si="93"/>
        <v>5623318022</v>
      </c>
    </row>
    <row r="211" spans="1:25" x14ac:dyDescent="0.3">
      <c r="A211" s="15" t="s">
        <v>2753</v>
      </c>
      <c r="B211" s="3" t="str">
        <f ca="1">IF(A211="","",IF(COUNTIF(C$2:C210,C211)&gt;0,"Duplicate",IF(LEFT(C211,LEN(C211)-1)=LEFT(OFFSET(C211,-1,0),LEN(OFFSET(C211,-1,0))-1),"2 Sols","")))</f>
        <v/>
      </c>
      <c r="C211" s="21" t="str">
        <f t="shared" si="83"/>
        <v>00213-00121-00097-00094-C</v>
      </c>
      <c r="D211" s="9">
        <f t="shared" si="94"/>
        <v>213</v>
      </c>
      <c r="E211" s="1">
        <f t="shared" si="94"/>
        <v>121</v>
      </c>
      <c r="F211" s="1">
        <f t="shared" si="94"/>
        <v>97</v>
      </c>
      <c r="G211" s="10">
        <f t="shared" si="94"/>
        <v>94</v>
      </c>
      <c r="H211" s="9">
        <f t="shared" si="94"/>
        <v>82274</v>
      </c>
      <c r="I211" s="1">
        <f t="shared" si="94"/>
        <v>60010</v>
      </c>
      <c r="J211" s="1">
        <f t="shared" si="84"/>
        <v>20818</v>
      </c>
      <c r="K211" s="1">
        <f t="shared" si="95"/>
        <v>18809</v>
      </c>
      <c r="L211" s="1">
        <f t="shared" si="95"/>
        <v>18245</v>
      </c>
      <c r="M211" s="10">
        <f t="shared" si="85"/>
        <v>17663</v>
      </c>
      <c r="N211" s="13">
        <f t="shared" si="86"/>
        <v>1</v>
      </c>
      <c r="O211" s="14" t="str">
        <f t="shared" si="87"/>
        <v>C</v>
      </c>
      <c r="P211" s="75" t="str">
        <f t="shared" si="88"/>
        <v>262,691,950</v>
      </c>
      <c r="Q211" s="9">
        <f t="shared" si="89"/>
        <v>1501089130</v>
      </c>
      <c r="R211" s="1">
        <f t="shared" si="90"/>
        <v>1128728090</v>
      </c>
      <c r="S211" s="1">
        <f t="shared" si="96"/>
        <v>262691950</v>
      </c>
      <c r="T211" s="1" t="str">
        <f t="shared" si="96"/>
        <v/>
      </c>
      <c r="U211" s="1">
        <f t="shared" si="91"/>
        <v>1094882450</v>
      </c>
      <c r="V211" s="1" t="str">
        <f t="shared" si="97"/>
        <v/>
      </c>
      <c r="W211" s="1" t="str">
        <f t="shared" si="97"/>
        <v/>
      </c>
      <c r="X211" s="1">
        <f t="shared" si="92"/>
        <v>1059956630</v>
      </c>
      <c r="Y211" s="10">
        <f t="shared" si="93"/>
        <v>379824410</v>
      </c>
    </row>
    <row r="212" spans="1:25" x14ac:dyDescent="0.3">
      <c r="A212" s="15" t="s">
        <v>114</v>
      </c>
      <c r="B212" s="3" t="str">
        <f ca="1">IF(A212="","",IF(COUNTIF(C$2:C211,C212)&gt;0,"Duplicate",IF(LEFT(C212,LEN(C212)-1)=LEFT(OFFSET(C212,-1,0),LEN(OFFSET(C212,-1,0))-1),"2 Sols","")))</f>
        <v/>
      </c>
      <c r="C212" s="21" t="str">
        <f t="shared" si="83"/>
        <v>00215-00124-00031-00029-C</v>
      </c>
      <c r="D212" s="9">
        <f t="shared" si="94"/>
        <v>215</v>
      </c>
      <c r="E212" s="1">
        <f t="shared" si="94"/>
        <v>124</v>
      </c>
      <c r="F212" s="1">
        <f t="shared" si="94"/>
        <v>31</v>
      </c>
      <c r="G212" s="10">
        <f t="shared" si="94"/>
        <v>29</v>
      </c>
      <c r="H212" s="9">
        <f t="shared" si="94"/>
        <v>84169</v>
      </c>
      <c r="I212" s="1">
        <f t="shared" si="94"/>
        <v>61601</v>
      </c>
      <c r="J212" s="1">
        <f t="shared" si="84"/>
        <v>22471</v>
      </c>
      <c r="K212" s="1">
        <f t="shared" si="95"/>
        <v>1918</v>
      </c>
      <c r="L212" s="1">
        <f t="shared" si="95"/>
        <v>1802</v>
      </c>
      <c r="M212" s="10">
        <f t="shared" si="85"/>
        <v>1678</v>
      </c>
      <c r="N212" s="13">
        <f t="shared" si="86"/>
        <v>1</v>
      </c>
      <c r="O212" s="14" t="str">
        <f t="shared" si="87"/>
        <v>C</v>
      </c>
      <c r="P212" s="75" t="str">
        <f t="shared" si="88"/>
        <v>1,476,638</v>
      </c>
      <c r="Q212" s="9">
        <f t="shared" si="89"/>
        <v>151672538</v>
      </c>
      <c r="R212" s="1">
        <f t="shared" si="90"/>
        <v>118150718</v>
      </c>
      <c r="S212" s="1">
        <f t="shared" si="96"/>
        <v>1476638</v>
      </c>
      <c r="T212" s="1" t="str">
        <f t="shared" si="96"/>
        <v/>
      </c>
      <c r="U212" s="1">
        <f t="shared" si="91"/>
        <v>111005002</v>
      </c>
      <c r="V212" s="1" t="str">
        <f t="shared" si="97"/>
        <v/>
      </c>
      <c r="W212" s="1" t="str">
        <f t="shared" si="97"/>
        <v/>
      </c>
      <c r="X212" s="1">
        <f t="shared" si="92"/>
        <v>103366478</v>
      </c>
      <c r="Y212" s="10">
        <f t="shared" si="93"/>
        <v>40492742</v>
      </c>
    </row>
    <row r="213" spans="1:25" x14ac:dyDescent="0.3">
      <c r="A213" s="15" t="s">
        <v>2754</v>
      </c>
      <c r="B213" s="3" t="str">
        <f ca="1">IF(A213="","",IF(COUNTIF(C$2:C212,C213)&gt;0,"Duplicate",IF(LEFT(C213,LEN(C213)-1)=LEFT(OFFSET(C213,-1,0),LEN(OFFSET(C213,-1,0))-1),"2 Sols","")))</f>
        <v/>
      </c>
      <c r="C213" s="21" t="str">
        <f t="shared" si="83"/>
        <v>00215-00143-00029-00026-C</v>
      </c>
      <c r="D213" s="9">
        <f t="shared" ref="D213:I222" si="98">IF($A213="","",VALUE(MID($A213,FIND(D$1,$A213)+LEN(D$1),FIND(D$2,$A213,FIND(D$1,$A213))-(FIND(D$1,$A213)+LEN(D$1)))))</f>
        <v>215</v>
      </c>
      <c r="E213" s="1">
        <f t="shared" si="98"/>
        <v>143</v>
      </c>
      <c r="F213" s="1">
        <f t="shared" si="98"/>
        <v>29</v>
      </c>
      <c r="G213" s="10">
        <f t="shared" si="98"/>
        <v>26</v>
      </c>
      <c r="H213" s="9">
        <f t="shared" si="98"/>
        <v>87266</v>
      </c>
      <c r="I213" s="1">
        <f t="shared" si="98"/>
        <v>66674</v>
      </c>
      <c r="J213" s="1">
        <f t="shared" si="84"/>
        <v>35714</v>
      </c>
      <c r="K213" s="1">
        <f t="shared" si="95"/>
        <v>1673</v>
      </c>
      <c r="L213" s="1">
        <f t="shared" si="95"/>
        <v>1517</v>
      </c>
      <c r="M213" s="10">
        <f t="shared" si="85"/>
        <v>1343</v>
      </c>
      <c r="N213" s="13">
        <f t="shared" si="86"/>
        <v>1</v>
      </c>
      <c r="O213" s="14" t="str">
        <f t="shared" si="87"/>
        <v>C</v>
      </c>
      <c r="P213" s="75" t="str">
        <f t="shared" si="88"/>
        <v>26,889,602</v>
      </c>
      <c r="Q213" s="9">
        <f t="shared" si="89"/>
        <v>132382522</v>
      </c>
      <c r="R213" s="1">
        <f t="shared" si="90"/>
        <v>111545602</v>
      </c>
      <c r="S213" s="1">
        <f t="shared" si="96"/>
        <v>26889602</v>
      </c>
      <c r="T213" s="1" t="str">
        <f t="shared" si="96"/>
        <v/>
      </c>
      <c r="U213" s="1">
        <f t="shared" si="91"/>
        <v>101144458</v>
      </c>
      <c r="V213" s="1" t="str">
        <f t="shared" si="97"/>
        <v/>
      </c>
      <c r="W213" s="1" t="str">
        <f t="shared" si="97"/>
        <v/>
      </c>
      <c r="X213" s="1">
        <f t="shared" si="92"/>
        <v>89543182</v>
      </c>
      <c r="Y213" s="10">
        <f t="shared" si="93"/>
        <v>54178138</v>
      </c>
    </row>
    <row r="214" spans="1:25" x14ac:dyDescent="0.3">
      <c r="A214" s="15" t="s">
        <v>115</v>
      </c>
      <c r="B214" s="3" t="str">
        <f ca="1">IF(A214="","",IF(COUNTIF(C$2:C213,C214)&gt;0,"Duplicate",IF(LEFT(C214,LEN(C214)-1)=LEFT(OFFSET(C214,-1,0),LEN(OFFSET(C214,-1,0))-1),"2 Sols","")))</f>
        <v/>
      </c>
      <c r="C214" s="21" t="str">
        <f t="shared" si="83"/>
        <v>00216-00215-00013-00012-F</v>
      </c>
      <c r="D214" s="9">
        <f t="shared" si="98"/>
        <v>13</v>
      </c>
      <c r="E214" s="1">
        <f t="shared" si="98"/>
        <v>12</v>
      </c>
      <c r="F214" s="1">
        <f t="shared" si="98"/>
        <v>216</v>
      </c>
      <c r="G214" s="10">
        <f t="shared" si="98"/>
        <v>215</v>
      </c>
      <c r="H214" s="9">
        <f t="shared" si="98"/>
        <v>337</v>
      </c>
      <c r="I214" s="1">
        <f t="shared" si="98"/>
        <v>313</v>
      </c>
      <c r="J214" s="1">
        <f t="shared" si="84"/>
        <v>287</v>
      </c>
      <c r="K214" s="1">
        <f t="shared" si="95"/>
        <v>93311</v>
      </c>
      <c r="L214" s="1">
        <f t="shared" si="95"/>
        <v>92881</v>
      </c>
      <c r="M214" s="10">
        <f t="shared" si="85"/>
        <v>92449</v>
      </c>
      <c r="N214" s="13">
        <f t="shared" si="86"/>
        <v>1</v>
      </c>
      <c r="O214" s="14" t="str">
        <f t="shared" si="87"/>
        <v>F</v>
      </c>
      <c r="P214" s="75" t="str">
        <f t="shared" si="88"/>
        <v>33,498,793</v>
      </c>
      <c r="Q214" s="9">
        <f t="shared" si="89"/>
        <v>31300897</v>
      </c>
      <c r="R214" s="1">
        <f t="shared" si="90"/>
        <v>29206343</v>
      </c>
      <c r="S214" s="1" t="str">
        <f t="shared" si="96"/>
        <v/>
      </c>
      <c r="T214" s="1" t="str">
        <f t="shared" si="96"/>
        <v/>
      </c>
      <c r="U214" s="1">
        <f t="shared" si="91"/>
        <v>29071753</v>
      </c>
      <c r="V214" s="1">
        <f t="shared" si="97"/>
        <v>33498793</v>
      </c>
      <c r="W214" s="1" t="str">
        <f t="shared" si="97"/>
        <v/>
      </c>
      <c r="X214" s="1">
        <f t="shared" si="92"/>
        <v>28936537</v>
      </c>
      <c r="Y214" s="10">
        <f t="shared" si="93"/>
        <v>26656847</v>
      </c>
    </row>
    <row r="215" spans="1:25" x14ac:dyDescent="0.3">
      <c r="A215" s="15" t="s">
        <v>2755</v>
      </c>
      <c r="B215" s="3" t="str">
        <f ca="1">IF(A215="","",IF(COUNTIF(C$2:C214,C215)&gt;0,"Duplicate",IF(LEFT(C215,LEN(C215)-1)=LEFT(OFFSET(C215,-1,0),LEN(OFFSET(C215,-1,0))-1),"2 Sols","")))</f>
        <v/>
      </c>
      <c r="C215" s="21" t="str">
        <f t="shared" si="83"/>
        <v>00219-00161-00046-00037-C</v>
      </c>
      <c r="D215" s="9">
        <f t="shared" si="98"/>
        <v>219</v>
      </c>
      <c r="E215" s="1">
        <f t="shared" si="98"/>
        <v>161</v>
      </c>
      <c r="F215" s="1">
        <f t="shared" si="98"/>
        <v>46</v>
      </c>
      <c r="G215" s="10">
        <f t="shared" si="98"/>
        <v>37</v>
      </c>
      <c r="H215" s="9">
        <f t="shared" si="98"/>
        <v>92558</v>
      </c>
      <c r="I215" s="1">
        <f t="shared" si="98"/>
        <v>73882</v>
      </c>
      <c r="J215" s="1">
        <f t="shared" si="84"/>
        <v>48478</v>
      </c>
      <c r="K215" s="1">
        <f t="shared" si="95"/>
        <v>4151</v>
      </c>
      <c r="L215" s="1">
        <f t="shared" si="95"/>
        <v>3485</v>
      </c>
      <c r="M215" s="10">
        <f t="shared" si="85"/>
        <v>2657</v>
      </c>
      <c r="N215" s="13">
        <f t="shared" si="86"/>
        <v>1</v>
      </c>
      <c r="O215" s="14" t="str">
        <f t="shared" si="87"/>
        <v>C</v>
      </c>
      <c r="P215" s="75" t="str">
        <f t="shared" si="88"/>
        <v>27,978,974</v>
      </c>
      <c r="Q215" s="9">
        <f t="shared" si="89"/>
        <v>322564630</v>
      </c>
      <c r="R215" s="1">
        <f t="shared" si="90"/>
        <v>306684182</v>
      </c>
      <c r="S215" s="1">
        <f t="shared" si="96"/>
        <v>27978974</v>
      </c>
      <c r="T215" s="1" t="str">
        <f t="shared" si="96"/>
        <v/>
      </c>
      <c r="U215" s="1">
        <f t="shared" si="91"/>
        <v>257478770</v>
      </c>
      <c r="V215" s="1" t="str">
        <f t="shared" si="97"/>
        <v/>
      </c>
      <c r="W215" s="1" t="str">
        <f t="shared" si="97"/>
        <v/>
      </c>
      <c r="X215" s="1">
        <f t="shared" si="92"/>
        <v>196304474</v>
      </c>
      <c r="Y215" s="10">
        <f t="shared" si="93"/>
        <v>168945830</v>
      </c>
    </row>
    <row r="216" spans="1:25" x14ac:dyDescent="0.3">
      <c r="A216" s="15" t="s">
        <v>116</v>
      </c>
      <c r="B216" s="3" t="str">
        <f ca="1">IF(A216="","",IF(COUNTIF(C$2:C215,C216)&gt;0,"Duplicate",IF(LEFT(C216,LEN(C216)-1)=LEFT(OFFSET(C216,-1,0),LEN(OFFSET(C216,-1,0))-1),"2 Sols","")))</f>
        <v/>
      </c>
      <c r="C216" s="21" t="str">
        <f t="shared" si="83"/>
        <v>00219-00167-00026-00023-D</v>
      </c>
      <c r="D216" s="9">
        <f t="shared" si="98"/>
        <v>26</v>
      </c>
      <c r="E216" s="1">
        <f t="shared" si="98"/>
        <v>23</v>
      </c>
      <c r="F216" s="1">
        <f t="shared" si="98"/>
        <v>219</v>
      </c>
      <c r="G216" s="10">
        <f t="shared" si="98"/>
        <v>167</v>
      </c>
      <c r="H216" s="9">
        <f t="shared" si="98"/>
        <v>1343</v>
      </c>
      <c r="I216" s="1">
        <f t="shared" si="98"/>
        <v>1205</v>
      </c>
      <c r="J216" s="1">
        <f t="shared" si="84"/>
        <v>1049</v>
      </c>
      <c r="K216" s="1">
        <f t="shared" si="95"/>
        <v>93218</v>
      </c>
      <c r="L216" s="1">
        <f t="shared" si="95"/>
        <v>75850</v>
      </c>
      <c r="M216" s="10">
        <f t="shared" si="85"/>
        <v>53074</v>
      </c>
      <c r="N216" s="13">
        <f t="shared" si="86"/>
        <v>1</v>
      </c>
      <c r="O216" s="14" t="str">
        <f t="shared" si="87"/>
        <v>D</v>
      </c>
      <c r="P216" s="75" t="str">
        <f t="shared" si="88"/>
        <v>6,647,830</v>
      </c>
      <c r="Q216" s="9">
        <f t="shared" si="89"/>
        <v>101866550</v>
      </c>
      <c r="R216" s="1">
        <f t="shared" si="90"/>
        <v>112327690</v>
      </c>
      <c r="S216" s="1" t="str">
        <f t="shared" si="96"/>
        <v/>
      </c>
      <c r="T216" s="1">
        <f t="shared" si="96"/>
        <v>6647830</v>
      </c>
      <c r="U216" s="1">
        <f t="shared" si="91"/>
        <v>91399250</v>
      </c>
      <c r="V216" s="1" t="str">
        <f t="shared" si="97"/>
        <v/>
      </c>
      <c r="W216" s="1" t="str">
        <f t="shared" si="97"/>
        <v/>
      </c>
      <c r="X216" s="1">
        <f t="shared" si="92"/>
        <v>63954170</v>
      </c>
      <c r="Y216" s="10">
        <f t="shared" si="93"/>
        <v>79566650</v>
      </c>
    </row>
    <row r="217" spans="1:25" x14ac:dyDescent="0.3">
      <c r="A217" s="15" t="s">
        <v>2756</v>
      </c>
      <c r="B217" s="3" t="str">
        <f ca="1">IF(A217="","",IF(COUNTIF(C$2:C216,C217)&gt;0,"Duplicate",IF(LEFT(C217,LEN(C217)-1)=LEFT(OFFSET(C217,-1,0),LEN(OFFSET(C217,-1,0))-1),"2 Sols","")))</f>
        <v/>
      </c>
      <c r="C217" s="21" t="str">
        <f t="shared" si="83"/>
        <v>00219-00185-00217-00149-C</v>
      </c>
      <c r="D217" s="9">
        <f t="shared" si="98"/>
        <v>219</v>
      </c>
      <c r="E217" s="1">
        <f t="shared" si="98"/>
        <v>185</v>
      </c>
      <c r="F217" s="1">
        <f t="shared" si="98"/>
        <v>217</v>
      </c>
      <c r="G217" s="10">
        <f t="shared" si="98"/>
        <v>149</v>
      </c>
      <c r="H217" s="9">
        <f t="shared" si="98"/>
        <v>94766</v>
      </c>
      <c r="I217" s="1">
        <f t="shared" si="98"/>
        <v>82186</v>
      </c>
      <c r="J217" s="1">
        <f t="shared" si="84"/>
        <v>67294</v>
      </c>
      <c r="K217" s="1">
        <f t="shared" si="95"/>
        <v>89554</v>
      </c>
      <c r="L217" s="1">
        <f t="shared" si="95"/>
        <v>69290</v>
      </c>
      <c r="M217" s="10">
        <f t="shared" si="85"/>
        <v>39778</v>
      </c>
      <c r="N217" s="13">
        <f t="shared" si="86"/>
        <v>2</v>
      </c>
      <c r="O217" s="14" t="str">
        <f t="shared" si="87"/>
        <v>C</v>
      </c>
      <c r="P217" s="75" t="str">
        <f t="shared" si="88"/>
        <v>10,328,708</v>
      </c>
      <c r="Q217" s="9">
        <f t="shared" si="89"/>
        <v>3283168070</v>
      </c>
      <c r="R217" s="1">
        <f t="shared" si="90"/>
        <v>3680042522</v>
      </c>
      <c r="S217" s="1">
        <f t="shared" si="96"/>
        <v>5164354</v>
      </c>
      <c r="T217" s="1" t="str">
        <f t="shared" si="96"/>
        <v/>
      </c>
      <c r="U217" s="1">
        <f t="shared" si="91"/>
        <v>2847333970</v>
      </c>
      <c r="V217" s="1" t="str">
        <f t="shared" si="97"/>
        <v/>
      </c>
      <c r="W217" s="1" t="str">
        <f t="shared" si="97"/>
        <v/>
      </c>
      <c r="X217" s="1">
        <f t="shared" si="92"/>
        <v>1634597354</v>
      </c>
      <c r="Y217" s="10">
        <f t="shared" si="93"/>
        <v>2331400630</v>
      </c>
    </row>
    <row r="218" spans="1:25" x14ac:dyDescent="0.3">
      <c r="A218" s="15" t="s">
        <v>117</v>
      </c>
      <c r="B218" s="3" t="str">
        <f ca="1">IF(A218="","",IF(COUNTIF(C$2:C217,C218)&gt;0,"Duplicate",IF(LEFT(C218,LEN(C218)-1)=LEFT(OFFSET(C218,-1,0),LEN(OFFSET(C218,-1,0))-1),"2 Sols","")))</f>
        <v/>
      </c>
      <c r="C218" s="21" t="str">
        <f t="shared" si="83"/>
        <v>00220-00199-00020-00017-D</v>
      </c>
      <c r="D218" s="9">
        <f t="shared" si="98"/>
        <v>220</v>
      </c>
      <c r="E218" s="1">
        <f t="shared" si="98"/>
        <v>199</v>
      </c>
      <c r="F218" s="1">
        <f t="shared" si="98"/>
        <v>20</v>
      </c>
      <c r="G218" s="10">
        <f t="shared" si="98"/>
        <v>17</v>
      </c>
      <c r="H218" s="9">
        <f t="shared" si="98"/>
        <v>96359</v>
      </c>
      <c r="I218" s="1">
        <f t="shared" si="98"/>
        <v>88001</v>
      </c>
      <c r="J218" s="1">
        <f t="shared" si="84"/>
        <v>78761</v>
      </c>
      <c r="K218" s="1">
        <f t="shared" si="95"/>
        <v>791</v>
      </c>
      <c r="L218" s="1">
        <f t="shared" si="95"/>
        <v>689</v>
      </c>
      <c r="M218" s="10">
        <f t="shared" si="85"/>
        <v>569</v>
      </c>
      <c r="N218" s="13">
        <f t="shared" si="86"/>
        <v>1</v>
      </c>
      <c r="O218" s="14" t="str">
        <f t="shared" si="87"/>
        <v>D</v>
      </c>
      <c r="P218" s="75" t="str">
        <f t="shared" si="88"/>
        <v>32,315,401</v>
      </c>
      <c r="Q218" s="9">
        <f t="shared" si="89"/>
        <v>66391351</v>
      </c>
      <c r="R218" s="1">
        <f t="shared" si="90"/>
        <v>69608791</v>
      </c>
      <c r="S218" s="1" t="str">
        <f t="shared" si="96"/>
        <v/>
      </c>
      <c r="T218" s="1">
        <f t="shared" si="96"/>
        <v>32315401</v>
      </c>
      <c r="U218" s="1">
        <f t="shared" si="91"/>
        <v>60632689</v>
      </c>
      <c r="V218" s="1" t="str">
        <f t="shared" si="97"/>
        <v/>
      </c>
      <c r="W218" s="1" t="str">
        <f t="shared" si="97"/>
        <v/>
      </c>
      <c r="X218" s="1">
        <f t="shared" si="92"/>
        <v>50072569</v>
      </c>
      <c r="Y218" s="10">
        <f t="shared" si="93"/>
        <v>54266329</v>
      </c>
    </row>
    <row r="219" spans="1:25" x14ac:dyDescent="0.3">
      <c r="A219" s="15" t="s">
        <v>118</v>
      </c>
      <c r="B219" s="3" t="str">
        <f ca="1">IF(A219="","",IF(COUNTIF(C$2:C218,C219)&gt;0,"Duplicate",IF(LEFT(C219,LEN(C219)-1)=LEFT(OFFSET(C219,-1,0),LEN(OFFSET(C219,-1,0))-1),"2 Sols","")))</f>
        <v/>
      </c>
      <c r="C219" s="21" t="str">
        <f t="shared" si="83"/>
        <v>00222-00149-00047-00046-C</v>
      </c>
      <c r="D219" s="9">
        <f t="shared" si="98"/>
        <v>222</v>
      </c>
      <c r="E219" s="1">
        <f t="shared" si="98"/>
        <v>149</v>
      </c>
      <c r="F219" s="1">
        <f t="shared" si="98"/>
        <v>47</v>
      </c>
      <c r="G219" s="10">
        <f t="shared" si="98"/>
        <v>46</v>
      </c>
      <c r="H219" s="9">
        <f t="shared" si="98"/>
        <v>93239</v>
      </c>
      <c r="I219" s="1">
        <f t="shared" si="98"/>
        <v>71485</v>
      </c>
      <c r="J219" s="1">
        <f t="shared" si="84"/>
        <v>39073</v>
      </c>
      <c r="K219" s="1">
        <f t="shared" si="95"/>
        <v>4417</v>
      </c>
      <c r="L219" s="1">
        <f t="shared" si="95"/>
        <v>4325</v>
      </c>
      <c r="M219" s="10">
        <f t="shared" si="85"/>
        <v>4231</v>
      </c>
      <c r="N219" s="13">
        <f t="shared" si="86"/>
        <v>1</v>
      </c>
      <c r="O219" s="14" t="str">
        <f t="shared" si="87"/>
        <v>C</v>
      </c>
      <c r="P219" s="75" t="str">
        <f t="shared" si="88"/>
        <v>156,358,535</v>
      </c>
      <c r="Q219" s="9">
        <f t="shared" si="89"/>
        <v>403258675</v>
      </c>
      <c r="R219" s="1">
        <f t="shared" si="90"/>
        <v>315749245</v>
      </c>
      <c r="S219" s="1">
        <f t="shared" si="96"/>
        <v>156358535</v>
      </c>
      <c r="T219" s="1" t="str">
        <f t="shared" si="96"/>
        <v/>
      </c>
      <c r="U219" s="1">
        <f t="shared" si="91"/>
        <v>309172625</v>
      </c>
      <c r="V219" s="1" t="str">
        <f t="shared" si="97"/>
        <v/>
      </c>
      <c r="W219" s="1" t="str">
        <f t="shared" si="97"/>
        <v/>
      </c>
      <c r="X219" s="1">
        <f t="shared" si="92"/>
        <v>302453035</v>
      </c>
      <c r="Y219" s="10">
        <f t="shared" si="93"/>
        <v>168990725</v>
      </c>
    </row>
    <row r="220" spans="1:25" x14ac:dyDescent="0.3">
      <c r="A220" s="15" t="s">
        <v>2757</v>
      </c>
      <c r="B220" s="3" t="str">
        <f ca="1">IF(A220="","",IF(COUNTIF(C$2:C219,C220)&gt;0,"Duplicate",IF(LEFT(C220,LEN(C220)-1)=LEFT(OFFSET(C220,-1,0),LEN(OFFSET(C220,-1,0))-1),"2 Sols","")))</f>
        <v/>
      </c>
      <c r="C220" s="21" t="str">
        <f t="shared" si="83"/>
        <v>00222-00157-00159-00151-C</v>
      </c>
      <c r="D220" s="9">
        <f t="shared" si="98"/>
        <v>222</v>
      </c>
      <c r="E220" s="1">
        <f t="shared" si="98"/>
        <v>157</v>
      </c>
      <c r="F220" s="1">
        <f t="shared" si="98"/>
        <v>159</v>
      </c>
      <c r="G220" s="10">
        <f t="shared" si="98"/>
        <v>151</v>
      </c>
      <c r="H220" s="9">
        <f t="shared" si="98"/>
        <v>94343</v>
      </c>
      <c r="I220" s="1">
        <f t="shared" si="98"/>
        <v>73933</v>
      </c>
      <c r="J220" s="1">
        <f t="shared" si="84"/>
        <v>45073</v>
      </c>
      <c r="K220" s="1">
        <f t="shared" si="95"/>
        <v>50498</v>
      </c>
      <c r="L220" s="1">
        <f t="shared" si="95"/>
        <v>48082</v>
      </c>
      <c r="M220" s="10">
        <f t="shared" si="85"/>
        <v>45538</v>
      </c>
      <c r="N220" s="13">
        <f t="shared" si="86"/>
        <v>1</v>
      </c>
      <c r="O220" s="14" t="str">
        <f t="shared" si="87"/>
        <v>C</v>
      </c>
      <c r="P220" s="75" t="str">
        <f t="shared" si="88"/>
        <v>1,842,525,826</v>
      </c>
      <c r="Q220" s="9">
        <f t="shared" si="89"/>
        <v>4536200126</v>
      </c>
      <c r="R220" s="1">
        <f t="shared" si="90"/>
        <v>3733468634</v>
      </c>
      <c r="S220" s="1">
        <f t="shared" si="96"/>
        <v>1842525826</v>
      </c>
      <c r="T220" s="1" t="str">
        <f t="shared" si="96"/>
        <v/>
      </c>
      <c r="U220" s="1">
        <f t="shared" si="91"/>
        <v>3554846506</v>
      </c>
      <c r="V220" s="1" t="str">
        <f t="shared" si="97"/>
        <v/>
      </c>
      <c r="W220" s="1" t="str">
        <f t="shared" si="97"/>
        <v/>
      </c>
      <c r="X220" s="1">
        <f t="shared" si="92"/>
        <v>3366760954</v>
      </c>
      <c r="Y220" s="10">
        <f t="shared" si="93"/>
        <v>2167199986</v>
      </c>
    </row>
    <row r="221" spans="1:25" x14ac:dyDescent="0.3">
      <c r="A221" s="15" t="s">
        <v>119</v>
      </c>
      <c r="B221" s="3" t="str">
        <f ca="1">IF(A221="","",IF(COUNTIF(C$2:C220,C221)&gt;0,"Duplicate",IF(LEFT(C221,LEN(C221)-1)=LEFT(OFFSET(C221,-1,0),LEN(OFFSET(C221,-1,0))-1),"2 Sols","")))</f>
        <v/>
      </c>
      <c r="C221" s="21" t="str">
        <f t="shared" si="83"/>
        <v>00223-00188-00008-00007-C</v>
      </c>
      <c r="D221" s="9">
        <f t="shared" si="98"/>
        <v>223</v>
      </c>
      <c r="E221" s="1">
        <f t="shared" si="98"/>
        <v>188</v>
      </c>
      <c r="F221" s="1">
        <f t="shared" si="98"/>
        <v>8</v>
      </c>
      <c r="G221" s="10">
        <f t="shared" si="98"/>
        <v>7</v>
      </c>
      <c r="H221" s="9">
        <f t="shared" si="98"/>
        <v>98233</v>
      </c>
      <c r="I221" s="1">
        <f t="shared" si="98"/>
        <v>85073</v>
      </c>
      <c r="J221" s="1">
        <f t="shared" si="84"/>
        <v>69463</v>
      </c>
      <c r="K221" s="1">
        <f t="shared" si="95"/>
        <v>127</v>
      </c>
      <c r="L221" s="1">
        <f t="shared" si="95"/>
        <v>113</v>
      </c>
      <c r="M221" s="10">
        <f t="shared" si="85"/>
        <v>97</v>
      </c>
      <c r="N221" s="13">
        <f t="shared" si="86"/>
        <v>1</v>
      </c>
      <c r="O221" s="14" t="str">
        <f t="shared" si="87"/>
        <v>C</v>
      </c>
      <c r="P221" s="75" t="str">
        <f t="shared" si="88"/>
        <v>6,106,889</v>
      </c>
      <c r="Q221" s="9">
        <f t="shared" si="89"/>
        <v>11100329</v>
      </c>
      <c r="R221" s="1">
        <f t="shared" si="90"/>
        <v>10804271</v>
      </c>
      <c r="S221" s="1">
        <f t="shared" si="96"/>
        <v>6106889</v>
      </c>
      <c r="T221" s="1" t="str">
        <f t="shared" si="96"/>
        <v/>
      </c>
      <c r="U221" s="1">
        <f t="shared" si="91"/>
        <v>9613249</v>
      </c>
      <c r="V221" s="1" t="str">
        <f t="shared" si="97"/>
        <v/>
      </c>
      <c r="W221" s="1" t="str">
        <f t="shared" si="97"/>
        <v/>
      </c>
      <c r="X221" s="1">
        <f t="shared" si="92"/>
        <v>8252081</v>
      </c>
      <c r="Y221" s="10">
        <f t="shared" si="93"/>
        <v>7849319</v>
      </c>
    </row>
    <row r="222" spans="1:25" x14ac:dyDescent="0.3">
      <c r="A222" s="15" t="s">
        <v>2758</v>
      </c>
      <c r="B222" s="3" t="str">
        <f ca="1">IF(A222="","",IF(COUNTIF(C$2:C221,C222)&gt;0,"Duplicate",IF(LEFT(C222,LEN(C222)-1)=LEFT(OFFSET(C222,-1,0),LEN(OFFSET(C222,-1,0))-1),"2 Sols","")))</f>
        <v/>
      </c>
      <c r="C222" s="21" t="str">
        <f t="shared" si="83"/>
        <v>00223-00207-00211-00151-D</v>
      </c>
      <c r="D222" s="9">
        <f t="shared" si="98"/>
        <v>223</v>
      </c>
      <c r="E222" s="1">
        <f t="shared" si="98"/>
        <v>207</v>
      </c>
      <c r="F222" s="1">
        <f t="shared" si="98"/>
        <v>211</v>
      </c>
      <c r="G222" s="10">
        <f t="shared" si="98"/>
        <v>151</v>
      </c>
      <c r="H222" s="9">
        <f t="shared" si="98"/>
        <v>99202</v>
      </c>
      <c r="I222" s="1">
        <f t="shared" si="98"/>
        <v>92578</v>
      </c>
      <c r="J222" s="1">
        <f t="shared" si="84"/>
        <v>85442</v>
      </c>
      <c r="K222" s="1">
        <f t="shared" si="95"/>
        <v>85442</v>
      </c>
      <c r="L222" s="1">
        <f t="shared" si="95"/>
        <v>67322</v>
      </c>
      <c r="M222" s="10">
        <f t="shared" si="85"/>
        <v>42002</v>
      </c>
      <c r="N222" s="13">
        <f t="shared" si="86"/>
        <v>2</v>
      </c>
      <c r="O222" s="14" t="str">
        <f t="shared" si="87"/>
        <v>D</v>
      </c>
      <c r="P222" s="75" t="str">
        <f t="shared" si="88"/>
        <v>1,898,692,124</v>
      </c>
      <c r="Q222" s="9">
        <f t="shared" si="89"/>
        <v>3339238522</v>
      </c>
      <c r="R222" s="1">
        <f t="shared" si="90"/>
        <v>3955024738</v>
      </c>
      <c r="S222" s="1" t="str">
        <f t="shared" si="96"/>
        <v/>
      </c>
      <c r="T222" s="1">
        <f t="shared" si="96"/>
        <v>949346062</v>
      </c>
      <c r="U222" s="1">
        <f t="shared" si="91"/>
        <v>3116268058</v>
      </c>
      <c r="V222" s="1" t="str">
        <f t="shared" si="97"/>
        <v/>
      </c>
      <c r="W222" s="1" t="str">
        <f t="shared" si="97"/>
        <v/>
      </c>
      <c r="X222" s="1">
        <f t="shared" si="92"/>
        <v>1944230578</v>
      </c>
      <c r="Y222" s="10">
        <f t="shared" si="93"/>
        <v>2876063162</v>
      </c>
    </row>
    <row r="223" spans="1:25" x14ac:dyDescent="0.3">
      <c r="A223" s="15" t="s">
        <v>120</v>
      </c>
      <c r="B223" s="3" t="str">
        <f ca="1">IF(A223="","",IF(COUNTIF(C$2:C222,C223)&gt;0,"Duplicate",IF(LEFT(C223,LEN(C223)-1)=LEFT(OFFSET(C223,-1,0),LEN(OFFSET(C223,-1,0))-1),"2 Sols","")))</f>
        <v/>
      </c>
      <c r="C223" s="21" t="str">
        <f t="shared" si="83"/>
        <v>00225-00148-00060-00053-C</v>
      </c>
      <c r="D223" s="9">
        <f t="shared" ref="D223:I232" si="99">IF($A223="","",VALUE(MID($A223,FIND(D$1,$A223)+LEN(D$1),FIND(D$2,$A223,FIND(D$1,$A223))-(FIND(D$1,$A223)+LEN(D$1)))))</f>
        <v>225</v>
      </c>
      <c r="E223" s="1">
        <f t="shared" si="99"/>
        <v>148</v>
      </c>
      <c r="F223" s="1">
        <f t="shared" si="99"/>
        <v>60</v>
      </c>
      <c r="G223" s="10">
        <f t="shared" si="99"/>
        <v>53</v>
      </c>
      <c r="H223" s="9">
        <f t="shared" si="99"/>
        <v>95321</v>
      </c>
      <c r="I223" s="1">
        <f t="shared" si="99"/>
        <v>72529</v>
      </c>
      <c r="J223" s="1">
        <f t="shared" si="84"/>
        <v>37879</v>
      </c>
      <c r="K223" s="1">
        <f t="shared" ref="K223:L242" si="100">IF($A223="","",VALUE(MID($A223,FIND(K$1,$A223)+LEN(K$1),FIND(K$2,$A223,FIND(K$1,$A223))-(FIND(K$1,$A223)+LEN(K$1)))))</f>
        <v>7151</v>
      </c>
      <c r="L223" s="1">
        <f t="shared" si="100"/>
        <v>6409</v>
      </c>
      <c r="M223" s="10">
        <f t="shared" si="85"/>
        <v>5569</v>
      </c>
      <c r="N223" s="13">
        <f t="shared" si="86"/>
        <v>1</v>
      </c>
      <c r="O223" s="14" t="str">
        <f t="shared" si="87"/>
        <v>C</v>
      </c>
      <c r="P223" s="75" t="str">
        <f t="shared" si="88"/>
        <v>77,507,401</v>
      </c>
      <c r="Q223" s="9">
        <f t="shared" si="89"/>
        <v>610912289</v>
      </c>
      <c r="R223" s="1">
        <f t="shared" si="90"/>
        <v>518654879</v>
      </c>
      <c r="S223" s="1">
        <f t="shared" ref="S223:T242" si="101">IF(OR($O223&lt;&gt;UPPER(S$2),$N223=""),"",IF($P223="",-1,$P223/$N223))</f>
        <v>77507401</v>
      </c>
      <c r="T223" s="1" t="str">
        <f t="shared" si="101"/>
        <v/>
      </c>
      <c r="U223" s="1">
        <f t="shared" si="91"/>
        <v>464838361</v>
      </c>
      <c r="V223" s="1" t="str">
        <f t="shared" ref="V223:W242" si="102">IF(OR($O223&lt;&gt;UPPER(V$2),$N223=""),"",IF($P223="",-1,$P223/$N223))</f>
        <v/>
      </c>
      <c r="W223" s="1" t="str">
        <f t="shared" si="102"/>
        <v/>
      </c>
      <c r="X223" s="1">
        <f t="shared" si="92"/>
        <v>403914001</v>
      </c>
      <c r="Y223" s="10">
        <f t="shared" si="93"/>
        <v>242766511</v>
      </c>
    </row>
    <row r="224" spans="1:25" x14ac:dyDescent="0.3">
      <c r="A224" s="15" t="s">
        <v>121</v>
      </c>
      <c r="B224" s="3" t="str">
        <f ca="1">IF(A224="","",IF(COUNTIF(C$2:C223,C224)&gt;0,"Duplicate",IF(LEFT(C224,LEN(C224)-1)=LEFT(OFFSET(C224,-1,0),LEN(OFFSET(C224,-1,0))-1),"2 Sols","")))</f>
        <v/>
      </c>
      <c r="C224" s="21" t="str">
        <f t="shared" si="83"/>
        <v>00225-00158-00071-00065-D</v>
      </c>
      <c r="D224" s="9">
        <f t="shared" si="99"/>
        <v>71</v>
      </c>
      <c r="E224" s="1">
        <f t="shared" si="99"/>
        <v>65</v>
      </c>
      <c r="F224" s="1">
        <f t="shared" si="99"/>
        <v>225</v>
      </c>
      <c r="G224" s="10">
        <f t="shared" si="99"/>
        <v>158</v>
      </c>
      <c r="H224" s="9">
        <f t="shared" si="99"/>
        <v>10046</v>
      </c>
      <c r="I224" s="1">
        <f t="shared" si="99"/>
        <v>9266</v>
      </c>
      <c r="J224" s="1">
        <f t="shared" si="84"/>
        <v>8414</v>
      </c>
      <c r="K224" s="1">
        <f t="shared" si="100"/>
        <v>96761</v>
      </c>
      <c r="L224" s="1">
        <f t="shared" si="100"/>
        <v>75589</v>
      </c>
      <c r="M224" s="10">
        <f t="shared" si="85"/>
        <v>45439</v>
      </c>
      <c r="N224" s="13">
        <f t="shared" si="86"/>
        <v>1</v>
      </c>
      <c r="O224" s="14" t="str">
        <f t="shared" si="87"/>
        <v>D</v>
      </c>
      <c r="P224" s="75" t="str">
        <f t="shared" si="88"/>
        <v>71,678,866</v>
      </c>
      <c r="Q224" s="9">
        <f t="shared" si="89"/>
        <v>759367094</v>
      </c>
      <c r="R224" s="1">
        <f t="shared" si="90"/>
        <v>896587426</v>
      </c>
      <c r="S224" s="1" t="str">
        <f t="shared" si="101"/>
        <v/>
      </c>
      <c r="T224" s="1">
        <f t="shared" si="101"/>
        <v>71678866</v>
      </c>
      <c r="U224" s="1">
        <f t="shared" si="91"/>
        <v>700407674</v>
      </c>
      <c r="V224" s="1" t="str">
        <f t="shared" si="102"/>
        <v/>
      </c>
      <c r="W224" s="1" t="str">
        <f t="shared" si="102"/>
        <v/>
      </c>
      <c r="X224" s="1">
        <f t="shared" si="92"/>
        <v>421037774</v>
      </c>
      <c r="Y224" s="10">
        <f t="shared" si="93"/>
        <v>636005846</v>
      </c>
    </row>
    <row r="225" spans="1:25" x14ac:dyDescent="0.3">
      <c r="A225" s="15" t="s">
        <v>122</v>
      </c>
      <c r="B225" s="3" t="str">
        <f ca="1">IF(A225="","",IF(COUNTIF(C$2:C224,C225)&gt;0,"Duplicate",IF(LEFT(C225,LEN(C225)-1)=LEFT(OFFSET(C225,-1,0),LEN(OFFSET(C225,-1,0))-1),"2 Sols","")))</f>
        <v/>
      </c>
      <c r="C225" s="21" t="str">
        <f t="shared" si="83"/>
        <v>00226-00219-00011-00006-C</v>
      </c>
      <c r="D225" s="9">
        <f t="shared" si="99"/>
        <v>226</v>
      </c>
      <c r="E225" s="1">
        <f t="shared" si="99"/>
        <v>219</v>
      </c>
      <c r="F225" s="1">
        <f t="shared" si="99"/>
        <v>11</v>
      </c>
      <c r="G225" s="10">
        <f t="shared" si="99"/>
        <v>6</v>
      </c>
      <c r="H225" s="9">
        <f t="shared" si="99"/>
        <v>102103</v>
      </c>
      <c r="I225" s="1">
        <f t="shared" si="99"/>
        <v>99037</v>
      </c>
      <c r="J225" s="1">
        <f t="shared" si="84"/>
        <v>95873</v>
      </c>
      <c r="K225" s="1">
        <f t="shared" si="100"/>
        <v>217</v>
      </c>
      <c r="L225" s="1">
        <f t="shared" si="100"/>
        <v>157</v>
      </c>
      <c r="M225" s="10">
        <f t="shared" si="85"/>
        <v>47</v>
      </c>
      <c r="N225" s="13">
        <f t="shared" si="86"/>
        <v>1</v>
      </c>
      <c r="O225" s="14" t="str">
        <f t="shared" si="87"/>
        <v>C</v>
      </c>
      <c r="P225" s="75" t="str">
        <f t="shared" si="88"/>
        <v>2,542,769</v>
      </c>
      <c r="Q225" s="9">
        <f t="shared" si="89"/>
        <v>16030171</v>
      </c>
      <c r="R225" s="1">
        <f t="shared" si="90"/>
        <v>21491029</v>
      </c>
      <c r="S225" s="1">
        <f t="shared" si="101"/>
        <v>2542769</v>
      </c>
      <c r="T225" s="1" t="str">
        <f t="shared" si="101"/>
        <v/>
      </c>
      <c r="U225" s="1">
        <f t="shared" si="91"/>
        <v>15548809</v>
      </c>
      <c r="V225" s="1" t="str">
        <f t="shared" si="102"/>
        <v/>
      </c>
      <c r="W225" s="1" t="str">
        <f t="shared" si="102"/>
        <v/>
      </c>
      <c r="X225" s="1">
        <f t="shared" si="92"/>
        <v>4654739</v>
      </c>
      <c r="Y225" s="10">
        <f t="shared" si="93"/>
        <v>15052061</v>
      </c>
    </row>
    <row r="226" spans="1:25" x14ac:dyDescent="0.3">
      <c r="A226" s="15" t="s">
        <v>2759</v>
      </c>
      <c r="B226" s="3" t="str">
        <f ca="1">IF(A226="","",IF(COUNTIF(C$2:C225,C226)&gt;0,"Duplicate",IF(LEFT(C226,LEN(C226)-1)=LEFT(OFFSET(C226,-1,0),LEN(OFFSET(C226,-1,0))-1),"2 Sols","")))</f>
        <v/>
      </c>
      <c r="C226" s="21" t="str">
        <f t="shared" si="83"/>
        <v>00227-00139-00102-00101-G</v>
      </c>
      <c r="D226" s="9">
        <f t="shared" si="99"/>
        <v>227</v>
      </c>
      <c r="E226" s="1">
        <f t="shared" si="99"/>
        <v>139</v>
      </c>
      <c r="F226" s="1">
        <f t="shared" si="99"/>
        <v>102</v>
      </c>
      <c r="G226" s="10">
        <f t="shared" si="99"/>
        <v>101</v>
      </c>
      <c r="H226" s="9">
        <f t="shared" si="99"/>
        <v>95314</v>
      </c>
      <c r="I226" s="1">
        <f t="shared" si="99"/>
        <v>70850</v>
      </c>
      <c r="J226" s="1">
        <f t="shared" si="84"/>
        <v>30898</v>
      </c>
      <c r="K226" s="1">
        <f t="shared" si="100"/>
        <v>20807</v>
      </c>
      <c r="L226" s="1">
        <f t="shared" si="100"/>
        <v>20605</v>
      </c>
      <c r="M226" s="10">
        <f t="shared" si="85"/>
        <v>20401</v>
      </c>
      <c r="N226" s="13">
        <f t="shared" si="86"/>
        <v>1</v>
      </c>
      <c r="O226" s="14" t="str">
        <f t="shared" si="87"/>
        <v>G</v>
      </c>
      <c r="P226" s="75" t="str">
        <f t="shared" si="88"/>
        <v>1,974,606,530</v>
      </c>
      <c r="Q226" s="9">
        <f t="shared" si="89"/>
        <v>1963944970</v>
      </c>
      <c r="R226" s="1">
        <f t="shared" si="90"/>
        <v>1474175950</v>
      </c>
      <c r="S226" s="1" t="str">
        <f t="shared" si="101"/>
        <v/>
      </c>
      <c r="T226" s="1" t="str">
        <f t="shared" si="101"/>
        <v/>
      </c>
      <c r="U226" s="1">
        <f t="shared" si="91"/>
        <v>1459864250</v>
      </c>
      <c r="V226" s="1" t="str">
        <f t="shared" si="102"/>
        <v/>
      </c>
      <c r="W226" s="1">
        <f t="shared" si="102"/>
        <v>1974606530</v>
      </c>
      <c r="X226" s="1">
        <f t="shared" si="92"/>
        <v>1445410850</v>
      </c>
      <c r="Y226" s="10">
        <f t="shared" si="93"/>
        <v>636653290</v>
      </c>
    </row>
    <row r="227" spans="1:25" x14ac:dyDescent="0.3">
      <c r="A227" s="15" t="s">
        <v>123</v>
      </c>
      <c r="B227" s="3" t="str">
        <f ca="1">IF(A227="","",IF(COUNTIF(C$2:C226,C227)&gt;0,"Duplicate",IF(LEFT(C227,LEN(C227)-1)=LEFT(OFFSET(C227,-1,0),LEN(OFFSET(C227,-1,0))-1),"2 Sols","")))</f>
        <v/>
      </c>
      <c r="C227" s="21" t="str">
        <f t="shared" si="83"/>
        <v>00227-00173-00096-00085-D</v>
      </c>
      <c r="D227" s="9">
        <f t="shared" si="99"/>
        <v>96</v>
      </c>
      <c r="E227" s="1">
        <f t="shared" si="99"/>
        <v>85</v>
      </c>
      <c r="F227" s="1">
        <f t="shared" si="99"/>
        <v>227</v>
      </c>
      <c r="G227" s="10">
        <f t="shared" si="99"/>
        <v>173</v>
      </c>
      <c r="H227" s="9">
        <f t="shared" si="99"/>
        <v>18311</v>
      </c>
      <c r="I227" s="1">
        <f t="shared" si="99"/>
        <v>16441</v>
      </c>
      <c r="J227" s="1">
        <f t="shared" si="84"/>
        <v>14329</v>
      </c>
      <c r="K227" s="1">
        <f t="shared" si="100"/>
        <v>100142</v>
      </c>
      <c r="L227" s="1">
        <f t="shared" si="100"/>
        <v>81458</v>
      </c>
      <c r="M227" s="10">
        <f t="shared" si="85"/>
        <v>56942</v>
      </c>
      <c r="N227" s="13">
        <f t="shared" si="86"/>
        <v>1</v>
      </c>
      <c r="O227" s="14" t="str">
        <f t="shared" si="87"/>
        <v>D</v>
      </c>
      <c r="P227" s="75" t="str">
        <f t="shared" si="88"/>
        <v>118,402,942</v>
      </c>
      <c r="Q227" s="9">
        <f t="shared" si="89"/>
        <v>1491577438</v>
      </c>
      <c r="R227" s="1">
        <f t="shared" si="90"/>
        <v>1646434622</v>
      </c>
      <c r="S227" s="1" t="str">
        <f t="shared" si="101"/>
        <v/>
      </c>
      <c r="T227" s="1">
        <f t="shared" si="101"/>
        <v>118402942</v>
      </c>
      <c r="U227" s="1">
        <f t="shared" si="91"/>
        <v>1339250978</v>
      </c>
      <c r="V227" s="1" t="str">
        <f t="shared" si="102"/>
        <v/>
      </c>
      <c r="W227" s="1" t="str">
        <f t="shared" si="102"/>
        <v/>
      </c>
      <c r="X227" s="1">
        <f t="shared" si="92"/>
        <v>936183422</v>
      </c>
      <c r="Y227" s="10">
        <f t="shared" si="93"/>
        <v>1167211682</v>
      </c>
    </row>
    <row r="228" spans="1:25" x14ac:dyDescent="0.3">
      <c r="A228" s="15" t="s">
        <v>2760</v>
      </c>
      <c r="B228" s="3" t="str">
        <f ca="1">IF(A228="","",IF(COUNTIF(C$2:C227,C228)&gt;0,"Duplicate",IF(LEFT(C228,LEN(C228)-1)=LEFT(OFFSET(C228,-1,0),LEN(OFFSET(C228,-1,0))-1),"2 Sols","")))</f>
        <v/>
      </c>
      <c r="C228" s="21" t="str">
        <f t="shared" si="83"/>
        <v>00227-00201-00109-00071-C</v>
      </c>
      <c r="D228" s="9">
        <f t="shared" si="99"/>
        <v>227</v>
      </c>
      <c r="E228" s="1">
        <f t="shared" si="99"/>
        <v>201</v>
      </c>
      <c r="F228" s="1">
        <f t="shared" si="99"/>
        <v>109</v>
      </c>
      <c r="G228" s="10">
        <f t="shared" si="99"/>
        <v>71</v>
      </c>
      <c r="H228" s="9">
        <f t="shared" si="99"/>
        <v>102382</v>
      </c>
      <c r="I228" s="1">
        <f t="shared" si="99"/>
        <v>91930</v>
      </c>
      <c r="J228" s="1">
        <f t="shared" si="84"/>
        <v>80126</v>
      </c>
      <c r="K228" s="1">
        <f t="shared" si="100"/>
        <v>22318</v>
      </c>
      <c r="L228" s="1">
        <f t="shared" si="100"/>
        <v>16922</v>
      </c>
      <c r="M228" s="10">
        <f t="shared" si="85"/>
        <v>8638</v>
      </c>
      <c r="N228" s="13">
        <f t="shared" si="86"/>
        <v>2</v>
      </c>
      <c r="O228" s="14" t="str">
        <f t="shared" si="87"/>
        <v>C</v>
      </c>
      <c r="P228" s="75" t="str">
        <f t="shared" si="88"/>
        <v>221,383,172</v>
      </c>
      <c r="Q228" s="9">
        <f t="shared" si="89"/>
        <v>866254102</v>
      </c>
      <c r="R228" s="1">
        <f t="shared" si="90"/>
        <v>1025846870</v>
      </c>
      <c r="S228" s="1">
        <f t="shared" si="101"/>
        <v>110691586</v>
      </c>
      <c r="T228" s="1" t="str">
        <f t="shared" si="101"/>
        <v/>
      </c>
      <c r="U228" s="1">
        <f t="shared" si="91"/>
        <v>777819730</v>
      </c>
      <c r="V228" s="1" t="str">
        <f t="shared" si="102"/>
        <v/>
      </c>
      <c r="W228" s="1" t="str">
        <f t="shared" si="102"/>
        <v/>
      </c>
      <c r="X228" s="1">
        <f t="shared" si="92"/>
        <v>397045670</v>
      </c>
      <c r="Y228" s="10">
        <f t="shared" si="93"/>
        <v>677946086</v>
      </c>
    </row>
    <row r="229" spans="1:25" x14ac:dyDescent="0.3">
      <c r="A229" s="15" t="s">
        <v>124</v>
      </c>
      <c r="B229" s="3" t="str">
        <f ca="1">IF(A229="","",IF(COUNTIF(C$2:C228,C229)&gt;0,"Duplicate",IF(LEFT(C229,LEN(C229)-1)=LEFT(OFFSET(C229,-1,0),LEN(OFFSET(C229,-1,0))-1),"2 Sols","")))</f>
        <v/>
      </c>
      <c r="C229" s="21" t="str">
        <f t="shared" si="83"/>
        <v>00228-00227-00015-00008-D</v>
      </c>
      <c r="D229" s="9">
        <f t="shared" si="99"/>
        <v>228</v>
      </c>
      <c r="E229" s="1">
        <f t="shared" si="99"/>
        <v>227</v>
      </c>
      <c r="F229" s="1">
        <f t="shared" si="99"/>
        <v>15</v>
      </c>
      <c r="G229" s="10">
        <f t="shared" si="99"/>
        <v>8</v>
      </c>
      <c r="H229" s="9">
        <f t="shared" si="99"/>
        <v>103967</v>
      </c>
      <c r="I229" s="1">
        <f t="shared" si="99"/>
        <v>103513</v>
      </c>
      <c r="J229" s="1">
        <f t="shared" si="84"/>
        <v>103057</v>
      </c>
      <c r="K229" s="1">
        <f t="shared" si="100"/>
        <v>401</v>
      </c>
      <c r="L229" s="1">
        <f t="shared" si="100"/>
        <v>289</v>
      </c>
      <c r="M229" s="10">
        <f t="shared" si="85"/>
        <v>79</v>
      </c>
      <c r="N229" s="13">
        <f t="shared" si="86"/>
        <v>1</v>
      </c>
      <c r="O229" s="14" t="str">
        <f t="shared" si="87"/>
        <v>D</v>
      </c>
      <c r="P229" s="75" t="str">
        <f t="shared" si="88"/>
        <v>7,151,033</v>
      </c>
      <c r="Q229" s="9">
        <f t="shared" si="89"/>
        <v>30046463</v>
      </c>
      <c r="R229" s="1">
        <f t="shared" si="90"/>
        <v>41508713</v>
      </c>
      <c r="S229" s="1" t="str">
        <f t="shared" si="101"/>
        <v/>
      </c>
      <c r="T229" s="1">
        <f t="shared" si="101"/>
        <v>7151033</v>
      </c>
      <c r="U229" s="1">
        <f t="shared" si="91"/>
        <v>29915257</v>
      </c>
      <c r="V229" s="1" t="str">
        <f t="shared" si="102"/>
        <v/>
      </c>
      <c r="W229" s="1" t="str">
        <f t="shared" si="102"/>
        <v/>
      </c>
      <c r="X229" s="1">
        <f t="shared" si="92"/>
        <v>8177527</v>
      </c>
      <c r="Y229" s="10">
        <f t="shared" si="93"/>
        <v>29783473</v>
      </c>
    </row>
    <row r="230" spans="1:25" x14ac:dyDescent="0.3">
      <c r="A230" s="15" t="s">
        <v>2761</v>
      </c>
      <c r="B230" s="3" t="str">
        <f ca="1">IF(A230="","",IF(COUNTIF(C$2:C229,C230)&gt;0,"Duplicate",IF(LEFT(C230,LEN(C230)-1)=LEFT(OFFSET(C230,-1,0),LEN(OFFSET(C230,-1,0))-1),"2 Sols","")))</f>
        <v/>
      </c>
      <c r="C230" s="21" t="str">
        <f t="shared" si="83"/>
        <v>00229-00112-00102-00101-G</v>
      </c>
      <c r="D230" s="9">
        <f t="shared" si="99"/>
        <v>229</v>
      </c>
      <c r="E230" s="1">
        <f t="shared" si="99"/>
        <v>112</v>
      </c>
      <c r="F230" s="1">
        <f t="shared" si="99"/>
        <v>102</v>
      </c>
      <c r="G230" s="10">
        <f t="shared" si="99"/>
        <v>101</v>
      </c>
      <c r="H230" s="9">
        <f t="shared" si="99"/>
        <v>91193</v>
      </c>
      <c r="I230" s="1">
        <f t="shared" si="99"/>
        <v>64985</v>
      </c>
      <c r="J230" s="1">
        <f t="shared" si="84"/>
        <v>11399</v>
      </c>
      <c r="K230" s="1">
        <f t="shared" si="100"/>
        <v>20807</v>
      </c>
      <c r="L230" s="1">
        <f t="shared" si="100"/>
        <v>20605</v>
      </c>
      <c r="M230" s="10">
        <f t="shared" si="85"/>
        <v>20401</v>
      </c>
      <c r="N230" s="13">
        <f t="shared" si="86"/>
        <v>1</v>
      </c>
      <c r="O230" s="14" t="str">
        <f t="shared" si="87"/>
        <v>G</v>
      </c>
      <c r="P230" s="75" t="str">
        <f t="shared" si="88"/>
        <v>1,888,408,625</v>
      </c>
      <c r="Q230" s="9">
        <f t="shared" si="89"/>
        <v>1879031765</v>
      </c>
      <c r="R230" s="1">
        <f t="shared" si="90"/>
        <v>1352142895</v>
      </c>
      <c r="S230" s="1" t="str">
        <f t="shared" si="101"/>
        <v/>
      </c>
      <c r="T230" s="1" t="str">
        <f t="shared" si="101"/>
        <v/>
      </c>
      <c r="U230" s="1">
        <f t="shared" si="91"/>
        <v>1339015925</v>
      </c>
      <c r="V230" s="1" t="str">
        <f t="shared" si="102"/>
        <v/>
      </c>
      <c r="W230" s="1">
        <f t="shared" si="102"/>
        <v>1888408625</v>
      </c>
      <c r="X230" s="1">
        <f t="shared" si="92"/>
        <v>1325758985</v>
      </c>
      <c r="Y230" s="10">
        <f t="shared" si="93"/>
        <v>234876395</v>
      </c>
    </row>
    <row r="231" spans="1:25" x14ac:dyDescent="0.3">
      <c r="A231" s="15" t="s">
        <v>125</v>
      </c>
      <c r="B231" s="3" t="str">
        <f ca="1">IF(A231="","",IF(COUNTIF(C$2:C230,C231)&gt;0,"Duplicate",IF(LEFT(C231,LEN(C231)-1)=LEFT(OFFSET(C231,-1,0),LEN(OFFSET(C231,-1,0))-1),"2 Sols","")))</f>
        <v/>
      </c>
      <c r="C231" s="21" t="str">
        <f t="shared" si="83"/>
        <v>00229-00198-00051-00047-F</v>
      </c>
      <c r="D231" s="9">
        <f t="shared" si="99"/>
        <v>229</v>
      </c>
      <c r="E231" s="1">
        <f t="shared" si="99"/>
        <v>198</v>
      </c>
      <c r="F231" s="1">
        <f t="shared" si="99"/>
        <v>51</v>
      </c>
      <c r="G231" s="10">
        <f t="shared" si="99"/>
        <v>47</v>
      </c>
      <c r="H231" s="9">
        <f t="shared" si="99"/>
        <v>103921</v>
      </c>
      <c r="I231" s="1">
        <f t="shared" si="99"/>
        <v>91645</v>
      </c>
      <c r="J231" s="1">
        <f t="shared" si="84"/>
        <v>77447</v>
      </c>
      <c r="K231" s="1">
        <f t="shared" si="100"/>
        <v>5186</v>
      </c>
      <c r="L231" s="1">
        <f t="shared" si="100"/>
        <v>4810</v>
      </c>
      <c r="M231" s="10">
        <f t="shared" si="85"/>
        <v>4402</v>
      </c>
      <c r="N231" s="13">
        <f t="shared" si="86"/>
        <v>1</v>
      </c>
      <c r="O231" s="14" t="str">
        <f t="shared" si="87"/>
        <v>F</v>
      </c>
      <c r="P231" s="75" t="str">
        <f t="shared" si="88"/>
        <v>580,492,310</v>
      </c>
      <c r="Q231" s="9">
        <f t="shared" si="89"/>
        <v>499860010</v>
      </c>
      <c r="R231" s="1">
        <f t="shared" si="90"/>
        <v>475270970</v>
      </c>
      <c r="S231" s="1" t="str">
        <f t="shared" si="101"/>
        <v/>
      </c>
      <c r="T231" s="1" t="str">
        <f t="shared" si="101"/>
        <v/>
      </c>
      <c r="U231" s="1">
        <f t="shared" si="91"/>
        <v>440812450</v>
      </c>
      <c r="V231" s="1">
        <f t="shared" si="102"/>
        <v>580492310</v>
      </c>
      <c r="W231" s="1" t="str">
        <f t="shared" si="102"/>
        <v/>
      </c>
      <c r="X231" s="1">
        <f t="shared" si="92"/>
        <v>403421290</v>
      </c>
      <c r="Y231" s="10">
        <f t="shared" si="93"/>
        <v>372520070</v>
      </c>
    </row>
    <row r="232" spans="1:25" x14ac:dyDescent="0.3">
      <c r="A232" s="15" t="s">
        <v>126</v>
      </c>
      <c r="B232" s="3" t="str">
        <f ca="1">IF(A232="","",IF(COUNTIF(C$2:C231,C232)&gt;0,"Duplicate",IF(LEFT(C232,LEN(C232)-1)=LEFT(OFFSET(C232,-1,0),LEN(OFFSET(C232,-1,0))-1),"2 Sols","")))</f>
        <v/>
      </c>
      <c r="C232" s="21" t="str">
        <f t="shared" si="83"/>
        <v>00231-00128-00085-00082-C</v>
      </c>
      <c r="D232" s="9">
        <f t="shared" si="99"/>
        <v>231</v>
      </c>
      <c r="E232" s="1">
        <f t="shared" si="99"/>
        <v>128</v>
      </c>
      <c r="F232" s="1">
        <f t="shared" si="99"/>
        <v>85</v>
      </c>
      <c r="G232" s="10">
        <f t="shared" si="99"/>
        <v>82</v>
      </c>
      <c r="H232" s="9">
        <f t="shared" si="99"/>
        <v>96113</v>
      </c>
      <c r="I232" s="1">
        <f t="shared" si="99"/>
        <v>69745</v>
      </c>
      <c r="J232" s="1">
        <f t="shared" si="84"/>
        <v>22159</v>
      </c>
      <c r="K232" s="1">
        <f t="shared" si="100"/>
        <v>14441</v>
      </c>
      <c r="L232" s="1">
        <f t="shared" si="100"/>
        <v>13949</v>
      </c>
      <c r="M232" s="10">
        <f t="shared" si="85"/>
        <v>13439</v>
      </c>
      <c r="N232" s="13">
        <f t="shared" si="86"/>
        <v>1</v>
      </c>
      <c r="O232" s="14" t="str">
        <f t="shared" si="87"/>
        <v>C</v>
      </c>
      <c r="P232" s="75" t="str">
        <f t="shared" si="88"/>
        <v>166,118,641</v>
      </c>
      <c r="Q232" s="9">
        <f t="shared" si="89"/>
        <v>1340680237</v>
      </c>
      <c r="R232" s="1">
        <f t="shared" si="90"/>
        <v>1007187545</v>
      </c>
      <c r="S232" s="1">
        <f t="shared" si="101"/>
        <v>166118641</v>
      </c>
      <c r="T232" s="1" t="str">
        <f t="shared" si="101"/>
        <v/>
      </c>
      <c r="U232" s="1">
        <f t="shared" si="91"/>
        <v>972873005</v>
      </c>
      <c r="V232" s="1" t="str">
        <f t="shared" si="102"/>
        <v/>
      </c>
      <c r="W232" s="1" t="str">
        <f t="shared" si="102"/>
        <v/>
      </c>
      <c r="X232" s="1">
        <f t="shared" si="92"/>
        <v>937303055</v>
      </c>
      <c r="Y232" s="10">
        <f t="shared" si="93"/>
        <v>309095891</v>
      </c>
    </row>
    <row r="233" spans="1:25" x14ac:dyDescent="0.3">
      <c r="A233" s="15" t="s">
        <v>2762</v>
      </c>
      <c r="B233" s="3" t="str">
        <f ca="1">IF(A233="","",IF(COUNTIF(C$2:C232,C233)&gt;0,"Duplicate",IF(LEFT(C233,LEN(C233)-1)=LEFT(OFFSET(C233,-1,0),LEN(OFFSET(C233,-1,0))-1),"2 Sols","")))</f>
        <v/>
      </c>
      <c r="C233" s="21" t="str">
        <f t="shared" si="83"/>
        <v>00231-00208-00209-00167-C</v>
      </c>
      <c r="D233" s="9">
        <f t="shared" ref="D233:I242" si="103">IF($A233="","",VALUE(MID($A233,FIND(D$1,$A233)+LEN(D$1),FIND(D$2,$A233,FIND(D$1,$A233))-(FIND(D$1,$A233)+LEN(D$1)))))</f>
        <v>231</v>
      </c>
      <c r="E233" s="1">
        <f t="shared" si="103"/>
        <v>208</v>
      </c>
      <c r="F233" s="1">
        <f t="shared" si="103"/>
        <v>209</v>
      </c>
      <c r="G233" s="10">
        <f t="shared" si="103"/>
        <v>167</v>
      </c>
      <c r="H233" s="9">
        <f t="shared" si="103"/>
        <v>106193</v>
      </c>
      <c r="I233" s="1">
        <f t="shared" si="103"/>
        <v>96625</v>
      </c>
      <c r="J233" s="1">
        <f t="shared" si="84"/>
        <v>85999</v>
      </c>
      <c r="K233" s="1">
        <f t="shared" si="100"/>
        <v>85598</v>
      </c>
      <c r="L233" s="1">
        <f t="shared" si="100"/>
        <v>71570</v>
      </c>
      <c r="M233" s="10">
        <f t="shared" si="85"/>
        <v>54014</v>
      </c>
      <c r="N233" s="13">
        <f t="shared" si="86"/>
        <v>1</v>
      </c>
      <c r="O233" s="14" t="str">
        <f t="shared" si="87"/>
        <v>C</v>
      </c>
      <c r="P233" s="75" t="str">
        <f t="shared" si="88"/>
        <v>4,159,201,570</v>
      </c>
      <c r="Q233" s="9">
        <f t="shared" si="89"/>
        <v>7600233010</v>
      </c>
      <c r="R233" s="1">
        <f t="shared" si="90"/>
        <v>8270906750</v>
      </c>
      <c r="S233" s="1">
        <f t="shared" si="101"/>
        <v>4159201570</v>
      </c>
      <c r="T233" s="1" t="str">
        <f t="shared" si="101"/>
        <v/>
      </c>
      <c r="U233" s="1">
        <f t="shared" si="91"/>
        <v>6915451250</v>
      </c>
      <c r="V233" s="1" t="str">
        <f t="shared" si="102"/>
        <v/>
      </c>
      <c r="W233" s="1" t="str">
        <f t="shared" si="102"/>
        <v/>
      </c>
      <c r="X233" s="1">
        <f t="shared" si="92"/>
        <v>5219102750</v>
      </c>
      <c r="Y233" s="10">
        <f t="shared" si="93"/>
        <v>6154948430</v>
      </c>
    </row>
    <row r="234" spans="1:25" x14ac:dyDescent="0.3">
      <c r="A234" s="15" t="s">
        <v>2763</v>
      </c>
      <c r="B234" s="3" t="str">
        <f ca="1">IF(A234="","",IF(COUNTIF(C$2:C233,C234)&gt;0,"Duplicate",IF(LEFT(C234,LEN(C234)-1)=LEFT(OFFSET(C234,-1,0),LEN(OFFSET(C234,-1,0))-1),"2 Sols","")))</f>
        <v/>
      </c>
      <c r="C234" s="21" t="str">
        <f t="shared" si="83"/>
        <v>00232-00143-00115-00113-G</v>
      </c>
      <c r="D234" s="9">
        <f t="shared" si="103"/>
        <v>232</v>
      </c>
      <c r="E234" s="1">
        <f t="shared" si="103"/>
        <v>143</v>
      </c>
      <c r="F234" s="1">
        <f t="shared" si="103"/>
        <v>115</v>
      </c>
      <c r="G234" s="10">
        <f t="shared" si="103"/>
        <v>113</v>
      </c>
      <c r="H234" s="9">
        <f t="shared" si="103"/>
        <v>99727</v>
      </c>
      <c r="I234" s="1">
        <f t="shared" si="103"/>
        <v>74273</v>
      </c>
      <c r="J234" s="1">
        <f t="shared" si="84"/>
        <v>32977</v>
      </c>
      <c r="K234" s="1">
        <f t="shared" si="100"/>
        <v>26446</v>
      </c>
      <c r="L234" s="1">
        <f t="shared" si="100"/>
        <v>25994</v>
      </c>
      <c r="M234" s="10">
        <f t="shared" si="85"/>
        <v>25534</v>
      </c>
      <c r="N234" s="13">
        <f t="shared" si="86"/>
        <v>1</v>
      </c>
      <c r="O234" s="14" t="str">
        <f t="shared" si="87"/>
        <v>G</v>
      </c>
      <c r="P234" s="75" t="str">
        <f t="shared" si="88"/>
        <v>2,617,402,258</v>
      </c>
      <c r="Q234" s="9">
        <f t="shared" si="89"/>
        <v>2592303638</v>
      </c>
      <c r="R234" s="1">
        <f t="shared" si="90"/>
        <v>1964223758</v>
      </c>
      <c r="S234" s="1" t="str">
        <f t="shared" si="101"/>
        <v/>
      </c>
      <c r="T234" s="1" t="str">
        <f t="shared" si="101"/>
        <v/>
      </c>
      <c r="U234" s="1">
        <f t="shared" si="91"/>
        <v>1930652362</v>
      </c>
      <c r="V234" s="1" t="str">
        <f t="shared" si="102"/>
        <v/>
      </c>
      <c r="W234" s="1">
        <f t="shared" si="102"/>
        <v>2617402258</v>
      </c>
      <c r="X234" s="1">
        <f t="shared" si="92"/>
        <v>1896486782</v>
      </c>
      <c r="Y234" s="10">
        <f t="shared" si="93"/>
        <v>857204138</v>
      </c>
    </row>
    <row r="235" spans="1:25" x14ac:dyDescent="0.3">
      <c r="A235" s="15" t="s">
        <v>127</v>
      </c>
      <c r="B235" s="3" t="str">
        <f ca="1">IF(A235="","",IF(COUNTIF(C$2:C234,C235)&gt;0,"Duplicate",IF(LEFT(C235,LEN(C235)-1)=LEFT(OFFSET(C235,-1,0),LEN(OFFSET(C235,-1,0))-1),"2 Sols","")))</f>
        <v/>
      </c>
      <c r="C235" s="21" t="str">
        <f t="shared" si="83"/>
        <v>00232-00205-00067-00055-C</v>
      </c>
      <c r="D235" s="9">
        <f t="shared" si="103"/>
        <v>232</v>
      </c>
      <c r="E235" s="1">
        <f t="shared" si="103"/>
        <v>205</v>
      </c>
      <c r="F235" s="1">
        <f t="shared" si="103"/>
        <v>67</v>
      </c>
      <c r="G235" s="10">
        <f t="shared" si="103"/>
        <v>55</v>
      </c>
      <c r="H235" s="9">
        <f t="shared" si="103"/>
        <v>106919</v>
      </c>
      <c r="I235" s="1">
        <f t="shared" si="103"/>
        <v>95849</v>
      </c>
      <c r="J235" s="1">
        <f t="shared" si="84"/>
        <v>83321</v>
      </c>
      <c r="K235" s="1">
        <f t="shared" si="100"/>
        <v>8834</v>
      </c>
      <c r="L235" s="1">
        <f t="shared" si="100"/>
        <v>7514</v>
      </c>
      <c r="M235" s="10">
        <f t="shared" si="85"/>
        <v>5906</v>
      </c>
      <c r="N235" s="13">
        <f t="shared" si="86"/>
        <v>1</v>
      </c>
      <c r="O235" s="14" t="str">
        <f t="shared" si="87"/>
        <v>C</v>
      </c>
      <c r="P235" s="75" t="str">
        <f t="shared" si="88"/>
        <v>440,134,526</v>
      </c>
      <c r="Q235" s="9">
        <f t="shared" si="89"/>
        <v>803389366</v>
      </c>
      <c r="R235" s="1">
        <f t="shared" si="90"/>
        <v>846730066</v>
      </c>
      <c r="S235" s="1">
        <f t="shared" si="101"/>
        <v>440134526</v>
      </c>
      <c r="T235" s="1" t="str">
        <f t="shared" si="101"/>
        <v/>
      </c>
      <c r="U235" s="1">
        <f t="shared" si="91"/>
        <v>720209386</v>
      </c>
      <c r="V235" s="1" t="str">
        <f t="shared" si="102"/>
        <v/>
      </c>
      <c r="W235" s="1" t="str">
        <f t="shared" si="102"/>
        <v/>
      </c>
      <c r="X235" s="1">
        <f t="shared" si="92"/>
        <v>566084194</v>
      </c>
      <c r="Y235" s="10">
        <f t="shared" si="93"/>
        <v>626073994</v>
      </c>
    </row>
    <row r="236" spans="1:25" x14ac:dyDescent="0.3">
      <c r="A236" s="15" t="s">
        <v>128</v>
      </c>
      <c r="B236" s="3" t="str">
        <f ca="1">IF(A236="","",IF(COUNTIF(C$2:C235,C236)&gt;0,"Duplicate",IF(LEFT(C236,LEN(C236)-1)=LEFT(OFFSET(C236,-1,0),LEN(OFFSET(C236,-1,0))-1),"2 Sols","")))</f>
        <v/>
      </c>
      <c r="C236" s="21" t="str">
        <f t="shared" si="83"/>
        <v>00232-00211-00046-00035-C</v>
      </c>
      <c r="D236" s="9">
        <f t="shared" si="103"/>
        <v>232</v>
      </c>
      <c r="E236" s="1">
        <f t="shared" si="103"/>
        <v>211</v>
      </c>
      <c r="F236" s="1">
        <f t="shared" si="103"/>
        <v>46</v>
      </c>
      <c r="G236" s="10">
        <f t="shared" si="103"/>
        <v>35</v>
      </c>
      <c r="H236" s="9">
        <f t="shared" si="103"/>
        <v>107207</v>
      </c>
      <c r="I236" s="1">
        <f t="shared" si="103"/>
        <v>98345</v>
      </c>
      <c r="J236" s="1">
        <f t="shared" si="84"/>
        <v>88601</v>
      </c>
      <c r="K236" s="1">
        <f t="shared" si="100"/>
        <v>4111</v>
      </c>
      <c r="L236" s="1">
        <f t="shared" si="100"/>
        <v>3341</v>
      </c>
      <c r="M236" s="10">
        <f t="shared" si="85"/>
        <v>2329</v>
      </c>
      <c r="N236" s="13">
        <f t="shared" si="86"/>
        <v>1</v>
      </c>
      <c r="O236" s="14" t="str">
        <f t="shared" si="87"/>
        <v>C</v>
      </c>
      <c r="P236" s="75" t="str">
        <f t="shared" si="88"/>
        <v>179,244,559</v>
      </c>
      <c r="Q236" s="9">
        <f t="shared" si="89"/>
        <v>358178587</v>
      </c>
      <c r="R236" s="1">
        <f t="shared" si="90"/>
        <v>404296295</v>
      </c>
      <c r="S236" s="1">
        <f t="shared" si="101"/>
        <v>179244559</v>
      </c>
      <c r="T236" s="1" t="str">
        <f t="shared" si="101"/>
        <v/>
      </c>
      <c r="U236" s="1">
        <f t="shared" si="91"/>
        <v>328570645</v>
      </c>
      <c r="V236" s="1" t="str">
        <f t="shared" si="102"/>
        <v/>
      </c>
      <c r="W236" s="1" t="str">
        <f t="shared" si="102"/>
        <v/>
      </c>
      <c r="X236" s="1">
        <f t="shared" si="92"/>
        <v>229045505</v>
      </c>
      <c r="Y236" s="10">
        <f t="shared" si="93"/>
        <v>296015941</v>
      </c>
    </row>
    <row r="237" spans="1:25" x14ac:dyDescent="0.3">
      <c r="A237" s="15" t="s">
        <v>2764</v>
      </c>
      <c r="B237" s="3" t="str">
        <f ca="1">IF(A237="","",IF(COUNTIF(C$2:C236,C237)&gt;0,"Duplicate",IF(LEFT(C237,LEN(C237)-1)=LEFT(OFFSET(C237,-1,0),LEN(OFFSET(C237,-1,0))-1),"2 Sols","")))</f>
        <v/>
      </c>
      <c r="C237" s="21" t="str">
        <f t="shared" si="83"/>
        <v>00232-00211-00223-00161-C</v>
      </c>
      <c r="D237" s="9">
        <f t="shared" si="103"/>
        <v>232</v>
      </c>
      <c r="E237" s="1">
        <f t="shared" si="103"/>
        <v>211</v>
      </c>
      <c r="F237" s="1">
        <f t="shared" si="103"/>
        <v>223</v>
      </c>
      <c r="G237" s="10">
        <f t="shared" si="103"/>
        <v>161</v>
      </c>
      <c r="H237" s="9">
        <f t="shared" si="103"/>
        <v>107207</v>
      </c>
      <c r="I237" s="1">
        <f t="shared" si="103"/>
        <v>98345</v>
      </c>
      <c r="J237" s="1">
        <f t="shared" si="84"/>
        <v>88601</v>
      </c>
      <c r="K237" s="1">
        <f t="shared" si="100"/>
        <v>95614</v>
      </c>
      <c r="L237" s="1">
        <f t="shared" si="100"/>
        <v>75650</v>
      </c>
      <c r="M237" s="10">
        <f t="shared" si="85"/>
        <v>47998</v>
      </c>
      <c r="N237" s="13">
        <f t="shared" si="86"/>
        <v>1</v>
      </c>
      <c r="O237" s="14" t="str">
        <f t="shared" si="87"/>
        <v>C</v>
      </c>
      <c r="P237" s="75" t="str">
        <f t="shared" si="88"/>
        <v>3,443,391,310</v>
      </c>
      <c r="Q237" s="9">
        <f t="shared" si="89"/>
        <v>8110209550</v>
      </c>
      <c r="R237" s="1">
        <f t="shared" si="90"/>
        <v>9403158830</v>
      </c>
      <c r="S237" s="1">
        <f t="shared" si="101"/>
        <v>3443391310</v>
      </c>
      <c r="T237" s="1" t="str">
        <f t="shared" si="101"/>
        <v/>
      </c>
      <c r="U237" s="1">
        <f t="shared" si="91"/>
        <v>7439799250</v>
      </c>
      <c r="V237" s="1" t="str">
        <f t="shared" si="102"/>
        <v/>
      </c>
      <c r="W237" s="1" t="str">
        <f t="shared" si="102"/>
        <v/>
      </c>
      <c r="X237" s="1">
        <f t="shared" si="92"/>
        <v>4720363310</v>
      </c>
      <c r="Y237" s="10">
        <f t="shared" si="93"/>
        <v>6702665650</v>
      </c>
    </row>
    <row r="238" spans="1:25" x14ac:dyDescent="0.3">
      <c r="A238" s="15" t="s">
        <v>129</v>
      </c>
      <c r="B238" s="3" t="str">
        <f ca="1">IF(A238="","",IF(COUNTIF(C$2:C237,C238)&gt;0,"Duplicate",IF(LEFT(C238,LEN(C238)-1)=LEFT(OFFSET(C238,-1,0),LEN(OFFSET(C238,-1,0))-1),"2 Sols","")))</f>
        <v/>
      </c>
      <c r="C238" s="21" t="str">
        <f t="shared" si="83"/>
        <v>00234-00203-00009-00008-D</v>
      </c>
      <c r="D238" s="9">
        <f t="shared" si="103"/>
        <v>234</v>
      </c>
      <c r="E238" s="1">
        <f t="shared" si="103"/>
        <v>203</v>
      </c>
      <c r="F238" s="1">
        <f t="shared" si="103"/>
        <v>9</v>
      </c>
      <c r="G238" s="10">
        <f t="shared" si="103"/>
        <v>8</v>
      </c>
      <c r="H238" s="9">
        <f t="shared" si="103"/>
        <v>108551</v>
      </c>
      <c r="I238" s="1">
        <f t="shared" si="103"/>
        <v>95965</v>
      </c>
      <c r="J238" s="1">
        <f t="shared" si="84"/>
        <v>81457</v>
      </c>
      <c r="K238" s="1">
        <f t="shared" si="100"/>
        <v>161</v>
      </c>
      <c r="L238" s="1">
        <f t="shared" si="100"/>
        <v>145</v>
      </c>
      <c r="M238" s="10">
        <f t="shared" si="85"/>
        <v>127</v>
      </c>
      <c r="N238" s="13">
        <f t="shared" si="86"/>
        <v>1</v>
      </c>
      <c r="O238" s="14" t="str">
        <f t="shared" si="87"/>
        <v>D</v>
      </c>
      <c r="P238" s="75" t="str">
        <f t="shared" si="88"/>
        <v>6,348,085</v>
      </c>
      <c r="Q238" s="9">
        <f t="shared" si="89"/>
        <v>15739895</v>
      </c>
      <c r="R238" s="1">
        <f t="shared" si="90"/>
        <v>15450365</v>
      </c>
      <c r="S238" s="1" t="str">
        <f t="shared" si="101"/>
        <v/>
      </c>
      <c r="T238" s="1">
        <f t="shared" si="101"/>
        <v>6348085</v>
      </c>
      <c r="U238" s="1">
        <f t="shared" si="91"/>
        <v>13914925</v>
      </c>
      <c r="V238" s="1" t="str">
        <f t="shared" si="102"/>
        <v/>
      </c>
      <c r="W238" s="1" t="str">
        <f t="shared" si="102"/>
        <v/>
      </c>
      <c r="X238" s="1">
        <f t="shared" si="92"/>
        <v>12187555</v>
      </c>
      <c r="Y238" s="10">
        <f t="shared" si="93"/>
        <v>11811265</v>
      </c>
    </row>
    <row r="239" spans="1:25" x14ac:dyDescent="0.3">
      <c r="A239" s="15" t="s">
        <v>130</v>
      </c>
      <c r="B239" s="3" t="str">
        <f ca="1">IF(A239="","",IF(COUNTIF(C$2:C238,C239)&gt;0,"Duplicate",IF(LEFT(C239,LEN(C239)-1)=LEFT(OFFSET(C239,-1,0),LEN(OFFSET(C239,-1,0))-1),"2 Sols","")))</f>
        <v/>
      </c>
      <c r="C239" s="21" t="str">
        <f t="shared" si="83"/>
        <v>00235-00218-00089-00053-C</v>
      </c>
      <c r="D239" s="9">
        <f t="shared" si="103"/>
        <v>235</v>
      </c>
      <c r="E239" s="1">
        <f t="shared" si="103"/>
        <v>218</v>
      </c>
      <c r="F239" s="1">
        <f t="shared" si="103"/>
        <v>89</v>
      </c>
      <c r="G239" s="10">
        <f t="shared" si="103"/>
        <v>53</v>
      </c>
      <c r="H239" s="9">
        <f t="shared" si="103"/>
        <v>110161</v>
      </c>
      <c r="I239" s="1">
        <f t="shared" si="103"/>
        <v>102749</v>
      </c>
      <c r="J239" s="1">
        <f t="shared" si="84"/>
        <v>94759</v>
      </c>
      <c r="K239" s="1">
        <f t="shared" si="100"/>
        <v>14546</v>
      </c>
      <c r="L239" s="1">
        <f t="shared" si="100"/>
        <v>10730</v>
      </c>
      <c r="M239" s="10">
        <f t="shared" si="85"/>
        <v>4322</v>
      </c>
      <c r="N239" s="13">
        <f t="shared" si="86"/>
        <v>1</v>
      </c>
      <c r="O239" s="14" t="str">
        <f t="shared" si="87"/>
        <v>C</v>
      </c>
      <c r="P239" s="75" t="str">
        <f t="shared" si="88"/>
        <v>124,571,822</v>
      </c>
      <c r="Q239" s="9">
        <f t="shared" si="89"/>
        <v>1182027530</v>
      </c>
      <c r="R239" s="1">
        <f t="shared" si="90"/>
        <v>1494586954</v>
      </c>
      <c r="S239" s="1">
        <f t="shared" si="101"/>
        <v>124571822</v>
      </c>
      <c r="T239" s="1" t="str">
        <f t="shared" si="101"/>
        <v/>
      </c>
      <c r="U239" s="1">
        <f t="shared" si="91"/>
        <v>1102496770</v>
      </c>
      <c r="V239" s="1" t="str">
        <f t="shared" si="102"/>
        <v/>
      </c>
      <c r="W239" s="1" t="str">
        <f t="shared" si="102"/>
        <v/>
      </c>
      <c r="X239" s="1">
        <f t="shared" si="92"/>
        <v>444081178</v>
      </c>
      <c r="Y239" s="10">
        <f t="shared" si="93"/>
        <v>1016764070</v>
      </c>
    </row>
    <row r="240" spans="1:25" x14ac:dyDescent="0.3">
      <c r="A240" s="15" t="s">
        <v>2765</v>
      </c>
      <c r="B240" s="3" t="str">
        <f ca="1">IF(A240="","",IF(COUNTIF(C$2:C239,C240)&gt;0,"Duplicate",IF(LEFT(C240,LEN(C240)-1)=LEFT(OFFSET(C240,-1,0),LEN(OFFSET(C240,-1,0))-1),"2 Sols","")))</f>
        <v/>
      </c>
      <c r="C240" s="21" t="str">
        <f t="shared" si="83"/>
        <v>00236-00213-00197-00159-C</v>
      </c>
      <c r="D240" s="9">
        <f t="shared" si="103"/>
        <v>236</v>
      </c>
      <c r="E240" s="1">
        <f t="shared" si="103"/>
        <v>213</v>
      </c>
      <c r="F240" s="1">
        <f t="shared" si="103"/>
        <v>197</v>
      </c>
      <c r="G240" s="10">
        <f t="shared" si="103"/>
        <v>159</v>
      </c>
      <c r="H240" s="9">
        <f t="shared" si="103"/>
        <v>110863</v>
      </c>
      <c r="I240" s="1">
        <f t="shared" si="103"/>
        <v>101065</v>
      </c>
      <c r="J240" s="1">
        <f t="shared" si="84"/>
        <v>90209</v>
      </c>
      <c r="K240" s="1">
        <f t="shared" si="100"/>
        <v>76174</v>
      </c>
      <c r="L240" s="1">
        <f t="shared" si="100"/>
        <v>64090</v>
      </c>
      <c r="M240" s="10">
        <f t="shared" si="85"/>
        <v>49118</v>
      </c>
      <c r="N240" s="13">
        <f t="shared" si="86"/>
        <v>1</v>
      </c>
      <c r="O240" s="14" t="str">
        <f t="shared" si="87"/>
        <v>C</v>
      </c>
      <c r="P240" s="75" t="str">
        <f t="shared" si="88"/>
        <v>4,014,129,250</v>
      </c>
      <c r="Q240" s="9">
        <f t="shared" si="89"/>
        <v>7105209670</v>
      </c>
      <c r="R240" s="1">
        <f t="shared" si="90"/>
        <v>7698525310</v>
      </c>
      <c r="S240" s="1">
        <f t="shared" si="101"/>
        <v>4014129250</v>
      </c>
      <c r="T240" s="1" t="str">
        <f t="shared" si="101"/>
        <v/>
      </c>
      <c r="U240" s="1">
        <f t="shared" si="91"/>
        <v>6477255850</v>
      </c>
      <c r="V240" s="1" t="str">
        <f t="shared" si="102"/>
        <v/>
      </c>
      <c r="W240" s="1" t="str">
        <f t="shared" si="102"/>
        <v/>
      </c>
      <c r="X240" s="1">
        <f t="shared" si="92"/>
        <v>4964110670</v>
      </c>
      <c r="Y240" s="10">
        <f t="shared" si="93"/>
        <v>5781494810</v>
      </c>
    </row>
    <row r="241" spans="1:25" x14ac:dyDescent="0.3">
      <c r="A241" s="15" t="s">
        <v>131</v>
      </c>
      <c r="B241" s="3" t="str">
        <f ca="1">IF(A241="","",IF(COUNTIF(C$2:C240,C241)&gt;0,"Duplicate",IF(LEFT(C241,LEN(C241)-1)=LEFT(OFFSET(C241,-1,0),LEN(OFFSET(C241,-1,0))-1),"2 Sols","")))</f>
        <v/>
      </c>
      <c r="C241" s="21" t="str">
        <f t="shared" si="83"/>
        <v>00237-00169-00028-00023-C</v>
      </c>
      <c r="D241" s="9">
        <f t="shared" si="103"/>
        <v>237</v>
      </c>
      <c r="E241" s="1">
        <f t="shared" si="103"/>
        <v>169</v>
      </c>
      <c r="F241" s="1">
        <f t="shared" si="103"/>
        <v>28</v>
      </c>
      <c r="G241" s="10">
        <f t="shared" si="103"/>
        <v>23</v>
      </c>
      <c r="H241" s="9">
        <f t="shared" si="103"/>
        <v>107714</v>
      </c>
      <c r="I241" s="1">
        <f t="shared" si="103"/>
        <v>84730</v>
      </c>
      <c r="J241" s="1">
        <f t="shared" si="84"/>
        <v>52498</v>
      </c>
      <c r="K241" s="1">
        <f t="shared" si="100"/>
        <v>1543</v>
      </c>
      <c r="L241" s="1">
        <f t="shared" si="100"/>
        <v>1313</v>
      </c>
      <c r="M241" s="10">
        <f t="shared" si="85"/>
        <v>1033</v>
      </c>
      <c r="N241" s="13">
        <f t="shared" si="86"/>
        <v>1</v>
      </c>
      <c r="O241" s="14" t="str">
        <f t="shared" si="87"/>
        <v>C</v>
      </c>
      <c r="P241" s="75" t="str">
        <f t="shared" si="88"/>
        <v>5,955,874</v>
      </c>
      <c r="Q241" s="9">
        <f t="shared" si="89"/>
        <v>141428482</v>
      </c>
      <c r="R241" s="1">
        <f t="shared" si="90"/>
        <v>130738390</v>
      </c>
      <c r="S241" s="1">
        <f t="shared" si="101"/>
        <v>5955874</v>
      </c>
      <c r="T241" s="1" t="str">
        <f t="shared" si="101"/>
        <v/>
      </c>
      <c r="U241" s="1">
        <f t="shared" si="91"/>
        <v>111250490</v>
      </c>
      <c r="V241" s="1" t="str">
        <f t="shared" si="102"/>
        <v/>
      </c>
      <c r="W241" s="1" t="str">
        <f t="shared" si="102"/>
        <v/>
      </c>
      <c r="X241" s="1">
        <f t="shared" si="92"/>
        <v>87526090</v>
      </c>
      <c r="Y241" s="10">
        <f t="shared" si="93"/>
        <v>68929874</v>
      </c>
    </row>
    <row r="242" spans="1:25" x14ac:dyDescent="0.3">
      <c r="A242" s="15" t="s">
        <v>2766</v>
      </c>
      <c r="B242" s="3" t="str">
        <f ca="1">IF(A242="","",IF(COUNTIF(C$2:C241,C242)&gt;0,"Duplicate",IF(LEFT(C242,LEN(C242)-1)=LEFT(OFFSET(C242,-1,0),LEN(OFFSET(C242,-1,0))-1),"2 Sols","")))</f>
        <v/>
      </c>
      <c r="C242" s="21" t="str">
        <f t="shared" si="83"/>
        <v>00237-00199-00161-00117-C</v>
      </c>
      <c r="D242" s="9">
        <f t="shared" si="103"/>
        <v>237</v>
      </c>
      <c r="E242" s="1">
        <f t="shared" si="103"/>
        <v>199</v>
      </c>
      <c r="F242" s="1">
        <f t="shared" si="103"/>
        <v>161</v>
      </c>
      <c r="G242" s="10">
        <f t="shared" si="103"/>
        <v>117</v>
      </c>
      <c r="H242" s="9">
        <f t="shared" si="103"/>
        <v>110894</v>
      </c>
      <c r="I242" s="1">
        <f t="shared" si="103"/>
        <v>95770</v>
      </c>
      <c r="J242" s="1">
        <f t="shared" si="84"/>
        <v>77758</v>
      </c>
      <c r="K242" s="1">
        <f t="shared" si="100"/>
        <v>49906</v>
      </c>
      <c r="L242" s="1">
        <f t="shared" si="100"/>
        <v>39610</v>
      </c>
      <c r="M242" s="10">
        <f t="shared" si="85"/>
        <v>25442</v>
      </c>
      <c r="N242" s="13">
        <f t="shared" si="86"/>
        <v>2</v>
      </c>
      <c r="O242" s="14" t="str">
        <f t="shared" si="87"/>
        <v>C</v>
      </c>
      <c r="P242" s="75" t="str">
        <f t="shared" si="88"/>
        <v>1,016,380,100</v>
      </c>
      <c r="Q242" s="9">
        <f t="shared" si="89"/>
        <v>2196255670</v>
      </c>
      <c r="R242" s="1">
        <f t="shared" si="90"/>
        <v>2389748810</v>
      </c>
      <c r="S242" s="1">
        <f t="shared" si="101"/>
        <v>508190050</v>
      </c>
      <c r="T242" s="1" t="str">
        <f t="shared" si="101"/>
        <v/>
      </c>
      <c r="U242" s="1">
        <f t="shared" si="91"/>
        <v>1896724850</v>
      </c>
      <c r="V242" s="1" t="str">
        <f t="shared" si="102"/>
        <v/>
      </c>
      <c r="W242" s="1" t="str">
        <f t="shared" si="102"/>
        <v/>
      </c>
      <c r="X242" s="1">
        <f t="shared" si="92"/>
        <v>1218290170</v>
      </c>
      <c r="Y242" s="10">
        <f t="shared" si="93"/>
        <v>1539997190</v>
      </c>
    </row>
    <row r="243" spans="1:25" x14ac:dyDescent="0.3">
      <c r="A243" s="15" t="s">
        <v>2767</v>
      </c>
      <c r="B243" s="3" t="str">
        <f ca="1">IF(A243="","",IF(COUNTIF(C$2:C242,C243)&gt;0,"Duplicate",IF(LEFT(C243,LEN(C243)-1)=LEFT(OFFSET(C243,-1,0),LEN(OFFSET(C243,-1,0))-1),"2 Sols","")))</f>
        <v/>
      </c>
      <c r="C243" s="21" t="str">
        <f t="shared" si="83"/>
        <v>00239-00145-00113-00104-C</v>
      </c>
      <c r="D243" s="9">
        <f t="shared" ref="D243:I252" si="104">IF($A243="","",VALUE(MID($A243,FIND(D$1,$A243)+LEN(D$1),FIND(D$2,$A243,FIND(D$1,$A243))-(FIND(D$1,$A243)+LEN(D$1)))))</f>
        <v>239</v>
      </c>
      <c r="E243" s="1">
        <f t="shared" si="104"/>
        <v>145</v>
      </c>
      <c r="F243" s="1">
        <f t="shared" si="104"/>
        <v>113</v>
      </c>
      <c r="G243" s="10">
        <f t="shared" si="104"/>
        <v>104</v>
      </c>
      <c r="H243" s="9">
        <f t="shared" si="104"/>
        <v>105406</v>
      </c>
      <c r="I243" s="1">
        <f t="shared" si="104"/>
        <v>78146</v>
      </c>
      <c r="J243" s="1">
        <f t="shared" si="84"/>
        <v>33214</v>
      </c>
      <c r="K243" s="1">
        <f t="shared" ref="K243:L262" si="105">IF($A243="","",VALUE(MID($A243,FIND(K$1,$A243)+LEN(K$1),FIND(K$2,$A243,FIND(K$1,$A243))-(FIND(K$1,$A243)+LEN(K$1)))))</f>
        <v>25457</v>
      </c>
      <c r="L243" s="1">
        <f t="shared" si="105"/>
        <v>23585</v>
      </c>
      <c r="M243" s="10">
        <f t="shared" si="85"/>
        <v>21551</v>
      </c>
      <c r="N243" s="13">
        <f t="shared" si="86"/>
        <v>1</v>
      </c>
      <c r="O243" s="14" t="str">
        <f t="shared" si="87"/>
        <v>C</v>
      </c>
      <c r="P243" s="75" t="str">
        <f t="shared" si="88"/>
        <v>230,209,054</v>
      </c>
      <c r="Q243" s="9">
        <f t="shared" si="89"/>
        <v>2486000510</v>
      </c>
      <c r="R243" s="1">
        <f t="shared" si="90"/>
        <v>1989362722</v>
      </c>
      <c r="S243" s="1">
        <f t="shared" ref="S243:T262" si="106">IF(OR($O243&lt;&gt;UPPER(S$2),$N243=""),"",IF($P243="",-1,$P243/$N243))</f>
        <v>230209054</v>
      </c>
      <c r="T243" s="1" t="str">
        <f t="shared" si="106"/>
        <v/>
      </c>
      <c r="U243" s="1">
        <f t="shared" si="91"/>
        <v>1843073410</v>
      </c>
      <c r="V243" s="1" t="str">
        <f t="shared" ref="V243:W262" si="107">IF(OR($O243&lt;&gt;UPPER(V$2),$N243=""),"",IF($P243="",-1,$P243/$N243))</f>
        <v/>
      </c>
      <c r="W243" s="1" t="str">
        <f t="shared" si="107"/>
        <v/>
      </c>
      <c r="X243" s="1">
        <f t="shared" si="92"/>
        <v>1684124446</v>
      </c>
      <c r="Y243" s="10">
        <f t="shared" si="93"/>
        <v>783352190</v>
      </c>
    </row>
    <row r="244" spans="1:25" x14ac:dyDescent="0.3">
      <c r="A244" s="15" t="s">
        <v>2768</v>
      </c>
      <c r="B244" s="3" t="str">
        <f ca="1">IF(A244="","",IF(COUNTIF(C$2:C243,C244)&gt;0,"Duplicate",IF(LEFT(C244,LEN(C244)-1)=LEFT(OFFSET(C244,-1,0),LEN(OFFSET(C244,-1,0))-1),"2 Sols","")))</f>
        <v/>
      </c>
      <c r="C244" s="21" t="str">
        <f t="shared" si="83"/>
        <v>00239-00151-00119-00109-C</v>
      </c>
      <c r="D244" s="9">
        <f t="shared" si="104"/>
        <v>239</v>
      </c>
      <c r="E244" s="1">
        <f t="shared" si="104"/>
        <v>151</v>
      </c>
      <c r="F244" s="1">
        <f t="shared" si="104"/>
        <v>119</v>
      </c>
      <c r="G244" s="10">
        <f t="shared" si="104"/>
        <v>109</v>
      </c>
      <c r="H244" s="9">
        <f t="shared" si="104"/>
        <v>106498</v>
      </c>
      <c r="I244" s="1">
        <f t="shared" si="104"/>
        <v>79922</v>
      </c>
      <c r="J244" s="1">
        <f t="shared" si="84"/>
        <v>37858</v>
      </c>
      <c r="K244" s="1">
        <f t="shared" si="105"/>
        <v>28222</v>
      </c>
      <c r="L244" s="1">
        <f t="shared" si="105"/>
        <v>26042</v>
      </c>
      <c r="M244" s="10">
        <f t="shared" si="85"/>
        <v>23662</v>
      </c>
      <c r="N244" s="13">
        <f t="shared" si="86"/>
        <v>2</v>
      </c>
      <c r="O244" s="14" t="str">
        <f t="shared" si="87"/>
        <v>C</v>
      </c>
      <c r="P244" s="75" t="str">
        <f t="shared" si="88"/>
        <v>465,165,796</v>
      </c>
      <c r="Q244" s="9">
        <f t="shared" si="89"/>
        <v>1386710458</v>
      </c>
      <c r="R244" s="1">
        <f t="shared" si="90"/>
        <v>1127779342</v>
      </c>
      <c r="S244" s="1">
        <f t="shared" si="106"/>
        <v>232582898</v>
      </c>
      <c r="T244" s="1" t="str">
        <f t="shared" si="106"/>
        <v/>
      </c>
      <c r="U244" s="1">
        <f t="shared" si="91"/>
        <v>1040664362</v>
      </c>
      <c r="V244" s="1" t="str">
        <f t="shared" si="107"/>
        <v/>
      </c>
      <c r="W244" s="1" t="str">
        <f t="shared" si="107"/>
        <v/>
      </c>
      <c r="X244" s="1">
        <f t="shared" si="92"/>
        <v>945557182</v>
      </c>
      <c r="Y244" s="10">
        <f t="shared" si="93"/>
        <v>492949018</v>
      </c>
    </row>
    <row r="245" spans="1:25" x14ac:dyDescent="0.3">
      <c r="A245" s="15" t="s">
        <v>2769</v>
      </c>
      <c r="B245" s="3" t="str">
        <f ca="1">IF(A245="","",IF(COUNTIF(C$2:C244,C245)&gt;0,"Duplicate",IF(LEFT(C245,LEN(C245)-1)=LEFT(OFFSET(C245,-1,0),LEN(OFFSET(C245,-1,0))-1),"2 Sols","")))</f>
        <v/>
      </c>
      <c r="C245" s="21" t="str">
        <f t="shared" si="83"/>
        <v>00239-00205-00233-00159-C</v>
      </c>
      <c r="D245" s="9">
        <f t="shared" si="104"/>
        <v>239</v>
      </c>
      <c r="E245" s="1">
        <f t="shared" si="104"/>
        <v>205</v>
      </c>
      <c r="F245" s="1">
        <f t="shared" si="104"/>
        <v>233</v>
      </c>
      <c r="G245" s="10">
        <f t="shared" si="104"/>
        <v>159</v>
      </c>
      <c r="H245" s="9">
        <f t="shared" si="104"/>
        <v>113086</v>
      </c>
      <c r="I245" s="1">
        <f t="shared" si="104"/>
        <v>99146</v>
      </c>
      <c r="J245" s="1">
        <f t="shared" si="84"/>
        <v>82894</v>
      </c>
      <c r="K245" s="1">
        <f t="shared" si="105"/>
        <v>103102</v>
      </c>
      <c r="L245" s="1">
        <f t="shared" si="105"/>
        <v>79570</v>
      </c>
      <c r="M245" s="10">
        <f t="shared" si="85"/>
        <v>45086</v>
      </c>
      <c r="N245" s="13">
        <f t="shared" si="86"/>
        <v>2</v>
      </c>
      <c r="O245" s="14" t="str">
        <f t="shared" si="87"/>
        <v>C</v>
      </c>
      <c r="P245" s="75" t="str">
        <f t="shared" si="88"/>
        <v>1,118,155,556</v>
      </c>
      <c r="Q245" s="9">
        <f t="shared" si="89"/>
        <v>4499126510</v>
      </c>
      <c r="R245" s="1">
        <f t="shared" si="90"/>
        <v>5111075446</v>
      </c>
      <c r="S245" s="1">
        <f t="shared" si="106"/>
        <v>559077778</v>
      </c>
      <c r="T245" s="1" t="str">
        <f t="shared" si="106"/>
        <v/>
      </c>
      <c r="U245" s="1">
        <f t="shared" si="91"/>
        <v>3944523610</v>
      </c>
      <c r="V245" s="1" t="str">
        <f t="shared" si="107"/>
        <v/>
      </c>
      <c r="W245" s="1" t="str">
        <f t="shared" si="107"/>
        <v/>
      </c>
      <c r="X245" s="1">
        <f t="shared" si="92"/>
        <v>2235048278</v>
      </c>
      <c r="Y245" s="10">
        <f t="shared" si="93"/>
        <v>3297937790</v>
      </c>
    </row>
    <row r="246" spans="1:25" x14ac:dyDescent="0.3">
      <c r="A246" s="15" t="s">
        <v>2770</v>
      </c>
      <c r="B246" s="3" t="str">
        <f ca="1">IF(A246="","",IF(COUNTIF(C$2:C245,C246)&gt;0,"Duplicate",IF(LEFT(C246,LEN(C246)-1)=LEFT(OFFSET(C246,-1,0),LEN(OFFSET(C246,-1,0))-1),"2 Sols","")))</f>
        <v/>
      </c>
      <c r="C246" s="21" t="str">
        <f t="shared" si="83"/>
        <v>00241-00124-00187-00185-C</v>
      </c>
      <c r="D246" s="9">
        <f t="shared" si="104"/>
        <v>241</v>
      </c>
      <c r="E246" s="1">
        <f t="shared" si="104"/>
        <v>124</v>
      </c>
      <c r="F246" s="1">
        <f t="shared" si="104"/>
        <v>187</v>
      </c>
      <c r="G246" s="10">
        <f t="shared" si="104"/>
        <v>185</v>
      </c>
      <c r="H246" s="9">
        <f t="shared" si="104"/>
        <v>102473</v>
      </c>
      <c r="I246" s="1">
        <f t="shared" si="104"/>
        <v>73457</v>
      </c>
      <c r="J246" s="1">
        <f t="shared" si="84"/>
        <v>17063</v>
      </c>
      <c r="K246" s="1">
        <f t="shared" si="105"/>
        <v>69934</v>
      </c>
      <c r="L246" s="1">
        <f t="shared" si="105"/>
        <v>69194</v>
      </c>
      <c r="M246" s="10">
        <f t="shared" si="85"/>
        <v>68446</v>
      </c>
      <c r="N246" s="13">
        <f t="shared" si="86"/>
        <v>1</v>
      </c>
      <c r="O246" s="14" t="str">
        <f t="shared" si="87"/>
        <v>C</v>
      </c>
      <c r="P246" s="75" t="str">
        <f t="shared" si="88"/>
        <v>915,650,002</v>
      </c>
      <c r="Q246" s="9">
        <f t="shared" si="89"/>
        <v>7090516762</v>
      </c>
      <c r="R246" s="1">
        <f t="shared" si="90"/>
        <v>5137141838</v>
      </c>
      <c r="S246" s="1">
        <f t="shared" si="106"/>
        <v>915650002</v>
      </c>
      <c r="T246" s="1" t="str">
        <f t="shared" si="106"/>
        <v/>
      </c>
      <c r="U246" s="1">
        <f t="shared" si="91"/>
        <v>5082783658</v>
      </c>
      <c r="V246" s="1" t="str">
        <f t="shared" si="107"/>
        <v/>
      </c>
      <c r="W246" s="1" t="str">
        <f t="shared" si="107"/>
        <v/>
      </c>
      <c r="X246" s="1">
        <f t="shared" si="92"/>
        <v>5027837822</v>
      </c>
      <c r="Y246" s="10">
        <f t="shared" si="93"/>
        <v>1180657222</v>
      </c>
    </row>
    <row r="247" spans="1:25" x14ac:dyDescent="0.3">
      <c r="A247" s="15" t="s">
        <v>132</v>
      </c>
      <c r="B247" s="3" t="str">
        <f ca="1">IF(A247="","",IF(COUNTIF(C$2:C246,C247)&gt;0,"Duplicate",IF(LEFT(C247,LEN(C247)-1)=LEFT(OFFSET(C247,-1,0),LEN(OFFSET(C247,-1,0))-1),"2 Sols","")))</f>
        <v/>
      </c>
      <c r="C247" s="21" t="str">
        <f t="shared" si="83"/>
        <v>00241-00160-00101-00089-C</v>
      </c>
      <c r="D247" s="9">
        <f t="shared" si="104"/>
        <v>241</v>
      </c>
      <c r="E247" s="1">
        <f t="shared" si="104"/>
        <v>160</v>
      </c>
      <c r="F247" s="1">
        <f t="shared" si="104"/>
        <v>101</v>
      </c>
      <c r="G247" s="10">
        <f t="shared" si="104"/>
        <v>89</v>
      </c>
      <c r="H247" s="9">
        <f t="shared" si="104"/>
        <v>109601</v>
      </c>
      <c r="I247" s="1">
        <f t="shared" si="104"/>
        <v>83681</v>
      </c>
      <c r="J247" s="1">
        <f t="shared" si="84"/>
        <v>44639</v>
      </c>
      <c r="K247" s="1">
        <f t="shared" si="105"/>
        <v>20258</v>
      </c>
      <c r="L247" s="1">
        <f t="shared" si="105"/>
        <v>18122</v>
      </c>
      <c r="M247" s="10">
        <f t="shared" si="85"/>
        <v>15698</v>
      </c>
      <c r="N247" s="13">
        <f t="shared" si="86"/>
        <v>1</v>
      </c>
      <c r="O247" s="14" t="str">
        <f t="shared" si="87"/>
        <v>C</v>
      </c>
      <c r="P247" s="75" t="str">
        <f t="shared" si="88"/>
        <v>283,431,278</v>
      </c>
      <c r="Q247" s="9">
        <f t="shared" si="89"/>
        <v>1986189322</v>
      </c>
      <c r="R247" s="1">
        <f t="shared" si="90"/>
        <v>1695209698</v>
      </c>
      <c r="S247" s="1">
        <f t="shared" si="106"/>
        <v>283431278</v>
      </c>
      <c r="T247" s="1" t="str">
        <f t="shared" si="106"/>
        <v/>
      </c>
      <c r="U247" s="1">
        <f t="shared" si="91"/>
        <v>1516467082</v>
      </c>
      <c r="V247" s="1" t="str">
        <f t="shared" si="107"/>
        <v/>
      </c>
      <c r="W247" s="1" t="str">
        <f t="shared" si="107"/>
        <v/>
      </c>
      <c r="X247" s="1">
        <f t="shared" si="92"/>
        <v>1313624338</v>
      </c>
      <c r="Y247" s="10">
        <f t="shared" si="93"/>
        <v>808947958</v>
      </c>
    </row>
    <row r="248" spans="1:25" x14ac:dyDescent="0.3">
      <c r="A248" s="15" t="s">
        <v>2771</v>
      </c>
      <c r="B248" s="3" t="str">
        <f ca="1">IF(A248="","",IF(COUNTIF(C$2:C247,C248)&gt;0,"Duplicate",IF(LEFT(C248,LEN(C248)-1)=LEFT(OFFSET(C248,-1,0),LEN(OFFSET(C248,-1,0))-1),"2 Sols","")))</f>
        <v/>
      </c>
      <c r="C248" s="21" t="str">
        <f t="shared" si="83"/>
        <v>00241-00182-00218-00209-C</v>
      </c>
      <c r="D248" s="9">
        <f t="shared" si="104"/>
        <v>241</v>
      </c>
      <c r="E248" s="1">
        <f t="shared" si="104"/>
        <v>182</v>
      </c>
      <c r="F248" s="1">
        <f t="shared" si="104"/>
        <v>218</v>
      </c>
      <c r="G248" s="10">
        <f t="shared" si="104"/>
        <v>209</v>
      </c>
      <c r="H248" s="9">
        <f t="shared" si="104"/>
        <v>112681</v>
      </c>
      <c r="I248" s="1">
        <f t="shared" si="104"/>
        <v>91205</v>
      </c>
      <c r="J248" s="1">
        <f t="shared" si="84"/>
        <v>62767</v>
      </c>
      <c r="K248" s="1">
        <f t="shared" si="105"/>
        <v>94967</v>
      </c>
      <c r="L248" s="1">
        <f t="shared" si="105"/>
        <v>91205</v>
      </c>
      <c r="M248" s="10">
        <f t="shared" si="85"/>
        <v>87281</v>
      </c>
      <c r="N248" s="13">
        <f t="shared" si="86"/>
        <v>1</v>
      </c>
      <c r="O248" s="14" t="str">
        <f t="shared" si="87"/>
        <v>C</v>
      </c>
      <c r="P248" s="75" t="str">
        <f t="shared" si="88"/>
        <v>5,190,932,575</v>
      </c>
      <c r="Q248" s="9">
        <f t="shared" si="89"/>
        <v>10277070605</v>
      </c>
      <c r="R248" s="1">
        <f t="shared" si="90"/>
        <v>8661465235</v>
      </c>
      <c r="S248" s="1">
        <f t="shared" si="106"/>
        <v>5190932575</v>
      </c>
      <c r="T248" s="1" t="str">
        <f t="shared" si="106"/>
        <v/>
      </c>
      <c r="U248" s="1">
        <f t="shared" si="91"/>
        <v>8318352025</v>
      </c>
      <c r="V248" s="1" t="str">
        <f t="shared" si="107"/>
        <v/>
      </c>
      <c r="W248" s="1" t="str">
        <f t="shared" si="107"/>
        <v/>
      </c>
      <c r="X248" s="1">
        <f t="shared" si="92"/>
        <v>7960463605</v>
      </c>
      <c r="Y248" s="10">
        <f t="shared" si="93"/>
        <v>5724664235</v>
      </c>
    </row>
    <row r="249" spans="1:25" x14ac:dyDescent="0.3">
      <c r="A249" s="15" t="s">
        <v>133</v>
      </c>
      <c r="B249" s="3" t="str">
        <f ca="1">IF(A249="","",IF(COUNTIF(C$2:C248,C249)&gt;0,"Duplicate",IF(LEFT(C249,LEN(C249)-1)=LEFT(OFFSET(C249,-1,0),LEN(OFFSET(C249,-1,0))-1),"2 Sols","")))</f>
        <v/>
      </c>
      <c r="C249" s="21" t="str">
        <f t="shared" si="83"/>
        <v>00243-00137-00047-00045-C</v>
      </c>
      <c r="D249" s="9">
        <f t="shared" si="104"/>
        <v>243</v>
      </c>
      <c r="E249" s="1">
        <f t="shared" si="104"/>
        <v>137</v>
      </c>
      <c r="F249" s="1">
        <f t="shared" si="104"/>
        <v>47</v>
      </c>
      <c r="G249" s="10">
        <f t="shared" si="104"/>
        <v>45</v>
      </c>
      <c r="H249" s="9">
        <f t="shared" si="104"/>
        <v>106862</v>
      </c>
      <c r="I249" s="1">
        <f t="shared" si="104"/>
        <v>77818</v>
      </c>
      <c r="J249" s="1">
        <f t="shared" si="84"/>
        <v>26302</v>
      </c>
      <c r="K249" s="1">
        <f t="shared" si="105"/>
        <v>4414</v>
      </c>
      <c r="L249" s="1">
        <f t="shared" si="105"/>
        <v>4234</v>
      </c>
      <c r="M249" s="10">
        <f t="shared" si="85"/>
        <v>4046</v>
      </c>
      <c r="N249" s="13">
        <f t="shared" si="86"/>
        <v>2</v>
      </c>
      <c r="O249" s="14" t="str">
        <f t="shared" si="87"/>
        <v>C</v>
      </c>
      <c r="P249" s="75" t="str">
        <f t="shared" si="88"/>
        <v>54,545,308</v>
      </c>
      <c r="Q249" s="9">
        <f t="shared" si="89"/>
        <v>226226854</v>
      </c>
      <c r="R249" s="1">
        <f t="shared" si="90"/>
        <v>171744326</v>
      </c>
      <c r="S249" s="1">
        <f t="shared" si="106"/>
        <v>27272654</v>
      </c>
      <c r="T249" s="1" t="str">
        <f t="shared" si="106"/>
        <v/>
      </c>
      <c r="U249" s="1">
        <f t="shared" si="91"/>
        <v>164740706</v>
      </c>
      <c r="V249" s="1" t="str">
        <f t="shared" si="107"/>
        <v/>
      </c>
      <c r="W249" s="1" t="str">
        <f t="shared" si="107"/>
        <v/>
      </c>
      <c r="X249" s="1">
        <f t="shared" si="92"/>
        <v>157425814</v>
      </c>
      <c r="Y249" s="10">
        <f t="shared" si="93"/>
        <v>55681334</v>
      </c>
    </row>
    <row r="250" spans="1:25" x14ac:dyDescent="0.3">
      <c r="A250" s="15" t="s">
        <v>2773</v>
      </c>
      <c r="B250" s="3" t="str">
        <f ca="1">IF(A250="","",IF(COUNTIF(C$2:C249,C250)&gt;0,"Duplicate",IF(LEFT(C250,LEN(C250)-1)=LEFT(OFFSET(C250,-1,0),LEN(OFFSET(C250,-1,0))-1),"2 Sols","")))</f>
        <v/>
      </c>
      <c r="C250" s="21" t="str">
        <f t="shared" si="83"/>
        <v>00243-00184-00220-00191-G</v>
      </c>
      <c r="D250" s="9">
        <f t="shared" si="104"/>
        <v>243</v>
      </c>
      <c r="E250" s="1">
        <f t="shared" si="104"/>
        <v>184</v>
      </c>
      <c r="F250" s="1">
        <f t="shared" si="104"/>
        <v>220</v>
      </c>
      <c r="G250" s="10">
        <f t="shared" si="104"/>
        <v>191</v>
      </c>
      <c r="H250" s="9">
        <f t="shared" si="104"/>
        <v>114617</v>
      </c>
      <c r="I250" s="1">
        <f t="shared" si="104"/>
        <v>92905</v>
      </c>
      <c r="J250" s="1">
        <f t="shared" si="84"/>
        <v>64231</v>
      </c>
      <c r="K250" s="1">
        <f t="shared" si="105"/>
        <v>95959</v>
      </c>
      <c r="L250" s="1">
        <f t="shared" si="105"/>
        <v>84881</v>
      </c>
      <c r="M250" s="10">
        <f t="shared" si="85"/>
        <v>72121</v>
      </c>
      <c r="N250" s="13">
        <f t="shared" si="86"/>
        <v>1</v>
      </c>
      <c r="O250" s="14" t="str">
        <f t="shared" si="87"/>
        <v>G</v>
      </c>
      <c r="P250" s="75" t="str">
        <f t="shared" si="88"/>
        <v>10,580,227,423</v>
      </c>
      <c r="Q250" s="9">
        <f t="shared" si="89"/>
        <v>9728805577</v>
      </c>
      <c r="R250" s="1">
        <f t="shared" si="90"/>
        <v>8915070895</v>
      </c>
      <c r="S250" s="1" t="str">
        <f t="shared" si="106"/>
        <v/>
      </c>
      <c r="T250" s="1" t="str">
        <f t="shared" si="106"/>
        <v/>
      </c>
      <c r="U250" s="1">
        <f t="shared" si="91"/>
        <v>7885869305</v>
      </c>
      <c r="V250" s="1" t="str">
        <f t="shared" si="107"/>
        <v/>
      </c>
      <c r="W250" s="1">
        <f t="shared" si="107"/>
        <v>10580227423</v>
      </c>
      <c r="X250" s="1">
        <f t="shared" si="92"/>
        <v>6700401505</v>
      </c>
      <c r="Y250" s="10">
        <f t="shared" si="93"/>
        <v>5451991511</v>
      </c>
    </row>
    <row r="251" spans="1:25" x14ac:dyDescent="0.3">
      <c r="A251" s="15" t="s">
        <v>2772</v>
      </c>
      <c r="B251" s="3" t="str">
        <f ca="1">IF(A251="","",IF(COUNTIF(C$2:C250,C251)&gt;0,"Duplicate",IF(LEFT(C251,LEN(C251)-1)=LEFT(OFFSET(C251,-1,0),LEN(OFFSET(C251,-1,0))-1),"2 Sols","")))</f>
        <v/>
      </c>
      <c r="C251" s="21" t="str">
        <f t="shared" si="83"/>
        <v>00243-00185-00207-00167-C</v>
      </c>
      <c r="D251" s="9">
        <f t="shared" si="104"/>
        <v>243</v>
      </c>
      <c r="E251" s="1">
        <f t="shared" si="104"/>
        <v>185</v>
      </c>
      <c r="F251" s="1">
        <f t="shared" si="104"/>
        <v>207</v>
      </c>
      <c r="G251" s="10">
        <f t="shared" si="104"/>
        <v>167</v>
      </c>
      <c r="H251" s="9">
        <f t="shared" si="104"/>
        <v>114734</v>
      </c>
      <c r="I251" s="1">
        <f t="shared" si="104"/>
        <v>93274</v>
      </c>
      <c r="J251" s="1">
        <f t="shared" si="84"/>
        <v>65086</v>
      </c>
      <c r="K251" s="1">
        <f t="shared" si="105"/>
        <v>84098</v>
      </c>
      <c r="L251" s="1">
        <f t="shared" si="105"/>
        <v>70738</v>
      </c>
      <c r="M251" s="10">
        <f t="shared" si="85"/>
        <v>54178</v>
      </c>
      <c r="N251" s="13">
        <f t="shared" si="86"/>
        <v>2</v>
      </c>
      <c r="O251" s="14" t="str">
        <f t="shared" si="87"/>
        <v>C</v>
      </c>
      <c r="P251" s="75" t="str">
        <f t="shared" si="88"/>
        <v>1,788,946,492</v>
      </c>
      <c r="Q251" s="9">
        <f t="shared" si="89"/>
        <v>4058026846</v>
      </c>
      <c r="R251" s="1">
        <f t="shared" si="90"/>
        <v>3922078426</v>
      </c>
      <c r="S251" s="1">
        <f t="shared" si="106"/>
        <v>894473246</v>
      </c>
      <c r="T251" s="1" t="str">
        <f t="shared" si="106"/>
        <v/>
      </c>
      <c r="U251" s="1">
        <f t="shared" si="91"/>
        <v>3299008106</v>
      </c>
      <c r="V251" s="1" t="str">
        <f t="shared" si="107"/>
        <v/>
      </c>
      <c r="W251" s="1" t="str">
        <f t="shared" si="107"/>
        <v/>
      </c>
      <c r="X251" s="1">
        <f t="shared" si="92"/>
        <v>2526699386</v>
      </c>
      <c r="Y251" s="10">
        <f t="shared" si="93"/>
        <v>2302026734</v>
      </c>
    </row>
    <row r="252" spans="1:25" x14ac:dyDescent="0.3">
      <c r="A252" s="15" t="s">
        <v>134</v>
      </c>
      <c r="B252" s="3" t="str">
        <f ca="1">IF(A252="","",IF(COUNTIF(C$2:C251,C252)&gt;0,"Duplicate",IF(LEFT(C252,LEN(C252)-1)=LEFT(OFFSET(C252,-1,0),LEN(OFFSET(C252,-1,0))-1),"2 Sols","")))</f>
        <v/>
      </c>
      <c r="C252" s="21" t="str">
        <f t="shared" si="83"/>
        <v>00244-00127-00040-00039-C</v>
      </c>
      <c r="D252" s="9">
        <f t="shared" si="104"/>
        <v>244</v>
      </c>
      <c r="E252" s="1">
        <f t="shared" si="104"/>
        <v>127</v>
      </c>
      <c r="F252" s="1">
        <f t="shared" si="104"/>
        <v>40</v>
      </c>
      <c r="G252" s="10">
        <f t="shared" si="104"/>
        <v>39</v>
      </c>
      <c r="H252" s="9">
        <f t="shared" si="104"/>
        <v>105383</v>
      </c>
      <c r="I252" s="1">
        <f t="shared" si="104"/>
        <v>75665</v>
      </c>
      <c r="J252" s="1">
        <f t="shared" si="84"/>
        <v>18569</v>
      </c>
      <c r="K252" s="1">
        <f t="shared" si="105"/>
        <v>3199</v>
      </c>
      <c r="L252" s="1">
        <f t="shared" si="105"/>
        <v>3121</v>
      </c>
      <c r="M252" s="10">
        <f t="shared" si="85"/>
        <v>3041</v>
      </c>
      <c r="N252" s="13">
        <f t="shared" si="86"/>
        <v>1</v>
      </c>
      <c r="O252" s="14" t="str">
        <f t="shared" si="87"/>
        <v>C</v>
      </c>
      <c r="P252" s="75" t="str">
        <f t="shared" si="88"/>
        <v>23,159,401</v>
      </c>
      <c r="Q252" s="9">
        <f t="shared" si="89"/>
        <v>328900343</v>
      </c>
      <c r="R252" s="1">
        <f t="shared" si="90"/>
        <v>242052335</v>
      </c>
      <c r="S252" s="1">
        <f t="shared" si="106"/>
        <v>23159401</v>
      </c>
      <c r="T252" s="1" t="str">
        <f t="shared" si="106"/>
        <v/>
      </c>
      <c r="U252" s="1">
        <f t="shared" si="91"/>
        <v>236150465</v>
      </c>
      <c r="V252" s="1" t="str">
        <f t="shared" si="107"/>
        <v/>
      </c>
      <c r="W252" s="1" t="str">
        <f t="shared" si="107"/>
        <v/>
      </c>
      <c r="X252" s="1">
        <f t="shared" si="92"/>
        <v>230097265</v>
      </c>
      <c r="Y252" s="10">
        <f t="shared" si="93"/>
        <v>57953849</v>
      </c>
    </row>
    <row r="253" spans="1:25" x14ac:dyDescent="0.3">
      <c r="A253" s="15" t="s">
        <v>2774</v>
      </c>
      <c r="B253" s="3" t="str">
        <f ca="1">IF(A253="","",IF(COUNTIF(C$2:C252,C253)&gt;0,"Duplicate",IF(LEFT(C253,LEN(C253)-1)=LEFT(OFFSET(C253,-1,0),LEN(OFFSET(C253,-1,0))-1),"2 Sols","")))</f>
        <v/>
      </c>
      <c r="C253" s="21" t="str">
        <f t="shared" si="83"/>
        <v>00244-00167-00209-00177-C</v>
      </c>
      <c r="D253" s="9">
        <f t="shared" ref="D253:I262" si="108">IF($A253="","",VALUE(MID($A253,FIND(D$1,$A253)+LEN(D$1),FIND(D$2,$A253,FIND(D$1,$A253))-(FIND(D$1,$A253)+LEN(D$1)))))</f>
        <v>244</v>
      </c>
      <c r="E253" s="1">
        <f t="shared" si="108"/>
        <v>167</v>
      </c>
      <c r="F253" s="1">
        <f t="shared" si="108"/>
        <v>209</v>
      </c>
      <c r="G253" s="10">
        <f t="shared" si="108"/>
        <v>177</v>
      </c>
      <c r="H253" s="9">
        <f t="shared" si="108"/>
        <v>113143</v>
      </c>
      <c r="I253" s="1">
        <f t="shared" si="108"/>
        <v>87425</v>
      </c>
      <c r="J253" s="1">
        <f t="shared" si="84"/>
        <v>49849</v>
      </c>
      <c r="K253" s="1">
        <f t="shared" si="105"/>
        <v>86338</v>
      </c>
      <c r="L253" s="1">
        <f t="shared" si="105"/>
        <v>75010</v>
      </c>
      <c r="M253" s="10">
        <f t="shared" si="85"/>
        <v>61634</v>
      </c>
      <c r="N253" s="13">
        <f t="shared" si="86"/>
        <v>1</v>
      </c>
      <c r="O253" s="14" t="str">
        <f t="shared" si="87"/>
        <v>C</v>
      </c>
      <c r="P253" s="75" t="str">
        <f t="shared" si="88"/>
        <v>108,098,510</v>
      </c>
      <c r="Q253" s="9">
        <f t="shared" si="89"/>
        <v>8486856430</v>
      </c>
      <c r="R253" s="1">
        <f t="shared" si="90"/>
        <v>7548099650</v>
      </c>
      <c r="S253" s="1">
        <f t="shared" si="106"/>
        <v>108098510</v>
      </c>
      <c r="T253" s="1" t="str">
        <f t="shared" si="106"/>
        <v/>
      </c>
      <c r="U253" s="1">
        <f t="shared" si="91"/>
        <v>6557749250</v>
      </c>
      <c r="V253" s="1" t="str">
        <f t="shared" si="107"/>
        <v/>
      </c>
      <c r="W253" s="1" t="str">
        <f t="shared" si="107"/>
        <v/>
      </c>
      <c r="X253" s="1">
        <f t="shared" si="92"/>
        <v>5388352450</v>
      </c>
      <c r="Y253" s="10">
        <f t="shared" si="93"/>
        <v>3739173490</v>
      </c>
    </row>
    <row r="254" spans="1:25" x14ac:dyDescent="0.3">
      <c r="A254" s="15" t="s">
        <v>2775</v>
      </c>
      <c r="B254" s="3" t="str">
        <f ca="1">IF(A254="","",IF(COUNTIF(C$2:C253,C254)&gt;0,"Duplicate",IF(LEFT(C254,LEN(C254)-1)=LEFT(OFFSET(C254,-1,0),LEN(OFFSET(C254,-1,0))-1),"2 Sols","")))</f>
        <v/>
      </c>
      <c r="C254" s="21" t="str">
        <f t="shared" si="83"/>
        <v>00244-00197-00226-00207-D</v>
      </c>
      <c r="D254" s="9">
        <f t="shared" si="108"/>
        <v>244</v>
      </c>
      <c r="E254" s="1">
        <f t="shared" si="108"/>
        <v>197</v>
      </c>
      <c r="F254" s="1">
        <f t="shared" si="108"/>
        <v>226</v>
      </c>
      <c r="G254" s="10">
        <f t="shared" si="108"/>
        <v>207</v>
      </c>
      <c r="H254" s="9">
        <f t="shared" si="108"/>
        <v>116863</v>
      </c>
      <c r="I254" s="1">
        <f t="shared" si="108"/>
        <v>98345</v>
      </c>
      <c r="J254" s="1">
        <f t="shared" si="84"/>
        <v>75409</v>
      </c>
      <c r="K254" s="1">
        <f t="shared" si="105"/>
        <v>101791</v>
      </c>
      <c r="L254" s="1">
        <f t="shared" si="105"/>
        <v>93925</v>
      </c>
      <c r="M254" s="10">
        <f t="shared" si="85"/>
        <v>85337</v>
      </c>
      <c r="N254" s="13">
        <f t="shared" si="86"/>
        <v>1</v>
      </c>
      <c r="O254" s="14" t="str">
        <f t="shared" si="87"/>
        <v>D</v>
      </c>
      <c r="P254" s="75" t="str">
        <f t="shared" si="88"/>
        <v>344,973,265</v>
      </c>
      <c r="Q254" s="9">
        <f t="shared" si="89"/>
        <v>10976357275</v>
      </c>
      <c r="R254" s="1">
        <f t="shared" si="90"/>
        <v>10010635895</v>
      </c>
      <c r="S254" s="1" t="str">
        <f t="shared" si="106"/>
        <v/>
      </c>
      <c r="T254" s="1">
        <f t="shared" si="106"/>
        <v>344973265</v>
      </c>
      <c r="U254" s="1">
        <f t="shared" si="91"/>
        <v>9237054125</v>
      </c>
      <c r="V254" s="1" t="str">
        <f t="shared" si="107"/>
        <v/>
      </c>
      <c r="W254" s="1" t="str">
        <f t="shared" si="107"/>
        <v/>
      </c>
      <c r="X254" s="1">
        <f t="shared" si="92"/>
        <v>8392467265</v>
      </c>
      <c r="Y254" s="10">
        <f t="shared" si="93"/>
        <v>7082790325</v>
      </c>
    </row>
    <row r="255" spans="1:25" x14ac:dyDescent="0.3">
      <c r="A255" s="15" t="s">
        <v>135</v>
      </c>
      <c r="B255" s="3" t="str">
        <f ca="1">IF(A255="","",IF(COUNTIF(C$2:C254,C255)&gt;0,"Duplicate",IF(LEFT(C255,LEN(C255)-1)=LEFT(OFFSET(C255,-1,0),LEN(OFFSET(C255,-1,0))-1),"2 Sols","")))</f>
        <v/>
      </c>
      <c r="C255" s="21" t="str">
        <f t="shared" si="83"/>
        <v>00244-00227-00103-00089-C</v>
      </c>
      <c r="D255" s="9">
        <f t="shared" si="108"/>
        <v>244</v>
      </c>
      <c r="E255" s="1">
        <f t="shared" si="108"/>
        <v>227</v>
      </c>
      <c r="F255" s="1">
        <f t="shared" si="108"/>
        <v>103</v>
      </c>
      <c r="G255" s="10">
        <f t="shared" si="108"/>
        <v>89</v>
      </c>
      <c r="H255" s="9">
        <f t="shared" si="108"/>
        <v>118783</v>
      </c>
      <c r="I255" s="1">
        <f t="shared" si="108"/>
        <v>111065</v>
      </c>
      <c r="J255" s="1">
        <f t="shared" si="84"/>
        <v>102769</v>
      </c>
      <c r="K255" s="1">
        <f t="shared" si="105"/>
        <v>21022</v>
      </c>
      <c r="L255" s="1">
        <f t="shared" si="105"/>
        <v>18530</v>
      </c>
      <c r="M255" s="10">
        <f t="shared" si="85"/>
        <v>15646</v>
      </c>
      <c r="N255" s="13">
        <f t="shared" si="86"/>
        <v>1</v>
      </c>
      <c r="O255" s="14" t="str">
        <f t="shared" si="87"/>
        <v>C</v>
      </c>
      <c r="P255" s="75" t="str">
        <f t="shared" si="88"/>
        <v>1,552,601,150</v>
      </c>
      <c r="Q255" s="9">
        <f t="shared" si="89"/>
        <v>2201048990</v>
      </c>
      <c r="R255" s="1">
        <f t="shared" si="90"/>
        <v>2334808430</v>
      </c>
      <c r="S255" s="1">
        <f t="shared" si="106"/>
        <v>1552601150</v>
      </c>
      <c r="T255" s="1" t="str">
        <f t="shared" si="106"/>
        <v/>
      </c>
      <c r="U255" s="1">
        <f t="shared" si="91"/>
        <v>2058034450</v>
      </c>
      <c r="V255" s="1" t="str">
        <f t="shared" si="107"/>
        <v/>
      </c>
      <c r="W255" s="1" t="str">
        <f t="shared" si="107"/>
        <v/>
      </c>
      <c r="X255" s="1">
        <f t="shared" si="92"/>
        <v>1737722990</v>
      </c>
      <c r="Y255" s="10">
        <f t="shared" si="93"/>
        <v>1904309570</v>
      </c>
    </row>
    <row r="256" spans="1:25" x14ac:dyDescent="0.3">
      <c r="A256" s="15" t="s">
        <v>2776</v>
      </c>
      <c r="B256" s="3" t="str">
        <f ca="1">IF(A256="","",IF(COUNTIF(C$2:C255,C256)&gt;0,"Duplicate",IF(LEFT(C256,LEN(C256)-1)=LEFT(OFFSET(C256,-1,0),LEN(OFFSET(C256,-1,0))-1),"2 Sols","")))</f>
        <v/>
      </c>
      <c r="C256" s="21" t="str">
        <f t="shared" si="83"/>
        <v>00245-00123-00097-00095-C</v>
      </c>
      <c r="D256" s="9">
        <f t="shared" si="108"/>
        <v>245</v>
      </c>
      <c r="E256" s="1">
        <f t="shared" si="108"/>
        <v>123</v>
      </c>
      <c r="F256" s="1">
        <f t="shared" si="108"/>
        <v>97</v>
      </c>
      <c r="G256" s="10">
        <f t="shared" si="108"/>
        <v>95</v>
      </c>
      <c r="H256" s="9">
        <f t="shared" si="108"/>
        <v>105166</v>
      </c>
      <c r="I256" s="1">
        <f t="shared" si="108"/>
        <v>75154</v>
      </c>
      <c r="J256" s="1">
        <f t="shared" si="84"/>
        <v>15374</v>
      </c>
      <c r="K256" s="1">
        <f t="shared" si="105"/>
        <v>18814</v>
      </c>
      <c r="L256" s="1">
        <f t="shared" si="105"/>
        <v>18434</v>
      </c>
      <c r="M256" s="10">
        <f t="shared" si="85"/>
        <v>18046</v>
      </c>
      <c r="N256" s="13">
        <f t="shared" si="86"/>
        <v>2</v>
      </c>
      <c r="O256" s="14" t="str">
        <f t="shared" si="87"/>
        <v>C</v>
      </c>
      <c r="P256" s="75" t="str">
        <f t="shared" si="88"/>
        <v>19,315,996</v>
      </c>
      <c r="Q256" s="9">
        <f t="shared" si="89"/>
        <v>969315022</v>
      </c>
      <c r="R256" s="1">
        <f t="shared" si="90"/>
        <v>706973678</v>
      </c>
      <c r="S256" s="1">
        <f t="shared" si="106"/>
        <v>9657998</v>
      </c>
      <c r="T256" s="1" t="str">
        <f t="shared" si="106"/>
        <v/>
      </c>
      <c r="U256" s="1">
        <f t="shared" si="91"/>
        <v>692694418</v>
      </c>
      <c r="V256" s="1" t="str">
        <f t="shared" si="107"/>
        <v/>
      </c>
      <c r="W256" s="1" t="str">
        <f t="shared" si="107"/>
        <v/>
      </c>
      <c r="X256" s="1">
        <f t="shared" si="92"/>
        <v>678114542</v>
      </c>
      <c r="Y256" s="10">
        <f t="shared" si="93"/>
        <v>141702158</v>
      </c>
    </row>
    <row r="257" spans="1:25" x14ac:dyDescent="0.3">
      <c r="A257" s="15" t="s">
        <v>2777</v>
      </c>
      <c r="B257" s="3" t="str">
        <f ca="1">IF(A257="","",IF(COUNTIF(C$2:C256,C257)&gt;0,"Duplicate",IF(LEFT(C257,LEN(C257)-1)=LEFT(OFFSET(C257,-1,0),LEN(OFFSET(C257,-1,0))-1),"2 Sols","")))</f>
        <v/>
      </c>
      <c r="C257" s="21" t="str">
        <f t="shared" si="83"/>
        <v>00245-00159-00033-00029-C</v>
      </c>
      <c r="D257" s="9">
        <f t="shared" si="108"/>
        <v>245</v>
      </c>
      <c r="E257" s="1">
        <f t="shared" si="108"/>
        <v>159</v>
      </c>
      <c r="F257" s="1">
        <f t="shared" si="108"/>
        <v>33</v>
      </c>
      <c r="G257" s="10">
        <f t="shared" si="108"/>
        <v>29</v>
      </c>
      <c r="H257" s="9">
        <f t="shared" si="108"/>
        <v>112654</v>
      </c>
      <c r="I257" s="1">
        <f t="shared" si="108"/>
        <v>85306</v>
      </c>
      <c r="J257" s="1">
        <f t="shared" si="84"/>
        <v>43166</v>
      </c>
      <c r="K257" s="1">
        <f t="shared" si="105"/>
        <v>2162</v>
      </c>
      <c r="L257" s="1">
        <f t="shared" si="105"/>
        <v>1930</v>
      </c>
      <c r="M257" s="10">
        <f t="shared" si="85"/>
        <v>1666</v>
      </c>
      <c r="N257" s="13">
        <f t="shared" si="86"/>
        <v>2</v>
      </c>
      <c r="O257" s="14" t="str">
        <f t="shared" si="87"/>
        <v>C</v>
      </c>
      <c r="P257" s="75" t="str">
        <f t="shared" si="88"/>
        <v>5,668,796</v>
      </c>
      <c r="Q257" s="9">
        <f t="shared" si="89"/>
        <v>108711110</v>
      </c>
      <c r="R257" s="1">
        <f t="shared" si="90"/>
        <v>92215786</v>
      </c>
      <c r="S257" s="1">
        <f t="shared" si="106"/>
        <v>2834398</v>
      </c>
      <c r="T257" s="1" t="str">
        <f t="shared" si="106"/>
        <v/>
      </c>
      <c r="U257" s="1">
        <f t="shared" si="91"/>
        <v>82320290</v>
      </c>
      <c r="V257" s="1" t="str">
        <f t="shared" si="107"/>
        <v/>
      </c>
      <c r="W257" s="1" t="str">
        <f t="shared" si="107"/>
        <v/>
      </c>
      <c r="X257" s="1">
        <f t="shared" si="92"/>
        <v>71059898</v>
      </c>
      <c r="Y257" s="10">
        <f t="shared" si="93"/>
        <v>41655190</v>
      </c>
    </row>
    <row r="258" spans="1:25" x14ac:dyDescent="0.3">
      <c r="A258" s="15" t="s">
        <v>2778</v>
      </c>
      <c r="B258" s="3" t="str">
        <f ca="1">IF(A258="","",IF(COUNTIF(C$2:C257,C258)&gt;0,"Duplicate",IF(LEFT(C258,LEN(C258)-1)=LEFT(OFFSET(C258,-1,0),LEN(OFFSET(C258,-1,0))-1),"2 Sols","")))</f>
        <v/>
      </c>
      <c r="C258" s="21" t="str">
        <f t="shared" si="83"/>
        <v>00245-00172-00219-00218-C</v>
      </c>
      <c r="D258" s="9">
        <f t="shared" si="108"/>
        <v>245</v>
      </c>
      <c r="E258" s="1">
        <f t="shared" si="108"/>
        <v>172</v>
      </c>
      <c r="F258" s="1">
        <f t="shared" si="108"/>
        <v>219</v>
      </c>
      <c r="G258" s="10">
        <f t="shared" si="108"/>
        <v>218</v>
      </c>
      <c r="H258" s="9">
        <f t="shared" si="108"/>
        <v>114721</v>
      </c>
      <c r="I258" s="1">
        <f t="shared" si="108"/>
        <v>89609</v>
      </c>
      <c r="J258" s="1">
        <f t="shared" si="84"/>
        <v>53839</v>
      </c>
      <c r="K258" s="1">
        <f t="shared" si="105"/>
        <v>95921</v>
      </c>
      <c r="L258" s="1">
        <f t="shared" si="105"/>
        <v>95485</v>
      </c>
      <c r="M258" s="10">
        <f t="shared" si="85"/>
        <v>95047</v>
      </c>
      <c r="N258" s="13">
        <f t="shared" si="86"/>
        <v>1</v>
      </c>
      <c r="O258" s="14" t="str">
        <f t="shared" si="87"/>
        <v>C</v>
      </c>
      <c r="P258" s="75" t="str">
        <f t="shared" si="88"/>
        <v>5,075,223,127</v>
      </c>
      <c r="Q258" s="9">
        <f t="shared" si="89"/>
        <v>10954134685</v>
      </c>
      <c r="R258" s="1">
        <f t="shared" si="90"/>
        <v>8595384889</v>
      </c>
      <c r="S258" s="1">
        <f t="shared" si="106"/>
        <v>5075223127</v>
      </c>
      <c r="T258" s="1" t="str">
        <f t="shared" si="106"/>
        <v/>
      </c>
      <c r="U258" s="1">
        <f t="shared" si="91"/>
        <v>8556315365</v>
      </c>
      <c r="V258" s="1" t="str">
        <f t="shared" si="107"/>
        <v/>
      </c>
      <c r="W258" s="1" t="str">
        <f t="shared" si="107"/>
        <v/>
      </c>
      <c r="X258" s="1">
        <f t="shared" si="92"/>
        <v>8517066623</v>
      </c>
      <c r="Y258" s="10">
        <f t="shared" si="93"/>
        <v>5140816915</v>
      </c>
    </row>
    <row r="259" spans="1:25" x14ac:dyDescent="0.3">
      <c r="A259" s="15" t="s">
        <v>2779</v>
      </c>
      <c r="B259" s="3" t="str">
        <f ca="1">IF(A259="","",IF(COUNTIF(C$2:C258,C259)&gt;0,"Duplicate",IF(LEFT(C259,LEN(C259)-1)=LEFT(OFFSET(C259,-1,0),LEN(OFFSET(C259,-1,0))-1),"2 Sols","")))</f>
        <v/>
      </c>
      <c r="C259" s="21" t="str">
        <f t="shared" ref="C259:C322" si="109">IF(A259="","",RIGHT("00000"&amp;IF(OR($D259="",$E259="",$F259="",$G259=""),"",IF($D259&gt;=$F259,$D259,$F259)),5)&amp;"-"
&amp;RIGHT("00000"&amp;IF(OR($D259="",$E259="",$F259="",$G259=""),"",IF($D259=$F259,IF($E259&gt;=$G259,$E259,$G259),IF($D259&gt;$F259,$E259,$G259))),5)&amp;"-"
&amp;RIGHT("00000"&amp;IF(OR($D259="",$E259="",$F259="",$G259=""),"",IF($D259&lt;$F259,$D259,$F259)),5)&amp;"-"
&amp;RIGHT("00000"&amp;IF(OR($D259="",$E259="",$F259="",$G259=""),"",IF($D259=$F259,IF($E259&lt;$G259,$E259,$G259),IF($D259&lt;$F259,$E259,$G259))),5)&amp;"-"&amp;O259)</f>
        <v>00245-00221-00028-00027-D</v>
      </c>
      <c r="D259" s="9">
        <f t="shared" si="108"/>
        <v>28</v>
      </c>
      <c r="E259" s="1">
        <f t="shared" si="108"/>
        <v>27</v>
      </c>
      <c r="F259" s="1">
        <f t="shared" si="108"/>
        <v>245</v>
      </c>
      <c r="G259" s="10">
        <f t="shared" si="108"/>
        <v>221</v>
      </c>
      <c r="H259" s="9">
        <f t="shared" si="108"/>
        <v>1567</v>
      </c>
      <c r="I259" s="1">
        <f t="shared" si="108"/>
        <v>1513</v>
      </c>
      <c r="J259" s="1">
        <f t="shared" ref="J259:J322" si="110">IF(OR($D259="",$E259=""),"",$E259^2+2*$E259*$D259-$D259^2)</f>
        <v>1457</v>
      </c>
      <c r="K259" s="1">
        <f t="shared" si="105"/>
        <v>119474</v>
      </c>
      <c r="L259" s="1">
        <f t="shared" si="105"/>
        <v>108866</v>
      </c>
      <c r="M259" s="10">
        <f t="shared" ref="M259:M322" si="111">IF(OR($F259="",$G259=""),"",$G259^2+2*$G259*$F259-$F259^2)</f>
        <v>97106</v>
      </c>
      <c r="N259" s="13">
        <f t="shared" ref="N259:N322" si="112">IF(OR($H259="",$I259="",$J259="",$K259="",$L259="",$M259=""),"",GCD($H259:$M259))</f>
        <v>1</v>
      </c>
      <c r="O259" s="14" t="str">
        <f t="shared" ref="O259:O322" si="113">IF($A259="","",MID($A259,FIND(" ",$A259,FIND(L$1,$A259))+1,1))</f>
        <v>D</v>
      </c>
      <c r="P259" s="75" t="str">
        <f t="shared" ref="P259:P322" si="114">IF(A259="","",TRIM(SUBSTITUTE(SUBSTITUTE(RIGHT(A259,LEN(A259)-FIND("=",A259,FIND("]",A259,FIND("]",A259)+1))),"^2",""),".","")))</f>
        <v>132,828,862</v>
      </c>
      <c r="Q259" s="9">
        <f t="shared" ref="Q259:Q322" si="115">IF(OR($H259="",$L259="",$N259=""),"",$H259*$L259/$N259)</f>
        <v>170593022</v>
      </c>
      <c r="R259" s="1">
        <f t="shared" ref="R259:R322" si="116">IF(OR($K259="",$I259="",$N259=""),"",$K259*$I259/$N259)</f>
        <v>180764162</v>
      </c>
      <c r="S259" s="1" t="str">
        <f t="shared" si="106"/>
        <v/>
      </c>
      <c r="T259" s="1">
        <f t="shared" si="106"/>
        <v>132828862</v>
      </c>
      <c r="U259" s="1">
        <f t="shared" ref="U259:U322" si="117">IF(OR($I259="",$L259="",$N259=""),"",$I259*$L259/$N259)</f>
        <v>164714258</v>
      </c>
      <c r="V259" s="1" t="str">
        <f t="shared" si="107"/>
        <v/>
      </c>
      <c r="W259" s="1" t="str">
        <f t="shared" si="107"/>
        <v/>
      </c>
      <c r="X259" s="1">
        <f t="shared" ref="X259:X322" si="118">IF(OR($M259="",$I259="",$N259=""),"",$M259*$I259/$N259)</f>
        <v>146921378</v>
      </c>
      <c r="Y259" s="10">
        <f t="shared" ref="Y259:Y322" si="119">IF(OR($J259="",$L259="",$N259=""),"",$J259*$L259/$N259)</f>
        <v>158617762</v>
      </c>
    </row>
    <row r="260" spans="1:25" x14ac:dyDescent="0.3">
      <c r="A260" s="15" t="s">
        <v>2780</v>
      </c>
      <c r="B260" s="3" t="str">
        <f ca="1">IF(A260="","",IF(COUNTIF(C$2:C259,C260)&gt;0,"Duplicate",IF(LEFT(C260,LEN(C260)-1)=LEFT(OFFSET(C260,-1,0),LEN(OFFSET(C260,-1,0))-1),"2 Sols","")))</f>
        <v/>
      </c>
      <c r="C260" s="21" t="str">
        <f t="shared" si="109"/>
        <v>00246-00151-00223-00211-C</v>
      </c>
      <c r="D260" s="9">
        <f t="shared" si="108"/>
        <v>246</v>
      </c>
      <c r="E260" s="1">
        <f t="shared" si="108"/>
        <v>151</v>
      </c>
      <c r="F260" s="1">
        <f t="shared" si="108"/>
        <v>223</v>
      </c>
      <c r="G260" s="10">
        <f t="shared" si="108"/>
        <v>211</v>
      </c>
      <c r="H260" s="9">
        <f t="shared" si="108"/>
        <v>112007</v>
      </c>
      <c r="I260" s="1">
        <f t="shared" si="108"/>
        <v>83317</v>
      </c>
      <c r="J260" s="1">
        <f t="shared" si="110"/>
        <v>36577</v>
      </c>
      <c r="K260" s="1">
        <f t="shared" si="105"/>
        <v>99314</v>
      </c>
      <c r="L260" s="1">
        <f t="shared" si="105"/>
        <v>94250</v>
      </c>
      <c r="M260" s="10">
        <f t="shared" si="111"/>
        <v>88898</v>
      </c>
      <c r="N260" s="13">
        <f t="shared" si="112"/>
        <v>1</v>
      </c>
      <c r="O260" s="14" t="str">
        <f t="shared" si="113"/>
        <v>C</v>
      </c>
      <c r="P260" s="75" t="str">
        <f t="shared" si="114"/>
        <v>2,253,910,334</v>
      </c>
      <c r="Q260" s="9">
        <f t="shared" si="115"/>
        <v>10556659750</v>
      </c>
      <c r="R260" s="1">
        <f t="shared" si="116"/>
        <v>8274544538</v>
      </c>
      <c r="S260" s="1">
        <f t="shared" si="106"/>
        <v>2253910334</v>
      </c>
      <c r="T260" s="1" t="str">
        <f t="shared" si="106"/>
        <v/>
      </c>
      <c r="U260" s="1">
        <f t="shared" si="117"/>
        <v>7852627250</v>
      </c>
      <c r="V260" s="1" t="str">
        <f t="shared" si="107"/>
        <v/>
      </c>
      <c r="W260" s="1" t="str">
        <f t="shared" si="107"/>
        <v/>
      </c>
      <c r="X260" s="1">
        <f t="shared" si="118"/>
        <v>7406714666</v>
      </c>
      <c r="Y260" s="10">
        <f t="shared" si="119"/>
        <v>3447382250</v>
      </c>
    </row>
    <row r="261" spans="1:25" x14ac:dyDescent="0.3">
      <c r="A261" s="15" t="s">
        <v>136</v>
      </c>
      <c r="B261" s="3" t="str">
        <f ca="1">IF(A261="","",IF(COUNTIF(C$2:C260,C261)&gt;0,"Duplicate",IF(LEFT(C261,LEN(C261)-1)=LEFT(OFFSET(C261,-1,0),LEN(OFFSET(C261,-1,0))-1),"2 Sols","")))</f>
        <v/>
      </c>
      <c r="C261" s="21" t="str">
        <f t="shared" si="109"/>
        <v>00246-00187-00038-00031-C</v>
      </c>
      <c r="D261" s="9">
        <f t="shared" si="108"/>
        <v>246</v>
      </c>
      <c r="E261" s="1">
        <f t="shared" si="108"/>
        <v>187</v>
      </c>
      <c r="F261" s="1">
        <f t="shared" si="108"/>
        <v>38</v>
      </c>
      <c r="G261" s="10">
        <f t="shared" si="108"/>
        <v>31</v>
      </c>
      <c r="H261" s="9">
        <f t="shared" si="108"/>
        <v>117551</v>
      </c>
      <c r="I261" s="1">
        <f t="shared" si="108"/>
        <v>95485</v>
      </c>
      <c r="J261" s="1">
        <f t="shared" si="110"/>
        <v>66457</v>
      </c>
      <c r="K261" s="1">
        <f t="shared" si="105"/>
        <v>2839</v>
      </c>
      <c r="L261" s="1">
        <f t="shared" si="105"/>
        <v>2405</v>
      </c>
      <c r="M261" s="10">
        <f t="shared" si="111"/>
        <v>1873</v>
      </c>
      <c r="N261" s="13">
        <f t="shared" si="112"/>
        <v>1</v>
      </c>
      <c r="O261" s="14" t="str">
        <f t="shared" si="113"/>
        <v>C</v>
      </c>
      <c r="P261" s="75" t="str">
        <f t="shared" si="114"/>
        <v>69,246,775</v>
      </c>
      <c r="Q261" s="9">
        <f t="shared" si="115"/>
        <v>282710155</v>
      </c>
      <c r="R261" s="1">
        <f t="shared" si="116"/>
        <v>271081915</v>
      </c>
      <c r="S261" s="1">
        <f t="shared" si="106"/>
        <v>69246775</v>
      </c>
      <c r="T261" s="1" t="str">
        <f t="shared" si="106"/>
        <v/>
      </c>
      <c r="U261" s="1">
        <f t="shared" si="117"/>
        <v>229641425</v>
      </c>
      <c r="V261" s="1" t="str">
        <f t="shared" si="107"/>
        <v/>
      </c>
      <c r="W261" s="1" t="str">
        <f t="shared" si="107"/>
        <v/>
      </c>
      <c r="X261" s="1">
        <f t="shared" si="118"/>
        <v>178843405</v>
      </c>
      <c r="Y261" s="10">
        <f t="shared" si="119"/>
        <v>159829085</v>
      </c>
    </row>
    <row r="262" spans="1:25" x14ac:dyDescent="0.3">
      <c r="A262" s="15" t="s">
        <v>137</v>
      </c>
      <c r="B262" s="3" t="str">
        <f ca="1">IF(A262="","",IF(COUNTIF(C$2:C261,C262)&gt;0,"Duplicate",IF(LEFT(C262,LEN(C262)-1)=LEFT(OFFSET(C262,-1,0),LEN(OFFSET(C262,-1,0))-1),"2 Sols","")))</f>
        <v/>
      </c>
      <c r="C262" s="21" t="str">
        <f t="shared" si="109"/>
        <v>00246-00197-00034-00025-C</v>
      </c>
      <c r="D262" s="9">
        <f t="shared" si="108"/>
        <v>246</v>
      </c>
      <c r="E262" s="1">
        <f t="shared" si="108"/>
        <v>197</v>
      </c>
      <c r="F262" s="1">
        <f t="shared" si="108"/>
        <v>34</v>
      </c>
      <c r="G262" s="10">
        <f t="shared" si="108"/>
        <v>25</v>
      </c>
      <c r="H262" s="9">
        <f t="shared" si="108"/>
        <v>118631</v>
      </c>
      <c r="I262" s="1">
        <f t="shared" si="108"/>
        <v>99325</v>
      </c>
      <c r="J262" s="1">
        <f t="shared" si="110"/>
        <v>75217</v>
      </c>
      <c r="K262" s="1">
        <f t="shared" si="105"/>
        <v>2231</v>
      </c>
      <c r="L262" s="1">
        <f t="shared" si="105"/>
        <v>1781</v>
      </c>
      <c r="M262" s="10">
        <f t="shared" si="111"/>
        <v>1169</v>
      </c>
      <c r="N262" s="13">
        <f t="shared" si="112"/>
        <v>1</v>
      </c>
      <c r="O262" s="14" t="str">
        <f t="shared" si="113"/>
        <v>C</v>
      </c>
      <c r="P262" s="75" t="str">
        <f t="shared" si="114"/>
        <v>11,601,023</v>
      </c>
      <c r="Q262" s="9">
        <f t="shared" si="115"/>
        <v>211281811</v>
      </c>
      <c r="R262" s="1">
        <f t="shared" si="116"/>
        <v>221594075</v>
      </c>
      <c r="S262" s="1">
        <f t="shared" si="106"/>
        <v>11601023</v>
      </c>
      <c r="T262" s="1" t="str">
        <f t="shared" si="106"/>
        <v/>
      </c>
      <c r="U262" s="1">
        <f t="shared" si="117"/>
        <v>176897825</v>
      </c>
      <c r="V262" s="1" t="str">
        <f t="shared" si="107"/>
        <v/>
      </c>
      <c r="W262" s="1" t="str">
        <f t="shared" si="107"/>
        <v/>
      </c>
      <c r="X262" s="1">
        <f t="shared" si="118"/>
        <v>116110925</v>
      </c>
      <c r="Y262" s="10">
        <f t="shared" si="119"/>
        <v>133961477</v>
      </c>
    </row>
    <row r="263" spans="1:25" x14ac:dyDescent="0.3">
      <c r="A263" s="15" t="s">
        <v>138</v>
      </c>
      <c r="B263" s="3" t="str">
        <f ca="1">IF(A263="","",IF(COUNTIF(C$2:C262,C263)&gt;0,"Duplicate",IF(LEFT(C263,LEN(C263)-1)=LEFT(OFFSET(C263,-1,0),LEN(OFFSET(C263,-1,0))-1),"2 Sols","")))</f>
        <v/>
      </c>
      <c r="C263" s="21" t="str">
        <f t="shared" si="109"/>
        <v>00247-00168-00103-00098-G</v>
      </c>
      <c r="D263" s="9">
        <f t="shared" ref="D263:I272" si="120">IF($A263="","",VALUE(MID($A263,FIND(D$1,$A263)+LEN(D$1),FIND(D$2,$A263,FIND(D$1,$A263))-(FIND(D$1,$A263)+LEN(D$1)))))</f>
        <v>247</v>
      </c>
      <c r="E263" s="1">
        <f t="shared" si="120"/>
        <v>168</v>
      </c>
      <c r="F263" s="1">
        <f t="shared" si="120"/>
        <v>103</v>
      </c>
      <c r="G263" s="10">
        <f t="shared" si="120"/>
        <v>98</v>
      </c>
      <c r="H263" s="9">
        <f t="shared" si="120"/>
        <v>115777</v>
      </c>
      <c r="I263" s="1">
        <f t="shared" si="120"/>
        <v>89233</v>
      </c>
      <c r="J263" s="1">
        <f t="shared" si="110"/>
        <v>50207</v>
      </c>
      <c r="K263" s="1">
        <f t="shared" ref="K263:L282" si="121">IF($A263="","",VALUE(MID($A263,FIND(K$1,$A263)+LEN(K$1),FIND(K$2,$A263,FIND(K$1,$A263))-(FIND(K$1,$A263)+LEN(K$1)))))</f>
        <v>21193</v>
      </c>
      <c r="L263" s="1">
        <f t="shared" si="121"/>
        <v>20213</v>
      </c>
      <c r="M263" s="10">
        <f t="shared" si="111"/>
        <v>19183</v>
      </c>
      <c r="N263" s="13">
        <f t="shared" si="112"/>
        <v>1</v>
      </c>
      <c r="O263" s="14" t="str">
        <f t="shared" si="113"/>
        <v>G</v>
      </c>
      <c r="P263" s="75" t="str">
        <f t="shared" si="114"/>
        <v>2,408,244,361</v>
      </c>
      <c r="Q263" s="9">
        <f t="shared" si="115"/>
        <v>2340200501</v>
      </c>
      <c r="R263" s="1">
        <f t="shared" si="116"/>
        <v>1891114969</v>
      </c>
      <c r="S263" s="1" t="str">
        <f t="shared" ref="S263:T282" si="122">IF(OR($O263&lt;&gt;UPPER(S$2),$N263=""),"",IF($P263="",-1,$P263/$N263))</f>
        <v/>
      </c>
      <c r="T263" s="1" t="str">
        <f t="shared" si="122"/>
        <v/>
      </c>
      <c r="U263" s="1">
        <f t="shared" si="117"/>
        <v>1803666629</v>
      </c>
      <c r="V263" s="1" t="str">
        <f t="shared" ref="V263:W282" si="123">IF(OR($O263&lt;&gt;UPPER(V$2),$N263=""),"",IF($P263="",-1,$P263/$N263))</f>
        <v/>
      </c>
      <c r="W263" s="1">
        <f t="shared" si="123"/>
        <v>2408244361</v>
      </c>
      <c r="X263" s="1">
        <f t="shared" si="118"/>
        <v>1711756639</v>
      </c>
      <c r="Y263" s="10">
        <f t="shared" si="119"/>
        <v>1014834091</v>
      </c>
    </row>
    <row r="264" spans="1:25" x14ac:dyDescent="0.3">
      <c r="A264" s="15" t="s">
        <v>2781</v>
      </c>
      <c r="B264" s="3" t="str">
        <f ca="1">IF(A264="","",IF(COUNTIF(C$2:C263,C264)&gt;0,"Duplicate",IF(LEFT(C264,LEN(C264)-1)=LEFT(OFFSET(C264,-1,0),LEN(OFFSET(C264,-1,0))-1),"2 Sols","")))</f>
        <v/>
      </c>
      <c r="C264" s="21" t="str">
        <f t="shared" si="109"/>
        <v>00247-00206-00201-00143-C</v>
      </c>
      <c r="D264" s="9">
        <f t="shared" si="120"/>
        <v>247</v>
      </c>
      <c r="E264" s="1">
        <f t="shared" si="120"/>
        <v>206</v>
      </c>
      <c r="F264" s="1">
        <f t="shared" si="120"/>
        <v>201</v>
      </c>
      <c r="G264" s="10">
        <f t="shared" si="120"/>
        <v>143</v>
      </c>
      <c r="H264" s="9">
        <f t="shared" si="120"/>
        <v>120337</v>
      </c>
      <c r="I264" s="1">
        <f t="shared" si="120"/>
        <v>103445</v>
      </c>
      <c r="J264" s="1">
        <f t="shared" si="110"/>
        <v>83191</v>
      </c>
      <c r="K264" s="1">
        <f t="shared" si="121"/>
        <v>77438</v>
      </c>
      <c r="L264" s="1">
        <f t="shared" si="121"/>
        <v>60850</v>
      </c>
      <c r="M264" s="10">
        <f t="shared" si="111"/>
        <v>37534</v>
      </c>
      <c r="N264" s="13">
        <f t="shared" si="112"/>
        <v>1</v>
      </c>
      <c r="O264" s="14" t="str">
        <f t="shared" si="113"/>
        <v>C</v>
      </c>
      <c r="P264" s="75" t="str">
        <f t="shared" si="114"/>
        <v>1,038,575,630</v>
      </c>
      <c r="Q264" s="9">
        <f t="shared" si="115"/>
        <v>7322506450</v>
      </c>
      <c r="R264" s="1">
        <f t="shared" si="116"/>
        <v>8010573910</v>
      </c>
      <c r="S264" s="1">
        <f t="shared" si="122"/>
        <v>1038575630</v>
      </c>
      <c r="T264" s="1" t="str">
        <f t="shared" si="122"/>
        <v/>
      </c>
      <c r="U264" s="1">
        <f t="shared" si="117"/>
        <v>6294628250</v>
      </c>
      <c r="V264" s="1" t="str">
        <f t="shared" si="123"/>
        <v/>
      </c>
      <c r="W264" s="1" t="str">
        <f t="shared" si="123"/>
        <v/>
      </c>
      <c r="X264" s="1">
        <f t="shared" si="118"/>
        <v>3882704630</v>
      </c>
      <c r="Y264" s="10">
        <f t="shared" si="119"/>
        <v>5062172350</v>
      </c>
    </row>
    <row r="265" spans="1:25" x14ac:dyDescent="0.3">
      <c r="A265" s="15" t="s">
        <v>2782</v>
      </c>
      <c r="B265" s="3" t="str">
        <f ca="1">IF(A265="","",IF(COUNTIF(C$2:C264,C265)&gt;0,"Duplicate",IF(LEFT(C265,LEN(C265)-1)=LEFT(OFFSET(C265,-1,0),LEN(OFFSET(C265,-1,0))-1),"2 Sols","")))</f>
        <v/>
      </c>
      <c r="C265" s="21" t="str">
        <f t="shared" si="109"/>
        <v>00247-00219-00139-00107-D</v>
      </c>
      <c r="D265" s="9">
        <f t="shared" si="120"/>
        <v>247</v>
      </c>
      <c r="E265" s="1">
        <f t="shared" si="120"/>
        <v>219</v>
      </c>
      <c r="F265" s="1">
        <f t="shared" si="120"/>
        <v>139</v>
      </c>
      <c r="G265" s="10">
        <f t="shared" si="120"/>
        <v>107</v>
      </c>
      <c r="H265" s="9">
        <f t="shared" si="120"/>
        <v>121234</v>
      </c>
      <c r="I265" s="1">
        <f t="shared" si="120"/>
        <v>108970</v>
      </c>
      <c r="J265" s="1">
        <f t="shared" si="110"/>
        <v>95138</v>
      </c>
      <c r="K265" s="1">
        <f t="shared" si="121"/>
        <v>37618</v>
      </c>
      <c r="L265" s="1">
        <f t="shared" si="121"/>
        <v>30770</v>
      </c>
      <c r="M265" s="10">
        <f t="shared" si="111"/>
        <v>21874</v>
      </c>
      <c r="N265" s="13">
        <f t="shared" si="112"/>
        <v>2</v>
      </c>
      <c r="O265" s="14" t="str">
        <f t="shared" si="113"/>
        <v>D</v>
      </c>
      <c r="P265" s="75" t="str">
        <f t="shared" si="114"/>
        <v>579,295,060</v>
      </c>
      <c r="Q265" s="9">
        <f t="shared" si="115"/>
        <v>1865185090</v>
      </c>
      <c r="R265" s="1">
        <f t="shared" si="116"/>
        <v>2049616730</v>
      </c>
      <c r="S265" s="1" t="str">
        <f t="shared" si="122"/>
        <v/>
      </c>
      <c r="T265" s="1">
        <f t="shared" si="122"/>
        <v>289647530</v>
      </c>
      <c r="U265" s="1">
        <f t="shared" si="117"/>
        <v>1676503450</v>
      </c>
      <c r="V265" s="1" t="str">
        <f t="shared" si="123"/>
        <v/>
      </c>
      <c r="W265" s="1" t="str">
        <f t="shared" si="123"/>
        <v/>
      </c>
      <c r="X265" s="1">
        <f t="shared" si="118"/>
        <v>1191804890</v>
      </c>
      <c r="Y265" s="10">
        <f t="shared" si="119"/>
        <v>1463698130</v>
      </c>
    </row>
    <row r="266" spans="1:25" x14ac:dyDescent="0.3">
      <c r="A266" s="15" t="s">
        <v>2783</v>
      </c>
      <c r="B266" s="3" t="str">
        <f ca="1">IF(A266="","",IF(COUNTIF(C$2:C265,C266)&gt;0,"Duplicate",IF(LEFT(C266,LEN(C266)-1)=LEFT(OFFSET(C266,-1,0),LEN(OFFSET(C266,-1,0))-1),"2 Sols","")))</f>
        <v/>
      </c>
      <c r="C266" s="21" t="str">
        <f t="shared" si="109"/>
        <v>00247-00235-00041-00030-C</v>
      </c>
      <c r="D266" s="9">
        <f t="shared" si="120"/>
        <v>247</v>
      </c>
      <c r="E266" s="1">
        <f t="shared" si="120"/>
        <v>235</v>
      </c>
      <c r="F266" s="1">
        <f t="shared" si="120"/>
        <v>41</v>
      </c>
      <c r="G266" s="10">
        <f t="shared" si="120"/>
        <v>30</v>
      </c>
      <c r="H266" s="9">
        <f t="shared" si="120"/>
        <v>121874</v>
      </c>
      <c r="I266" s="1">
        <f t="shared" si="120"/>
        <v>116234</v>
      </c>
      <c r="J266" s="1">
        <f t="shared" si="110"/>
        <v>110306</v>
      </c>
      <c r="K266" s="1">
        <f t="shared" si="121"/>
        <v>3241</v>
      </c>
      <c r="L266" s="1">
        <f t="shared" si="121"/>
        <v>2581</v>
      </c>
      <c r="M266" s="10">
        <f t="shared" si="111"/>
        <v>1679</v>
      </c>
      <c r="N266" s="13">
        <f t="shared" si="112"/>
        <v>1</v>
      </c>
      <c r="O266" s="14" t="str">
        <f t="shared" si="113"/>
        <v>C</v>
      </c>
      <c r="P266" s="75" t="str">
        <f t="shared" si="114"/>
        <v>170,705,026</v>
      </c>
      <c r="Q266" s="9">
        <f t="shared" si="115"/>
        <v>314556794</v>
      </c>
      <c r="R266" s="1">
        <f t="shared" si="116"/>
        <v>376714394</v>
      </c>
      <c r="S266" s="1">
        <f t="shared" si="122"/>
        <v>170705026</v>
      </c>
      <c r="T266" s="1" t="str">
        <f t="shared" si="122"/>
        <v/>
      </c>
      <c r="U266" s="1">
        <f t="shared" si="117"/>
        <v>299999954</v>
      </c>
      <c r="V266" s="1" t="str">
        <f t="shared" si="123"/>
        <v/>
      </c>
      <c r="W266" s="1" t="str">
        <f t="shared" si="123"/>
        <v/>
      </c>
      <c r="X266" s="1">
        <f t="shared" si="118"/>
        <v>195156886</v>
      </c>
      <c r="Y266" s="10">
        <f t="shared" si="119"/>
        <v>284699786</v>
      </c>
    </row>
    <row r="267" spans="1:25" x14ac:dyDescent="0.3">
      <c r="A267" s="15" t="s">
        <v>2784</v>
      </c>
      <c r="B267" s="3" t="str">
        <f ca="1">IF(A267="","",IF(COUNTIF(C$2:C266,C267)&gt;0,"Duplicate",IF(LEFT(C267,LEN(C267)-1)=LEFT(OFFSET(C267,-1,0),LEN(OFFSET(C267,-1,0))-1),"2 Sols","")))</f>
        <v/>
      </c>
      <c r="C267" s="21" t="str">
        <f t="shared" si="109"/>
        <v>00249-00137-00173-00165-C</v>
      </c>
      <c r="D267" s="9">
        <f t="shared" si="120"/>
        <v>249</v>
      </c>
      <c r="E267" s="1">
        <f t="shared" si="120"/>
        <v>137</v>
      </c>
      <c r="F267" s="1">
        <f t="shared" si="120"/>
        <v>173</v>
      </c>
      <c r="G267" s="10">
        <f t="shared" si="120"/>
        <v>165</v>
      </c>
      <c r="H267" s="9">
        <f t="shared" si="120"/>
        <v>111458</v>
      </c>
      <c r="I267" s="1">
        <f t="shared" si="120"/>
        <v>80770</v>
      </c>
      <c r="J267" s="1">
        <f t="shared" si="110"/>
        <v>24994</v>
      </c>
      <c r="K267" s="1">
        <f t="shared" si="121"/>
        <v>59794</v>
      </c>
      <c r="L267" s="1">
        <f t="shared" si="121"/>
        <v>57154</v>
      </c>
      <c r="M267" s="10">
        <f t="shared" si="111"/>
        <v>54386</v>
      </c>
      <c r="N267" s="13">
        <f t="shared" si="112"/>
        <v>2</v>
      </c>
      <c r="O267" s="14" t="str">
        <f t="shared" si="113"/>
        <v>C</v>
      </c>
      <c r="P267" s="75" t="str">
        <f t="shared" si="114"/>
        <v>162,661,924</v>
      </c>
      <c r="Q267" s="9">
        <f t="shared" si="115"/>
        <v>3185135266</v>
      </c>
      <c r="R267" s="1">
        <f t="shared" si="116"/>
        <v>2414780690</v>
      </c>
      <c r="S267" s="1">
        <f t="shared" si="122"/>
        <v>81330962</v>
      </c>
      <c r="T267" s="1" t="str">
        <f t="shared" si="122"/>
        <v/>
      </c>
      <c r="U267" s="1">
        <f t="shared" si="117"/>
        <v>2308164290</v>
      </c>
      <c r="V267" s="1" t="str">
        <f t="shared" si="123"/>
        <v/>
      </c>
      <c r="W267" s="1" t="str">
        <f t="shared" si="123"/>
        <v/>
      </c>
      <c r="X267" s="1">
        <f t="shared" si="118"/>
        <v>2196378610</v>
      </c>
      <c r="Y267" s="10">
        <f t="shared" si="119"/>
        <v>714253538</v>
      </c>
    </row>
    <row r="268" spans="1:25" x14ac:dyDescent="0.3">
      <c r="A268" s="15" t="s">
        <v>2785</v>
      </c>
      <c r="B268" s="3" t="str">
        <f ca="1">IF(A268="","",IF(COUNTIF(C$2:C267,C268)&gt;0,"Duplicate",IF(LEFT(C268,LEN(C268)-1)=LEFT(OFFSET(C268,-1,0),LEN(OFFSET(C268,-1,0))-1),"2 Sols","")))</f>
        <v/>
      </c>
      <c r="C268" s="21" t="str">
        <f t="shared" si="109"/>
        <v>00249-00245-00217-00118-C</v>
      </c>
      <c r="D268" s="9">
        <f t="shared" si="120"/>
        <v>249</v>
      </c>
      <c r="E268" s="1">
        <f t="shared" si="120"/>
        <v>245</v>
      </c>
      <c r="F268" s="1">
        <f t="shared" si="120"/>
        <v>217</v>
      </c>
      <c r="G268" s="10">
        <f t="shared" si="120"/>
        <v>118</v>
      </c>
      <c r="H268" s="9">
        <f t="shared" si="120"/>
        <v>123986</v>
      </c>
      <c r="I268" s="1">
        <f t="shared" si="120"/>
        <v>122026</v>
      </c>
      <c r="J268" s="1">
        <f t="shared" si="110"/>
        <v>120034</v>
      </c>
      <c r="K268" s="1">
        <f t="shared" si="121"/>
        <v>84377</v>
      </c>
      <c r="L268" s="1">
        <f t="shared" si="121"/>
        <v>61013</v>
      </c>
      <c r="M268" s="10">
        <f t="shared" si="111"/>
        <v>18047</v>
      </c>
      <c r="N268" s="13">
        <f t="shared" si="112"/>
        <v>1</v>
      </c>
      <c r="O268" s="14" t="str">
        <f t="shared" si="113"/>
        <v>C</v>
      </c>
      <c r="P268" s="75" t="str">
        <f t="shared" si="114"/>
        <v>1,747,778,398</v>
      </c>
      <c r="Q268" s="9">
        <f t="shared" si="115"/>
        <v>7564757818</v>
      </c>
      <c r="R268" s="1">
        <f t="shared" si="116"/>
        <v>10296187802</v>
      </c>
      <c r="S268" s="1">
        <f t="shared" si="122"/>
        <v>1747778398</v>
      </c>
      <c r="T268" s="1" t="str">
        <f t="shared" si="122"/>
        <v/>
      </c>
      <c r="U268" s="1">
        <f t="shared" si="117"/>
        <v>7445172338</v>
      </c>
      <c r="V268" s="1" t="str">
        <f t="shared" si="123"/>
        <v/>
      </c>
      <c r="W268" s="1" t="str">
        <f t="shared" si="123"/>
        <v/>
      </c>
      <c r="X268" s="1">
        <f t="shared" si="118"/>
        <v>2202203222</v>
      </c>
      <c r="Y268" s="10">
        <f t="shared" si="119"/>
        <v>7323634442</v>
      </c>
    </row>
    <row r="269" spans="1:25" x14ac:dyDescent="0.3">
      <c r="A269" s="15" t="s">
        <v>2786</v>
      </c>
      <c r="B269" s="3" t="str">
        <f ca="1">IF(A269="","",IF(COUNTIF(C$2:C268,C269)&gt;0,"Duplicate",IF(LEFT(C269,LEN(C269)-1)=LEFT(OFFSET(C269,-1,0),LEN(OFFSET(C269,-1,0))-1),"2 Sols","")))</f>
        <v/>
      </c>
      <c r="C269" s="21" t="str">
        <f t="shared" si="109"/>
        <v>00251-00197-00163-00156-F</v>
      </c>
      <c r="D269" s="9">
        <f t="shared" si="120"/>
        <v>163</v>
      </c>
      <c r="E269" s="1">
        <f t="shared" si="120"/>
        <v>156</v>
      </c>
      <c r="F269" s="1">
        <f t="shared" si="120"/>
        <v>251</v>
      </c>
      <c r="G269" s="10">
        <f t="shared" si="120"/>
        <v>197</v>
      </c>
      <c r="H269" s="9">
        <f t="shared" si="120"/>
        <v>53089</v>
      </c>
      <c r="I269" s="1">
        <f t="shared" si="120"/>
        <v>50905</v>
      </c>
      <c r="J269" s="1">
        <f t="shared" si="110"/>
        <v>48623</v>
      </c>
      <c r="K269" s="1">
        <f t="shared" si="121"/>
        <v>123086</v>
      </c>
      <c r="L269" s="1">
        <f t="shared" si="121"/>
        <v>101810</v>
      </c>
      <c r="M269" s="10">
        <f t="shared" si="111"/>
        <v>74702</v>
      </c>
      <c r="N269" s="13">
        <f t="shared" si="112"/>
        <v>1</v>
      </c>
      <c r="O269" s="14" t="str">
        <f t="shared" si="113"/>
        <v>F</v>
      </c>
      <c r="P269" s="75" t="str">
        <f t="shared" si="114"/>
        <v>6,630,783,490</v>
      </c>
      <c r="Q269" s="9">
        <f t="shared" si="115"/>
        <v>5404991090</v>
      </c>
      <c r="R269" s="1">
        <f t="shared" si="116"/>
        <v>6265692830</v>
      </c>
      <c r="S269" s="1" t="str">
        <f t="shared" si="122"/>
        <v/>
      </c>
      <c r="T269" s="1" t="str">
        <f t="shared" si="122"/>
        <v/>
      </c>
      <c r="U269" s="1">
        <f t="shared" si="117"/>
        <v>5182638050</v>
      </c>
      <c r="V269" s="1">
        <f t="shared" si="123"/>
        <v>6630783490</v>
      </c>
      <c r="W269" s="1" t="str">
        <f t="shared" si="123"/>
        <v/>
      </c>
      <c r="X269" s="1">
        <f t="shared" si="118"/>
        <v>3802705310</v>
      </c>
      <c r="Y269" s="10">
        <f t="shared" si="119"/>
        <v>4950307630</v>
      </c>
    </row>
    <row r="270" spans="1:25" x14ac:dyDescent="0.3">
      <c r="A270" s="15" t="s">
        <v>139</v>
      </c>
      <c r="B270" s="3" t="str">
        <f ca="1">IF(A270="","",IF(COUNTIF(C$2:C269,C270)&gt;0,"Duplicate",IF(LEFT(C270,LEN(C270)-1)=LEFT(OFFSET(C270,-1,0),LEN(OFFSET(C270,-1,0))-1),"2 Sols","")))</f>
        <v/>
      </c>
      <c r="C270" s="21" t="str">
        <f t="shared" si="109"/>
        <v>00253-00186-00097-00084-C</v>
      </c>
      <c r="D270" s="9">
        <f t="shared" si="120"/>
        <v>253</v>
      </c>
      <c r="E270" s="1">
        <f t="shared" si="120"/>
        <v>186</v>
      </c>
      <c r="F270" s="1">
        <f t="shared" si="120"/>
        <v>97</v>
      </c>
      <c r="G270" s="10">
        <f t="shared" si="120"/>
        <v>84</v>
      </c>
      <c r="H270" s="9">
        <f t="shared" si="120"/>
        <v>123529</v>
      </c>
      <c r="I270" s="1">
        <f t="shared" si="120"/>
        <v>98605</v>
      </c>
      <c r="J270" s="1">
        <f t="shared" si="110"/>
        <v>64703</v>
      </c>
      <c r="K270" s="1">
        <f t="shared" si="121"/>
        <v>18649</v>
      </c>
      <c r="L270" s="1">
        <f t="shared" si="121"/>
        <v>16465</v>
      </c>
      <c r="M270" s="10">
        <f t="shared" si="111"/>
        <v>13943</v>
      </c>
      <c r="N270" s="13">
        <f t="shared" si="112"/>
        <v>1</v>
      </c>
      <c r="O270" s="14" t="str">
        <f t="shared" si="113"/>
        <v>C</v>
      </c>
      <c r="P270" s="75" t="str">
        <f t="shared" si="114"/>
        <v>623,935,625</v>
      </c>
      <c r="Q270" s="9">
        <f t="shared" si="115"/>
        <v>2033904985</v>
      </c>
      <c r="R270" s="1">
        <f t="shared" si="116"/>
        <v>1838884645</v>
      </c>
      <c r="S270" s="1">
        <f t="shared" si="122"/>
        <v>623935625</v>
      </c>
      <c r="T270" s="1" t="str">
        <f t="shared" si="122"/>
        <v/>
      </c>
      <c r="U270" s="1">
        <f t="shared" si="117"/>
        <v>1623531325</v>
      </c>
      <c r="V270" s="1" t="str">
        <f t="shared" si="123"/>
        <v/>
      </c>
      <c r="W270" s="1" t="str">
        <f t="shared" si="123"/>
        <v/>
      </c>
      <c r="X270" s="1">
        <f t="shared" si="118"/>
        <v>1374849515</v>
      </c>
      <c r="Y270" s="10">
        <f t="shared" si="119"/>
        <v>1065334895</v>
      </c>
    </row>
    <row r="271" spans="1:25" x14ac:dyDescent="0.3">
      <c r="A271" s="15" t="s">
        <v>140</v>
      </c>
      <c r="B271" s="3" t="str">
        <f ca="1">IF(A271="","",IF(COUNTIF(C$2:C270,C271)&gt;0,"Duplicate",IF(LEFT(C271,LEN(C271)-1)=LEFT(OFFSET(C271,-1,0),LEN(OFFSET(C271,-1,0))-1),"2 Sols","")))</f>
        <v/>
      </c>
      <c r="C271" s="21" t="str">
        <f t="shared" si="109"/>
        <v>00253-00224-00054-00035-C</v>
      </c>
      <c r="D271" s="9">
        <f t="shared" si="120"/>
        <v>253</v>
      </c>
      <c r="E271" s="1">
        <f t="shared" si="120"/>
        <v>224</v>
      </c>
      <c r="F271" s="1">
        <f t="shared" si="120"/>
        <v>54</v>
      </c>
      <c r="G271" s="10">
        <f t="shared" si="120"/>
        <v>35</v>
      </c>
      <c r="H271" s="9">
        <f t="shared" si="120"/>
        <v>127177</v>
      </c>
      <c r="I271" s="1">
        <f t="shared" si="120"/>
        <v>114185</v>
      </c>
      <c r="J271" s="1">
        <f t="shared" si="110"/>
        <v>99511</v>
      </c>
      <c r="K271" s="1">
        <f t="shared" si="121"/>
        <v>5471</v>
      </c>
      <c r="L271" s="1">
        <f t="shared" si="121"/>
        <v>4141</v>
      </c>
      <c r="M271" s="10">
        <f t="shared" si="111"/>
        <v>2089</v>
      </c>
      <c r="N271" s="13">
        <f t="shared" si="112"/>
        <v>1</v>
      </c>
      <c r="O271" s="14" t="str">
        <f t="shared" si="113"/>
        <v>C</v>
      </c>
      <c r="P271" s="75" t="str">
        <f t="shared" si="114"/>
        <v>55,909,199</v>
      </c>
      <c r="Q271" s="9">
        <f t="shared" si="115"/>
        <v>526639957</v>
      </c>
      <c r="R271" s="1">
        <f t="shared" si="116"/>
        <v>624706135</v>
      </c>
      <c r="S271" s="1">
        <f t="shared" si="122"/>
        <v>55909199</v>
      </c>
      <c r="T271" s="1" t="str">
        <f t="shared" si="122"/>
        <v/>
      </c>
      <c r="U271" s="1">
        <f t="shared" si="117"/>
        <v>472840085</v>
      </c>
      <c r="V271" s="1" t="str">
        <f t="shared" si="123"/>
        <v/>
      </c>
      <c r="W271" s="1" t="str">
        <f t="shared" si="123"/>
        <v/>
      </c>
      <c r="X271" s="1">
        <f t="shared" si="118"/>
        <v>238532465</v>
      </c>
      <c r="Y271" s="10">
        <f t="shared" si="119"/>
        <v>412075051</v>
      </c>
    </row>
    <row r="272" spans="1:25" x14ac:dyDescent="0.3">
      <c r="A272" s="15" t="s">
        <v>2787</v>
      </c>
      <c r="B272" s="3" t="str">
        <f ca="1">IF(A272="","",IF(COUNTIF(C$2:C271,C272)&gt;0,"Duplicate",IF(LEFT(C272,LEN(C272)-1)=LEFT(OFFSET(C272,-1,0),LEN(OFFSET(C272,-1,0))-1),"2 Sols","")))</f>
        <v/>
      </c>
      <c r="C272" s="21" t="str">
        <f t="shared" si="109"/>
        <v>00253-00229-00198-00179-D</v>
      </c>
      <c r="D272" s="9">
        <f t="shared" si="120"/>
        <v>198</v>
      </c>
      <c r="E272" s="1">
        <f t="shared" si="120"/>
        <v>179</v>
      </c>
      <c r="F272" s="1">
        <f t="shared" si="120"/>
        <v>253</v>
      </c>
      <c r="G272" s="10">
        <f t="shared" si="120"/>
        <v>229</v>
      </c>
      <c r="H272" s="9">
        <f t="shared" si="120"/>
        <v>78047</v>
      </c>
      <c r="I272" s="1">
        <f t="shared" si="120"/>
        <v>71245</v>
      </c>
      <c r="J272" s="1">
        <f t="shared" si="110"/>
        <v>63721</v>
      </c>
      <c r="K272" s="1">
        <f t="shared" si="121"/>
        <v>127442</v>
      </c>
      <c r="L272" s="1">
        <f t="shared" si="121"/>
        <v>116450</v>
      </c>
      <c r="M272" s="10">
        <f t="shared" si="111"/>
        <v>104306</v>
      </c>
      <c r="N272" s="13">
        <f t="shared" si="112"/>
        <v>1</v>
      </c>
      <c r="O272" s="14" t="str">
        <f t="shared" si="113"/>
        <v>D</v>
      </c>
      <c r="P272" s="75" t="str">
        <f t="shared" si="114"/>
        <v>5,261,442,970</v>
      </c>
      <c r="Q272" s="9">
        <f t="shared" si="115"/>
        <v>9088573150</v>
      </c>
      <c r="R272" s="1">
        <f t="shared" si="116"/>
        <v>9079605290</v>
      </c>
      <c r="S272" s="1" t="str">
        <f t="shared" si="122"/>
        <v/>
      </c>
      <c r="T272" s="1">
        <f t="shared" si="122"/>
        <v>5261442970</v>
      </c>
      <c r="U272" s="1">
        <f t="shared" si="117"/>
        <v>8296480250</v>
      </c>
      <c r="V272" s="1" t="str">
        <f t="shared" si="123"/>
        <v/>
      </c>
      <c r="W272" s="1" t="str">
        <f t="shared" si="123"/>
        <v/>
      </c>
      <c r="X272" s="1">
        <f t="shared" si="118"/>
        <v>7431280970</v>
      </c>
      <c r="Y272" s="10">
        <f t="shared" si="119"/>
        <v>7420310450</v>
      </c>
    </row>
    <row r="273" spans="1:25" x14ac:dyDescent="0.3">
      <c r="A273" s="15" t="s">
        <v>141</v>
      </c>
      <c r="B273" s="3" t="str">
        <f ca="1">IF(A273="","",IF(COUNTIF(C$2:C272,C273)&gt;0,"Duplicate",IF(LEFT(C273,LEN(C273)-1)=LEFT(OFFSET(C273,-1,0),LEN(OFFSET(C273,-1,0))-1),"2 Sols","")))</f>
        <v/>
      </c>
      <c r="C273" s="21" t="str">
        <f t="shared" si="109"/>
        <v>00253-00236-00095-00063-C</v>
      </c>
      <c r="D273" s="9">
        <f t="shared" ref="D273:I282" si="124">IF($A273="","",VALUE(MID($A273,FIND(D$1,$A273)+LEN(D$1),FIND(D$2,$A273,FIND(D$1,$A273))-(FIND(D$1,$A273)+LEN(D$1)))))</f>
        <v>253</v>
      </c>
      <c r="E273" s="1">
        <f t="shared" si="124"/>
        <v>236</v>
      </c>
      <c r="F273" s="1">
        <f t="shared" si="124"/>
        <v>95</v>
      </c>
      <c r="G273" s="10">
        <f t="shared" si="124"/>
        <v>63</v>
      </c>
      <c r="H273" s="9">
        <f t="shared" si="124"/>
        <v>127729</v>
      </c>
      <c r="I273" s="1">
        <f t="shared" si="124"/>
        <v>119705</v>
      </c>
      <c r="J273" s="1">
        <f t="shared" si="110"/>
        <v>111103</v>
      </c>
      <c r="K273" s="1">
        <f t="shared" si="121"/>
        <v>17026</v>
      </c>
      <c r="L273" s="1">
        <f t="shared" si="121"/>
        <v>12994</v>
      </c>
      <c r="M273" s="10">
        <f t="shared" si="111"/>
        <v>6914</v>
      </c>
      <c r="N273" s="13">
        <f t="shared" si="112"/>
        <v>1</v>
      </c>
      <c r="O273" s="14" t="str">
        <f t="shared" si="113"/>
        <v>C</v>
      </c>
      <c r="P273" s="75" t="str">
        <f t="shared" si="114"/>
        <v>591,408,382</v>
      </c>
      <c r="Q273" s="9">
        <f t="shared" si="115"/>
        <v>1659710626</v>
      </c>
      <c r="R273" s="1">
        <f t="shared" si="116"/>
        <v>2038097330</v>
      </c>
      <c r="S273" s="1">
        <f t="shared" si="122"/>
        <v>591408382</v>
      </c>
      <c r="T273" s="1" t="str">
        <f t="shared" si="122"/>
        <v/>
      </c>
      <c r="U273" s="1">
        <f t="shared" si="117"/>
        <v>1555446770</v>
      </c>
      <c r="V273" s="1" t="str">
        <f t="shared" si="123"/>
        <v/>
      </c>
      <c r="W273" s="1" t="str">
        <f t="shared" si="123"/>
        <v/>
      </c>
      <c r="X273" s="1">
        <f t="shared" si="118"/>
        <v>827640370</v>
      </c>
      <c r="Y273" s="10">
        <f t="shared" si="119"/>
        <v>1443672382</v>
      </c>
    </row>
    <row r="274" spans="1:25" x14ac:dyDescent="0.3">
      <c r="A274" s="15" t="s">
        <v>2788</v>
      </c>
      <c r="B274" s="3" t="str">
        <f ca="1">IF(A274="","",IF(COUNTIF(C$2:C273,C274)&gt;0,"Duplicate",IF(LEFT(C274,LEN(C274)-1)=LEFT(OFFSET(C274,-1,0),LEN(OFFSET(C274,-1,0))-1),"2 Sols","")))</f>
        <v/>
      </c>
      <c r="C274" s="21" t="str">
        <f t="shared" si="109"/>
        <v>00253-00236-00244-00167-C</v>
      </c>
      <c r="D274" s="9">
        <f t="shared" si="124"/>
        <v>253</v>
      </c>
      <c r="E274" s="1">
        <f t="shared" si="124"/>
        <v>236</v>
      </c>
      <c r="F274" s="1">
        <f t="shared" si="124"/>
        <v>244</v>
      </c>
      <c r="G274" s="10">
        <f t="shared" si="124"/>
        <v>167</v>
      </c>
      <c r="H274" s="9">
        <f t="shared" si="124"/>
        <v>127729</v>
      </c>
      <c r="I274" s="1">
        <f t="shared" si="124"/>
        <v>119705</v>
      </c>
      <c r="J274" s="1">
        <f t="shared" si="110"/>
        <v>111103</v>
      </c>
      <c r="K274" s="1">
        <f t="shared" si="121"/>
        <v>113143</v>
      </c>
      <c r="L274" s="1">
        <f t="shared" si="121"/>
        <v>87425</v>
      </c>
      <c r="M274" s="10">
        <f t="shared" si="111"/>
        <v>49849</v>
      </c>
      <c r="N274" s="13">
        <f t="shared" si="112"/>
        <v>1</v>
      </c>
      <c r="O274" s="14" t="str">
        <f t="shared" si="113"/>
        <v>C</v>
      </c>
      <c r="P274" s="75" t="str">
        <f t="shared" si="114"/>
        <v>4,520,223,545</v>
      </c>
      <c r="Q274" s="9">
        <f t="shared" si="115"/>
        <v>11166707825</v>
      </c>
      <c r="R274" s="1">
        <f t="shared" si="116"/>
        <v>13543782815</v>
      </c>
      <c r="S274" s="1">
        <f t="shared" si="122"/>
        <v>4520223545</v>
      </c>
      <c r="T274" s="1" t="str">
        <f t="shared" si="122"/>
        <v/>
      </c>
      <c r="U274" s="1">
        <f t="shared" si="117"/>
        <v>10465209625</v>
      </c>
      <c r="V274" s="1" t="str">
        <f t="shared" si="123"/>
        <v/>
      </c>
      <c r="W274" s="1" t="str">
        <f t="shared" si="123"/>
        <v/>
      </c>
      <c r="X274" s="1">
        <f t="shared" si="118"/>
        <v>5967174545</v>
      </c>
      <c r="Y274" s="10">
        <f t="shared" si="119"/>
        <v>9713179775</v>
      </c>
    </row>
    <row r="275" spans="1:25" x14ac:dyDescent="0.3">
      <c r="A275" s="15" t="s">
        <v>2789</v>
      </c>
      <c r="B275" s="3" t="str">
        <f ca="1">IF(A275="","",IF(COUNTIF(C$2:C274,C275)&gt;0,"Duplicate",IF(LEFT(C275,LEN(C275)-1)=LEFT(OFFSET(C275,-1,0),LEN(OFFSET(C275,-1,0))-1),"2 Sols","")))</f>
        <v/>
      </c>
      <c r="C275" s="21" t="str">
        <f t="shared" si="109"/>
        <v>00254-00191-00154-00123-C</v>
      </c>
      <c r="D275" s="9">
        <f t="shared" si="124"/>
        <v>254</v>
      </c>
      <c r="E275" s="1">
        <f t="shared" si="124"/>
        <v>191</v>
      </c>
      <c r="F275" s="1">
        <f t="shared" si="124"/>
        <v>154</v>
      </c>
      <c r="G275" s="10">
        <f t="shared" si="124"/>
        <v>123</v>
      </c>
      <c r="H275" s="9">
        <f t="shared" si="124"/>
        <v>125063</v>
      </c>
      <c r="I275" s="1">
        <f t="shared" si="124"/>
        <v>100997</v>
      </c>
      <c r="J275" s="1">
        <f t="shared" si="110"/>
        <v>68993</v>
      </c>
      <c r="K275" s="1">
        <f t="shared" si="121"/>
        <v>46471</v>
      </c>
      <c r="L275" s="1">
        <f t="shared" si="121"/>
        <v>38845</v>
      </c>
      <c r="M275" s="10">
        <f t="shared" si="111"/>
        <v>29297</v>
      </c>
      <c r="N275" s="13">
        <f t="shared" si="112"/>
        <v>1</v>
      </c>
      <c r="O275" s="14" t="str">
        <f t="shared" si="113"/>
        <v>C</v>
      </c>
      <c r="P275" s="75" t="str">
        <f t="shared" si="114"/>
        <v>738,917,359</v>
      </c>
      <c r="Q275" s="9">
        <f t="shared" si="115"/>
        <v>4858072235</v>
      </c>
      <c r="R275" s="1">
        <f t="shared" si="116"/>
        <v>4693431587</v>
      </c>
      <c r="S275" s="1">
        <f t="shared" si="122"/>
        <v>738917359</v>
      </c>
      <c r="T275" s="1" t="str">
        <f t="shared" si="122"/>
        <v/>
      </c>
      <c r="U275" s="1">
        <f t="shared" si="117"/>
        <v>3923228465</v>
      </c>
      <c r="V275" s="1" t="str">
        <f t="shared" si="123"/>
        <v/>
      </c>
      <c r="W275" s="1" t="str">
        <f t="shared" si="123"/>
        <v/>
      </c>
      <c r="X275" s="1">
        <f t="shared" si="118"/>
        <v>2958909109</v>
      </c>
      <c r="Y275" s="10">
        <f t="shared" si="119"/>
        <v>2680033085</v>
      </c>
    </row>
    <row r="276" spans="1:25" x14ac:dyDescent="0.3">
      <c r="A276" s="15" t="s">
        <v>142</v>
      </c>
      <c r="B276" s="3" t="str">
        <f ca="1">IF(A276="","",IF(COUNTIF(C$2:C275,C276)&gt;0,"Duplicate",IF(LEFT(C276,LEN(C276)-1)=LEFT(OFFSET(C276,-1,0),LEN(OFFSET(C276,-1,0))-1),"2 Sols","")))</f>
        <v/>
      </c>
      <c r="C276" s="21" t="str">
        <f t="shared" si="109"/>
        <v>00254-00195-00005-00004-G</v>
      </c>
      <c r="D276" s="9">
        <f t="shared" si="124"/>
        <v>254</v>
      </c>
      <c r="E276" s="1">
        <f t="shared" si="124"/>
        <v>195</v>
      </c>
      <c r="F276" s="1">
        <f t="shared" si="124"/>
        <v>5</v>
      </c>
      <c r="G276" s="10">
        <f t="shared" si="124"/>
        <v>4</v>
      </c>
      <c r="H276" s="9">
        <f t="shared" si="124"/>
        <v>125551</v>
      </c>
      <c r="I276" s="1">
        <f t="shared" si="124"/>
        <v>102541</v>
      </c>
      <c r="J276" s="1">
        <f t="shared" si="110"/>
        <v>72569</v>
      </c>
      <c r="K276" s="1">
        <f t="shared" si="121"/>
        <v>49</v>
      </c>
      <c r="L276" s="1">
        <f t="shared" si="121"/>
        <v>41</v>
      </c>
      <c r="M276" s="10">
        <f t="shared" si="111"/>
        <v>31</v>
      </c>
      <c r="N276" s="13">
        <f t="shared" si="112"/>
        <v>1</v>
      </c>
      <c r="O276" s="14" t="str">
        <f t="shared" si="113"/>
        <v>G</v>
      </c>
      <c r="P276" s="75" t="str">
        <f t="shared" si="114"/>
        <v>5,836,801</v>
      </c>
      <c r="Q276" s="9">
        <f t="shared" si="115"/>
        <v>5147591</v>
      </c>
      <c r="R276" s="1">
        <f t="shared" si="116"/>
        <v>5024509</v>
      </c>
      <c r="S276" s="1" t="str">
        <f t="shared" si="122"/>
        <v/>
      </c>
      <c r="T276" s="1" t="str">
        <f t="shared" si="122"/>
        <v/>
      </c>
      <c r="U276" s="1">
        <f t="shared" si="117"/>
        <v>4204181</v>
      </c>
      <c r="V276" s="1" t="str">
        <f t="shared" si="123"/>
        <v/>
      </c>
      <c r="W276" s="1">
        <f t="shared" si="123"/>
        <v>5836801</v>
      </c>
      <c r="X276" s="1">
        <f t="shared" si="118"/>
        <v>3178771</v>
      </c>
      <c r="Y276" s="10">
        <f t="shared" si="119"/>
        <v>2975329</v>
      </c>
    </row>
    <row r="277" spans="1:25" x14ac:dyDescent="0.3">
      <c r="A277" s="15" t="s">
        <v>2790</v>
      </c>
      <c r="B277" s="3" t="str">
        <f ca="1">IF(A277="","",IF(COUNTIF(C$2:C276,C277)&gt;0,"Duplicate",IF(LEFT(C277,LEN(C277)-1)=LEFT(OFFSET(C277,-1,0),LEN(OFFSET(C277,-1,0))-1),"2 Sols","")))</f>
        <v/>
      </c>
      <c r="C277" s="21" t="str">
        <f t="shared" si="109"/>
        <v>00255-00209-00016-00015-D</v>
      </c>
      <c r="D277" s="9">
        <f t="shared" si="124"/>
        <v>255</v>
      </c>
      <c r="E277" s="1">
        <f t="shared" si="124"/>
        <v>209</v>
      </c>
      <c r="F277" s="1">
        <f t="shared" si="124"/>
        <v>16</v>
      </c>
      <c r="G277" s="10">
        <f t="shared" si="124"/>
        <v>15</v>
      </c>
      <c r="H277" s="9">
        <f t="shared" si="124"/>
        <v>127934</v>
      </c>
      <c r="I277" s="1">
        <f t="shared" si="124"/>
        <v>108706</v>
      </c>
      <c r="J277" s="1">
        <f t="shared" si="110"/>
        <v>85246</v>
      </c>
      <c r="K277" s="1">
        <f t="shared" si="121"/>
        <v>511</v>
      </c>
      <c r="L277" s="1">
        <f t="shared" si="121"/>
        <v>481</v>
      </c>
      <c r="M277" s="10">
        <f t="shared" si="111"/>
        <v>449</v>
      </c>
      <c r="N277" s="13">
        <f t="shared" si="112"/>
        <v>1</v>
      </c>
      <c r="O277" s="14" t="str">
        <f t="shared" si="113"/>
        <v>D</v>
      </c>
      <c r="P277" s="75" t="str">
        <f t="shared" si="114"/>
        <v>16,639,714</v>
      </c>
      <c r="Q277" s="9">
        <f t="shared" si="115"/>
        <v>61536254</v>
      </c>
      <c r="R277" s="1">
        <f t="shared" si="116"/>
        <v>55548766</v>
      </c>
      <c r="S277" s="1" t="str">
        <f t="shared" si="122"/>
        <v/>
      </c>
      <c r="T277" s="1">
        <f t="shared" si="122"/>
        <v>16639714</v>
      </c>
      <c r="U277" s="1">
        <f t="shared" si="117"/>
        <v>52287586</v>
      </c>
      <c r="V277" s="1" t="str">
        <f t="shared" si="123"/>
        <v/>
      </c>
      <c r="W277" s="1" t="str">
        <f t="shared" si="123"/>
        <v/>
      </c>
      <c r="X277" s="1">
        <f t="shared" si="118"/>
        <v>48808994</v>
      </c>
      <c r="Y277" s="10">
        <f t="shared" si="119"/>
        <v>41003326</v>
      </c>
    </row>
    <row r="278" spans="1:25" x14ac:dyDescent="0.3">
      <c r="A278" s="15" t="s">
        <v>143</v>
      </c>
      <c r="B278" s="3" t="str">
        <f ca="1">IF(A278="","",IF(COUNTIF(C$2:C277,C278)&gt;0,"Duplicate",IF(LEFT(C278,LEN(C278)-1)=LEFT(OFFSET(C278,-1,0),LEN(OFFSET(C278,-1,0))-1),"2 Sols","")))</f>
        <v/>
      </c>
      <c r="C278" s="21" t="str">
        <f t="shared" si="109"/>
        <v>00255-00233-00049-00030-C</v>
      </c>
      <c r="D278" s="9">
        <f t="shared" si="124"/>
        <v>255</v>
      </c>
      <c r="E278" s="1">
        <f t="shared" si="124"/>
        <v>233</v>
      </c>
      <c r="F278" s="1">
        <f t="shared" si="124"/>
        <v>49</v>
      </c>
      <c r="G278" s="10">
        <f t="shared" si="124"/>
        <v>30</v>
      </c>
      <c r="H278" s="9">
        <f t="shared" si="124"/>
        <v>129566</v>
      </c>
      <c r="I278" s="1">
        <f t="shared" si="124"/>
        <v>119314</v>
      </c>
      <c r="J278" s="1">
        <f t="shared" si="110"/>
        <v>108094</v>
      </c>
      <c r="K278" s="1">
        <f t="shared" si="121"/>
        <v>4441</v>
      </c>
      <c r="L278" s="1">
        <f t="shared" si="121"/>
        <v>3301</v>
      </c>
      <c r="M278" s="10">
        <f t="shared" si="111"/>
        <v>1439</v>
      </c>
      <c r="N278" s="13">
        <f t="shared" si="112"/>
        <v>1</v>
      </c>
      <c r="O278" s="14" t="str">
        <f t="shared" si="113"/>
        <v>C</v>
      </c>
      <c r="P278" s="75" t="str">
        <f t="shared" si="114"/>
        <v>40,933,634</v>
      </c>
      <c r="Q278" s="9">
        <f t="shared" si="115"/>
        <v>427697366</v>
      </c>
      <c r="R278" s="1">
        <f t="shared" si="116"/>
        <v>529873474</v>
      </c>
      <c r="S278" s="1">
        <f t="shared" si="122"/>
        <v>40933634</v>
      </c>
      <c r="T278" s="1" t="str">
        <f t="shared" si="122"/>
        <v/>
      </c>
      <c r="U278" s="1">
        <f t="shared" si="117"/>
        <v>393855514</v>
      </c>
      <c r="V278" s="1" t="str">
        <f t="shared" si="123"/>
        <v/>
      </c>
      <c r="W278" s="1" t="str">
        <f t="shared" si="123"/>
        <v/>
      </c>
      <c r="X278" s="1">
        <f t="shared" si="118"/>
        <v>171692846</v>
      </c>
      <c r="Y278" s="10">
        <f t="shared" si="119"/>
        <v>356818294</v>
      </c>
    </row>
    <row r="279" spans="1:25" x14ac:dyDescent="0.3">
      <c r="A279" s="15" t="s">
        <v>2791</v>
      </c>
      <c r="B279" s="3" t="str">
        <f ca="1">IF(A279="","",IF(COUNTIF(C$2:C278,C279)&gt;0,"Duplicate",IF(LEFT(C279,LEN(C279)-1)=LEFT(OFFSET(C279,-1,0),LEN(OFFSET(C279,-1,0))-1),"2 Sols","")))</f>
        <v/>
      </c>
      <c r="C279" s="21" t="str">
        <f t="shared" si="109"/>
        <v>00257-00155-00147-00137-C</v>
      </c>
      <c r="D279" s="9">
        <f t="shared" si="124"/>
        <v>257</v>
      </c>
      <c r="E279" s="1">
        <f t="shared" si="124"/>
        <v>155</v>
      </c>
      <c r="F279" s="1">
        <f t="shared" si="124"/>
        <v>147</v>
      </c>
      <c r="G279" s="10">
        <f t="shared" si="124"/>
        <v>137</v>
      </c>
      <c r="H279" s="9">
        <f t="shared" si="124"/>
        <v>121694</v>
      </c>
      <c r="I279" s="1">
        <f t="shared" si="124"/>
        <v>90074</v>
      </c>
      <c r="J279" s="1">
        <f t="shared" si="110"/>
        <v>37646</v>
      </c>
      <c r="K279" s="1">
        <f t="shared" si="121"/>
        <v>43118</v>
      </c>
      <c r="L279" s="1">
        <f t="shared" si="121"/>
        <v>40378</v>
      </c>
      <c r="M279" s="10">
        <f t="shared" si="111"/>
        <v>37438</v>
      </c>
      <c r="N279" s="13">
        <f t="shared" si="112"/>
        <v>2</v>
      </c>
      <c r="O279" s="14" t="str">
        <f t="shared" si="113"/>
        <v>C</v>
      </c>
      <c r="P279" s="75" t="str">
        <f t="shared" si="114"/>
        <v>674,132,452</v>
      </c>
      <c r="Q279" s="9">
        <f t="shared" si="115"/>
        <v>2456880166</v>
      </c>
      <c r="R279" s="1">
        <f t="shared" si="116"/>
        <v>1941905366</v>
      </c>
      <c r="S279" s="1">
        <f t="shared" si="122"/>
        <v>337066226</v>
      </c>
      <c r="T279" s="1" t="str">
        <f t="shared" si="122"/>
        <v/>
      </c>
      <c r="U279" s="1">
        <f t="shared" si="117"/>
        <v>1818503986</v>
      </c>
      <c r="V279" s="1" t="str">
        <f t="shared" si="123"/>
        <v/>
      </c>
      <c r="W279" s="1" t="str">
        <f t="shared" si="123"/>
        <v/>
      </c>
      <c r="X279" s="1">
        <f t="shared" si="118"/>
        <v>1686095206</v>
      </c>
      <c r="Y279" s="10">
        <f t="shared" si="119"/>
        <v>760035094</v>
      </c>
    </row>
    <row r="280" spans="1:25" x14ac:dyDescent="0.3">
      <c r="A280" s="15" t="s">
        <v>144</v>
      </c>
      <c r="B280" s="3" t="str">
        <f ca="1">IF(A280="","",IF(COUNTIF(C$2:C279,C280)&gt;0,"Duplicate",IF(LEFT(C280,LEN(C280)-1)=LEFT(OFFSET(C280,-1,0),LEN(OFFSET(C280,-1,0))-1),"2 Sols","")))</f>
        <v/>
      </c>
      <c r="C280" s="21" t="str">
        <f t="shared" si="109"/>
        <v>00257-00213-00103-00076-C</v>
      </c>
      <c r="D280" s="9">
        <f t="shared" si="124"/>
        <v>257</v>
      </c>
      <c r="E280" s="1">
        <f t="shared" si="124"/>
        <v>213</v>
      </c>
      <c r="F280" s="1">
        <f t="shared" si="124"/>
        <v>103</v>
      </c>
      <c r="G280" s="10">
        <f t="shared" si="124"/>
        <v>76</v>
      </c>
      <c r="H280" s="9">
        <f t="shared" si="124"/>
        <v>130162</v>
      </c>
      <c r="I280" s="1">
        <f t="shared" si="124"/>
        <v>111418</v>
      </c>
      <c r="J280" s="1">
        <f t="shared" si="110"/>
        <v>88802</v>
      </c>
      <c r="K280" s="1">
        <f t="shared" si="121"/>
        <v>20489</v>
      </c>
      <c r="L280" s="1">
        <f t="shared" si="121"/>
        <v>16385</v>
      </c>
      <c r="M280" s="10">
        <f t="shared" si="111"/>
        <v>10823</v>
      </c>
      <c r="N280" s="13">
        <f t="shared" si="112"/>
        <v>1</v>
      </c>
      <c r="O280" s="14" t="str">
        <f t="shared" si="113"/>
        <v>C</v>
      </c>
      <c r="P280" s="75" t="str">
        <f t="shared" si="114"/>
        <v>488,331,986</v>
      </c>
      <c r="Q280" s="9">
        <f t="shared" si="115"/>
        <v>2132704370</v>
      </c>
      <c r="R280" s="1">
        <f t="shared" si="116"/>
        <v>2282843402</v>
      </c>
      <c r="S280" s="1">
        <f t="shared" si="122"/>
        <v>488331986</v>
      </c>
      <c r="T280" s="1" t="str">
        <f t="shared" si="122"/>
        <v/>
      </c>
      <c r="U280" s="1">
        <f t="shared" si="117"/>
        <v>1825583930</v>
      </c>
      <c r="V280" s="1" t="str">
        <f t="shared" si="123"/>
        <v/>
      </c>
      <c r="W280" s="1" t="str">
        <f t="shared" si="123"/>
        <v/>
      </c>
      <c r="X280" s="1">
        <f t="shared" si="118"/>
        <v>1205877014</v>
      </c>
      <c r="Y280" s="10">
        <f t="shared" si="119"/>
        <v>1455020770</v>
      </c>
    </row>
    <row r="281" spans="1:25" x14ac:dyDescent="0.3">
      <c r="A281" s="15" t="s">
        <v>145</v>
      </c>
      <c r="B281" s="3" t="str">
        <f ca="1">IF(A281="","",IF(COUNTIF(C$2:C280,C281)&gt;0,"Duplicate",IF(LEFT(C281,LEN(C281)-1)=LEFT(OFFSET(C281,-1,0),LEN(OFFSET(C281,-1,0))-1),"2 Sols","")))</f>
        <v/>
      </c>
      <c r="C281" s="21" t="str">
        <f t="shared" si="109"/>
        <v>00258-00199-00113-00092-C</v>
      </c>
      <c r="D281" s="9">
        <f t="shared" si="124"/>
        <v>258</v>
      </c>
      <c r="E281" s="1">
        <f t="shared" si="124"/>
        <v>199</v>
      </c>
      <c r="F281" s="1">
        <f t="shared" si="124"/>
        <v>113</v>
      </c>
      <c r="G281" s="10">
        <f t="shared" si="124"/>
        <v>92</v>
      </c>
      <c r="H281" s="9">
        <f t="shared" si="124"/>
        <v>129647</v>
      </c>
      <c r="I281" s="1">
        <f t="shared" si="124"/>
        <v>106165</v>
      </c>
      <c r="J281" s="1">
        <f t="shared" si="110"/>
        <v>75721</v>
      </c>
      <c r="K281" s="1">
        <f t="shared" si="121"/>
        <v>25097</v>
      </c>
      <c r="L281" s="1">
        <f t="shared" si="121"/>
        <v>21233</v>
      </c>
      <c r="M281" s="10">
        <f t="shared" si="111"/>
        <v>16487</v>
      </c>
      <c r="N281" s="13">
        <f t="shared" si="112"/>
        <v>1</v>
      </c>
      <c r="O281" s="14" t="str">
        <f t="shared" si="113"/>
        <v>C</v>
      </c>
      <c r="P281" s="75" t="str">
        <f t="shared" si="114"/>
        <v>753,155,743</v>
      </c>
      <c r="Q281" s="9">
        <f t="shared" si="115"/>
        <v>2752794751</v>
      </c>
      <c r="R281" s="1">
        <f t="shared" si="116"/>
        <v>2664423005</v>
      </c>
      <c r="S281" s="1">
        <f t="shared" si="122"/>
        <v>753155743</v>
      </c>
      <c r="T281" s="1" t="str">
        <f t="shared" si="122"/>
        <v/>
      </c>
      <c r="U281" s="1">
        <f t="shared" si="117"/>
        <v>2254201445</v>
      </c>
      <c r="V281" s="1" t="str">
        <f t="shared" si="123"/>
        <v/>
      </c>
      <c r="W281" s="1" t="str">
        <f t="shared" si="123"/>
        <v/>
      </c>
      <c r="X281" s="1">
        <f t="shared" si="118"/>
        <v>1750342355</v>
      </c>
      <c r="Y281" s="10">
        <f t="shared" si="119"/>
        <v>1607783993</v>
      </c>
    </row>
    <row r="282" spans="1:25" x14ac:dyDescent="0.3">
      <c r="A282" s="15" t="s">
        <v>146</v>
      </c>
      <c r="B282" s="3" t="str">
        <f ca="1">IF(A282="","",IF(COUNTIF(C$2:C281,C282)&gt;0,"Duplicate",IF(LEFT(C282,LEN(C282)-1)=LEFT(OFFSET(C282,-1,0),LEN(OFFSET(C282,-1,0))-1),"2 Sols","")))</f>
        <v/>
      </c>
      <c r="C282" s="21" t="str">
        <f t="shared" si="109"/>
        <v>00258-00247-00113-00080-F</v>
      </c>
      <c r="D282" s="9">
        <f t="shared" si="124"/>
        <v>258</v>
      </c>
      <c r="E282" s="1">
        <f t="shared" si="124"/>
        <v>247</v>
      </c>
      <c r="F282" s="1">
        <f t="shared" si="124"/>
        <v>113</v>
      </c>
      <c r="G282" s="10">
        <f t="shared" si="124"/>
        <v>80</v>
      </c>
      <c r="H282" s="9">
        <f t="shared" si="124"/>
        <v>133007</v>
      </c>
      <c r="I282" s="1">
        <f t="shared" si="124"/>
        <v>127573</v>
      </c>
      <c r="J282" s="1">
        <f t="shared" si="110"/>
        <v>121897</v>
      </c>
      <c r="K282" s="1">
        <f t="shared" si="121"/>
        <v>24449</v>
      </c>
      <c r="L282" s="1">
        <f t="shared" si="121"/>
        <v>19169</v>
      </c>
      <c r="M282" s="10">
        <f t="shared" si="111"/>
        <v>11711</v>
      </c>
      <c r="N282" s="13">
        <f t="shared" si="112"/>
        <v>1</v>
      </c>
      <c r="O282" s="14" t="str">
        <f t="shared" si="113"/>
        <v>F</v>
      </c>
      <c r="P282" s="75" t="str">
        <f t="shared" si="114"/>
        <v>3,281,611,837</v>
      </c>
      <c r="Q282" s="9">
        <f t="shared" si="115"/>
        <v>2549611183</v>
      </c>
      <c r="R282" s="1">
        <f t="shared" si="116"/>
        <v>3119032277</v>
      </c>
      <c r="S282" s="1" t="str">
        <f t="shared" si="122"/>
        <v/>
      </c>
      <c r="T282" s="1" t="str">
        <f t="shared" si="122"/>
        <v/>
      </c>
      <c r="U282" s="1">
        <f t="shared" si="117"/>
        <v>2445446837</v>
      </c>
      <c r="V282" s="1">
        <f t="shared" si="123"/>
        <v>3281611837</v>
      </c>
      <c r="W282" s="1" t="str">
        <f t="shared" si="123"/>
        <v/>
      </c>
      <c r="X282" s="1">
        <f t="shared" si="118"/>
        <v>1494007403</v>
      </c>
      <c r="Y282" s="10">
        <f t="shared" si="119"/>
        <v>2336643593</v>
      </c>
    </row>
    <row r="283" spans="1:25" x14ac:dyDescent="0.3">
      <c r="A283" s="15" t="s">
        <v>2792</v>
      </c>
      <c r="B283" s="3" t="str">
        <f ca="1">IF(A283="","",IF(COUNTIF(C$2:C282,C283)&gt;0,"Duplicate",IF(LEFT(C283,LEN(C283)-1)=LEFT(OFFSET(C283,-1,0),LEN(OFFSET(C283,-1,0))-1),"2 Sols","")))</f>
        <v/>
      </c>
      <c r="C283" s="21" t="str">
        <f t="shared" si="109"/>
        <v>00259-00137-00123-00119-C</v>
      </c>
      <c r="D283" s="9">
        <f t="shared" ref="D283:I292" si="125">IF($A283="","",VALUE(MID($A283,FIND(D$1,$A283)+LEN(D$1),FIND(D$2,$A283,FIND(D$1,$A283))-(FIND(D$1,$A283)+LEN(D$1)))))</f>
        <v>259</v>
      </c>
      <c r="E283" s="1">
        <f t="shared" si="125"/>
        <v>137</v>
      </c>
      <c r="F283" s="1">
        <f t="shared" si="125"/>
        <v>123</v>
      </c>
      <c r="G283" s="10">
        <f t="shared" si="125"/>
        <v>119</v>
      </c>
      <c r="H283" s="9">
        <f t="shared" si="125"/>
        <v>119278</v>
      </c>
      <c r="I283" s="1">
        <f t="shared" si="125"/>
        <v>85850</v>
      </c>
      <c r="J283" s="1">
        <f t="shared" si="110"/>
        <v>22654</v>
      </c>
      <c r="K283" s="1">
        <f t="shared" ref="K283:L302" si="126">IF($A283="","",VALUE(MID($A283,FIND(K$1,$A283)+LEN(K$1),FIND(K$2,$A283,FIND(K$1,$A283))-(FIND(K$1,$A283)+LEN(K$1)))))</f>
        <v>30242</v>
      </c>
      <c r="L283" s="1">
        <f t="shared" si="126"/>
        <v>29290</v>
      </c>
      <c r="M283" s="10">
        <f t="shared" si="111"/>
        <v>28306</v>
      </c>
      <c r="N283" s="13">
        <f t="shared" si="112"/>
        <v>2</v>
      </c>
      <c r="O283" s="14" t="str">
        <f t="shared" si="113"/>
        <v>C</v>
      </c>
      <c r="P283" s="75" t="str">
        <f t="shared" si="114"/>
        <v>150,253,660</v>
      </c>
      <c r="Q283" s="9">
        <f t="shared" si="115"/>
        <v>1746826310</v>
      </c>
      <c r="R283" s="1">
        <f t="shared" si="116"/>
        <v>1298137850</v>
      </c>
      <c r="S283" s="1">
        <f t="shared" ref="S283:T302" si="127">IF(OR($O283&lt;&gt;UPPER(S$2),$N283=""),"",IF($P283="",-1,$P283/$N283))</f>
        <v>75126830</v>
      </c>
      <c r="T283" s="1" t="str">
        <f t="shared" si="127"/>
        <v/>
      </c>
      <c r="U283" s="1">
        <f t="shared" si="117"/>
        <v>1257273250</v>
      </c>
      <c r="V283" s="1" t="str">
        <f t="shared" ref="V283:W302" si="128">IF(OR($O283&lt;&gt;UPPER(V$2),$N283=""),"",IF($P283="",-1,$P283/$N283))</f>
        <v/>
      </c>
      <c r="W283" s="1" t="str">
        <f t="shared" si="128"/>
        <v/>
      </c>
      <c r="X283" s="1">
        <f t="shared" si="118"/>
        <v>1215035050</v>
      </c>
      <c r="Y283" s="10">
        <f t="shared" si="119"/>
        <v>331767830</v>
      </c>
    </row>
    <row r="284" spans="1:25" x14ac:dyDescent="0.3">
      <c r="A284" s="15" t="s">
        <v>2793</v>
      </c>
      <c r="B284" s="3" t="str">
        <f ca="1">IF(A284="","",IF(COUNTIF(C$2:C283,C284)&gt;0,"Duplicate",IF(LEFT(C284,LEN(C284)-1)=LEFT(OFFSET(C284,-1,0),LEN(OFFSET(C284,-1,0))-1),"2 Sols","")))</f>
        <v/>
      </c>
      <c r="C284" s="21" t="str">
        <f t="shared" si="109"/>
        <v>00259-00169-00152-00137-C</v>
      </c>
      <c r="D284" s="9">
        <f t="shared" si="125"/>
        <v>259</v>
      </c>
      <c r="E284" s="1">
        <f t="shared" si="125"/>
        <v>169</v>
      </c>
      <c r="F284" s="1">
        <f t="shared" si="125"/>
        <v>152</v>
      </c>
      <c r="G284" s="10">
        <f t="shared" si="125"/>
        <v>137</v>
      </c>
      <c r="H284" s="9">
        <f t="shared" si="125"/>
        <v>126062</v>
      </c>
      <c r="I284" s="1">
        <f t="shared" si="125"/>
        <v>95642</v>
      </c>
      <c r="J284" s="1">
        <f t="shared" si="110"/>
        <v>49022</v>
      </c>
      <c r="K284" s="1">
        <f t="shared" si="126"/>
        <v>45983</v>
      </c>
      <c r="L284" s="1">
        <f t="shared" si="126"/>
        <v>41873</v>
      </c>
      <c r="M284" s="10">
        <f t="shared" si="111"/>
        <v>37313</v>
      </c>
      <c r="N284" s="13">
        <f t="shared" si="112"/>
        <v>1</v>
      </c>
      <c r="O284" s="14" t="str">
        <f t="shared" si="113"/>
        <v>C</v>
      </c>
      <c r="P284" s="75" t="str">
        <f t="shared" si="114"/>
        <v>954,230,014</v>
      </c>
      <c r="Q284" s="9">
        <f t="shared" si="115"/>
        <v>5278594126</v>
      </c>
      <c r="R284" s="1">
        <f t="shared" si="116"/>
        <v>4397906086</v>
      </c>
      <c r="S284" s="1">
        <f t="shared" si="127"/>
        <v>954230014</v>
      </c>
      <c r="T284" s="1" t="str">
        <f t="shared" si="127"/>
        <v/>
      </c>
      <c r="U284" s="1">
        <f t="shared" si="117"/>
        <v>4004817466</v>
      </c>
      <c r="V284" s="1" t="str">
        <f t="shared" si="128"/>
        <v/>
      </c>
      <c r="W284" s="1" t="str">
        <f t="shared" si="128"/>
        <v/>
      </c>
      <c r="X284" s="1">
        <f t="shared" si="118"/>
        <v>3568689946</v>
      </c>
      <c r="Y284" s="10">
        <f t="shared" si="119"/>
        <v>2052698206</v>
      </c>
    </row>
    <row r="285" spans="1:25" x14ac:dyDescent="0.3">
      <c r="A285" s="15" t="s">
        <v>2794</v>
      </c>
      <c r="B285" s="3" t="str">
        <f ca="1">IF(A285="","",IF(COUNTIF(C$2:C284,C285)&gt;0,"Duplicate",IF(LEFT(C285,LEN(C285)-1)=LEFT(OFFSET(C285,-1,0),LEN(OFFSET(C285,-1,0))-1),"2 Sols","")))</f>
        <v/>
      </c>
      <c r="C285" s="21" t="str">
        <f t="shared" si="109"/>
        <v>00259-00187-00103-00089-C</v>
      </c>
      <c r="D285" s="9">
        <f t="shared" si="125"/>
        <v>259</v>
      </c>
      <c r="E285" s="1">
        <f t="shared" si="125"/>
        <v>187</v>
      </c>
      <c r="F285" s="1">
        <f t="shared" si="125"/>
        <v>103</v>
      </c>
      <c r="G285" s="10">
        <f t="shared" si="125"/>
        <v>89</v>
      </c>
      <c r="H285" s="9">
        <f t="shared" si="125"/>
        <v>128978</v>
      </c>
      <c r="I285" s="1">
        <f t="shared" si="125"/>
        <v>102050</v>
      </c>
      <c r="J285" s="1">
        <f t="shared" si="110"/>
        <v>64754</v>
      </c>
      <c r="K285" s="1">
        <f t="shared" si="126"/>
        <v>21022</v>
      </c>
      <c r="L285" s="1">
        <f t="shared" si="126"/>
        <v>18530</v>
      </c>
      <c r="M285" s="10">
        <f t="shared" si="111"/>
        <v>15646</v>
      </c>
      <c r="N285" s="13">
        <f t="shared" si="112"/>
        <v>2</v>
      </c>
      <c r="O285" s="14" t="str">
        <f t="shared" si="113"/>
        <v>C</v>
      </c>
      <c r="P285" s="75" t="str">
        <f t="shared" si="114"/>
        <v>642,867,620</v>
      </c>
      <c r="Q285" s="9">
        <f t="shared" si="115"/>
        <v>1194981170</v>
      </c>
      <c r="R285" s="1">
        <f t="shared" si="116"/>
        <v>1072647550</v>
      </c>
      <c r="S285" s="1">
        <f t="shared" si="127"/>
        <v>321433810</v>
      </c>
      <c r="T285" s="1" t="str">
        <f t="shared" si="127"/>
        <v/>
      </c>
      <c r="U285" s="1">
        <f t="shared" si="117"/>
        <v>945493250</v>
      </c>
      <c r="V285" s="1" t="str">
        <f t="shared" si="128"/>
        <v/>
      </c>
      <c r="W285" s="1" t="str">
        <f t="shared" si="128"/>
        <v/>
      </c>
      <c r="X285" s="1">
        <f t="shared" si="118"/>
        <v>798337150</v>
      </c>
      <c r="Y285" s="10">
        <f t="shared" si="119"/>
        <v>599945810</v>
      </c>
    </row>
    <row r="286" spans="1:25" x14ac:dyDescent="0.3">
      <c r="A286" s="15" t="s">
        <v>2795</v>
      </c>
      <c r="B286" s="3" t="str">
        <f ca="1">IF(A286="","",IF(COUNTIF(C$2:C285,C286)&gt;0,"Duplicate",IF(LEFT(C286,LEN(C286)-1)=LEFT(OFFSET(C286,-1,0),LEN(OFFSET(C286,-1,0))-1),"2 Sols","")))</f>
        <v/>
      </c>
      <c r="C286" s="21" t="str">
        <f t="shared" si="109"/>
        <v>00261-00217-00111-00097-D</v>
      </c>
      <c r="D286" s="9">
        <f t="shared" si="125"/>
        <v>261</v>
      </c>
      <c r="E286" s="1">
        <f t="shared" si="125"/>
        <v>217</v>
      </c>
      <c r="F286" s="1">
        <f t="shared" si="125"/>
        <v>111</v>
      </c>
      <c r="G286" s="10">
        <f t="shared" si="125"/>
        <v>97</v>
      </c>
      <c r="H286" s="9">
        <f t="shared" si="125"/>
        <v>134306</v>
      </c>
      <c r="I286" s="1">
        <f t="shared" si="125"/>
        <v>115210</v>
      </c>
      <c r="J286" s="1">
        <f t="shared" si="110"/>
        <v>92242</v>
      </c>
      <c r="K286" s="1">
        <f t="shared" si="126"/>
        <v>24446</v>
      </c>
      <c r="L286" s="1">
        <f t="shared" si="126"/>
        <v>21730</v>
      </c>
      <c r="M286" s="10">
        <f t="shared" si="111"/>
        <v>18622</v>
      </c>
      <c r="N286" s="13">
        <f t="shared" si="112"/>
        <v>2</v>
      </c>
      <c r="O286" s="14" t="str">
        <f t="shared" si="113"/>
        <v>D</v>
      </c>
      <c r="P286" s="75" t="str">
        <f t="shared" si="114"/>
        <v>321,163,660</v>
      </c>
      <c r="Q286" s="9">
        <f t="shared" si="115"/>
        <v>1459234690</v>
      </c>
      <c r="R286" s="1">
        <f t="shared" si="116"/>
        <v>1408211830</v>
      </c>
      <c r="S286" s="1" t="str">
        <f t="shared" si="127"/>
        <v/>
      </c>
      <c r="T286" s="1">
        <f t="shared" si="127"/>
        <v>160581830</v>
      </c>
      <c r="U286" s="1">
        <f t="shared" si="117"/>
        <v>1251756650</v>
      </c>
      <c r="V286" s="1" t="str">
        <f t="shared" si="128"/>
        <v/>
      </c>
      <c r="W286" s="1" t="str">
        <f t="shared" si="128"/>
        <v/>
      </c>
      <c r="X286" s="1">
        <f t="shared" si="118"/>
        <v>1072720310</v>
      </c>
      <c r="Y286" s="10">
        <f t="shared" si="119"/>
        <v>1002209330</v>
      </c>
    </row>
    <row r="287" spans="1:25" x14ac:dyDescent="0.3">
      <c r="A287" s="15" t="s">
        <v>2796</v>
      </c>
      <c r="B287" s="3" t="str">
        <f ca="1">IF(A287="","",IF(COUNTIF(C$2:C286,C287)&gt;0,"Duplicate",IF(LEFT(C287,LEN(C287)-1)=LEFT(OFFSET(C287,-1,0),LEN(OFFSET(C287,-1,0))-1),"2 Sols","")))</f>
        <v/>
      </c>
      <c r="C287" s="21" t="str">
        <f t="shared" si="109"/>
        <v>00261-00217-00156-00133-C</v>
      </c>
      <c r="D287" s="9">
        <f t="shared" si="125"/>
        <v>261</v>
      </c>
      <c r="E287" s="1">
        <f t="shared" si="125"/>
        <v>217</v>
      </c>
      <c r="F287" s="1">
        <f t="shared" si="125"/>
        <v>156</v>
      </c>
      <c r="G287" s="10">
        <f t="shared" si="125"/>
        <v>133</v>
      </c>
      <c r="H287" s="9">
        <f t="shared" si="125"/>
        <v>134306</v>
      </c>
      <c r="I287" s="1">
        <f t="shared" si="125"/>
        <v>115210</v>
      </c>
      <c r="J287" s="1">
        <f t="shared" si="110"/>
        <v>92242</v>
      </c>
      <c r="K287" s="1">
        <f t="shared" si="126"/>
        <v>48143</v>
      </c>
      <c r="L287" s="1">
        <f t="shared" si="126"/>
        <v>42025</v>
      </c>
      <c r="M287" s="10">
        <f t="shared" si="111"/>
        <v>34849</v>
      </c>
      <c r="N287" s="13">
        <f t="shared" si="112"/>
        <v>1</v>
      </c>
      <c r="O287" s="14" t="str">
        <f t="shared" si="113"/>
        <v>C</v>
      </c>
      <c r="P287" s="75" t="str">
        <f t="shared" si="114"/>
        <v>2,775,753,710</v>
      </c>
      <c r="Q287" s="9">
        <f t="shared" si="115"/>
        <v>5644209650</v>
      </c>
      <c r="R287" s="1">
        <f t="shared" si="116"/>
        <v>5546555030</v>
      </c>
      <c r="S287" s="1">
        <f t="shared" si="127"/>
        <v>2775753710</v>
      </c>
      <c r="T287" s="1" t="str">
        <f t="shared" si="127"/>
        <v/>
      </c>
      <c r="U287" s="1">
        <f t="shared" si="117"/>
        <v>4841700250</v>
      </c>
      <c r="V287" s="1" t="str">
        <f t="shared" si="128"/>
        <v/>
      </c>
      <c r="W287" s="1" t="str">
        <f t="shared" si="128"/>
        <v/>
      </c>
      <c r="X287" s="1">
        <f t="shared" si="118"/>
        <v>4014953290</v>
      </c>
      <c r="Y287" s="10">
        <f t="shared" si="119"/>
        <v>3876470050</v>
      </c>
    </row>
    <row r="288" spans="1:25" x14ac:dyDescent="0.3">
      <c r="A288" s="15" t="s">
        <v>2797</v>
      </c>
      <c r="B288" s="3" t="str">
        <f ca="1">IF(A288="","",IF(COUNTIF(C$2:C287,C288)&gt;0,"Duplicate",IF(LEFT(C288,LEN(C288)-1)=LEFT(OFFSET(C288,-1,0),LEN(OFFSET(C288,-1,0))-1),"2 Sols","")))</f>
        <v/>
      </c>
      <c r="C288" s="21" t="str">
        <f t="shared" si="109"/>
        <v>00261-00217-00162-00125-C</v>
      </c>
      <c r="D288" s="9">
        <f t="shared" si="125"/>
        <v>261</v>
      </c>
      <c r="E288" s="1">
        <f t="shared" si="125"/>
        <v>217</v>
      </c>
      <c r="F288" s="1">
        <f t="shared" si="125"/>
        <v>162</v>
      </c>
      <c r="G288" s="10">
        <f t="shared" si="125"/>
        <v>125</v>
      </c>
      <c r="H288" s="9">
        <f t="shared" si="125"/>
        <v>134306</v>
      </c>
      <c r="I288" s="1">
        <f t="shared" si="125"/>
        <v>115210</v>
      </c>
      <c r="J288" s="1">
        <f t="shared" si="110"/>
        <v>92242</v>
      </c>
      <c r="K288" s="1">
        <f t="shared" si="126"/>
        <v>51119</v>
      </c>
      <c r="L288" s="1">
        <f t="shared" si="126"/>
        <v>41869</v>
      </c>
      <c r="M288" s="10">
        <f t="shared" si="111"/>
        <v>29881</v>
      </c>
      <c r="N288" s="13">
        <f t="shared" si="112"/>
        <v>1</v>
      </c>
      <c r="O288" s="14" t="str">
        <f t="shared" si="113"/>
        <v>C</v>
      </c>
      <c r="P288" s="75" t="str">
        <f t="shared" si="114"/>
        <v>1,870,492,798</v>
      </c>
      <c r="Q288" s="9">
        <f t="shared" si="115"/>
        <v>5623257914</v>
      </c>
      <c r="R288" s="1">
        <f t="shared" si="116"/>
        <v>5889419990</v>
      </c>
      <c r="S288" s="1">
        <f t="shared" si="127"/>
        <v>1870492798</v>
      </c>
      <c r="T288" s="1" t="str">
        <f t="shared" si="127"/>
        <v/>
      </c>
      <c r="U288" s="1">
        <f t="shared" si="117"/>
        <v>4823727490</v>
      </c>
      <c r="V288" s="1" t="str">
        <f t="shared" si="128"/>
        <v/>
      </c>
      <c r="W288" s="1" t="str">
        <f t="shared" si="128"/>
        <v/>
      </c>
      <c r="X288" s="1">
        <f t="shared" si="118"/>
        <v>3442590010</v>
      </c>
      <c r="Y288" s="10">
        <f t="shared" si="119"/>
        <v>3862080298</v>
      </c>
    </row>
    <row r="289" spans="1:25" x14ac:dyDescent="0.3">
      <c r="A289" s="15" t="s">
        <v>148</v>
      </c>
      <c r="B289" s="3" t="str">
        <f ca="1">IF(A289="","",IF(COUNTIF(C$2:C288,C289)&gt;0,"Duplicate",IF(LEFT(C289,LEN(C289)-1)=LEFT(OFFSET(C289,-1,0),LEN(OFFSET(C289,-1,0))-1),"2 Sols","")))</f>
        <v/>
      </c>
      <c r="C289" s="21" t="str">
        <f t="shared" si="109"/>
        <v>00261-00218-00069-00055-C</v>
      </c>
      <c r="D289" s="9">
        <f t="shared" si="125"/>
        <v>261</v>
      </c>
      <c r="E289" s="1">
        <f t="shared" si="125"/>
        <v>218</v>
      </c>
      <c r="F289" s="1">
        <f t="shared" si="125"/>
        <v>69</v>
      </c>
      <c r="G289" s="10">
        <f t="shared" si="125"/>
        <v>55</v>
      </c>
      <c r="H289" s="9">
        <f t="shared" si="125"/>
        <v>134393</v>
      </c>
      <c r="I289" s="1">
        <f t="shared" si="125"/>
        <v>115645</v>
      </c>
      <c r="J289" s="1">
        <f t="shared" si="110"/>
        <v>93199</v>
      </c>
      <c r="K289" s="1">
        <f t="shared" si="126"/>
        <v>9326</v>
      </c>
      <c r="L289" s="1">
        <f t="shared" si="126"/>
        <v>7786</v>
      </c>
      <c r="M289" s="10">
        <f t="shared" si="111"/>
        <v>5854</v>
      </c>
      <c r="N289" s="13">
        <f t="shared" si="112"/>
        <v>1</v>
      </c>
      <c r="O289" s="14" t="str">
        <f t="shared" si="113"/>
        <v>C</v>
      </c>
      <c r="P289" s="75" t="str">
        <f t="shared" si="114"/>
        <v>417,291,586</v>
      </c>
      <c r="Q289" s="9">
        <f t="shared" si="115"/>
        <v>1046383898</v>
      </c>
      <c r="R289" s="1">
        <f t="shared" si="116"/>
        <v>1078505270</v>
      </c>
      <c r="S289" s="1">
        <f t="shared" si="127"/>
        <v>417291586</v>
      </c>
      <c r="T289" s="1" t="str">
        <f t="shared" si="127"/>
        <v/>
      </c>
      <c r="U289" s="1">
        <f t="shared" si="117"/>
        <v>900411970</v>
      </c>
      <c r="V289" s="1" t="str">
        <f t="shared" si="128"/>
        <v/>
      </c>
      <c r="W289" s="1" t="str">
        <f t="shared" si="128"/>
        <v/>
      </c>
      <c r="X289" s="1">
        <f t="shared" si="118"/>
        <v>676985830</v>
      </c>
      <c r="Y289" s="10">
        <f t="shared" si="119"/>
        <v>725647414</v>
      </c>
    </row>
    <row r="290" spans="1:25" x14ac:dyDescent="0.3">
      <c r="A290" s="15" t="s">
        <v>147</v>
      </c>
      <c r="B290" s="3" t="str">
        <f ca="1">IF(A290="","",IF(COUNTIF(C$2:C289,C290)&gt;0,"Duplicate",IF(LEFT(C290,LEN(C290)-1)=LEFT(OFFSET(C290,-1,0),LEN(OFFSET(C290,-1,0))-1),"2 Sols","")))</f>
        <v/>
      </c>
      <c r="C290" s="21" t="str">
        <f t="shared" si="109"/>
        <v>00261-00229-00163-00107-C</v>
      </c>
      <c r="D290" s="9">
        <f t="shared" si="125"/>
        <v>261</v>
      </c>
      <c r="E290" s="1">
        <f t="shared" si="125"/>
        <v>229</v>
      </c>
      <c r="F290" s="1">
        <f t="shared" si="125"/>
        <v>163</v>
      </c>
      <c r="G290" s="10">
        <f t="shared" si="125"/>
        <v>107</v>
      </c>
      <c r="H290" s="9">
        <f t="shared" si="125"/>
        <v>135218</v>
      </c>
      <c r="I290" s="1">
        <f t="shared" si="125"/>
        <v>120562</v>
      </c>
      <c r="J290" s="1">
        <f t="shared" si="110"/>
        <v>103858</v>
      </c>
      <c r="K290" s="1">
        <f t="shared" si="126"/>
        <v>50002</v>
      </c>
      <c r="L290" s="1">
        <f t="shared" si="126"/>
        <v>38018</v>
      </c>
      <c r="M290" s="10">
        <f t="shared" si="111"/>
        <v>19762</v>
      </c>
      <c r="N290" s="13">
        <f t="shared" si="112"/>
        <v>2</v>
      </c>
      <c r="O290" s="14" t="str">
        <f t="shared" si="113"/>
        <v>C</v>
      </c>
      <c r="P290" s="75" t="str">
        <f t="shared" si="114"/>
        <v>508,190,404</v>
      </c>
      <c r="Q290" s="9">
        <f t="shared" si="115"/>
        <v>2570358962</v>
      </c>
      <c r="R290" s="1">
        <f t="shared" si="116"/>
        <v>3014170562</v>
      </c>
      <c r="S290" s="1">
        <f t="shared" si="127"/>
        <v>254095202</v>
      </c>
      <c r="T290" s="1" t="str">
        <f t="shared" si="127"/>
        <v/>
      </c>
      <c r="U290" s="1">
        <f t="shared" si="117"/>
        <v>2291763058</v>
      </c>
      <c r="V290" s="1" t="str">
        <f t="shared" si="128"/>
        <v/>
      </c>
      <c r="W290" s="1" t="str">
        <f t="shared" si="128"/>
        <v/>
      </c>
      <c r="X290" s="1">
        <f t="shared" si="118"/>
        <v>1191273122</v>
      </c>
      <c r="Y290" s="10">
        <f t="shared" si="119"/>
        <v>1974236722</v>
      </c>
    </row>
    <row r="291" spans="1:25" x14ac:dyDescent="0.3">
      <c r="A291" s="15" t="s">
        <v>2798</v>
      </c>
      <c r="B291" s="3" t="str">
        <f ca="1">IF(A291="","",IF(COUNTIF(C$2:C290,C291)&gt;0,"Duplicate",IF(LEFT(C291,LEN(C291)-1)=LEFT(OFFSET(C291,-1,0),LEN(OFFSET(C291,-1,0))-1),"2 Sols","")))</f>
        <v/>
      </c>
      <c r="C291" s="21" t="str">
        <f t="shared" si="109"/>
        <v>00264-00193-00047-00045-G</v>
      </c>
      <c r="D291" s="9">
        <f t="shared" si="125"/>
        <v>264</v>
      </c>
      <c r="E291" s="1">
        <f t="shared" si="125"/>
        <v>193</v>
      </c>
      <c r="F291" s="1">
        <f t="shared" si="125"/>
        <v>47</v>
      </c>
      <c r="G291" s="10">
        <f t="shared" si="125"/>
        <v>45</v>
      </c>
      <c r="H291" s="9">
        <f t="shared" si="125"/>
        <v>134351</v>
      </c>
      <c r="I291" s="1">
        <f t="shared" si="125"/>
        <v>106945</v>
      </c>
      <c r="J291" s="1">
        <f t="shared" si="110"/>
        <v>69457</v>
      </c>
      <c r="K291" s="1">
        <f t="shared" si="126"/>
        <v>4414</v>
      </c>
      <c r="L291" s="1">
        <f t="shared" si="126"/>
        <v>4234</v>
      </c>
      <c r="M291" s="10">
        <f t="shared" si="111"/>
        <v>4046</v>
      </c>
      <c r="N291" s="13">
        <f t="shared" si="112"/>
        <v>1</v>
      </c>
      <c r="O291" s="14" t="str">
        <f t="shared" si="113"/>
        <v>G</v>
      </c>
      <c r="P291" s="75" t="str">
        <f t="shared" si="114"/>
        <v>584,281,634</v>
      </c>
      <c r="Q291" s="9">
        <f t="shared" si="115"/>
        <v>568842134</v>
      </c>
      <c r="R291" s="1">
        <f t="shared" si="116"/>
        <v>472055230</v>
      </c>
      <c r="S291" s="1" t="str">
        <f t="shared" si="127"/>
        <v/>
      </c>
      <c r="T291" s="1" t="str">
        <f t="shared" si="127"/>
        <v/>
      </c>
      <c r="U291" s="1">
        <f t="shared" si="117"/>
        <v>452805130</v>
      </c>
      <c r="V291" s="1" t="str">
        <f t="shared" si="128"/>
        <v/>
      </c>
      <c r="W291" s="1">
        <f t="shared" si="128"/>
        <v>584281634</v>
      </c>
      <c r="X291" s="1">
        <f t="shared" si="118"/>
        <v>432699470</v>
      </c>
      <c r="Y291" s="10">
        <f t="shared" si="119"/>
        <v>294080938</v>
      </c>
    </row>
    <row r="292" spans="1:25" x14ac:dyDescent="0.3">
      <c r="A292" s="15" t="s">
        <v>149</v>
      </c>
      <c r="B292" s="3" t="str">
        <f ca="1">IF(A292="","",IF(COUNTIF(C$2:C291,C292)&gt;0,"Duplicate",IF(LEFT(C292,LEN(C292)-1)=LEFT(OFFSET(C292,-1,0),LEN(OFFSET(C292,-1,0))-1),"2 Sols","")))</f>
        <v/>
      </c>
      <c r="C292" s="21" t="str">
        <f t="shared" si="109"/>
        <v>00266-00143-00028-00027-G</v>
      </c>
      <c r="D292" s="9">
        <f t="shared" si="125"/>
        <v>266</v>
      </c>
      <c r="E292" s="1">
        <f t="shared" si="125"/>
        <v>143</v>
      </c>
      <c r="F292" s="1">
        <f t="shared" si="125"/>
        <v>28</v>
      </c>
      <c r="G292" s="10">
        <f t="shared" si="125"/>
        <v>27</v>
      </c>
      <c r="H292" s="9">
        <f t="shared" si="125"/>
        <v>126383</v>
      </c>
      <c r="I292" s="1">
        <f t="shared" si="125"/>
        <v>91205</v>
      </c>
      <c r="J292" s="1">
        <f t="shared" si="110"/>
        <v>25769</v>
      </c>
      <c r="K292" s="1">
        <f t="shared" si="126"/>
        <v>1567</v>
      </c>
      <c r="L292" s="1">
        <f t="shared" si="126"/>
        <v>1513</v>
      </c>
      <c r="M292" s="10">
        <f t="shared" si="111"/>
        <v>1457</v>
      </c>
      <c r="N292" s="13">
        <f t="shared" si="112"/>
        <v>1</v>
      </c>
      <c r="O292" s="14" t="str">
        <f t="shared" si="113"/>
        <v>G</v>
      </c>
      <c r="P292" s="75" t="str">
        <f t="shared" si="114"/>
        <v>194,801,521</v>
      </c>
      <c r="Q292" s="9">
        <f t="shared" si="115"/>
        <v>191217479</v>
      </c>
      <c r="R292" s="1">
        <f t="shared" si="116"/>
        <v>142918235</v>
      </c>
      <c r="S292" s="1" t="str">
        <f t="shared" si="127"/>
        <v/>
      </c>
      <c r="T292" s="1" t="str">
        <f t="shared" si="127"/>
        <v/>
      </c>
      <c r="U292" s="1">
        <f t="shared" si="117"/>
        <v>137993165</v>
      </c>
      <c r="V292" s="1" t="str">
        <f t="shared" si="128"/>
        <v/>
      </c>
      <c r="W292" s="1">
        <f t="shared" si="128"/>
        <v>194801521</v>
      </c>
      <c r="X292" s="1">
        <f t="shared" si="118"/>
        <v>132885685</v>
      </c>
      <c r="Y292" s="10">
        <f t="shared" si="119"/>
        <v>38988497</v>
      </c>
    </row>
    <row r="293" spans="1:25" x14ac:dyDescent="0.3">
      <c r="A293" s="15" t="s">
        <v>2799</v>
      </c>
      <c r="B293" s="3" t="str">
        <f ca="1">IF(A293="","",IF(COUNTIF(C$2:C292,C293)&gt;0,"Duplicate",IF(LEFT(C293,LEN(C293)-1)=LEFT(OFFSET(C293,-1,0),LEN(OFFSET(C293,-1,0))-1),"2 Sols","")))</f>
        <v/>
      </c>
      <c r="C293" s="21" t="str">
        <f t="shared" si="109"/>
        <v>00266-00163-00177-00161-C</v>
      </c>
      <c r="D293" s="9">
        <f t="shared" ref="D293:I302" si="129">IF($A293="","",VALUE(MID($A293,FIND(D$1,$A293)+LEN(D$1),FIND(D$2,$A293,FIND(D$1,$A293))-(FIND(D$1,$A293)+LEN(D$1)))))</f>
        <v>266</v>
      </c>
      <c r="E293" s="1">
        <f t="shared" si="129"/>
        <v>163</v>
      </c>
      <c r="F293" s="1">
        <f t="shared" si="129"/>
        <v>177</v>
      </c>
      <c r="G293" s="10">
        <f t="shared" si="129"/>
        <v>161</v>
      </c>
      <c r="H293" s="9">
        <f t="shared" si="129"/>
        <v>130903</v>
      </c>
      <c r="I293" s="1">
        <f t="shared" si="129"/>
        <v>97325</v>
      </c>
      <c r="J293" s="1">
        <f t="shared" si="110"/>
        <v>42529</v>
      </c>
      <c r="K293" s="1">
        <f t="shared" si="126"/>
        <v>62402</v>
      </c>
      <c r="L293" s="1">
        <f t="shared" si="126"/>
        <v>57250</v>
      </c>
      <c r="M293" s="10">
        <f t="shared" si="111"/>
        <v>51586</v>
      </c>
      <c r="N293" s="13">
        <f t="shared" si="112"/>
        <v>1</v>
      </c>
      <c r="O293" s="14" t="str">
        <f t="shared" si="113"/>
        <v>C</v>
      </c>
      <c r="P293" s="75" t="str">
        <f t="shared" si="114"/>
        <v>298,490,050</v>
      </c>
      <c r="Q293" s="9">
        <f t="shared" si="115"/>
        <v>7494196750</v>
      </c>
      <c r="R293" s="1">
        <f t="shared" si="116"/>
        <v>6073274650</v>
      </c>
      <c r="S293" s="1">
        <f t="shared" si="127"/>
        <v>298490050</v>
      </c>
      <c r="T293" s="1" t="str">
        <f t="shared" si="127"/>
        <v/>
      </c>
      <c r="U293" s="1">
        <f t="shared" si="117"/>
        <v>5571856250</v>
      </c>
      <c r="V293" s="1" t="str">
        <f t="shared" si="128"/>
        <v/>
      </c>
      <c r="W293" s="1" t="str">
        <f t="shared" si="128"/>
        <v/>
      </c>
      <c r="X293" s="1">
        <f t="shared" si="118"/>
        <v>5020607450</v>
      </c>
      <c r="Y293" s="10">
        <f t="shared" si="119"/>
        <v>2434785250</v>
      </c>
    </row>
    <row r="294" spans="1:25" x14ac:dyDescent="0.3">
      <c r="A294" s="15" t="s">
        <v>2800</v>
      </c>
      <c r="B294" s="3" t="str">
        <f ca="1">IF(A294="","",IF(COUNTIF(C$2:C293,C294)&gt;0,"Duplicate",IF(LEFT(C294,LEN(C294)-1)=LEFT(OFFSET(C294,-1,0),LEN(OFFSET(C294,-1,0))-1),"2 Sols","")))</f>
        <v/>
      </c>
      <c r="C294" s="21" t="str">
        <f t="shared" si="109"/>
        <v>00267-00236-00184-00167-C</v>
      </c>
      <c r="D294" s="9">
        <f t="shared" si="129"/>
        <v>267</v>
      </c>
      <c r="E294" s="1">
        <f t="shared" si="129"/>
        <v>236</v>
      </c>
      <c r="F294" s="1">
        <f t="shared" si="129"/>
        <v>184</v>
      </c>
      <c r="G294" s="10">
        <f t="shared" si="129"/>
        <v>167</v>
      </c>
      <c r="H294" s="9">
        <f t="shared" si="129"/>
        <v>141617</v>
      </c>
      <c r="I294" s="1">
        <f t="shared" si="129"/>
        <v>126985</v>
      </c>
      <c r="J294" s="1">
        <f t="shared" si="110"/>
        <v>110431</v>
      </c>
      <c r="K294" s="1">
        <f t="shared" si="126"/>
        <v>67423</v>
      </c>
      <c r="L294" s="1">
        <f t="shared" si="126"/>
        <v>61745</v>
      </c>
      <c r="M294" s="10">
        <f t="shared" si="111"/>
        <v>55489</v>
      </c>
      <c r="N294" s="13">
        <f t="shared" si="112"/>
        <v>1</v>
      </c>
      <c r="O294" s="14" t="str">
        <f t="shared" si="113"/>
        <v>C</v>
      </c>
      <c r="P294" s="75" t="str">
        <f t="shared" si="114"/>
        <v>5,887,810,975</v>
      </c>
      <c r="Q294" s="9">
        <f t="shared" si="115"/>
        <v>8744141665</v>
      </c>
      <c r="R294" s="1">
        <f t="shared" si="116"/>
        <v>8561709655</v>
      </c>
      <c r="S294" s="1">
        <f t="shared" si="127"/>
        <v>5887810975</v>
      </c>
      <c r="T294" s="1" t="str">
        <f t="shared" si="127"/>
        <v/>
      </c>
      <c r="U294" s="1">
        <f t="shared" si="117"/>
        <v>7840688825</v>
      </c>
      <c r="V294" s="1" t="str">
        <f t="shared" si="128"/>
        <v/>
      </c>
      <c r="W294" s="1" t="str">
        <f t="shared" si="128"/>
        <v/>
      </c>
      <c r="X294" s="1">
        <f t="shared" si="118"/>
        <v>7046270665</v>
      </c>
      <c r="Y294" s="10">
        <f t="shared" si="119"/>
        <v>6818562095</v>
      </c>
    </row>
    <row r="295" spans="1:25" x14ac:dyDescent="0.3">
      <c r="A295" s="15" t="s">
        <v>150</v>
      </c>
      <c r="B295" s="3" t="str">
        <f ca="1">IF(A295="","",IF(COUNTIF(C$2:C294,C295)&gt;0,"Duplicate",IF(LEFT(C295,LEN(C295)-1)=LEFT(OFFSET(C295,-1,0),LEN(OFFSET(C295,-1,0))-1),"2 Sols","")))</f>
        <v/>
      </c>
      <c r="C295" s="21" t="str">
        <f t="shared" si="109"/>
        <v>00268-00171-00061-00057-G</v>
      </c>
      <c r="D295" s="9">
        <f t="shared" si="129"/>
        <v>268</v>
      </c>
      <c r="E295" s="1">
        <f t="shared" si="129"/>
        <v>171</v>
      </c>
      <c r="F295" s="1">
        <f t="shared" si="129"/>
        <v>61</v>
      </c>
      <c r="G295" s="10">
        <f t="shared" si="129"/>
        <v>57</v>
      </c>
      <c r="H295" s="9">
        <f t="shared" si="129"/>
        <v>134239</v>
      </c>
      <c r="I295" s="1">
        <f t="shared" si="129"/>
        <v>101065</v>
      </c>
      <c r="J295" s="1">
        <f t="shared" si="110"/>
        <v>49073</v>
      </c>
      <c r="K295" s="1">
        <f t="shared" si="126"/>
        <v>7426</v>
      </c>
      <c r="L295" s="1">
        <f t="shared" si="126"/>
        <v>6970</v>
      </c>
      <c r="M295" s="10">
        <f t="shared" si="111"/>
        <v>6482</v>
      </c>
      <c r="N295" s="13">
        <f t="shared" si="112"/>
        <v>1</v>
      </c>
      <c r="O295" s="14" t="str">
        <f t="shared" si="113"/>
        <v>G</v>
      </c>
      <c r="P295" s="75" t="str">
        <f t="shared" si="114"/>
        <v>970,816,450</v>
      </c>
      <c r="Q295" s="9">
        <f t="shared" si="115"/>
        <v>935645830</v>
      </c>
      <c r="R295" s="1">
        <f t="shared" si="116"/>
        <v>750508690</v>
      </c>
      <c r="S295" s="1" t="str">
        <f t="shared" si="127"/>
        <v/>
      </c>
      <c r="T295" s="1" t="str">
        <f t="shared" si="127"/>
        <v/>
      </c>
      <c r="U295" s="1">
        <f t="shared" si="117"/>
        <v>704423050</v>
      </c>
      <c r="V295" s="1" t="str">
        <f t="shared" si="128"/>
        <v/>
      </c>
      <c r="W295" s="1">
        <f t="shared" si="128"/>
        <v>970816450</v>
      </c>
      <c r="X295" s="1">
        <f t="shared" si="118"/>
        <v>655103330</v>
      </c>
      <c r="Y295" s="10">
        <f t="shared" si="119"/>
        <v>342038810</v>
      </c>
    </row>
    <row r="296" spans="1:25" x14ac:dyDescent="0.3">
      <c r="A296" s="15" t="s">
        <v>151</v>
      </c>
      <c r="B296" s="3" t="str">
        <f ca="1">IF(A296="","",IF(COUNTIF(C$2:C295,C296)&gt;0,"Duplicate",IF(LEFT(C296,LEN(C296)-1)=LEFT(OFFSET(C296,-1,0),LEN(OFFSET(C296,-1,0))-1),"2 Sols","")))</f>
        <v/>
      </c>
      <c r="C296" s="21" t="str">
        <f t="shared" si="109"/>
        <v>00268-00209-00037-00036-D</v>
      </c>
      <c r="D296" s="9">
        <f t="shared" si="129"/>
        <v>268</v>
      </c>
      <c r="E296" s="1">
        <f t="shared" si="129"/>
        <v>209</v>
      </c>
      <c r="F296" s="1">
        <f t="shared" si="129"/>
        <v>37</v>
      </c>
      <c r="G296" s="10">
        <f t="shared" si="129"/>
        <v>36</v>
      </c>
      <c r="H296" s="9">
        <f t="shared" si="129"/>
        <v>140167</v>
      </c>
      <c r="I296" s="1">
        <f t="shared" si="129"/>
        <v>115505</v>
      </c>
      <c r="J296" s="1">
        <f t="shared" si="110"/>
        <v>83881</v>
      </c>
      <c r="K296" s="1">
        <f t="shared" si="126"/>
        <v>2737</v>
      </c>
      <c r="L296" s="1">
        <f t="shared" si="126"/>
        <v>2665</v>
      </c>
      <c r="M296" s="10">
        <f t="shared" si="111"/>
        <v>2591</v>
      </c>
      <c r="N296" s="13">
        <f t="shared" si="112"/>
        <v>1</v>
      </c>
      <c r="O296" s="14" t="str">
        <f t="shared" si="113"/>
        <v>D</v>
      </c>
      <c r="P296" s="75" t="str">
        <f t="shared" si="114"/>
        <v>324,415</v>
      </c>
      <c r="Q296" s="9">
        <f t="shared" si="115"/>
        <v>373545055</v>
      </c>
      <c r="R296" s="1">
        <f t="shared" si="116"/>
        <v>316137185</v>
      </c>
      <c r="S296" s="1" t="str">
        <f t="shared" si="127"/>
        <v/>
      </c>
      <c r="T296" s="1">
        <f t="shared" si="127"/>
        <v>324415</v>
      </c>
      <c r="U296" s="1">
        <f t="shared" si="117"/>
        <v>307820825</v>
      </c>
      <c r="V296" s="1" t="str">
        <f t="shared" si="128"/>
        <v/>
      </c>
      <c r="W296" s="1" t="str">
        <f t="shared" si="128"/>
        <v/>
      </c>
      <c r="X296" s="1">
        <f t="shared" si="118"/>
        <v>299273455</v>
      </c>
      <c r="Y296" s="10">
        <f t="shared" si="119"/>
        <v>223542865</v>
      </c>
    </row>
    <row r="297" spans="1:25" x14ac:dyDescent="0.3">
      <c r="A297" s="15" t="s">
        <v>2801</v>
      </c>
      <c r="B297" s="3" t="str">
        <f ca="1">IF(A297="","",IF(COUNTIF(C$2:C296,C297)&gt;0,"Duplicate",IF(LEFT(C297,LEN(C297)-1)=LEFT(OFFSET(C297,-1,0),LEN(OFFSET(C297,-1,0))-1),"2 Sols","")))</f>
        <v/>
      </c>
      <c r="C297" s="21" t="str">
        <f t="shared" si="109"/>
        <v>00268-00215-00182-00167-C</v>
      </c>
      <c r="D297" s="9">
        <f t="shared" si="129"/>
        <v>268</v>
      </c>
      <c r="E297" s="1">
        <f t="shared" si="129"/>
        <v>215</v>
      </c>
      <c r="F297" s="1">
        <f t="shared" si="129"/>
        <v>182</v>
      </c>
      <c r="G297" s="10">
        <f t="shared" si="129"/>
        <v>167</v>
      </c>
      <c r="H297" s="9">
        <f t="shared" si="129"/>
        <v>140839</v>
      </c>
      <c r="I297" s="1">
        <f t="shared" si="129"/>
        <v>118049</v>
      </c>
      <c r="J297" s="1">
        <f t="shared" si="110"/>
        <v>89641</v>
      </c>
      <c r="K297" s="1">
        <f t="shared" si="126"/>
        <v>66023</v>
      </c>
      <c r="L297" s="1">
        <f t="shared" si="126"/>
        <v>61013</v>
      </c>
      <c r="M297" s="10">
        <f t="shared" si="111"/>
        <v>55553</v>
      </c>
      <c r="N297" s="13">
        <f t="shared" si="112"/>
        <v>1</v>
      </c>
      <c r="O297" s="14" t="str">
        <f t="shared" si="113"/>
        <v>C</v>
      </c>
      <c r="P297" s="75" t="str">
        <f t="shared" si="114"/>
        <v>4,587,327,977</v>
      </c>
      <c r="Q297" s="9">
        <f t="shared" si="115"/>
        <v>8593009907</v>
      </c>
      <c r="R297" s="1">
        <f t="shared" si="116"/>
        <v>7793949127</v>
      </c>
      <c r="S297" s="1">
        <f t="shared" si="127"/>
        <v>4587327977</v>
      </c>
      <c r="T297" s="1" t="str">
        <f t="shared" si="127"/>
        <v/>
      </c>
      <c r="U297" s="1">
        <f t="shared" si="117"/>
        <v>7202523637</v>
      </c>
      <c r="V297" s="1" t="str">
        <f t="shared" si="128"/>
        <v/>
      </c>
      <c r="W297" s="1" t="str">
        <f t="shared" si="128"/>
        <v/>
      </c>
      <c r="X297" s="1">
        <f t="shared" si="118"/>
        <v>6557976097</v>
      </c>
      <c r="Y297" s="10">
        <f t="shared" si="119"/>
        <v>5469266333</v>
      </c>
    </row>
    <row r="298" spans="1:25" x14ac:dyDescent="0.3">
      <c r="A298" s="15" t="s">
        <v>2802</v>
      </c>
      <c r="B298" s="3" t="str">
        <f ca="1">IF(A298="","",IF(COUNTIF(C$2:C297,C298)&gt;0,"Duplicate",IF(LEFT(C298,LEN(C298)-1)=LEFT(OFFSET(C298,-1,0),LEN(OFFSET(C298,-1,0))-1),"2 Sols","")))</f>
        <v/>
      </c>
      <c r="C298" s="21" t="str">
        <f t="shared" si="109"/>
        <v>00269-00158-00244-00227-C</v>
      </c>
      <c r="D298" s="9">
        <f t="shared" si="129"/>
        <v>269</v>
      </c>
      <c r="E298" s="1">
        <f t="shared" si="129"/>
        <v>158</v>
      </c>
      <c r="F298" s="1">
        <f t="shared" si="129"/>
        <v>244</v>
      </c>
      <c r="G298" s="10">
        <f t="shared" si="129"/>
        <v>227</v>
      </c>
      <c r="H298" s="9">
        <f t="shared" si="129"/>
        <v>132401</v>
      </c>
      <c r="I298" s="1">
        <f t="shared" si="129"/>
        <v>97325</v>
      </c>
      <c r="J298" s="1">
        <f t="shared" si="110"/>
        <v>37607</v>
      </c>
      <c r="K298" s="1">
        <f t="shared" si="126"/>
        <v>118783</v>
      </c>
      <c r="L298" s="1">
        <f t="shared" si="126"/>
        <v>111065</v>
      </c>
      <c r="M298" s="10">
        <f t="shared" si="111"/>
        <v>102769</v>
      </c>
      <c r="N298" s="13">
        <f t="shared" si="112"/>
        <v>1</v>
      </c>
      <c r="O298" s="14" t="str">
        <f t="shared" si="113"/>
        <v>C</v>
      </c>
      <c r="P298" s="75" t="str">
        <f t="shared" si="114"/>
        <v>801,590,455</v>
      </c>
      <c r="Q298" s="9">
        <f t="shared" si="115"/>
        <v>14705117065</v>
      </c>
      <c r="R298" s="1">
        <f t="shared" si="116"/>
        <v>11560555475</v>
      </c>
      <c r="S298" s="1">
        <f t="shared" si="127"/>
        <v>801590455</v>
      </c>
      <c r="T298" s="1" t="str">
        <f t="shared" si="127"/>
        <v/>
      </c>
      <c r="U298" s="1">
        <f t="shared" si="117"/>
        <v>10809401125</v>
      </c>
      <c r="V298" s="1" t="str">
        <f t="shared" si="128"/>
        <v/>
      </c>
      <c r="W298" s="1" t="str">
        <f t="shared" si="128"/>
        <v/>
      </c>
      <c r="X298" s="1">
        <f t="shared" si="118"/>
        <v>10001992925</v>
      </c>
      <c r="Y298" s="10">
        <f t="shared" si="119"/>
        <v>4176821455</v>
      </c>
    </row>
    <row r="299" spans="1:25" x14ac:dyDescent="0.3">
      <c r="A299" s="15" t="s">
        <v>2803</v>
      </c>
      <c r="B299" s="3" t="str">
        <f ca="1">IF(A299="","",IF(COUNTIF(C$2:C298,C299)&gt;0,"Duplicate",IF(LEFT(C299,LEN(C299)-1)=LEFT(OFFSET(C299,-1,0),LEN(OFFSET(C299,-1,0))-1),"2 Sols","")))</f>
        <v/>
      </c>
      <c r="C299" s="21" t="str">
        <f t="shared" si="109"/>
        <v>00269-00166-00226-00221-D</v>
      </c>
      <c r="D299" s="9">
        <f t="shared" si="129"/>
        <v>226</v>
      </c>
      <c r="E299" s="1">
        <f t="shared" si="129"/>
        <v>221</v>
      </c>
      <c r="F299" s="1">
        <f t="shared" si="129"/>
        <v>269</v>
      </c>
      <c r="G299" s="10">
        <f t="shared" si="129"/>
        <v>166</v>
      </c>
      <c r="H299" s="9">
        <f t="shared" si="129"/>
        <v>102127</v>
      </c>
      <c r="I299" s="1">
        <f t="shared" si="129"/>
        <v>99917</v>
      </c>
      <c r="J299" s="1">
        <f t="shared" si="110"/>
        <v>97657</v>
      </c>
      <c r="K299" s="1">
        <f t="shared" si="126"/>
        <v>134113</v>
      </c>
      <c r="L299" s="1">
        <f t="shared" si="126"/>
        <v>99917</v>
      </c>
      <c r="M299" s="10">
        <f t="shared" si="111"/>
        <v>44503</v>
      </c>
      <c r="N299" s="13">
        <f t="shared" si="112"/>
        <v>1</v>
      </c>
      <c r="O299" s="14" t="str">
        <f t="shared" si="113"/>
        <v>D</v>
      </c>
      <c r="P299" s="75" t="str">
        <f t="shared" si="114"/>
        <v>3,294,962,909</v>
      </c>
      <c r="Q299" s="9">
        <f t="shared" si="115"/>
        <v>10204223459</v>
      </c>
      <c r="R299" s="1">
        <f t="shared" si="116"/>
        <v>13400168621</v>
      </c>
      <c r="S299" s="1" t="str">
        <f t="shared" si="127"/>
        <v/>
      </c>
      <c r="T299" s="1">
        <f t="shared" si="127"/>
        <v>3294962909</v>
      </c>
      <c r="U299" s="1">
        <f t="shared" si="117"/>
        <v>9983406889</v>
      </c>
      <c r="V299" s="1" t="str">
        <f t="shared" si="128"/>
        <v/>
      </c>
      <c r="W299" s="1" t="str">
        <f t="shared" si="128"/>
        <v/>
      </c>
      <c r="X299" s="1">
        <f t="shared" si="118"/>
        <v>4446606251</v>
      </c>
      <c r="Y299" s="10">
        <f t="shared" si="119"/>
        <v>9757594469</v>
      </c>
    </row>
    <row r="300" spans="1:25" x14ac:dyDescent="0.3">
      <c r="A300" s="15" t="s">
        <v>2804</v>
      </c>
      <c r="B300" s="3" t="str">
        <f ca="1">IF(A300="","",IF(COUNTIF(C$2:C299,C300)&gt;0,"Duplicate",IF(LEFT(C300,LEN(C300)-1)=LEFT(OFFSET(C300,-1,0),LEN(OFFSET(C300,-1,0))-1),"2 Sols","")))</f>
        <v/>
      </c>
      <c r="C300" s="21" t="str">
        <f t="shared" si="109"/>
        <v>00269-00245-00086-00059-C</v>
      </c>
      <c r="D300" s="9">
        <f t="shared" si="129"/>
        <v>269</v>
      </c>
      <c r="E300" s="1">
        <f t="shared" si="129"/>
        <v>245</v>
      </c>
      <c r="F300" s="1">
        <f t="shared" si="129"/>
        <v>86</v>
      </c>
      <c r="G300" s="10">
        <f t="shared" si="129"/>
        <v>59</v>
      </c>
      <c r="H300" s="9">
        <f t="shared" si="129"/>
        <v>144146</v>
      </c>
      <c r="I300" s="1">
        <f t="shared" si="129"/>
        <v>132386</v>
      </c>
      <c r="J300" s="1">
        <f t="shared" si="110"/>
        <v>119474</v>
      </c>
      <c r="K300" s="1">
        <f t="shared" si="126"/>
        <v>14063</v>
      </c>
      <c r="L300" s="1">
        <f t="shared" si="126"/>
        <v>10877</v>
      </c>
      <c r="M300" s="10">
        <f t="shared" si="111"/>
        <v>6233</v>
      </c>
      <c r="N300" s="13">
        <f t="shared" si="112"/>
        <v>1</v>
      </c>
      <c r="O300" s="14" t="str">
        <f t="shared" si="113"/>
        <v>C</v>
      </c>
      <c r="P300" s="75" t="str">
        <f t="shared" si="114"/>
        <v>544,195,742</v>
      </c>
      <c r="Q300" s="9">
        <f t="shared" si="115"/>
        <v>1567876042</v>
      </c>
      <c r="R300" s="1">
        <f t="shared" si="116"/>
        <v>1861744318</v>
      </c>
      <c r="S300" s="1">
        <f t="shared" si="127"/>
        <v>544195742</v>
      </c>
      <c r="T300" s="1" t="str">
        <f t="shared" si="127"/>
        <v/>
      </c>
      <c r="U300" s="1">
        <f t="shared" si="117"/>
        <v>1439962522</v>
      </c>
      <c r="V300" s="1" t="str">
        <f t="shared" si="128"/>
        <v/>
      </c>
      <c r="W300" s="1" t="str">
        <f t="shared" si="128"/>
        <v/>
      </c>
      <c r="X300" s="1">
        <f t="shared" si="118"/>
        <v>825161938</v>
      </c>
      <c r="Y300" s="10">
        <f t="shared" si="119"/>
        <v>1299518698</v>
      </c>
    </row>
    <row r="301" spans="1:25" x14ac:dyDescent="0.3">
      <c r="A301" s="15" t="s">
        <v>2805</v>
      </c>
      <c r="B301" s="3" t="str">
        <f ca="1">IF(A301="","",IF(COUNTIF(C$2:C300,C301)&gt;0,"Duplicate",IF(LEFT(C301,LEN(C301)-1)=LEFT(OFFSET(C301,-1,0),LEN(OFFSET(C301,-1,0))-1),"2 Sols","")))</f>
        <v/>
      </c>
      <c r="C301" s="21" t="str">
        <f t="shared" si="109"/>
        <v>00271-00195-00239-00216-C</v>
      </c>
      <c r="D301" s="9">
        <f t="shared" si="129"/>
        <v>271</v>
      </c>
      <c r="E301" s="1">
        <f t="shared" si="129"/>
        <v>195</v>
      </c>
      <c r="F301" s="1">
        <f t="shared" si="129"/>
        <v>239</v>
      </c>
      <c r="G301" s="10">
        <f t="shared" si="129"/>
        <v>216</v>
      </c>
      <c r="H301" s="9">
        <f t="shared" si="129"/>
        <v>141106</v>
      </c>
      <c r="I301" s="1">
        <f t="shared" si="129"/>
        <v>111466</v>
      </c>
      <c r="J301" s="1">
        <f t="shared" si="110"/>
        <v>70274</v>
      </c>
      <c r="K301" s="1">
        <f t="shared" si="126"/>
        <v>113713</v>
      </c>
      <c r="L301" s="1">
        <f t="shared" si="126"/>
        <v>103777</v>
      </c>
      <c r="M301" s="10">
        <f t="shared" si="111"/>
        <v>92783</v>
      </c>
      <c r="N301" s="13">
        <f t="shared" si="112"/>
        <v>1</v>
      </c>
      <c r="O301" s="14" t="str">
        <f t="shared" si="113"/>
        <v>C</v>
      </c>
      <c r="P301" s="75" t="str">
        <f t="shared" si="114"/>
        <v>5,131,844,258</v>
      </c>
      <c r="Q301" s="9">
        <f t="shared" si="115"/>
        <v>14643557362</v>
      </c>
      <c r="R301" s="1">
        <f t="shared" si="116"/>
        <v>12675133258</v>
      </c>
      <c r="S301" s="1">
        <f t="shared" si="127"/>
        <v>5131844258</v>
      </c>
      <c r="T301" s="1" t="str">
        <f t="shared" si="127"/>
        <v/>
      </c>
      <c r="U301" s="1">
        <f t="shared" si="117"/>
        <v>11567607082</v>
      </c>
      <c r="V301" s="1" t="str">
        <f t="shared" si="128"/>
        <v/>
      </c>
      <c r="W301" s="1" t="str">
        <f t="shared" si="128"/>
        <v/>
      </c>
      <c r="X301" s="1">
        <f t="shared" si="118"/>
        <v>10342149878</v>
      </c>
      <c r="Y301" s="10">
        <f t="shared" si="119"/>
        <v>7292824898</v>
      </c>
    </row>
    <row r="302" spans="1:25" x14ac:dyDescent="0.3">
      <c r="A302" s="15" t="s">
        <v>2806</v>
      </c>
      <c r="B302" s="3" t="str">
        <f ca="1">IF(A302="","",IF(COUNTIF(C$2:C301,C302)&gt;0,"Duplicate",IF(LEFT(C302,LEN(C302)-1)=LEFT(OFFSET(C302,-1,0),LEN(OFFSET(C302,-1,0))-1),"2 Sols","")))</f>
        <v/>
      </c>
      <c r="C302" s="21" t="str">
        <f t="shared" si="109"/>
        <v>00271-00207-00047-00042-D</v>
      </c>
      <c r="D302" s="9">
        <f t="shared" si="129"/>
        <v>47</v>
      </c>
      <c r="E302" s="1">
        <f t="shared" si="129"/>
        <v>42</v>
      </c>
      <c r="F302" s="1">
        <f t="shared" si="129"/>
        <v>271</v>
      </c>
      <c r="G302" s="10">
        <f t="shared" si="129"/>
        <v>207</v>
      </c>
      <c r="H302" s="9">
        <f t="shared" si="129"/>
        <v>4393</v>
      </c>
      <c r="I302" s="1">
        <f t="shared" si="129"/>
        <v>3973</v>
      </c>
      <c r="J302" s="1">
        <f t="shared" si="110"/>
        <v>3503</v>
      </c>
      <c r="K302" s="1">
        <f t="shared" si="126"/>
        <v>142786</v>
      </c>
      <c r="L302" s="1">
        <f t="shared" si="126"/>
        <v>116290</v>
      </c>
      <c r="M302" s="10">
        <f t="shared" si="111"/>
        <v>81602</v>
      </c>
      <c r="N302" s="13">
        <f t="shared" si="112"/>
        <v>1</v>
      </c>
      <c r="O302" s="14" t="str">
        <f t="shared" si="113"/>
        <v>D</v>
      </c>
      <c r="P302" s="75" t="str">
        <f t="shared" si="114"/>
        <v>100,369,754</v>
      </c>
      <c r="Q302" s="9">
        <f t="shared" si="115"/>
        <v>510861970</v>
      </c>
      <c r="R302" s="1">
        <f t="shared" si="116"/>
        <v>567288778</v>
      </c>
      <c r="S302" s="1" t="str">
        <f t="shared" si="127"/>
        <v/>
      </c>
      <c r="T302" s="1">
        <f t="shared" si="127"/>
        <v>100369754</v>
      </c>
      <c r="U302" s="1">
        <f t="shared" si="117"/>
        <v>462020170</v>
      </c>
      <c r="V302" s="1" t="str">
        <f t="shared" si="128"/>
        <v/>
      </c>
      <c r="W302" s="1" t="str">
        <f t="shared" si="128"/>
        <v/>
      </c>
      <c r="X302" s="1">
        <f t="shared" si="118"/>
        <v>324204746</v>
      </c>
      <c r="Y302" s="10">
        <f t="shared" si="119"/>
        <v>407363870</v>
      </c>
    </row>
    <row r="303" spans="1:25" x14ac:dyDescent="0.3">
      <c r="A303" s="15" t="s">
        <v>2807</v>
      </c>
      <c r="B303" s="3" t="str">
        <f ca="1">IF(A303="","",IF(COUNTIF(C$2:C302,C303)&gt;0,"Duplicate",IF(LEFT(C303,LEN(C303)-1)=LEFT(OFFSET(C303,-1,0),LEN(OFFSET(C303,-1,0))-1),"2 Sols","")))</f>
        <v/>
      </c>
      <c r="C303" s="21" t="str">
        <f t="shared" si="109"/>
        <v>00271-00244-00198-00163-D</v>
      </c>
      <c r="D303" s="9">
        <f t="shared" ref="D303:I312" si="130">IF($A303="","",VALUE(MID($A303,FIND(D$1,$A303)+LEN(D$1),FIND(D$2,$A303,FIND(D$1,$A303))-(FIND(D$1,$A303)+LEN(D$1)))))</f>
        <v>198</v>
      </c>
      <c r="E303" s="1">
        <f t="shared" si="130"/>
        <v>163</v>
      </c>
      <c r="F303" s="1">
        <f t="shared" si="130"/>
        <v>271</v>
      </c>
      <c r="G303" s="10">
        <f t="shared" si="130"/>
        <v>244</v>
      </c>
      <c r="H303" s="9">
        <f t="shared" si="130"/>
        <v>77183</v>
      </c>
      <c r="I303" s="1">
        <f t="shared" si="130"/>
        <v>65773</v>
      </c>
      <c r="J303" s="1">
        <f t="shared" si="110"/>
        <v>51913</v>
      </c>
      <c r="K303" s="1">
        <f t="shared" ref="K303:L322" si="131">IF($A303="","",VALUE(MID($A303,FIND(K$1,$A303)+LEN(K$1),FIND(K$2,$A303,FIND(K$1,$A303))-(FIND(K$1,$A303)+LEN(K$1)))))</f>
        <v>146153</v>
      </c>
      <c r="L303" s="1">
        <f t="shared" si="131"/>
        <v>132977</v>
      </c>
      <c r="M303" s="10">
        <f t="shared" si="111"/>
        <v>118343</v>
      </c>
      <c r="N303" s="13">
        <f t="shared" si="112"/>
        <v>1</v>
      </c>
      <c r="O303" s="14" t="str">
        <f t="shared" si="113"/>
        <v>D</v>
      </c>
      <c r="P303" s="75" t="str">
        <f t="shared" si="114"/>
        <v>1,703,247,379</v>
      </c>
      <c r="Q303" s="9">
        <f t="shared" si="115"/>
        <v>10263563791</v>
      </c>
      <c r="R303" s="1">
        <f t="shared" si="116"/>
        <v>9612921269</v>
      </c>
      <c r="S303" s="1" t="str">
        <f t="shared" ref="S303:T322" si="132">IF(OR($O303&lt;&gt;UPPER(S$2),$N303=""),"",IF($P303="",-1,$P303/$N303))</f>
        <v/>
      </c>
      <c r="T303" s="1">
        <f t="shared" si="132"/>
        <v>1703247379</v>
      </c>
      <c r="U303" s="1">
        <f t="shared" si="117"/>
        <v>8746296221</v>
      </c>
      <c r="V303" s="1" t="str">
        <f t="shared" ref="V303:W322" si="133">IF(OR($O303&lt;&gt;UPPER(V$2),$N303=""),"",IF($P303="",-1,$P303/$N303))</f>
        <v/>
      </c>
      <c r="W303" s="1" t="str">
        <f t="shared" si="133"/>
        <v/>
      </c>
      <c r="X303" s="1">
        <f t="shared" si="118"/>
        <v>7783774139</v>
      </c>
      <c r="Y303" s="10">
        <f t="shared" si="119"/>
        <v>6903235001</v>
      </c>
    </row>
    <row r="304" spans="1:25" x14ac:dyDescent="0.3">
      <c r="A304" s="15" t="s">
        <v>2808</v>
      </c>
      <c r="B304" s="3" t="str">
        <f ca="1">IF(A304="","",IF(COUNTIF(C$2:C303,C304)&gt;0,"Duplicate",IF(LEFT(C304,LEN(C304)-1)=LEFT(OFFSET(C304,-1,0),LEN(OFFSET(C304,-1,0))-1),"2 Sols","")))</f>
        <v/>
      </c>
      <c r="C304" s="21" t="str">
        <f t="shared" si="109"/>
        <v>00271-00257-00140-00093-C</v>
      </c>
      <c r="D304" s="9">
        <f t="shared" si="130"/>
        <v>271</v>
      </c>
      <c r="E304" s="1">
        <f t="shared" si="130"/>
        <v>257</v>
      </c>
      <c r="F304" s="1">
        <f t="shared" si="130"/>
        <v>140</v>
      </c>
      <c r="G304" s="10">
        <f t="shared" si="130"/>
        <v>93</v>
      </c>
      <c r="H304" s="9">
        <f t="shared" si="130"/>
        <v>146686</v>
      </c>
      <c r="I304" s="1">
        <f t="shared" si="130"/>
        <v>139490</v>
      </c>
      <c r="J304" s="1">
        <f t="shared" si="110"/>
        <v>131902</v>
      </c>
      <c r="K304" s="1">
        <f t="shared" si="131"/>
        <v>36991</v>
      </c>
      <c r="L304" s="1">
        <f t="shared" si="131"/>
        <v>28249</v>
      </c>
      <c r="M304" s="10">
        <f t="shared" si="111"/>
        <v>15089</v>
      </c>
      <c r="N304" s="13">
        <f t="shared" si="112"/>
        <v>1</v>
      </c>
      <c r="O304" s="14" t="str">
        <f t="shared" si="113"/>
        <v>C</v>
      </c>
      <c r="P304" s="75" t="str">
        <f t="shared" si="114"/>
        <v>1,669,335,902</v>
      </c>
      <c r="Q304" s="9">
        <f t="shared" si="115"/>
        <v>4143732814</v>
      </c>
      <c r="R304" s="1">
        <f t="shared" si="116"/>
        <v>5159874590</v>
      </c>
      <c r="S304" s="1">
        <f t="shared" si="132"/>
        <v>1669335902</v>
      </c>
      <c r="T304" s="1" t="str">
        <f t="shared" si="132"/>
        <v/>
      </c>
      <c r="U304" s="1">
        <f t="shared" si="117"/>
        <v>3940453010</v>
      </c>
      <c r="V304" s="1" t="str">
        <f t="shared" si="133"/>
        <v/>
      </c>
      <c r="W304" s="1" t="str">
        <f t="shared" si="133"/>
        <v/>
      </c>
      <c r="X304" s="1">
        <f t="shared" si="118"/>
        <v>2104764610</v>
      </c>
      <c r="Y304" s="10">
        <f t="shared" si="119"/>
        <v>3726099598</v>
      </c>
    </row>
    <row r="305" spans="1:25" x14ac:dyDescent="0.3">
      <c r="A305" s="15" t="s">
        <v>2809</v>
      </c>
      <c r="B305" s="3" t="str">
        <f ca="1">IF(A305="","",IF(COUNTIF(C$2:C304,C305)&gt;0,"Duplicate",IF(LEFT(C305,LEN(C305)-1)=LEFT(OFFSET(C305,-1,0),LEN(OFFSET(C305,-1,0))-1),"2 Sols","")))</f>
        <v/>
      </c>
      <c r="C305" s="21" t="str">
        <f t="shared" si="109"/>
        <v>00275-00237-00086-00077-G</v>
      </c>
      <c r="D305" s="9">
        <f t="shared" si="130"/>
        <v>275</v>
      </c>
      <c r="E305" s="1">
        <f t="shared" si="130"/>
        <v>237</v>
      </c>
      <c r="F305" s="1">
        <f t="shared" si="130"/>
        <v>86</v>
      </c>
      <c r="G305" s="10">
        <f t="shared" si="130"/>
        <v>77</v>
      </c>
      <c r="H305" s="9">
        <f t="shared" si="130"/>
        <v>149806</v>
      </c>
      <c r="I305" s="1">
        <f t="shared" si="130"/>
        <v>131794</v>
      </c>
      <c r="J305" s="1">
        <f t="shared" si="110"/>
        <v>110894</v>
      </c>
      <c r="K305" s="1">
        <f t="shared" si="131"/>
        <v>14711</v>
      </c>
      <c r="L305" s="1">
        <f t="shared" si="131"/>
        <v>13325</v>
      </c>
      <c r="M305" s="10">
        <f t="shared" si="111"/>
        <v>11777</v>
      </c>
      <c r="N305" s="13">
        <f t="shared" si="112"/>
        <v>1</v>
      </c>
      <c r="O305" s="14" t="str">
        <f t="shared" si="113"/>
        <v>G</v>
      </c>
      <c r="P305" s="75" t="str">
        <f t="shared" si="114"/>
        <v>2,158,615,966</v>
      </c>
      <c r="Q305" s="9">
        <f t="shared" si="115"/>
        <v>1996164950</v>
      </c>
      <c r="R305" s="1">
        <f t="shared" si="116"/>
        <v>1938821534</v>
      </c>
      <c r="S305" s="1" t="str">
        <f t="shared" si="132"/>
        <v/>
      </c>
      <c r="T305" s="1" t="str">
        <f t="shared" si="132"/>
        <v/>
      </c>
      <c r="U305" s="1">
        <f t="shared" si="117"/>
        <v>1756155050</v>
      </c>
      <c r="V305" s="1" t="str">
        <f t="shared" si="133"/>
        <v/>
      </c>
      <c r="W305" s="1">
        <f t="shared" si="133"/>
        <v>2158615966</v>
      </c>
      <c r="X305" s="1">
        <f t="shared" si="118"/>
        <v>1552137938</v>
      </c>
      <c r="Y305" s="10">
        <f t="shared" si="119"/>
        <v>1477662550</v>
      </c>
    </row>
    <row r="306" spans="1:25" x14ac:dyDescent="0.3">
      <c r="A306" s="15" t="s">
        <v>2810</v>
      </c>
      <c r="B306" s="3" t="str">
        <f ca="1">IF(A306="","",IF(COUNTIF(C$2:C305,C306)&gt;0,"Duplicate",IF(LEFT(C306,LEN(C306)-1)=LEFT(OFFSET(C306,-1,0),LEN(OFFSET(C306,-1,0))-1),"2 Sols","")))</f>
        <v/>
      </c>
      <c r="C306" s="21" t="str">
        <f t="shared" si="109"/>
        <v>00275-00259-00189-00122-D</v>
      </c>
      <c r="D306" s="9">
        <f t="shared" si="130"/>
        <v>275</v>
      </c>
      <c r="E306" s="1">
        <f t="shared" si="130"/>
        <v>259</v>
      </c>
      <c r="F306" s="1">
        <f t="shared" si="130"/>
        <v>189</v>
      </c>
      <c r="G306" s="10">
        <f t="shared" si="130"/>
        <v>122</v>
      </c>
      <c r="H306" s="9">
        <f t="shared" si="130"/>
        <v>150994</v>
      </c>
      <c r="I306" s="1">
        <f t="shared" si="130"/>
        <v>142706</v>
      </c>
      <c r="J306" s="1">
        <f t="shared" si="110"/>
        <v>133906</v>
      </c>
      <c r="K306" s="1">
        <f t="shared" si="131"/>
        <v>66953</v>
      </c>
      <c r="L306" s="1">
        <f t="shared" si="131"/>
        <v>50605</v>
      </c>
      <c r="M306" s="10">
        <f t="shared" si="111"/>
        <v>25279</v>
      </c>
      <c r="N306" s="13">
        <f t="shared" si="112"/>
        <v>1</v>
      </c>
      <c r="O306" s="14" t="str">
        <f t="shared" si="113"/>
        <v>D</v>
      </c>
      <c r="P306" s="75" t="str">
        <f t="shared" si="114"/>
        <v>739,295,026</v>
      </c>
      <c r="Q306" s="9">
        <f t="shared" si="115"/>
        <v>7641051370</v>
      </c>
      <c r="R306" s="1">
        <f t="shared" si="116"/>
        <v>9554594818</v>
      </c>
      <c r="S306" s="1" t="str">
        <f t="shared" si="132"/>
        <v/>
      </c>
      <c r="T306" s="1">
        <f t="shared" si="132"/>
        <v>739295026</v>
      </c>
      <c r="U306" s="1">
        <f t="shared" si="117"/>
        <v>7221637130</v>
      </c>
      <c r="V306" s="1" t="str">
        <f t="shared" si="133"/>
        <v/>
      </c>
      <c r="W306" s="1" t="str">
        <f t="shared" si="133"/>
        <v/>
      </c>
      <c r="X306" s="1">
        <f t="shared" si="118"/>
        <v>3607464974</v>
      </c>
      <c r="Y306" s="10">
        <f t="shared" si="119"/>
        <v>6776313130</v>
      </c>
    </row>
    <row r="307" spans="1:25" x14ac:dyDescent="0.3">
      <c r="A307" s="15" t="s">
        <v>2811</v>
      </c>
      <c r="B307" s="3" t="str">
        <f ca="1">IF(A307="","",IF(COUNTIF(C$2:C306,C307)&gt;0,"Duplicate",IF(LEFT(C307,LEN(C307)-1)=LEFT(OFFSET(C307,-1,0),LEN(OFFSET(C307,-1,0))-1),"2 Sols","")))</f>
        <v/>
      </c>
      <c r="C307" s="21" t="str">
        <f t="shared" si="109"/>
        <v>00275-00272-00199-00095-C</v>
      </c>
      <c r="D307" s="9">
        <f t="shared" si="130"/>
        <v>275</v>
      </c>
      <c r="E307" s="1">
        <f t="shared" si="130"/>
        <v>272</v>
      </c>
      <c r="F307" s="1">
        <f t="shared" si="130"/>
        <v>199</v>
      </c>
      <c r="G307" s="10">
        <f t="shared" si="130"/>
        <v>95</v>
      </c>
      <c r="H307" s="9">
        <f t="shared" si="130"/>
        <v>151241</v>
      </c>
      <c r="I307" s="1">
        <f t="shared" si="130"/>
        <v>149609</v>
      </c>
      <c r="J307" s="1">
        <f t="shared" si="110"/>
        <v>147959</v>
      </c>
      <c r="K307" s="1">
        <f t="shared" si="131"/>
        <v>68386</v>
      </c>
      <c r="L307" s="1">
        <f t="shared" si="131"/>
        <v>48626</v>
      </c>
      <c r="M307" s="10">
        <f t="shared" si="111"/>
        <v>7234</v>
      </c>
      <c r="N307" s="13">
        <f t="shared" si="112"/>
        <v>1</v>
      </c>
      <c r="O307" s="14" t="str">
        <f t="shared" si="113"/>
        <v>C</v>
      </c>
      <c r="P307" s="75" t="str">
        <f t="shared" si="114"/>
        <v>101,874,094</v>
      </c>
      <c r="Q307" s="9">
        <f t="shared" si="115"/>
        <v>7354244866</v>
      </c>
      <c r="R307" s="1">
        <f t="shared" si="116"/>
        <v>10231161074</v>
      </c>
      <c r="S307" s="1">
        <f t="shared" si="132"/>
        <v>101874094</v>
      </c>
      <c r="T307" s="1" t="str">
        <f t="shared" si="132"/>
        <v/>
      </c>
      <c r="U307" s="1">
        <f t="shared" si="117"/>
        <v>7274887234</v>
      </c>
      <c r="V307" s="1" t="str">
        <f t="shared" si="133"/>
        <v/>
      </c>
      <c r="W307" s="1" t="str">
        <f t="shared" si="133"/>
        <v/>
      </c>
      <c r="X307" s="1">
        <f t="shared" si="118"/>
        <v>1082271506</v>
      </c>
      <c r="Y307" s="10">
        <f t="shared" si="119"/>
        <v>7194654334</v>
      </c>
    </row>
    <row r="308" spans="1:25" x14ac:dyDescent="0.3">
      <c r="A308" s="15" t="s">
        <v>2812</v>
      </c>
      <c r="B308" s="3" t="str">
        <f ca="1">IF(A308="","",IF(COUNTIF(C$2:C307,C308)&gt;0,"Duplicate",IF(LEFT(C308,LEN(C308)-1)=LEFT(OFFSET(C308,-1,0),LEN(OFFSET(C308,-1,0))-1),"2 Sols","")))</f>
        <v/>
      </c>
      <c r="C308" s="21" t="str">
        <f t="shared" si="109"/>
        <v>00275-00272-00265-00157-C</v>
      </c>
      <c r="D308" s="9">
        <f t="shared" si="130"/>
        <v>275</v>
      </c>
      <c r="E308" s="1">
        <f t="shared" si="130"/>
        <v>272</v>
      </c>
      <c r="F308" s="1">
        <f t="shared" si="130"/>
        <v>265</v>
      </c>
      <c r="G308" s="10">
        <f t="shared" si="130"/>
        <v>157</v>
      </c>
      <c r="H308" s="9">
        <f t="shared" si="130"/>
        <v>151241</v>
      </c>
      <c r="I308" s="1">
        <f t="shared" si="130"/>
        <v>149609</v>
      </c>
      <c r="J308" s="1">
        <f t="shared" si="110"/>
        <v>147959</v>
      </c>
      <c r="K308" s="1">
        <f t="shared" si="131"/>
        <v>128786</v>
      </c>
      <c r="L308" s="1">
        <f t="shared" si="131"/>
        <v>94874</v>
      </c>
      <c r="M308" s="10">
        <f t="shared" si="111"/>
        <v>37634</v>
      </c>
      <c r="N308" s="13">
        <f t="shared" si="112"/>
        <v>1</v>
      </c>
      <c r="O308" s="14" t="str">
        <f t="shared" si="113"/>
        <v>C</v>
      </c>
      <c r="P308" s="75" t="str">
        <f t="shared" si="114"/>
        <v>5,223,200,494</v>
      </c>
      <c r="Q308" s="9">
        <f t="shared" si="115"/>
        <v>14348838634</v>
      </c>
      <c r="R308" s="1">
        <f t="shared" si="116"/>
        <v>19267544674</v>
      </c>
      <c r="S308" s="1">
        <f t="shared" si="132"/>
        <v>5223200494</v>
      </c>
      <c r="T308" s="1" t="str">
        <f t="shared" si="132"/>
        <v/>
      </c>
      <c r="U308" s="1">
        <f t="shared" si="117"/>
        <v>14194004266</v>
      </c>
      <c r="V308" s="1" t="str">
        <f t="shared" si="133"/>
        <v/>
      </c>
      <c r="W308" s="1" t="str">
        <f t="shared" si="133"/>
        <v/>
      </c>
      <c r="X308" s="1">
        <f t="shared" si="118"/>
        <v>5630385106</v>
      </c>
      <c r="Y308" s="10">
        <f t="shared" si="119"/>
        <v>14037462166</v>
      </c>
    </row>
    <row r="309" spans="1:25" x14ac:dyDescent="0.3">
      <c r="A309" s="15" t="s">
        <v>152</v>
      </c>
      <c r="B309" s="3" t="str">
        <f ca="1">IF(A309="","",IF(COUNTIF(C$2:C308,C309)&gt;0,"Duplicate",IF(LEFT(C309,LEN(C309)-1)=LEFT(OFFSET(C309,-1,0),LEN(OFFSET(C309,-1,0))-1),"2 Sols","")))</f>
        <v/>
      </c>
      <c r="C309" s="21" t="str">
        <f t="shared" si="109"/>
        <v>00275-00273-00037-00019-C</v>
      </c>
      <c r="D309" s="9">
        <f t="shared" si="130"/>
        <v>275</v>
      </c>
      <c r="E309" s="1">
        <f t="shared" si="130"/>
        <v>273</v>
      </c>
      <c r="F309" s="1">
        <f t="shared" si="130"/>
        <v>37</v>
      </c>
      <c r="G309" s="10">
        <f t="shared" si="130"/>
        <v>19</v>
      </c>
      <c r="H309" s="9">
        <f t="shared" si="130"/>
        <v>151246</v>
      </c>
      <c r="I309" s="1">
        <f t="shared" si="130"/>
        <v>150154</v>
      </c>
      <c r="J309" s="1">
        <f t="shared" si="110"/>
        <v>149054</v>
      </c>
      <c r="K309" s="1">
        <f t="shared" si="131"/>
        <v>2414</v>
      </c>
      <c r="L309" s="1">
        <f t="shared" si="131"/>
        <v>1730</v>
      </c>
      <c r="M309" s="10">
        <f t="shared" si="111"/>
        <v>398</v>
      </c>
      <c r="N309" s="13">
        <f t="shared" si="112"/>
        <v>2</v>
      </c>
      <c r="O309" s="14" t="str">
        <f t="shared" si="113"/>
        <v>C</v>
      </c>
      <c r="P309" s="75" t="str">
        <f t="shared" si="114"/>
        <v>50,856,292</v>
      </c>
      <c r="Q309" s="9">
        <f t="shared" si="115"/>
        <v>130827790</v>
      </c>
      <c r="R309" s="1">
        <f t="shared" si="116"/>
        <v>181235878</v>
      </c>
      <c r="S309" s="1">
        <f t="shared" si="132"/>
        <v>25428146</v>
      </c>
      <c r="T309" s="1" t="str">
        <f t="shared" si="132"/>
        <v/>
      </c>
      <c r="U309" s="1">
        <f t="shared" si="117"/>
        <v>129883210</v>
      </c>
      <c r="V309" s="1" t="str">
        <f t="shared" si="133"/>
        <v/>
      </c>
      <c r="W309" s="1" t="str">
        <f t="shared" si="133"/>
        <v/>
      </c>
      <c r="X309" s="1">
        <f t="shared" si="118"/>
        <v>29880646</v>
      </c>
      <c r="Y309" s="10">
        <f t="shared" si="119"/>
        <v>128931710</v>
      </c>
    </row>
    <row r="310" spans="1:25" x14ac:dyDescent="0.3">
      <c r="A310" s="15" t="s">
        <v>2813</v>
      </c>
      <c r="B310" s="3" t="str">
        <f ca="1">IF(A310="","",IF(COUNTIF(C$2:C309,C310)&gt;0,"Duplicate",IF(LEFT(C310,LEN(C310)-1)=LEFT(OFFSET(C310,-1,0),LEN(OFFSET(C310,-1,0))-1),"2 Sols","")))</f>
        <v/>
      </c>
      <c r="C310" s="21" t="str">
        <f t="shared" si="109"/>
        <v>00277-00180-00260-00249-C</v>
      </c>
      <c r="D310" s="9">
        <f t="shared" si="130"/>
        <v>277</v>
      </c>
      <c r="E310" s="1">
        <f t="shared" si="130"/>
        <v>180</v>
      </c>
      <c r="F310" s="1">
        <f t="shared" si="130"/>
        <v>260</v>
      </c>
      <c r="G310" s="10">
        <f t="shared" si="130"/>
        <v>249</v>
      </c>
      <c r="H310" s="9">
        <f t="shared" si="130"/>
        <v>144049</v>
      </c>
      <c r="I310" s="1">
        <f t="shared" si="130"/>
        <v>109129</v>
      </c>
      <c r="J310" s="1">
        <f t="shared" si="110"/>
        <v>55391</v>
      </c>
      <c r="K310" s="1">
        <f t="shared" si="131"/>
        <v>135079</v>
      </c>
      <c r="L310" s="1">
        <f t="shared" si="131"/>
        <v>129601</v>
      </c>
      <c r="M310" s="10">
        <f t="shared" si="111"/>
        <v>123881</v>
      </c>
      <c r="N310" s="13">
        <f t="shared" si="112"/>
        <v>1</v>
      </c>
      <c r="O310" s="14" t="str">
        <f t="shared" si="113"/>
        <v>C</v>
      </c>
      <c r="P310" s="75" t="str">
        <f t="shared" si="114"/>
        <v>5,853,792,521</v>
      </c>
      <c r="Q310" s="9">
        <f t="shared" si="115"/>
        <v>18668894449</v>
      </c>
      <c r="R310" s="1">
        <f t="shared" si="116"/>
        <v>14741036191</v>
      </c>
      <c r="S310" s="1">
        <f t="shared" si="132"/>
        <v>5853792521</v>
      </c>
      <c r="T310" s="1" t="str">
        <f t="shared" si="132"/>
        <v/>
      </c>
      <c r="U310" s="1">
        <f t="shared" si="117"/>
        <v>14143227529</v>
      </c>
      <c r="V310" s="1" t="str">
        <f t="shared" si="133"/>
        <v/>
      </c>
      <c r="W310" s="1" t="str">
        <f t="shared" si="133"/>
        <v/>
      </c>
      <c r="X310" s="1">
        <f t="shared" si="118"/>
        <v>13519009649</v>
      </c>
      <c r="Y310" s="10">
        <f t="shared" si="119"/>
        <v>7178728991</v>
      </c>
    </row>
    <row r="311" spans="1:25" x14ac:dyDescent="0.3">
      <c r="A311" s="15" t="s">
        <v>153</v>
      </c>
      <c r="B311" s="3" t="str">
        <f ca="1">IF(A311="","",IF(COUNTIF(C$2:C310,C311)&gt;0,"Duplicate",IF(LEFT(C311,LEN(C311)-1)=LEFT(OFFSET(C311,-1,0),LEN(OFFSET(C311,-1,0))-1),"2 Sols","")))</f>
        <v/>
      </c>
      <c r="C311" s="21" t="str">
        <f t="shared" si="109"/>
        <v>00278-00233-00070-00059-C</v>
      </c>
      <c r="D311" s="9">
        <f t="shared" si="130"/>
        <v>278</v>
      </c>
      <c r="E311" s="1">
        <f t="shared" si="130"/>
        <v>233</v>
      </c>
      <c r="F311" s="1">
        <f t="shared" si="130"/>
        <v>70</v>
      </c>
      <c r="G311" s="10">
        <f t="shared" si="130"/>
        <v>59</v>
      </c>
      <c r="H311" s="9">
        <f t="shared" si="130"/>
        <v>152543</v>
      </c>
      <c r="I311" s="1">
        <f t="shared" si="130"/>
        <v>131573</v>
      </c>
      <c r="J311" s="1">
        <f t="shared" si="110"/>
        <v>106553</v>
      </c>
      <c r="K311" s="1">
        <f t="shared" si="131"/>
        <v>9679</v>
      </c>
      <c r="L311" s="1">
        <f t="shared" si="131"/>
        <v>8381</v>
      </c>
      <c r="M311" s="10">
        <f t="shared" si="111"/>
        <v>6841</v>
      </c>
      <c r="N311" s="13">
        <f t="shared" si="112"/>
        <v>1</v>
      </c>
      <c r="O311" s="14" t="str">
        <f t="shared" si="113"/>
        <v>C</v>
      </c>
      <c r="P311" s="75" t="str">
        <f t="shared" si="114"/>
        <v>625,837,777</v>
      </c>
      <c r="Q311" s="9">
        <f t="shared" si="115"/>
        <v>1278462883</v>
      </c>
      <c r="R311" s="1">
        <f t="shared" si="116"/>
        <v>1273495067</v>
      </c>
      <c r="S311" s="1">
        <f t="shared" si="132"/>
        <v>625837777</v>
      </c>
      <c r="T311" s="1" t="str">
        <f t="shared" si="132"/>
        <v/>
      </c>
      <c r="U311" s="1">
        <f t="shared" si="117"/>
        <v>1102713313</v>
      </c>
      <c r="V311" s="1" t="str">
        <f t="shared" si="133"/>
        <v/>
      </c>
      <c r="W311" s="1" t="str">
        <f t="shared" si="133"/>
        <v/>
      </c>
      <c r="X311" s="1">
        <f t="shared" si="118"/>
        <v>900090893</v>
      </c>
      <c r="Y311" s="10">
        <f t="shared" si="119"/>
        <v>893020693</v>
      </c>
    </row>
    <row r="312" spans="1:25" x14ac:dyDescent="0.3">
      <c r="A312" s="15" t="s">
        <v>154</v>
      </c>
      <c r="B312" s="3" t="str">
        <f ca="1">IF(A312="","",IF(COUNTIF(C$2:C311,C312)&gt;0,"Duplicate",IF(LEFT(C312,LEN(C312)-1)=LEFT(OFFSET(C312,-1,0),LEN(OFFSET(C312,-1,0))-1),"2 Sols","")))</f>
        <v/>
      </c>
      <c r="C312" s="21" t="str">
        <f t="shared" si="109"/>
        <v>00279-00250-00052-00033-C</v>
      </c>
      <c r="D312" s="9">
        <f t="shared" si="130"/>
        <v>279</v>
      </c>
      <c r="E312" s="1">
        <f t="shared" si="130"/>
        <v>250</v>
      </c>
      <c r="F312" s="1">
        <f t="shared" si="130"/>
        <v>52</v>
      </c>
      <c r="G312" s="10">
        <f t="shared" si="130"/>
        <v>33</v>
      </c>
      <c r="H312" s="9">
        <f t="shared" si="130"/>
        <v>154841</v>
      </c>
      <c r="I312" s="1">
        <f t="shared" si="130"/>
        <v>140341</v>
      </c>
      <c r="J312" s="1">
        <f t="shared" si="110"/>
        <v>124159</v>
      </c>
      <c r="K312" s="1">
        <f t="shared" si="131"/>
        <v>5047</v>
      </c>
      <c r="L312" s="1">
        <f t="shared" si="131"/>
        <v>3793</v>
      </c>
      <c r="M312" s="10">
        <f t="shared" si="111"/>
        <v>1817</v>
      </c>
      <c r="N312" s="13">
        <f t="shared" si="112"/>
        <v>1</v>
      </c>
      <c r="O312" s="14" t="str">
        <f t="shared" si="113"/>
        <v>C</v>
      </c>
      <c r="P312" s="75" t="str">
        <f t="shared" si="114"/>
        <v>58,711,847</v>
      </c>
      <c r="Q312" s="9">
        <f t="shared" si="115"/>
        <v>587311913</v>
      </c>
      <c r="R312" s="1">
        <f t="shared" si="116"/>
        <v>708301027</v>
      </c>
      <c r="S312" s="1">
        <f t="shared" si="132"/>
        <v>58711847</v>
      </c>
      <c r="T312" s="1" t="str">
        <f t="shared" si="132"/>
        <v/>
      </c>
      <c r="U312" s="1">
        <f t="shared" si="117"/>
        <v>532313413</v>
      </c>
      <c r="V312" s="1" t="str">
        <f t="shared" si="133"/>
        <v/>
      </c>
      <c r="W312" s="1" t="str">
        <f t="shared" si="133"/>
        <v/>
      </c>
      <c r="X312" s="1">
        <f t="shared" si="118"/>
        <v>254999597</v>
      </c>
      <c r="Y312" s="10">
        <f t="shared" si="119"/>
        <v>470935087</v>
      </c>
    </row>
    <row r="313" spans="1:25" x14ac:dyDescent="0.3">
      <c r="A313" s="15" t="s">
        <v>155</v>
      </c>
      <c r="B313" s="3" t="str">
        <f ca="1">IF(A313="","",IF(COUNTIF(C$2:C312,C313)&gt;0,"Duplicate",IF(LEFT(C313,LEN(C313)-1)=LEFT(OFFSET(C313,-1,0),LEN(OFFSET(C313,-1,0))-1),"2 Sols","")))</f>
        <v/>
      </c>
      <c r="C313" s="21" t="str">
        <f t="shared" si="109"/>
        <v>00279-00265-00007-00004-G</v>
      </c>
      <c r="D313" s="9">
        <f t="shared" ref="D313:I322" si="134">IF($A313="","",VALUE(MID($A313,FIND(D$1,$A313)+LEN(D$1),FIND(D$2,$A313,FIND(D$1,$A313))-(FIND(D$1,$A313)+LEN(D$1)))))</f>
        <v>279</v>
      </c>
      <c r="E313" s="1">
        <f t="shared" si="134"/>
        <v>265</v>
      </c>
      <c r="F313" s="1">
        <f t="shared" si="134"/>
        <v>7</v>
      </c>
      <c r="G313" s="10">
        <f t="shared" si="134"/>
        <v>4</v>
      </c>
      <c r="H313" s="9">
        <f t="shared" si="134"/>
        <v>155486</v>
      </c>
      <c r="I313" s="1">
        <f t="shared" si="134"/>
        <v>148066</v>
      </c>
      <c r="J313" s="1">
        <f t="shared" si="110"/>
        <v>140254</v>
      </c>
      <c r="K313" s="1">
        <f t="shared" si="131"/>
        <v>89</v>
      </c>
      <c r="L313" s="1">
        <f t="shared" si="131"/>
        <v>65</v>
      </c>
      <c r="M313" s="10">
        <f t="shared" si="111"/>
        <v>23</v>
      </c>
      <c r="N313" s="13">
        <f t="shared" si="112"/>
        <v>1</v>
      </c>
      <c r="O313" s="14" t="str">
        <f t="shared" si="113"/>
        <v>G</v>
      </c>
      <c r="P313" s="75" t="str">
        <f t="shared" si="114"/>
        <v>13,534,126</v>
      </c>
      <c r="Q313" s="9">
        <f t="shared" si="115"/>
        <v>10106590</v>
      </c>
      <c r="R313" s="1">
        <f t="shared" si="116"/>
        <v>13177874</v>
      </c>
      <c r="S313" s="1" t="str">
        <f t="shared" si="132"/>
        <v/>
      </c>
      <c r="T313" s="1" t="str">
        <f t="shared" si="132"/>
        <v/>
      </c>
      <c r="U313" s="1">
        <f t="shared" si="117"/>
        <v>9624290</v>
      </c>
      <c r="V313" s="1" t="str">
        <f t="shared" si="133"/>
        <v/>
      </c>
      <c r="W313" s="1">
        <f t="shared" si="133"/>
        <v>13534126</v>
      </c>
      <c r="X313" s="1">
        <f t="shared" si="118"/>
        <v>3405518</v>
      </c>
      <c r="Y313" s="10">
        <f t="shared" si="119"/>
        <v>9116510</v>
      </c>
    </row>
    <row r="314" spans="1:25" x14ac:dyDescent="0.3">
      <c r="A314" s="15" t="s">
        <v>156</v>
      </c>
      <c r="B314" s="3" t="str">
        <f ca="1">IF(A314="","",IF(COUNTIF(C$2:C313,C314)&gt;0,"Duplicate",IF(LEFT(C314,LEN(C314)-1)=LEFT(OFFSET(C314,-1,0),LEN(OFFSET(C314,-1,0))-1),"2 Sols","")))</f>
        <v/>
      </c>
      <c r="C314" s="21" t="str">
        <f t="shared" si="109"/>
        <v>00280-00251-00081-00052-C</v>
      </c>
      <c r="D314" s="9">
        <f t="shared" si="134"/>
        <v>280</v>
      </c>
      <c r="E314" s="1">
        <f t="shared" si="134"/>
        <v>251</v>
      </c>
      <c r="F314" s="1">
        <f t="shared" si="134"/>
        <v>81</v>
      </c>
      <c r="G314" s="10">
        <f t="shared" si="134"/>
        <v>52</v>
      </c>
      <c r="H314" s="9">
        <f t="shared" si="134"/>
        <v>155959</v>
      </c>
      <c r="I314" s="1">
        <f t="shared" si="134"/>
        <v>141401</v>
      </c>
      <c r="J314" s="1">
        <f t="shared" si="110"/>
        <v>125161</v>
      </c>
      <c r="K314" s="1">
        <f t="shared" si="131"/>
        <v>12281</v>
      </c>
      <c r="L314" s="1">
        <f t="shared" si="131"/>
        <v>9265</v>
      </c>
      <c r="M314" s="10">
        <f t="shared" si="111"/>
        <v>4567</v>
      </c>
      <c r="N314" s="13">
        <f t="shared" si="112"/>
        <v>1</v>
      </c>
      <c r="O314" s="14" t="str">
        <f t="shared" si="113"/>
        <v>C</v>
      </c>
      <c r="P314" s="75" t="str">
        <f t="shared" si="114"/>
        <v>213,143,633</v>
      </c>
      <c r="Q314" s="9">
        <f t="shared" si="115"/>
        <v>1444960135</v>
      </c>
      <c r="R314" s="1">
        <f t="shared" si="116"/>
        <v>1736545681</v>
      </c>
      <c r="S314" s="1">
        <f t="shared" si="132"/>
        <v>213143633</v>
      </c>
      <c r="T314" s="1" t="str">
        <f t="shared" si="132"/>
        <v/>
      </c>
      <c r="U314" s="1">
        <f t="shared" si="117"/>
        <v>1310080265</v>
      </c>
      <c r="V314" s="1" t="str">
        <f t="shared" si="133"/>
        <v/>
      </c>
      <c r="W314" s="1" t="str">
        <f t="shared" si="133"/>
        <v/>
      </c>
      <c r="X314" s="1">
        <f t="shared" si="118"/>
        <v>645778367</v>
      </c>
      <c r="Y314" s="10">
        <f t="shared" si="119"/>
        <v>1159616665</v>
      </c>
    </row>
    <row r="315" spans="1:25" x14ac:dyDescent="0.3">
      <c r="A315" s="15" t="s">
        <v>2814</v>
      </c>
      <c r="B315" s="3" t="str">
        <f ca="1">IF(A315="","",IF(COUNTIF(C$2:C314,C315)&gt;0,"Duplicate",IF(LEFT(C315,LEN(C315)-1)=LEFT(OFFSET(C315,-1,0),LEN(OFFSET(C315,-1,0))-1),"2 Sols","")))</f>
        <v/>
      </c>
      <c r="C315" s="21" t="str">
        <f t="shared" si="109"/>
        <v>00282-00199-00194-00183-G</v>
      </c>
      <c r="D315" s="9">
        <f t="shared" si="134"/>
        <v>282</v>
      </c>
      <c r="E315" s="1">
        <f t="shared" si="134"/>
        <v>199</v>
      </c>
      <c r="F315" s="1">
        <f t="shared" si="134"/>
        <v>194</v>
      </c>
      <c r="G315" s="10">
        <f t="shared" si="134"/>
        <v>183</v>
      </c>
      <c r="H315" s="9">
        <f t="shared" si="134"/>
        <v>152159</v>
      </c>
      <c r="I315" s="1">
        <f t="shared" si="134"/>
        <v>119125</v>
      </c>
      <c r="J315" s="1">
        <f t="shared" si="110"/>
        <v>72313</v>
      </c>
      <c r="K315" s="1">
        <f t="shared" si="131"/>
        <v>75151</v>
      </c>
      <c r="L315" s="1">
        <f t="shared" si="131"/>
        <v>71125</v>
      </c>
      <c r="M315" s="10">
        <f t="shared" si="111"/>
        <v>66857</v>
      </c>
      <c r="N315" s="13">
        <f t="shared" si="112"/>
        <v>1</v>
      </c>
      <c r="O315" s="14" t="str">
        <f t="shared" si="113"/>
        <v>G</v>
      </c>
      <c r="P315" s="75" t="str">
        <f t="shared" si="114"/>
        <v>11,201,759,375</v>
      </c>
      <c r="Q315" s="9">
        <f t="shared" si="115"/>
        <v>10822308875</v>
      </c>
      <c r="R315" s="1">
        <f t="shared" si="116"/>
        <v>8952362875</v>
      </c>
      <c r="S315" s="1" t="str">
        <f t="shared" si="132"/>
        <v/>
      </c>
      <c r="T315" s="1" t="str">
        <f t="shared" si="132"/>
        <v/>
      </c>
      <c r="U315" s="1">
        <f t="shared" si="117"/>
        <v>8472765625</v>
      </c>
      <c r="V315" s="1" t="str">
        <f t="shared" si="133"/>
        <v/>
      </c>
      <c r="W315" s="1">
        <f t="shared" si="133"/>
        <v>11201759375</v>
      </c>
      <c r="X315" s="1">
        <f t="shared" si="118"/>
        <v>7964340125</v>
      </c>
      <c r="Y315" s="10">
        <f t="shared" si="119"/>
        <v>5143262125</v>
      </c>
    </row>
    <row r="316" spans="1:25" x14ac:dyDescent="0.3">
      <c r="A316" s="15" t="s">
        <v>157</v>
      </c>
      <c r="B316" s="3" t="str">
        <f ca="1">IF(A316="","",IF(COUNTIF(C$2:C315,C316)&gt;0,"Duplicate",IF(LEFT(C316,LEN(C316)-1)=LEFT(OFFSET(C316,-1,0),LEN(OFFSET(C316,-1,0))-1),"2 Sols","")))</f>
        <v/>
      </c>
      <c r="C316" s="21" t="str">
        <f t="shared" si="109"/>
        <v>00282-00205-00119-00107-C</v>
      </c>
      <c r="D316" s="9">
        <f t="shared" si="134"/>
        <v>282</v>
      </c>
      <c r="E316" s="1">
        <f t="shared" si="134"/>
        <v>205</v>
      </c>
      <c r="F316" s="1">
        <f t="shared" si="134"/>
        <v>119</v>
      </c>
      <c r="G316" s="10">
        <f t="shared" si="134"/>
        <v>107</v>
      </c>
      <c r="H316" s="9">
        <f t="shared" si="134"/>
        <v>153119</v>
      </c>
      <c r="I316" s="1">
        <f t="shared" si="134"/>
        <v>121549</v>
      </c>
      <c r="J316" s="1">
        <f t="shared" si="110"/>
        <v>78121</v>
      </c>
      <c r="K316" s="1">
        <f t="shared" si="131"/>
        <v>28178</v>
      </c>
      <c r="L316" s="1">
        <f t="shared" si="131"/>
        <v>25610</v>
      </c>
      <c r="M316" s="10">
        <f t="shared" si="111"/>
        <v>22754</v>
      </c>
      <c r="N316" s="13">
        <f t="shared" si="112"/>
        <v>1</v>
      </c>
      <c r="O316" s="14" t="str">
        <f t="shared" si="113"/>
        <v>C</v>
      </c>
      <c r="P316" s="75" t="str">
        <f t="shared" si="114"/>
        <v>1,400,712,946</v>
      </c>
      <c r="Q316" s="9">
        <f t="shared" si="115"/>
        <v>3921377590</v>
      </c>
      <c r="R316" s="1">
        <f t="shared" si="116"/>
        <v>3425007722</v>
      </c>
      <c r="S316" s="1">
        <f t="shared" si="132"/>
        <v>1400712946</v>
      </c>
      <c r="T316" s="1" t="str">
        <f t="shared" si="132"/>
        <v/>
      </c>
      <c r="U316" s="1">
        <f t="shared" si="117"/>
        <v>3112869890</v>
      </c>
      <c r="V316" s="1" t="str">
        <f t="shared" si="133"/>
        <v/>
      </c>
      <c r="W316" s="1" t="str">
        <f t="shared" si="133"/>
        <v/>
      </c>
      <c r="X316" s="1">
        <f t="shared" si="118"/>
        <v>2765725946</v>
      </c>
      <c r="Y316" s="10">
        <f t="shared" si="119"/>
        <v>2000678810</v>
      </c>
    </row>
    <row r="317" spans="1:25" x14ac:dyDescent="0.3">
      <c r="A317" s="15" t="s">
        <v>158</v>
      </c>
      <c r="B317" s="3" t="str">
        <f ca="1">IF(A317="","",IF(COUNTIF(C$2:C316,C317)&gt;0,"Duplicate",IF(LEFT(C317,LEN(C317)-1)=LEFT(OFFSET(C317,-1,0),LEN(OFFSET(C317,-1,0))-1),"2 Sols","")))</f>
        <v/>
      </c>
      <c r="C317" s="21" t="str">
        <f t="shared" si="109"/>
        <v>00282-00251-00133-00104-G</v>
      </c>
      <c r="D317" s="9">
        <f t="shared" si="134"/>
        <v>282</v>
      </c>
      <c r="E317" s="1">
        <f t="shared" si="134"/>
        <v>251</v>
      </c>
      <c r="F317" s="1">
        <f t="shared" si="134"/>
        <v>133</v>
      </c>
      <c r="G317" s="10">
        <f t="shared" si="134"/>
        <v>104</v>
      </c>
      <c r="H317" s="9">
        <f t="shared" si="134"/>
        <v>158087</v>
      </c>
      <c r="I317" s="1">
        <f t="shared" si="134"/>
        <v>142525</v>
      </c>
      <c r="J317" s="1">
        <f t="shared" si="110"/>
        <v>125041</v>
      </c>
      <c r="K317" s="1">
        <f t="shared" si="131"/>
        <v>34537</v>
      </c>
      <c r="L317" s="1">
        <f t="shared" si="131"/>
        <v>28505</v>
      </c>
      <c r="M317" s="10">
        <f t="shared" si="111"/>
        <v>20791</v>
      </c>
      <c r="N317" s="13">
        <f t="shared" si="112"/>
        <v>1</v>
      </c>
      <c r="O317" s="14" t="str">
        <f t="shared" si="113"/>
        <v>G</v>
      </c>
      <c r="P317" s="75" t="str">
        <f t="shared" si="114"/>
        <v>5,294,433,185</v>
      </c>
      <c r="Q317" s="9">
        <f t="shared" si="115"/>
        <v>4506269935</v>
      </c>
      <c r="R317" s="1">
        <f t="shared" si="116"/>
        <v>4922385925</v>
      </c>
      <c r="S317" s="1" t="str">
        <f t="shared" si="132"/>
        <v/>
      </c>
      <c r="T317" s="1" t="str">
        <f t="shared" si="132"/>
        <v/>
      </c>
      <c r="U317" s="1">
        <f t="shared" si="117"/>
        <v>4062675125</v>
      </c>
      <c r="V317" s="1" t="str">
        <f t="shared" si="133"/>
        <v/>
      </c>
      <c r="W317" s="1">
        <f t="shared" si="133"/>
        <v>5294433185</v>
      </c>
      <c r="X317" s="1">
        <f t="shared" si="118"/>
        <v>2963237275</v>
      </c>
      <c r="Y317" s="10">
        <f t="shared" si="119"/>
        <v>3564293705</v>
      </c>
    </row>
    <row r="318" spans="1:25" x14ac:dyDescent="0.3">
      <c r="A318" s="15" t="s">
        <v>2815</v>
      </c>
      <c r="B318" s="3" t="str">
        <f ca="1">IF(A318="","",IF(COUNTIF(C$2:C317,C318)&gt;0,"Duplicate",IF(LEFT(C318,LEN(C318)-1)=LEFT(OFFSET(C318,-1,0),LEN(OFFSET(C318,-1,0))-1),"2 Sols","")))</f>
        <v/>
      </c>
      <c r="C318" s="21" t="str">
        <f t="shared" si="109"/>
        <v>00282-00253-00257-00162-C</v>
      </c>
      <c r="D318" s="9">
        <f t="shared" si="134"/>
        <v>282</v>
      </c>
      <c r="E318" s="1">
        <f t="shared" si="134"/>
        <v>253</v>
      </c>
      <c r="F318" s="1">
        <f t="shared" si="134"/>
        <v>257</v>
      </c>
      <c r="G318" s="10">
        <f t="shared" si="134"/>
        <v>162</v>
      </c>
      <c r="H318" s="9">
        <f t="shared" si="134"/>
        <v>158207</v>
      </c>
      <c r="I318" s="1">
        <f t="shared" si="134"/>
        <v>143533</v>
      </c>
      <c r="J318" s="1">
        <f t="shared" si="110"/>
        <v>127177</v>
      </c>
      <c r="K318" s="1">
        <f t="shared" si="131"/>
        <v>123073</v>
      </c>
      <c r="L318" s="1">
        <f t="shared" si="131"/>
        <v>92293</v>
      </c>
      <c r="M318" s="10">
        <f t="shared" si="111"/>
        <v>43463</v>
      </c>
      <c r="N318" s="13">
        <f t="shared" si="112"/>
        <v>1</v>
      </c>
      <c r="O318" s="14" t="str">
        <f t="shared" si="113"/>
        <v>C</v>
      </c>
      <c r="P318" s="75" t="str">
        <f t="shared" si="114"/>
        <v>1,096,312,801</v>
      </c>
      <c r="Q318" s="9">
        <f t="shared" si="115"/>
        <v>14601398651</v>
      </c>
      <c r="R318" s="1">
        <f t="shared" si="116"/>
        <v>17665036909</v>
      </c>
      <c r="S318" s="1">
        <f t="shared" si="132"/>
        <v>1096312801</v>
      </c>
      <c r="T318" s="1" t="str">
        <f t="shared" si="132"/>
        <v/>
      </c>
      <c r="U318" s="1">
        <f t="shared" si="117"/>
        <v>13247091169</v>
      </c>
      <c r="V318" s="1" t="str">
        <f t="shared" si="133"/>
        <v/>
      </c>
      <c r="W318" s="1" t="str">
        <f t="shared" si="133"/>
        <v/>
      </c>
      <c r="X318" s="1">
        <f t="shared" si="118"/>
        <v>6238374779</v>
      </c>
      <c r="Y318" s="10">
        <f t="shared" si="119"/>
        <v>11737546861</v>
      </c>
    </row>
    <row r="319" spans="1:25" x14ac:dyDescent="0.3">
      <c r="A319" s="15" t="s">
        <v>159</v>
      </c>
      <c r="B319" s="3" t="str">
        <f ca="1">IF(A319="","",IF(COUNTIF(C$2:C318,C319)&gt;0,"Duplicate",IF(LEFT(C319,LEN(C319)-1)=LEFT(OFFSET(C319,-1,0),LEN(OFFSET(C319,-1,0))-1),"2 Sols","")))</f>
        <v/>
      </c>
      <c r="C319" s="21" t="str">
        <f t="shared" si="109"/>
        <v>00283-00215-00049-00047-G</v>
      </c>
      <c r="D319" s="9">
        <f t="shared" si="134"/>
        <v>283</v>
      </c>
      <c r="E319" s="1">
        <f t="shared" si="134"/>
        <v>215</v>
      </c>
      <c r="F319" s="1">
        <f t="shared" si="134"/>
        <v>49</v>
      </c>
      <c r="G319" s="10">
        <f t="shared" si="134"/>
        <v>47</v>
      </c>
      <c r="H319" s="9">
        <f t="shared" si="134"/>
        <v>155554</v>
      </c>
      <c r="I319" s="1">
        <f t="shared" si="134"/>
        <v>126314</v>
      </c>
      <c r="J319" s="1">
        <f t="shared" si="110"/>
        <v>87826</v>
      </c>
      <c r="K319" s="1">
        <f t="shared" si="131"/>
        <v>4798</v>
      </c>
      <c r="L319" s="1">
        <f t="shared" si="131"/>
        <v>4610</v>
      </c>
      <c r="M319" s="10">
        <f t="shared" si="111"/>
        <v>4414</v>
      </c>
      <c r="N319" s="13">
        <f t="shared" si="112"/>
        <v>2</v>
      </c>
      <c r="O319" s="14" t="str">
        <f t="shared" si="113"/>
        <v>G</v>
      </c>
      <c r="P319" s="75" t="str">
        <f t="shared" si="114"/>
        <v>736,517,572</v>
      </c>
      <c r="Q319" s="9">
        <f t="shared" si="115"/>
        <v>358551970</v>
      </c>
      <c r="R319" s="1">
        <f t="shared" si="116"/>
        <v>303027286</v>
      </c>
      <c r="S319" s="1" t="str">
        <f t="shared" si="132"/>
        <v/>
      </c>
      <c r="T319" s="1" t="str">
        <f t="shared" si="132"/>
        <v/>
      </c>
      <c r="U319" s="1">
        <f t="shared" si="117"/>
        <v>291153770</v>
      </c>
      <c r="V319" s="1" t="str">
        <f t="shared" si="133"/>
        <v/>
      </c>
      <c r="W319" s="1">
        <f t="shared" si="133"/>
        <v>368258786</v>
      </c>
      <c r="X319" s="1">
        <f t="shared" si="118"/>
        <v>278774998</v>
      </c>
      <c r="Y319" s="10">
        <f t="shared" si="119"/>
        <v>202438930</v>
      </c>
    </row>
    <row r="320" spans="1:25" x14ac:dyDescent="0.3">
      <c r="A320" s="15" t="s">
        <v>160</v>
      </c>
      <c r="B320" s="3" t="str">
        <f ca="1">IF(A320="","",IF(COUNTIF(C$2:C319,C320)&gt;0,"Duplicate",IF(LEFT(C320,LEN(C320)-1)=LEFT(OFFSET(C320,-1,0),LEN(OFFSET(C320,-1,0))-1),"2 Sols","")))</f>
        <v/>
      </c>
      <c r="C320" s="21" t="str">
        <f t="shared" si="109"/>
        <v>00283-00237-00033-00025-C</v>
      </c>
      <c r="D320" s="9">
        <f t="shared" si="134"/>
        <v>283</v>
      </c>
      <c r="E320" s="1">
        <f t="shared" si="134"/>
        <v>237</v>
      </c>
      <c r="F320" s="1">
        <f t="shared" si="134"/>
        <v>33</v>
      </c>
      <c r="G320" s="10">
        <f t="shared" si="134"/>
        <v>25</v>
      </c>
      <c r="H320" s="9">
        <f t="shared" si="134"/>
        <v>158062</v>
      </c>
      <c r="I320" s="1">
        <f t="shared" si="134"/>
        <v>136258</v>
      </c>
      <c r="J320" s="1">
        <f t="shared" si="110"/>
        <v>110222</v>
      </c>
      <c r="K320" s="1">
        <f t="shared" si="131"/>
        <v>2114</v>
      </c>
      <c r="L320" s="1">
        <f t="shared" si="131"/>
        <v>1714</v>
      </c>
      <c r="M320" s="10">
        <f t="shared" si="111"/>
        <v>1186</v>
      </c>
      <c r="N320" s="13">
        <f t="shared" si="112"/>
        <v>2</v>
      </c>
      <c r="O320" s="14" t="str">
        <f t="shared" si="113"/>
        <v>C</v>
      </c>
      <c r="P320" s="75" t="str">
        <f t="shared" si="114"/>
        <v>85,219,292</v>
      </c>
      <c r="Q320" s="9">
        <f t="shared" si="115"/>
        <v>135459134</v>
      </c>
      <c r="R320" s="1">
        <f t="shared" si="116"/>
        <v>144024706</v>
      </c>
      <c r="S320" s="1">
        <f t="shared" si="132"/>
        <v>42609646</v>
      </c>
      <c r="T320" s="1" t="str">
        <f t="shared" si="132"/>
        <v/>
      </c>
      <c r="U320" s="1">
        <f t="shared" si="117"/>
        <v>116773106</v>
      </c>
      <c r="V320" s="1" t="str">
        <f t="shared" si="133"/>
        <v/>
      </c>
      <c r="W320" s="1" t="str">
        <f t="shared" si="133"/>
        <v/>
      </c>
      <c r="X320" s="1">
        <f t="shared" si="118"/>
        <v>80800994</v>
      </c>
      <c r="Y320" s="10">
        <f t="shared" si="119"/>
        <v>94460254</v>
      </c>
    </row>
    <row r="321" spans="1:25" x14ac:dyDescent="0.3">
      <c r="A321" s="15" t="s">
        <v>161</v>
      </c>
      <c r="B321" s="3" t="str">
        <f ca="1">IF(A321="","",IF(COUNTIF(C$2:C320,C321)&gt;0,"Duplicate",IF(LEFT(C321,LEN(C321)-1)=LEFT(OFFSET(C321,-1,0),LEN(OFFSET(C321,-1,0))-1),"2 Sols","")))</f>
        <v/>
      </c>
      <c r="C321" s="21" t="str">
        <f t="shared" si="109"/>
        <v>00286-00217-00116-00111-C</v>
      </c>
      <c r="D321" s="9">
        <f t="shared" si="134"/>
        <v>286</v>
      </c>
      <c r="E321" s="1">
        <f t="shared" si="134"/>
        <v>217</v>
      </c>
      <c r="F321" s="1">
        <f t="shared" si="134"/>
        <v>116</v>
      </c>
      <c r="G321" s="10">
        <f t="shared" si="134"/>
        <v>111</v>
      </c>
      <c r="H321" s="9">
        <f t="shared" si="134"/>
        <v>158831</v>
      </c>
      <c r="I321" s="1">
        <f t="shared" si="134"/>
        <v>128885</v>
      </c>
      <c r="J321" s="1">
        <f t="shared" si="110"/>
        <v>89417</v>
      </c>
      <c r="K321" s="1">
        <f t="shared" si="131"/>
        <v>26887</v>
      </c>
      <c r="L321" s="1">
        <f t="shared" si="131"/>
        <v>25777</v>
      </c>
      <c r="M321" s="10">
        <f t="shared" si="111"/>
        <v>24617</v>
      </c>
      <c r="N321" s="13">
        <f t="shared" si="112"/>
        <v>1</v>
      </c>
      <c r="O321" s="14" t="str">
        <f t="shared" si="113"/>
        <v>C</v>
      </c>
      <c r="P321" s="75" t="str">
        <f t="shared" si="114"/>
        <v>2,083,632,241</v>
      </c>
      <c r="Q321" s="9">
        <f t="shared" si="115"/>
        <v>4094186687</v>
      </c>
      <c r="R321" s="1">
        <f t="shared" si="116"/>
        <v>3465330995</v>
      </c>
      <c r="S321" s="1">
        <f t="shared" si="132"/>
        <v>2083632241</v>
      </c>
      <c r="T321" s="1" t="str">
        <f t="shared" si="132"/>
        <v/>
      </c>
      <c r="U321" s="1">
        <f t="shared" si="117"/>
        <v>3322268645</v>
      </c>
      <c r="V321" s="1" t="str">
        <f t="shared" si="133"/>
        <v/>
      </c>
      <c r="W321" s="1" t="str">
        <f t="shared" si="133"/>
        <v/>
      </c>
      <c r="X321" s="1">
        <f t="shared" si="118"/>
        <v>3172762045</v>
      </c>
      <c r="Y321" s="10">
        <f t="shared" si="119"/>
        <v>2304902009</v>
      </c>
    </row>
    <row r="322" spans="1:25" x14ac:dyDescent="0.3">
      <c r="A322" s="15" t="s">
        <v>2816</v>
      </c>
      <c r="B322" s="3" t="str">
        <f ca="1">IF(A322="","",IF(COUNTIF(C$2:C321,C322)&gt;0,"Duplicate",IF(LEFT(C322,LEN(C322)-1)=LEFT(OFFSET(C322,-1,0),LEN(OFFSET(C322,-1,0))-1),"2 Sols","")))</f>
        <v/>
      </c>
      <c r="C322" s="21" t="str">
        <f t="shared" si="109"/>
        <v>00286-00233-00281-00210-C</v>
      </c>
      <c r="D322" s="9">
        <f t="shared" si="134"/>
        <v>286</v>
      </c>
      <c r="E322" s="1">
        <f t="shared" si="134"/>
        <v>233</v>
      </c>
      <c r="F322" s="1">
        <f t="shared" si="134"/>
        <v>281</v>
      </c>
      <c r="G322" s="10">
        <f t="shared" si="134"/>
        <v>210</v>
      </c>
      <c r="H322" s="9">
        <f t="shared" si="134"/>
        <v>160783</v>
      </c>
      <c r="I322" s="1">
        <f t="shared" si="134"/>
        <v>136085</v>
      </c>
      <c r="J322" s="1">
        <f t="shared" si="110"/>
        <v>105769</v>
      </c>
      <c r="K322" s="1">
        <f t="shared" si="131"/>
        <v>152881</v>
      </c>
      <c r="L322" s="1">
        <f t="shared" si="131"/>
        <v>123061</v>
      </c>
      <c r="M322" s="10">
        <f t="shared" si="111"/>
        <v>83159</v>
      </c>
      <c r="N322" s="13">
        <f t="shared" si="112"/>
        <v>1</v>
      </c>
      <c r="O322" s="14" t="str">
        <f t="shared" si="113"/>
        <v>C</v>
      </c>
      <c r="P322" s="75" t="str">
        <f t="shared" si="114"/>
        <v>4,126,857,841</v>
      </c>
      <c r="Q322" s="9">
        <f t="shared" si="115"/>
        <v>19786116763</v>
      </c>
      <c r="R322" s="1">
        <f t="shared" si="116"/>
        <v>20804810885</v>
      </c>
      <c r="S322" s="1">
        <f t="shared" si="132"/>
        <v>4126857841</v>
      </c>
      <c r="T322" s="1" t="str">
        <f t="shared" si="132"/>
        <v/>
      </c>
      <c r="U322" s="1">
        <f t="shared" si="117"/>
        <v>16746756185</v>
      </c>
      <c r="V322" s="1" t="str">
        <f t="shared" si="133"/>
        <v/>
      </c>
      <c r="W322" s="1" t="str">
        <f t="shared" si="133"/>
        <v/>
      </c>
      <c r="X322" s="1">
        <f t="shared" si="118"/>
        <v>11316692515</v>
      </c>
      <c r="Y322" s="10">
        <f t="shared" si="119"/>
        <v>13016038909</v>
      </c>
    </row>
    <row r="323" spans="1:25" x14ac:dyDescent="0.3">
      <c r="A323" s="15" t="s">
        <v>162</v>
      </c>
      <c r="B323" s="3" t="str">
        <f ca="1">IF(A323="","",IF(COUNTIF(C$2:C322,C323)&gt;0,"Duplicate",IF(LEFT(C323,LEN(C323)-1)=LEFT(OFFSET(C323,-1,0),LEN(OFFSET(C323,-1,0))-1),"2 Sols","")))</f>
        <v/>
      </c>
      <c r="C323" s="21" t="str">
        <f t="shared" ref="C323:C386" si="135">IF(A323="","",RIGHT("00000"&amp;IF(OR($D323="",$E323="",$F323="",$G323=""),"",IF($D323&gt;=$F323,$D323,$F323)),5)&amp;"-"
&amp;RIGHT("00000"&amp;IF(OR($D323="",$E323="",$F323="",$G323=""),"",IF($D323=$F323,IF($E323&gt;=$G323,$E323,$G323),IF($D323&gt;$F323,$E323,$G323))),5)&amp;"-"
&amp;RIGHT("00000"&amp;IF(OR($D323="",$E323="",$F323="",$G323=""),"",IF($D323&lt;$F323,$D323,$F323)),5)&amp;"-"
&amp;RIGHT("00000"&amp;IF(OR($D323="",$E323="",$F323="",$G323=""),"",IF($D323=$F323,IF($E323&lt;$G323,$E323,$G323),IF($D323&lt;$F323,$E323,$G323))),5)&amp;"-"&amp;O323)</f>
        <v>00287-00269-00004-00003-D</v>
      </c>
      <c r="D323" s="9">
        <f t="shared" ref="D323:I332" si="136">IF($A323="","",VALUE(MID($A323,FIND(D$1,$A323)+LEN(D$1),FIND(D$2,$A323,FIND(D$1,$A323))-(FIND(D$1,$A323)+LEN(D$1)))))</f>
        <v>287</v>
      </c>
      <c r="E323" s="1">
        <f t="shared" si="136"/>
        <v>269</v>
      </c>
      <c r="F323" s="1">
        <f t="shared" si="136"/>
        <v>4</v>
      </c>
      <c r="G323" s="10">
        <f t="shared" si="136"/>
        <v>3</v>
      </c>
      <c r="H323" s="9">
        <f t="shared" si="136"/>
        <v>164414</v>
      </c>
      <c r="I323" s="1">
        <f t="shared" si="136"/>
        <v>154730</v>
      </c>
      <c r="J323" s="1">
        <f t="shared" ref="J323:J386" si="137">IF(OR($D323="",$E323=""),"",$E323^2+2*$E323*$D323-$D323^2)</f>
        <v>144398</v>
      </c>
      <c r="K323" s="1">
        <f t="shared" ref="K323:L342" si="138">IF($A323="","",VALUE(MID($A323,FIND(K$1,$A323)+LEN(K$1),FIND(K$2,$A323,FIND(K$1,$A323))-(FIND(K$1,$A323)+LEN(K$1)))))</f>
        <v>31</v>
      </c>
      <c r="L323" s="1">
        <f t="shared" si="138"/>
        <v>25</v>
      </c>
      <c r="M323" s="10">
        <f t="shared" ref="M323:M386" si="139">IF(OR($F323="",$G323=""),"",$G323^2+2*$G323*$F323-$F323^2)</f>
        <v>17</v>
      </c>
      <c r="N323" s="13">
        <f t="shared" ref="N323:N386" si="140">IF(OR($H323="",$I323="",$J323="",$K323="",$L323="",$M323=""),"",GCD($H323:$M323))</f>
        <v>1</v>
      </c>
      <c r="O323" s="14" t="str">
        <f t="shared" ref="O323:O386" si="141">IF($A323="","",MID($A323,FIND(" ",$A323,FIND(L$1,$A323))+1,1))</f>
        <v>D</v>
      </c>
      <c r="P323" s="75" t="str">
        <f t="shared" ref="P323:P386" si="142">IF(A323="","",TRIM(SUBSTITUTE(SUBSTITUTE(RIGHT(A323,LEN(A323)-FIND("=",A323,FIND("]",A323,FIND("]",A323)+1))),"^2",""),".","")))</f>
        <v>1,748,090</v>
      </c>
      <c r="Q323" s="9">
        <f t="shared" ref="Q323:Q386" si="143">IF(OR($H323="",$L323="",$N323=""),"",$H323*$L323/$N323)</f>
        <v>4110350</v>
      </c>
      <c r="R323" s="1">
        <f t="shared" ref="R323:R386" si="144">IF(OR($K323="",$I323="",$N323=""),"",$K323*$I323/$N323)</f>
        <v>4796630</v>
      </c>
      <c r="S323" s="1" t="str">
        <f t="shared" ref="S323:T342" si="145">IF(OR($O323&lt;&gt;UPPER(S$2),$N323=""),"",IF($P323="",-1,$P323/$N323))</f>
        <v/>
      </c>
      <c r="T323" s="1">
        <f t="shared" si="145"/>
        <v>1748090</v>
      </c>
      <c r="U323" s="1">
        <f t="shared" ref="U323:U386" si="146">IF(OR($I323="",$L323="",$N323=""),"",$I323*$L323/$N323)</f>
        <v>3868250</v>
      </c>
      <c r="V323" s="1" t="str">
        <f t="shared" ref="V323:W342" si="147">IF(OR($O323&lt;&gt;UPPER(V$2),$N323=""),"",IF($P323="",-1,$P323/$N323))</f>
        <v/>
      </c>
      <c r="W323" s="1" t="str">
        <f t="shared" si="147"/>
        <v/>
      </c>
      <c r="X323" s="1">
        <f t="shared" ref="X323:X386" si="148">IF(OR($M323="",$I323="",$N323=""),"",$M323*$I323/$N323)</f>
        <v>2630410</v>
      </c>
      <c r="Y323" s="10">
        <f t="shared" ref="Y323:Y386" si="149">IF(OR($J323="",$L323="",$N323=""),"",$J323*$L323/$N323)</f>
        <v>3609950</v>
      </c>
    </row>
    <row r="324" spans="1:25" x14ac:dyDescent="0.3">
      <c r="A324" s="15" t="s">
        <v>163</v>
      </c>
      <c r="B324" s="3" t="str">
        <f ca="1">IF(A324="","",IF(COUNTIF(C$2:C323,C324)&gt;0,"Duplicate",IF(LEFT(C324,LEN(C324)-1)=LEFT(OFFSET(C324,-1,0),LEN(OFFSET(C324,-1,0))-1),"2 Sols","")))</f>
        <v/>
      </c>
      <c r="C324" s="21" t="str">
        <f t="shared" si="135"/>
        <v>00289-00227-00097-00084-C</v>
      </c>
      <c r="D324" s="9">
        <f t="shared" si="136"/>
        <v>289</v>
      </c>
      <c r="E324" s="1">
        <f t="shared" si="136"/>
        <v>227</v>
      </c>
      <c r="F324" s="1">
        <f t="shared" si="136"/>
        <v>97</v>
      </c>
      <c r="G324" s="10">
        <f t="shared" si="136"/>
        <v>84</v>
      </c>
      <c r="H324" s="9">
        <f t="shared" si="136"/>
        <v>163198</v>
      </c>
      <c r="I324" s="1">
        <f t="shared" si="136"/>
        <v>135050</v>
      </c>
      <c r="J324" s="1">
        <f t="shared" si="137"/>
        <v>99214</v>
      </c>
      <c r="K324" s="1">
        <f t="shared" si="138"/>
        <v>18649</v>
      </c>
      <c r="L324" s="1">
        <f t="shared" si="138"/>
        <v>16465</v>
      </c>
      <c r="M324" s="10">
        <f t="shared" si="139"/>
        <v>13943</v>
      </c>
      <c r="N324" s="13">
        <f t="shared" si="140"/>
        <v>1</v>
      </c>
      <c r="O324" s="14" t="str">
        <f t="shared" si="141"/>
        <v>C</v>
      </c>
      <c r="P324" s="75" t="str">
        <f t="shared" si="142"/>
        <v>1,126,863,490</v>
      </c>
      <c r="Q324" s="9">
        <f t="shared" si="143"/>
        <v>2687055070</v>
      </c>
      <c r="R324" s="1">
        <f t="shared" si="144"/>
        <v>2518547450</v>
      </c>
      <c r="S324" s="1">
        <f t="shared" si="145"/>
        <v>1126863490</v>
      </c>
      <c r="T324" s="1" t="str">
        <f t="shared" si="145"/>
        <v/>
      </c>
      <c r="U324" s="1">
        <f t="shared" si="146"/>
        <v>2223598250</v>
      </c>
      <c r="V324" s="1" t="str">
        <f t="shared" si="147"/>
        <v/>
      </c>
      <c r="W324" s="1" t="str">
        <f t="shared" si="147"/>
        <v/>
      </c>
      <c r="X324" s="1">
        <f t="shared" si="148"/>
        <v>1883002150</v>
      </c>
      <c r="Y324" s="10">
        <f t="shared" si="149"/>
        <v>1633558510</v>
      </c>
    </row>
    <row r="325" spans="1:25" x14ac:dyDescent="0.3">
      <c r="A325" s="15" t="s">
        <v>164</v>
      </c>
      <c r="B325" s="3" t="str">
        <f ca="1">IF(A325="","",IF(COUNTIF(C$2:C324,C325)&gt;0,"Duplicate",IF(LEFT(C325,LEN(C325)-1)=LEFT(OFFSET(C325,-1,0),LEN(OFFSET(C325,-1,0))-1),"2 Sols","")))</f>
        <v/>
      </c>
      <c r="C325" s="21" t="str">
        <f t="shared" si="135"/>
        <v>00289-00267-00091-00058-C</v>
      </c>
      <c r="D325" s="9">
        <f t="shared" si="136"/>
        <v>289</v>
      </c>
      <c r="E325" s="1">
        <f t="shared" si="136"/>
        <v>267</v>
      </c>
      <c r="F325" s="1">
        <f t="shared" si="136"/>
        <v>91</v>
      </c>
      <c r="G325" s="10">
        <f t="shared" si="136"/>
        <v>58</v>
      </c>
      <c r="H325" s="9">
        <f t="shared" si="136"/>
        <v>166558</v>
      </c>
      <c r="I325" s="1">
        <f t="shared" si="136"/>
        <v>154810</v>
      </c>
      <c r="J325" s="1">
        <f t="shared" si="137"/>
        <v>142094</v>
      </c>
      <c r="K325" s="1">
        <f t="shared" si="138"/>
        <v>15473</v>
      </c>
      <c r="L325" s="1">
        <f t="shared" si="138"/>
        <v>11645</v>
      </c>
      <c r="M325" s="10">
        <f t="shared" si="139"/>
        <v>5639</v>
      </c>
      <c r="N325" s="13">
        <f t="shared" si="140"/>
        <v>1</v>
      </c>
      <c r="O325" s="14" t="str">
        <f t="shared" si="141"/>
        <v>C</v>
      </c>
      <c r="P325" s="75" t="str">
        <f t="shared" si="142"/>
        <v>500,111,650</v>
      </c>
      <c r="Q325" s="9">
        <f t="shared" si="143"/>
        <v>1939567910</v>
      </c>
      <c r="R325" s="1">
        <f t="shared" si="144"/>
        <v>2395375130</v>
      </c>
      <c r="S325" s="1">
        <f t="shared" si="145"/>
        <v>500111650</v>
      </c>
      <c r="T325" s="1" t="str">
        <f t="shared" si="145"/>
        <v/>
      </c>
      <c r="U325" s="1">
        <f t="shared" si="146"/>
        <v>1802762450</v>
      </c>
      <c r="V325" s="1" t="str">
        <f t="shared" si="147"/>
        <v/>
      </c>
      <c r="W325" s="1" t="str">
        <f t="shared" si="147"/>
        <v/>
      </c>
      <c r="X325" s="1">
        <f t="shared" si="148"/>
        <v>872973590</v>
      </c>
      <c r="Y325" s="10">
        <f t="shared" si="149"/>
        <v>1654684630</v>
      </c>
    </row>
    <row r="326" spans="1:25" x14ac:dyDescent="0.3">
      <c r="A326" s="15" t="s">
        <v>165</v>
      </c>
      <c r="B326" s="3" t="str">
        <f ca="1">IF(A326="","",IF(COUNTIF(C$2:C325,C326)&gt;0,"Duplicate",IF(LEFT(C326,LEN(C326)-1)=LEFT(OFFSET(C326,-1,0),LEN(OFFSET(C326,-1,0))-1),"2 Sols","")))</f>
        <v/>
      </c>
      <c r="C326" s="21" t="str">
        <f t="shared" si="135"/>
        <v>00290-00159-00082-00079-C</v>
      </c>
      <c r="D326" s="9">
        <f t="shared" si="136"/>
        <v>290</v>
      </c>
      <c r="E326" s="1">
        <f t="shared" si="136"/>
        <v>159</v>
      </c>
      <c r="F326" s="1">
        <f t="shared" si="136"/>
        <v>82</v>
      </c>
      <c r="G326" s="10">
        <f t="shared" si="136"/>
        <v>79</v>
      </c>
      <c r="H326" s="9">
        <f t="shared" si="136"/>
        <v>151039</v>
      </c>
      <c r="I326" s="1">
        <f t="shared" si="136"/>
        <v>109381</v>
      </c>
      <c r="J326" s="1">
        <f t="shared" si="137"/>
        <v>33401</v>
      </c>
      <c r="K326" s="1">
        <f t="shared" si="138"/>
        <v>13439</v>
      </c>
      <c r="L326" s="1">
        <f t="shared" si="138"/>
        <v>12965</v>
      </c>
      <c r="M326" s="10">
        <f t="shared" si="139"/>
        <v>12473</v>
      </c>
      <c r="N326" s="13">
        <f t="shared" si="140"/>
        <v>1</v>
      </c>
      <c r="O326" s="14" t="str">
        <f t="shared" si="141"/>
        <v>C</v>
      </c>
      <c r="P326" s="75" t="str">
        <f t="shared" si="142"/>
        <v>194,394,287</v>
      </c>
      <c r="Q326" s="9">
        <f t="shared" si="143"/>
        <v>1958220635</v>
      </c>
      <c r="R326" s="1">
        <f t="shared" si="144"/>
        <v>1469971259</v>
      </c>
      <c r="S326" s="1">
        <f t="shared" si="145"/>
        <v>194394287</v>
      </c>
      <c r="T326" s="1" t="str">
        <f t="shared" si="145"/>
        <v/>
      </c>
      <c r="U326" s="1">
        <f t="shared" si="146"/>
        <v>1418124665</v>
      </c>
      <c r="V326" s="1" t="str">
        <f t="shared" si="147"/>
        <v/>
      </c>
      <c r="W326" s="1" t="str">
        <f t="shared" si="147"/>
        <v/>
      </c>
      <c r="X326" s="1">
        <f t="shared" si="148"/>
        <v>1364309213</v>
      </c>
      <c r="Y326" s="10">
        <f t="shared" si="149"/>
        <v>433043965</v>
      </c>
    </row>
    <row r="327" spans="1:25" x14ac:dyDescent="0.3">
      <c r="A327" s="15" t="s">
        <v>2817</v>
      </c>
      <c r="B327" s="3" t="str">
        <f ca="1">IF(A327="","",IF(COUNTIF(C$2:C326,C327)&gt;0,"Duplicate",IF(LEFT(C327,LEN(C327)-1)=LEFT(OFFSET(C327,-1,0),LEN(OFFSET(C327,-1,0))-1),"2 Sols","")))</f>
        <v/>
      </c>
      <c r="C327" s="21" t="str">
        <f t="shared" si="135"/>
        <v>00291-00212-00041-00037-D</v>
      </c>
      <c r="D327" s="9">
        <f t="shared" si="136"/>
        <v>41</v>
      </c>
      <c r="E327" s="1">
        <f t="shared" si="136"/>
        <v>37</v>
      </c>
      <c r="F327" s="1">
        <f t="shared" si="136"/>
        <v>291</v>
      </c>
      <c r="G327" s="10">
        <f t="shared" si="136"/>
        <v>212</v>
      </c>
      <c r="H327" s="9">
        <f t="shared" si="136"/>
        <v>3346</v>
      </c>
      <c r="I327" s="1">
        <f t="shared" si="136"/>
        <v>3050</v>
      </c>
      <c r="J327" s="1">
        <f t="shared" si="137"/>
        <v>2722</v>
      </c>
      <c r="K327" s="1">
        <f t="shared" si="138"/>
        <v>163121</v>
      </c>
      <c r="L327" s="1">
        <f t="shared" si="138"/>
        <v>129625</v>
      </c>
      <c r="M327" s="10">
        <f t="shared" si="139"/>
        <v>83647</v>
      </c>
      <c r="N327" s="13">
        <f t="shared" si="140"/>
        <v>1</v>
      </c>
      <c r="O327" s="14" t="str">
        <f t="shared" si="141"/>
        <v>D</v>
      </c>
      <c r="P327" s="75" t="str">
        <f t="shared" si="142"/>
        <v>38,286,650</v>
      </c>
      <c r="Q327" s="9">
        <f t="shared" si="143"/>
        <v>433725250</v>
      </c>
      <c r="R327" s="1">
        <f t="shared" si="144"/>
        <v>497519050</v>
      </c>
      <c r="S327" s="1" t="str">
        <f t="shared" si="145"/>
        <v/>
      </c>
      <c r="T327" s="1">
        <f t="shared" si="145"/>
        <v>38286650</v>
      </c>
      <c r="U327" s="1">
        <f t="shared" si="146"/>
        <v>395356250</v>
      </c>
      <c r="V327" s="1" t="str">
        <f t="shared" si="147"/>
        <v/>
      </c>
      <c r="W327" s="1" t="str">
        <f t="shared" si="147"/>
        <v/>
      </c>
      <c r="X327" s="1">
        <f t="shared" si="148"/>
        <v>255123350</v>
      </c>
      <c r="Y327" s="10">
        <f t="shared" si="149"/>
        <v>352839250</v>
      </c>
    </row>
    <row r="328" spans="1:25" x14ac:dyDescent="0.3">
      <c r="A328" s="15" t="s">
        <v>2818</v>
      </c>
      <c r="B328" s="3" t="str">
        <f ca="1">IF(A328="","",IF(COUNTIF(C$2:C327,C328)&gt;0,"Duplicate",IF(LEFT(C328,LEN(C328)-1)=LEFT(OFFSET(C328,-1,0),LEN(OFFSET(C328,-1,0))-1),"2 Sols","")))</f>
        <v/>
      </c>
      <c r="C328" s="21" t="str">
        <f t="shared" si="135"/>
        <v>00291-00215-00128-00117-D</v>
      </c>
      <c r="D328" s="9">
        <f t="shared" si="136"/>
        <v>128</v>
      </c>
      <c r="E328" s="1">
        <f t="shared" si="136"/>
        <v>117</v>
      </c>
      <c r="F328" s="1">
        <f t="shared" si="136"/>
        <v>291</v>
      </c>
      <c r="G328" s="10">
        <f t="shared" si="136"/>
        <v>215</v>
      </c>
      <c r="H328" s="9">
        <f t="shared" si="136"/>
        <v>32647</v>
      </c>
      <c r="I328" s="1">
        <f t="shared" si="136"/>
        <v>30073</v>
      </c>
      <c r="J328" s="1">
        <f t="shared" si="137"/>
        <v>27257</v>
      </c>
      <c r="K328" s="1">
        <f t="shared" si="138"/>
        <v>163586</v>
      </c>
      <c r="L328" s="1">
        <f t="shared" si="138"/>
        <v>130906</v>
      </c>
      <c r="M328" s="10">
        <f t="shared" si="139"/>
        <v>86674</v>
      </c>
      <c r="N328" s="13">
        <f t="shared" si="140"/>
        <v>1</v>
      </c>
      <c r="O328" s="14" t="str">
        <f t="shared" si="141"/>
        <v>D</v>
      </c>
      <c r="P328" s="75" t="str">
        <f t="shared" si="142"/>
        <v>1,122,964,738</v>
      </c>
      <c r="Q328" s="9">
        <f t="shared" si="143"/>
        <v>4273688182</v>
      </c>
      <c r="R328" s="1">
        <f t="shared" si="144"/>
        <v>4919521778</v>
      </c>
      <c r="S328" s="1" t="str">
        <f t="shared" si="145"/>
        <v/>
      </c>
      <c r="T328" s="1">
        <f t="shared" si="145"/>
        <v>1122964738</v>
      </c>
      <c r="U328" s="1">
        <f t="shared" si="146"/>
        <v>3936736138</v>
      </c>
      <c r="V328" s="1" t="str">
        <f t="shared" si="147"/>
        <v/>
      </c>
      <c r="W328" s="1" t="str">
        <f t="shared" si="147"/>
        <v/>
      </c>
      <c r="X328" s="1">
        <f t="shared" si="148"/>
        <v>2606547202</v>
      </c>
      <c r="Y328" s="10">
        <f t="shared" si="149"/>
        <v>3568104842</v>
      </c>
    </row>
    <row r="329" spans="1:25" x14ac:dyDescent="0.3">
      <c r="A329" s="15" t="s">
        <v>166</v>
      </c>
      <c r="B329" s="3" t="str">
        <f ca="1">IF(A329="","",IF(COUNTIF(C$2:C328,C329)&gt;0,"Duplicate",IF(LEFT(C329,LEN(C329)-1)=LEFT(OFFSET(C329,-1,0),LEN(OFFSET(C329,-1,0))-1),"2 Sols","")))</f>
        <v/>
      </c>
      <c r="C329" s="21" t="str">
        <f t="shared" si="135"/>
        <v>00291-00262-00084-00071-D</v>
      </c>
      <c r="D329" s="9">
        <f t="shared" si="136"/>
        <v>84</v>
      </c>
      <c r="E329" s="1">
        <f t="shared" si="136"/>
        <v>71</v>
      </c>
      <c r="F329" s="1">
        <f t="shared" si="136"/>
        <v>291</v>
      </c>
      <c r="G329" s="10">
        <f t="shared" si="136"/>
        <v>262</v>
      </c>
      <c r="H329" s="9">
        <f t="shared" si="136"/>
        <v>13943</v>
      </c>
      <c r="I329" s="1">
        <f t="shared" si="136"/>
        <v>12097</v>
      </c>
      <c r="J329" s="1">
        <f t="shared" si="137"/>
        <v>9913</v>
      </c>
      <c r="K329" s="1">
        <f t="shared" si="138"/>
        <v>168521</v>
      </c>
      <c r="L329" s="1">
        <f t="shared" si="138"/>
        <v>153325</v>
      </c>
      <c r="M329" s="10">
        <f t="shared" si="139"/>
        <v>136447</v>
      </c>
      <c r="N329" s="13">
        <f t="shared" si="140"/>
        <v>1</v>
      </c>
      <c r="O329" s="14" t="str">
        <f t="shared" si="141"/>
        <v>D</v>
      </c>
      <c r="P329" s="75" t="str">
        <f t="shared" si="142"/>
        <v>681,449,359</v>
      </c>
      <c r="Q329" s="9">
        <f t="shared" si="143"/>
        <v>2137810475</v>
      </c>
      <c r="R329" s="1">
        <f t="shared" si="144"/>
        <v>2038598537</v>
      </c>
      <c r="S329" s="1" t="str">
        <f t="shared" si="145"/>
        <v/>
      </c>
      <c r="T329" s="1">
        <f t="shared" si="145"/>
        <v>681449359</v>
      </c>
      <c r="U329" s="1">
        <f t="shared" si="146"/>
        <v>1854772525</v>
      </c>
      <c r="V329" s="1" t="str">
        <f t="shared" si="147"/>
        <v/>
      </c>
      <c r="W329" s="1" t="str">
        <f t="shared" si="147"/>
        <v/>
      </c>
      <c r="X329" s="1">
        <f t="shared" si="148"/>
        <v>1650599359</v>
      </c>
      <c r="Y329" s="10">
        <f t="shared" si="149"/>
        <v>1519910725</v>
      </c>
    </row>
    <row r="330" spans="1:25" x14ac:dyDescent="0.3">
      <c r="A330" s="15" t="s">
        <v>167</v>
      </c>
      <c r="B330" s="3" t="str">
        <f ca="1">IF(A330="","",IF(COUNTIF(C$2:C329,C330)&gt;0,"Duplicate",IF(LEFT(C330,LEN(C330)-1)=LEFT(OFFSET(C330,-1,0),LEN(OFFSET(C330,-1,0))-1),"2 Sols","")))</f>
        <v/>
      </c>
      <c r="C330" s="21" t="str">
        <f t="shared" si="135"/>
        <v>00292-00291-00049-00022-C</v>
      </c>
      <c r="D330" s="9">
        <f t="shared" si="136"/>
        <v>292</v>
      </c>
      <c r="E330" s="1">
        <f t="shared" si="136"/>
        <v>291</v>
      </c>
      <c r="F330" s="1">
        <f t="shared" si="136"/>
        <v>49</v>
      </c>
      <c r="G330" s="10">
        <f t="shared" si="136"/>
        <v>22</v>
      </c>
      <c r="H330" s="9">
        <f t="shared" si="136"/>
        <v>170527</v>
      </c>
      <c r="I330" s="1">
        <f t="shared" si="136"/>
        <v>169945</v>
      </c>
      <c r="J330" s="1">
        <f t="shared" si="137"/>
        <v>169361</v>
      </c>
      <c r="K330" s="1">
        <f t="shared" si="138"/>
        <v>4073</v>
      </c>
      <c r="L330" s="1">
        <f t="shared" si="138"/>
        <v>2885</v>
      </c>
      <c r="M330" s="10">
        <f t="shared" si="139"/>
        <v>239</v>
      </c>
      <c r="N330" s="13">
        <f t="shared" si="140"/>
        <v>1</v>
      </c>
      <c r="O330" s="14" t="str">
        <f t="shared" si="141"/>
        <v>C</v>
      </c>
      <c r="P330" s="75" t="str">
        <f t="shared" si="142"/>
        <v>665,375</v>
      </c>
      <c r="Q330" s="9">
        <f t="shared" si="143"/>
        <v>491970395</v>
      </c>
      <c r="R330" s="1">
        <f t="shared" si="144"/>
        <v>692185985</v>
      </c>
      <c r="S330" s="1">
        <f t="shared" si="145"/>
        <v>665375</v>
      </c>
      <c r="T330" s="1" t="str">
        <f t="shared" si="145"/>
        <v/>
      </c>
      <c r="U330" s="1">
        <f t="shared" si="146"/>
        <v>490291325</v>
      </c>
      <c r="V330" s="1" t="str">
        <f t="shared" si="147"/>
        <v/>
      </c>
      <c r="W330" s="1" t="str">
        <f t="shared" si="147"/>
        <v/>
      </c>
      <c r="X330" s="1">
        <f t="shared" si="148"/>
        <v>40616855</v>
      </c>
      <c r="Y330" s="10">
        <f t="shared" si="149"/>
        <v>488606485</v>
      </c>
    </row>
    <row r="331" spans="1:25" x14ac:dyDescent="0.3">
      <c r="A331" s="15" t="s">
        <v>2819</v>
      </c>
      <c r="B331" s="3" t="str">
        <f ca="1">IF(A331="","",IF(COUNTIF(C$2:C330,C331)&gt;0,"Duplicate",IF(LEFT(C331,LEN(C331)-1)=LEFT(OFFSET(C331,-1,0),LEN(OFFSET(C331,-1,0))-1),"2 Sols","")))</f>
        <v/>
      </c>
      <c r="C331" s="21" t="str">
        <f t="shared" si="135"/>
        <v>00293-00177-00247-00237-D</v>
      </c>
      <c r="D331" s="9">
        <f t="shared" si="136"/>
        <v>247</v>
      </c>
      <c r="E331" s="1">
        <f t="shared" si="136"/>
        <v>237</v>
      </c>
      <c r="F331" s="1">
        <f t="shared" si="136"/>
        <v>293</v>
      </c>
      <c r="G331" s="10">
        <f t="shared" si="136"/>
        <v>177</v>
      </c>
      <c r="H331" s="9">
        <f t="shared" si="136"/>
        <v>121918</v>
      </c>
      <c r="I331" s="1">
        <f t="shared" si="136"/>
        <v>117178</v>
      </c>
      <c r="J331" s="1">
        <f t="shared" si="137"/>
        <v>112238</v>
      </c>
      <c r="K331" s="1">
        <f t="shared" si="138"/>
        <v>158242</v>
      </c>
      <c r="L331" s="1">
        <f t="shared" si="138"/>
        <v>117178</v>
      </c>
      <c r="M331" s="10">
        <f t="shared" si="139"/>
        <v>49202</v>
      </c>
      <c r="N331" s="13">
        <f t="shared" si="140"/>
        <v>2</v>
      </c>
      <c r="O331" s="14" t="str">
        <f t="shared" si="141"/>
        <v>D</v>
      </c>
      <c r="P331" s="75" t="str">
        <f t="shared" si="142"/>
        <v>1,455,116,404</v>
      </c>
      <c r="Q331" s="9">
        <f t="shared" si="143"/>
        <v>7143053702</v>
      </c>
      <c r="R331" s="1">
        <f t="shared" si="144"/>
        <v>9271240538</v>
      </c>
      <c r="S331" s="1" t="str">
        <f t="shared" si="145"/>
        <v/>
      </c>
      <c r="T331" s="1">
        <f t="shared" si="145"/>
        <v>727558202</v>
      </c>
      <c r="U331" s="1">
        <f t="shared" si="146"/>
        <v>6865341842</v>
      </c>
      <c r="V331" s="1" t="str">
        <f t="shared" si="147"/>
        <v/>
      </c>
      <c r="W331" s="1" t="str">
        <f t="shared" si="147"/>
        <v/>
      </c>
      <c r="X331" s="1">
        <f t="shared" si="148"/>
        <v>2882695978</v>
      </c>
      <c r="Y331" s="10">
        <f t="shared" si="149"/>
        <v>6575912182</v>
      </c>
    </row>
    <row r="332" spans="1:25" x14ac:dyDescent="0.3">
      <c r="A332" s="15" t="s">
        <v>2820</v>
      </c>
      <c r="B332" s="3" t="str">
        <f ca="1">IF(A332="","",IF(COUNTIF(C$2:C331,C332)&gt;0,"Duplicate",IF(LEFT(C332,LEN(C332)-1)=LEFT(OFFSET(C332,-1,0),LEN(OFFSET(C332,-1,0))-1),"2 Sols","")))</f>
        <v/>
      </c>
      <c r="C332" s="21" t="str">
        <f t="shared" si="135"/>
        <v>00293-00234-00061-00047-C</v>
      </c>
      <c r="D332" s="9">
        <f t="shared" si="136"/>
        <v>293</v>
      </c>
      <c r="E332" s="1">
        <f t="shared" si="136"/>
        <v>234</v>
      </c>
      <c r="F332" s="1">
        <f t="shared" si="136"/>
        <v>61</v>
      </c>
      <c r="G332" s="10">
        <f t="shared" si="136"/>
        <v>47</v>
      </c>
      <c r="H332" s="9">
        <f t="shared" si="136"/>
        <v>168217</v>
      </c>
      <c r="I332" s="1">
        <f t="shared" si="136"/>
        <v>140605</v>
      </c>
      <c r="J332" s="1">
        <f t="shared" si="137"/>
        <v>106031</v>
      </c>
      <c r="K332" s="1">
        <f t="shared" si="138"/>
        <v>7246</v>
      </c>
      <c r="L332" s="1">
        <f t="shared" si="138"/>
        <v>5930</v>
      </c>
      <c r="M332" s="10">
        <f t="shared" si="139"/>
        <v>4222</v>
      </c>
      <c r="N332" s="13">
        <f t="shared" si="140"/>
        <v>1</v>
      </c>
      <c r="O332" s="14" t="str">
        <f t="shared" si="141"/>
        <v>C</v>
      </c>
      <c r="P332" s="75" t="str">
        <f t="shared" si="142"/>
        <v>229,224,350</v>
      </c>
      <c r="Q332" s="9">
        <f t="shared" si="143"/>
        <v>997526810</v>
      </c>
      <c r="R332" s="1">
        <f t="shared" si="144"/>
        <v>1018823830</v>
      </c>
      <c r="S332" s="1">
        <f t="shared" si="145"/>
        <v>229224350</v>
      </c>
      <c r="T332" s="1" t="str">
        <f t="shared" si="145"/>
        <v/>
      </c>
      <c r="U332" s="1">
        <f t="shared" si="146"/>
        <v>833787650</v>
      </c>
      <c r="V332" s="1" t="str">
        <f t="shared" si="147"/>
        <v/>
      </c>
      <c r="W332" s="1" t="str">
        <f t="shared" si="147"/>
        <v/>
      </c>
      <c r="X332" s="1">
        <f t="shared" si="148"/>
        <v>593634310</v>
      </c>
      <c r="Y332" s="10">
        <f t="shared" si="149"/>
        <v>628763830</v>
      </c>
    </row>
    <row r="333" spans="1:25" x14ac:dyDescent="0.3">
      <c r="A333" s="15" t="s">
        <v>2821</v>
      </c>
      <c r="B333" s="3" t="str">
        <f ca="1">IF(A333="","",IF(COUNTIF(C$2:C332,C333)&gt;0,"Duplicate",IF(LEFT(C333,LEN(C333)-1)=LEFT(OFFSET(C333,-1,0),LEN(OFFSET(C333,-1,0))-1),"2 Sols","")))</f>
        <v/>
      </c>
      <c r="C333" s="21" t="str">
        <f t="shared" si="135"/>
        <v>00294-00167-00039-00037-C</v>
      </c>
      <c r="D333" s="9">
        <f t="shared" ref="D333:I342" si="150">IF($A333="","",VALUE(MID($A333,FIND(D$1,$A333)+LEN(D$1),FIND(D$2,$A333,FIND(D$1,$A333))-(FIND(D$1,$A333)+LEN(D$1)))))</f>
        <v>294</v>
      </c>
      <c r="E333" s="1">
        <f t="shared" si="150"/>
        <v>167</v>
      </c>
      <c r="F333" s="1">
        <f t="shared" si="150"/>
        <v>39</v>
      </c>
      <c r="G333" s="10">
        <f t="shared" si="150"/>
        <v>37</v>
      </c>
      <c r="H333" s="9">
        <f t="shared" si="150"/>
        <v>156743</v>
      </c>
      <c r="I333" s="1">
        <f t="shared" si="150"/>
        <v>114325</v>
      </c>
      <c r="J333" s="1">
        <f t="shared" si="137"/>
        <v>39649</v>
      </c>
      <c r="K333" s="1">
        <f t="shared" si="138"/>
        <v>3038</v>
      </c>
      <c r="L333" s="1">
        <f t="shared" si="138"/>
        <v>2890</v>
      </c>
      <c r="M333" s="10">
        <f t="shared" si="139"/>
        <v>2734</v>
      </c>
      <c r="N333" s="13">
        <f t="shared" si="140"/>
        <v>1</v>
      </c>
      <c r="O333" s="14" t="str">
        <f t="shared" si="141"/>
        <v>C</v>
      </c>
      <c r="P333" s="75" t="str">
        <f t="shared" si="142"/>
        <v>40,777,390</v>
      </c>
      <c r="Q333" s="9">
        <f t="shared" si="143"/>
        <v>452987270</v>
      </c>
      <c r="R333" s="1">
        <f t="shared" si="144"/>
        <v>347319350</v>
      </c>
      <c r="S333" s="1">
        <f t="shared" si="145"/>
        <v>40777390</v>
      </c>
      <c r="T333" s="1" t="str">
        <f t="shared" si="145"/>
        <v/>
      </c>
      <c r="U333" s="1">
        <f t="shared" si="146"/>
        <v>330399250</v>
      </c>
      <c r="V333" s="1" t="str">
        <f t="shared" si="147"/>
        <v/>
      </c>
      <c r="W333" s="1" t="str">
        <f t="shared" si="147"/>
        <v/>
      </c>
      <c r="X333" s="1">
        <f t="shared" si="148"/>
        <v>312564550</v>
      </c>
      <c r="Y333" s="10">
        <f t="shared" si="149"/>
        <v>114585610</v>
      </c>
    </row>
    <row r="334" spans="1:25" x14ac:dyDescent="0.3">
      <c r="A334" s="15" t="s">
        <v>2822</v>
      </c>
      <c r="B334" s="3" t="str">
        <f ca="1">IF(A334="","",IF(COUNTIF(C$2:C333,C334)&gt;0,"Duplicate",IF(LEFT(C334,LEN(C334)-1)=LEFT(OFFSET(C334,-1,0),LEN(OFFSET(C334,-1,0))-1),"2 Sols","")))</f>
        <v/>
      </c>
      <c r="C334" s="21" t="str">
        <f t="shared" si="135"/>
        <v>00295-00201-00071-00069-C</v>
      </c>
      <c r="D334" s="9">
        <f t="shared" si="150"/>
        <v>295</v>
      </c>
      <c r="E334" s="1">
        <f t="shared" si="150"/>
        <v>201</v>
      </c>
      <c r="F334" s="1">
        <f t="shared" si="150"/>
        <v>71</v>
      </c>
      <c r="G334" s="10">
        <f t="shared" si="150"/>
        <v>69</v>
      </c>
      <c r="H334" s="9">
        <f t="shared" si="150"/>
        <v>165214</v>
      </c>
      <c r="I334" s="1">
        <f t="shared" si="150"/>
        <v>127426</v>
      </c>
      <c r="J334" s="1">
        <f t="shared" si="137"/>
        <v>71966</v>
      </c>
      <c r="K334" s="1">
        <f t="shared" si="138"/>
        <v>10078</v>
      </c>
      <c r="L334" s="1">
        <f t="shared" si="138"/>
        <v>9802</v>
      </c>
      <c r="M334" s="10">
        <f t="shared" si="139"/>
        <v>9518</v>
      </c>
      <c r="N334" s="13">
        <f t="shared" si="140"/>
        <v>2</v>
      </c>
      <c r="O334" s="14" t="str">
        <f t="shared" si="141"/>
        <v>C</v>
      </c>
      <c r="P334" s="75" t="str">
        <f t="shared" si="142"/>
        <v>639,149,212</v>
      </c>
      <c r="Q334" s="9">
        <f t="shared" si="143"/>
        <v>809713814</v>
      </c>
      <c r="R334" s="1">
        <f t="shared" si="144"/>
        <v>642099614</v>
      </c>
      <c r="S334" s="1">
        <f t="shared" si="145"/>
        <v>319574606</v>
      </c>
      <c r="T334" s="1" t="str">
        <f t="shared" si="145"/>
        <v/>
      </c>
      <c r="U334" s="1">
        <f t="shared" si="146"/>
        <v>624514826</v>
      </c>
      <c r="V334" s="1" t="str">
        <f t="shared" si="147"/>
        <v/>
      </c>
      <c r="W334" s="1" t="str">
        <f t="shared" si="147"/>
        <v/>
      </c>
      <c r="X334" s="1">
        <f t="shared" si="148"/>
        <v>606420334</v>
      </c>
      <c r="Y334" s="10">
        <f t="shared" si="149"/>
        <v>352705366</v>
      </c>
    </row>
    <row r="335" spans="1:25" x14ac:dyDescent="0.3">
      <c r="A335" s="15" t="s">
        <v>168</v>
      </c>
      <c r="B335" s="3" t="str">
        <f ca="1">IF(A335="","",IF(COUNTIF(C$2:C334,C335)&gt;0,"Duplicate",IF(LEFT(C335,LEN(C335)-1)=LEFT(OFFSET(C335,-1,0),LEN(OFFSET(C335,-1,0))-1),"2 Sols","")))</f>
        <v/>
      </c>
      <c r="C335" s="21" t="str">
        <f t="shared" si="135"/>
        <v>00295-00256-00006-00005-C</v>
      </c>
      <c r="D335" s="9">
        <f t="shared" si="150"/>
        <v>295</v>
      </c>
      <c r="E335" s="1">
        <f t="shared" si="150"/>
        <v>256</v>
      </c>
      <c r="F335" s="1">
        <f t="shared" si="150"/>
        <v>6</v>
      </c>
      <c r="G335" s="10">
        <f t="shared" si="150"/>
        <v>5</v>
      </c>
      <c r="H335" s="9">
        <f t="shared" si="150"/>
        <v>172529</v>
      </c>
      <c r="I335" s="1">
        <f t="shared" si="150"/>
        <v>152561</v>
      </c>
      <c r="J335" s="1">
        <f t="shared" si="137"/>
        <v>129551</v>
      </c>
      <c r="K335" s="1">
        <f t="shared" si="138"/>
        <v>71</v>
      </c>
      <c r="L335" s="1">
        <f t="shared" si="138"/>
        <v>61</v>
      </c>
      <c r="M335" s="10">
        <f t="shared" si="139"/>
        <v>49</v>
      </c>
      <c r="N335" s="13">
        <f t="shared" si="140"/>
        <v>1</v>
      </c>
      <c r="O335" s="14" t="str">
        <f t="shared" si="141"/>
        <v>C</v>
      </c>
      <c r="P335" s="75" t="str">
        <f t="shared" si="142"/>
        <v>5,632,801</v>
      </c>
      <c r="Q335" s="9">
        <f t="shared" si="143"/>
        <v>10524269</v>
      </c>
      <c r="R335" s="1">
        <f t="shared" si="144"/>
        <v>10831831</v>
      </c>
      <c r="S335" s="1">
        <f t="shared" si="145"/>
        <v>5632801</v>
      </c>
      <c r="T335" s="1" t="str">
        <f t="shared" si="145"/>
        <v/>
      </c>
      <c r="U335" s="1">
        <f t="shared" si="146"/>
        <v>9306221</v>
      </c>
      <c r="V335" s="1" t="str">
        <f t="shared" si="147"/>
        <v/>
      </c>
      <c r="W335" s="1" t="str">
        <f t="shared" si="147"/>
        <v/>
      </c>
      <c r="X335" s="1">
        <f t="shared" si="148"/>
        <v>7475489</v>
      </c>
      <c r="Y335" s="10">
        <f t="shared" si="149"/>
        <v>7902611</v>
      </c>
    </row>
    <row r="336" spans="1:25" x14ac:dyDescent="0.3">
      <c r="A336" s="15" t="s">
        <v>2823</v>
      </c>
      <c r="B336" s="3" t="str">
        <f ca="1">IF(A336="","",IF(COUNTIF(C$2:C335,C336)&gt;0,"Duplicate",IF(LEFT(C336,LEN(C336)-1)=LEFT(OFFSET(C336,-1,0),LEN(OFFSET(C336,-1,0))-1),"2 Sols","")))</f>
        <v/>
      </c>
      <c r="C336" s="21" t="str">
        <f t="shared" si="135"/>
        <v>00295-00294-00053-00033-C</v>
      </c>
      <c r="D336" s="9">
        <f t="shared" si="150"/>
        <v>295</v>
      </c>
      <c r="E336" s="1">
        <f t="shared" si="150"/>
        <v>294</v>
      </c>
      <c r="F336" s="1">
        <f t="shared" si="150"/>
        <v>53</v>
      </c>
      <c r="G336" s="10">
        <f t="shared" si="150"/>
        <v>33</v>
      </c>
      <c r="H336" s="9">
        <f t="shared" si="150"/>
        <v>174049</v>
      </c>
      <c r="I336" s="1">
        <f t="shared" si="150"/>
        <v>173461</v>
      </c>
      <c r="J336" s="1">
        <f t="shared" si="137"/>
        <v>172871</v>
      </c>
      <c r="K336" s="1">
        <f t="shared" si="138"/>
        <v>5218</v>
      </c>
      <c r="L336" s="1">
        <f t="shared" si="138"/>
        <v>3898</v>
      </c>
      <c r="M336" s="10">
        <f t="shared" si="139"/>
        <v>1778</v>
      </c>
      <c r="N336" s="13">
        <f t="shared" si="140"/>
        <v>1</v>
      </c>
      <c r="O336" s="14" t="str">
        <f t="shared" si="141"/>
        <v>C</v>
      </c>
      <c r="P336" s="75" t="str">
        <f t="shared" si="142"/>
        <v>303,338,462</v>
      </c>
      <c r="Q336" s="9">
        <f t="shared" si="143"/>
        <v>678443002</v>
      </c>
      <c r="R336" s="1">
        <f t="shared" si="144"/>
        <v>905119498</v>
      </c>
      <c r="S336" s="1">
        <f t="shared" si="145"/>
        <v>303338462</v>
      </c>
      <c r="T336" s="1" t="str">
        <f t="shared" si="145"/>
        <v/>
      </c>
      <c r="U336" s="1">
        <f t="shared" si="146"/>
        <v>676150978</v>
      </c>
      <c r="V336" s="1" t="str">
        <f t="shared" si="147"/>
        <v/>
      </c>
      <c r="W336" s="1" t="str">
        <f t="shared" si="147"/>
        <v/>
      </c>
      <c r="X336" s="1">
        <f t="shared" si="148"/>
        <v>308413658</v>
      </c>
      <c r="Y336" s="10">
        <f t="shared" si="149"/>
        <v>673851158</v>
      </c>
    </row>
    <row r="337" spans="1:25" x14ac:dyDescent="0.3">
      <c r="A337" s="15" t="s">
        <v>2824</v>
      </c>
      <c r="B337" s="3" t="str">
        <f ca="1">IF(A337="","",IF(COUNTIF(C$2:C336,C337)&gt;0,"Duplicate",IF(LEFT(C337,LEN(C337)-1)=LEFT(OFFSET(C337,-1,0),LEN(OFFSET(C337,-1,0))-1),"2 Sols","")))</f>
        <v/>
      </c>
      <c r="C337" s="21" t="str">
        <f t="shared" si="135"/>
        <v>00296-00183-00209-00202-C</v>
      </c>
      <c r="D337" s="9">
        <f t="shared" si="150"/>
        <v>296</v>
      </c>
      <c r="E337" s="1">
        <f t="shared" si="150"/>
        <v>183</v>
      </c>
      <c r="F337" s="1">
        <f t="shared" si="150"/>
        <v>209</v>
      </c>
      <c r="G337" s="10">
        <f t="shared" si="150"/>
        <v>202</v>
      </c>
      <c r="H337" s="9">
        <f t="shared" si="150"/>
        <v>162463</v>
      </c>
      <c r="I337" s="1">
        <f t="shared" si="150"/>
        <v>121105</v>
      </c>
      <c r="J337" s="1">
        <f t="shared" si="137"/>
        <v>54209</v>
      </c>
      <c r="K337" s="1">
        <f t="shared" si="138"/>
        <v>87313</v>
      </c>
      <c r="L337" s="1">
        <f t="shared" si="138"/>
        <v>84485</v>
      </c>
      <c r="M337" s="10">
        <f t="shared" si="139"/>
        <v>81559</v>
      </c>
      <c r="N337" s="13">
        <f t="shared" si="140"/>
        <v>1</v>
      </c>
      <c r="O337" s="14" t="str">
        <f t="shared" si="141"/>
        <v>C</v>
      </c>
      <c r="P337" s="75" t="str">
        <f t="shared" si="142"/>
        <v>3,721,477,975</v>
      </c>
      <c r="Q337" s="9">
        <f t="shared" si="143"/>
        <v>13725686555</v>
      </c>
      <c r="R337" s="1">
        <f t="shared" si="144"/>
        <v>10574040865</v>
      </c>
      <c r="S337" s="1">
        <f t="shared" si="145"/>
        <v>3721477975</v>
      </c>
      <c r="T337" s="1" t="str">
        <f t="shared" si="145"/>
        <v/>
      </c>
      <c r="U337" s="1">
        <f t="shared" si="146"/>
        <v>10231555925</v>
      </c>
      <c r="V337" s="1" t="str">
        <f t="shared" si="147"/>
        <v/>
      </c>
      <c r="W337" s="1" t="str">
        <f t="shared" si="147"/>
        <v/>
      </c>
      <c r="X337" s="1">
        <f t="shared" si="148"/>
        <v>9877202695</v>
      </c>
      <c r="Y337" s="10">
        <f t="shared" si="149"/>
        <v>4579847365</v>
      </c>
    </row>
    <row r="338" spans="1:25" x14ac:dyDescent="0.3">
      <c r="A338" s="15" t="s">
        <v>169</v>
      </c>
      <c r="B338" s="3" t="str">
        <f ca="1">IF(A338="","",IF(COUNTIF(C$2:C337,C338)&gt;0,"Duplicate",IF(LEFT(C338,LEN(C338)-1)=LEFT(OFFSET(C338,-1,0),LEN(OFFSET(C338,-1,0))-1),"2 Sols","")))</f>
        <v/>
      </c>
      <c r="C338" s="21" t="str">
        <f t="shared" si="135"/>
        <v>00298-00251-00132-00091-C</v>
      </c>
      <c r="D338" s="9">
        <f t="shared" si="150"/>
        <v>298</v>
      </c>
      <c r="E338" s="1">
        <f t="shared" si="150"/>
        <v>251</v>
      </c>
      <c r="F338" s="1">
        <f t="shared" si="150"/>
        <v>132</v>
      </c>
      <c r="G338" s="10">
        <f t="shared" si="150"/>
        <v>91</v>
      </c>
      <c r="H338" s="9">
        <f t="shared" si="150"/>
        <v>175399</v>
      </c>
      <c r="I338" s="1">
        <f t="shared" si="150"/>
        <v>151805</v>
      </c>
      <c r="J338" s="1">
        <f t="shared" si="137"/>
        <v>123793</v>
      </c>
      <c r="K338" s="1">
        <f t="shared" si="138"/>
        <v>33167</v>
      </c>
      <c r="L338" s="1">
        <f t="shared" si="138"/>
        <v>25705</v>
      </c>
      <c r="M338" s="10">
        <f t="shared" si="139"/>
        <v>14881</v>
      </c>
      <c r="N338" s="13">
        <f t="shared" si="140"/>
        <v>1</v>
      </c>
      <c r="O338" s="14" t="str">
        <f t="shared" si="141"/>
        <v>C</v>
      </c>
      <c r="P338" s="75" t="str">
        <f t="shared" si="142"/>
        <v>46,111,375</v>
      </c>
      <c r="Q338" s="9">
        <f t="shared" si="143"/>
        <v>4508631295</v>
      </c>
      <c r="R338" s="1">
        <f t="shared" si="144"/>
        <v>5034916435</v>
      </c>
      <c r="S338" s="1">
        <f t="shared" si="145"/>
        <v>46111375</v>
      </c>
      <c r="T338" s="1" t="str">
        <f t="shared" si="145"/>
        <v/>
      </c>
      <c r="U338" s="1">
        <f t="shared" si="146"/>
        <v>3902147525</v>
      </c>
      <c r="V338" s="1" t="str">
        <f t="shared" si="147"/>
        <v/>
      </c>
      <c r="W338" s="1" t="str">
        <f t="shared" si="147"/>
        <v/>
      </c>
      <c r="X338" s="1">
        <f t="shared" si="148"/>
        <v>2259010205</v>
      </c>
      <c r="Y338" s="10">
        <f t="shared" si="149"/>
        <v>3182099065</v>
      </c>
    </row>
    <row r="339" spans="1:25" x14ac:dyDescent="0.3">
      <c r="A339" s="15" t="s">
        <v>2825</v>
      </c>
      <c r="B339" s="3" t="str">
        <f ca="1">IF(A339="","",IF(COUNTIF(C$2:C338,C339)&gt;0,"Duplicate",IF(LEFT(C339,LEN(C339)-1)=LEFT(OFFSET(C339,-1,0),LEN(OFFSET(C339,-1,0))-1),"2 Sols","")))</f>
        <v/>
      </c>
      <c r="C339" s="21" t="str">
        <f t="shared" si="135"/>
        <v>00299-00231-00291-00241-G</v>
      </c>
      <c r="D339" s="9">
        <f t="shared" si="150"/>
        <v>299</v>
      </c>
      <c r="E339" s="1">
        <f t="shared" si="150"/>
        <v>231</v>
      </c>
      <c r="F339" s="1">
        <f t="shared" si="150"/>
        <v>291</v>
      </c>
      <c r="G339" s="10">
        <f t="shared" si="150"/>
        <v>241</v>
      </c>
      <c r="H339" s="9">
        <f t="shared" si="150"/>
        <v>174178</v>
      </c>
      <c r="I339" s="1">
        <f t="shared" si="150"/>
        <v>142762</v>
      </c>
      <c r="J339" s="1">
        <f t="shared" si="137"/>
        <v>102098</v>
      </c>
      <c r="K339" s="1">
        <f t="shared" si="138"/>
        <v>166862</v>
      </c>
      <c r="L339" s="1">
        <f t="shared" si="138"/>
        <v>142762</v>
      </c>
      <c r="M339" s="10">
        <f t="shared" si="139"/>
        <v>113662</v>
      </c>
      <c r="N339" s="13">
        <f t="shared" si="140"/>
        <v>2</v>
      </c>
      <c r="O339" s="14" t="str">
        <f t="shared" si="141"/>
        <v>G</v>
      </c>
      <c r="P339" s="75" t="str">
        <f t="shared" si="142"/>
        <v>27,756,073,564</v>
      </c>
      <c r="Q339" s="9">
        <f t="shared" si="143"/>
        <v>12432999818</v>
      </c>
      <c r="R339" s="1">
        <f t="shared" si="144"/>
        <v>11910776422</v>
      </c>
      <c r="S339" s="1" t="str">
        <f t="shared" si="145"/>
        <v/>
      </c>
      <c r="T339" s="1" t="str">
        <f t="shared" si="145"/>
        <v/>
      </c>
      <c r="U339" s="1">
        <f t="shared" si="146"/>
        <v>10190494322</v>
      </c>
      <c r="V339" s="1" t="str">
        <f t="shared" si="147"/>
        <v/>
      </c>
      <c r="W339" s="1">
        <f t="shared" si="147"/>
        <v>13878036782</v>
      </c>
      <c r="X339" s="1">
        <f t="shared" si="148"/>
        <v>8113307222</v>
      </c>
      <c r="Y339" s="10">
        <f t="shared" si="149"/>
        <v>7287857338</v>
      </c>
    </row>
    <row r="340" spans="1:25" x14ac:dyDescent="0.3">
      <c r="A340" s="15" t="s">
        <v>2826</v>
      </c>
      <c r="B340" s="3" t="str">
        <f ca="1">IF(A340="","",IF(COUNTIF(C$2:C339,C340)&gt;0,"Duplicate",IF(LEFT(C340,LEN(C340)-1)=LEFT(OFFSET(C340,-1,0),LEN(OFFSET(C340,-1,0))-1),"2 Sols","")))</f>
        <v/>
      </c>
      <c r="C340" s="21" t="str">
        <f t="shared" si="135"/>
        <v>00299-00261-00007-00006-F</v>
      </c>
      <c r="D340" s="9">
        <f t="shared" si="150"/>
        <v>299</v>
      </c>
      <c r="E340" s="1">
        <f t="shared" si="150"/>
        <v>261</v>
      </c>
      <c r="F340" s="1">
        <f t="shared" si="150"/>
        <v>7</v>
      </c>
      <c r="G340" s="10">
        <f t="shared" si="150"/>
        <v>6</v>
      </c>
      <c r="H340" s="9">
        <f t="shared" si="150"/>
        <v>177358</v>
      </c>
      <c r="I340" s="1">
        <f t="shared" si="150"/>
        <v>157522</v>
      </c>
      <c r="J340" s="1">
        <f t="shared" si="137"/>
        <v>134798</v>
      </c>
      <c r="K340" s="1">
        <f t="shared" si="138"/>
        <v>97</v>
      </c>
      <c r="L340" s="1">
        <f t="shared" si="138"/>
        <v>85</v>
      </c>
      <c r="M340" s="10">
        <f t="shared" si="139"/>
        <v>71</v>
      </c>
      <c r="N340" s="13">
        <f t="shared" si="140"/>
        <v>1</v>
      </c>
      <c r="O340" s="14" t="str">
        <f t="shared" si="141"/>
        <v>F</v>
      </c>
      <c r="P340" s="75" t="str">
        <f t="shared" si="142"/>
        <v>18,150,866</v>
      </c>
      <c r="Q340" s="9">
        <f t="shared" si="143"/>
        <v>15075430</v>
      </c>
      <c r="R340" s="1">
        <f t="shared" si="144"/>
        <v>15279634</v>
      </c>
      <c r="S340" s="1" t="str">
        <f t="shared" si="145"/>
        <v/>
      </c>
      <c r="T340" s="1" t="str">
        <f t="shared" si="145"/>
        <v/>
      </c>
      <c r="U340" s="1">
        <f t="shared" si="146"/>
        <v>13389370</v>
      </c>
      <c r="V340" s="1">
        <f t="shared" si="147"/>
        <v>18150866</v>
      </c>
      <c r="W340" s="1" t="str">
        <f t="shared" si="147"/>
        <v/>
      </c>
      <c r="X340" s="1">
        <f t="shared" si="148"/>
        <v>11184062</v>
      </c>
      <c r="Y340" s="10">
        <f t="shared" si="149"/>
        <v>11457830</v>
      </c>
    </row>
    <row r="341" spans="1:25" x14ac:dyDescent="0.3">
      <c r="A341" s="15" t="s">
        <v>170</v>
      </c>
      <c r="B341" s="3" t="str">
        <f ca="1">IF(A341="","",IF(COUNTIF(C$2:C340,C341)&gt;0,"Duplicate",IF(LEFT(C341,LEN(C341)-1)=LEFT(OFFSET(C341,-1,0),LEN(OFFSET(C341,-1,0))-1),"2 Sols","")))</f>
        <v/>
      </c>
      <c r="C341" s="21" t="str">
        <f t="shared" si="135"/>
        <v>00301-00167-00095-00091-C</v>
      </c>
      <c r="D341" s="9">
        <f t="shared" si="150"/>
        <v>301</v>
      </c>
      <c r="E341" s="1">
        <f t="shared" si="150"/>
        <v>167</v>
      </c>
      <c r="F341" s="1">
        <f t="shared" si="150"/>
        <v>95</v>
      </c>
      <c r="G341" s="10">
        <f t="shared" si="150"/>
        <v>91</v>
      </c>
      <c r="H341" s="9">
        <f t="shared" si="150"/>
        <v>163246</v>
      </c>
      <c r="I341" s="1">
        <f t="shared" si="150"/>
        <v>118490</v>
      </c>
      <c r="J341" s="1">
        <f t="shared" si="137"/>
        <v>37822</v>
      </c>
      <c r="K341" s="1">
        <f t="shared" si="138"/>
        <v>18034</v>
      </c>
      <c r="L341" s="1">
        <f t="shared" si="138"/>
        <v>17306</v>
      </c>
      <c r="M341" s="10">
        <f t="shared" si="139"/>
        <v>16546</v>
      </c>
      <c r="N341" s="13">
        <f t="shared" si="140"/>
        <v>2</v>
      </c>
      <c r="O341" s="14" t="str">
        <f t="shared" si="141"/>
        <v>C</v>
      </c>
      <c r="P341" s="75" t="str">
        <f t="shared" si="142"/>
        <v>259,270,468</v>
      </c>
      <c r="Q341" s="9">
        <f t="shared" si="143"/>
        <v>1412567638</v>
      </c>
      <c r="R341" s="1">
        <f t="shared" si="144"/>
        <v>1068424330</v>
      </c>
      <c r="S341" s="1">
        <f t="shared" si="145"/>
        <v>129635234</v>
      </c>
      <c r="T341" s="1" t="str">
        <f t="shared" si="145"/>
        <v/>
      </c>
      <c r="U341" s="1">
        <f t="shared" si="146"/>
        <v>1025293970</v>
      </c>
      <c r="V341" s="1" t="str">
        <f t="shared" si="147"/>
        <v/>
      </c>
      <c r="W341" s="1" t="str">
        <f t="shared" si="147"/>
        <v/>
      </c>
      <c r="X341" s="1">
        <f t="shared" si="148"/>
        <v>980267770</v>
      </c>
      <c r="Y341" s="10">
        <f t="shared" si="149"/>
        <v>327273766</v>
      </c>
    </row>
    <row r="342" spans="1:25" x14ac:dyDescent="0.3">
      <c r="A342" s="15" t="s">
        <v>171</v>
      </c>
      <c r="B342" s="3" t="str">
        <f ca="1">IF(A342="","",IF(COUNTIF(C$2:C341,C342)&gt;0,"Duplicate",IF(LEFT(C342,LEN(C342)-1)=LEFT(OFFSET(C342,-1,0),LEN(OFFSET(C342,-1,0))-1),"2 Sols","")))</f>
        <v/>
      </c>
      <c r="C342" s="21" t="str">
        <f t="shared" si="135"/>
        <v>00301-00243-00161-00117-C</v>
      </c>
      <c r="D342" s="9">
        <f t="shared" si="150"/>
        <v>301</v>
      </c>
      <c r="E342" s="1">
        <f t="shared" si="150"/>
        <v>243</v>
      </c>
      <c r="F342" s="1">
        <f t="shared" si="150"/>
        <v>161</v>
      </c>
      <c r="G342" s="10">
        <f t="shared" si="150"/>
        <v>117</v>
      </c>
      <c r="H342" s="9">
        <f t="shared" si="150"/>
        <v>177838</v>
      </c>
      <c r="I342" s="1">
        <f t="shared" si="150"/>
        <v>149650</v>
      </c>
      <c r="J342" s="1">
        <f t="shared" si="137"/>
        <v>114734</v>
      </c>
      <c r="K342" s="1">
        <f t="shared" si="138"/>
        <v>49906</v>
      </c>
      <c r="L342" s="1">
        <f t="shared" si="138"/>
        <v>39610</v>
      </c>
      <c r="M342" s="10">
        <f t="shared" si="139"/>
        <v>25442</v>
      </c>
      <c r="N342" s="13">
        <f t="shared" si="140"/>
        <v>2</v>
      </c>
      <c r="O342" s="14" t="str">
        <f t="shared" si="141"/>
        <v>C</v>
      </c>
      <c r="P342" s="75" t="str">
        <f t="shared" si="142"/>
        <v>113,571,740</v>
      </c>
      <c r="Q342" s="9">
        <f t="shared" si="143"/>
        <v>3522081590</v>
      </c>
      <c r="R342" s="1">
        <f t="shared" si="144"/>
        <v>3734216450</v>
      </c>
      <c r="S342" s="1">
        <f t="shared" si="145"/>
        <v>56785870</v>
      </c>
      <c r="T342" s="1" t="str">
        <f t="shared" si="145"/>
        <v/>
      </c>
      <c r="U342" s="1">
        <f t="shared" si="146"/>
        <v>2963818250</v>
      </c>
      <c r="V342" s="1" t="str">
        <f t="shared" si="147"/>
        <v/>
      </c>
      <c r="W342" s="1" t="str">
        <f t="shared" si="147"/>
        <v/>
      </c>
      <c r="X342" s="1">
        <f t="shared" si="148"/>
        <v>1903697650</v>
      </c>
      <c r="Y342" s="10">
        <f t="shared" si="149"/>
        <v>2272306870</v>
      </c>
    </row>
    <row r="343" spans="1:25" x14ac:dyDescent="0.3">
      <c r="A343" s="15" t="s">
        <v>172</v>
      </c>
      <c r="B343" s="3" t="str">
        <f ca="1">IF(A343="","",IF(COUNTIF(C$2:C342,C343)&gt;0,"Duplicate",IF(LEFT(C343,LEN(C343)-1)=LEFT(OFFSET(C343,-1,0),LEN(OFFSET(C343,-1,0))-1),"2 Sols","")))</f>
        <v/>
      </c>
      <c r="C343" s="21" t="str">
        <f t="shared" si="135"/>
        <v>00302-00209-00127-00112-C</v>
      </c>
      <c r="D343" s="9">
        <f t="shared" ref="D343:I352" si="151">IF($A343="","",VALUE(MID($A343,FIND(D$1,$A343)+LEN(D$1),FIND(D$2,$A343,FIND(D$1,$A343))-(FIND(D$1,$A343)+LEN(D$1)))))</f>
        <v>302</v>
      </c>
      <c r="E343" s="1">
        <f t="shared" si="151"/>
        <v>209</v>
      </c>
      <c r="F343" s="1">
        <f t="shared" si="151"/>
        <v>127</v>
      </c>
      <c r="G343" s="10">
        <f t="shared" si="151"/>
        <v>112</v>
      </c>
      <c r="H343" s="9">
        <f t="shared" si="151"/>
        <v>173759</v>
      </c>
      <c r="I343" s="1">
        <f t="shared" si="151"/>
        <v>134885</v>
      </c>
      <c r="J343" s="1">
        <f t="shared" si="137"/>
        <v>78713</v>
      </c>
      <c r="K343" s="1">
        <f t="shared" ref="K343:L362" si="152">IF($A343="","",VALUE(MID($A343,FIND(K$1,$A343)+LEN(K$1),FIND(K$2,$A343,FIND(K$1,$A343))-(FIND(K$1,$A343)+LEN(K$1)))))</f>
        <v>32033</v>
      </c>
      <c r="L343" s="1">
        <f t="shared" si="152"/>
        <v>28673</v>
      </c>
      <c r="M343" s="10">
        <f t="shared" si="139"/>
        <v>24863</v>
      </c>
      <c r="N343" s="13">
        <f t="shared" si="140"/>
        <v>1</v>
      </c>
      <c r="O343" s="14" t="str">
        <f t="shared" si="141"/>
        <v>C</v>
      </c>
      <c r="P343" s="75" t="str">
        <f t="shared" si="142"/>
        <v>1,175,885,401</v>
      </c>
      <c r="Q343" s="9">
        <f t="shared" si="143"/>
        <v>4982191807</v>
      </c>
      <c r="R343" s="1">
        <f t="shared" si="144"/>
        <v>4320771205</v>
      </c>
      <c r="S343" s="1">
        <f t="shared" ref="S343:T362" si="153">IF(OR($O343&lt;&gt;UPPER(S$2),$N343=""),"",IF($P343="",-1,$P343/$N343))</f>
        <v>1175885401</v>
      </c>
      <c r="T343" s="1" t="str">
        <f t="shared" si="153"/>
        <v/>
      </c>
      <c r="U343" s="1">
        <f t="shared" si="146"/>
        <v>3867557605</v>
      </c>
      <c r="V343" s="1" t="str">
        <f t="shared" ref="V343:W362" si="154">IF(OR($O343&lt;&gt;UPPER(V$2),$N343=""),"",IF($P343="",-1,$P343/$N343))</f>
        <v/>
      </c>
      <c r="W343" s="1" t="str">
        <f t="shared" si="154"/>
        <v/>
      </c>
      <c r="X343" s="1">
        <f t="shared" si="148"/>
        <v>3353645755</v>
      </c>
      <c r="Y343" s="10">
        <f t="shared" si="149"/>
        <v>2256937849</v>
      </c>
    </row>
    <row r="344" spans="1:25" x14ac:dyDescent="0.3">
      <c r="A344" s="15" t="s">
        <v>2827</v>
      </c>
      <c r="B344" s="3" t="str">
        <f ca="1">IF(A344="","",IF(COUNTIF(C$2:C343,C344)&gt;0,"Duplicate",IF(LEFT(C344,LEN(C344)-1)=LEFT(OFFSET(C344,-1,0),LEN(OFFSET(C344,-1,0))-1),"2 Sols","")))</f>
        <v/>
      </c>
      <c r="C344" s="21" t="str">
        <f t="shared" si="135"/>
        <v>00303-00185-00255-00247-D</v>
      </c>
      <c r="D344" s="9">
        <f t="shared" si="151"/>
        <v>255</v>
      </c>
      <c r="E344" s="1">
        <f t="shared" si="151"/>
        <v>247</v>
      </c>
      <c r="F344" s="1">
        <f t="shared" si="151"/>
        <v>303</v>
      </c>
      <c r="G344" s="10">
        <f t="shared" si="151"/>
        <v>185</v>
      </c>
      <c r="H344" s="9">
        <f t="shared" si="151"/>
        <v>129986</v>
      </c>
      <c r="I344" s="1">
        <f t="shared" si="151"/>
        <v>126034</v>
      </c>
      <c r="J344" s="1">
        <f t="shared" si="137"/>
        <v>121954</v>
      </c>
      <c r="K344" s="1">
        <f t="shared" si="152"/>
        <v>169694</v>
      </c>
      <c r="L344" s="1">
        <f t="shared" si="152"/>
        <v>126034</v>
      </c>
      <c r="M344" s="10">
        <f t="shared" si="139"/>
        <v>54526</v>
      </c>
      <c r="N344" s="13">
        <f t="shared" si="140"/>
        <v>2</v>
      </c>
      <c r="O344" s="14" t="str">
        <f t="shared" si="141"/>
        <v>D</v>
      </c>
      <c r="P344" s="75" t="str">
        <f t="shared" si="142"/>
        <v>3,883,611,676</v>
      </c>
      <c r="Q344" s="9">
        <f t="shared" si="143"/>
        <v>8191327762</v>
      </c>
      <c r="R344" s="1">
        <f t="shared" si="144"/>
        <v>10693606798</v>
      </c>
      <c r="S344" s="1" t="str">
        <f t="shared" si="153"/>
        <v/>
      </c>
      <c r="T344" s="1">
        <f t="shared" si="153"/>
        <v>1941805838</v>
      </c>
      <c r="U344" s="1">
        <f t="shared" si="146"/>
        <v>7942284578</v>
      </c>
      <c r="V344" s="1" t="str">
        <f t="shared" si="154"/>
        <v/>
      </c>
      <c r="W344" s="1" t="str">
        <f t="shared" si="154"/>
        <v/>
      </c>
      <c r="X344" s="1">
        <f t="shared" si="148"/>
        <v>3436064942</v>
      </c>
      <c r="Y344" s="10">
        <f t="shared" si="149"/>
        <v>7685175218</v>
      </c>
    </row>
    <row r="345" spans="1:25" x14ac:dyDescent="0.3">
      <c r="A345" s="15" t="s">
        <v>2828</v>
      </c>
      <c r="B345" s="3" t="str">
        <f ca="1">IF(A345="","",IF(COUNTIF(C$2:C344,C345)&gt;0,"Duplicate",IF(LEFT(C345,LEN(C345)-1)=LEFT(OFFSET(C345,-1,0),LEN(OFFSET(C345,-1,0))-1),"2 Sols","")))</f>
        <v/>
      </c>
      <c r="C345" s="21" t="str">
        <f t="shared" si="135"/>
        <v>00303-00227-00073-00066-C</v>
      </c>
      <c r="D345" s="9">
        <f t="shared" si="151"/>
        <v>303</v>
      </c>
      <c r="E345" s="1">
        <f t="shared" si="151"/>
        <v>227</v>
      </c>
      <c r="F345" s="1">
        <f t="shared" si="151"/>
        <v>73</v>
      </c>
      <c r="G345" s="10">
        <f t="shared" si="151"/>
        <v>66</v>
      </c>
      <c r="H345" s="9">
        <f t="shared" si="151"/>
        <v>177842</v>
      </c>
      <c r="I345" s="1">
        <f t="shared" si="151"/>
        <v>143338</v>
      </c>
      <c r="J345" s="1">
        <f t="shared" si="137"/>
        <v>97282</v>
      </c>
      <c r="K345" s="1">
        <f t="shared" si="152"/>
        <v>10609</v>
      </c>
      <c r="L345" s="1">
        <f t="shared" si="152"/>
        <v>9685</v>
      </c>
      <c r="M345" s="10">
        <f t="shared" si="139"/>
        <v>8663</v>
      </c>
      <c r="N345" s="13">
        <f t="shared" si="140"/>
        <v>1</v>
      </c>
      <c r="O345" s="14" t="str">
        <f t="shared" si="141"/>
        <v>C</v>
      </c>
      <c r="P345" s="75" t="str">
        <f t="shared" si="142"/>
        <v>708,821,906</v>
      </c>
      <c r="Q345" s="9">
        <f t="shared" si="143"/>
        <v>1722399770</v>
      </c>
      <c r="R345" s="1">
        <f t="shared" si="144"/>
        <v>1520672842</v>
      </c>
      <c r="S345" s="1">
        <f t="shared" si="153"/>
        <v>708821906</v>
      </c>
      <c r="T345" s="1" t="str">
        <f t="shared" si="153"/>
        <v/>
      </c>
      <c r="U345" s="1">
        <f t="shared" si="146"/>
        <v>1388228530</v>
      </c>
      <c r="V345" s="1" t="str">
        <f t="shared" si="154"/>
        <v/>
      </c>
      <c r="W345" s="1" t="str">
        <f t="shared" si="154"/>
        <v/>
      </c>
      <c r="X345" s="1">
        <f t="shared" si="148"/>
        <v>1241737094</v>
      </c>
      <c r="Y345" s="10">
        <f t="shared" si="149"/>
        <v>942176170</v>
      </c>
    </row>
    <row r="346" spans="1:25" x14ac:dyDescent="0.3">
      <c r="A346" s="15" t="s">
        <v>2829</v>
      </c>
      <c r="B346" s="3" t="str">
        <f ca="1">IF(A346="","",IF(COUNTIF(C$2:C345,C346)&gt;0,"Duplicate",IF(LEFT(C346,LEN(C346)-1)=LEFT(OFFSET(C346,-1,0),LEN(OFFSET(C346,-1,0))-1),"2 Sols","")))</f>
        <v/>
      </c>
      <c r="C346" s="21" t="str">
        <f t="shared" si="135"/>
        <v>00304-00197-00203-00199-D</v>
      </c>
      <c r="D346" s="9">
        <f t="shared" si="151"/>
        <v>203</v>
      </c>
      <c r="E346" s="1">
        <f t="shared" si="151"/>
        <v>199</v>
      </c>
      <c r="F346" s="1">
        <f t="shared" si="151"/>
        <v>304</v>
      </c>
      <c r="G346" s="10">
        <f t="shared" si="151"/>
        <v>197</v>
      </c>
      <c r="H346" s="9">
        <f t="shared" si="151"/>
        <v>82402</v>
      </c>
      <c r="I346" s="1">
        <f t="shared" si="151"/>
        <v>80810</v>
      </c>
      <c r="J346" s="1">
        <f t="shared" si="137"/>
        <v>79186</v>
      </c>
      <c r="K346" s="1">
        <f t="shared" si="152"/>
        <v>173383</v>
      </c>
      <c r="L346" s="1">
        <f t="shared" si="152"/>
        <v>131225</v>
      </c>
      <c r="M346" s="10">
        <f t="shared" si="139"/>
        <v>66169</v>
      </c>
      <c r="N346" s="13">
        <f t="shared" si="140"/>
        <v>1</v>
      </c>
      <c r="O346" s="14" t="str">
        <f t="shared" si="141"/>
        <v>D</v>
      </c>
      <c r="P346" s="75" t="str">
        <f t="shared" si="142"/>
        <v>4,432,041,610</v>
      </c>
      <c r="Q346" s="9">
        <f t="shared" si="143"/>
        <v>10813202450</v>
      </c>
      <c r="R346" s="1">
        <f t="shared" si="144"/>
        <v>14011080230</v>
      </c>
      <c r="S346" s="1" t="str">
        <f t="shared" si="153"/>
        <v/>
      </c>
      <c r="T346" s="1">
        <f t="shared" si="153"/>
        <v>4432041610</v>
      </c>
      <c r="U346" s="1">
        <f t="shared" si="146"/>
        <v>10604292250</v>
      </c>
      <c r="V346" s="1" t="str">
        <f t="shared" si="154"/>
        <v/>
      </c>
      <c r="W346" s="1" t="str">
        <f t="shared" si="154"/>
        <v/>
      </c>
      <c r="X346" s="1">
        <f t="shared" si="148"/>
        <v>5347116890</v>
      </c>
      <c r="Y346" s="10">
        <f t="shared" si="149"/>
        <v>10391182850</v>
      </c>
    </row>
    <row r="347" spans="1:25" x14ac:dyDescent="0.3">
      <c r="A347" s="15" t="s">
        <v>2830</v>
      </c>
      <c r="B347" s="3" t="str">
        <f ca="1">IF(A347="","",IF(COUNTIF(C$2:C346,C347)&gt;0,"Duplicate",IF(LEFT(C347,LEN(C347)-1)=LEFT(OFFSET(C347,-1,0),LEN(OFFSET(C347,-1,0))-1),"2 Sols","")))</f>
        <v/>
      </c>
      <c r="C347" s="21" t="str">
        <f t="shared" si="135"/>
        <v>00304-00265-00047-00043-F</v>
      </c>
      <c r="D347" s="9">
        <f t="shared" si="151"/>
        <v>304</v>
      </c>
      <c r="E347" s="1">
        <f t="shared" si="151"/>
        <v>265</v>
      </c>
      <c r="F347" s="1">
        <f t="shared" si="151"/>
        <v>47</v>
      </c>
      <c r="G347" s="10">
        <f t="shared" si="151"/>
        <v>43</v>
      </c>
      <c r="H347" s="9">
        <f t="shared" si="151"/>
        <v>183311</v>
      </c>
      <c r="I347" s="1">
        <f t="shared" si="151"/>
        <v>162641</v>
      </c>
      <c r="J347" s="1">
        <f t="shared" si="137"/>
        <v>138929</v>
      </c>
      <c r="K347" s="1">
        <f t="shared" si="152"/>
        <v>4402</v>
      </c>
      <c r="L347" s="1">
        <f t="shared" si="152"/>
        <v>4058</v>
      </c>
      <c r="M347" s="10">
        <f t="shared" si="139"/>
        <v>3682</v>
      </c>
      <c r="N347" s="13">
        <f t="shared" si="140"/>
        <v>1</v>
      </c>
      <c r="O347" s="14" t="str">
        <f t="shared" si="141"/>
        <v>F</v>
      </c>
      <c r="P347" s="75" t="str">
        <f t="shared" si="142"/>
        <v>864,921,262</v>
      </c>
      <c r="Q347" s="9">
        <f t="shared" si="143"/>
        <v>743876038</v>
      </c>
      <c r="R347" s="1">
        <f t="shared" si="144"/>
        <v>715945682</v>
      </c>
      <c r="S347" s="1" t="str">
        <f t="shared" si="153"/>
        <v/>
      </c>
      <c r="T347" s="1" t="str">
        <f t="shared" si="153"/>
        <v/>
      </c>
      <c r="U347" s="1">
        <f t="shared" si="146"/>
        <v>659997178</v>
      </c>
      <c r="V347" s="1">
        <f t="shared" si="154"/>
        <v>864921262</v>
      </c>
      <c r="W347" s="1" t="str">
        <f t="shared" si="154"/>
        <v/>
      </c>
      <c r="X347" s="1">
        <f t="shared" si="148"/>
        <v>598844162</v>
      </c>
      <c r="Y347" s="10">
        <f t="shared" si="149"/>
        <v>563773882</v>
      </c>
    </row>
    <row r="348" spans="1:25" x14ac:dyDescent="0.3">
      <c r="A348" s="15" t="s">
        <v>2831</v>
      </c>
      <c r="B348" s="3" t="str">
        <f ca="1">IF(A348="","",IF(COUNTIF(C$2:C347,C348)&gt;0,"Duplicate",IF(LEFT(C348,LEN(C348)-1)=LEFT(OFFSET(C348,-1,0),LEN(OFFSET(C348,-1,0))-1),"2 Sols","")))</f>
        <v/>
      </c>
      <c r="C348" s="21" t="str">
        <f t="shared" si="135"/>
        <v>00304-00299-00261-00160-C</v>
      </c>
      <c r="D348" s="9">
        <f t="shared" si="151"/>
        <v>304</v>
      </c>
      <c r="E348" s="1">
        <f t="shared" si="151"/>
        <v>299</v>
      </c>
      <c r="F348" s="1">
        <f t="shared" si="151"/>
        <v>261</v>
      </c>
      <c r="G348" s="10">
        <f t="shared" si="151"/>
        <v>160</v>
      </c>
      <c r="H348" s="9">
        <f t="shared" si="151"/>
        <v>184807</v>
      </c>
      <c r="I348" s="1">
        <f t="shared" si="151"/>
        <v>181817</v>
      </c>
      <c r="J348" s="1">
        <f t="shared" si="137"/>
        <v>178777</v>
      </c>
      <c r="K348" s="1">
        <f t="shared" si="152"/>
        <v>126041</v>
      </c>
      <c r="L348" s="1">
        <f t="shared" si="152"/>
        <v>93721</v>
      </c>
      <c r="M348" s="10">
        <f t="shared" si="139"/>
        <v>40999</v>
      </c>
      <c r="N348" s="13">
        <f t="shared" si="140"/>
        <v>1</v>
      </c>
      <c r="O348" s="14" t="str">
        <f t="shared" si="141"/>
        <v>C</v>
      </c>
      <c r="P348" s="75" t="str">
        <f t="shared" si="142"/>
        <v>6,777,769,073</v>
      </c>
      <c r="Q348" s="9">
        <f t="shared" si="143"/>
        <v>17320296847</v>
      </c>
      <c r="R348" s="1">
        <f t="shared" si="144"/>
        <v>22916396497</v>
      </c>
      <c r="S348" s="1">
        <f t="shared" si="153"/>
        <v>6777769073</v>
      </c>
      <c r="T348" s="1" t="str">
        <f t="shared" si="153"/>
        <v/>
      </c>
      <c r="U348" s="1">
        <f t="shared" si="146"/>
        <v>17040071057</v>
      </c>
      <c r="V348" s="1" t="str">
        <f t="shared" si="154"/>
        <v/>
      </c>
      <c r="W348" s="1" t="str">
        <f t="shared" si="154"/>
        <v/>
      </c>
      <c r="X348" s="1">
        <f t="shared" si="148"/>
        <v>7454315183</v>
      </c>
      <c r="Y348" s="10">
        <f t="shared" si="149"/>
        <v>16755159217</v>
      </c>
    </row>
    <row r="349" spans="1:25" x14ac:dyDescent="0.3">
      <c r="A349" s="15" t="s">
        <v>173</v>
      </c>
      <c r="B349" s="3" t="str">
        <f ca="1">IF(A349="","",IF(COUNTIF(C$2:C348,C349)&gt;0,"Duplicate",IF(LEFT(C349,LEN(C349)-1)=LEFT(OFFSET(C349,-1,0),LEN(OFFSET(C349,-1,0))-1),"2 Sols","")))</f>
        <v/>
      </c>
      <c r="C349" s="21" t="str">
        <f t="shared" si="135"/>
        <v>00306-00247-00066-00061-C</v>
      </c>
      <c r="D349" s="9">
        <f t="shared" si="151"/>
        <v>306</v>
      </c>
      <c r="E349" s="1">
        <f t="shared" si="151"/>
        <v>247</v>
      </c>
      <c r="F349" s="1">
        <f t="shared" si="151"/>
        <v>66</v>
      </c>
      <c r="G349" s="10">
        <f t="shared" si="151"/>
        <v>61</v>
      </c>
      <c r="H349" s="9">
        <f t="shared" si="151"/>
        <v>183791</v>
      </c>
      <c r="I349" s="1">
        <f t="shared" si="151"/>
        <v>154645</v>
      </c>
      <c r="J349" s="1">
        <f t="shared" si="137"/>
        <v>118537</v>
      </c>
      <c r="K349" s="1">
        <f t="shared" si="152"/>
        <v>8687</v>
      </c>
      <c r="L349" s="1">
        <f t="shared" si="152"/>
        <v>8077</v>
      </c>
      <c r="M349" s="10">
        <f t="shared" si="139"/>
        <v>7417</v>
      </c>
      <c r="N349" s="13">
        <f t="shared" si="140"/>
        <v>1</v>
      </c>
      <c r="O349" s="14" t="str">
        <f t="shared" si="141"/>
        <v>C</v>
      </c>
      <c r="P349" s="75" t="str">
        <f t="shared" si="142"/>
        <v>819,818,849</v>
      </c>
      <c r="Q349" s="9">
        <f t="shared" si="143"/>
        <v>1484479907</v>
      </c>
      <c r="R349" s="1">
        <f t="shared" si="144"/>
        <v>1343401115</v>
      </c>
      <c r="S349" s="1">
        <f t="shared" si="153"/>
        <v>819818849</v>
      </c>
      <c r="T349" s="1" t="str">
        <f t="shared" si="153"/>
        <v/>
      </c>
      <c r="U349" s="1">
        <f t="shared" si="146"/>
        <v>1249067665</v>
      </c>
      <c r="V349" s="1" t="str">
        <f t="shared" si="154"/>
        <v/>
      </c>
      <c r="W349" s="1" t="str">
        <f t="shared" si="154"/>
        <v/>
      </c>
      <c r="X349" s="1">
        <f t="shared" si="148"/>
        <v>1147001965</v>
      </c>
      <c r="Y349" s="10">
        <f t="shared" si="149"/>
        <v>957423349</v>
      </c>
    </row>
    <row r="350" spans="1:25" x14ac:dyDescent="0.3">
      <c r="A350" s="15" t="s">
        <v>2832</v>
      </c>
      <c r="B350" s="3" t="str">
        <f ca="1">IF(A350="","",IF(COUNTIF(C$2:C349,C350)&gt;0,"Duplicate",IF(LEFT(C350,LEN(C350)-1)=LEFT(OFFSET(C350,-1,0),LEN(OFFSET(C350,-1,0))-1),"2 Sols","")))</f>
        <v/>
      </c>
      <c r="C350" s="21" t="str">
        <f t="shared" si="135"/>
        <v>00307-00191-00034-00033-G</v>
      </c>
      <c r="D350" s="9">
        <f t="shared" si="151"/>
        <v>307</v>
      </c>
      <c r="E350" s="1">
        <f t="shared" si="151"/>
        <v>191</v>
      </c>
      <c r="F350" s="1">
        <f t="shared" si="151"/>
        <v>34</v>
      </c>
      <c r="G350" s="10">
        <f t="shared" si="151"/>
        <v>33</v>
      </c>
      <c r="H350" s="9">
        <f t="shared" si="151"/>
        <v>175042</v>
      </c>
      <c r="I350" s="1">
        <f t="shared" si="151"/>
        <v>130730</v>
      </c>
      <c r="J350" s="1">
        <f t="shared" si="137"/>
        <v>59506</v>
      </c>
      <c r="K350" s="1">
        <f t="shared" si="152"/>
        <v>2311</v>
      </c>
      <c r="L350" s="1">
        <f t="shared" si="152"/>
        <v>2245</v>
      </c>
      <c r="M350" s="10">
        <f t="shared" si="139"/>
        <v>2177</v>
      </c>
      <c r="N350" s="13">
        <f t="shared" si="140"/>
        <v>1</v>
      </c>
      <c r="O350" s="14" t="str">
        <f t="shared" si="141"/>
        <v>G</v>
      </c>
      <c r="P350" s="75" t="str">
        <f t="shared" si="142"/>
        <v>399,454,450</v>
      </c>
      <c r="Q350" s="9">
        <f t="shared" si="143"/>
        <v>392969290</v>
      </c>
      <c r="R350" s="1">
        <f t="shared" si="144"/>
        <v>302117030</v>
      </c>
      <c r="S350" s="1" t="str">
        <f t="shared" si="153"/>
        <v/>
      </c>
      <c r="T350" s="1" t="str">
        <f t="shared" si="153"/>
        <v/>
      </c>
      <c r="U350" s="1">
        <f t="shared" si="146"/>
        <v>293488850</v>
      </c>
      <c r="V350" s="1" t="str">
        <f t="shared" si="154"/>
        <v/>
      </c>
      <c r="W350" s="1">
        <f t="shared" si="154"/>
        <v>399454450</v>
      </c>
      <c r="X350" s="1">
        <f t="shared" si="148"/>
        <v>284599210</v>
      </c>
      <c r="Y350" s="10">
        <f t="shared" si="149"/>
        <v>133590970</v>
      </c>
    </row>
    <row r="351" spans="1:25" x14ac:dyDescent="0.3">
      <c r="A351" s="15" t="s">
        <v>2833</v>
      </c>
      <c r="B351" s="3" t="str">
        <f ca="1">IF(A351="","",IF(COUNTIF(C$2:C350,C351)&gt;0,"Duplicate",IF(LEFT(C351,LEN(C351)-1)=LEFT(OFFSET(C351,-1,0),LEN(OFFSET(C351,-1,0))-1),"2 Sols","")))</f>
        <v/>
      </c>
      <c r="C351" s="21" t="str">
        <f t="shared" si="135"/>
        <v>00308-00281-00269-00175-C</v>
      </c>
      <c r="D351" s="9">
        <f t="shared" si="151"/>
        <v>308</v>
      </c>
      <c r="E351" s="1">
        <f t="shared" si="151"/>
        <v>281</v>
      </c>
      <c r="F351" s="1">
        <f t="shared" si="151"/>
        <v>269</v>
      </c>
      <c r="G351" s="10">
        <f t="shared" si="151"/>
        <v>175</v>
      </c>
      <c r="H351" s="9">
        <f t="shared" si="151"/>
        <v>188999</v>
      </c>
      <c r="I351" s="1">
        <f t="shared" si="151"/>
        <v>173825</v>
      </c>
      <c r="J351" s="1">
        <f t="shared" si="137"/>
        <v>157193</v>
      </c>
      <c r="K351" s="1">
        <f t="shared" si="152"/>
        <v>135886</v>
      </c>
      <c r="L351" s="1">
        <f t="shared" si="152"/>
        <v>102986</v>
      </c>
      <c r="M351" s="10">
        <f t="shared" si="139"/>
        <v>52414</v>
      </c>
      <c r="N351" s="13">
        <f t="shared" si="140"/>
        <v>1</v>
      </c>
      <c r="O351" s="14" t="str">
        <f t="shared" si="141"/>
        <v>C</v>
      </c>
      <c r="P351" s="75" t="str">
        <f t="shared" si="142"/>
        <v>4,961,446,702</v>
      </c>
      <c r="Q351" s="9">
        <f t="shared" si="143"/>
        <v>19464251014</v>
      </c>
      <c r="R351" s="1">
        <f t="shared" si="144"/>
        <v>23620383950</v>
      </c>
      <c r="S351" s="1">
        <f t="shared" si="153"/>
        <v>4961446702</v>
      </c>
      <c r="T351" s="1" t="str">
        <f t="shared" si="153"/>
        <v/>
      </c>
      <c r="U351" s="1">
        <f t="shared" si="146"/>
        <v>17901541450</v>
      </c>
      <c r="V351" s="1" t="str">
        <f t="shared" si="154"/>
        <v/>
      </c>
      <c r="W351" s="1" t="str">
        <f t="shared" si="154"/>
        <v/>
      </c>
      <c r="X351" s="1">
        <f t="shared" si="148"/>
        <v>9110863550</v>
      </c>
      <c r="Y351" s="10">
        <f t="shared" si="149"/>
        <v>16188678298</v>
      </c>
    </row>
    <row r="352" spans="1:25" x14ac:dyDescent="0.3">
      <c r="A352" s="15" t="s">
        <v>2834</v>
      </c>
      <c r="B352" s="3" t="str">
        <f ca="1">IF(A352="","",IF(COUNTIF(C$2:C351,C352)&gt;0,"Duplicate",IF(LEFT(C352,LEN(C352)-1)=LEFT(OFFSET(C352,-1,0),LEN(OFFSET(C352,-1,0))-1),"2 Sols","")))</f>
        <v/>
      </c>
      <c r="C352" s="21" t="str">
        <f t="shared" si="135"/>
        <v>00309-00226-00267-00230-G</v>
      </c>
      <c r="D352" s="9">
        <f t="shared" si="151"/>
        <v>309</v>
      </c>
      <c r="E352" s="1">
        <f t="shared" si="151"/>
        <v>226</v>
      </c>
      <c r="F352" s="1">
        <f t="shared" si="151"/>
        <v>267</v>
      </c>
      <c r="G352" s="10">
        <f t="shared" si="151"/>
        <v>230</v>
      </c>
      <c r="H352" s="9">
        <f t="shared" si="151"/>
        <v>184073</v>
      </c>
      <c r="I352" s="1">
        <f t="shared" si="151"/>
        <v>146557</v>
      </c>
      <c r="J352" s="1">
        <f t="shared" si="137"/>
        <v>95263</v>
      </c>
      <c r="K352" s="1">
        <f t="shared" si="152"/>
        <v>141209</v>
      </c>
      <c r="L352" s="1">
        <f t="shared" si="152"/>
        <v>124189</v>
      </c>
      <c r="M352" s="10">
        <f t="shared" si="139"/>
        <v>104431</v>
      </c>
      <c r="N352" s="13">
        <f t="shared" si="140"/>
        <v>1</v>
      </c>
      <c r="O352" s="14" t="str">
        <f t="shared" si="141"/>
        <v>G</v>
      </c>
      <c r="P352" s="75" t="str">
        <f t="shared" si="142"/>
        <v>24,891,653,057</v>
      </c>
      <c r="Q352" s="9">
        <f t="shared" si="143"/>
        <v>22859841797</v>
      </c>
      <c r="R352" s="1">
        <f t="shared" si="144"/>
        <v>20695167413</v>
      </c>
      <c r="S352" s="1" t="str">
        <f t="shared" si="153"/>
        <v/>
      </c>
      <c r="T352" s="1" t="str">
        <f t="shared" si="153"/>
        <v/>
      </c>
      <c r="U352" s="1">
        <f t="shared" si="146"/>
        <v>18200767273</v>
      </c>
      <c r="V352" s="1" t="str">
        <f t="shared" si="154"/>
        <v/>
      </c>
      <c r="W352" s="1">
        <f t="shared" si="154"/>
        <v>24891653057</v>
      </c>
      <c r="X352" s="1">
        <f t="shared" si="148"/>
        <v>15305094067</v>
      </c>
      <c r="Y352" s="10">
        <f t="shared" si="149"/>
        <v>11830616707</v>
      </c>
    </row>
    <row r="353" spans="1:25" x14ac:dyDescent="0.3">
      <c r="A353" s="15" t="s">
        <v>2835</v>
      </c>
      <c r="B353" s="3" t="str">
        <f ca="1">IF(A353="","",IF(COUNTIF(C$2:C352,C353)&gt;0,"Duplicate",IF(LEFT(C353,LEN(C353)-1)=LEFT(OFFSET(C353,-1,0),LEN(OFFSET(C353,-1,0))-1),"2 Sols","")))</f>
        <v/>
      </c>
      <c r="C353" s="21" t="str">
        <f t="shared" si="135"/>
        <v>00309-00239-00083-00071-C</v>
      </c>
      <c r="D353" s="9">
        <f t="shared" ref="D353:I362" si="155">IF($A353="","",VALUE(MID($A353,FIND(D$1,$A353)+LEN(D$1),FIND(D$2,$A353,FIND(D$1,$A353))-(FIND(D$1,$A353)+LEN(D$1)))))</f>
        <v>309</v>
      </c>
      <c r="E353" s="1">
        <f t="shared" si="155"/>
        <v>239</v>
      </c>
      <c r="F353" s="1">
        <f t="shared" si="155"/>
        <v>83</v>
      </c>
      <c r="G353" s="10">
        <f t="shared" si="155"/>
        <v>71</v>
      </c>
      <c r="H353" s="9">
        <f t="shared" si="155"/>
        <v>186062</v>
      </c>
      <c r="I353" s="1">
        <f t="shared" si="155"/>
        <v>152602</v>
      </c>
      <c r="J353" s="1">
        <f t="shared" si="137"/>
        <v>109342</v>
      </c>
      <c r="K353" s="1">
        <f t="shared" si="152"/>
        <v>13634</v>
      </c>
      <c r="L353" s="1">
        <f t="shared" si="152"/>
        <v>11930</v>
      </c>
      <c r="M353" s="10">
        <f t="shared" si="139"/>
        <v>9938</v>
      </c>
      <c r="N353" s="13">
        <f t="shared" si="140"/>
        <v>2</v>
      </c>
      <c r="O353" s="14" t="str">
        <f t="shared" si="141"/>
        <v>C</v>
      </c>
      <c r="P353" s="75" t="str">
        <f t="shared" si="142"/>
        <v>828,955,676</v>
      </c>
      <c r="Q353" s="9">
        <f t="shared" si="143"/>
        <v>1109859830</v>
      </c>
      <c r="R353" s="1">
        <f t="shared" si="144"/>
        <v>1040287834</v>
      </c>
      <c r="S353" s="1">
        <f t="shared" si="153"/>
        <v>414477838</v>
      </c>
      <c r="T353" s="1" t="str">
        <f t="shared" si="153"/>
        <v/>
      </c>
      <c r="U353" s="1">
        <f t="shared" si="146"/>
        <v>910270930</v>
      </c>
      <c r="V353" s="1" t="str">
        <f t="shared" si="154"/>
        <v/>
      </c>
      <c r="W353" s="1" t="str">
        <f t="shared" si="154"/>
        <v/>
      </c>
      <c r="X353" s="1">
        <f t="shared" si="148"/>
        <v>758279338</v>
      </c>
      <c r="Y353" s="10">
        <f t="shared" si="149"/>
        <v>652225030</v>
      </c>
    </row>
    <row r="354" spans="1:25" x14ac:dyDescent="0.3">
      <c r="A354" s="15" t="s">
        <v>2836</v>
      </c>
      <c r="B354" s="3" t="str">
        <f ca="1">IF(A354="","",IF(COUNTIF(C$2:C353,C354)&gt;0,"Duplicate",IF(LEFT(C354,LEN(C354)-1)=LEFT(OFFSET(C354,-1,0),LEN(OFFSET(C354,-1,0))-1),"2 Sols","")))</f>
        <v/>
      </c>
      <c r="C354" s="21" t="str">
        <f t="shared" si="135"/>
        <v>00310-00203-00071-00065-G</v>
      </c>
      <c r="D354" s="9">
        <f t="shared" si="155"/>
        <v>310</v>
      </c>
      <c r="E354" s="1">
        <f t="shared" si="155"/>
        <v>203</v>
      </c>
      <c r="F354" s="1">
        <f t="shared" si="155"/>
        <v>71</v>
      </c>
      <c r="G354" s="10">
        <f t="shared" si="155"/>
        <v>65</v>
      </c>
      <c r="H354" s="9">
        <f t="shared" si="155"/>
        <v>180751</v>
      </c>
      <c r="I354" s="1">
        <f t="shared" si="155"/>
        <v>137309</v>
      </c>
      <c r="J354" s="1">
        <f t="shared" si="137"/>
        <v>70969</v>
      </c>
      <c r="K354" s="1">
        <f t="shared" si="152"/>
        <v>10046</v>
      </c>
      <c r="L354" s="1">
        <f t="shared" si="152"/>
        <v>9266</v>
      </c>
      <c r="M354" s="10">
        <f t="shared" si="139"/>
        <v>8414</v>
      </c>
      <c r="N354" s="13">
        <f t="shared" si="140"/>
        <v>1</v>
      </c>
      <c r="O354" s="14" t="str">
        <f t="shared" si="141"/>
        <v>G</v>
      </c>
      <c r="P354" s="75" t="str">
        <f t="shared" si="142"/>
        <v>1,757,579,554</v>
      </c>
      <c r="Q354" s="9">
        <f t="shared" si="143"/>
        <v>1674838766</v>
      </c>
      <c r="R354" s="1">
        <f t="shared" si="144"/>
        <v>1379406214</v>
      </c>
      <c r="S354" s="1" t="str">
        <f t="shared" si="153"/>
        <v/>
      </c>
      <c r="T354" s="1" t="str">
        <f t="shared" si="153"/>
        <v/>
      </c>
      <c r="U354" s="1">
        <f t="shared" si="146"/>
        <v>1272305194</v>
      </c>
      <c r="V354" s="1" t="str">
        <f t="shared" si="154"/>
        <v/>
      </c>
      <c r="W354" s="1">
        <f t="shared" si="154"/>
        <v>1757579554</v>
      </c>
      <c r="X354" s="1">
        <f t="shared" si="148"/>
        <v>1155317926</v>
      </c>
      <c r="Y354" s="10">
        <f t="shared" si="149"/>
        <v>657598754</v>
      </c>
    </row>
    <row r="355" spans="1:25" x14ac:dyDescent="0.3">
      <c r="A355" s="15" t="s">
        <v>174</v>
      </c>
      <c r="B355" s="3" t="str">
        <f ca="1">IF(A355="","",IF(COUNTIF(C$2:C354,C355)&gt;0,"Duplicate",IF(LEFT(C355,LEN(C355)-1)=LEFT(OFFSET(C355,-1,0),LEN(OFFSET(C355,-1,0))-1),"2 Sols","")))</f>
        <v/>
      </c>
      <c r="C355" s="21" t="str">
        <f t="shared" si="135"/>
        <v>00311-00187-00045-00044-D</v>
      </c>
      <c r="D355" s="9">
        <f t="shared" si="155"/>
        <v>45</v>
      </c>
      <c r="E355" s="1">
        <f t="shared" si="155"/>
        <v>44</v>
      </c>
      <c r="F355" s="1">
        <f t="shared" si="155"/>
        <v>311</v>
      </c>
      <c r="G355" s="10">
        <f t="shared" si="155"/>
        <v>187</v>
      </c>
      <c r="H355" s="9">
        <f t="shared" si="155"/>
        <v>4049</v>
      </c>
      <c r="I355" s="1">
        <f t="shared" si="155"/>
        <v>3961</v>
      </c>
      <c r="J355" s="1">
        <f t="shared" si="137"/>
        <v>3871</v>
      </c>
      <c r="K355" s="1">
        <f t="shared" si="152"/>
        <v>178066</v>
      </c>
      <c r="L355" s="1">
        <f t="shared" si="152"/>
        <v>131690</v>
      </c>
      <c r="M355" s="10">
        <f t="shared" si="139"/>
        <v>54562</v>
      </c>
      <c r="N355" s="13">
        <f t="shared" si="140"/>
        <v>1</v>
      </c>
      <c r="O355" s="14" t="str">
        <f t="shared" si="141"/>
        <v>D</v>
      </c>
      <c r="P355" s="75" t="str">
        <f t="shared" si="142"/>
        <v>149,196,082</v>
      </c>
      <c r="Q355" s="9">
        <f t="shared" si="143"/>
        <v>533212810</v>
      </c>
      <c r="R355" s="1">
        <f t="shared" si="144"/>
        <v>705319426</v>
      </c>
      <c r="S355" s="1" t="str">
        <f t="shared" si="153"/>
        <v/>
      </c>
      <c r="T355" s="1">
        <f t="shared" si="153"/>
        <v>149196082</v>
      </c>
      <c r="U355" s="1">
        <f t="shared" si="146"/>
        <v>521624090</v>
      </c>
      <c r="V355" s="1" t="str">
        <f t="shared" si="154"/>
        <v/>
      </c>
      <c r="W355" s="1" t="str">
        <f t="shared" si="154"/>
        <v/>
      </c>
      <c r="X355" s="1">
        <f t="shared" si="148"/>
        <v>216120082</v>
      </c>
      <c r="Y355" s="10">
        <f t="shared" si="149"/>
        <v>509771990</v>
      </c>
    </row>
    <row r="356" spans="1:25" x14ac:dyDescent="0.3">
      <c r="A356" s="15" t="s">
        <v>2837</v>
      </c>
      <c r="B356" s="3" t="str">
        <f ca="1">IF(A356="","",IF(COUNTIF(C$2:C355,C356)&gt;0,"Duplicate",IF(LEFT(C356,LEN(C356)-1)=LEFT(OFFSET(C356,-1,0),LEN(OFFSET(C356,-1,0))-1),"2 Sols","")))</f>
        <v/>
      </c>
      <c r="C356" s="21" t="str">
        <f t="shared" si="135"/>
        <v>00311-00207-00112-00097-C</v>
      </c>
      <c r="D356" s="9">
        <f t="shared" si="155"/>
        <v>311</v>
      </c>
      <c r="E356" s="1">
        <f t="shared" si="155"/>
        <v>207</v>
      </c>
      <c r="F356" s="1">
        <f t="shared" si="155"/>
        <v>112</v>
      </c>
      <c r="G356" s="10">
        <f t="shared" si="155"/>
        <v>97</v>
      </c>
      <c r="H356" s="9">
        <f t="shared" si="155"/>
        <v>182626</v>
      </c>
      <c r="I356" s="1">
        <f t="shared" si="155"/>
        <v>139570</v>
      </c>
      <c r="J356" s="1">
        <f t="shared" si="137"/>
        <v>74882</v>
      </c>
      <c r="K356" s="1">
        <f t="shared" si="152"/>
        <v>24863</v>
      </c>
      <c r="L356" s="1">
        <f t="shared" si="152"/>
        <v>21953</v>
      </c>
      <c r="M356" s="10">
        <f t="shared" si="139"/>
        <v>18593</v>
      </c>
      <c r="N356" s="13">
        <f t="shared" si="140"/>
        <v>1</v>
      </c>
      <c r="O356" s="14" t="str">
        <f t="shared" si="141"/>
        <v>C</v>
      </c>
      <c r="P356" s="75" t="str">
        <f t="shared" si="142"/>
        <v>220,309,954</v>
      </c>
      <c r="Q356" s="9">
        <f t="shared" si="143"/>
        <v>4009188578</v>
      </c>
      <c r="R356" s="1">
        <f t="shared" si="144"/>
        <v>3470128910</v>
      </c>
      <c r="S356" s="1">
        <f t="shared" si="153"/>
        <v>220309954</v>
      </c>
      <c r="T356" s="1" t="str">
        <f t="shared" si="153"/>
        <v/>
      </c>
      <c r="U356" s="1">
        <f t="shared" si="146"/>
        <v>3063980210</v>
      </c>
      <c r="V356" s="1" t="str">
        <f t="shared" si="154"/>
        <v/>
      </c>
      <c r="W356" s="1" t="str">
        <f t="shared" si="154"/>
        <v/>
      </c>
      <c r="X356" s="1">
        <f t="shared" si="148"/>
        <v>2595025010</v>
      </c>
      <c r="Y356" s="10">
        <f t="shared" si="149"/>
        <v>1643884546</v>
      </c>
    </row>
    <row r="357" spans="1:25" x14ac:dyDescent="0.3">
      <c r="A357" s="15" t="s">
        <v>2838</v>
      </c>
      <c r="B357" s="3" t="str">
        <f ca="1">IF(A357="","",IF(COUNTIF(C$2:C356,C357)&gt;0,"Duplicate",IF(LEFT(C357,LEN(C357)-1)=LEFT(OFFSET(C357,-1,0),LEN(OFFSET(C357,-1,0))-1),"2 Sols","")))</f>
        <v/>
      </c>
      <c r="C357" s="21" t="str">
        <f t="shared" si="135"/>
        <v>00311-00273-00004-00003-C</v>
      </c>
      <c r="D357" s="9">
        <f t="shared" si="155"/>
        <v>311</v>
      </c>
      <c r="E357" s="1">
        <f t="shared" si="155"/>
        <v>273</v>
      </c>
      <c r="F357" s="1">
        <f t="shared" si="155"/>
        <v>4</v>
      </c>
      <c r="G357" s="10">
        <f t="shared" si="155"/>
        <v>3</v>
      </c>
      <c r="H357" s="9">
        <f t="shared" si="155"/>
        <v>191998</v>
      </c>
      <c r="I357" s="1">
        <f t="shared" si="155"/>
        <v>171250</v>
      </c>
      <c r="J357" s="1">
        <f t="shared" si="137"/>
        <v>147614</v>
      </c>
      <c r="K357" s="1">
        <f t="shared" si="152"/>
        <v>31</v>
      </c>
      <c r="L357" s="1">
        <f t="shared" si="152"/>
        <v>25</v>
      </c>
      <c r="M357" s="10">
        <f t="shared" si="139"/>
        <v>17</v>
      </c>
      <c r="N357" s="13">
        <f t="shared" si="140"/>
        <v>1</v>
      </c>
      <c r="O357" s="14" t="str">
        <f t="shared" si="141"/>
        <v>C</v>
      </c>
      <c r="P357" s="75" t="str">
        <f t="shared" si="142"/>
        <v>1,940,350</v>
      </c>
      <c r="Q357" s="9">
        <f t="shared" si="143"/>
        <v>4799950</v>
      </c>
      <c r="R357" s="1">
        <f t="shared" si="144"/>
        <v>5308750</v>
      </c>
      <c r="S357" s="1">
        <f t="shared" si="153"/>
        <v>1940350</v>
      </c>
      <c r="T357" s="1" t="str">
        <f t="shared" si="153"/>
        <v/>
      </c>
      <c r="U357" s="1">
        <f t="shared" si="146"/>
        <v>4281250</v>
      </c>
      <c r="V357" s="1" t="str">
        <f t="shared" si="154"/>
        <v/>
      </c>
      <c r="W357" s="1" t="str">
        <f t="shared" si="154"/>
        <v/>
      </c>
      <c r="X357" s="1">
        <f t="shared" si="148"/>
        <v>2911250</v>
      </c>
      <c r="Y357" s="10">
        <f t="shared" si="149"/>
        <v>3690350</v>
      </c>
    </row>
    <row r="358" spans="1:25" x14ac:dyDescent="0.3">
      <c r="A358" s="15" t="s">
        <v>175</v>
      </c>
      <c r="B358" s="3" t="str">
        <f ca="1">IF(A358="","",IF(COUNTIF(C$2:C357,C358)&gt;0,"Duplicate",IF(LEFT(C358,LEN(C358)-1)=LEFT(OFFSET(C358,-1,0),LEN(OFFSET(C358,-1,0))-1),"2 Sols","")))</f>
        <v/>
      </c>
      <c r="C358" s="21" t="str">
        <f t="shared" si="135"/>
        <v>00311-00275-00082-00063-G</v>
      </c>
      <c r="D358" s="9">
        <f t="shared" si="155"/>
        <v>311</v>
      </c>
      <c r="E358" s="1">
        <f t="shared" si="155"/>
        <v>275</v>
      </c>
      <c r="F358" s="1">
        <f t="shared" si="155"/>
        <v>82</v>
      </c>
      <c r="G358" s="10">
        <f t="shared" si="155"/>
        <v>63</v>
      </c>
      <c r="H358" s="9">
        <f t="shared" si="155"/>
        <v>192146</v>
      </c>
      <c r="I358" s="1">
        <f t="shared" si="155"/>
        <v>172346</v>
      </c>
      <c r="J358" s="1">
        <f t="shared" si="137"/>
        <v>149954</v>
      </c>
      <c r="K358" s="1">
        <f t="shared" si="152"/>
        <v>13087</v>
      </c>
      <c r="L358" s="1">
        <f t="shared" si="152"/>
        <v>10693</v>
      </c>
      <c r="M358" s="10">
        <f t="shared" si="139"/>
        <v>7577</v>
      </c>
      <c r="N358" s="13">
        <f t="shared" si="140"/>
        <v>1</v>
      </c>
      <c r="O358" s="14" t="str">
        <f t="shared" si="141"/>
        <v>G</v>
      </c>
      <c r="P358" s="75" t="str">
        <f t="shared" si="142"/>
        <v>2,431,549,202</v>
      </c>
      <c r="Q358" s="9">
        <f t="shared" si="143"/>
        <v>2054617178</v>
      </c>
      <c r="R358" s="1">
        <f t="shared" si="144"/>
        <v>2255492102</v>
      </c>
      <c r="S358" s="1" t="str">
        <f t="shared" si="153"/>
        <v/>
      </c>
      <c r="T358" s="1" t="str">
        <f t="shared" si="153"/>
        <v/>
      </c>
      <c r="U358" s="1">
        <f t="shared" si="146"/>
        <v>1842895778</v>
      </c>
      <c r="V358" s="1" t="str">
        <f t="shared" si="154"/>
        <v/>
      </c>
      <c r="W358" s="1">
        <f t="shared" si="154"/>
        <v>2431549202</v>
      </c>
      <c r="X358" s="1">
        <f t="shared" si="148"/>
        <v>1305865642</v>
      </c>
      <c r="Y358" s="10">
        <f t="shared" si="149"/>
        <v>1603458122</v>
      </c>
    </row>
    <row r="359" spans="1:25" x14ac:dyDescent="0.3">
      <c r="A359" s="15" t="s">
        <v>176</v>
      </c>
      <c r="B359" s="3" t="str">
        <f ca="1">IF(A359="","",IF(COUNTIF(C$2:C358,C359)&gt;0,"Duplicate",IF(LEFT(C359,LEN(C359)-1)=LEFT(OFFSET(C359,-1,0),LEN(OFFSET(C359,-1,0))-1),"2 Sols","")))</f>
        <v/>
      </c>
      <c r="C359" s="21" t="str">
        <f t="shared" si="135"/>
        <v>00313-00217-00011-00010-G</v>
      </c>
      <c r="D359" s="9">
        <f t="shared" si="155"/>
        <v>313</v>
      </c>
      <c r="E359" s="1">
        <f t="shared" si="155"/>
        <v>217</v>
      </c>
      <c r="F359" s="1">
        <f t="shared" si="155"/>
        <v>11</v>
      </c>
      <c r="G359" s="10">
        <f t="shared" si="155"/>
        <v>10</v>
      </c>
      <c r="H359" s="9">
        <f t="shared" si="155"/>
        <v>186722</v>
      </c>
      <c r="I359" s="1">
        <f t="shared" si="155"/>
        <v>145058</v>
      </c>
      <c r="J359" s="1">
        <f t="shared" si="137"/>
        <v>84962</v>
      </c>
      <c r="K359" s="1">
        <f t="shared" si="152"/>
        <v>241</v>
      </c>
      <c r="L359" s="1">
        <f t="shared" si="152"/>
        <v>221</v>
      </c>
      <c r="M359" s="10">
        <f t="shared" si="139"/>
        <v>199</v>
      </c>
      <c r="N359" s="13">
        <f t="shared" si="140"/>
        <v>1</v>
      </c>
      <c r="O359" s="14" t="str">
        <f t="shared" si="141"/>
        <v>G</v>
      </c>
      <c r="P359" s="75" t="str">
        <f t="shared" si="142"/>
        <v>43,557,698</v>
      </c>
      <c r="Q359" s="9">
        <f t="shared" si="143"/>
        <v>41265562</v>
      </c>
      <c r="R359" s="1">
        <f t="shared" si="144"/>
        <v>34958978</v>
      </c>
      <c r="S359" s="1" t="str">
        <f t="shared" si="153"/>
        <v/>
      </c>
      <c r="T359" s="1" t="str">
        <f t="shared" si="153"/>
        <v/>
      </c>
      <c r="U359" s="1">
        <f t="shared" si="146"/>
        <v>32057818</v>
      </c>
      <c r="V359" s="1" t="str">
        <f t="shared" si="154"/>
        <v/>
      </c>
      <c r="W359" s="1">
        <f t="shared" si="154"/>
        <v>43557698</v>
      </c>
      <c r="X359" s="1">
        <f t="shared" si="148"/>
        <v>28866542</v>
      </c>
      <c r="Y359" s="10">
        <f t="shared" si="149"/>
        <v>18776602</v>
      </c>
    </row>
    <row r="360" spans="1:25" x14ac:dyDescent="0.3">
      <c r="A360" s="15" t="s">
        <v>177</v>
      </c>
      <c r="B360" s="3" t="str">
        <f ca="1">IF(A360="","",IF(COUNTIF(C$2:C359,C360)&gt;0,"Duplicate",IF(LEFT(C360,LEN(C360)-1)=LEFT(OFFSET(C360,-1,0),LEN(OFFSET(C360,-1,0))-1),"2 Sols","")))</f>
        <v/>
      </c>
      <c r="C360" s="21" t="str">
        <f t="shared" si="135"/>
        <v>00313-00261-00081-00067-G</v>
      </c>
      <c r="D360" s="9">
        <f t="shared" si="155"/>
        <v>313</v>
      </c>
      <c r="E360" s="1">
        <f t="shared" si="155"/>
        <v>261</v>
      </c>
      <c r="F360" s="1">
        <f t="shared" si="155"/>
        <v>81</v>
      </c>
      <c r="G360" s="10">
        <f t="shared" si="155"/>
        <v>67</v>
      </c>
      <c r="H360" s="9">
        <f t="shared" si="155"/>
        <v>193234</v>
      </c>
      <c r="I360" s="1">
        <f t="shared" si="155"/>
        <v>166090</v>
      </c>
      <c r="J360" s="1">
        <f t="shared" si="137"/>
        <v>133538</v>
      </c>
      <c r="K360" s="1">
        <f t="shared" si="152"/>
        <v>12926</v>
      </c>
      <c r="L360" s="1">
        <f t="shared" si="152"/>
        <v>11050</v>
      </c>
      <c r="M360" s="10">
        <f t="shared" si="139"/>
        <v>8782</v>
      </c>
      <c r="N360" s="13">
        <f t="shared" si="140"/>
        <v>2</v>
      </c>
      <c r="O360" s="14" t="str">
        <f t="shared" si="141"/>
        <v>G</v>
      </c>
      <c r="P360" s="75" t="str">
        <f t="shared" si="142"/>
        <v>2,408,322,340</v>
      </c>
      <c r="Q360" s="9">
        <f t="shared" si="143"/>
        <v>1067617850</v>
      </c>
      <c r="R360" s="1">
        <f t="shared" si="144"/>
        <v>1073439670</v>
      </c>
      <c r="S360" s="1" t="str">
        <f t="shared" si="153"/>
        <v/>
      </c>
      <c r="T360" s="1" t="str">
        <f t="shared" si="153"/>
        <v/>
      </c>
      <c r="U360" s="1">
        <f t="shared" si="146"/>
        <v>917647250</v>
      </c>
      <c r="V360" s="1" t="str">
        <f t="shared" si="154"/>
        <v/>
      </c>
      <c r="W360" s="1">
        <f t="shared" si="154"/>
        <v>1204161170</v>
      </c>
      <c r="X360" s="1">
        <f t="shared" si="148"/>
        <v>729301190</v>
      </c>
      <c r="Y360" s="10">
        <f t="shared" si="149"/>
        <v>737797450</v>
      </c>
    </row>
    <row r="361" spans="1:25" x14ac:dyDescent="0.3">
      <c r="A361" s="15" t="s">
        <v>178</v>
      </c>
      <c r="B361" s="3" t="str">
        <f ca="1">IF(A361="","",IF(COUNTIF(C$2:C360,C361)&gt;0,"Duplicate",IF(LEFT(C361,LEN(C361)-1)=LEFT(OFFSET(C361,-1,0),LEN(OFFSET(C361,-1,0))-1),"2 Sols","")))</f>
        <v/>
      </c>
      <c r="C361" s="21" t="str">
        <f t="shared" si="135"/>
        <v>00314-00205-00076-00071-G</v>
      </c>
      <c r="D361" s="9">
        <f t="shared" si="155"/>
        <v>314</v>
      </c>
      <c r="E361" s="1">
        <f t="shared" si="155"/>
        <v>205</v>
      </c>
      <c r="F361" s="1">
        <f t="shared" si="155"/>
        <v>76</v>
      </c>
      <c r="G361" s="10">
        <f t="shared" si="155"/>
        <v>71</v>
      </c>
      <c r="H361" s="9">
        <f t="shared" si="155"/>
        <v>185311</v>
      </c>
      <c r="I361" s="1">
        <f t="shared" si="155"/>
        <v>140621</v>
      </c>
      <c r="J361" s="1">
        <f t="shared" si="137"/>
        <v>72169</v>
      </c>
      <c r="K361" s="1">
        <f t="shared" si="152"/>
        <v>11527</v>
      </c>
      <c r="L361" s="1">
        <f t="shared" si="152"/>
        <v>10817</v>
      </c>
      <c r="M361" s="10">
        <f t="shared" si="139"/>
        <v>10057</v>
      </c>
      <c r="N361" s="13">
        <f t="shared" si="140"/>
        <v>1</v>
      </c>
      <c r="O361" s="14" t="str">
        <f t="shared" si="141"/>
        <v>G</v>
      </c>
      <c r="P361" s="75" t="str">
        <f t="shared" si="142"/>
        <v>2,081,288,153</v>
      </c>
      <c r="Q361" s="9">
        <f t="shared" si="143"/>
        <v>2004509087</v>
      </c>
      <c r="R361" s="1">
        <f t="shared" si="144"/>
        <v>1620938267</v>
      </c>
      <c r="S361" s="1" t="str">
        <f t="shared" si="153"/>
        <v/>
      </c>
      <c r="T361" s="1" t="str">
        <f t="shared" si="153"/>
        <v/>
      </c>
      <c r="U361" s="1">
        <f t="shared" si="146"/>
        <v>1521097357</v>
      </c>
      <c r="V361" s="1" t="str">
        <f t="shared" si="154"/>
        <v/>
      </c>
      <c r="W361" s="1">
        <f t="shared" si="154"/>
        <v>2081288153</v>
      </c>
      <c r="X361" s="1">
        <f t="shared" si="148"/>
        <v>1414225397</v>
      </c>
      <c r="Y361" s="10">
        <f t="shared" si="149"/>
        <v>780652073</v>
      </c>
    </row>
    <row r="362" spans="1:25" x14ac:dyDescent="0.3">
      <c r="A362" s="15" t="s">
        <v>179</v>
      </c>
      <c r="B362" s="3" t="str">
        <f ca="1">IF(A362="","",IF(COUNTIF(C$2:C361,C362)&gt;0,"Duplicate",IF(LEFT(C362,LEN(C362)-1)=LEFT(OFFSET(C362,-1,0),LEN(OFFSET(C362,-1,0))-1),"2 Sols","")))</f>
        <v/>
      </c>
      <c r="C362" s="21" t="str">
        <f t="shared" si="135"/>
        <v>00314-00271-00132-00127-G</v>
      </c>
      <c r="D362" s="9">
        <f t="shared" si="155"/>
        <v>314</v>
      </c>
      <c r="E362" s="1">
        <f t="shared" si="155"/>
        <v>271</v>
      </c>
      <c r="F362" s="1">
        <f t="shared" si="155"/>
        <v>132</v>
      </c>
      <c r="G362" s="10">
        <f t="shared" si="155"/>
        <v>127</v>
      </c>
      <c r="H362" s="9">
        <f t="shared" si="155"/>
        <v>195343</v>
      </c>
      <c r="I362" s="1">
        <f t="shared" si="155"/>
        <v>172037</v>
      </c>
      <c r="J362" s="1">
        <f t="shared" si="137"/>
        <v>145033</v>
      </c>
      <c r="K362" s="1">
        <f t="shared" si="152"/>
        <v>34823</v>
      </c>
      <c r="L362" s="1">
        <f t="shared" si="152"/>
        <v>33553</v>
      </c>
      <c r="M362" s="10">
        <f t="shared" si="139"/>
        <v>32233</v>
      </c>
      <c r="N362" s="13">
        <f t="shared" si="140"/>
        <v>1</v>
      </c>
      <c r="O362" s="14" t="str">
        <f t="shared" si="141"/>
        <v>G</v>
      </c>
      <c r="P362" s="75" t="str">
        <f t="shared" si="142"/>
        <v>6,747,557,161</v>
      </c>
      <c r="Q362" s="9">
        <f t="shared" si="143"/>
        <v>6554343679</v>
      </c>
      <c r="R362" s="1">
        <f t="shared" si="144"/>
        <v>5990844451</v>
      </c>
      <c r="S362" s="1" t="str">
        <f t="shared" si="153"/>
        <v/>
      </c>
      <c r="T362" s="1" t="str">
        <f t="shared" si="153"/>
        <v/>
      </c>
      <c r="U362" s="1">
        <f t="shared" si="146"/>
        <v>5772357461</v>
      </c>
      <c r="V362" s="1" t="str">
        <f t="shared" si="154"/>
        <v/>
      </c>
      <c r="W362" s="1">
        <f t="shared" si="154"/>
        <v>6747557161</v>
      </c>
      <c r="X362" s="1">
        <f t="shared" si="148"/>
        <v>5545268621</v>
      </c>
      <c r="Y362" s="10">
        <f t="shared" si="149"/>
        <v>4866292249</v>
      </c>
    </row>
    <row r="363" spans="1:25" x14ac:dyDescent="0.3">
      <c r="A363" s="15" t="s">
        <v>180</v>
      </c>
      <c r="B363" s="3" t="str">
        <f ca="1">IF(A363="","",IF(COUNTIF(C$2:C362,C363)&gt;0,"Duplicate",IF(LEFT(C363,LEN(C363)-1)=LEFT(OFFSET(C363,-1,0),LEN(OFFSET(C363,-1,0))-1),"2 Sols","")))</f>
        <v/>
      </c>
      <c r="C363" s="21" t="str">
        <f t="shared" si="135"/>
        <v>00314-00287-00004-00003-D</v>
      </c>
      <c r="D363" s="9">
        <f t="shared" ref="D363:I372" si="156">IF($A363="","",VALUE(MID($A363,FIND(D$1,$A363)+LEN(D$1),FIND(D$2,$A363,FIND(D$1,$A363))-(FIND(D$1,$A363)+LEN(D$1)))))</f>
        <v>314</v>
      </c>
      <c r="E363" s="1">
        <f t="shared" si="156"/>
        <v>287</v>
      </c>
      <c r="F363" s="1">
        <f t="shared" si="156"/>
        <v>4</v>
      </c>
      <c r="G363" s="10">
        <f t="shared" si="156"/>
        <v>3</v>
      </c>
      <c r="H363" s="9">
        <f t="shared" si="156"/>
        <v>196463</v>
      </c>
      <c r="I363" s="1">
        <f t="shared" si="156"/>
        <v>180965</v>
      </c>
      <c r="J363" s="1">
        <f t="shared" si="137"/>
        <v>164009</v>
      </c>
      <c r="K363" s="1">
        <f t="shared" ref="K363:L382" si="157">IF($A363="","",VALUE(MID($A363,FIND(K$1,$A363)+LEN(K$1),FIND(K$2,$A363,FIND(K$1,$A363))-(FIND(K$1,$A363)+LEN(K$1)))))</f>
        <v>31</v>
      </c>
      <c r="L363" s="1">
        <f t="shared" si="157"/>
        <v>25</v>
      </c>
      <c r="M363" s="10">
        <f t="shared" si="139"/>
        <v>17</v>
      </c>
      <c r="N363" s="13">
        <f t="shared" si="140"/>
        <v>1</v>
      </c>
      <c r="O363" s="14" t="str">
        <f t="shared" si="141"/>
        <v>D</v>
      </c>
      <c r="P363" s="75" t="str">
        <f t="shared" si="142"/>
        <v>1,467,155</v>
      </c>
      <c r="Q363" s="9">
        <f t="shared" si="143"/>
        <v>4911575</v>
      </c>
      <c r="R363" s="1">
        <f t="shared" si="144"/>
        <v>5609915</v>
      </c>
      <c r="S363" s="1" t="str">
        <f t="shared" ref="S363:T382" si="158">IF(OR($O363&lt;&gt;UPPER(S$2),$N363=""),"",IF($P363="",-1,$P363/$N363))</f>
        <v/>
      </c>
      <c r="T363" s="1">
        <f t="shared" si="158"/>
        <v>1467155</v>
      </c>
      <c r="U363" s="1">
        <f t="shared" si="146"/>
        <v>4524125</v>
      </c>
      <c r="V363" s="1" t="str">
        <f t="shared" ref="V363:W382" si="159">IF(OR($O363&lt;&gt;UPPER(V$2),$N363=""),"",IF($P363="",-1,$P363/$N363))</f>
        <v/>
      </c>
      <c r="W363" s="1" t="str">
        <f t="shared" si="159"/>
        <v/>
      </c>
      <c r="X363" s="1">
        <f t="shared" si="148"/>
        <v>3076405</v>
      </c>
      <c r="Y363" s="10">
        <f t="shared" si="149"/>
        <v>4100225</v>
      </c>
    </row>
    <row r="364" spans="1:25" x14ac:dyDescent="0.3">
      <c r="A364" s="15" t="s">
        <v>181</v>
      </c>
      <c r="B364" s="3" t="str">
        <f ca="1">IF(A364="","",IF(COUNTIF(C$2:C363,C364)&gt;0,"Duplicate",IF(LEFT(C364,LEN(C364)-1)=LEFT(OFFSET(C364,-1,0),LEN(OFFSET(C364,-1,0))-1),"2 Sols","")))</f>
        <v/>
      </c>
      <c r="C364" s="21" t="str">
        <f t="shared" si="135"/>
        <v>00316-00231-00038-00031-C</v>
      </c>
      <c r="D364" s="9">
        <f t="shared" si="156"/>
        <v>316</v>
      </c>
      <c r="E364" s="1">
        <f t="shared" si="156"/>
        <v>231</v>
      </c>
      <c r="F364" s="1">
        <f t="shared" si="156"/>
        <v>38</v>
      </c>
      <c r="G364" s="10">
        <f t="shared" si="156"/>
        <v>31</v>
      </c>
      <c r="H364" s="9">
        <f t="shared" si="156"/>
        <v>192487</v>
      </c>
      <c r="I364" s="1">
        <f t="shared" si="156"/>
        <v>153217</v>
      </c>
      <c r="J364" s="1">
        <f t="shared" si="137"/>
        <v>99497</v>
      </c>
      <c r="K364" s="1">
        <f t="shared" si="157"/>
        <v>2839</v>
      </c>
      <c r="L364" s="1">
        <f t="shared" si="157"/>
        <v>2405</v>
      </c>
      <c r="M364" s="10">
        <f t="shared" si="139"/>
        <v>1873</v>
      </c>
      <c r="N364" s="13">
        <f t="shared" si="140"/>
        <v>1</v>
      </c>
      <c r="O364" s="14" t="str">
        <f t="shared" si="141"/>
        <v>C</v>
      </c>
      <c r="P364" s="75" t="str">
        <f t="shared" si="142"/>
        <v>61,904,441</v>
      </c>
      <c r="Q364" s="9">
        <f t="shared" si="143"/>
        <v>462931235</v>
      </c>
      <c r="R364" s="1">
        <f t="shared" si="144"/>
        <v>434983063</v>
      </c>
      <c r="S364" s="1">
        <f t="shared" si="158"/>
        <v>61904441</v>
      </c>
      <c r="T364" s="1" t="str">
        <f t="shared" si="158"/>
        <v/>
      </c>
      <c r="U364" s="1">
        <f t="shared" si="146"/>
        <v>368486885</v>
      </c>
      <c r="V364" s="1" t="str">
        <f t="shared" si="159"/>
        <v/>
      </c>
      <c r="W364" s="1" t="str">
        <f t="shared" si="159"/>
        <v/>
      </c>
      <c r="X364" s="1">
        <f t="shared" si="148"/>
        <v>286975441</v>
      </c>
      <c r="Y364" s="10">
        <f t="shared" si="149"/>
        <v>239290285</v>
      </c>
    </row>
    <row r="365" spans="1:25" x14ac:dyDescent="0.3">
      <c r="A365" s="15" t="s">
        <v>2839</v>
      </c>
      <c r="B365" s="3" t="str">
        <f ca="1">IF(A365="","",IF(COUNTIF(C$2:C364,C365)&gt;0,"Duplicate",IF(LEFT(C365,LEN(C365)-1)=LEFT(OFFSET(C365,-1,0),LEN(OFFSET(C365,-1,0))-1),"2 Sols","")))</f>
        <v/>
      </c>
      <c r="C365" s="21" t="str">
        <f t="shared" si="135"/>
        <v>00317-00143-00295-00294-C</v>
      </c>
      <c r="D365" s="9">
        <f t="shared" si="156"/>
        <v>317</v>
      </c>
      <c r="E365" s="1">
        <f t="shared" si="156"/>
        <v>143</v>
      </c>
      <c r="F365" s="1">
        <f t="shared" si="156"/>
        <v>295</v>
      </c>
      <c r="G365" s="10">
        <f t="shared" si="156"/>
        <v>294</v>
      </c>
      <c r="H365" s="9">
        <f t="shared" si="156"/>
        <v>170702</v>
      </c>
      <c r="I365" s="1">
        <f t="shared" si="156"/>
        <v>120938</v>
      </c>
      <c r="J365" s="1">
        <f t="shared" si="137"/>
        <v>10622</v>
      </c>
      <c r="K365" s="1">
        <f t="shared" si="157"/>
        <v>174049</v>
      </c>
      <c r="L365" s="1">
        <f t="shared" si="157"/>
        <v>173461</v>
      </c>
      <c r="M365" s="10">
        <f t="shared" si="139"/>
        <v>172871</v>
      </c>
      <c r="N365" s="13">
        <f t="shared" si="140"/>
        <v>1</v>
      </c>
      <c r="O365" s="14" t="str">
        <f t="shared" si="141"/>
        <v>C</v>
      </c>
      <c r="P365" s="75" t="str">
        <f t="shared" si="142"/>
        <v>637,338,062</v>
      </c>
      <c r="Q365" s="9">
        <f t="shared" si="143"/>
        <v>29610139622</v>
      </c>
      <c r="R365" s="1">
        <f t="shared" si="144"/>
        <v>21049137962</v>
      </c>
      <c r="S365" s="1">
        <f t="shared" si="158"/>
        <v>637338062</v>
      </c>
      <c r="T365" s="1" t="str">
        <f t="shared" si="158"/>
        <v/>
      </c>
      <c r="U365" s="1">
        <f t="shared" si="146"/>
        <v>20978026418</v>
      </c>
      <c r="V365" s="1" t="str">
        <f t="shared" si="159"/>
        <v/>
      </c>
      <c r="W365" s="1" t="str">
        <f t="shared" si="159"/>
        <v/>
      </c>
      <c r="X365" s="1">
        <f t="shared" si="148"/>
        <v>20906672998</v>
      </c>
      <c r="Y365" s="10">
        <f t="shared" si="149"/>
        <v>1842502742</v>
      </c>
    </row>
    <row r="366" spans="1:25" x14ac:dyDescent="0.3">
      <c r="A366" s="15" t="s">
        <v>2840</v>
      </c>
      <c r="B366" s="3" t="str">
        <f ca="1">IF(A366="","",IF(COUNTIF(C$2:C365,C366)&gt;0,"Duplicate",IF(LEFT(C366,LEN(C366)-1)=LEFT(OFFSET(C366,-1,0),LEN(OFFSET(C366,-1,0))-1),"2 Sols","")))</f>
        <v/>
      </c>
      <c r="C366" s="21" t="str">
        <f t="shared" si="135"/>
        <v>00317-00169-00123-00119-C</v>
      </c>
      <c r="D366" s="9">
        <f t="shared" si="156"/>
        <v>317</v>
      </c>
      <c r="E366" s="1">
        <f t="shared" si="156"/>
        <v>169</v>
      </c>
      <c r="F366" s="1">
        <f t="shared" si="156"/>
        <v>123</v>
      </c>
      <c r="G366" s="10">
        <f t="shared" si="156"/>
        <v>119</v>
      </c>
      <c r="H366" s="9">
        <f t="shared" si="156"/>
        <v>179074</v>
      </c>
      <c r="I366" s="1">
        <f t="shared" si="156"/>
        <v>129050</v>
      </c>
      <c r="J366" s="1">
        <f t="shared" si="137"/>
        <v>35218</v>
      </c>
      <c r="K366" s="1">
        <f t="shared" si="157"/>
        <v>30242</v>
      </c>
      <c r="L366" s="1">
        <f t="shared" si="157"/>
        <v>29290</v>
      </c>
      <c r="M366" s="10">
        <f t="shared" si="139"/>
        <v>28306</v>
      </c>
      <c r="N366" s="13">
        <f t="shared" si="140"/>
        <v>2</v>
      </c>
      <c r="O366" s="14" t="str">
        <f t="shared" si="141"/>
        <v>C</v>
      </c>
      <c r="P366" s="75" t="str">
        <f t="shared" si="142"/>
        <v>346,718,780</v>
      </c>
      <c r="Q366" s="9">
        <f t="shared" si="143"/>
        <v>2622538730</v>
      </c>
      <c r="R366" s="1">
        <f t="shared" si="144"/>
        <v>1951365050</v>
      </c>
      <c r="S366" s="1">
        <f t="shared" si="158"/>
        <v>173359390</v>
      </c>
      <c r="T366" s="1" t="str">
        <f t="shared" si="158"/>
        <v/>
      </c>
      <c r="U366" s="1">
        <f t="shared" si="146"/>
        <v>1889937250</v>
      </c>
      <c r="V366" s="1" t="str">
        <f t="shared" si="159"/>
        <v/>
      </c>
      <c r="W366" s="1" t="str">
        <f t="shared" si="159"/>
        <v/>
      </c>
      <c r="X366" s="1">
        <f t="shared" si="148"/>
        <v>1826444650</v>
      </c>
      <c r="Y366" s="10">
        <f t="shared" si="149"/>
        <v>515767610</v>
      </c>
    </row>
    <row r="367" spans="1:25" x14ac:dyDescent="0.3">
      <c r="A367" s="15" t="s">
        <v>182</v>
      </c>
      <c r="B367" s="3" t="str">
        <f ca="1">IF(A367="","",IF(COUNTIF(C$2:C366,C367)&gt;0,"Duplicate",IF(LEFT(C367,LEN(C367)-1)=LEFT(OFFSET(C367,-1,0),LEN(OFFSET(C367,-1,0))-1),"2 Sols","")))</f>
        <v/>
      </c>
      <c r="C367" s="21" t="str">
        <f t="shared" si="135"/>
        <v>00317-00237-00034-00031-F</v>
      </c>
      <c r="D367" s="9">
        <f t="shared" si="156"/>
        <v>34</v>
      </c>
      <c r="E367" s="1">
        <f t="shared" si="156"/>
        <v>31</v>
      </c>
      <c r="F367" s="1">
        <f t="shared" si="156"/>
        <v>317</v>
      </c>
      <c r="G367" s="10">
        <f t="shared" si="156"/>
        <v>237</v>
      </c>
      <c r="H367" s="9">
        <f t="shared" si="156"/>
        <v>2303</v>
      </c>
      <c r="I367" s="1">
        <f t="shared" si="156"/>
        <v>2117</v>
      </c>
      <c r="J367" s="1">
        <f t="shared" si="137"/>
        <v>1913</v>
      </c>
      <c r="K367" s="1">
        <f t="shared" si="157"/>
        <v>194578</v>
      </c>
      <c r="L367" s="1">
        <f t="shared" si="157"/>
        <v>156658</v>
      </c>
      <c r="M367" s="10">
        <f t="shared" si="139"/>
        <v>105938</v>
      </c>
      <c r="N367" s="13">
        <f t="shared" si="140"/>
        <v>1</v>
      </c>
      <c r="O367" s="14" t="str">
        <f t="shared" si="141"/>
        <v>F</v>
      </c>
      <c r="P367" s="75" t="str">
        <f t="shared" si="142"/>
        <v>458,292,394</v>
      </c>
      <c r="Q367" s="9">
        <f t="shared" si="143"/>
        <v>360783374</v>
      </c>
      <c r="R367" s="1">
        <f t="shared" si="144"/>
        <v>411921626</v>
      </c>
      <c r="S367" s="1" t="str">
        <f t="shared" si="158"/>
        <v/>
      </c>
      <c r="T367" s="1" t="str">
        <f t="shared" si="158"/>
        <v/>
      </c>
      <c r="U367" s="1">
        <f t="shared" si="146"/>
        <v>331644986</v>
      </c>
      <c r="V367" s="1">
        <f t="shared" si="159"/>
        <v>458292394</v>
      </c>
      <c r="W367" s="1" t="str">
        <f t="shared" si="159"/>
        <v/>
      </c>
      <c r="X367" s="1">
        <f t="shared" si="148"/>
        <v>224270746</v>
      </c>
      <c r="Y367" s="10">
        <f t="shared" si="149"/>
        <v>299686754</v>
      </c>
    </row>
    <row r="368" spans="1:25" x14ac:dyDescent="0.3">
      <c r="A368" s="15" t="s">
        <v>2841</v>
      </c>
      <c r="B368" s="3" t="str">
        <f ca="1">IF(A368="","",IF(COUNTIF(C$2:C367,C368)&gt;0,"Duplicate",IF(LEFT(C368,LEN(C368)-1)=LEFT(OFFSET(C368,-1,0),LEN(OFFSET(C368,-1,0))-1),"2 Sols","")))</f>
        <v/>
      </c>
      <c r="C368" s="21" t="str">
        <f t="shared" si="135"/>
        <v>00317-00237-00313-00275-C</v>
      </c>
      <c r="D368" s="9">
        <f t="shared" si="156"/>
        <v>317</v>
      </c>
      <c r="E368" s="1">
        <f t="shared" si="156"/>
        <v>237</v>
      </c>
      <c r="F368" s="1">
        <f t="shared" si="156"/>
        <v>313</v>
      </c>
      <c r="G368" s="10">
        <f t="shared" si="156"/>
        <v>275</v>
      </c>
      <c r="H368" s="9">
        <f t="shared" si="156"/>
        <v>194578</v>
      </c>
      <c r="I368" s="1">
        <f t="shared" si="156"/>
        <v>156658</v>
      </c>
      <c r="J368" s="1">
        <f t="shared" si="137"/>
        <v>105938</v>
      </c>
      <c r="K368" s="1">
        <f t="shared" si="157"/>
        <v>194494</v>
      </c>
      <c r="L368" s="1">
        <f t="shared" si="157"/>
        <v>173594</v>
      </c>
      <c r="M368" s="10">
        <f t="shared" si="139"/>
        <v>149806</v>
      </c>
      <c r="N368" s="13">
        <f t="shared" si="140"/>
        <v>2</v>
      </c>
      <c r="O368" s="14" t="str">
        <f t="shared" si="141"/>
        <v>C</v>
      </c>
      <c r="P368" s="75" t="str">
        <f t="shared" si="142"/>
        <v>12,222,889,028</v>
      </c>
      <c r="Q368" s="9">
        <f t="shared" si="143"/>
        <v>16888786666</v>
      </c>
      <c r="R368" s="1">
        <f t="shared" si="144"/>
        <v>15234520526</v>
      </c>
      <c r="S368" s="1">
        <f t="shared" si="158"/>
        <v>6111444514</v>
      </c>
      <c r="T368" s="1" t="str">
        <f t="shared" si="158"/>
        <v/>
      </c>
      <c r="U368" s="1">
        <f t="shared" si="146"/>
        <v>13597444426</v>
      </c>
      <c r="V368" s="1" t="str">
        <f t="shared" si="159"/>
        <v/>
      </c>
      <c r="W368" s="1" t="str">
        <f t="shared" si="159"/>
        <v/>
      </c>
      <c r="X368" s="1">
        <f t="shared" si="148"/>
        <v>11734154174</v>
      </c>
      <c r="Y368" s="10">
        <f t="shared" si="149"/>
        <v>9195100586</v>
      </c>
    </row>
    <row r="369" spans="1:25" x14ac:dyDescent="0.3">
      <c r="A369" s="15" t="s">
        <v>183</v>
      </c>
      <c r="B369" s="3" t="str">
        <f ca="1">IF(A369="","",IF(COUNTIF(C$2:C368,C369)&gt;0,"Duplicate",IF(LEFT(C369,LEN(C369)-1)=LEFT(OFFSET(C369,-1,0),LEN(OFFSET(C369,-1,0))-1),"2 Sols","")))</f>
        <v/>
      </c>
      <c r="C369" s="21" t="str">
        <f t="shared" si="135"/>
        <v>00317-00311-00085-00066-D</v>
      </c>
      <c r="D369" s="9">
        <f t="shared" si="156"/>
        <v>85</v>
      </c>
      <c r="E369" s="1">
        <f t="shared" si="156"/>
        <v>66</v>
      </c>
      <c r="F369" s="1">
        <f t="shared" si="156"/>
        <v>317</v>
      </c>
      <c r="G369" s="10">
        <f t="shared" si="156"/>
        <v>311</v>
      </c>
      <c r="H369" s="9">
        <f t="shared" si="156"/>
        <v>14089</v>
      </c>
      <c r="I369" s="1">
        <f t="shared" si="156"/>
        <v>11581</v>
      </c>
      <c r="J369" s="1">
        <f t="shared" si="137"/>
        <v>8351</v>
      </c>
      <c r="K369" s="1">
        <f t="shared" si="157"/>
        <v>200942</v>
      </c>
      <c r="L369" s="1">
        <f t="shared" si="157"/>
        <v>197210</v>
      </c>
      <c r="M369" s="10">
        <f t="shared" si="139"/>
        <v>193406</v>
      </c>
      <c r="N369" s="13">
        <f t="shared" si="140"/>
        <v>1</v>
      </c>
      <c r="O369" s="14" t="str">
        <f t="shared" si="141"/>
        <v>D</v>
      </c>
      <c r="P369" s="75" t="str">
        <f t="shared" si="142"/>
        <v>95,531,114</v>
      </c>
      <c r="Q369" s="9">
        <f t="shared" si="143"/>
        <v>2778491690</v>
      </c>
      <c r="R369" s="1">
        <f t="shared" si="144"/>
        <v>2327109302</v>
      </c>
      <c r="S369" s="1" t="str">
        <f t="shared" si="158"/>
        <v/>
      </c>
      <c r="T369" s="1">
        <f t="shared" si="158"/>
        <v>95531114</v>
      </c>
      <c r="U369" s="1">
        <f t="shared" si="146"/>
        <v>2283889010</v>
      </c>
      <c r="V369" s="1" t="str">
        <f t="shared" si="159"/>
        <v/>
      </c>
      <c r="W369" s="1" t="str">
        <f t="shared" si="159"/>
        <v/>
      </c>
      <c r="X369" s="1">
        <f t="shared" si="148"/>
        <v>2239834886</v>
      </c>
      <c r="Y369" s="10">
        <f t="shared" si="149"/>
        <v>1646900710</v>
      </c>
    </row>
    <row r="370" spans="1:25" x14ac:dyDescent="0.3">
      <c r="A370" s="15" t="s">
        <v>2842</v>
      </c>
      <c r="B370" s="3" t="str">
        <f ca="1">IF(A370="","",IF(COUNTIF(C$2:C369,C370)&gt;0,"Duplicate",IF(LEFT(C370,LEN(C370)-1)=LEFT(OFFSET(C370,-1,0),LEN(OFFSET(C370,-1,0))-1),"2 Sols","")))</f>
        <v/>
      </c>
      <c r="C370" s="21" t="str">
        <f t="shared" si="135"/>
        <v>00319-00245-00153-00152-C</v>
      </c>
      <c r="D370" s="9">
        <f t="shared" si="156"/>
        <v>319</v>
      </c>
      <c r="E370" s="1">
        <f t="shared" si="156"/>
        <v>245</v>
      </c>
      <c r="F370" s="1">
        <f t="shared" si="156"/>
        <v>153</v>
      </c>
      <c r="G370" s="10">
        <f t="shared" si="156"/>
        <v>152</v>
      </c>
      <c r="H370" s="9">
        <f t="shared" si="156"/>
        <v>198046</v>
      </c>
      <c r="I370" s="1">
        <f t="shared" si="156"/>
        <v>161786</v>
      </c>
      <c r="J370" s="1">
        <f t="shared" si="137"/>
        <v>114574</v>
      </c>
      <c r="K370" s="1">
        <f t="shared" si="157"/>
        <v>46817</v>
      </c>
      <c r="L370" s="1">
        <f t="shared" si="157"/>
        <v>46513</v>
      </c>
      <c r="M370" s="10">
        <f t="shared" si="139"/>
        <v>46207</v>
      </c>
      <c r="N370" s="13">
        <f t="shared" si="140"/>
        <v>1</v>
      </c>
      <c r="O370" s="14" t="str">
        <f t="shared" si="141"/>
        <v>C</v>
      </c>
      <c r="P370" s="75" t="str">
        <f t="shared" si="142"/>
        <v>5,259,042,418</v>
      </c>
      <c r="Q370" s="9">
        <f t="shared" si="143"/>
        <v>9211713598</v>
      </c>
      <c r="R370" s="1">
        <f t="shared" si="144"/>
        <v>7574335162</v>
      </c>
      <c r="S370" s="1">
        <f t="shared" si="158"/>
        <v>5259042418</v>
      </c>
      <c r="T370" s="1" t="str">
        <f t="shared" si="158"/>
        <v/>
      </c>
      <c r="U370" s="1">
        <f t="shared" si="146"/>
        <v>7525152218</v>
      </c>
      <c r="V370" s="1" t="str">
        <f t="shared" si="159"/>
        <v/>
      </c>
      <c r="W370" s="1" t="str">
        <f t="shared" si="159"/>
        <v/>
      </c>
      <c r="X370" s="1">
        <f t="shared" si="148"/>
        <v>7475645702</v>
      </c>
      <c r="Y370" s="10">
        <f t="shared" si="149"/>
        <v>5329180462</v>
      </c>
    </row>
    <row r="371" spans="1:25" x14ac:dyDescent="0.3">
      <c r="A371" s="15" t="s">
        <v>184</v>
      </c>
      <c r="B371" s="3" t="str">
        <f ca="1">IF(A371="","",IF(COUNTIF(C$2:C370,C371)&gt;0,"Duplicate",IF(LEFT(C371,LEN(C371)-1)=LEFT(OFFSET(C371,-1,0),LEN(OFFSET(C371,-1,0))-1),"2 Sols","")))</f>
        <v/>
      </c>
      <c r="C371" s="21" t="str">
        <f t="shared" si="135"/>
        <v>00319-00273-00159-00112-C</v>
      </c>
      <c r="D371" s="9">
        <f t="shared" si="156"/>
        <v>319</v>
      </c>
      <c r="E371" s="1">
        <f t="shared" si="156"/>
        <v>273</v>
      </c>
      <c r="F371" s="1">
        <f t="shared" si="156"/>
        <v>159</v>
      </c>
      <c r="G371" s="10">
        <f t="shared" si="156"/>
        <v>112</v>
      </c>
      <c r="H371" s="9">
        <f t="shared" si="156"/>
        <v>201406</v>
      </c>
      <c r="I371" s="1">
        <f t="shared" si="156"/>
        <v>176290</v>
      </c>
      <c r="J371" s="1">
        <f t="shared" si="137"/>
        <v>146942</v>
      </c>
      <c r="K371" s="1">
        <f t="shared" si="157"/>
        <v>48353</v>
      </c>
      <c r="L371" s="1">
        <f t="shared" si="157"/>
        <v>37825</v>
      </c>
      <c r="M371" s="10">
        <f t="shared" si="139"/>
        <v>22879</v>
      </c>
      <c r="N371" s="13">
        <f t="shared" si="140"/>
        <v>1</v>
      </c>
      <c r="O371" s="14" t="str">
        <f t="shared" si="141"/>
        <v>C</v>
      </c>
      <c r="P371" s="75" t="str">
        <f t="shared" si="142"/>
        <v>1,641,830,590</v>
      </c>
      <c r="Q371" s="9">
        <f t="shared" si="143"/>
        <v>7618181950</v>
      </c>
      <c r="R371" s="1">
        <f t="shared" si="144"/>
        <v>8524150370</v>
      </c>
      <c r="S371" s="1">
        <f t="shared" si="158"/>
        <v>1641830590</v>
      </c>
      <c r="T371" s="1" t="str">
        <f t="shared" si="158"/>
        <v/>
      </c>
      <c r="U371" s="1">
        <f t="shared" si="146"/>
        <v>6668169250</v>
      </c>
      <c r="V371" s="1" t="str">
        <f t="shared" si="159"/>
        <v/>
      </c>
      <c r="W371" s="1" t="str">
        <f t="shared" si="159"/>
        <v/>
      </c>
      <c r="X371" s="1">
        <f t="shared" si="148"/>
        <v>4033338910</v>
      </c>
      <c r="Y371" s="10">
        <f t="shared" si="149"/>
        <v>5558081150</v>
      </c>
    </row>
    <row r="372" spans="1:25" x14ac:dyDescent="0.3">
      <c r="A372" s="15" t="s">
        <v>185</v>
      </c>
      <c r="B372" s="3" t="str">
        <f ca="1">IF(A372="","",IF(COUNTIF(C$2:C371,C372)&gt;0,"Duplicate",IF(LEFT(C372,LEN(C372)-1)=LEFT(OFFSET(C372,-1,0),LEN(OFFSET(C372,-1,0))-1),"2 Sols","")))</f>
        <v/>
      </c>
      <c r="C372" s="21" t="str">
        <f t="shared" si="135"/>
        <v>00319-00305-00046-00031-C</v>
      </c>
      <c r="D372" s="9">
        <f t="shared" si="156"/>
        <v>319</v>
      </c>
      <c r="E372" s="1">
        <f t="shared" si="156"/>
        <v>305</v>
      </c>
      <c r="F372" s="1">
        <f t="shared" si="156"/>
        <v>46</v>
      </c>
      <c r="G372" s="10">
        <f t="shared" si="156"/>
        <v>31</v>
      </c>
      <c r="H372" s="9">
        <f t="shared" si="156"/>
        <v>203326</v>
      </c>
      <c r="I372" s="1">
        <f t="shared" si="156"/>
        <v>194786</v>
      </c>
      <c r="J372" s="1">
        <f t="shared" si="137"/>
        <v>185854</v>
      </c>
      <c r="K372" s="1">
        <f t="shared" si="157"/>
        <v>4007</v>
      </c>
      <c r="L372" s="1">
        <f t="shared" si="157"/>
        <v>3077</v>
      </c>
      <c r="M372" s="10">
        <f t="shared" si="139"/>
        <v>1697</v>
      </c>
      <c r="N372" s="13">
        <f t="shared" si="140"/>
        <v>1</v>
      </c>
      <c r="O372" s="14" t="str">
        <f t="shared" si="141"/>
        <v>C</v>
      </c>
      <c r="P372" s="75" t="str">
        <f t="shared" si="142"/>
        <v>277,623,362</v>
      </c>
      <c r="Q372" s="9">
        <f t="shared" si="143"/>
        <v>625634102</v>
      </c>
      <c r="R372" s="1">
        <f t="shared" si="144"/>
        <v>780507502</v>
      </c>
      <c r="S372" s="1">
        <f t="shared" si="158"/>
        <v>277623362</v>
      </c>
      <c r="T372" s="1" t="str">
        <f t="shared" si="158"/>
        <v/>
      </c>
      <c r="U372" s="1">
        <f t="shared" si="146"/>
        <v>599356522</v>
      </c>
      <c r="V372" s="1" t="str">
        <f t="shared" si="159"/>
        <v/>
      </c>
      <c r="W372" s="1" t="str">
        <f t="shared" si="159"/>
        <v/>
      </c>
      <c r="X372" s="1">
        <f t="shared" si="148"/>
        <v>330551842</v>
      </c>
      <c r="Y372" s="10">
        <f t="shared" si="149"/>
        <v>571872758</v>
      </c>
    </row>
    <row r="373" spans="1:25" x14ac:dyDescent="0.3">
      <c r="A373" s="15" t="s">
        <v>2843</v>
      </c>
      <c r="B373" s="3" t="str">
        <f ca="1">IF(A373="","",IF(COUNTIF(C$2:C372,C373)&gt;0,"Duplicate",IF(LEFT(C373,LEN(C373)-1)=LEFT(OFFSET(C373,-1,0),LEN(OFFSET(C373,-1,0))-1),"2 Sols","")))</f>
        <v/>
      </c>
      <c r="C373" s="21" t="str">
        <f t="shared" si="135"/>
        <v>00320-00269-00223-00191-D</v>
      </c>
      <c r="D373" s="9">
        <f t="shared" ref="D373:I382" si="160">IF($A373="","",VALUE(MID($A373,FIND(D$1,$A373)+LEN(D$1),FIND(D$2,$A373,FIND(D$1,$A373))-(FIND(D$1,$A373)+LEN(D$1)))))</f>
        <v>320</v>
      </c>
      <c r="E373" s="1">
        <f t="shared" si="160"/>
        <v>269</v>
      </c>
      <c r="F373" s="1">
        <f t="shared" si="160"/>
        <v>223</v>
      </c>
      <c r="G373" s="10">
        <f t="shared" si="160"/>
        <v>191</v>
      </c>
      <c r="H373" s="9">
        <f t="shared" si="160"/>
        <v>202199</v>
      </c>
      <c r="I373" s="1">
        <f t="shared" si="160"/>
        <v>174761</v>
      </c>
      <c r="J373" s="1">
        <f t="shared" si="137"/>
        <v>142121</v>
      </c>
      <c r="K373" s="1">
        <f t="shared" si="157"/>
        <v>98434</v>
      </c>
      <c r="L373" s="1">
        <f t="shared" si="157"/>
        <v>86210</v>
      </c>
      <c r="M373" s="10">
        <f t="shared" si="139"/>
        <v>71938</v>
      </c>
      <c r="N373" s="13">
        <f t="shared" si="140"/>
        <v>1</v>
      </c>
      <c r="O373" s="14" t="str">
        <f t="shared" si="141"/>
        <v>D</v>
      </c>
      <c r="P373" s="75" t="str">
        <f t="shared" si="142"/>
        <v>2,076,518,318</v>
      </c>
      <c r="Q373" s="9">
        <f t="shared" si="143"/>
        <v>17431575790</v>
      </c>
      <c r="R373" s="1">
        <f t="shared" si="144"/>
        <v>17202424274</v>
      </c>
      <c r="S373" s="1" t="str">
        <f t="shared" si="158"/>
        <v/>
      </c>
      <c r="T373" s="1">
        <f t="shared" si="158"/>
        <v>2076518318</v>
      </c>
      <c r="U373" s="1">
        <f t="shared" si="146"/>
        <v>15066145810</v>
      </c>
      <c r="V373" s="1" t="str">
        <f t="shared" si="159"/>
        <v/>
      </c>
      <c r="W373" s="1" t="str">
        <f t="shared" si="159"/>
        <v/>
      </c>
      <c r="X373" s="1">
        <f t="shared" si="148"/>
        <v>12571956818</v>
      </c>
      <c r="Y373" s="10">
        <f t="shared" si="149"/>
        <v>12252251410</v>
      </c>
    </row>
    <row r="374" spans="1:25" x14ac:dyDescent="0.3">
      <c r="A374" s="15" t="s">
        <v>186</v>
      </c>
      <c r="B374" s="3" t="str">
        <f ca="1">IF(A374="","",IF(COUNTIF(C$2:C373,C374)&gt;0,"Duplicate",IF(LEFT(C374,LEN(C374)-1)=LEFT(OFFSET(C374,-1,0),LEN(OFFSET(C374,-1,0))-1),"2 Sols","")))</f>
        <v/>
      </c>
      <c r="C374" s="21" t="str">
        <f t="shared" si="135"/>
        <v>00321-00227-00133-00115-C</v>
      </c>
      <c r="D374" s="9">
        <f t="shared" si="160"/>
        <v>321</v>
      </c>
      <c r="E374" s="1">
        <f t="shared" si="160"/>
        <v>227</v>
      </c>
      <c r="F374" s="1">
        <f t="shared" si="160"/>
        <v>133</v>
      </c>
      <c r="G374" s="10">
        <f t="shared" si="160"/>
        <v>115</v>
      </c>
      <c r="H374" s="9">
        <f t="shared" si="160"/>
        <v>197246</v>
      </c>
      <c r="I374" s="1">
        <f t="shared" si="160"/>
        <v>154570</v>
      </c>
      <c r="J374" s="1">
        <f t="shared" si="137"/>
        <v>94222</v>
      </c>
      <c r="K374" s="1">
        <f t="shared" si="157"/>
        <v>35054</v>
      </c>
      <c r="L374" s="1">
        <f t="shared" si="157"/>
        <v>30914</v>
      </c>
      <c r="M374" s="10">
        <f t="shared" si="139"/>
        <v>26126</v>
      </c>
      <c r="N374" s="13">
        <f t="shared" si="140"/>
        <v>2</v>
      </c>
      <c r="O374" s="14" t="str">
        <f t="shared" si="141"/>
        <v>C</v>
      </c>
      <c r="P374" s="75" t="str">
        <f t="shared" si="142"/>
        <v>1,399,724,092</v>
      </c>
      <c r="Q374" s="9">
        <f t="shared" si="143"/>
        <v>3048831422</v>
      </c>
      <c r="R374" s="1">
        <f t="shared" si="144"/>
        <v>2709148390</v>
      </c>
      <c r="S374" s="1">
        <f t="shared" si="158"/>
        <v>699862046</v>
      </c>
      <c r="T374" s="1" t="str">
        <f t="shared" si="158"/>
        <v/>
      </c>
      <c r="U374" s="1">
        <f t="shared" si="146"/>
        <v>2389188490</v>
      </c>
      <c r="V374" s="1" t="str">
        <f t="shared" si="159"/>
        <v/>
      </c>
      <c r="W374" s="1" t="str">
        <f t="shared" si="159"/>
        <v/>
      </c>
      <c r="X374" s="1">
        <f t="shared" si="148"/>
        <v>2019147910</v>
      </c>
      <c r="Y374" s="10">
        <f t="shared" si="149"/>
        <v>1456389454</v>
      </c>
    </row>
    <row r="375" spans="1:25" x14ac:dyDescent="0.3">
      <c r="A375" s="15" t="s">
        <v>2844</v>
      </c>
      <c r="B375" s="3" t="str">
        <f ca="1">IF(A375="","",IF(COUNTIF(C$2:C374,C375)&gt;0,"Duplicate",IF(LEFT(C375,LEN(C375)-1)=LEFT(OFFSET(C375,-1,0),LEN(OFFSET(C375,-1,0))-1),"2 Sols","")))</f>
        <v/>
      </c>
      <c r="C375" s="21" t="str">
        <f t="shared" si="135"/>
        <v>00321-00295-00209-00159-G</v>
      </c>
      <c r="D375" s="9">
        <f t="shared" si="160"/>
        <v>321</v>
      </c>
      <c r="E375" s="1">
        <f t="shared" si="160"/>
        <v>295</v>
      </c>
      <c r="F375" s="1">
        <f t="shared" si="160"/>
        <v>209</v>
      </c>
      <c r="G375" s="10">
        <f t="shared" si="160"/>
        <v>159</v>
      </c>
      <c r="H375" s="9">
        <f t="shared" si="160"/>
        <v>205406</v>
      </c>
      <c r="I375" s="1">
        <f t="shared" si="160"/>
        <v>190066</v>
      </c>
      <c r="J375" s="1">
        <f t="shared" si="137"/>
        <v>173374</v>
      </c>
      <c r="K375" s="1">
        <f t="shared" si="157"/>
        <v>84862</v>
      </c>
      <c r="L375" s="1">
        <f t="shared" si="157"/>
        <v>68962</v>
      </c>
      <c r="M375" s="10">
        <f t="shared" si="139"/>
        <v>48062</v>
      </c>
      <c r="N375" s="13">
        <f t="shared" si="140"/>
        <v>2</v>
      </c>
      <c r="O375" s="14" t="str">
        <f t="shared" si="141"/>
        <v>G</v>
      </c>
      <c r="P375" s="75" t="str">
        <f t="shared" si="142"/>
        <v>17,000,233,028</v>
      </c>
      <c r="Q375" s="9">
        <f t="shared" si="143"/>
        <v>7082604286</v>
      </c>
      <c r="R375" s="1">
        <f t="shared" si="144"/>
        <v>8064690446</v>
      </c>
      <c r="S375" s="1" t="str">
        <f t="shared" si="158"/>
        <v/>
      </c>
      <c r="T375" s="1" t="str">
        <f t="shared" si="158"/>
        <v/>
      </c>
      <c r="U375" s="1">
        <f t="shared" si="146"/>
        <v>6553665746</v>
      </c>
      <c r="V375" s="1" t="str">
        <f t="shared" si="159"/>
        <v/>
      </c>
      <c r="W375" s="1">
        <f t="shared" si="159"/>
        <v>8500116514</v>
      </c>
      <c r="X375" s="1">
        <f t="shared" si="148"/>
        <v>4567476046</v>
      </c>
      <c r="Y375" s="10">
        <f t="shared" si="149"/>
        <v>5978108894</v>
      </c>
    </row>
    <row r="376" spans="1:25" x14ac:dyDescent="0.3">
      <c r="A376" s="15" t="s">
        <v>2845</v>
      </c>
      <c r="B376" s="3" t="str">
        <f ca="1">IF(A376="","",IF(COUNTIF(C$2:C375,C376)&gt;0,"Duplicate",IF(LEFT(C376,LEN(C376)-1)=LEFT(OFFSET(C376,-1,0),LEN(OFFSET(C376,-1,0))-1),"2 Sols","")))</f>
        <v/>
      </c>
      <c r="C376" s="21" t="str">
        <f t="shared" si="135"/>
        <v>00323-00168-00207-00203-G</v>
      </c>
      <c r="D376" s="9">
        <f t="shared" si="160"/>
        <v>323</v>
      </c>
      <c r="E376" s="1">
        <f t="shared" si="160"/>
        <v>168</v>
      </c>
      <c r="F376" s="1">
        <f t="shared" si="160"/>
        <v>207</v>
      </c>
      <c r="G376" s="10">
        <f t="shared" si="160"/>
        <v>203</v>
      </c>
      <c r="H376" s="9">
        <f t="shared" si="160"/>
        <v>184633</v>
      </c>
      <c r="I376" s="1">
        <f t="shared" si="160"/>
        <v>132553</v>
      </c>
      <c r="J376" s="1">
        <f t="shared" si="137"/>
        <v>32423</v>
      </c>
      <c r="K376" s="1">
        <f t="shared" si="157"/>
        <v>85682</v>
      </c>
      <c r="L376" s="1">
        <f t="shared" si="157"/>
        <v>84058</v>
      </c>
      <c r="M376" s="10">
        <f t="shared" si="139"/>
        <v>82402</v>
      </c>
      <c r="N376" s="13">
        <f t="shared" si="140"/>
        <v>1</v>
      </c>
      <c r="O376" s="14" t="str">
        <f t="shared" si="141"/>
        <v>G</v>
      </c>
      <c r="P376" s="75" t="str">
        <f t="shared" si="142"/>
        <v>15,675,142,306</v>
      </c>
      <c r="Q376" s="9">
        <f t="shared" si="143"/>
        <v>15519880714</v>
      </c>
      <c r="R376" s="1">
        <f t="shared" si="144"/>
        <v>11357406146</v>
      </c>
      <c r="S376" s="1" t="str">
        <f t="shared" si="158"/>
        <v/>
      </c>
      <c r="T376" s="1" t="str">
        <f t="shared" si="158"/>
        <v/>
      </c>
      <c r="U376" s="1">
        <f t="shared" si="146"/>
        <v>11142140074</v>
      </c>
      <c r="V376" s="1" t="str">
        <f t="shared" si="159"/>
        <v/>
      </c>
      <c r="W376" s="1">
        <f t="shared" si="159"/>
        <v>15675142306</v>
      </c>
      <c r="X376" s="1">
        <f t="shared" si="148"/>
        <v>10922632306</v>
      </c>
      <c r="Y376" s="10">
        <f t="shared" si="149"/>
        <v>2725412534</v>
      </c>
    </row>
    <row r="377" spans="1:25" x14ac:dyDescent="0.3">
      <c r="A377" s="15" t="s">
        <v>2846</v>
      </c>
      <c r="B377" s="3" t="str">
        <f ca="1">IF(A377="","",IF(COUNTIF(C$2:C376,C377)&gt;0,"Duplicate",IF(LEFT(C377,LEN(C377)-1)=LEFT(OFFSET(C377,-1,0),LEN(OFFSET(C377,-1,0))-1),"2 Sols","")))</f>
        <v/>
      </c>
      <c r="C377" s="21" t="str">
        <f t="shared" si="135"/>
        <v>00323-00222-00262-00249-C</v>
      </c>
      <c r="D377" s="9">
        <f t="shared" si="160"/>
        <v>323</v>
      </c>
      <c r="E377" s="1">
        <f t="shared" si="160"/>
        <v>222</v>
      </c>
      <c r="F377" s="1">
        <f t="shared" si="160"/>
        <v>262</v>
      </c>
      <c r="G377" s="10">
        <f t="shared" si="160"/>
        <v>249</v>
      </c>
      <c r="H377" s="9">
        <f t="shared" si="160"/>
        <v>198457</v>
      </c>
      <c r="I377" s="1">
        <f t="shared" si="160"/>
        <v>153613</v>
      </c>
      <c r="J377" s="1">
        <f t="shared" si="137"/>
        <v>88367</v>
      </c>
      <c r="K377" s="1">
        <f t="shared" si="157"/>
        <v>137119</v>
      </c>
      <c r="L377" s="1">
        <f t="shared" si="157"/>
        <v>130645</v>
      </c>
      <c r="M377" s="10">
        <f t="shared" si="139"/>
        <v>123833</v>
      </c>
      <c r="N377" s="13">
        <f t="shared" si="140"/>
        <v>1</v>
      </c>
      <c r="O377" s="14" t="str">
        <f t="shared" si="141"/>
        <v>C</v>
      </c>
      <c r="P377" s="75" t="str">
        <f t="shared" si="142"/>
        <v>9,611,182,871</v>
      </c>
      <c r="Q377" s="9">
        <f t="shared" si="143"/>
        <v>25927414765</v>
      </c>
      <c r="R377" s="1">
        <f t="shared" si="144"/>
        <v>21063260947</v>
      </c>
      <c r="S377" s="1">
        <f t="shared" si="158"/>
        <v>9611182871</v>
      </c>
      <c r="T377" s="1" t="str">
        <f t="shared" si="158"/>
        <v/>
      </c>
      <c r="U377" s="1">
        <f t="shared" si="146"/>
        <v>20068770385</v>
      </c>
      <c r="V377" s="1" t="str">
        <f t="shared" si="159"/>
        <v/>
      </c>
      <c r="W377" s="1" t="str">
        <f t="shared" si="159"/>
        <v/>
      </c>
      <c r="X377" s="1">
        <f t="shared" si="148"/>
        <v>19022358629</v>
      </c>
      <c r="Y377" s="10">
        <f t="shared" si="149"/>
        <v>11544706715</v>
      </c>
    </row>
    <row r="378" spans="1:25" x14ac:dyDescent="0.3">
      <c r="A378" s="15" t="s">
        <v>2847</v>
      </c>
      <c r="B378" s="3" t="str">
        <f ca="1">IF(A378="","",IF(COUNTIF(C$2:C377,C378)&gt;0,"Duplicate",IF(LEFT(C378,LEN(C378)-1)=LEFT(OFFSET(C378,-1,0),LEN(OFFSET(C378,-1,0))-1),"2 Sols","")))</f>
        <v/>
      </c>
      <c r="C378" s="21" t="str">
        <f t="shared" si="135"/>
        <v>00323-00229-00322-00269-C</v>
      </c>
      <c r="D378" s="9">
        <f t="shared" si="160"/>
        <v>323</v>
      </c>
      <c r="E378" s="1">
        <f t="shared" si="160"/>
        <v>229</v>
      </c>
      <c r="F378" s="1">
        <f t="shared" si="160"/>
        <v>322</v>
      </c>
      <c r="G378" s="10">
        <f t="shared" si="160"/>
        <v>269</v>
      </c>
      <c r="H378" s="9">
        <f t="shared" si="160"/>
        <v>199822</v>
      </c>
      <c r="I378" s="1">
        <f t="shared" si="160"/>
        <v>156770</v>
      </c>
      <c r="J378" s="1">
        <f t="shared" si="137"/>
        <v>96046</v>
      </c>
      <c r="K378" s="1">
        <f t="shared" si="157"/>
        <v>204559</v>
      </c>
      <c r="L378" s="1">
        <f t="shared" si="157"/>
        <v>176045</v>
      </c>
      <c r="M378" s="10">
        <f t="shared" si="139"/>
        <v>141913</v>
      </c>
      <c r="N378" s="13">
        <f t="shared" si="140"/>
        <v>1</v>
      </c>
      <c r="O378" s="14" t="str">
        <f t="shared" si="141"/>
        <v>C</v>
      </c>
      <c r="P378" s="75" t="str">
        <f t="shared" si="142"/>
        <v>4,378,753,150</v>
      </c>
      <c r="Q378" s="9">
        <f t="shared" si="143"/>
        <v>35177663990</v>
      </c>
      <c r="R378" s="1">
        <f t="shared" si="144"/>
        <v>32068714430</v>
      </c>
      <c r="S378" s="1">
        <f t="shared" si="158"/>
        <v>4378753150</v>
      </c>
      <c r="T378" s="1" t="str">
        <f t="shared" si="158"/>
        <v/>
      </c>
      <c r="U378" s="1">
        <f t="shared" si="146"/>
        <v>27598574650</v>
      </c>
      <c r="V378" s="1" t="str">
        <f t="shared" si="159"/>
        <v/>
      </c>
      <c r="W378" s="1" t="str">
        <f t="shared" si="159"/>
        <v/>
      </c>
      <c r="X378" s="1">
        <f t="shared" si="148"/>
        <v>22247701010</v>
      </c>
      <c r="Y378" s="10">
        <f t="shared" si="149"/>
        <v>16908418070</v>
      </c>
    </row>
    <row r="379" spans="1:25" x14ac:dyDescent="0.3">
      <c r="A379" s="15" t="s">
        <v>187</v>
      </c>
      <c r="B379" s="3" t="str">
        <f ca="1">IF(A379="","",IF(COUNTIF(C$2:C378,C379)&gt;0,"Duplicate",IF(LEFT(C379,LEN(C379)-1)=LEFT(OFFSET(C379,-1,0),LEN(OFFSET(C379,-1,0))-1),"2 Sols","")))</f>
        <v/>
      </c>
      <c r="C379" s="21" t="str">
        <f t="shared" si="135"/>
        <v>00323-00283-00059-00049-F</v>
      </c>
      <c r="D379" s="9">
        <f t="shared" si="160"/>
        <v>59</v>
      </c>
      <c r="E379" s="1">
        <f t="shared" si="160"/>
        <v>49</v>
      </c>
      <c r="F379" s="1">
        <f t="shared" si="160"/>
        <v>323</v>
      </c>
      <c r="G379" s="10">
        <f t="shared" si="160"/>
        <v>283</v>
      </c>
      <c r="H379" s="9">
        <f t="shared" si="160"/>
        <v>6862</v>
      </c>
      <c r="I379" s="1">
        <f t="shared" si="160"/>
        <v>5882</v>
      </c>
      <c r="J379" s="1">
        <f t="shared" si="137"/>
        <v>4702</v>
      </c>
      <c r="K379" s="1">
        <f t="shared" si="157"/>
        <v>207058</v>
      </c>
      <c r="L379" s="1">
        <f t="shared" si="157"/>
        <v>184418</v>
      </c>
      <c r="M379" s="10">
        <f t="shared" si="139"/>
        <v>158578</v>
      </c>
      <c r="N379" s="13">
        <f t="shared" si="140"/>
        <v>2</v>
      </c>
      <c r="O379" s="14" t="str">
        <f t="shared" si="141"/>
        <v>F</v>
      </c>
      <c r="P379" s="75" t="str">
        <f t="shared" si="142"/>
        <v>1,527,359,564</v>
      </c>
      <c r="Q379" s="9">
        <f t="shared" si="143"/>
        <v>632738158</v>
      </c>
      <c r="R379" s="1">
        <f t="shared" si="144"/>
        <v>608957578</v>
      </c>
      <c r="S379" s="1" t="str">
        <f t="shared" si="158"/>
        <v/>
      </c>
      <c r="T379" s="1" t="str">
        <f t="shared" si="158"/>
        <v/>
      </c>
      <c r="U379" s="1">
        <f t="shared" si="146"/>
        <v>542373338</v>
      </c>
      <c r="V379" s="1">
        <f t="shared" si="159"/>
        <v>763679782</v>
      </c>
      <c r="W379" s="1" t="str">
        <f t="shared" si="159"/>
        <v/>
      </c>
      <c r="X379" s="1">
        <f t="shared" si="148"/>
        <v>466377898</v>
      </c>
      <c r="Y379" s="10">
        <f t="shared" si="149"/>
        <v>433566718</v>
      </c>
    </row>
    <row r="380" spans="1:25" x14ac:dyDescent="0.3">
      <c r="A380" s="15" t="s">
        <v>2848</v>
      </c>
      <c r="B380" s="3" t="str">
        <f ca="1">IF(A380="","",IF(COUNTIF(C$2:C379,C380)&gt;0,"Duplicate",IF(LEFT(C380,LEN(C380)-1)=LEFT(OFFSET(C380,-1,0),LEN(OFFSET(C380,-1,0))-1),"2 Sols","")))</f>
        <v/>
      </c>
      <c r="C380" s="21" t="str">
        <f t="shared" si="135"/>
        <v>00323-00295-00218-00161-D</v>
      </c>
      <c r="D380" s="9">
        <f t="shared" si="160"/>
        <v>323</v>
      </c>
      <c r="E380" s="1">
        <f t="shared" si="160"/>
        <v>295</v>
      </c>
      <c r="F380" s="1">
        <f t="shared" si="160"/>
        <v>218</v>
      </c>
      <c r="G380" s="10">
        <f t="shared" si="160"/>
        <v>161</v>
      </c>
      <c r="H380" s="9">
        <f t="shared" si="160"/>
        <v>207874</v>
      </c>
      <c r="I380" s="1">
        <f t="shared" si="160"/>
        <v>191354</v>
      </c>
      <c r="J380" s="1">
        <f t="shared" si="137"/>
        <v>173266</v>
      </c>
      <c r="K380" s="1">
        <f t="shared" si="157"/>
        <v>91799</v>
      </c>
      <c r="L380" s="1">
        <f t="shared" si="157"/>
        <v>73445</v>
      </c>
      <c r="M380" s="10">
        <f t="shared" si="139"/>
        <v>48593</v>
      </c>
      <c r="N380" s="13">
        <f t="shared" si="140"/>
        <v>1</v>
      </c>
      <c r="O380" s="14" t="str">
        <f t="shared" si="141"/>
        <v>D</v>
      </c>
      <c r="P380" s="75" t="str">
        <f t="shared" si="142"/>
        <v>3,912,762,922</v>
      </c>
      <c r="Q380" s="9">
        <f t="shared" si="143"/>
        <v>15267305930</v>
      </c>
      <c r="R380" s="1">
        <f t="shared" si="144"/>
        <v>17566105846</v>
      </c>
      <c r="S380" s="1" t="str">
        <f t="shared" si="158"/>
        <v/>
      </c>
      <c r="T380" s="1">
        <f t="shared" si="158"/>
        <v>3912762922</v>
      </c>
      <c r="U380" s="1">
        <f t="shared" si="146"/>
        <v>14053994530</v>
      </c>
      <c r="V380" s="1" t="str">
        <f t="shared" si="159"/>
        <v/>
      </c>
      <c r="W380" s="1" t="str">
        <f t="shared" si="159"/>
        <v/>
      </c>
      <c r="X380" s="1">
        <f t="shared" si="148"/>
        <v>9298464922</v>
      </c>
      <c r="Y380" s="10">
        <f t="shared" si="149"/>
        <v>12725521370</v>
      </c>
    </row>
    <row r="381" spans="1:25" x14ac:dyDescent="0.3">
      <c r="A381" s="15" t="s">
        <v>188</v>
      </c>
      <c r="B381" s="3" t="str">
        <f ca="1">IF(A381="","",IF(COUNTIF(C$2:C380,C381)&gt;0,"Duplicate",IF(LEFT(C381,LEN(C381)-1)=LEFT(OFFSET(C381,-1,0),LEN(OFFSET(C381,-1,0))-1),"2 Sols","")))</f>
        <v/>
      </c>
      <c r="C381" s="21" t="str">
        <f t="shared" si="135"/>
        <v>00325-00276-00144-00103-C</v>
      </c>
      <c r="D381" s="9">
        <f t="shared" si="160"/>
        <v>325</v>
      </c>
      <c r="E381" s="1">
        <f t="shared" si="160"/>
        <v>276</v>
      </c>
      <c r="F381" s="1">
        <f t="shared" si="160"/>
        <v>144</v>
      </c>
      <c r="G381" s="10">
        <f t="shared" si="160"/>
        <v>103</v>
      </c>
      <c r="H381" s="9">
        <f t="shared" si="160"/>
        <v>208849</v>
      </c>
      <c r="I381" s="1">
        <f t="shared" si="160"/>
        <v>181801</v>
      </c>
      <c r="J381" s="1">
        <f t="shared" si="137"/>
        <v>149951</v>
      </c>
      <c r="K381" s="1">
        <f t="shared" si="157"/>
        <v>39791</v>
      </c>
      <c r="L381" s="1">
        <f t="shared" si="157"/>
        <v>31345</v>
      </c>
      <c r="M381" s="10">
        <f t="shared" si="139"/>
        <v>19537</v>
      </c>
      <c r="N381" s="13">
        <f t="shared" si="140"/>
        <v>1</v>
      </c>
      <c r="O381" s="14" t="str">
        <f t="shared" si="141"/>
        <v>C</v>
      </c>
      <c r="P381" s="75" t="str">
        <f t="shared" si="142"/>
        <v>1,494,698,863</v>
      </c>
      <c r="Q381" s="9">
        <f t="shared" si="143"/>
        <v>6546371905</v>
      </c>
      <c r="R381" s="1">
        <f t="shared" si="144"/>
        <v>7234043591</v>
      </c>
      <c r="S381" s="1">
        <f t="shared" si="158"/>
        <v>1494698863</v>
      </c>
      <c r="T381" s="1" t="str">
        <f t="shared" si="158"/>
        <v/>
      </c>
      <c r="U381" s="1">
        <f t="shared" si="146"/>
        <v>5698552345</v>
      </c>
      <c r="V381" s="1" t="str">
        <f t="shared" si="159"/>
        <v/>
      </c>
      <c r="W381" s="1" t="str">
        <f t="shared" si="159"/>
        <v/>
      </c>
      <c r="X381" s="1">
        <f t="shared" si="148"/>
        <v>3551846137</v>
      </c>
      <c r="Y381" s="10">
        <f t="shared" si="149"/>
        <v>4700214095</v>
      </c>
    </row>
    <row r="382" spans="1:25" x14ac:dyDescent="0.3">
      <c r="A382" s="15" t="s">
        <v>189</v>
      </c>
      <c r="B382" s="3" t="str">
        <f ca="1">IF(A382="","",IF(COUNTIF(C$2:C381,C382)&gt;0,"Duplicate",IF(LEFT(C382,LEN(C382)-1)=LEFT(OFFSET(C382,-1,0),LEN(OFFSET(C382,-1,0))-1),"2 Sols","")))</f>
        <v/>
      </c>
      <c r="C382" s="21" t="str">
        <f t="shared" si="135"/>
        <v>00327-00292-00009-00008-D</v>
      </c>
      <c r="D382" s="9">
        <f t="shared" si="160"/>
        <v>327</v>
      </c>
      <c r="E382" s="1">
        <f t="shared" si="160"/>
        <v>292</v>
      </c>
      <c r="F382" s="1">
        <f t="shared" si="160"/>
        <v>9</v>
      </c>
      <c r="G382" s="10">
        <f t="shared" si="160"/>
        <v>8</v>
      </c>
      <c r="H382" s="9">
        <f t="shared" si="160"/>
        <v>212633</v>
      </c>
      <c r="I382" s="1">
        <f t="shared" si="160"/>
        <v>192193</v>
      </c>
      <c r="J382" s="1">
        <f t="shared" si="137"/>
        <v>169303</v>
      </c>
      <c r="K382" s="1">
        <f t="shared" si="157"/>
        <v>161</v>
      </c>
      <c r="L382" s="1">
        <f t="shared" si="157"/>
        <v>145</v>
      </c>
      <c r="M382" s="10">
        <f t="shared" si="139"/>
        <v>127</v>
      </c>
      <c r="N382" s="13">
        <f t="shared" si="140"/>
        <v>1</v>
      </c>
      <c r="O382" s="14" t="str">
        <f t="shared" si="141"/>
        <v>D</v>
      </c>
      <c r="P382" s="75" t="str">
        <f t="shared" si="142"/>
        <v>15,742,511</v>
      </c>
      <c r="Q382" s="9">
        <f t="shared" si="143"/>
        <v>30831785</v>
      </c>
      <c r="R382" s="1">
        <f t="shared" si="144"/>
        <v>30943073</v>
      </c>
      <c r="S382" s="1" t="str">
        <f t="shared" si="158"/>
        <v/>
      </c>
      <c r="T382" s="1">
        <f t="shared" si="158"/>
        <v>15742511</v>
      </c>
      <c r="U382" s="1">
        <f t="shared" si="146"/>
        <v>27867985</v>
      </c>
      <c r="V382" s="1" t="str">
        <f t="shared" si="159"/>
        <v/>
      </c>
      <c r="W382" s="1" t="str">
        <f t="shared" si="159"/>
        <v/>
      </c>
      <c r="X382" s="1">
        <f t="shared" si="148"/>
        <v>24408511</v>
      </c>
      <c r="Y382" s="10">
        <f t="shared" si="149"/>
        <v>24548935</v>
      </c>
    </row>
    <row r="383" spans="1:25" x14ac:dyDescent="0.3">
      <c r="A383" s="15" t="s">
        <v>190</v>
      </c>
      <c r="B383" s="3" t="str">
        <f ca="1">IF(A383="","",IF(COUNTIF(C$2:C382,C383)&gt;0,"Duplicate",IF(LEFT(C383,LEN(C383)-1)=LEFT(OFFSET(C383,-1,0),LEN(OFFSET(C383,-1,0))-1),"2 Sols","")))</f>
        <v/>
      </c>
      <c r="C383" s="21" t="str">
        <f t="shared" si="135"/>
        <v>00327-00319-00037-00019-C</v>
      </c>
      <c r="D383" s="9">
        <f t="shared" ref="D383:I392" si="161">IF($A383="","",VALUE(MID($A383,FIND(D$1,$A383)+LEN(D$1),FIND(D$2,$A383,FIND(D$1,$A383))-(FIND(D$1,$A383)+LEN(D$1)))))</f>
        <v>327</v>
      </c>
      <c r="E383" s="1">
        <f t="shared" si="161"/>
        <v>319</v>
      </c>
      <c r="F383" s="1">
        <f t="shared" si="161"/>
        <v>37</v>
      </c>
      <c r="G383" s="10">
        <f t="shared" si="161"/>
        <v>19</v>
      </c>
      <c r="H383" s="9">
        <f t="shared" si="161"/>
        <v>213794</v>
      </c>
      <c r="I383" s="1">
        <f t="shared" si="161"/>
        <v>208690</v>
      </c>
      <c r="J383" s="1">
        <f t="shared" si="137"/>
        <v>203458</v>
      </c>
      <c r="K383" s="1">
        <f t="shared" ref="K383:L402" si="162">IF($A383="","",VALUE(MID($A383,FIND(K$1,$A383)+LEN(K$1),FIND(K$2,$A383,FIND(K$1,$A383))-(FIND(K$1,$A383)+LEN(K$1)))))</f>
        <v>2414</v>
      </c>
      <c r="L383" s="1">
        <f t="shared" si="162"/>
        <v>1730</v>
      </c>
      <c r="M383" s="10">
        <f t="shared" si="139"/>
        <v>398</v>
      </c>
      <c r="N383" s="13">
        <f t="shared" si="140"/>
        <v>2</v>
      </c>
      <c r="O383" s="14" t="str">
        <f t="shared" si="141"/>
        <v>C</v>
      </c>
      <c r="P383" s="75" t="str">
        <f t="shared" si="142"/>
        <v>21,094,300</v>
      </c>
      <c r="Q383" s="9">
        <f t="shared" si="143"/>
        <v>184931810</v>
      </c>
      <c r="R383" s="1">
        <f t="shared" si="144"/>
        <v>251888830</v>
      </c>
      <c r="S383" s="1">
        <f t="shared" ref="S383:T402" si="163">IF(OR($O383&lt;&gt;UPPER(S$2),$N383=""),"",IF($P383="",-1,$P383/$N383))</f>
        <v>10547150</v>
      </c>
      <c r="T383" s="1" t="str">
        <f t="shared" si="163"/>
        <v/>
      </c>
      <c r="U383" s="1">
        <f t="shared" si="146"/>
        <v>180516850</v>
      </c>
      <c r="V383" s="1" t="str">
        <f t="shared" ref="V383:W402" si="164">IF(OR($O383&lt;&gt;UPPER(V$2),$N383=""),"",IF($P383="",-1,$P383/$N383))</f>
        <v/>
      </c>
      <c r="W383" s="1" t="str">
        <f t="shared" si="164"/>
        <v/>
      </c>
      <c r="X383" s="1">
        <f t="shared" si="148"/>
        <v>41529310</v>
      </c>
      <c r="Y383" s="10">
        <f t="shared" si="149"/>
        <v>175991170</v>
      </c>
    </row>
    <row r="384" spans="1:25" x14ac:dyDescent="0.3">
      <c r="A384" s="15" t="s">
        <v>2849</v>
      </c>
      <c r="B384" s="3" t="str">
        <f ca="1">IF(A384="","",IF(COUNTIF(C$2:C383,C384)&gt;0,"Duplicate",IF(LEFT(C384,LEN(C384)-1)=LEFT(OFFSET(C384,-1,0),LEN(OFFSET(C384,-1,0))-1),"2 Sols","")))</f>
        <v/>
      </c>
      <c r="C384" s="21" t="str">
        <f t="shared" si="135"/>
        <v>00327-00319-00254-00153-C</v>
      </c>
      <c r="D384" s="9">
        <f t="shared" si="161"/>
        <v>327</v>
      </c>
      <c r="E384" s="1">
        <f t="shared" si="161"/>
        <v>319</v>
      </c>
      <c r="F384" s="1">
        <f t="shared" si="161"/>
        <v>254</v>
      </c>
      <c r="G384" s="10">
        <f t="shared" si="161"/>
        <v>153</v>
      </c>
      <c r="H384" s="9">
        <f t="shared" si="161"/>
        <v>213794</v>
      </c>
      <c r="I384" s="1">
        <f t="shared" si="161"/>
        <v>208690</v>
      </c>
      <c r="J384" s="1">
        <f t="shared" si="137"/>
        <v>203458</v>
      </c>
      <c r="K384" s="1">
        <f t="shared" si="162"/>
        <v>118831</v>
      </c>
      <c r="L384" s="1">
        <f t="shared" si="162"/>
        <v>87925</v>
      </c>
      <c r="M384" s="10">
        <f t="shared" si="139"/>
        <v>36617</v>
      </c>
      <c r="N384" s="13">
        <f t="shared" si="140"/>
        <v>1</v>
      </c>
      <c r="O384" s="14" t="str">
        <f t="shared" si="141"/>
        <v>C</v>
      </c>
      <c r="P384" s="75" t="str">
        <f t="shared" si="142"/>
        <v>6,459,387,730</v>
      </c>
      <c r="Q384" s="9">
        <f t="shared" si="143"/>
        <v>18797837450</v>
      </c>
      <c r="R384" s="1">
        <f t="shared" si="144"/>
        <v>24798841390</v>
      </c>
      <c r="S384" s="1">
        <f t="shared" si="163"/>
        <v>6459387730</v>
      </c>
      <c r="T384" s="1" t="str">
        <f t="shared" si="163"/>
        <v/>
      </c>
      <c r="U384" s="1">
        <f t="shared" si="146"/>
        <v>18349068250</v>
      </c>
      <c r="V384" s="1" t="str">
        <f t="shared" si="164"/>
        <v/>
      </c>
      <c r="W384" s="1" t="str">
        <f t="shared" si="164"/>
        <v/>
      </c>
      <c r="X384" s="1">
        <f t="shared" si="148"/>
        <v>7641601730</v>
      </c>
      <c r="Y384" s="10">
        <f t="shared" si="149"/>
        <v>17889044650</v>
      </c>
    </row>
    <row r="385" spans="1:25" x14ac:dyDescent="0.3">
      <c r="A385" s="15" t="s">
        <v>191</v>
      </c>
      <c r="B385" s="3" t="str">
        <f ca="1">IF(A385="","",IF(COUNTIF(C$2:C384,C385)&gt;0,"Duplicate",IF(LEFT(C385,LEN(C385)-1)=LEFT(OFFSET(C385,-1,0),LEN(OFFSET(C385,-1,0))-1),"2 Sols","")))</f>
        <v/>
      </c>
      <c r="C385" s="21" t="str">
        <f t="shared" si="135"/>
        <v>00327-00323-00019-00013-D</v>
      </c>
      <c r="D385" s="9">
        <f t="shared" si="161"/>
        <v>327</v>
      </c>
      <c r="E385" s="1">
        <f t="shared" si="161"/>
        <v>323</v>
      </c>
      <c r="F385" s="1">
        <f t="shared" si="161"/>
        <v>19</v>
      </c>
      <c r="G385" s="10">
        <f t="shared" si="161"/>
        <v>13</v>
      </c>
      <c r="H385" s="9">
        <f t="shared" si="161"/>
        <v>213842</v>
      </c>
      <c r="I385" s="1">
        <f t="shared" si="161"/>
        <v>211258</v>
      </c>
      <c r="J385" s="1">
        <f t="shared" si="137"/>
        <v>208642</v>
      </c>
      <c r="K385" s="1">
        <f t="shared" si="162"/>
        <v>686</v>
      </c>
      <c r="L385" s="1">
        <f t="shared" si="162"/>
        <v>530</v>
      </c>
      <c r="M385" s="10">
        <f t="shared" si="139"/>
        <v>302</v>
      </c>
      <c r="N385" s="13">
        <f t="shared" si="140"/>
        <v>2</v>
      </c>
      <c r="O385" s="14" t="str">
        <f t="shared" si="141"/>
        <v>D</v>
      </c>
      <c r="P385" s="75" t="str">
        <f t="shared" si="142"/>
        <v>58,764,916</v>
      </c>
      <c r="Q385" s="9">
        <f t="shared" si="143"/>
        <v>56668130</v>
      </c>
      <c r="R385" s="1">
        <f t="shared" si="144"/>
        <v>72461494</v>
      </c>
      <c r="S385" s="1" t="str">
        <f t="shared" si="163"/>
        <v/>
      </c>
      <c r="T385" s="1">
        <f t="shared" si="163"/>
        <v>29382458</v>
      </c>
      <c r="U385" s="1">
        <f t="shared" si="146"/>
        <v>55983370</v>
      </c>
      <c r="V385" s="1" t="str">
        <f t="shared" si="164"/>
        <v/>
      </c>
      <c r="W385" s="1" t="str">
        <f t="shared" si="164"/>
        <v/>
      </c>
      <c r="X385" s="1">
        <f t="shared" si="148"/>
        <v>31899958</v>
      </c>
      <c r="Y385" s="10">
        <f t="shared" si="149"/>
        <v>55290130</v>
      </c>
    </row>
    <row r="386" spans="1:25" x14ac:dyDescent="0.3">
      <c r="A386" s="15" t="s">
        <v>2851</v>
      </c>
      <c r="B386" s="3" t="str">
        <f ca="1">IF(A386="","",IF(COUNTIF(C$2:C385,C386)&gt;0,"Duplicate",IF(LEFT(C386,LEN(C386)-1)=LEFT(OFFSET(C386,-1,0),LEN(OFFSET(C386,-1,0))-1),"2 Sols","")))</f>
        <v/>
      </c>
      <c r="C386" s="21" t="str">
        <f t="shared" si="135"/>
        <v>00329-00261-00070-00057-C</v>
      </c>
      <c r="D386" s="9">
        <f t="shared" si="161"/>
        <v>329</v>
      </c>
      <c r="E386" s="1">
        <f t="shared" si="161"/>
        <v>261</v>
      </c>
      <c r="F386" s="1">
        <f t="shared" si="161"/>
        <v>70</v>
      </c>
      <c r="G386" s="10">
        <f t="shared" si="161"/>
        <v>57</v>
      </c>
      <c r="H386" s="9">
        <f t="shared" si="161"/>
        <v>211858</v>
      </c>
      <c r="I386" s="1">
        <f t="shared" si="161"/>
        <v>176362</v>
      </c>
      <c r="J386" s="1">
        <f t="shared" si="137"/>
        <v>131618</v>
      </c>
      <c r="K386" s="1">
        <f t="shared" si="162"/>
        <v>9631</v>
      </c>
      <c r="L386" s="1">
        <f t="shared" si="162"/>
        <v>8149</v>
      </c>
      <c r="M386" s="10">
        <f t="shared" si="139"/>
        <v>6329</v>
      </c>
      <c r="N386" s="13">
        <f t="shared" si="140"/>
        <v>1</v>
      </c>
      <c r="O386" s="14" t="str">
        <f t="shared" si="141"/>
        <v>C</v>
      </c>
      <c r="P386" s="75" t="str">
        <f t="shared" si="142"/>
        <v>575,149,522</v>
      </c>
      <c r="Q386" s="9">
        <f t="shared" si="143"/>
        <v>1726430842</v>
      </c>
      <c r="R386" s="1">
        <f t="shared" si="144"/>
        <v>1698542422</v>
      </c>
      <c r="S386" s="1">
        <f t="shared" si="163"/>
        <v>575149522</v>
      </c>
      <c r="T386" s="1" t="str">
        <f t="shared" si="163"/>
        <v/>
      </c>
      <c r="U386" s="1">
        <f t="shared" si="146"/>
        <v>1437173938</v>
      </c>
      <c r="V386" s="1" t="str">
        <f t="shared" si="164"/>
        <v/>
      </c>
      <c r="W386" s="1" t="str">
        <f t="shared" si="164"/>
        <v/>
      </c>
      <c r="X386" s="1">
        <f t="shared" si="148"/>
        <v>1116195098</v>
      </c>
      <c r="Y386" s="10">
        <f t="shared" si="149"/>
        <v>1072555082</v>
      </c>
    </row>
    <row r="387" spans="1:25" x14ac:dyDescent="0.3">
      <c r="A387" s="15" t="s">
        <v>2850</v>
      </c>
      <c r="B387" s="3" t="str">
        <f ca="1">IF(A387="","",IF(COUNTIF(C$2:C386,C387)&gt;0,"Duplicate",IF(LEFT(C387,LEN(C387)-1)=LEFT(OFFSET(C387,-1,0),LEN(OFFSET(C387,-1,0))-1),"2 Sols","")))</f>
        <v/>
      </c>
      <c r="C387" s="21" t="str">
        <f t="shared" ref="C387:C450" si="165">IF(A387="","",RIGHT("00000"&amp;IF(OR($D387="",$E387="",$F387="",$G387=""),"",IF($D387&gt;=$F387,$D387,$F387)),5)&amp;"-"
&amp;RIGHT("00000"&amp;IF(OR($D387="",$E387="",$F387="",$G387=""),"",IF($D387=$F387,IF($E387&gt;=$G387,$E387,$G387),IF($D387&gt;$F387,$E387,$G387))),5)&amp;"-"
&amp;RIGHT("00000"&amp;IF(OR($D387="",$E387="",$F387="",$G387=""),"",IF($D387&lt;$F387,$D387,$F387)),5)&amp;"-"
&amp;RIGHT("00000"&amp;IF(OR($D387="",$E387="",$F387="",$G387=""),"",IF($D387=$F387,IF($E387&lt;$G387,$E387,$G387),IF($D387&lt;$F387,$E387,$G387))),5)&amp;"-"&amp;O387)</f>
        <v>00329-00265-00037-00029-C</v>
      </c>
      <c r="D387" s="9">
        <f t="shared" si="161"/>
        <v>329</v>
      </c>
      <c r="E387" s="1">
        <f t="shared" si="161"/>
        <v>265</v>
      </c>
      <c r="F387" s="1">
        <f t="shared" si="161"/>
        <v>37</v>
      </c>
      <c r="G387" s="10">
        <f t="shared" si="161"/>
        <v>29</v>
      </c>
      <c r="H387" s="9">
        <f t="shared" si="161"/>
        <v>212386</v>
      </c>
      <c r="I387" s="1">
        <f t="shared" si="161"/>
        <v>178466</v>
      </c>
      <c r="J387" s="1">
        <f t="shared" ref="J387:J450" si="166">IF(OR($D387="",$E387=""),"",$E387^2+2*$E387*$D387-$D387^2)</f>
        <v>136354</v>
      </c>
      <c r="K387" s="1">
        <f t="shared" si="162"/>
        <v>2674</v>
      </c>
      <c r="L387" s="1">
        <f t="shared" si="162"/>
        <v>2210</v>
      </c>
      <c r="M387" s="10">
        <f t="shared" ref="M387:M450" si="167">IF(OR($F387="",$G387=""),"",$G387^2+2*$G387*$F387-$F387^2)</f>
        <v>1618</v>
      </c>
      <c r="N387" s="13">
        <f t="shared" ref="N387:N450" si="168">IF(OR($H387="",$I387="",$J387="",$K387="",$L387="",$M387=""),"",GCD($H387:$M387))</f>
        <v>2</v>
      </c>
      <c r="O387" s="14" t="str">
        <f t="shared" ref="O387:O450" si="169">IF($A387="","",MID($A387,FIND(" ",$A387,FIND(L$1,$A387))+1,1))</f>
        <v>C</v>
      </c>
      <c r="P387" s="75" t="str">
        <f t="shared" ref="P387:P450" si="170">IF(A387="","",TRIM(SUBSTITUTE(SUBSTITUTE(RIGHT(A387,LEN(A387)-FIND("=",A387,FIND("]",A387,FIND("]",A387)+1))),"^2",""),".","")))</f>
        <v>136,488,988</v>
      </c>
      <c r="Q387" s="9">
        <f t="shared" ref="Q387:Q450" si="171">IF(OR($H387="",$L387="",$N387=""),"",$H387*$L387/$N387)</f>
        <v>234686530</v>
      </c>
      <c r="R387" s="1">
        <f t="shared" ref="R387:R450" si="172">IF(OR($K387="",$I387="",$N387=""),"",$K387*$I387/$N387)</f>
        <v>238609042</v>
      </c>
      <c r="S387" s="1">
        <f t="shared" si="163"/>
        <v>68244494</v>
      </c>
      <c r="T387" s="1" t="str">
        <f t="shared" si="163"/>
        <v/>
      </c>
      <c r="U387" s="1">
        <f t="shared" ref="U387:U450" si="173">IF(OR($I387="",$L387="",$N387=""),"",$I387*$L387/$N387)</f>
        <v>197204930</v>
      </c>
      <c r="V387" s="1" t="str">
        <f t="shared" si="164"/>
        <v/>
      </c>
      <c r="W387" s="1" t="str">
        <f t="shared" si="164"/>
        <v/>
      </c>
      <c r="X387" s="1">
        <f t="shared" ref="X387:X450" si="174">IF(OR($M387="",$I387="",$N387=""),"",$M387*$I387/$N387)</f>
        <v>144378994</v>
      </c>
      <c r="Y387" s="10">
        <f t="shared" ref="Y387:Y450" si="175">IF(OR($J387="",$L387="",$N387=""),"",$J387*$L387/$N387)</f>
        <v>150671170</v>
      </c>
    </row>
    <row r="388" spans="1:25" x14ac:dyDescent="0.3">
      <c r="A388" s="15" t="s">
        <v>2852</v>
      </c>
      <c r="B388" s="3" t="str">
        <f ca="1">IF(A388="","",IF(COUNTIF(C$2:C387,C388)&gt;0,"Duplicate",IF(LEFT(C388,LEN(C388)-1)=LEFT(OFFSET(C388,-1,0),LEN(OFFSET(C388,-1,0))-1),"2 Sols","")))</f>
        <v/>
      </c>
      <c r="C388" s="21" t="str">
        <f t="shared" si="165"/>
        <v>00329-00319-00040-00031-G</v>
      </c>
      <c r="D388" s="9">
        <f t="shared" si="161"/>
        <v>329</v>
      </c>
      <c r="E388" s="1">
        <f t="shared" si="161"/>
        <v>319</v>
      </c>
      <c r="F388" s="1">
        <f t="shared" si="161"/>
        <v>40</v>
      </c>
      <c r="G388" s="10">
        <f t="shared" si="161"/>
        <v>31</v>
      </c>
      <c r="H388" s="9">
        <f t="shared" si="161"/>
        <v>216382</v>
      </c>
      <c r="I388" s="1">
        <f t="shared" si="161"/>
        <v>210002</v>
      </c>
      <c r="J388" s="1">
        <f t="shared" si="166"/>
        <v>203422</v>
      </c>
      <c r="K388" s="1">
        <f t="shared" si="162"/>
        <v>3119</v>
      </c>
      <c r="L388" s="1">
        <f t="shared" si="162"/>
        <v>2561</v>
      </c>
      <c r="M388" s="10">
        <f t="shared" si="167"/>
        <v>1841</v>
      </c>
      <c r="N388" s="13">
        <f t="shared" si="168"/>
        <v>1</v>
      </c>
      <c r="O388" s="14" t="str">
        <f t="shared" si="169"/>
        <v>G</v>
      </c>
      <c r="P388" s="75" t="str">
        <f t="shared" si="170"/>
        <v>668,477,342</v>
      </c>
      <c r="Q388" s="9">
        <f t="shared" si="171"/>
        <v>554154302</v>
      </c>
      <c r="R388" s="1">
        <f t="shared" si="172"/>
        <v>654996238</v>
      </c>
      <c r="S388" s="1" t="str">
        <f t="shared" si="163"/>
        <v/>
      </c>
      <c r="T388" s="1" t="str">
        <f t="shared" si="163"/>
        <v/>
      </c>
      <c r="U388" s="1">
        <f t="shared" si="173"/>
        <v>537815122</v>
      </c>
      <c r="V388" s="1" t="str">
        <f t="shared" si="164"/>
        <v/>
      </c>
      <c r="W388" s="1">
        <f t="shared" si="164"/>
        <v>668477342</v>
      </c>
      <c r="X388" s="1">
        <f t="shared" si="174"/>
        <v>386613682</v>
      </c>
      <c r="Y388" s="10">
        <f t="shared" si="175"/>
        <v>520963742</v>
      </c>
    </row>
    <row r="389" spans="1:25" x14ac:dyDescent="0.3">
      <c r="A389" s="15" t="s">
        <v>2853</v>
      </c>
      <c r="B389" s="3" t="str">
        <f ca="1">IF(A389="","",IF(COUNTIF(C$2:C388,C389)&gt;0,"Duplicate",IF(LEFT(C389,LEN(C389)-1)=LEFT(OFFSET(C389,-1,0),LEN(OFFSET(C389,-1,0))-1),"2 Sols","")))</f>
        <v/>
      </c>
      <c r="C389" s="21" t="str">
        <f t="shared" si="165"/>
        <v>00331-00202-00073-00071-C</v>
      </c>
      <c r="D389" s="9">
        <f t="shared" si="161"/>
        <v>331</v>
      </c>
      <c r="E389" s="1">
        <f t="shared" si="161"/>
        <v>202</v>
      </c>
      <c r="F389" s="1">
        <f t="shared" si="161"/>
        <v>73</v>
      </c>
      <c r="G389" s="10">
        <f t="shared" si="161"/>
        <v>71</v>
      </c>
      <c r="H389" s="9">
        <f t="shared" si="161"/>
        <v>202481</v>
      </c>
      <c r="I389" s="1">
        <f t="shared" si="161"/>
        <v>150365</v>
      </c>
      <c r="J389" s="1">
        <f t="shared" si="166"/>
        <v>64967</v>
      </c>
      <c r="K389" s="1">
        <f t="shared" si="162"/>
        <v>10654</v>
      </c>
      <c r="L389" s="1">
        <f t="shared" si="162"/>
        <v>10370</v>
      </c>
      <c r="M389" s="10">
        <f t="shared" si="167"/>
        <v>10078</v>
      </c>
      <c r="N389" s="13">
        <f t="shared" si="168"/>
        <v>1</v>
      </c>
      <c r="O389" s="14" t="str">
        <f t="shared" si="169"/>
        <v>C</v>
      </c>
      <c r="P389" s="75" t="str">
        <f t="shared" si="170"/>
        <v>564,698,350</v>
      </c>
      <c r="Q389" s="9">
        <f t="shared" si="171"/>
        <v>2099727970</v>
      </c>
      <c r="R389" s="1">
        <f t="shared" si="172"/>
        <v>1601988710</v>
      </c>
      <c r="S389" s="1">
        <f t="shared" si="163"/>
        <v>564698350</v>
      </c>
      <c r="T389" s="1" t="str">
        <f t="shared" si="163"/>
        <v/>
      </c>
      <c r="U389" s="1">
        <f t="shared" si="173"/>
        <v>1559285050</v>
      </c>
      <c r="V389" s="1" t="str">
        <f t="shared" si="164"/>
        <v/>
      </c>
      <c r="W389" s="1" t="str">
        <f t="shared" si="164"/>
        <v/>
      </c>
      <c r="X389" s="1">
        <f t="shared" si="174"/>
        <v>1515378470</v>
      </c>
      <c r="Y389" s="10">
        <f t="shared" si="175"/>
        <v>673707790</v>
      </c>
    </row>
    <row r="390" spans="1:25" x14ac:dyDescent="0.3">
      <c r="A390" s="15" t="s">
        <v>2854</v>
      </c>
      <c r="B390" s="3" t="str">
        <f ca="1">IF(A390="","",IF(COUNTIF(C$2:C389,C390)&gt;0,"Duplicate",IF(LEFT(C390,LEN(C390)-1)=LEFT(OFFSET(C390,-1,0),LEN(OFFSET(C390,-1,0))-1),"2 Sols","")))</f>
        <v/>
      </c>
      <c r="C390" s="21" t="str">
        <f t="shared" si="165"/>
        <v>00331-00219-00311-00281-C</v>
      </c>
      <c r="D390" s="9">
        <f t="shared" si="161"/>
        <v>331</v>
      </c>
      <c r="E390" s="1">
        <f t="shared" si="161"/>
        <v>219</v>
      </c>
      <c r="F390" s="1">
        <f t="shared" si="161"/>
        <v>311</v>
      </c>
      <c r="G390" s="10">
        <f t="shared" si="161"/>
        <v>281</v>
      </c>
      <c r="H390" s="9">
        <f t="shared" si="161"/>
        <v>206578</v>
      </c>
      <c r="I390" s="1">
        <f t="shared" si="161"/>
        <v>157522</v>
      </c>
      <c r="J390" s="1">
        <f t="shared" si="166"/>
        <v>83378</v>
      </c>
      <c r="K390" s="1">
        <f t="shared" si="162"/>
        <v>192542</v>
      </c>
      <c r="L390" s="1">
        <f t="shared" si="162"/>
        <v>175682</v>
      </c>
      <c r="M390" s="10">
        <f t="shared" si="167"/>
        <v>157022</v>
      </c>
      <c r="N390" s="13">
        <f t="shared" si="168"/>
        <v>2</v>
      </c>
      <c r="O390" s="14" t="str">
        <f t="shared" si="169"/>
        <v>C</v>
      </c>
      <c r="P390" s="75" t="str">
        <f t="shared" si="170"/>
        <v>7,779,313,316</v>
      </c>
      <c r="Q390" s="9">
        <f t="shared" si="171"/>
        <v>18146018098</v>
      </c>
      <c r="R390" s="1">
        <f t="shared" si="172"/>
        <v>15164800462</v>
      </c>
      <c r="S390" s="1">
        <f t="shared" si="163"/>
        <v>3889656658</v>
      </c>
      <c r="T390" s="1" t="str">
        <f t="shared" si="163"/>
        <v/>
      </c>
      <c r="U390" s="1">
        <f t="shared" si="173"/>
        <v>13836890002</v>
      </c>
      <c r="V390" s="1" t="str">
        <f t="shared" si="164"/>
        <v/>
      </c>
      <c r="W390" s="1" t="str">
        <f t="shared" si="164"/>
        <v/>
      </c>
      <c r="X390" s="1">
        <f t="shared" si="174"/>
        <v>12367209742</v>
      </c>
      <c r="Y390" s="10">
        <f t="shared" si="175"/>
        <v>7324006898</v>
      </c>
    </row>
    <row r="391" spans="1:25" x14ac:dyDescent="0.3">
      <c r="A391" s="15" t="s">
        <v>2855</v>
      </c>
      <c r="B391" s="3" t="str">
        <f ca="1">IF(A391="","",IF(COUNTIF(C$2:C390,C391)&gt;0,"Duplicate",IF(LEFT(C391,LEN(C391)-1)=LEFT(OFFSET(C391,-1,0),LEN(OFFSET(C391,-1,0))-1),"2 Sols","")))</f>
        <v/>
      </c>
      <c r="C391" s="21" t="str">
        <f t="shared" si="165"/>
        <v>00331-00233-00263-00236-G</v>
      </c>
      <c r="D391" s="9">
        <f t="shared" si="161"/>
        <v>331</v>
      </c>
      <c r="E391" s="1">
        <f t="shared" si="161"/>
        <v>233</v>
      </c>
      <c r="F391" s="1">
        <f t="shared" si="161"/>
        <v>263</v>
      </c>
      <c r="G391" s="10">
        <f t="shared" si="161"/>
        <v>236</v>
      </c>
      <c r="H391" s="9">
        <f t="shared" si="161"/>
        <v>209518</v>
      </c>
      <c r="I391" s="1">
        <f t="shared" si="161"/>
        <v>163850</v>
      </c>
      <c r="J391" s="1">
        <f t="shared" si="166"/>
        <v>98974</v>
      </c>
      <c r="K391" s="1">
        <f t="shared" si="162"/>
        <v>137609</v>
      </c>
      <c r="L391" s="1">
        <f t="shared" si="162"/>
        <v>124865</v>
      </c>
      <c r="M391" s="10">
        <f t="shared" si="167"/>
        <v>110663</v>
      </c>
      <c r="N391" s="13">
        <f t="shared" si="168"/>
        <v>1</v>
      </c>
      <c r="O391" s="14" t="str">
        <f t="shared" si="169"/>
        <v>G</v>
      </c>
      <c r="P391" s="75" t="str">
        <f t="shared" si="170"/>
        <v>27,824,881,570</v>
      </c>
      <c r="Q391" s="9">
        <f t="shared" si="171"/>
        <v>26161465070</v>
      </c>
      <c r="R391" s="1">
        <f t="shared" si="172"/>
        <v>22547234650</v>
      </c>
      <c r="S391" s="1" t="str">
        <f t="shared" si="163"/>
        <v/>
      </c>
      <c r="T391" s="1" t="str">
        <f t="shared" si="163"/>
        <v/>
      </c>
      <c r="U391" s="1">
        <f t="shared" si="173"/>
        <v>20459130250</v>
      </c>
      <c r="V391" s="1" t="str">
        <f t="shared" si="164"/>
        <v/>
      </c>
      <c r="W391" s="1">
        <f t="shared" si="164"/>
        <v>27824881570</v>
      </c>
      <c r="X391" s="1">
        <f t="shared" si="174"/>
        <v>18132132550</v>
      </c>
      <c r="Y391" s="10">
        <f t="shared" si="175"/>
        <v>12358388510</v>
      </c>
    </row>
    <row r="392" spans="1:25" x14ac:dyDescent="0.3">
      <c r="A392" s="15" t="s">
        <v>192</v>
      </c>
      <c r="B392" s="3" t="str">
        <f ca="1">IF(A392="","",IF(COUNTIF(C$2:C391,C392)&gt;0,"Duplicate",IF(LEFT(C392,LEN(C392)-1)=LEFT(OFFSET(C392,-1,0),LEN(OFFSET(C392,-1,0))-1),"2 Sols","")))</f>
        <v/>
      </c>
      <c r="C392" s="21" t="str">
        <f t="shared" si="165"/>
        <v>00331-00296-00119-00081-C</v>
      </c>
      <c r="D392" s="9">
        <f t="shared" si="161"/>
        <v>331</v>
      </c>
      <c r="E392" s="1">
        <f t="shared" si="161"/>
        <v>296</v>
      </c>
      <c r="F392" s="1">
        <f t="shared" si="161"/>
        <v>119</v>
      </c>
      <c r="G392" s="10">
        <f t="shared" si="161"/>
        <v>81</v>
      </c>
      <c r="H392" s="9">
        <f t="shared" si="161"/>
        <v>217897</v>
      </c>
      <c r="I392" s="1">
        <f t="shared" si="161"/>
        <v>197177</v>
      </c>
      <c r="J392" s="1">
        <f t="shared" si="166"/>
        <v>174007</v>
      </c>
      <c r="K392" s="1">
        <f t="shared" si="162"/>
        <v>26878</v>
      </c>
      <c r="L392" s="1">
        <f t="shared" si="162"/>
        <v>20722</v>
      </c>
      <c r="M392" s="10">
        <f t="shared" si="167"/>
        <v>11678</v>
      </c>
      <c r="N392" s="13">
        <f t="shared" si="168"/>
        <v>1</v>
      </c>
      <c r="O392" s="14" t="str">
        <f t="shared" si="169"/>
        <v>C</v>
      </c>
      <c r="P392" s="75" t="str">
        <f t="shared" si="170"/>
        <v>1,268,512,754</v>
      </c>
      <c r="Q392" s="9">
        <f t="shared" si="171"/>
        <v>4515261634</v>
      </c>
      <c r="R392" s="1">
        <f t="shared" si="172"/>
        <v>5299723406</v>
      </c>
      <c r="S392" s="1">
        <f t="shared" si="163"/>
        <v>1268512754</v>
      </c>
      <c r="T392" s="1" t="str">
        <f t="shared" si="163"/>
        <v/>
      </c>
      <c r="U392" s="1">
        <f t="shared" si="173"/>
        <v>4085901794</v>
      </c>
      <c r="V392" s="1" t="str">
        <f t="shared" si="164"/>
        <v/>
      </c>
      <c r="W392" s="1" t="str">
        <f t="shared" si="164"/>
        <v/>
      </c>
      <c r="X392" s="1">
        <f t="shared" si="174"/>
        <v>2302633006</v>
      </c>
      <c r="Y392" s="10">
        <f t="shared" si="175"/>
        <v>3605773054</v>
      </c>
    </row>
    <row r="393" spans="1:25" x14ac:dyDescent="0.3">
      <c r="A393" s="15" t="s">
        <v>193</v>
      </c>
      <c r="B393" s="3" t="str">
        <f ca="1">IF(A393="","",IF(COUNTIF(C$2:C392,C393)&gt;0,"Duplicate",IF(LEFT(C393,LEN(C393)-1)=LEFT(OFFSET(C393,-1,0),LEN(OFFSET(C393,-1,0))-1),"2 Sols","")))</f>
        <v/>
      </c>
      <c r="C393" s="21" t="str">
        <f t="shared" si="165"/>
        <v>00331-00321-00067-00055-D</v>
      </c>
      <c r="D393" s="9">
        <f t="shared" ref="D393:I402" si="176">IF($A393="","",VALUE(MID($A393,FIND(D$1,$A393)+LEN(D$1),FIND(D$2,$A393,FIND(D$1,$A393))-(FIND(D$1,$A393)+LEN(D$1)))))</f>
        <v>67</v>
      </c>
      <c r="E393" s="1">
        <f t="shared" si="176"/>
        <v>55</v>
      </c>
      <c r="F393" s="1">
        <f t="shared" si="176"/>
        <v>331</v>
      </c>
      <c r="G393" s="10">
        <f t="shared" si="176"/>
        <v>321</v>
      </c>
      <c r="H393" s="9">
        <f t="shared" si="176"/>
        <v>8834</v>
      </c>
      <c r="I393" s="1">
        <f t="shared" si="176"/>
        <v>7514</v>
      </c>
      <c r="J393" s="1">
        <f t="shared" si="166"/>
        <v>5906</v>
      </c>
      <c r="K393" s="1">
        <f t="shared" si="162"/>
        <v>219022</v>
      </c>
      <c r="L393" s="1">
        <f t="shared" si="162"/>
        <v>212602</v>
      </c>
      <c r="M393" s="10">
        <f t="shared" si="167"/>
        <v>205982</v>
      </c>
      <c r="N393" s="13">
        <f t="shared" si="168"/>
        <v>2</v>
      </c>
      <c r="O393" s="14" t="str">
        <f t="shared" si="169"/>
        <v>D</v>
      </c>
      <c r="P393" s="75" t="str">
        <f t="shared" si="170"/>
        <v>666,909,932</v>
      </c>
      <c r="Q393" s="9">
        <f t="shared" si="171"/>
        <v>939063034</v>
      </c>
      <c r="R393" s="1">
        <f t="shared" si="172"/>
        <v>822865654</v>
      </c>
      <c r="S393" s="1" t="str">
        <f t="shared" si="163"/>
        <v/>
      </c>
      <c r="T393" s="1">
        <f t="shared" si="163"/>
        <v>333454966</v>
      </c>
      <c r="U393" s="1">
        <f t="shared" si="173"/>
        <v>798745714</v>
      </c>
      <c r="V393" s="1" t="str">
        <f t="shared" si="164"/>
        <v/>
      </c>
      <c r="W393" s="1" t="str">
        <f t="shared" si="164"/>
        <v/>
      </c>
      <c r="X393" s="1">
        <f t="shared" si="174"/>
        <v>773874374</v>
      </c>
      <c r="Y393" s="10">
        <f t="shared" si="175"/>
        <v>627813706</v>
      </c>
    </row>
    <row r="394" spans="1:25" x14ac:dyDescent="0.3">
      <c r="A394" s="15" t="s">
        <v>2856</v>
      </c>
      <c r="B394" s="3" t="str">
        <f ca="1">IF(A394="","",IF(COUNTIF(C$2:C393,C394)&gt;0,"Duplicate",IF(LEFT(C394,LEN(C394)-1)=LEFT(OFFSET(C394,-1,0),LEN(OFFSET(C394,-1,0))-1),"2 Sols","")))</f>
        <v/>
      </c>
      <c r="C394" s="21" t="str">
        <f t="shared" si="165"/>
        <v>00332-00277-00236-00167-C</v>
      </c>
      <c r="D394" s="9">
        <f t="shared" si="176"/>
        <v>332</v>
      </c>
      <c r="E394" s="1">
        <f t="shared" si="176"/>
        <v>277</v>
      </c>
      <c r="F394" s="1">
        <f t="shared" si="176"/>
        <v>236</v>
      </c>
      <c r="G394" s="10">
        <f t="shared" si="176"/>
        <v>167</v>
      </c>
      <c r="H394" s="9">
        <f t="shared" si="176"/>
        <v>217423</v>
      </c>
      <c r="I394" s="1">
        <f t="shared" si="176"/>
        <v>186953</v>
      </c>
      <c r="J394" s="1">
        <f t="shared" si="166"/>
        <v>150433</v>
      </c>
      <c r="K394" s="1">
        <f t="shared" si="162"/>
        <v>106631</v>
      </c>
      <c r="L394" s="1">
        <f t="shared" si="162"/>
        <v>83585</v>
      </c>
      <c r="M394" s="10">
        <f t="shared" si="167"/>
        <v>51017</v>
      </c>
      <c r="N394" s="13">
        <f t="shared" si="168"/>
        <v>1</v>
      </c>
      <c r="O394" s="14" t="str">
        <f t="shared" si="169"/>
        <v>C</v>
      </c>
      <c r="P394" s="75" t="str">
        <f t="shared" si="170"/>
        <v>2,210,619,799</v>
      </c>
      <c r="Q394" s="9">
        <f t="shared" si="171"/>
        <v>18173301455</v>
      </c>
      <c r="R394" s="1">
        <f t="shared" si="172"/>
        <v>19934985343</v>
      </c>
      <c r="S394" s="1">
        <f t="shared" si="163"/>
        <v>2210619799</v>
      </c>
      <c r="T394" s="1" t="str">
        <f t="shared" si="163"/>
        <v/>
      </c>
      <c r="U394" s="1">
        <f t="shared" si="173"/>
        <v>15626466505</v>
      </c>
      <c r="V394" s="1" t="str">
        <f t="shared" si="164"/>
        <v/>
      </c>
      <c r="W394" s="1" t="str">
        <f t="shared" si="164"/>
        <v/>
      </c>
      <c r="X394" s="1">
        <f t="shared" si="174"/>
        <v>9537781201</v>
      </c>
      <c r="Y394" s="10">
        <f t="shared" si="175"/>
        <v>12573942305</v>
      </c>
    </row>
    <row r="395" spans="1:25" x14ac:dyDescent="0.3">
      <c r="A395" s="15" t="s">
        <v>2857</v>
      </c>
      <c r="B395" s="3" t="str">
        <f ca="1">IF(A395="","",IF(COUNTIF(C$2:C394,C395)&gt;0,"Duplicate",IF(LEFT(C395,LEN(C395)-1)=LEFT(OFFSET(C395,-1,0),LEN(OFFSET(C395,-1,0))-1),"2 Sols","")))</f>
        <v/>
      </c>
      <c r="C395" s="21" t="str">
        <f t="shared" si="165"/>
        <v>00333-00209-00236-00213-C</v>
      </c>
      <c r="D395" s="9">
        <f t="shared" si="176"/>
        <v>333</v>
      </c>
      <c r="E395" s="1">
        <f t="shared" si="176"/>
        <v>209</v>
      </c>
      <c r="F395" s="1">
        <f t="shared" si="176"/>
        <v>236</v>
      </c>
      <c r="G395" s="10">
        <f t="shared" si="176"/>
        <v>213</v>
      </c>
      <c r="H395" s="9">
        <f t="shared" si="176"/>
        <v>206402</v>
      </c>
      <c r="I395" s="1">
        <f t="shared" si="176"/>
        <v>154570</v>
      </c>
      <c r="J395" s="1">
        <f t="shared" si="166"/>
        <v>71986</v>
      </c>
      <c r="K395" s="1">
        <f t="shared" si="162"/>
        <v>110863</v>
      </c>
      <c r="L395" s="1">
        <f t="shared" si="162"/>
        <v>101065</v>
      </c>
      <c r="M395" s="10">
        <f t="shared" si="167"/>
        <v>90209</v>
      </c>
      <c r="N395" s="13">
        <f t="shared" si="168"/>
        <v>1</v>
      </c>
      <c r="O395" s="14" t="str">
        <f t="shared" si="169"/>
        <v>C</v>
      </c>
      <c r="P395" s="75" t="str">
        <f t="shared" si="170"/>
        <v>1,821,726,350</v>
      </c>
      <c r="Q395" s="9">
        <f t="shared" si="171"/>
        <v>20860018130</v>
      </c>
      <c r="R395" s="1">
        <f t="shared" si="172"/>
        <v>17136093910</v>
      </c>
      <c r="S395" s="1">
        <f t="shared" si="163"/>
        <v>1821726350</v>
      </c>
      <c r="T395" s="1" t="str">
        <f t="shared" si="163"/>
        <v/>
      </c>
      <c r="U395" s="1">
        <f t="shared" si="173"/>
        <v>15621617050</v>
      </c>
      <c r="V395" s="1" t="str">
        <f t="shared" si="164"/>
        <v/>
      </c>
      <c r="W395" s="1" t="str">
        <f t="shared" si="164"/>
        <v/>
      </c>
      <c r="X395" s="1">
        <f t="shared" si="174"/>
        <v>13943605130</v>
      </c>
      <c r="Y395" s="10">
        <f t="shared" si="175"/>
        <v>7275265090</v>
      </c>
    </row>
    <row r="396" spans="1:25" x14ac:dyDescent="0.3">
      <c r="A396" s="15" t="s">
        <v>194</v>
      </c>
      <c r="B396" s="3" t="str">
        <f ca="1">IF(A396="","",IF(COUNTIF(C$2:C395,C396)&gt;0,"Duplicate",IF(LEFT(C396,LEN(C396)-1)=LEFT(OFFSET(C396,-1,0),LEN(OFFSET(C396,-1,0))-1),"2 Sols","")))</f>
        <v/>
      </c>
      <c r="C396" s="21" t="str">
        <f t="shared" si="165"/>
        <v>00336-00167-00054-00053-C</v>
      </c>
      <c r="D396" s="9">
        <f t="shared" si="176"/>
        <v>336</v>
      </c>
      <c r="E396" s="1">
        <f t="shared" si="176"/>
        <v>167</v>
      </c>
      <c r="F396" s="1">
        <f t="shared" si="176"/>
        <v>54</v>
      </c>
      <c r="G396" s="10">
        <f t="shared" si="176"/>
        <v>53</v>
      </c>
      <c r="H396" s="9">
        <f t="shared" si="176"/>
        <v>197231</v>
      </c>
      <c r="I396" s="1">
        <f t="shared" si="176"/>
        <v>140785</v>
      </c>
      <c r="J396" s="1">
        <f t="shared" si="166"/>
        <v>27217</v>
      </c>
      <c r="K396" s="1">
        <f t="shared" si="162"/>
        <v>5831</v>
      </c>
      <c r="L396" s="1">
        <f t="shared" si="162"/>
        <v>5725</v>
      </c>
      <c r="M396" s="10">
        <f t="shared" si="167"/>
        <v>5617</v>
      </c>
      <c r="N396" s="13">
        <f t="shared" si="168"/>
        <v>1</v>
      </c>
      <c r="O396" s="14" t="str">
        <f t="shared" si="169"/>
        <v>C</v>
      </c>
      <c r="P396" s="75" t="str">
        <f t="shared" si="170"/>
        <v>545,345</v>
      </c>
      <c r="Q396" s="9">
        <f t="shared" si="171"/>
        <v>1129147475</v>
      </c>
      <c r="R396" s="1">
        <f t="shared" si="172"/>
        <v>820917335</v>
      </c>
      <c r="S396" s="1">
        <f t="shared" si="163"/>
        <v>545345</v>
      </c>
      <c r="T396" s="1" t="str">
        <f t="shared" si="163"/>
        <v/>
      </c>
      <c r="U396" s="1">
        <f t="shared" si="173"/>
        <v>805994125</v>
      </c>
      <c r="V396" s="1" t="str">
        <f t="shared" si="164"/>
        <v/>
      </c>
      <c r="W396" s="1" t="str">
        <f t="shared" si="164"/>
        <v/>
      </c>
      <c r="X396" s="1">
        <f t="shared" si="174"/>
        <v>790789345</v>
      </c>
      <c r="Y396" s="10">
        <f t="shared" si="175"/>
        <v>155817325</v>
      </c>
    </row>
    <row r="397" spans="1:25" x14ac:dyDescent="0.3">
      <c r="A397" s="15" t="s">
        <v>195</v>
      </c>
      <c r="B397" s="3" t="str">
        <f ca="1">IF(A397="","",IF(COUNTIF(C$2:C396,C397)&gt;0,"Duplicate",IF(LEFT(C397,LEN(C397)-1)=LEFT(OFFSET(C397,-1,0),LEN(OFFSET(C397,-1,0))-1),"2 Sols","")))</f>
        <v/>
      </c>
      <c r="C397" s="21" t="str">
        <f t="shared" si="165"/>
        <v>00337-00259-00086-00073-C</v>
      </c>
      <c r="D397" s="9">
        <f t="shared" si="176"/>
        <v>337</v>
      </c>
      <c r="E397" s="1">
        <f t="shared" si="176"/>
        <v>259</v>
      </c>
      <c r="F397" s="1">
        <f t="shared" si="176"/>
        <v>86</v>
      </c>
      <c r="G397" s="10">
        <f t="shared" si="176"/>
        <v>73</v>
      </c>
      <c r="H397" s="9">
        <f t="shared" si="176"/>
        <v>221054</v>
      </c>
      <c r="I397" s="1">
        <f t="shared" si="176"/>
        <v>180650</v>
      </c>
      <c r="J397" s="1">
        <f t="shared" si="166"/>
        <v>128078</v>
      </c>
      <c r="K397" s="1">
        <f t="shared" si="162"/>
        <v>14623</v>
      </c>
      <c r="L397" s="1">
        <f t="shared" si="162"/>
        <v>12725</v>
      </c>
      <c r="M397" s="10">
        <f t="shared" si="167"/>
        <v>10489</v>
      </c>
      <c r="N397" s="13">
        <f t="shared" si="168"/>
        <v>1</v>
      </c>
      <c r="O397" s="14" t="str">
        <f t="shared" si="169"/>
        <v>C</v>
      </c>
      <c r="P397" s="75" t="str">
        <f t="shared" si="170"/>
        <v>980,961,250</v>
      </c>
      <c r="Q397" s="9">
        <f t="shared" si="171"/>
        <v>2812912150</v>
      </c>
      <c r="R397" s="1">
        <f t="shared" si="172"/>
        <v>2641644950</v>
      </c>
      <c r="S397" s="1">
        <f t="shared" si="163"/>
        <v>980961250</v>
      </c>
      <c r="T397" s="1" t="str">
        <f t="shared" si="163"/>
        <v/>
      </c>
      <c r="U397" s="1">
        <f t="shared" si="173"/>
        <v>2298771250</v>
      </c>
      <c r="V397" s="1" t="str">
        <f t="shared" si="164"/>
        <v/>
      </c>
      <c r="W397" s="1" t="str">
        <f t="shared" si="164"/>
        <v/>
      </c>
      <c r="X397" s="1">
        <f t="shared" si="174"/>
        <v>1894837850</v>
      </c>
      <c r="Y397" s="10">
        <f t="shared" si="175"/>
        <v>1629792550</v>
      </c>
    </row>
    <row r="398" spans="1:25" x14ac:dyDescent="0.3">
      <c r="A398" s="15" t="s">
        <v>2858</v>
      </c>
      <c r="B398" s="3" t="str">
        <f ca="1">IF(A398="","",IF(COUNTIF(C$2:C397,C398)&gt;0,"Duplicate",IF(LEFT(C398,LEN(C398)-1)=LEFT(OFFSET(C398,-1,0),LEN(OFFSET(C398,-1,0))-1),"2 Sols","")))</f>
        <v/>
      </c>
      <c r="C398" s="21" t="str">
        <f t="shared" si="165"/>
        <v>00337-00284-00328-00309-G</v>
      </c>
      <c r="D398" s="9">
        <f t="shared" si="176"/>
        <v>337</v>
      </c>
      <c r="E398" s="1">
        <f t="shared" si="176"/>
        <v>284</v>
      </c>
      <c r="F398" s="1">
        <f t="shared" si="176"/>
        <v>328</v>
      </c>
      <c r="G398" s="10">
        <f t="shared" si="176"/>
        <v>309</v>
      </c>
      <c r="H398" s="9">
        <f t="shared" si="176"/>
        <v>224329</v>
      </c>
      <c r="I398" s="1">
        <f t="shared" si="176"/>
        <v>194225</v>
      </c>
      <c r="J398" s="1">
        <f t="shared" si="166"/>
        <v>158503</v>
      </c>
      <c r="K398" s="1">
        <f t="shared" si="162"/>
        <v>214807</v>
      </c>
      <c r="L398" s="1">
        <f t="shared" si="162"/>
        <v>203065</v>
      </c>
      <c r="M398" s="10">
        <f t="shared" si="167"/>
        <v>190601</v>
      </c>
      <c r="N398" s="13">
        <f t="shared" si="168"/>
        <v>1</v>
      </c>
      <c r="O398" s="14" t="str">
        <f t="shared" si="169"/>
        <v>G</v>
      </c>
      <c r="P398" s="75" t="str">
        <f t="shared" si="170"/>
        <v>47,541,610,865</v>
      </c>
      <c r="Q398" s="9">
        <f t="shared" si="171"/>
        <v>45553368385</v>
      </c>
      <c r="R398" s="1">
        <f t="shared" si="172"/>
        <v>41720889575</v>
      </c>
      <c r="S398" s="1" t="str">
        <f t="shared" si="163"/>
        <v/>
      </c>
      <c r="T398" s="1" t="str">
        <f t="shared" si="163"/>
        <v/>
      </c>
      <c r="U398" s="1">
        <f t="shared" si="173"/>
        <v>39440299625</v>
      </c>
      <c r="V398" s="1" t="str">
        <f t="shared" si="164"/>
        <v/>
      </c>
      <c r="W398" s="1">
        <f t="shared" si="164"/>
        <v>47541610865</v>
      </c>
      <c r="X398" s="1">
        <f t="shared" si="174"/>
        <v>37019479225</v>
      </c>
      <c r="Y398" s="10">
        <f t="shared" si="175"/>
        <v>32186411695</v>
      </c>
    </row>
    <row r="399" spans="1:25" x14ac:dyDescent="0.3">
      <c r="A399" s="15" t="s">
        <v>2859</v>
      </c>
      <c r="B399" s="3" t="str">
        <f ca="1">IF(A399="","",IF(COUNTIF(C$2:C398,C399)&gt;0,"Duplicate",IF(LEFT(C399,LEN(C399)-1)=LEFT(OFFSET(C399,-1,0),LEN(OFFSET(C399,-1,0))-1),"2 Sols","")))</f>
        <v/>
      </c>
      <c r="C399" s="21" t="str">
        <f t="shared" si="165"/>
        <v>00339-00278-00333-00295-C</v>
      </c>
      <c r="D399" s="9">
        <f t="shared" si="176"/>
        <v>339</v>
      </c>
      <c r="E399" s="1">
        <f t="shared" si="176"/>
        <v>278</v>
      </c>
      <c r="F399" s="1">
        <f t="shared" si="176"/>
        <v>333</v>
      </c>
      <c r="G399" s="10">
        <f t="shared" si="176"/>
        <v>295</v>
      </c>
      <c r="H399" s="9">
        <f t="shared" si="176"/>
        <v>226121</v>
      </c>
      <c r="I399" s="1">
        <f t="shared" si="176"/>
        <v>192205</v>
      </c>
      <c r="J399" s="1">
        <f t="shared" si="166"/>
        <v>150847</v>
      </c>
      <c r="K399" s="1">
        <f t="shared" si="162"/>
        <v>220334</v>
      </c>
      <c r="L399" s="1">
        <f t="shared" si="162"/>
        <v>197914</v>
      </c>
      <c r="M399" s="10">
        <f t="shared" si="167"/>
        <v>172606</v>
      </c>
      <c r="N399" s="13">
        <f t="shared" si="168"/>
        <v>1</v>
      </c>
      <c r="O399" s="14" t="str">
        <f t="shared" si="169"/>
        <v>C</v>
      </c>
      <c r="P399" s="75" t="str">
        <f t="shared" si="170"/>
        <v>23,342,844,158</v>
      </c>
      <c r="Q399" s="9">
        <f t="shared" si="171"/>
        <v>44752511594</v>
      </c>
      <c r="R399" s="1">
        <f t="shared" si="172"/>
        <v>42349296470</v>
      </c>
      <c r="S399" s="1">
        <f t="shared" si="163"/>
        <v>23342844158</v>
      </c>
      <c r="T399" s="1" t="str">
        <f t="shared" si="163"/>
        <v/>
      </c>
      <c r="U399" s="1">
        <f t="shared" si="173"/>
        <v>38040060370</v>
      </c>
      <c r="V399" s="1" t="str">
        <f t="shared" si="164"/>
        <v/>
      </c>
      <c r="W399" s="1" t="str">
        <f t="shared" si="164"/>
        <v/>
      </c>
      <c r="X399" s="1">
        <f t="shared" si="174"/>
        <v>33175736230</v>
      </c>
      <c r="Y399" s="10">
        <f t="shared" si="175"/>
        <v>29854733158</v>
      </c>
    </row>
    <row r="400" spans="1:25" x14ac:dyDescent="0.3">
      <c r="A400" s="15" t="s">
        <v>2860</v>
      </c>
      <c r="B400" s="3" t="str">
        <f ca="1">IF(A400="","",IF(COUNTIF(C$2:C399,C400)&gt;0,"Duplicate",IF(LEFT(C400,LEN(C400)-1)=LEFT(OFFSET(C400,-1,0),LEN(OFFSET(C400,-1,0))-1),"2 Sols","")))</f>
        <v/>
      </c>
      <c r="C400" s="21" t="str">
        <f t="shared" si="165"/>
        <v>00339-00313-00314-00223-C</v>
      </c>
      <c r="D400" s="9">
        <f t="shared" si="176"/>
        <v>339</v>
      </c>
      <c r="E400" s="1">
        <f t="shared" si="176"/>
        <v>313</v>
      </c>
      <c r="F400" s="1">
        <f t="shared" si="176"/>
        <v>314</v>
      </c>
      <c r="G400" s="10">
        <f t="shared" si="176"/>
        <v>223</v>
      </c>
      <c r="H400" s="9">
        <f t="shared" si="176"/>
        <v>229166</v>
      </c>
      <c r="I400" s="1">
        <f t="shared" si="176"/>
        <v>212890</v>
      </c>
      <c r="J400" s="1">
        <f t="shared" si="166"/>
        <v>195262</v>
      </c>
      <c r="K400" s="1">
        <f t="shared" si="162"/>
        <v>188911</v>
      </c>
      <c r="L400" s="1">
        <f t="shared" si="162"/>
        <v>148325</v>
      </c>
      <c r="M400" s="10">
        <f t="shared" si="167"/>
        <v>91177</v>
      </c>
      <c r="N400" s="13">
        <f t="shared" si="168"/>
        <v>1</v>
      </c>
      <c r="O400" s="14" t="str">
        <f t="shared" si="169"/>
        <v>C</v>
      </c>
      <c r="P400" s="75" t="str">
        <f t="shared" si="170"/>
        <v>14,781,207,470</v>
      </c>
      <c r="Q400" s="9">
        <f t="shared" si="171"/>
        <v>33991046950</v>
      </c>
      <c r="R400" s="1">
        <f t="shared" si="172"/>
        <v>40217262790</v>
      </c>
      <c r="S400" s="1">
        <f t="shared" si="163"/>
        <v>14781207470</v>
      </c>
      <c r="T400" s="1" t="str">
        <f t="shared" si="163"/>
        <v/>
      </c>
      <c r="U400" s="1">
        <f t="shared" si="173"/>
        <v>31576909250</v>
      </c>
      <c r="V400" s="1" t="str">
        <f t="shared" si="164"/>
        <v/>
      </c>
      <c r="W400" s="1" t="str">
        <f t="shared" si="164"/>
        <v/>
      </c>
      <c r="X400" s="1">
        <f t="shared" si="174"/>
        <v>19410671530</v>
      </c>
      <c r="Y400" s="10">
        <f t="shared" si="175"/>
        <v>28962236150</v>
      </c>
    </row>
    <row r="401" spans="1:25" x14ac:dyDescent="0.3">
      <c r="A401" s="15" t="s">
        <v>2861</v>
      </c>
      <c r="B401" s="3" t="str">
        <f ca="1">IF(A401="","",IF(COUNTIF(C$2:C400,C401)&gt;0,"Duplicate",IF(LEFT(C401,LEN(C401)-1)=LEFT(OFFSET(C401,-1,0),LEN(OFFSET(C401,-1,0))-1),"2 Sols","")))</f>
        <v/>
      </c>
      <c r="C401" s="21" t="str">
        <f t="shared" si="165"/>
        <v>00339-00323-00043-00034-D</v>
      </c>
      <c r="D401" s="9">
        <f t="shared" si="176"/>
        <v>43</v>
      </c>
      <c r="E401" s="1">
        <f t="shared" si="176"/>
        <v>34</v>
      </c>
      <c r="F401" s="1">
        <f t="shared" si="176"/>
        <v>339</v>
      </c>
      <c r="G401" s="10">
        <f t="shared" si="176"/>
        <v>323</v>
      </c>
      <c r="H401" s="9">
        <f t="shared" si="176"/>
        <v>3617</v>
      </c>
      <c r="I401" s="1">
        <f t="shared" si="176"/>
        <v>3005</v>
      </c>
      <c r="J401" s="1">
        <f t="shared" si="166"/>
        <v>2231</v>
      </c>
      <c r="K401" s="1">
        <f t="shared" si="162"/>
        <v>229586</v>
      </c>
      <c r="L401" s="1">
        <f t="shared" si="162"/>
        <v>219250</v>
      </c>
      <c r="M401" s="10">
        <f t="shared" si="167"/>
        <v>208402</v>
      </c>
      <c r="N401" s="13">
        <f t="shared" si="168"/>
        <v>1</v>
      </c>
      <c r="O401" s="14" t="str">
        <f t="shared" si="169"/>
        <v>D</v>
      </c>
      <c r="P401" s="75" t="str">
        <f t="shared" si="170"/>
        <v>50,585,510</v>
      </c>
      <c r="Q401" s="9">
        <f t="shared" si="171"/>
        <v>793027250</v>
      </c>
      <c r="R401" s="1">
        <f t="shared" si="172"/>
        <v>689905930</v>
      </c>
      <c r="S401" s="1" t="str">
        <f t="shared" si="163"/>
        <v/>
      </c>
      <c r="T401" s="1">
        <f t="shared" si="163"/>
        <v>50585510</v>
      </c>
      <c r="U401" s="1">
        <f t="shared" si="173"/>
        <v>658846250</v>
      </c>
      <c r="V401" s="1" t="str">
        <f t="shared" si="164"/>
        <v/>
      </c>
      <c r="W401" s="1" t="str">
        <f t="shared" si="164"/>
        <v/>
      </c>
      <c r="X401" s="1">
        <f t="shared" si="174"/>
        <v>626248010</v>
      </c>
      <c r="Y401" s="10">
        <f t="shared" si="175"/>
        <v>489146750</v>
      </c>
    </row>
    <row r="402" spans="1:25" x14ac:dyDescent="0.3">
      <c r="A402" s="15" t="s">
        <v>2862</v>
      </c>
      <c r="B402" s="3" t="str">
        <f ca="1">IF(A402="","",IF(COUNTIF(C$2:C401,C402)&gt;0,"Duplicate",IF(LEFT(C402,LEN(C402)-1)=LEFT(OFFSET(C402,-1,0),LEN(OFFSET(C402,-1,0))-1),"2 Sols","")))</f>
        <v/>
      </c>
      <c r="C402" s="21" t="str">
        <f t="shared" si="165"/>
        <v>00341-00228-00047-00045-C</v>
      </c>
      <c r="D402" s="9">
        <f t="shared" si="176"/>
        <v>341</v>
      </c>
      <c r="E402" s="1">
        <f t="shared" si="176"/>
        <v>228</v>
      </c>
      <c r="F402" s="1">
        <f t="shared" si="176"/>
        <v>47</v>
      </c>
      <c r="G402" s="10">
        <f t="shared" si="176"/>
        <v>45</v>
      </c>
      <c r="H402" s="9">
        <f t="shared" si="176"/>
        <v>219793</v>
      </c>
      <c r="I402" s="1">
        <f t="shared" si="176"/>
        <v>168265</v>
      </c>
      <c r="J402" s="1">
        <f t="shared" si="166"/>
        <v>91199</v>
      </c>
      <c r="K402" s="1">
        <f t="shared" si="162"/>
        <v>4414</v>
      </c>
      <c r="L402" s="1">
        <f t="shared" si="162"/>
        <v>4234</v>
      </c>
      <c r="M402" s="10">
        <f t="shared" si="167"/>
        <v>4046</v>
      </c>
      <c r="N402" s="13">
        <f t="shared" si="168"/>
        <v>1</v>
      </c>
      <c r="O402" s="14" t="str">
        <f t="shared" si="169"/>
        <v>C</v>
      </c>
      <c r="P402" s="75" t="str">
        <f t="shared" si="170"/>
        <v>324,080,434</v>
      </c>
      <c r="Q402" s="9">
        <f t="shared" si="171"/>
        <v>930603562</v>
      </c>
      <c r="R402" s="1">
        <f t="shared" si="172"/>
        <v>742721710</v>
      </c>
      <c r="S402" s="1">
        <f t="shared" si="163"/>
        <v>324080434</v>
      </c>
      <c r="T402" s="1" t="str">
        <f t="shared" si="163"/>
        <v/>
      </c>
      <c r="U402" s="1">
        <f t="shared" si="173"/>
        <v>712434010</v>
      </c>
      <c r="V402" s="1" t="str">
        <f t="shared" si="164"/>
        <v/>
      </c>
      <c r="W402" s="1" t="str">
        <f t="shared" si="164"/>
        <v/>
      </c>
      <c r="X402" s="1">
        <f t="shared" si="174"/>
        <v>680800190</v>
      </c>
      <c r="Y402" s="10">
        <f t="shared" si="175"/>
        <v>386136566</v>
      </c>
    </row>
    <row r="403" spans="1:25" x14ac:dyDescent="0.3">
      <c r="A403" s="15" t="s">
        <v>2863</v>
      </c>
      <c r="B403" s="3" t="str">
        <f ca="1">IF(A403="","",IF(COUNTIF(C$2:C402,C403)&gt;0,"Duplicate",IF(LEFT(C403,LEN(C403)-1)=LEFT(OFFSET(C403,-1,0),LEN(OFFSET(C403,-1,0))-1),"2 Sols","")))</f>
        <v/>
      </c>
      <c r="C403" s="21" t="str">
        <f t="shared" si="165"/>
        <v>00341-00239-00298-00251-C</v>
      </c>
      <c r="D403" s="9">
        <f t="shared" ref="D403:I412" si="177">IF($A403="","",VALUE(MID($A403,FIND(D$1,$A403)+LEN(D$1),FIND(D$2,$A403,FIND(D$1,$A403))-(FIND(D$1,$A403)+LEN(D$1)))))</f>
        <v>341</v>
      </c>
      <c r="E403" s="1">
        <f t="shared" si="177"/>
        <v>239</v>
      </c>
      <c r="F403" s="1">
        <f t="shared" si="177"/>
        <v>298</v>
      </c>
      <c r="G403" s="10">
        <f t="shared" si="177"/>
        <v>251</v>
      </c>
      <c r="H403" s="9">
        <f t="shared" si="177"/>
        <v>222158</v>
      </c>
      <c r="I403" s="1">
        <f t="shared" si="177"/>
        <v>173402</v>
      </c>
      <c r="J403" s="1">
        <f t="shared" si="166"/>
        <v>103838</v>
      </c>
      <c r="K403" s="1">
        <f t="shared" ref="K403:L422" si="178">IF($A403="","",VALUE(MID($A403,FIND(K$1,$A403)+LEN(K$1),FIND(K$2,$A403,FIND(K$1,$A403))-(FIND(K$1,$A403)+LEN(K$1)))))</f>
        <v>175399</v>
      </c>
      <c r="L403" s="1">
        <f t="shared" si="178"/>
        <v>151805</v>
      </c>
      <c r="M403" s="10">
        <f t="shared" si="167"/>
        <v>123793</v>
      </c>
      <c r="N403" s="13">
        <f t="shared" si="168"/>
        <v>1</v>
      </c>
      <c r="O403" s="14" t="str">
        <f t="shared" si="169"/>
        <v>C</v>
      </c>
      <c r="P403" s="75" t="str">
        <f t="shared" si="170"/>
        <v>4,043,233,214</v>
      </c>
      <c r="Q403" s="9">
        <f t="shared" si="171"/>
        <v>33724695190</v>
      </c>
      <c r="R403" s="1">
        <f t="shared" si="172"/>
        <v>30414537398</v>
      </c>
      <c r="S403" s="1">
        <f t="shared" ref="S403:T422" si="179">IF(OR($O403&lt;&gt;UPPER(S$2),$N403=""),"",IF($P403="",-1,$P403/$N403))</f>
        <v>4043233214</v>
      </c>
      <c r="T403" s="1" t="str">
        <f t="shared" si="179"/>
        <v/>
      </c>
      <c r="U403" s="1">
        <f t="shared" si="173"/>
        <v>26323290610</v>
      </c>
      <c r="V403" s="1" t="str">
        <f t="shared" ref="V403:W422" si="180">IF(OR($O403&lt;&gt;UPPER(V$2),$N403=""),"",IF($P403="",-1,$P403/$N403))</f>
        <v/>
      </c>
      <c r="W403" s="1" t="str">
        <f t="shared" si="180"/>
        <v/>
      </c>
      <c r="X403" s="1">
        <f t="shared" si="174"/>
        <v>21465953786</v>
      </c>
      <c r="Y403" s="10">
        <f t="shared" si="175"/>
        <v>15763127590</v>
      </c>
    </row>
    <row r="404" spans="1:25" x14ac:dyDescent="0.3">
      <c r="A404" s="15" t="s">
        <v>196</v>
      </c>
      <c r="B404" s="3" t="str">
        <f ca="1">IF(A404="","",IF(COUNTIF(C$2:C403,C404)&gt;0,"Duplicate",IF(LEFT(C404,LEN(C404)-1)=LEFT(OFFSET(C404,-1,0),LEN(OFFSET(C404,-1,0))-1),"2 Sols","")))</f>
        <v/>
      </c>
      <c r="C404" s="21" t="str">
        <f t="shared" si="165"/>
        <v>00341-00307-00121-00097-C</v>
      </c>
      <c r="D404" s="9">
        <f t="shared" si="177"/>
        <v>341</v>
      </c>
      <c r="E404" s="1">
        <f t="shared" si="177"/>
        <v>307</v>
      </c>
      <c r="F404" s="1">
        <f t="shared" si="177"/>
        <v>121</v>
      </c>
      <c r="G404" s="10">
        <f t="shared" si="177"/>
        <v>97</v>
      </c>
      <c r="H404" s="9">
        <f t="shared" si="177"/>
        <v>231406</v>
      </c>
      <c r="I404" s="1">
        <f t="shared" si="177"/>
        <v>210530</v>
      </c>
      <c r="J404" s="1">
        <f t="shared" si="166"/>
        <v>187342</v>
      </c>
      <c r="K404" s="1">
        <f t="shared" si="178"/>
        <v>28706</v>
      </c>
      <c r="L404" s="1">
        <f t="shared" si="178"/>
        <v>24050</v>
      </c>
      <c r="M404" s="10">
        <f t="shared" si="167"/>
        <v>18242</v>
      </c>
      <c r="N404" s="13">
        <f t="shared" si="168"/>
        <v>2</v>
      </c>
      <c r="O404" s="14" t="str">
        <f t="shared" si="169"/>
        <v>C</v>
      </c>
      <c r="P404" s="75" t="str">
        <f t="shared" si="170"/>
        <v>3,068,076,260</v>
      </c>
      <c r="Q404" s="9">
        <f t="shared" si="171"/>
        <v>2782657150</v>
      </c>
      <c r="R404" s="1">
        <f t="shared" si="172"/>
        <v>3021737090</v>
      </c>
      <c r="S404" s="1">
        <f t="shared" si="179"/>
        <v>1534038130</v>
      </c>
      <c r="T404" s="1" t="str">
        <f t="shared" si="179"/>
        <v/>
      </c>
      <c r="U404" s="1">
        <f t="shared" si="173"/>
        <v>2531623250</v>
      </c>
      <c r="V404" s="1" t="str">
        <f t="shared" si="180"/>
        <v/>
      </c>
      <c r="W404" s="1" t="str">
        <f t="shared" si="180"/>
        <v/>
      </c>
      <c r="X404" s="1">
        <f t="shared" si="174"/>
        <v>1920244130</v>
      </c>
      <c r="Y404" s="10">
        <f t="shared" si="175"/>
        <v>2252787550</v>
      </c>
    </row>
    <row r="405" spans="1:25" x14ac:dyDescent="0.3">
      <c r="A405" s="15" t="s">
        <v>197</v>
      </c>
      <c r="B405" s="3" t="str">
        <f ca="1">IF(A405="","",IF(COUNTIF(C$2:C404,C405)&gt;0,"Duplicate",IF(LEFT(C405,LEN(C405)-1)=LEFT(OFFSET(C405,-1,0),LEN(OFFSET(C405,-1,0))-1),"2 Sols","")))</f>
        <v/>
      </c>
      <c r="C405" s="21" t="str">
        <f t="shared" si="165"/>
        <v>00341-00322-00039-00023-C</v>
      </c>
      <c r="D405" s="9">
        <f t="shared" si="177"/>
        <v>341</v>
      </c>
      <c r="E405" s="1">
        <f t="shared" si="177"/>
        <v>322</v>
      </c>
      <c r="F405" s="1">
        <f t="shared" si="177"/>
        <v>39</v>
      </c>
      <c r="G405" s="10">
        <f t="shared" si="177"/>
        <v>23</v>
      </c>
      <c r="H405" s="9">
        <f t="shared" si="177"/>
        <v>232201</v>
      </c>
      <c r="I405" s="1">
        <f t="shared" si="177"/>
        <v>219965</v>
      </c>
      <c r="J405" s="1">
        <f t="shared" si="166"/>
        <v>207007</v>
      </c>
      <c r="K405" s="1">
        <f t="shared" si="178"/>
        <v>2786</v>
      </c>
      <c r="L405" s="1">
        <f t="shared" si="178"/>
        <v>2050</v>
      </c>
      <c r="M405" s="10">
        <f t="shared" si="167"/>
        <v>802</v>
      </c>
      <c r="N405" s="13">
        <f t="shared" si="168"/>
        <v>1</v>
      </c>
      <c r="O405" s="14" t="str">
        <f t="shared" si="169"/>
        <v>C</v>
      </c>
      <c r="P405" s="75" t="str">
        <f t="shared" si="170"/>
        <v>88,712,930</v>
      </c>
      <c r="Q405" s="9">
        <f t="shared" si="171"/>
        <v>476012050</v>
      </c>
      <c r="R405" s="1">
        <f t="shared" si="172"/>
        <v>612822490</v>
      </c>
      <c r="S405" s="1">
        <f t="shared" si="179"/>
        <v>88712930</v>
      </c>
      <c r="T405" s="1" t="str">
        <f t="shared" si="179"/>
        <v/>
      </c>
      <c r="U405" s="1">
        <f t="shared" si="173"/>
        <v>450928250</v>
      </c>
      <c r="V405" s="1" t="str">
        <f t="shared" si="180"/>
        <v/>
      </c>
      <c r="W405" s="1" t="str">
        <f t="shared" si="180"/>
        <v/>
      </c>
      <c r="X405" s="1">
        <f t="shared" si="174"/>
        <v>176411930</v>
      </c>
      <c r="Y405" s="10">
        <f t="shared" si="175"/>
        <v>424364350</v>
      </c>
    </row>
    <row r="406" spans="1:25" x14ac:dyDescent="0.3">
      <c r="A406" s="15" t="s">
        <v>198</v>
      </c>
      <c r="B406" s="3" t="str">
        <f ca="1">IF(A406="","",IF(COUNTIF(C$2:C405,C406)&gt;0,"Duplicate",IF(LEFT(C406,LEN(C406)-1)=LEFT(OFFSET(C406,-1,0),LEN(OFFSET(C406,-1,0))-1),"2 Sols","")))</f>
        <v/>
      </c>
      <c r="C406" s="21" t="str">
        <f t="shared" si="165"/>
        <v>00342-00331-00189-00122-C</v>
      </c>
      <c r="D406" s="9">
        <f t="shared" si="177"/>
        <v>342</v>
      </c>
      <c r="E406" s="1">
        <f t="shared" si="177"/>
        <v>331</v>
      </c>
      <c r="F406" s="1">
        <f t="shared" si="177"/>
        <v>189</v>
      </c>
      <c r="G406" s="10">
        <f t="shared" si="177"/>
        <v>122</v>
      </c>
      <c r="H406" s="9">
        <f t="shared" si="177"/>
        <v>233807</v>
      </c>
      <c r="I406" s="1">
        <f t="shared" si="177"/>
        <v>226525</v>
      </c>
      <c r="J406" s="1">
        <f t="shared" si="166"/>
        <v>219001</v>
      </c>
      <c r="K406" s="1">
        <f t="shared" si="178"/>
        <v>66953</v>
      </c>
      <c r="L406" s="1">
        <f t="shared" si="178"/>
        <v>50605</v>
      </c>
      <c r="M406" s="10">
        <f t="shared" si="167"/>
        <v>25279</v>
      </c>
      <c r="N406" s="13">
        <f t="shared" si="168"/>
        <v>1</v>
      </c>
      <c r="O406" s="14" t="str">
        <f t="shared" si="169"/>
        <v>C</v>
      </c>
      <c r="P406" s="75" t="str">
        <f t="shared" si="170"/>
        <v>4,920,002,855</v>
      </c>
      <c r="Q406" s="9">
        <f t="shared" si="171"/>
        <v>11831803235</v>
      </c>
      <c r="R406" s="1">
        <f t="shared" si="172"/>
        <v>15166528325</v>
      </c>
      <c r="S406" s="1">
        <f t="shared" si="179"/>
        <v>4920002855</v>
      </c>
      <c r="T406" s="1" t="str">
        <f t="shared" si="179"/>
        <v/>
      </c>
      <c r="U406" s="1">
        <f t="shared" si="173"/>
        <v>11463297625</v>
      </c>
      <c r="V406" s="1" t="str">
        <f t="shared" si="180"/>
        <v/>
      </c>
      <c r="W406" s="1" t="str">
        <f t="shared" si="180"/>
        <v/>
      </c>
      <c r="X406" s="1">
        <f t="shared" si="174"/>
        <v>5726325475</v>
      </c>
      <c r="Y406" s="10">
        <f t="shared" si="175"/>
        <v>11082545605</v>
      </c>
    </row>
    <row r="407" spans="1:25" x14ac:dyDescent="0.3">
      <c r="A407" s="15" t="s">
        <v>2864</v>
      </c>
      <c r="B407" s="3" t="str">
        <f ca="1">IF(A407="","",IF(COUNTIF(C$2:C406,C407)&gt;0,"Duplicate",IF(LEFT(C407,LEN(C407)-1)=LEFT(OFFSET(C407,-1,0),LEN(OFFSET(C407,-1,0))-1),"2 Sols","")))</f>
        <v/>
      </c>
      <c r="C407" s="21" t="str">
        <f t="shared" si="165"/>
        <v>00343-00286-00191-00137-C</v>
      </c>
      <c r="D407" s="9">
        <f t="shared" si="177"/>
        <v>343</v>
      </c>
      <c r="E407" s="1">
        <f t="shared" si="177"/>
        <v>286</v>
      </c>
      <c r="F407" s="1">
        <f t="shared" si="177"/>
        <v>191</v>
      </c>
      <c r="G407" s="10">
        <f t="shared" si="177"/>
        <v>137</v>
      </c>
      <c r="H407" s="9">
        <f t="shared" si="177"/>
        <v>232049</v>
      </c>
      <c r="I407" s="1">
        <f t="shared" si="177"/>
        <v>199445</v>
      </c>
      <c r="J407" s="1">
        <f t="shared" si="166"/>
        <v>160343</v>
      </c>
      <c r="K407" s="1">
        <f t="shared" si="178"/>
        <v>70046</v>
      </c>
      <c r="L407" s="1">
        <f t="shared" si="178"/>
        <v>55250</v>
      </c>
      <c r="M407" s="10">
        <f t="shared" si="167"/>
        <v>34622</v>
      </c>
      <c r="N407" s="13">
        <f t="shared" si="168"/>
        <v>1</v>
      </c>
      <c r="O407" s="14" t="str">
        <f t="shared" si="169"/>
        <v>C</v>
      </c>
      <c r="P407" s="75" t="str">
        <f t="shared" si="170"/>
        <v>2,176,422,290</v>
      </c>
      <c r="Q407" s="9">
        <f t="shared" si="171"/>
        <v>12820707250</v>
      </c>
      <c r="R407" s="1">
        <f t="shared" si="172"/>
        <v>13970324470</v>
      </c>
      <c r="S407" s="1">
        <f t="shared" si="179"/>
        <v>2176422290</v>
      </c>
      <c r="T407" s="1" t="str">
        <f t="shared" si="179"/>
        <v/>
      </c>
      <c r="U407" s="1">
        <f t="shared" si="173"/>
        <v>11019336250</v>
      </c>
      <c r="V407" s="1" t="str">
        <f t="shared" si="180"/>
        <v/>
      </c>
      <c r="W407" s="1" t="str">
        <f t="shared" si="180"/>
        <v/>
      </c>
      <c r="X407" s="1">
        <f t="shared" si="174"/>
        <v>6905184790</v>
      </c>
      <c r="Y407" s="10">
        <f t="shared" si="175"/>
        <v>8858950750</v>
      </c>
    </row>
    <row r="408" spans="1:25" x14ac:dyDescent="0.3">
      <c r="A408" s="15" t="s">
        <v>2865</v>
      </c>
      <c r="B408" s="3" t="str">
        <f ca="1">IF(A408="","",IF(COUNTIF(C$2:C407,C408)&gt;0,"Duplicate",IF(LEFT(C408,LEN(C408)-1)=LEFT(OFFSET(C408,-1,0),LEN(OFFSET(C408,-1,0))-1),"2 Sols","")))</f>
        <v/>
      </c>
      <c r="C408" s="21" t="str">
        <f t="shared" si="165"/>
        <v>00343-00311-00223-00166-D</v>
      </c>
      <c r="D408" s="9">
        <f t="shared" si="177"/>
        <v>343</v>
      </c>
      <c r="E408" s="1">
        <f t="shared" si="177"/>
        <v>311</v>
      </c>
      <c r="F408" s="1">
        <f t="shared" si="177"/>
        <v>223</v>
      </c>
      <c r="G408" s="10">
        <f t="shared" si="177"/>
        <v>166</v>
      </c>
      <c r="H408" s="9">
        <f t="shared" si="177"/>
        <v>234274</v>
      </c>
      <c r="I408" s="1">
        <f t="shared" si="177"/>
        <v>214370</v>
      </c>
      <c r="J408" s="1">
        <f t="shared" si="166"/>
        <v>192418</v>
      </c>
      <c r="K408" s="1">
        <f t="shared" si="178"/>
        <v>96209</v>
      </c>
      <c r="L408" s="1">
        <f t="shared" si="178"/>
        <v>77285</v>
      </c>
      <c r="M408" s="10">
        <f t="shared" si="167"/>
        <v>51863</v>
      </c>
      <c r="N408" s="13">
        <f t="shared" si="168"/>
        <v>1</v>
      </c>
      <c r="O408" s="14" t="str">
        <f t="shared" si="169"/>
        <v>D</v>
      </c>
      <c r="P408" s="75" t="str">
        <f t="shared" si="170"/>
        <v>4,114,858,930</v>
      </c>
      <c r="Q408" s="9">
        <f t="shared" si="171"/>
        <v>18105866090</v>
      </c>
      <c r="R408" s="1">
        <f t="shared" si="172"/>
        <v>20624323330</v>
      </c>
      <c r="S408" s="1" t="str">
        <f t="shared" si="179"/>
        <v/>
      </c>
      <c r="T408" s="1">
        <f t="shared" si="179"/>
        <v>4114858930</v>
      </c>
      <c r="U408" s="1">
        <f t="shared" si="173"/>
        <v>16567585450</v>
      </c>
      <c r="V408" s="1" t="str">
        <f t="shared" si="180"/>
        <v/>
      </c>
      <c r="W408" s="1" t="str">
        <f t="shared" si="180"/>
        <v/>
      </c>
      <c r="X408" s="1">
        <f t="shared" si="174"/>
        <v>11117871310</v>
      </c>
      <c r="Y408" s="10">
        <f t="shared" si="175"/>
        <v>14871025130</v>
      </c>
    </row>
    <row r="409" spans="1:25" x14ac:dyDescent="0.3">
      <c r="A409" s="15" t="s">
        <v>199</v>
      </c>
      <c r="B409" s="3" t="str">
        <f ca="1">IF(A409="","",IF(COUNTIF(C$2:C408,C409)&gt;0,"Duplicate",IF(LEFT(C409,LEN(C409)-1)=LEFT(OFFSET(C409,-1,0),LEN(OFFSET(C409,-1,0))-1),"2 Sols","")))</f>
        <v/>
      </c>
      <c r="C409" s="21" t="str">
        <f t="shared" si="165"/>
        <v>00343-00341-00137-00068-C</v>
      </c>
      <c r="D409" s="9">
        <f t="shared" si="177"/>
        <v>343</v>
      </c>
      <c r="E409" s="1">
        <f t="shared" si="177"/>
        <v>341</v>
      </c>
      <c r="F409" s="1">
        <f t="shared" si="177"/>
        <v>137</v>
      </c>
      <c r="G409" s="10">
        <f t="shared" si="177"/>
        <v>68</v>
      </c>
      <c r="H409" s="9">
        <f t="shared" si="177"/>
        <v>235294</v>
      </c>
      <c r="I409" s="1">
        <f t="shared" si="177"/>
        <v>233930</v>
      </c>
      <c r="J409" s="1">
        <f t="shared" si="166"/>
        <v>232558</v>
      </c>
      <c r="K409" s="1">
        <f t="shared" si="178"/>
        <v>32777</v>
      </c>
      <c r="L409" s="1">
        <f t="shared" si="178"/>
        <v>23393</v>
      </c>
      <c r="M409" s="10">
        <f t="shared" si="167"/>
        <v>4487</v>
      </c>
      <c r="N409" s="13">
        <f t="shared" si="168"/>
        <v>1</v>
      </c>
      <c r="O409" s="14" t="str">
        <f t="shared" si="169"/>
        <v>C</v>
      </c>
      <c r="P409" s="75" t="str">
        <f t="shared" si="170"/>
        <v>866,897,794</v>
      </c>
      <c r="Q409" s="9">
        <f t="shared" si="171"/>
        <v>5504232542</v>
      </c>
      <c r="R409" s="1">
        <f t="shared" si="172"/>
        <v>7667523610</v>
      </c>
      <c r="S409" s="1">
        <f t="shared" si="179"/>
        <v>866897794</v>
      </c>
      <c r="T409" s="1" t="str">
        <f t="shared" si="179"/>
        <v/>
      </c>
      <c r="U409" s="1">
        <f t="shared" si="173"/>
        <v>5472324490</v>
      </c>
      <c r="V409" s="1" t="str">
        <f t="shared" si="180"/>
        <v/>
      </c>
      <c r="W409" s="1" t="str">
        <f t="shared" si="180"/>
        <v/>
      </c>
      <c r="X409" s="1">
        <f t="shared" si="174"/>
        <v>1049643910</v>
      </c>
      <c r="Y409" s="10">
        <f t="shared" si="175"/>
        <v>5440229294</v>
      </c>
    </row>
    <row r="410" spans="1:25" x14ac:dyDescent="0.3">
      <c r="A410" s="15" t="s">
        <v>200</v>
      </c>
      <c r="B410" s="3" t="str">
        <f ca="1">IF(A410="","",IF(COUNTIF(C$2:C409,C410)&gt;0,"Duplicate",IF(LEFT(C410,LEN(C410)-1)=LEFT(OFFSET(C410,-1,0),LEN(OFFSET(C410,-1,0))-1),"2 Sols","")))</f>
        <v/>
      </c>
      <c r="C410" s="21" t="str">
        <f t="shared" si="165"/>
        <v>00344-00303-00098-00081-D</v>
      </c>
      <c r="D410" s="9">
        <f t="shared" si="177"/>
        <v>98</v>
      </c>
      <c r="E410" s="1">
        <f t="shared" si="177"/>
        <v>81</v>
      </c>
      <c r="F410" s="1">
        <f t="shared" si="177"/>
        <v>344</v>
      </c>
      <c r="G410" s="10">
        <f t="shared" si="177"/>
        <v>303</v>
      </c>
      <c r="H410" s="9">
        <f t="shared" si="177"/>
        <v>18919</v>
      </c>
      <c r="I410" s="1">
        <f t="shared" si="177"/>
        <v>16165</v>
      </c>
      <c r="J410" s="1">
        <f t="shared" si="166"/>
        <v>12833</v>
      </c>
      <c r="K410" s="1">
        <f t="shared" si="178"/>
        <v>234991</v>
      </c>
      <c r="L410" s="1">
        <f t="shared" si="178"/>
        <v>210145</v>
      </c>
      <c r="M410" s="10">
        <f t="shared" si="167"/>
        <v>181937</v>
      </c>
      <c r="N410" s="13">
        <f t="shared" si="168"/>
        <v>1</v>
      </c>
      <c r="O410" s="14" t="str">
        <f t="shared" si="169"/>
        <v>D</v>
      </c>
      <c r="P410" s="75" t="str">
        <f t="shared" si="170"/>
        <v>340,257,085</v>
      </c>
      <c r="Q410" s="9">
        <f t="shared" si="171"/>
        <v>3975733255</v>
      </c>
      <c r="R410" s="1">
        <f t="shared" si="172"/>
        <v>3798629515</v>
      </c>
      <c r="S410" s="1" t="str">
        <f t="shared" si="179"/>
        <v/>
      </c>
      <c r="T410" s="1">
        <f t="shared" si="179"/>
        <v>340257085</v>
      </c>
      <c r="U410" s="1">
        <f t="shared" si="173"/>
        <v>3396993925</v>
      </c>
      <c r="V410" s="1" t="str">
        <f t="shared" si="180"/>
        <v/>
      </c>
      <c r="W410" s="1" t="str">
        <f t="shared" si="180"/>
        <v/>
      </c>
      <c r="X410" s="1">
        <f t="shared" si="174"/>
        <v>2941011605</v>
      </c>
      <c r="Y410" s="10">
        <f t="shared" si="175"/>
        <v>2696790785</v>
      </c>
    </row>
    <row r="411" spans="1:25" x14ac:dyDescent="0.3">
      <c r="A411" s="15" t="s">
        <v>2866</v>
      </c>
      <c r="B411" s="3" t="str">
        <f ca="1">IF(A411="","",IF(COUNTIF(C$2:C410,C411)&gt;0,"Duplicate",IF(LEFT(C411,LEN(C411)-1)=LEFT(OFFSET(C411,-1,0),LEN(OFFSET(C411,-1,0))-1),"2 Sols","")))</f>
        <v/>
      </c>
      <c r="C411" s="21" t="str">
        <f t="shared" si="165"/>
        <v>00344-00307-00187-00166-G</v>
      </c>
      <c r="D411" s="9">
        <f t="shared" si="177"/>
        <v>344</v>
      </c>
      <c r="E411" s="1">
        <f t="shared" si="177"/>
        <v>307</v>
      </c>
      <c r="F411" s="1">
        <f t="shared" si="177"/>
        <v>187</v>
      </c>
      <c r="G411" s="10">
        <f t="shared" si="177"/>
        <v>166</v>
      </c>
      <c r="H411" s="9">
        <f t="shared" si="177"/>
        <v>235303</v>
      </c>
      <c r="I411" s="1">
        <f t="shared" si="177"/>
        <v>212585</v>
      </c>
      <c r="J411" s="1">
        <f t="shared" si="166"/>
        <v>187129</v>
      </c>
      <c r="K411" s="1">
        <f t="shared" si="178"/>
        <v>69497</v>
      </c>
      <c r="L411" s="1">
        <f t="shared" si="178"/>
        <v>62525</v>
      </c>
      <c r="M411" s="10">
        <f t="shared" si="167"/>
        <v>54671</v>
      </c>
      <c r="N411" s="13">
        <f t="shared" si="168"/>
        <v>1</v>
      </c>
      <c r="O411" s="14" t="str">
        <f t="shared" si="169"/>
        <v>G</v>
      </c>
      <c r="P411" s="75" t="str">
        <f t="shared" si="170"/>
        <v>16,063,935,505</v>
      </c>
      <c r="Q411" s="9">
        <f t="shared" si="171"/>
        <v>14712320075</v>
      </c>
      <c r="R411" s="1">
        <f t="shared" si="172"/>
        <v>14774019745</v>
      </c>
      <c r="S411" s="1" t="str">
        <f t="shared" si="179"/>
        <v/>
      </c>
      <c r="T411" s="1" t="str">
        <f t="shared" si="179"/>
        <v/>
      </c>
      <c r="U411" s="1">
        <f t="shared" si="173"/>
        <v>13291877125</v>
      </c>
      <c r="V411" s="1" t="str">
        <f t="shared" si="180"/>
        <v/>
      </c>
      <c r="W411" s="1">
        <f t="shared" si="180"/>
        <v>16063935505</v>
      </c>
      <c r="X411" s="1">
        <f t="shared" si="174"/>
        <v>11622234535</v>
      </c>
      <c r="Y411" s="10">
        <f t="shared" si="175"/>
        <v>11700240725</v>
      </c>
    </row>
    <row r="412" spans="1:25" x14ac:dyDescent="0.3">
      <c r="A412" s="15" t="s">
        <v>2867</v>
      </c>
      <c r="B412" s="3" t="str">
        <f ca="1">IF(A412="","",IF(COUNTIF(C$2:C411,C412)&gt;0,"Duplicate",IF(LEFT(C412,LEN(C412)-1)=LEFT(OFFSET(C412,-1,0),LEN(OFFSET(C412,-1,0))-1),"2 Sols","")))</f>
        <v/>
      </c>
      <c r="C412" s="21" t="str">
        <f t="shared" si="165"/>
        <v>00347-00279-00233-00191-C</v>
      </c>
      <c r="D412" s="9">
        <f t="shared" si="177"/>
        <v>347</v>
      </c>
      <c r="E412" s="1">
        <f t="shared" si="177"/>
        <v>279</v>
      </c>
      <c r="F412" s="1">
        <f t="shared" si="177"/>
        <v>233</v>
      </c>
      <c r="G412" s="10">
        <f t="shared" si="177"/>
        <v>191</v>
      </c>
      <c r="H412" s="9">
        <f t="shared" si="177"/>
        <v>236194</v>
      </c>
      <c r="I412" s="1">
        <f t="shared" si="177"/>
        <v>198250</v>
      </c>
      <c r="J412" s="1">
        <f t="shared" si="166"/>
        <v>151058</v>
      </c>
      <c r="K412" s="1">
        <f t="shared" si="178"/>
        <v>106814</v>
      </c>
      <c r="L412" s="1">
        <f t="shared" si="178"/>
        <v>90770</v>
      </c>
      <c r="M412" s="10">
        <f t="shared" si="167"/>
        <v>71198</v>
      </c>
      <c r="N412" s="13">
        <f t="shared" si="168"/>
        <v>2</v>
      </c>
      <c r="O412" s="14" t="str">
        <f t="shared" si="169"/>
        <v>C</v>
      </c>
      <c r="P412" s="75" t="str">
        <f t="shared" si="170"/>
        <v>7,963,290,340</v>
      </c>
      <c r="Q412" s="9">
        <f t="shared" si="171"/>
        <v>10719664690</v>
      </c>
      <c r="R412" s="1">
        <f t="shared" si="172"/>
        <v>10587937750</v>
      </c>
      <c r="S412" s="1">
        <f t="shared" si="179"/>
        <v>3981645170</v>
      </c>
      <c r="T412" s="1" t="str">
        <f t="shared" si="179"/>
        <v/>
      </c>
      <c r="U412" s="1">
        <f t="shared" si="173"/>
        <v>8997576250</v>
      </c>
      <c r="V412" s="1" t="str">
        <f t="shared" si="180"/>
        <v/>
      </c>
      <c r="W412" s="1" t="str">
        <f t="shared" si="180"/>
        <v/>
      </c>
      <c r="X412" s="1">
        <f t="shared" si="174"/>
        <v>7057501750</v>
      </c>
      <c r="Y412" s="10">
        <f t="shared" si="175"/>
        <v>6855767330</v>
      </c>
    </row>
    <row r="413" spans="1:25" x14ac:dyDescent="0.3">
      <c r="A413" s="15" t="s">
        <v>2868</v>
      </c>
      <c r="B413" s="3" t="str">
        <f ca="1">IF(A413="","",IF(COUNTIF(C$2:C412,C413)&gt;0,"Duplicate",IF(LEFT(C413,LEN(C413)-1)=LEFT(OFFSET(C413,-1,0),LEN(OFFSET(C413,-1,0))-1),"2 Sols","")))</f>
        <v/>
      </c>
      <c r="C413" s="21" t="str">
        <f t="shared" si="165"/>
        <v>00348-00271-00289-00227-C</v>
      </c>
      <c r="D413" s="9">
        <f t="shared" ref="D413:I422" si="181">IF($A413="","",VALUE(MID($A413,FIND(D$1,$A413)+LEN(D$1),FIND(D$2,$A413,FIND(D$1,$A413))-(FIND(D$1,$A413)+LEN(D$1)))))</f>
        <v>348</v>
      </c>
      <c r="E413" s="1">
        <f t="shared" si="181"/>
        <v>271</v>
      </c>
      <c r="F413" s="1">
        <f t="shared" si="181"/>
        <v>289</v>
      </c>
      <c r="G413" s="10">
        <f t="shared" si="181"/>
        <v>227</v>
      </c>
      <c r="H413" s="9">
        <f t="shared" si="181"/>
        <v>236279</v>
      </c>
      <c r="I413" s="1">
        <f t="shared" si="181"/>
        <v>194545</v>
      </c>
      <c r="J413" s="1">
        <f t="shared" si="166"/>
        <v>140953</v>
      </c>
      <c r="K413" s="1">
        <f t="shared" si="178"/>
        <v>163198</v>
      </c>
      <c r="L413" s="1">
        <f t="shared" si="178"/>
        <v>135050</v>
      </c>
      <c r="M413" s="10">
        <f t="shared" si="167"/>
        <v>99214</v>
      </c>
      <c r="N413" s="13">
        <f t="shared" si="168"/>
        <v>1</v>
      </c>
      <c r="O413" s="14" t="str">
        <f t="shared" si="169"/>
        <v>C</v>
      </c>
      <c r="P413" s="75" t="str">
        <f t="shared" si="170"/>
        <v>6,680,033,630</v>
      </c>
      <c r="Q413" s="9">
        <f t="shared" si="171"/>
        <v>31909478950</v>
      </c>
      <c r="R413" s="1">
        <f t="shared" si="172"/>
        <v>31749354910</v>
      </c>
      <c r="S413" s="1">
        <f t="shared" si="179"/>
        <v>6680033630</v>
      </c>
      <c r="T413" s="1" t="str">
        <f t="shared" si="179"/>
        <v/>
      </c>
      <c r="U413" s="1">
        <f t="shared" si="173"/>
        <v>26273302250</v>
      </c>
      <c r="V413" s="1" t="str">
        <f t="shared" si="180"/>
        <v/>
      </c>
      <c r="W413" s="1" t="str">
        <f t="shared" si="180"/>
        <v/>
      </c>
      <c r="X413" s="1">
        <f t="shared" si="174"/>
        <v>19301587630</v>
      </c>
      <c r="Y413" s="10">
        <f t="shared" si="175"/>
        <v>19035702650</v>
      </c>
    </row>
    <row r="414" spans="1:25" x14ac:dyDescent="0.3">
      <c r="A414" s="15" t="s">
        <v>2869</v>
      </c>
      <c r="B414" s="3" t="str">
        <f ca="1">IF(A414="","",IF(COUNTIF(C$2:C413,C414)&gt;0,"Duplicate",IF(LEFT(C414,LEN(C414)-1)=LEFT(OFFSET(C414,-1,0),LEN(OFFSET(C414,-1,0))-1),"2 Sols","")))</f>
        <v/>
      </c>
      <c r="C414" s="21" t="str">
        <f t="shared" si="165"/>
        <v>00349-00195-00095-00091-C</v>
      </c>
      <c r="D414" s="9">
        <f t="shared" si="181"/>
        <v>349</v>
      </c>
      <c r="E414" s="1">
        <f t="shared" si="181"/>
        <v>195</v>
      </c>
      <c r="F414" s="1">
        <f t="shared" si="181"/>
        <v>95</v>
      </c>
      <c r="G414" s="10">
        <f t="shared" si="181"/>
        <v>91</v>
      </c>
      <c r="H414" s="9">
        <f t="shared" si="181"/>
        <v>219886</v>
      </c>
      <c r="I414" s="1">
        <f t="shared" si="181"/>
        <v>159826</v>
      </c>
      <c r="J414" s="1">
        <f t="shared" si="166"/>
        <v>52334</v>
      </c>
      <c r="K414" s="1">
        <f t="shared" si="178"/>
        <v>18034</v>
      </c>
      <c r="L414" s="1">
        <f t="shared" si="178"/>
        <v>17306</v>
      </c>
      <c r="M414" s="10">
        <f t="shared" si="167"/>
        <v>16546</v>
      </c>
      <c r="N414" s="13">
        <f t="shared" si="168"/>
        <v>2</v>
      </c>
      <c r="O414" s="14" t="str">
        <f t="shared" si="169"/>
        <v>C</v>
      </c>
      <c r="P414" s="75" t="str">
        <f t="shared" si="170"/>
        <v>403,838,564</v>
      </c>
      <c r="Q414" s="9">
        <f t="shared" si="171"/>
        <v>1902673558</v>
      </c>
      <c r="R414" s="1">
        <f t="shared" si="172"/>
        <v>1441151042</v>
      </c>
      <c r="S414" s="1">
        <f t="shared" si="179"/>
        <v>201919282</v>
      </c>
      <c r="T414" s="1" t="str">
        <f t="shared" si="179"/>
        <v/>
      </c>
      <c r="U414" s="1">
        <f t="shared" si="173"/>
        <v>1382974378</v>
      </c>
      <c r="V414" s="1" t="str">
        <f t="shared" si="180"/>
        <v/>
      </c>
      <c r="W414" s="1" t="str">
        <f t="shared" si="180"/>
        <v/>
      </c>
      <c r="X414" s="1">
        <f t="shared" si="174"/>
        <v>1322240498</v>
      </c>
      <c r="Y414" s="10">
        <f t="shared" si="175"/>
        <v>452846102</v>
      </c>
    </row>
    <row r="415" spans="1:25" x14ac:dyDescent="0.3">
      <c r="A415" s="15" t="s">
        <v>201</v>
      </c>
      <c r="B415" s="3" t="str">
        <f ca="1">IF(A415="","",IF(COUNTIF(C$2:C414,C415)&gt;0,"Duplicate",IF(LEFT(C415,LEN(C415)-1)=LEFT(OFFSET(C415,-1,0),LEN(OFFSET(C415,-1,0))-1),"2 Sols","")))</f>
        <v/>
      </c>
      <c r="C415" s="21" t="str">
        <f t="shared" si="165"/>
        <v>00349-00289-00053-00052-C</v>
      </c>
      <c r="D415" s="9">
        <f t="shared" si="181"/>
        <v>349</v>
      </c>
      <c r="E415" s="1">
        <f t="shared" si="181"/>
        <v>289</v>
      </c>
      <c r="F415" s="1">
        <f t="shared" si="181"/>
        <v>53</v>
      </c>
      <c r="G415" s="10">
        <f t="shared" si="181"/>
        <v>52</v>
      </c>
      <c r="H415" s="9">
        <f t="shared" si="181"/>
        <v>240002</v>
      </c>
      <c r="I415" s="1">
        <f t="shared" si="181"/>
        <v>205322</v>
      </c>
      <c r="J415" s="1">
        <f t="shared" si="166"/>
        <v>163442</v>
      </c>
      <c r="K415" s="1">
        <f t="shared" si="178"/>
        <v>5617</v>
      </c>
      <c r="L415" s="1">
        <f t="shared" si="178"/>
        <v>5513</v>
      </c>
      <c r="M415" s="10">
        <f t="shared" si="167"/>
        <v>5407</v>
      </c>
      <c r="N415" s="13">
        <f t="shared" si="168"/>
        <v>1</v>
      </c>
      <c r="O415" s="14" t="str">
        <f t="shared" si="169"/>
        <v>C</v>
      </c>
      <c r="P415" s="75" t="str">
        <f t="shared" si="170"/>
        <v>873,558,094</v>
      </c>
      <c r="Q415" s="9">
        <f t="shared" si="171"/>
        <v>1323131026</v>
      </c>
      <c r="R415" s="1">
        <f t="shared" si="172"/>
        <v>1153293674</v>
      </c>
      <c r="S415" s="1">
        <f t="shared" si="179"/>
        <v>873558094</v>
      </c>
      <c r="T415" s="1" t="str">
        <f t="shared" si="179"/>
        <v/>
      </c>
      <c r="U415" s="1">
        <f t="shared" si="173"/>
        <v>1131940186</v>
      </c>
      <c r="V415" s="1" t="str">
        <f t="shared" si="180"/>
        <v/>
      </c>
      <c r="W415" s="1" t="str">
        <f t="shared" si="180"/>
        <v/>
      </c>
      <c r="X415" s="1">
        <f t="shared" si="174"/>
        <v>1110176054</v>
      </c>
      <c r="Y415" s="10">
        <f t="shared" si="175"/>
        <v>901055746</v>
      </c>
    </row>
    <row r="416" spans="1:25" x14ac:dyDescent="0.3">
      <c r="A416" s="15" t="s">
        <v>202</v>
      </c>
      <c r="B416" s="3" t="str">
        <f ca="1">IF(A416="","",IF(COUNTIF(C$2:C415,C416)&gt;0,"Duplicate",IF(LEFT(C416,LEN(C416)-1)=LEFT(OFFSET(C416,-1,0),LEN(OFFSET(C416,-1,0))-1),"2 Sols","")))</f>
        <v/>
      </c>
      <c r="C416" s="21" t="str">
        <f t="shared" si="165"/>
        <v>00351-00350-00132-00103-G</v>
      </c>
      <c r="D416" s="9">
        <f t="shared" si="181"/>
        <v>351</v>
      </c>
      <c r="E416" s="1">
        <f t="shared" si="181"/>
        <v>350</v>
      </c>
      <c r="F416" s="1">
        <f t="shared" si="181"/>
        <v>132</v>
      </c>
      <c r="G416" s="10">
        <f t="shared" si="181"/>
        <v>103</v>
      </c>
      <c r="H416" s="9">
        <f t="shared" si="181"/>
        <v>246401</v>
      </c>
      <c r="I416" s="1">
        <f t="shared" si="181"/>
        <v>245701</v>
      </c>
      <c r="J416" s="1">
        <f t="shared" si="166"/>
        <v>244999</v>
      </c>
      <c r="K416" s="1">
        <f t="shared" si="178"/>
        <v>34007</v>
      </c>
      <c r="L416" s="1">
        <f t="shared" si="178"/>
        <v>28033</v>
      </c>
      <c r="M416" s="10">
        <f t="shared" si="167"/>
        <v>20377</v>
      </c>
      <c r="N416" s="13">
        <f t="shared" si="168"/>
        <v>1</v>
      </c>
      <c r="O416" s="14" t="str">
        <f t="shared" si="169"/>
        <v>G</v>
      </c>
      <c r="P416" s="75" t="str">
        <f t="shared" si="170"/>
        <v>8,371,737,193</v>
      </c>
      <c r="Q416" s="9">
        <f t="shared" si="171"/>
        <v>6907359233</v>
      </c>
      <c r="R416" s="1">
        <f t="shared" si="172"/>
        <v>8355553907</v>
      </c>
      <c r="S416" s="1" t="str">
        <f t="shared" si="179"/>
        <v/>
      </c>
      <c r="T416" s="1" t="str">
        <f t="shared" si="179"/>
        <v/>
      </c>
      <c r="U416" s="1">
        <f t="shared" si="173"/>
        <v>6887736133</v>
      </c>
      <c r="V416" s="1" t="str">
        <f t="shared" si="180"/>
        <v/>
      </c>
      <c r="W416" s="1">
        <f t="shared" si="180"/>
        <v>8371737193</v>
      </c>
      <c r="X416" s="1">
        <f t="shared" si="174"/>
        <v>5006649277</v>
      </c>
      <c r="Y416" s="10">
        <f t="shared" si="175"/>
        <v>6868056967</v>
      </c>
    </row>
    <row r="417" spans="1:25" x14ac:dyDescent="0.3">
      <c r="A417" s="15" t="s">
        <v>203</v>
      </c>
      <c r="B417" s="3" t="str">
        <f ca="1">IF(A417="","",IF(COUNTIF(C$2:C416,C417)&gt;0,"Duplicate",IF(LEFT(C417,LEN(C417)-1)=LEFT(OFFSET(C417,-1,0),LEN(OFFSET(C417,-1,0))-1),"2 Sols","")))</f>
        <v/>
      </c>
      <c r="C417" s="21" t="str">
        <f t="shared" si="165"/>
        <v>00353-00267-00031-00025-C</v>
      </c>
      <c r="D417" s="9">
        <f t="shared" si="181"/>
        <v>353</v>
      </c>
      <c r="E417" s="1">
        <f t="shared" si="181"/>
        <v>267</v>
      </c>
      <c r="F417" s="1">
        <f t="shared" si="181"/>
        <v>31</v>
      </c>
      <c r="G417" s="10">
        <f t="shared" si="181"/>
        <v>25</v>
      </c>
      <c r="H417" s="9">
        <f t="shared" si="181"/>
        <v>241822</v>
      </c>
      <c r="I417" s="1">
        <f t="shared" si="181"/>
        <v>195898</v>
      </c>
      <c r="J417" s="1">
        <f t="shared" si="166"/>
        <v>135182</v>
      </c>
      <c r="K417" s="1">
        <f t="shared" si="178"/>
        <v>1886</v>
      </c>
      <c r="L417" s="1">
        <f t="shared" si="178"/>
        <v>1586</v>
      </c>
      <c r="M417" s="10">
        <f t="shared" si="167"/>
        <v>1214</v>
      </c>
      <c r="N417" s="13">
        <f t="shared" si="168"/>
        <v>2</v>
      </c>
      <c r="O417" s="14" t="str">
        <f t="shared" si="169"/>
        <v>C</v>
      </c>
      <c r="P417" s="75" t="str">
        <f t="shared" si="170"/>
        <v>77,422,948</v>
      </c>
      <c r="Q417" s="9">
        <f t="shared" si="171"/>
        <v>191764846</v>
      </c>
      <c r="R417" s="1">
        <f t="shared" si="172"/>
        <v>184731814</v>
      </c>
      <c r="S417" s="1">
        <f t="shared" si="179"/>
        <v>38711474</v>
      </c>
      <c r="T417" s="1" t="str">
        <f t="shared" si="179"/>
        <v/>
      </c>
      <c r="U417" s="1">
        <f t="shared" si="173"/>
        <v>155347114</v>
      </c>
      <c r="V417" s="1" t="str">
        <f t="shared" si="180"/>
        <v/>
      </c>
      <c r="W417" s="1" t="str">
        <f t="shared" si="180"/>
        <v/>
      </c>
      <c r="X417" s="1">
        <f t="shared" si="174"/>
        <v>118910086</v>
      </c>
      <c r="Y417" s="10">
        <f t="shared" si="175"/>
        <v>107199326</v>
      </c>
    </row>
    <row r="418" spans="1:25" x14ac:dyDescent="0.3">
      <c r="A418" s="15" t="s">
        <v>2870</v>
      </c>
      <c r="B418" s="3" t="str">
        <f ca="1">IF(A418="","",IF(COUNTIF(C$2:C417,C418)&gt;0,"Duplicate",IF(LEFT(C418,LEN(C418)-1)=LEFT(OFFSET(C418,-1,0),LEN(OFFSET(C418,-1,0))-1),"2 Sols","")))</f>
        <v/>
      </c>
      <c r="C418" s="21" t="str">
        <f t="shared" si="165"/>
        <v>00353-00309-00173-00114-C</v>
      </c>
      <c r="D418" s="9">
        <f t="shared" si="181"/>
        <v>353</v>
      </c>
      <c r="E418" s="1">
        <f t="shared" si="181"/>
        <v>309</v>
      </c>
      <c r="F418" s="1">
        <f t="shared" si="181"/>
        <v>173</v>
      </c>
      <c r="G418" s="10">
        <f t="shared" si="181"/>
        <v>114</v>
      </c>
      <c r="H418" s="9">
        <f t="shared" si="181"/>
        <v>247282</v>
      </c>
      <c r="I418" s="1">
        <f t="shared" si="181"/>
        <v>220090</v>
      </c>
      <c r="J418" s="1">
        <f t="shared" si="166"/>
        <v>189026</v>
      </c>
      <c r="K418" s="1">
        <f t="shared" si="178"/>
        <v>56377</v>
      </c>
      <c r="L418" s="1">
        <f t="shared" si="178"/>
        <v>42925</v>
      </c>
      <c r="M418" s="10">
        <f t="shared" si="167"/>
        <v>22511</v>
      </c>
      <c r="N418" s="13">
        <f t="shared" si="168"/>
        <v>1</v>
      </c>
      <c r="O418" s="14" t="str">
        <f t="shared" si="169"/>
        <v>C</v>
      </c>
      <c r="P418" s="75" t="str">
        <f t="shared" si="170"/>
        <v>1,062,968,510</v>
      </c>
      <c r="Q418" s="9">
        <f t="shared" si="171"/>
        <v>10614579850</v>
      </c>
      <c r="R418" s="1">
        <f t="shared" si="172"/>
        <v>12408013930</v>
      </c>
      <c r="S418" s="1">
        <f t="shared" si="179"/>
        <v>1062968510</v>
      </c>
      <c r="T418" s="1" t="str">
        <f t="shared" si="179"/>
        <v/>
      </c>
      <c r="U418" s="1">
        <f t="shared" si="173"/>
        <v>9447363250</v>
      </c>
      <c r="V418" s="1" t="str">
        <f t="shared" si="180"/>
        <v/>
      </c>
      <c r="W418" s="1" t="str">
        <f t="shared" si="180"/>
        <v/>
      </c>
      <c r="X418" s="1">
        <f t="shared" si="174"/>
        <v>4954445990</v>
      </c>
      <c r="Y418" s="10">
        <f t="shared" si="175"/>
        <v>8113941050</v>
      </c>
    </row>
    <row r="419" spans="1:25" x14ac:dyDescent="0.3">
      <c r="A419" s="15" t="s">
        <v>2871</v>
      </c>
      <c r="B419" s="3" t="str">
        <f ca="1">IF(A419="","",IF(COUNTIF(C$2:C418,C419)&gt;0,"Duplicate",IF(LEFT(C419,LEN(C419)-1)=LEFT(OFFSET(C419,-1,0),LEN(OFFSET(C419,-1,0))-1),"2 Sols","")))</f>
        <v/>
      </c>
      <c r="C419" s="21" t="str">
        <f t="shared" si="165"/>
        <v>00354-00247-00349-00308-C</v>
      </c>
      <c r="D419" s="9">
        <f t="shared" si="181"/>
        <v>354</v>
      </c>
      <c r="E419" s="1">
        <f t="shared" si="181"/>
        <v>247</v>
      </c>
      <c r="F419" s="1">
        <f t="shared" si="181"/>
        <v>349</v>
      </c>
      <c r="G419" s="10">
        <f t="shared" si="181"/>
        <v>308</v>
      </c>
      <c r="H419" s="9">
        <f t="shared" si="181"/>
        <v>239183</v>
      </c>
      <c r="I419" s="1">
        <f t="shared" si="181"/>
        <v>186325</v>
      </c>
      <c r="J419" s="1">
        <f t="shared" si="166"/>
        <v>110569</v>
      </c>
      <c r="K419" s="1">
        <f t="shared" si="178"/>
        <v>241921</v>
      </c>
      <c r="L419" s="1">
        <f t="shared" si="178"/>
        <v>216665</v>
      </c>
      <c r="M419" s="10">
        <f t="shared" si="167"/>
        <v>188047</v>
      </c>
      <c r="N419" s="13">
        <f t="shared" si="168"/>
        <v>1</v>
      </c>
      <c r="O419" s="14" t="str">
        <f t="shared" si="169"/>
        <v>C</v>
      </c>
      <c r="P419" s="75" t="str">
        <f t="shared" si="170"/>
        <v>13,107,884,135</v>
      </c>
      <c r="Q419" s="9">
        <f t="shared" si="171"/>
        <v>51822584695</v>
      </c>
      <c r="R419" s="1">
        <f t="shared" si="172"/>
        <v>45075930325</v>
      </c>
      <c r="S419" s="1">
        <f t="shared" si="179"/>
        <v>13107884135</v>
      </c>
      <c r="T419" s="1" t="str">
        <f t="shared" si="179"/>
        <v/>
      </c>
      <c r="U419" s="1">
        <f t="shared" si="173"/>
        <v>40370106125</v>
      </c>
      <c r="V419" s="1" t="str">
        <f t="shared" si="180"/>
        <v/>
      </c>
      <c r="W419" s="1" t="str">
        <f t="shared" si="180"/>
        <v/>
      </c>
      <c r="X419" s="1">
        <f t="shared" si="174"/>
        <v>35037857275</v>
      </c>
      <c r="Y419" s="10">
        <f t="shared" si="175"/>
        <v>23956432385</v>
      </c>
    </row>
    <row r="420" spans="1:25" x14ac:dyDescent="0.3">
      <c r="A420" s="15" t="s">
        <v>2872</v>
      </c>
      <c r="B420" s="3" t="str">
        <f ca="1">IF(A420="","",IF(COUNTIF(C$2:C419,C420)&gt;0,"Duplicate",IF(LEFT(C420,LEN(C420)-1)=LEFT(OFFSET(C420,-1,0),LEN(OFFSET(C420,-1,0))-1),"2 Sols","")))</f>
        <v/>
      </c>
      <c r="C420" s="21" t="str">
        <f t="shared" si="165"/>
        <v>00355-00264-00115-00099-C</v>
      </c>
      <c r="D420" s="9">
        <f t="shared" si="181"/>
        <v>355</v>
      </c>
      <c r="E420" s="1">
        <f t="shared" si="181"/>
        <v>264</v>
      </c>
      <c r="F420" s="1">
        <f t="shared" si="181"/>
        <v>115</v>
      </c>
      <c r="G420" s="10">
        <f t="shared" si="181"/>
        <v>99</v>
      </c>
      <c r="H420" s="9">
        <f t="shared" si="181"/>
        <v>243769</v>
      </c>
      <c r="I420" s="1">
        <f t="shared" si="181"/>
        <v>195721</v>
      </c>
      <c r="J420" s="1">
        <f t="shared" si="166"/>
        <v>131111</v>
      </c>
      <c r="K420" s="1">
        <f t="shared" si="178"/>
        <v>26194</v>
      </c>
      <c r="L420" s="1">
        <f t="shared" si="178"/>
        <v>23026</v>
      </c>
      <c r="M420" s="10">
        <f t="shared" si="167"/>
        <v>19346</v>
      </c>
      <c r="N420" s="13">
        <f t="shared" si="168"/>
        <v>1</v>
      </c>
      <c r="O420" s="14" t="str">
        <f t="shared" si="169"/>
        <v>C</v>
      </c>
      <c r="P420" s="75" t="str">
        <f t="shared" si="170"/>
        <v>1,772,288,194</v>
      </c>
      <c r="Q420" s="9">
        <f t="shared" si="171"/>
        <v>5613024994</v>
      </c>
      <c r="R420" s="1">
        <f t="shared" si="172"/>
        <v>5126715874</v>
      </c>
      <c r="S420" s="1">
        <f t="shared" si="179"/>
        <v>1772288194</v>
      </c>
      <c r="T420" s="1" t="str">
        <f t="shared" si="179"/>
        <v/>
      </c>
      <c r="U420" s="1">
        <f t="shared" si="173"/>
        <v>4506671746</v>
      </c>
      <c r="V420" s="1" t="str">
        <f t="shared" si="180"/>
        <v/>
      </c>
      <c r="W420" s="1" t="str">
        <f t="shared" si="180"/>
        <v/>
      </c>
      <c r="X420" s="1">
        <f t="shared" si="174"/>
        <v>3786418466</v>
      </c>
      <c r="Y420" s="10">
        <f t="shared" si="175"/>
        <v>3018961886</v>
      </c>
    </row>
    <row r="421" spans="1:25" x14ac:dyDescent="0.3">
      <c r="A421" s="15" t="s">
        <v>204</v>
      </c>
      <c r="B421" s="3" t="str">
        <f ca="1">IF(A421="","",IF(COUNTIF(C$2:C420,C421)&gt;0,"Duplicate",IF(LEFT(C421,LEN(C421)-1)=LEFT(OFFSET(C421,-1,0),LEN(OFFSET(C421,-1,0))-1),"2 Sols","")))</f>
        <v/>
      </c>
      <c r="C421" s="21" t="str">
        <f t="shared" si="165"/>
        <v>00355-00322-00008-00005-C</v>
      </c>
      <c r="D421" s="9">
        <f t="shared" si="181"/>
        <v>355</v>
      </c>
      <c r="E421" s="1">
        <f t="shared" si="181"/>
        <v>322</v>
      </c>
      <c r="F421" s="1">
        <f t="shared" si="181"/>
        <v>8</v>
      </c>
      <c r="G421" s="10">
        <f t="shared" si="181"/>
        <v>5</v>
      </c>
      <c r="H421" s="9">
        <f t="shared" si="181"/>
        <v>250961</v>
      </c>
      <c r="I421" s="1">
        <f t="shared" si="181"/>
        <v>229709</v>
      </c>
      <c r="J421" s="1">
        <f t="shared" si="166"/>
        <v>206279</v>
      </c>
      <c r="K421" s="1">
        <f t="shared" si="178"/>
        <v>119</v>
      </c>
      <c r="L421" s="1">
        <f t="shared" si="178"/>
        <v>89</v>
      </c>
      <c r="M421" s="10">
        <f t="shared" si="167"/>
        <v>41</v>
      </c>
      <c r="N421" s="13">
        <f t="shared" si="168"/>
        <v>1</v>
      </c>
      <c r="O421" s="14" t="str">
        <f t="shared" si="169"/>
        <v>C</v>
      </c>
      <c r="P421" s="75" t="str">
        <f t="shared" si="170"/>
        <v>2,790,239</v>
      </c>
      <c r="Q421" s="9">
        <f t="shared" si="171"/>
        <v>22335529</v>
      </c>
      <c r="R421" s="1">
        <f t="shared" si="172"/>
        <v>27335371</v>
      </c>
      <c r="S421" s="1">
        <f t="shared" si="179"/>
        <v>2790239</v>
      </c>
      <c r="T421" s="1" t="str">
        <f t="shared" si="179"/>
        <v/>
      </c>
      <c r="U421" s="1">
        <f t="shared" si="173"/>
        <v>20444101</v>
      </c>
      <c r="V421" s="1" t="str">
        <f t="shared" si="180"/>
        <v/>
      </c>
      <c r="W421" s="1" t="str">
        <f t="shared" si="180"/>
        <v/>
      </c>
      <c r="X421" s="1">
        <f t="shared" si="174"/>
        <v>9418069</v>
      </c>
      <c r="Y421" s="10">
        <f t="shared" si="175"/>
        <v>18358831</v>
      </c>
    </row>
    <row r="422" spans="1:25" x14ac:dyDescent="0.3">
      <c r="A422" s="15" t="s">
        <v>205</v>
      </c>
      <c r="B422" s="3" t="str">
        <f ca="1">IF(A422="","",IF(COUNTIF(C$2:C421,C422)&gt;0,"Duplicate",IF(LEFT(C422,LEN(C422)-1)=LEFT(OFFSET(C422,-1,0),LEN(OFFSET(C422,-1,0))-1),"2 Sols","")))</f>
        <v/>
      </c>
      <c r="C422" s="21" t="str">
        <f t="shared" si="165"/>
        <v>00356-00341-00095-00052-C</v>
      </c>
      <c r="D422" s="9">
        <f t="shared" si="181"/>
        <v>356</v>
      </c>
      <c r="E422" s="1">
        <f t="shared" si="181"/>
        <v>341</v>
      </c>
      <c r="F422" s="1">
        <f t="shared" si="181"/>
        <v>95</v>
      </c>
      <c r="G422" s="10">
        <f t="shared" si="181"/>
        <v>52</v>
      </c>
      <c r="H422" s="9">
        <f t="shared" si="181"/>
        <v>253247</v>
      </c>
      <c r="I422" s="1">
        <f t="shared" si="181"/>
        <v>243017</v>
      </c>
      <c r="J422" s="1">
        <f t="shared" si="166"/>
        <v>232337</v>
      </c>
      <c r="K422" s="1">
        <f t="shared" si="178"/>
        <v>16201</v>
      </c>
      <c r="L422" s="1">
        <f t="shared" si="178"/>
        <v>11729</v>
      </c>
      <c r="M422" s="10">
        <f t="shared" si="167"/>
        <v>3559</v>
      </c>
      <c r="N422" s="13">
        <f t="shared" si="168"/>
        <v>1</v>
      </c>
      <c r="O422" s="14" t="str">
        <f t="shared" si="169"/>
        <v>C</v>
      </c>
      <c r="P422" s="75" t="str">
        <f t="shared" si="170"/>
        <v>222,795,433</v>
      </c>
      <c r="Q422" s="9">
        <f t="shared" si="171"/>
        <v>2970334063</v>
      </c>
      <c r="R422" s="1">
        <f t="shared" si="172"/>
        <v>3937118417</v>
      </c>
      <c r="S422" s="1">
        <f t="shared" si="179"/>
        <v>222795433</v>
      </c>
      <c r="T422" s="1" t="str">
        <f t="shared" si="179"/>
        <v/>
      </c>
      <c r="U422" s="1">
        <f t="shared" si="173"/>
        <v>2850346393</v>
      </c>
      <c r="V422" s="1" t="str">
        <f t="shared" si="180"/>
        <v/>
      </c>
      <c r="W422" s="1" t="str">
        <f t="shared" si="180"/>
        <v/>
      </c>
      <c r="X422" s="1">
        <f t="shared" si="174"/>
        <v>864897503</v>
      </c>
      <c r="Y422" s="10">
        <f t="shared" si="175"/>
        <v>2725080673</v>
      </c>
    </row>
    <row r="423" spans="1:25" x14ac:dyDescent="0.3">
      <c r="A423" s="15" t="s">
        <v>206</v>
      </c>
      <c r="B423" s="3" t="str">
        <f ca="1">IF(A423="","",IF(COUNTIF(C$2:C422,C423)&gt;0,"Duplicate",IF(LEFT(C423,LEN(C423)-1)=LEFT(OFFSET(C423,-1,0),LEN(OFFSET(C423,-1,0))-1),"2 Sols","")))</f>
        <v/>
      </c>
      <c r="C423" s="21" t="str">
        <f t="shared" si="165"/>
        <v>00358-00181-00087-00086-C</v>
      </c>
      <c r="D423" s="9">
        <f t="shared" ref="D423:I432" si="182">IF($A423="","",VALUE(MID($A423,FIND(D$1,$A423)+LEN(D$1),FIND(D$2,$A423,FIND(D$1,$A423))-(FIND(D$1,$A423)+LEN(D$1)))))</f>
        <v>358</v>
      </c>
      <c r="E423" s="1">
        <f t="shared" si="182"/>
        <v>181</v>
      </c>
      <c r="F423" s="1">
        <f t="shared" si="182"/>
        <v>87</v>
      </c>
      <c r="G423" s="10">
        <f t="shared" si="182"/>
        <v>86</v>
      </c>
      <c r="H423" s="9">
        <f t="shared" si="182"/>
        <v>224999</v>
      </c>
      <c r="I423" s="1">
        <f t="shared" si="182"/>
        <v>160925</v>
      </c>
      <c r="J423" s="1">
        <f t="shared" si="166"/>
        <v>34193</v>
      </c>
      <c r="K423" s="1">
        <f t="shared" ref="K423:L442" si="183">IF($A423="","",VALUE(MID($A423,FIND(K$1,$A423)+LEN(K$1),FIND(K$2,$A423,FIND(K$1,$A423))-(FIND(K$1,$A423)+LEN(K$1)))))</f>
        <v>15137</v>
      </c>
      <c r="L423" s="1">
        <f t="shared" si="183"/>
        <v>14965</v>
      </c>
      <c r="M423" s="10">
        <f t="shared" si="167"/>
        <v>14791</v>
      </c>
      <c r="N423" s="13">
        <f t="shared" si="168"/>
        <v>1</v>
      </c>
      <c r="O423" s="14" t="str">
        <f t="shared" si="169"/>
        <v>C</v>
      </c>
      <c r="P423" s="75" t="str">
        <f t="shared" si="170"/>
        <v>357,425,495</v>
      </c>
      <c r="Q423" s="9">
        <f t="shared" si="171"/>
        <v>3367110035</v>
      </c>
      <c r="R423" s="1">
        <f t="shared" si="172"/>
        <v>2435921725</v>
      </c>
      <c r="S423" s="1">
        <f t="shared" ref="S423:T442" si="184">IF(OR($O423&lt;&gt;UPPER(S$2),$N423=""),"",IF($P423="",-1,$P423/$N423))</f>
        <v>357425495</v>
      </c>
      <c r="T423" s="1" t="str">
        <f t="shared" si="184"/>
        <v/>
      </c>
      <c r="U423" s="1">
        <f t="shared" si="173"/>
        <v>2408242625</v>
      </c>
      <c r="V423" s="1" t="str">
        <f t="shared" ref="V423:W442" si="185">IF(OR($O423&lt;&gt;UPPER(V$2),$N423=""),"",IF($P423="",-1,$P423/$N423))</f>
        <v/>
      </c>
      <c r="W423" s="1" t="str">
        <f t="shared" si="185"/>
        <v/>
      </c>
      <c r="X423" s="1">
        <f t="shared" si="174"/>
        <v>2380241675</v>
      </c>
      <c r="Y423" s="10">
        <f t="shared" si="175"/>
        <v>511698245</v>
      </c>
    </row>
    <row r="424" spans="1:25" x14ac:dyDescent="0.3">
      <c r="A424" s="15" t="s">
        <v>2873</v>
      </c>
      <c r="B424" s="3" t="str">
        <f ca="1">IF(A424="","",IF(COUNTIF(C$2:C423,C424)&gt;0,"Duplicate",IF(LEFT(C424,LEN(C424)-1)=LEFT(OFFSET(C424,-1,0),LEN(OFFSET(C424,-1,0))-1),"2 Sols","")))</f>
        <v/>
      </c>
      <c r="C424" s="21" t="str">
        <f t="shared" si="165"/>
        <v>00359-00246-00013-00011-C</v>
      </c>
      <c r="D424" s="9">
        <f t="shared" si="182"/>
        <v>359</v>
      </c>
      <c r="E424" s="1">
        <f t="shared" si="182"/>
        <v>246</v>
      </c>
      <c r="F424" s="1">
        <f t="shared" si="182"/>
        <v>13</v>
      </c>
      <c r="G424" s="10">
        <f t="shared" si="182"/>
        <v>11</v>
      </c>
      <c r="H424" s="9">
        <f t="shared" si="182"/>
        <v>244993</v>
      </c>
      <c r="I424" s="1">
        <f t="shared" si="182"/>
        <v>189397</v>
      </c>
      <c r="J424" s="1">
        <f t="shared" si="166"/>
        <v>108263</v>
      </c>
      <c r="K424" s="1">
        <f t="shared" si="183"/>
        <v>334</v>
      </c>
      <c r="L424" s="1">
        <f t="shared" si="183"/>
        <v>290</v>
      </c>
      <c r="M424" s="10">
        <f t="shared" si="167"/>
        <v>238</v>
      </c>
      <c r="N424" s="13">
        <f t="shared" si="168"/>
        <v>1</v>
      </c>
      <c r="O424" s="14" t="str">
        <f t="shared" si="169"/>
        <v>C</v>
      </c>
      <c r="P424" s="75" t="str">
        <f t="shared" si="170"/>
        <v>919,486</v>
      </c>
      <c r="Q424" s="9">
        <f t="shared" si="171"/>
        <v>71047970</v>
      </c>
      <c r="R424" s="1">
        <f t="shared" si="172"/>
        <v>63258598</v>
      </c>
      <c r="S424" s="1">
        <f t="shared" si="184"/>
        <v>919486</v>
      </c>
      <c r="T424" s="1" t="str">
        <f t="shared" si="184"/>
        <v/>
      </c>
      <c r="U424" s="1">
        <f t="shared" si="173"/>
        <v>54925130</v>
      </c>
      <c r="V424" s="1" t="str">
        <f t="shared" si="185"/>
        <v/>
      </c>
      <c r="W424" s="1" t="str">
        <f t="shared" si="185"/>
        <v/>
      </c>
      <c r="X424" s="1">
        <f t="shared" si="174"/>
        <v>45076486</v>
      </c>
      <c r="Y424" s="10">
        <f t="shared" si="175"/>
        <v>31396270</v>
      </c>
    </row>
    <row r="425" spans="1:25" x14ac:dyDescent="0.3">
      <c r="A425" s="15" t="s">
        <v>2874</v>
      </c>
      <c r="B425" s="3" t="str">
        <f ca="1">IF(A425="","",IF(COUNTIF(C$2:C424,C425)&gt;0,"Duplicate",IF(LEFT(C425,LEN(C425)-1)=LEFT(OFFSET(C425,-1,0),LEN(OFFSET(C425,-1,0))-1),"2 Sols","")))</f>
        <v/>
      </c>
      <c r="C425" s="21" t="str">
        <f t="shared" si="165"/>
        <v>00360-00349-00302-00237-D</v>
      </c>
      <c r="D425" s="9">
        <f t="shared" si="182"/>
        <v>302</v>
      </c>
      <c r="E425" s="1">
        <f t="shared" si="182"/>
        <v>237</v>
      </c>
      <c r="F425" s="1">
        <f t="shared" si="182"/>
        <v>360</v>
      </c>
      <c r="G425" s="10">
        <f t="shared" si="182"/>
        <v>349</v>
      </c>
      <c r="H425" s="9">
        <f t="shared" si="182"/>
        <v>178183</v>
      </c>
      <c r="I425" s="1">
        <f t="shared" si="182"/>
        <v>147373</v>
      </c>
      <c r="J425" s="1">
        <f t="shared" si="166"/>
        <v>108113</v>
      </c>
      <c r="K425" s="1">
        <f t="shared" si="183"/>
        <v>259079</v>
      </c>
      <c r="L425" s="1">
        <f t="shared" si="183"/>
        <v>251401</v>
      </c>
      <c r="M425" s="10">
        <f t="shared" si="167"/>
        <v>243481</v>
      </c>
      <c r="N425" s="13">
        <f t="shared" si="168"/>
        <v>1</v>
      </c>
      <c r="O425" s="14" t="str">
        <f t="shared" si="169"/>
        <v>D</v>
      </c>
      <c r="P425" s="75" t="str">
        <f t="shared" si="170"/>
        <v>4,434,652,957</v>
      </c>
      <c r="Q425" s="9">
        <f t="shared" si="171"/>
        <v>44795384383</v>
      </c>
      <c r="R425" s="1">
        <f t="shared" si="172"/>
        <v>38181249467</v>
      </c>
      <c r="S425" s="1" t="str">
        <f t="shared" si="184"/>
        <v/>
      </c>
      <c r="T425" s="1">
        <f t="shared" si="184"/>
        <v>4434652957</v>
      </c>
      <c r="U425" s="1">
        <f t="shared" si="173"/>
        <v>37049719573</v>
      </c>
      <c r="V425" s="1" t="str">
        <f t="shared" si="185"/>
        <v/>
      </c>
      <c r="W425" s="1" t="str">
        <f t="shared" si="185"/>
        <v/>
      </c>
      <c r="X425" s="1">
        <f t="shared" si="174"/>
        <v>35882525413</v>
      </c>
      <c r="Y425" s="10">
        <f t="shared" si="175"/>
        <v>27179716313</v>
      </c>
    </row>
    <row r="426" spans="1:25" x14ac:dyDescent="0.3">
      <c r="A426" s="15" t="s">
        <v>2875</v>
      </c>
      <c r="B426" s="3" t="str">
        <f ca="1">IF(A426="","",IF(COUNTIF(C$2:C425,C426)&gt;0,"Duplicate",IF(LEFT(C426,LEN(C426)-1)=LEFT(OFFSET(C426,-1,0),LEN(OFFSET(C426,-1,0))-1),"2 Sols","")))</f>
        <v/>
      </c>
      <c r="C426" s="21" t="str">
        <f t="shared" si="165"/>
        <v>00361-00245-00202-00199-C</v>
      </c>
      <c r="D426" s="9">
        <f t="shared" si="182"/>
        <v>361</v>
      </c>
      <c r="E426" s="1">
        <f t="shared" si="182"/>
        <v>245</v>
      </c>
      <c r="F426" s="1">
        <f t="shared" si="182"/>
        <v>202</v>
      </c>
      <c r="G426" s="10">
        <f t="shared" si="182"/>
        <v>199</v>
      </c>
      <c r="H426" s="9">
        <f t="shared" si="182"/>
        <v>247186</v>
      </c>
      <c r="I426" s="1">
        <f t="shared" si="182"/>
        <v>190346</v>
      </c>
      <c r="J426" s="1">
        <f t="shared" si="166"/>
        <v>106594</v>
      </c>
      <c r="K426" s="1">
        <f t="shared" si="183"/>
        <v>81599</v>
      </c>
      <c r="L426" s="1">
        <f t="shared" si="183"/>
        <v>80405</v>
      </c>
      <c r="M426" s="10">
        <f t="shared" si="167"/>
        <v>79193</v>
      </c>
      <c r="N426" s="13">
        <f t="shared" si="168"/>
        <v>1</v>
      </c>
      <c r="O426" s="14" t="str">
        <f t="shared" si="169"/>
        <v>C</v>
      </c>
      <c r="P426" s="75" t="str">
        <f t="shared" si="170"/>
        <v>8,151,586,222</v>
      </c>
      <c r="Q426" s="9">
        <f t="shared" si="171"/>
        <v>19874990330</v>
      </c>
      <c r="R426" s="1">
        <f t="shared" si="172"/>
        <v>15532043254</v>
      </c>
      <c r="S426" s="1">
        <f t="shared" si="184"/>
        <v>8151586222</v>
      </c>
      <c r="T426" s="1" t="str">
        <f t="shared" si="184"/>
        <v/>
      </c>
      <c r="U426" s="1">
        <f t="shared" si="173"/>
        <v>15304770130</v>
      </c>
      <c r="V426" s="1" t="str">
        <f t="shared" si="185"/>
        <v/>
      </c>
      <c r="W426" s="1" t="str">
        <f t="shared" si="185"/>
        <v/>
      </c>
      <c r="X426" s="1">
        <f t="shared" si="174"/>
        <v>15074070778</v>
      </c>
      <c r="Y426" s="10">
        <f t="shared" si="175"/>
        <v>8570690570</v>
      </c>
    </row>
    <row r="427" spans="1:25" x14ac:dyDescent="0.3">
      <c r="A427" s="15" t="s">
        <v>2876</v>
      </c>
      <c r="B427" s="3" t="str">
        <f ca="1">IF(A427="","",IF(COUNTIF(C$2:C426,C427)&gt;0,"Duplicate",IF(LEFT(C427,LEN(C427)-1)=LEFT(OFFSET(C427,-1,0),LEN(OFFSET(C427,-1,0))-1),"2 Sols","")))</f>
        <v/>
      </c>
      <c r="C427" s="21" t="str">
        <f t="shared" si="165"/>
        <v>00361-00277-00017-00014-C</v>
      </c>
      <c r="D427" s="9">
        <f t="shared" si="182"/>
        <v>361</v>
      </c>
      <c r="E427" s="1">
        <f t="shared" si="182"/>
        <v>277</v>
      </c>
      <c r="F427" s="1">
        <f t="shared" si="182"/>
        <v>17</v>
      </c>
      <c r="G427" s="10">
        <f t="shared" si="182"/>
        <v>14</v>
      </c>
      <c r="H427" s="9">
        <f t="shared" si="182"/>
        <v>253586</v>
      </c>
      <c r="I427" s="1">
        <f t="shared" si="182"/>
        <v>207050</v>
      </c>
      <c r="J427" s="1">
        <f t="shared" si="166"/>
        <v>146402</v>
      </c>
      <c r="K427" s="1">
        <f t="shared" si="183"/>
        <v>569</v>
      </c>
      <c r="L427" s="1">
        <f t="shared" si="183"/>
        <v>485</v>
      </c>
      <c r="M427" s="10">
        <f t="shared" si="167"/>
        <v>383</v>
      </c>
      <c r="N427" s="13">
        <f t="shared" si="168"/>
        <v>1</v>
      </c>
      <c r="O427" s="14" t="str">
        <f t="shared" si="169"/>
        <v>C</v>
      </c>
      <c r="P427" s="75" t="str">
        <f t="shared" si="170"/>
        <v>35,301,470</v>
      </c>
      <c r="Q427" s="9">
        <f t="shared" si="171"/>
        <v>122989210</v>
      </c>
      <c r="R427" s="1">
        <f t="shared" si="172"/>
        <v>117811450</v>
      </c>
      <c r="S427" s="1">
        <f t="shared" si="184"/>
        <v>35301470</v>
      </c>
      <c r="T427" s="1" t="str">
        <f t="shared" si="184"/>
        <v/>
      </c>
      <c r="U427" s="1">
        <f t="shared" si="173"/>
        <v>100419250</v>
      </c>
      <c r="V427" s="1" t="str">
        <f t="shared" si="185"/>
        <v/>
      </c>
      <c r="W427" s="1" t="str">
        <f t="shared" si="185"/>
        <v/>
      </c>
      <c r="X427" s="1">
        <f t="shared" si="174"/>
        <v>79300150</v>
      </c>
      <c r="Y427" s="10">
        <f t="shared" si="175"/>
        <v>71004970</v>
      </c>
    </row>
    <row r="428" spans="1:25" x14ac:dyDescent="0.3">
      <c r="A428" s="15" t="s">
        <v>207</v>
      </c>
      <c r="B428" s="3" t="str">
        <f ca="1">IF(A428="","",IF(COUNTIF(C$2:C427,C428)&gt;0,"Duplicate",IF(LEFT(C428,LEN(C428)-1)=LEFT(OFFSET(C428,-1,0),LEN(OFFSET(C428,-1,0))-1),"2 Sols","")))</f>
        <v/>
      </c>
      <c r="C428" s="21" t="str">
        <f t="shared" si="165"/>
        <v>00361-00348-00085-00047-C</v>
      </c>
      <c r="D428" s="9">
        <f t="shared" si="182"/>
        <v>361</v>
      </c>
      <c r="E428" s="1">
        <f t="shared" si="182"/>
        <v>348</v>
      </c>
      <c r="F428" s="1">
        <f t="shared" si="182"/>
        <v>85</v>
      </c>
      <c r="G428" s="10">
        <f t="shared" si="182"/>
        <v>47</v>
      </c>
      <c r="H428" s="9">
        <f t="shared" si="182"/>
        <v>260473</v>
      </c>
      <c r="I428" s="1">
        <f t="shared" si="182"/>
        <v>251425</v>
      </c>
      <c r="J428" s="1">
        <f t="shared" si="166"/>
        <v>242039</v>
      </c>
      <c r="K428" s="1">
        <f t="shared" si="183"/>
        <v>13006</v>
      </c>
      <c r="L428" s="1">
        <f t="shared" si="183"/>
        <v>9434</v>
      </c>
      <c r="M428" s="10">
        <f t="shared" si="167"/>
        <v>2974</v>
      </c>
      <c r="N428" s="13">
        <f t="shared" si="168"/>
        <v>1</v>
      </c>
      <c r="O428" s="14" t="str">
        <f t="shared" si="169"/>
        <v>C</v>
      </c>
      <c r="P428" s="75" t="str">
        <f t="shared" si="170"/>
        <v>383,266,574</v>
      </c>
      <c r="Q428" s="9">
        <f t="shared" si="171"/>
        <v>2457302282</v>
      </c>
      <c r="R428" s="1">
        <f t="shared" si="172"/>
        <v>3270033550</v>
      </c>
      <c r="S428" s="1">
        <f t="shared" si="184"/>
        <v>383266574</v>
      </c>
      <c r="T428" s="1" t="str">
        <f t="shared" si="184"/>
        <v/>
      </c>
      <c r="U428" s="1">
        <f t="shared" si="173"/>
        <v>2371943450</v>
      </c>
      <c r="V428" s="1" t="str">
        <f t="shared" si="185"/>
        <v/>
      </c>
      <c r="W428" s="1" t="str">
        <f t="shared" si="185"/>
        <v/>
      </c>
      <c r="X428" s="1">
        <f t="shared" si="174"/>
        <v>747737950</v>
      </c>
      <c r="Y428" s="10">
        <f t="shared" si="175"/>
        <v>2283395926</v>
      </c>
    </row>
    <row r="429" spans="1:25" x14ac:dyDescent="0.3">
      <c r="A429" s="15" t="s">
        <v>208</v>
      </c>
      <c r="B429" s="3" t="str">
        <f ca="1">IF(A429="","",IF(COUNTIF(C$2:C428,C429)&gt;0,"Duplicate",IF(LEFT(C429,LEN(C429)-1)=LEFT(OFFSET(C429,-1,0),LEN(OFFSET(C429,-1,0))-1),"2 Sols","")))</f>
        <v/>
      </c>
      <c r="C429" s="21" t="str">
        <f t="shared" si="165"/>
        <v>00361-00356-00105-00064-C</v>
      </c>
      <c r="D429" s="9">
        <f t="shared" si="182"/>
        <v>361</v>
      </c>
      <c r="E429" s="1">
        <f t="shared" si="182"/>
        <v>356</v>
      </c>
      <c r="F429" s="1">
        <f t="shared" si="182"/>
        <v>105</v>
      </c>
      <c r="G429" s="10">
        <f t="shared" si="182"/>
        <v>64</v>
      </c>
      <c r="H429" s="9">
        <f t="shared" si="182"/>
        <v>260617</v>
      </c>
      <c r="I429" s="1">
        <f t="shared" si="182"/>
        <v>257057</v>
      </c>
      <c r="J429" s="1">
        <f t="shared" si="166"/>
        <v>253447</v>
      </c>
      <c r="K429" s="1">
        <f t="shared" si="183"/>
        <v>20369</v>
      </c>
      <c r="L429" s="1">
        <f t="shared" si="183"/>
        <v>15121</v>
      </c>
      <c r="M429" s="10">
        <f t="shared" si="167"/>
        <v>6511</v>
      </c>
      <c r="N429" s="13">
        <f t="shared" si="168"/>
        <v>1</v>
      </c>
      <c r="O429" s="14" t="str">
        <f t="shared" si="169"/>
        <v>C</v>
      </c>
      <c r="P429" s="75" t="str">
        <f t="shared" si="170"/>
        <v>1,542,689,783</v>
      </c>
      <c r="Q429" s="9">
        <f t="shared" si="171"/>
        <v>3940789657</v>
      </c>
      <c r="R429" s="1">
        <f t="shared" si="172"/>
        <v>5235994033</v>
      </c>
      <c r="S429" s="1">
        <f t="shared" si="184"/>
        <v>1542689783</v>
      </c>
      <c r="T429" s="1" t="str">
        <f t="shared" si="184"/>
        <v/>
      </c>
      <c r="U429" s="1">
        <f t="shared" si="173"/>
        <v>3886958897</v>
      </c>
      <c r="V429" s="1" t="str">
        <f t="shared" si="185"/>
        <v/>
      </c>
      <c r="W429" s="1" t="str">
        <f t="shared" si="185"/>
        <v/>
      </c>
      <c r="X429" s="1">
        <f t="shared" si="174"/>
        <v>1673698127</v>
      </c>
      <c r="Y429" s="10">
        <f t="shared" si="175"/>
        <v>3832372087</v>
      </c>
    </row>
    <row r="430" spans="1:25" x14ac:dyDescent="0.3">
      <c r="A430" s="15" t="s">
        <v>2877</v>
      </c>
      <c r="B430" s="3" t="str">
        <f ca="1">IF(A430="","",IF(COUNTIF(C$2:C429,C430)&gt;0,"Duplicate",IF(LEFT(C430,LEN(C430)-1)=LEFT(OFFSET(C430,-1,0),LEN(OFFSET(C430,-1,0))-1),"2 Sols","")))</f>
        <v/>
      </c>
      <c r="C430" s="21" t="str">
        <f t="shared" si="165"/>
        <v>00362-00227-00157-00141-C</v>
      </c>
      <c r="D430" s="9">
        <f t="shared" si="182"/>
        <v>362</v>
      </c>
      <c r="E430" s="1">
        <f t="shared" si="182"/>
        <v>227</v>
      </c>
      <c r="F430" s="1">
        <f t="shared" si="182"/>
        <v>157</v>
      </c>
      <c r="G430" s="10">
        <f t="shared" si="182"/>
        <v>141</v>
      </c>
      <c r="H430" s="9">
        <f t="shared" si="182"/>
        <v>243863</v>
      </c>
      <c r="I430" s="1">
        <f t="shared" si="182"/>
        <v>182573</v>
      </c>
      <c r="J430" s="1">
        <f t="shared" si="166"/>
        <v>84833</v>
      </c>
      <c r="K430" s="1">
        <f t="shared" si="183"/>
        <v>49042</v>
      </c>
      <c r="L430" s="1">
        <f t="shared" si="183"/>
        <v>44530</v>
      </c>
      <c r="M430" s="10">
        <f t="shared" si="167"/>
        <v>39506</v>
      </c>
      <c r="N430" s="13">
        <f t="shared" si="168"/>
        <v>1</v>
      </c>
      <c r="O430" s="14" t="str">
        <f t="shared" si="169"/>
        <v>C</v>
      </c>
      <c r="P430" s="75" t="str">
        <f t="shared" si="170"/>
        <v>444,204,562</v>
      </c>
      <c r="Q430" s="9">
        <f t="shared" si="171"/>
        <v>10859219390</v>
      </c>
      <c r="R430" s="1">
        <f t="shared" si="172"/>
        <v>8953745066</v>
      </c>
      <c r="S430" s="1">
        <f t="shared" si="184"/>
        <v>444204562</v>
      </c>
      <c r="T430" s="1" t="str">
        <f t="shared" si="184"/>
        <v/>
      </c>
      <c r="U430" s="1">
        <f t="shared" si="173"/>
        <v>8129975690</v>
      </c>
      <c r="V430" s="1" t="str">
        <f t="shared" si="185"/>
        <v/>
      </c>
      <c r="W430" s="1" t="str">
        <f t="shared" si="185"/>
        <v/>
      </c>
      <c r="X430" s="1">
        <f t="shared" si="174"/>
        <v>7212728938</v>
      </c>
      <c r="Y430" s="10">
        <f t="shared" si="175"/>
        <v>3777613490</v>
      </c>
    </row>
    <row r="431" spans="1:25" x14ac:dyDescent="0.3">
      <c r="A431" s="15" t="s">
        <v>2878</v>
      </c>
      <c r="B431" s="3" t="str">
        <f ca="1">IF(A431="","",IF(COUNTIF(C$2:C430,C431)&gt;0,"Duplicate",IF(LEFT(C431,LEN(C431)-1)=LEFT(OFFSET(C431,-1,0),LEN(OFFSET(C431,-1,0))-1),"2 Sols","")))</f>
        <v/>
      </c>
      <c r="C431" s="21" t="str">
        <f t="shared" si="165"/>
        <v>00362-00227-00260-00249-C</v>
      </c>
      <c r="D431" s="9">
        <f t="shared" si="182"/>
        <v>362</v>
      </c>
      <c r="E431" s="1">
        <f t="shared" si="182"/>
        <v>227</v>
      </c>
      <c r="F431" s="1">
        <f t="shared" si="182"/>
        <v>260</v>
      </c>
      <c r="G431" s="10">
        <f t="shared" si="182"/>
        <v>249</v>
      </c>
      <c r="H431" s="9">
        <f t="shared" si="182"/>
        <v>243863</v>
      </c>
      <c r="I431" s="1">
        <f t="shared" si="182"/>
        <v>182573</v>
      </c>
      <c r="J431" s="1">
        <f t="shared" si="166"/>
        <v>84833</v>
      </c>
      <c r="K431" s="1">
        <f t="shared" si="183"/>
        <v>135079</v>
      </c>
      <c r="L431" s="1">
        <f t="shared" si="183"/>
        <v>129601</v>
      </c>
      <c r="M431" s="10">
        <f t="shared" si="167"/>
        <v>123881</v>
      </c>
      <c r="N431" s="13">
        <f t="shared" si="168"/>
        <v>1</v>
      </c>
      <c r="O431" s="14" t="str">
        <f t="shared" si="169"/>
        <v>C</v>
      </c>
      <c r="P431" s="75" t="str">
        <f t="shared" si="170"/>
        <v>8,517,500,023</v>
      </c>
      <c r="Q431" s="9">
        <f t="shared" si="171"/>
        <v>31604888663</v>
      </c>
      <c r="R431" s="1">
        <f t="shared" si="172"/>
        <v>24661778267</v>
      </c>
      <c r="S431" s="1">
        <f t="shared" si="184"/>
        <v>8517500023</v>
      </c>
      <c r="T431" s="1" t="str">
        <f t="shared" si="184"/>
        <v/>
      </c>
      <c r="U431" s="1">
        <f t="shared" si="173"/>
        <v>23661643373</v>
      </c>
      <c r="V431" s="1" t="str">
        <f t="shared" si="185"/>
        <v/>
      </c>
      <c r="W431" s="1" t="str">
        <f t="shared" si="185"/>
        <v/>
      </c>
      <c r="X431" s="1">
        <f t="shared" si="174"/>
        <v>22617325813</v>
      </c>
      <c r="Y431" s="10">
        <f t="shared" si="175"/>
        <v>10994441633</v>
      </c>
    </row>
    <row r="432" spans="1:25" x14ac:dyDescent="0.3">
      <c r="A432" s="15" t="s">
        <v>2879</v>
      </c>
      <c r="B432" s="3" t="str">
        <f ca="1">IF(A432="","",IF(COUNTIF(C$2:C431,C432)&gt;0,"Duplicate",IF(LEFT(C432,LEN(C432)-1)=LEFT(OFFSET(C432,-1,0),LEN(OFFSET(C432,-1,0))-1),"2 Sols","")))</f>
        <v/>
      </c>
      <c r="C432" s="21" t="str">
        <f t="shared" si="165"/>
        <v>00364-00361-00107-00083-F</v>
      </c>
      <c r="D432" s="9">
        <f t="shared" si="182"/>
        <v>364</v>
      </c>
      <c r="E432" s="1">
        <f t="shared" si="182"/>
        <v>361</v>
      </c>
      <c r="F432" s="1">
        <f t="shared" si="182"/>
        <v>107</v>
      </c>
      <c r="G432" s="10">
        <f t="shared" si="182"/>
        <v>83</v>
      </c>
      <c r="H432" s="9">
        <f t="shared" si="182"/>
        <v>264983</v>
      </c>
      <c r="I432" s="1">
        <f t="shared" si="182"/>
        <v>262817</v>
      </c>
      <c r="J432" s="1">
        <f t="shared" si="166"/>
        <v>260633</v>
      </c>
      <c r="K432" s="1">
        <f t="shared" si="183"/>
        <v>22322</v>
      </c>
      <c r="L432" s="1">
        <f t="shared" si="183"/>
        <v>18338</v>
      </c>
      <c r="M432" s="10">
        <f t="shared" si="167"/>
        <v>13202</v>
      </c>
      <c r="N432" s="13">
        <f t="shared" si="168"/>
        <v>1</v>
      </c>
      <c r="O432" s="14" t="str">
        <f t="shared" si="169"/>
        <v>F</v>
      </c>
      <c r="P432" s="75" t="str">
        <f t="shared" si="170"/>
        <v>5,931,769,874</v>
      </c>
      <c r="Q432" s="9">
        <f t="shared" si="171"/>
        <v>4859258254</v>
      </c>
      <c r="R432" s="1">
        <f t="shared" si="172"/>
        <v>5866601074</v>
      </c>
      <c r="S432" s="1" t="str">
        <f t="shared" si="184"/>
        <v/>
      </c>
      <c r="T432" s="1" t="str">
        <f t="shared" si="184"/>
        <v/>
      </c>
      <c r="U432" s="1">
        <f t="shared" si="173"/>
        <v>4819538146</v>
      </c>
      <c r="V432" s="1">
        <f t="shared" si="185"/>
        <v>5931769874</v>
      </c>
      <c r="W432" s="1" t="str">
        <f t="shared" si="185"/>
        <v/>
      </c>
      <c r="X432" s="1">
        <f t="shared" si="174"/>
        <v>3469710034</v>
      </c>
      <c r="Y432" s="10">
        <f t="shared" si="175"/>
        <v>4779487954</v>
      </c>
    </row>
    <row r="433" spans="1:25" x14ac:dyDescent="0.3">
      <c r="A433" s="15" t="s">
        <v>209</v>
      </c>
      <c r="B433" s="3" t="str">
        <f ca="1">IF(A433="","",IF(COUNTIF(C$2:C432,C433)&gt;0,"Duplicate",IF(LEFT(C433,LEN(C433)-1)=LEFT(OFFSET(C433,-1,0),LEN(OFFSET(C433,-1,0))-1),"2 Sols","")))</f>
        <v/>
      </c>
      <c r="C433" s="21" t="str">
        <f t="shared" si="165"/>
        <v>00365-00331-00095-00066-G</v>
      </c>
      <c r="D433" s="9">
        <f t="shared" ref="D433:I442" si="186">IF($A433="","",VALUE(MID($A433,FIND(D$1,$A433)+LEN(D$1),FIND(D$2,$A433,FIND(D$1,$A433))-(FIND(D$1,$A433)+LEN(D$1)))))</f>
        <v>365</v>
      </c>
      <c r="E433" s="1">
        <f t="shared" si="186"/>
        <v>331</v>
      </c>
      <c r="F433" s="1">
        <f t="shared" si="186"/>
        <v>95</v>
      </c>
      <c r="G433" s="10">
        <f t="shared" si="186"/>
        <v>66</v>
      </c>
      <c r="H433" s="9">
        <f t="shared" si="186"/>
        <v>265294</v>
      </c>
      <c r="I433" s="1">
        <f t="shared" si="186"/>
        <v>242786</v>
      </c>
      <c r="J433" s="1">
        <f t="shared" si="166"/>
        <v>217966</v>
      </c>
      <c r="K433" s="1">
        <f t="shared" si="183"/>
        <v>17209</v>
      </c>
      <c r="L433" s="1">
        <f t="shared" si="183"/>
        <v>13381</v>
      </c>
      <c r="M433" s="10">
        <f t="shared" si="167"/>
        <v>7871</v>
      </c>
      <c r="N433" s="13">
        <f t="shared" si="168"/>
        <v>1</v>
      </c>
      <c r="O433" s="14" t="str">
        <f t="shared" si="169"/>
        <v>G</v>
      </c>
      <c r="P433" s="75" t="str">
        <f t="shared" si="170"/>
        <v>4,416,351,454</v>
      </c>
      <c r="Q433" s="9">
        <f t="shared" si="171"/>
        <v>3549899014</v>
      </c>
      <c r="R433" s="1">
        <f t="shared" si="172"/>
        <v>4178104274</v>
      </c>
      <c r="S433" s="1" t="str">
        <f t="shared" si="184"/>
        <v/>
      </c>
      <c r="T433" s="1" t="str">
        <f t="shared" si="184"/>
        <v/>
      </c>
      <c r="U433" s="1">
        <f t="shared" si="173"/>
        <v>3248719466</v>
      </c>
      <c r="V433" s="1" t="str">
        <f t="shared" si="185"/>
        <v/>
      </c>
      <c r="W433" s="1">
        <f t="shared" si="185"/>
        <v>4416351454</v>
      </c>
      <c r="X433" s="1">
        <f t="shared" si="174"/>
        <v>1910968606</v>
      </c>
      <c r="Y433" s="10">
        <f t="shared" si="175"/>
        <v>2916603046</v>
      </c>
    </row>
    <row r="434" spans="1:25" x14ac:dyDescent="0.3">
      <c r="A434" s="15" t="s">
        <v>210</v>
      </c>
      <c r="B434" s="3" t="str">
        <f ca="1">IF(A434="","",IF(COUNTIF(C$2:C433,C434)&gt;0,"Duplicate",IF(LEFT(C434,LEN(C434)-1)=LEFT(OFFSET(C434,-1,0),LEN(OFFSET(C434,-1,0))-1),"2 Sols","")))</f>
        <v/>
      </c>
      <c r="C434" s="21" t="str">
        <f t="shared" si="165"/>
        <v>00366-00287-00068-00065-D</v>
      </c>
      <c r="D434" s="9">
        <f t="shared" si="186"/>
        <v>68</v>
      </c>
      <c r="E434" s="1">
        <f t="shared" si="186"/>
        <v>65</v>
      </c>
      <c r="F434" s="1">
        <f t="shared" si="186"/>
        <v>366</v>
      </c>
      <c r="G434" s="10">
        <f t="shared" si="186"/>
        <v>287</v>
      </c>
      <c r="H434" s="9">
        <f t="shared" si="186"/>
        <v>9239</v>
      </c>
      <c r="I434" s="1">
        <f t="shared" si="186"/>
        <v>8849</v>
      </c>
      <c r="J434" s="1">
        <f t="shared" si="166"/>
        <v>8441</v>
      </c>
      <c r="K434" s="1">
        <f t="shared" si="183"/>
        <v>261671</v>
      </c>
      <c r="L434" s="1">
        <f t="shared" si="183"/>
        <v>216325</v>
      </c>
      <c r="M434" s="10">
        <f t="shared" si="167"/>
        <v>158497</v>
      </c>
      <c r="N434" s="13">
        <f t="shared" si="168"/>
        <v>1</v>
      </c>
      <c r="O434" s="14" t="str">
        <f t="shared" si="169"/>
        <v>D</v>
      </c>
      <c r="P434" s="75" t="str">
        <f t="shared" si="170"/>
        <v>1,143,189,953</v>
      </c>
      <c r="Q434" s="9">
        <f t="shared" si="171"/>
        <v>1998626675</v>
      </c>
      <c r="R434" s="1">
        <f t="shared" si="172"/>
        <v>2315526679</v>
      </c>
      <c r="S434" s="1" t="str">
        <f t="shared" si="184"/>
        <v/>
      </c>
      <c r="T434" s="1">
        <f t="shared" si="184"/>
        <v>1143189953</v>
      </c>
      <c r="U434" s="1">
        <f t="shared" si="173"/>
        <v>1914259925</v>
      </c>
      <c r="V434" s="1" t="str">
        <f t="shared" si="185"/>
        <v/>
      </c>
      <c r="W434" s="1" t="str">
        <f t="shared" si="185"/>
        <v/>
      </c>
      <c r="X434" s="1">
        <f t="shared" si="174"/>
        <v>1402539953</v>
      </c>
      <c r="Y434" s="10">
        <f t="shared" si="175"/>
        <v>1825999325</v>
      </c>
    </row>
    <row r="435" spans="1:25" x14ac:dyDescent="0.3">
      <c r="A435" s="15" t="s">
        <v>2880</v>
      </c>
      <c r="B435" s="3" t="str">
        <f ca="1">IF(A435="","",IF(COUNTIF(C$2:C434,C435)&gt;0,"Duplicate",IF(LEFT(C435,LEN(C435)-1)=LEFT(OFFSET(C435,-1,0),LEN(OFFSET(C435,-1,0))-1),"2 Sols","")))</f>
        <v/>
      </c>
      <c r="C435" s="21" t="str">
        <f t="shared" si="165"/>
        <v>00367-00249-00313-00278-C</v>
      </c>
      <c r="D435" s="9">
        <f t="shared" si="186"/>
        <v>367</v>
      </c>
      <c r="E435" s="1">
        <f t="shared" si="186"/>
        <v>249</v>
      </c>
      <c r="F435" s="1">
        <f t="shared" si="186"/>
        <v>313</v>
      </c>
      <c r="G435" s="10">
        <f t="shared" si="186"/>
        <v>278</v>
      </c>
      <c r="H435" s="9">
        <f t="shared" si="186"/>
        <v>255454</v>
      </c>
      <c r="I435" s="1">
        <f t="shared" si="186"/>
        <v>196690</v>
      </c>
      <c r="J435" s="1">
        <f t="shared" si="166"/>
        <v>110078</v>
      </c>
      <c r="K435" s="1">
        <f t="shared" si="183"/>
        <v>194713</v>
      </c>
      <c r="L435" s="1">
        <f t="shared" si="183"/>
        <v>175253</v>
      </c>
      <c r="M435" s="10">
        <f t="shared" si="167"/>
        <v>153343</v>
      </c>
      <c r="N435" s="13">
        <f t="shared" si="168"/>
        <v>1</v>
      </c>
      <c r="O435" s="14" t="str">
        <f t="shared" si="169"/>
        <v>C</v>
      </c>
      <c r="P435" s="75" t="str">
        <f t="shared" si="170"/>
        <v>9,676,452,734</v>
      </c>
      <c r="Q435" s="9">
        <f t="shared" si="171"/>
        <v>44769079862</v>
      </c>
      <c r="R435" s="1">
        <f t="shared" si="172"/>
        <v>38298099970</v>
      </c>
      <c r="S435" s="1">
        <f t="shared" si="184"/>
        <v>9676452734</v>
      </c>
      <c r="T435" s="1" t="str">
        <f t="shared" si="184"/>
        <v/>
      </c>
      <c r="U435" s="1">
        <f t="shared" si="173"/>
        <v>34470512570</v>
      </c>
      <c r="V435" s="1" t="str">
        <f t="shared" si="185"/>
        <v/>
      </c>
      <c r="W435" s="1" t="str">
        <f t="shared" si="185"/>
        <v/>
      </c>
      <c r="X435" s="1">
        <f t="shared" si="174"/>
        <v>30161034670</v>
      </c>
      <c r="Y435" s="10">
        <f t="shared" si="175"/>
        <v>19291499734</v>
      </c>
    </row>
    <row r="436" spans="1:25" x14ac:dyDescent="0.3">
      <c r="A436" s="15" t="s">
        <v>2881</v>
      </c>
      <c r="B436" s="3" t="str">
        <f ca="1">IF(A436="","",IF(COUNTIF(C$2:C435,C436)&gt;0,"Duplicate",IF(LEFT(C436,LEN(C436)-1)=LEFT(OFFSET(C436,-1,0),LEN(OFFSET(C436,-1,0))-1),"2 Sols","")))</f>
        <v/>
      </c>
      <c r="C436" s="21" t="str">
        <f t="shared" si="165"/>
        <v>00367-00310-00253-00183-G</v>
      </c>
      <c r="D436" s="9">
        <f t="shared" si="186"/>
        <v>367</v>
      </c>
      <c r="E436" s="1">
        <f t="shared" si="186"/>
        <v>310</v>
      </c>
      <c r="F436" s="1">
        <f t="shared" si="186"/>
        <v>253</v>
      </c>
      <c r="G436" s="10">
        <f t="shared" si="186"/>
        <v>183</v>
      </c>
      <c r="H436" s="9">
        <f t="shared" si="186"/>
        <v>266129</v>
      </c>
      <c r="I436" s="1">
        <f t="shared" si="186"/>
        <v>230789</v>
      </c>
      <c r="J436" s="1">
        <f t="shared" si="166"/>
        <v>188951</v>
      </c>
      <c r="K436" s="1">
        <f t="shared" si="183"/>
        <v>123118</v>
      </c>
      <c r="L436" s="1">
        <f t="shared" si="183"/>
        <v>97498</v>
      </c>
      <c r="M436" s="10">
        <f t="shared" si="167"/>
        <v>62078</v>
      </c>
      <c r="N436" s="13">
        <f t="shared" si="168"/>
        <v>1</v>
      </c>
      <c r="O436" s="14" t="str">
        <f t="shared" si="169"/>
        <v>G</v>
      </c>
      <c r="P436" s="75" t="str">
        <f t="shared" si="170"/>
        <v>31,213,851,122</v>
      </c>
      <c r="Q436" s="9">
        <f t="shared" si="171"/>
        <v>25947045242</v>
      </c>
      <c r="R436" s="1">
        <f t="shared" si="172"/>
        <v>28414280102</v>
      </c>
      <c r="S436" s="1" t="str">
        <f t="shared" si="184"/>
        <v/>
      </c>
      <c r="T436" s="1" t="str">
        <f t="shared" si="184"/>
        <v/>
      </c>
      <c r="U436" s="1">
        <f t="shared" si="173"/>
        <v>22501465922</v>
      </c>
      <c r="V436" s="1" t="str">
        <f t="shared" si="185"/>
        <v/>
      </c>
      <c r="W436" s="1">
        <f t="shared" si="185"/>
        <v>31213851122</v>
      </c>
      <c r="X436" s="1">
        <f t="shared" si="174"/>
        <v>14326919542</v>
      </c>
      <c r="Y436" s="10">
        <f t="shared" si="175"/>
        <v>18422344598</v>
      </c>
    </row>
    <row r="437" spans="1:25" x14ac:dyDescent="0.3">
      <c r="A437" s="15" t="s">
        <v>2882</v>
      </c>
      <c r="B437" s="3" t="str">
        <f ca="1">IF(A437="","",IF(COUNTIF(C$2:C436,C437)&gt;0,"Duplicate",IF(LEFT(C437,LEN(C437)-1)=LEFT(OFFSET(C437,-1,0),LEN(OFFSET(C437,-1,0))-1),"2 Sols","")))</f>
        <v/>
      </c>
      <c r="C437" s="21" t="str">
        <f t="shared" si="165"/>
        <v>00369-00179-00291-00289-D</v>
      </c>
      <c r="D437" s="9">
        <f t="shared" si="186"/>
        <v>291</v>
      </c>
      <c r="E437" s="1">
        <f t="shared" si="186"/>
        <v>289</v>
      </c>
      <c r="F437" s="1">
        <f t="shared" si="186"/>
        <v>369</v>
      </c>
      <c r="G437" s="10">
        <f t="shared" si="186"/>
        <v>179</v>
      </c>
      <c r="H437" s="9">
        <f t="shared" si="186"/>
        <v>169358</v>
      </c>
      <c r="I437" s="1">
        <f t="shared" si="186"/>
        <v>168202</v>
      </c>
      <c r="J437" s="1">
        <f t="shared" si="166"/>
        <v>167038</v>
      </c>
      <c r="K437" s="1">
        <f t="shared" si="183"/>
        <v>236222</v>
      </c>
      <c r="L437" s="1">
        <f t="shared" si="183"/>
        <v>168202</v>
      </c>
      <c r="M437" s="10">
        <f t="shared" si="167"/>
        <v>27982</v>
      </c>
      <c r="N437" s="13">
        <f t="shared" si="168"/>
        <v>2</v>
      </c>
      <c r="O437" s="14" t="str">
        <f t="shared" si="169"/>
        <v>D</v>
      </c>
      <c r="P437" s="75" t="str">
        <f t="shared" si="170"/>
        <v>268,786,796</v>
      </c>
      <c r="Q437" s="9">
        <f t="shared" si="171"/>
        <v>14243177158</v>
      </c>
      <c r="R437" s="1">
        <f t="shared" si="172"/>
        <v>19866506422</v>
      </c>
      <c r="S437" s="1" t="str">
        <f t="shared" si="184"/>
        <v/>
      </c>
      <c r="T437" s="1">
        <f t="shared" si="184"/>
        <v>134393398</v>
      </c>
      <c r="U437" s="1">
        <f t="shared" si="173"/>
        <v>14145956402</v>
      </c>
      <c r="V437" s="1" t="str">
        <f t="shared" si="185"/>
        <v/>
      </c>
      <c r="W437" s="1" t="str">
        <f t="shared" si="185"/>
        <v/>
      </c>
      <c r="X437" s="1">
        <f t="shared" si="174"/>
        <v>2353314182</v>
      </c>
      <c r="Y437" s="10">
        <f t="shared" si="175"/>
        <v>14048062838</v>
      </c>
    </row>
    <row r="438" spans="1:25" x14ac:dyDescent="0.3">
      <c r="A438" s="15" t="s">
        <v>211</v>
      </c>
      <c r="B438" s="3" t="str">
        <f ca="1">IF(A438="","",IF(COUNTIF(C$2:C437,C438)&gt;0,"Duplicate",IF(LEFT(C438,LEN(C438)-1)=LEFT(OFFSET(C438,-1,0),LEN(OFFSET(C438,-1,0))-1),"2 Sols","")))</f>
        <v/>
      </c>
      <c r="C438" s="21" t="str">
        <f t="shared" si="165"/>
        <v>00369-00272-00074-00059-C</v>
      </c>
      <c r="D438" s="9">
        <f t="shared" si="186"/>
        <v>369</v>
      </c>
      <c r="E438" s="1">
        <f t="shared" si="186"/>
        <v>272</v>
      </c>
      <c r="F438" s="1">
        <f t="shared" si="186"/>
        <v>74</v>
      </c>
      <c r="G438" s="10">
        <f t="shared" si="186"/>
        <v>59</v>
      </c>
      <c r="H438" s="9">
        <f t="shared" si="186"/>
        <v>262913</v>
      </c>
      <c r="I438" s="1">
        <f t="shared" si="186"/>
        <v>210145</v>
      </c>
      <c r="J438" s="1">
        <f t="shared" si="166"/>
        <v>138559</v>
      </c>
      <c r="K438" s="1">
        <f t="shared" si="183"/>
        <v>10727</v>
      </c>
      <c r="L438" s="1">
        <f t="shared" si="183"/>
        <v>8957</v>
      </c>
      <c r="M438" s="10">
        <f t="shared" si="167"/>
        <v>6737</v>
      </c>
      <c r="N438" s="13">
        <f t="shared" si="168"/>
        <v>1</v>
      </c>
      <c r="O438" s="14" t="str">
        <f t="shared" si="169"/>
        <v>C</v>
      </c>
      <c r="P438" s="75" t="str">
        <f t="shared" si="170"/>
        <v>40,811,537</v>
      </c>
      <c r="Q438" s="9">
        <f t="shared" si="171"/>
        <v>2354911741</v>
      </c>
      <c r="R438" s="1">
        <f t="shared" si="172"/>
        <v>2254225415</v>
      </c>
      <c r="S438" s="1">
        <f t="shared" si="184"/>
        <v>40811537</v>
      </c>
      <c r="T438" s="1" t="str">
        <f t="shared" si="184"/>
        <v/>
      </c>
      <c r="U438" s="1">
        <f t="shared" si="173"/>
        <v>1882268765</v>
      </c>
      <c r="V438" s="1" t="str">
        <f t="shared" si="185"/>
        <v/>
      </c>
      <c r="W438" s="1" t="str">
        <f t="shared" si="185"/>
        <v/>
      </c>
      <c r="X438" s="1">
        <f t="shared" si="174"/>
        <v>1415746865</v>
      </c>
      <c r="Y438" s="10">
        <f t="shared" si="175"/>
        <v>1241072963</v>
      </c>
    </row>
    <row r="439" spans="1:25" x14ac:dyDescent="0.3">
      <c r="A439" s="15" t="s">
        <v>212</v>
      </c>
      <c r="B439" s="3" t="str">
        <f ca="1">IF(A439="","",IF(COUNTIF(C$2:C438,C439)&gt;0,"Duplicate",IF(LEFT(C439,LEN(C439)-1)=LEFT(OFFSET(C439,-1,0),LEN(OFFSET(C439,-1,0))-1),"2 Sols","")))</f>
        <v/>
      </c>
      <c r="C439" s="21" t="str">
        <f t="shared" si="165"/>
        <v>00369-00277-00013-00011-G</v>
      </c>
      <c r="D439" s="9">
        <f t="shared" si="186"/>
        <v>369</v>
      </c>
      <c r="E439" s="1">
        <f t="shared" si="186"/>
        <v>277</v>
      </c>
      <c r="F439" s="1">
        <f t="shared" si="186"/>
        <v>13</v>
      </c>
      <c r="G439" s="10">
        <f t="shared" si="186"/>
        <v>11</v>
      </c>
      <c r="H439" s="9">
        <f t="shared" si="186"/>
        <v>263858</v>
      </c>
      <c r="I439" s="1">
        <f t="shared" si="186"/>
        <v>212890</v>
      </c>
      <c r="J439" s="1">
        <f t="shared" si="166"/>
        <v>144994</v>
      </c>
      <c r="K439" s="1">
        <f t="shared" si="183"/>
        <v>334</v>
      </c>
      <c r="L439" s="1">
        <f t="shared" si="183"/>
        <v>290</v>
      </c>
      <c r="M439" s="10">
        <f t="shared" si="167"/>
        <v>238</v>
      </c>
      <c r="N439" s="13">
        <f t="shared" si="168"/>
        <v>2</v>
      </c>
      <c r="O439" s="14" t="str">
        <f t="shared" si="169"/>
        <v>G</v>
      </c>
      <c r="P439" s="75" t="str">
        <f t="shared" si="170"/>
        <v>84,258,500</v>
      </c>
      <c r="Q439" s="9">
        <f t="shared" si="171"/>
        <v>38259410</v>
      </c>
      <c r="R439" s="1">
        <f t="shared" si="172"/>
        <v>35552630</v>
      </c>
      <c r="S439" s="1" t="str">
        <f t="shared" si="184"/>
        <v/>
      </c>
      <c r="T439" s="1" t="str">
        <f t="shared" si="184"/>
        <v/>
      </c>
      <c r="U439" s="1">
        <f t="shared" si="173"/>
        <v>30869050</v>
      </c>
      <c r="V439" s="1" t="str">
        <f t="shared" si="185"/>
        <v/>
      </c>
      <c r="W439" s="1">
        <f t="shared" si="185"/>
        <v>42129250</v>
      </c>
      <c r="X439" s="1">
        <f t="shared" si="174"/>
        <v>25333910</v>
      </c>
      <c r="Y439" s="10">
        <f t="shared" si="175"/>
        <v>21024130</v>
      </c>
    </row>
    <row r="440" spans="1:25" x14ac:dyDescent="0.3">
      <c r="A440" s="15" t="s">
        <v>2883</v>
      </c>
      <c r="B440" s="3" t="str">
        <f ca="1">IF(A440="","",IF(COUNTIF(C$2:C439,C440)&gt;0,"Duplicate",IF(LEFT(C440,LEN(C440)-1)=LEFT(OFFSET(C440,-1,0),LEN(OFFSET(C440,-1,0))-1),"2 Sols","")))</f>
        <v/>
      </c>
      <c r="C440" s="21" t="str">
        <f t="shared" si="165"/>
        <v>00369-00337-00191-00137-F</v>
      </c>
      <c r="D440" s="9">
        <f t="shared" si="186"/>
        <v>369</v>
      </c>
      <c r="E440" s="1">
        <f t="shared" si="186"/>
        <v>337</v>
      </c>
      <c r="F440" s="1">
        <f t="shared" si="186"/>
        <v>191</v>
      </c>
      <c r="G440" s="10">
        <f t="shared" si="186"/>
        <v>137</v>
      </c>
      <c r="H440" s="9">
        <f t="shared" si="186"/>
        <v>271298</v>
      </c>
      <c r="I440" s="1">
        <f t="shared" si="186"/>
        <v>249730</v>
      </c>
      <c r="J440" s="1">
        <f t="shared" si="166"/>
        <v>226114</v>
      </c>
      <c r="K440" s="1">
        <f t="shared" si="183"/>
        <v>70046</v>
      </c>
      <c r="L440" s="1">
        <f t="shared" si="183"/>
        <v>55250</v>
      </c>
      <c r="M440" s="10">
        <f t="shared" si="167"/>
        <v>34622</v>
      </c>
      <c r="N440" s="13">
        <f t="shared" si="168"/>
        <v>2</v>
      </c>
      <c r="O440" s="14" t="str">
        <f t="shared" si="169"/>
        <v>F</v>
      </c>
      <c r="P440" s="75" t="str">
        <f t="shared" si="170"/>
        <v>19,354,512,580</v>
      </c>
      <c r="Q440" s="9">
        <f t="shared" si="171"/>
        <v>7494607250</v>
      </c>
      <c r="R440" s="1">
        <f t="shared" si="172"/>
        <v>8746293790</v>
      </c>
      <c r="S440" s="1" t="str">
        <f t="shared" si="184"/>
        <v/>
      </c>
      <c r="T440" s="1" t="str">
        <f t="shared" si="184"/>
        <v/>
      </c>
      <c r="U440" s="1">
        <f t="shared" si="173"/>
        <v>6898791250</v>
      </c>
      <c r="V440" s="1">
        <f t="shared" si="185"/>
        <v>9677256290</v>
      </c>
      <c r="W440" s="1" t="str">
        <f t="shared" si="185"/>
        <v/>
      </c>
      <c r="X440" s="1">
        <f t="shared" si="174"/>
        <v>4323076030</v>
      </c>
      <c r="Y440" s="10">
        <f t="shared" si="175"/>
        <v>6246399250</v>
      </c>
    </row>
    <row r="441" spans="1:25" x14ac:dyDescent="0.3">
      <c r="A441" s="15" t="s">
        <v>2884</v>
      </c>
      <c r="B441" s="3" t="str">
        <f ca="1">IF(A441="","",IF(COUNTIF(C$2:C440,C441)&gt;0,"Duplicate",IF(LEFT(C441,LEN(C441)-1)=LEFT(OFFSET(C441,-1,0),LEN(OFFSET(C441,-1,0))-1),"2 Sols","")))</f>
        <v/>
      </c>
      <c r="C441" s="21" t="str">
        <f t="shared" si="165"/>
        <v>00369-00337-00241-00173-D</v>
      </c>
      <c r="D441" s="9">
        <f t="shared" si="186"/>
        <v>369</v>
      </c>
      <c r="E441" s="1">
        <f t="shared" si="186"/>
        <v>337</v>
      </c>
      <c r="F441" s="1">
        <f t="shared" si="186"/>
        <v>241</v>
      </c>
      <c r="G441" s="10">
        <f t="shared" si="186"/>
        <v>173</v>
      </c>
      <c r="H441" s="9">
        <f t="shared" si="186"/>
        <v>271298</v>
      </c>
      <c r="I441" s="1">
        <f t="shared" si="186"/>
        <v>249730</v>
      </c>
      <c r="J441" s="1">
        <f t="shared" si="166"/>
        <v>226114</v>
      </c>
      <c r="K441" s="1">
        <f t="shared" si="183"/>
        <v>111538</v>
      </c>
      <c r="L441" s="1">
        <f t="shared" si="183"/>
        <v>88010</v>
      </c>
      <c r="M441" s="10">
        <f t="shared" si="167"/>
        <v>55234</v>
      </c>
      <c r="N441" s="13">
        <f t="shared" si="168"/>
        <v>2</v>
      </c>
      <c r="O441" s="14" t="str">
        <f t="shared" si="169"/>
        <v>D</v>
      </c>
      <c r="P441" s="75" t="str">
        <f t="shared" si="170"/>
        <v>4,022,012,540</v>
      </c>
      <c r="Q441" s="9">
        <f t="shared" si="171"/>
        <v>11938468490</v>
      </c>
      <c r="R441" s="1">
        <f t="shared" si="172"/>
        <v>13927192370</v>
      </c>
      <c r="S441" s="1" t="str">
        <f t="shared" si="184"/>
        <v/>
      </c>
      <c r="T441" s="1">
        <f t="shared" si="184"/>
        <v>2011006270</v>
      </c>
      <c r="U441" s="1">
        <f t="shared" si="173"/>
        <v>10989368650</v>
      </c>
      <c r="V441" s="1" t="str">
        <f t="shared" si="185"/>
        <v/>
      </c>
      <c r="W441" s="1" t="str">
        <f t="shared" si="185"/>
        <v/>
      </c>
      <c r="X441" s="1">
        <f t="shared" si="174"/>
        <v>6896793410</v>
      </c>
      <c r="Y441" s="10">
        <f t="shared" si="175"/>
        <v>9950146570</v>
      </c>
    </row>
    <row r="442" spans="1:25" x14ac:dyDescent="0.3">
      <c r="A442" s="15" t="s">
        <v>213</v>
      </c>
      <c r="B442" s="3" t="str">
        <f ca="1">IF(A442="","",IF(COUNTIF(C$2:C441,C442)&gt;0,"Duplicate",IF(LEFT(C442,LEN(C442)-1)=LEFT(OFFSET(C442,-1,0),LEN(OFFSET(C442,-1,0))-1),"2 Sols","")))</f>
        <v/>
      </c>
      <c r="C442" s="21" t="str">
        <f t="shared" si="165"/>
        <v>00370-00317-00176-00149-C</v>
      </c>
      <c r="D442" s="9">
        <f t="shared" si="186"/>
        <v>370</v>
      </c>
      <c r="E442" s="1">
        <f t="shared" si="186"/>
        <v>317</v>
      </c>
      <c r="F442" s="1">
        <f t="shared" si="186"/>
        <v>176</v>
      </c>
      <c r="G442" s="10">
        <f t="shared" si="186"/>
        <v>149</v>
      </c>
      <c r="H442" s="9">
        <f t="shared" si="186"/>
        <v>270991</v>
      </c>
      <c r="I442" s="1">
        <f t="shared" si="186"/>
        <v>237389</v>
      </c>
      <c r="J442" s="1">
        <f t="shared" si="166"/>
        <v>198169</v>
      </c>
      <c r="K442" s="1">
        <f t="shared" si="183"/>
        <v>61223</v>
      </c>
      <c r="L442" s="1">
        <f t="shared" si="183"/>
        <v>53177</v>
      </c>
      <c r="M442" s="10">
        <f t="shared" si="167"/>
        <v>43673</v>
      </c>
      <c r="N442" s="13">
        <f t="shared" si="168"/>
        <v>1</v>
      </c>
      <c r="O442" s="14" t="str">
        <f t="shared" si="169"/>
        <v>C</v>
      </c>
      <c r="P442" s="75" t="str">
        <f t="shared" si="170"/>
        <v>7,692,777,487</v>
      </c>
      <c r="Q442" s="9">
        <f t="shared" si="171"/>
        <v>14410488407</v>
      </c>
      <c r="R442" s="1">
        <f t="shared" si="172"/>
        <v>14533666747</v>
      </c>
      <c r="S442" s="1">
        <f t="shared" si="184"/>
        <v>7692777487</v>
      </c>
      <c r="T442" s="1" t="str">
        <f t="shared" si="184"/>
        <v/>
      </c>
      <c r="U442" s="1">
        <f t="shared" si="173"/>
        <v>12623634853</v>
      </c>
      <c r="V442" s="1" t="str">
        <f t="shared" si="185"/>
        <v/>
      </c>
      <c r="W442" s="1" t="str">
        <f t="shared" si="185"/>
        <v/>
      </c>
      <c r="X442" s="1">
        <f t="shared" si="174"/>
        <v>10367489797</v>
      </c>
      <c r="Y442" s="10">
        <f t="shared" si="175"/>
        <v>10538032913</v>
      </c>
    </row>
    <row r="443" spans="1:25" x14ac:dyDescent="0.3">
      <c r="A443" s="15" t="s">
        <v>214</v>
      </c>
      <c r="B443" s="3" t="str">
        <f ca="1">IF(A443="","",IF(COUNTIF(C$2:C442,C443)&gt;0,"Duplicate",IF(LEFT(C443,LEN(C443)-1)=LEFT(OFFSET(C443,-1,0),LEN(OFFSET(C443,-1,0))-1),"2 Sols","")))</f>
        <v/>
      </c>
      <c r="C443" s="21" t="str">
        <f t="shared" si="165"/>
        <v>00370-00341-00019-00013-D</v>
      </c>
      <c r="D443" s="9">
        <f t="shared" ref="D443:I452" si="187">IF($A443="","",VALUE(MID($A443,FIND(D$1,$A443)+LEN(D$1),FIND(D$2,$A443,FIND(D$1,$A443))-(FIND(D$1,$A443)+LEN(D$1)))))</f>
        <v>370</v>
      </c>
      <c r="E443" s="1">
        <f t="shared" si="187"/>
        <v>341</v>
      </c>
      <c r="F443" s="1">
        <f t="shared" si="187"/>
        <v>19</v>
      </c>
      <c r="G443" s="10">
        <f t="shared" si="187"/>
        <v>13</v>
      </c>
      <c r="H443" s="9">
        <f t="shared" si="187"/>
        <v>272959</v>
      </c>
      <c r="I443" s="1">
        <f t="shared" si="187"/>
        <v>253181</v>
      </c>
      <c r="J443" s="1">
        <f t="shared" si="166"/>
        <v>231721</v>
      </c>
      <c r="K443" s="1">
        <f t="shared" ref="K443:L462" si="188">IF($A443="","",VALUE(MID($A443,FIND(K$1,$A443)+LEN(K$1),FIND(K$2,$A443,FIND(K$1,$A443))-(FIND(K$1,$A443)+LEN(K$1)))))</f>
        <v>686</v>
      </c>
      <c r="L443" s="1">
        <f t="shared" si="188"/>
        <v>530</v>
      </c>
      <c r="M443" s="10">
        <f t="shared" si="167"/>
        <v>302</v>
      </c>
      <c r="N443" s="13">
        <f t="shared" si="168"/>
        <v>1</v>
      </c>
      <c r="O443" s="14" t="str">
        <f t="shared" si="169"/>
        <v>D</v>
      </c>
      <c r="P443" s="75" t="str">
        <f t="shared" si="170"/>
        <v>379,162</v>
      </c>
      <c r="Q443" s="9">
        <f t="shared" si="171"/>
        <v>144668270</v>
      </c>
      <c r="R443" s="1">
        <f t="shared" si="172"/>
        <v>173682166</v>
      </c>
      <c r="S443" s="1" t="str">
        <f t="shared" ref="S443:T462" si="189">IF(OR($O443&lt;&gt;UPPER(S$2),$N443=""),"",IF($P443="",-1,$P443/$N443))</f>
        <v/>
      </c>
      <c r="T443" s="1">
        <f t="shared" si="189"/>
        <v>379162</v>
      </c>
      <c r="U443" s="1">
        <f t="shared" si="173"/>
        <v>134185930</v>
      </c>
      <c r="V443" s="1" t="str">
        <f t="shared" ref="V443:W462" si="190">IF(OR($O443&lt;&gt;UPPER(V$2),$N443=""),"",IF($P443="",-1,$P443/$N443))</f>
        <v/>
      </c>
      <c r="W443" s="1" t="str">
        <f t="shared" si="190"/>
        <v/>
      </c>
      <c r="X443" s="1">
        <f t="shared" si="174"/>
        <v>76460662</v>
      </c>
      <c r="Y443" s="10">
        <f t="shared" si="175"/>
        <v>122812130</v>
      </c>
    </row>
    <row r="444" spans="1:25" x14ac:dyDescent="0.3">
      <c r="A444" s="15" t="s">
        <v>215</v>
      </c>
      <c r="B444" s="3" t="str">
        <f ca="1">IF(A444="","",IF(COUNTIF(C$2:C443,C444)&gt;0,"Duplicate",IF(LEFT(C444,LEN(C444)-1)=LEFT(OFFSET(C444,-1,0),LEN(OFFSET(C444,-1,0))-1),"2 Sols","")))</f>
        <v/>
      </c>
      <c r="C444" s="21" t="str">
        <f t="shared" si="165"/>
        <v>00370-00367-00120-00089-D</v>
      </c>
      <c r="D444" s="9">
        <f t="shared" si="187"/>
        <v>370</v>
      </c>
      <c r="E444" s="1">
        <f t="shared" si="187"/>
        <v>367</v>
      </c>
      <c r="F444" s="1">
        <f t="shared" si="187"/>
        <v>120</v>
      </c>
      <c r="G444" s="10">
        <f t="shared" si="187"/>
        <v>89</v>
      </c>
      <c r="H444" s="9">
        <f t="shared" si="187"/>
        <v>273791</v>
      </c>
      <c r="I444" s="1">
        <f t="shared" si="187"/>
        <v>271589</v>
      </c>
      <c r="J444" s="1">
        <f t="shared" si="166"/>
        <v>269369</v>
      </c>
      <c r="K444" s="1">
        <f t="shared" si="188"/>
        <v>27839</v>
      </c>
      <c r="L444" s="1">
        <f t="shared" si="188"/>
        <v>22321</v>
      </c>
      <c r="M444" s="10">
        <f t="shared" si="167"/>
        <v>14881</v>
      </c>
      <c r="N444" s="13">
        <f t="shared" si="168"/>
        <v>1</v>
      </c>
      <c r="O444" s="14" t="str">
        <f t="shared" si="169"/>
        <v>D</v>
      </c>
      <c r="P444" s="75" t="str">
        <f t="shared" si="170"/>
        <v>3,890,653,219</v>
      </c>
      <c r="Q444" s="9">
        <f t="shared" si="171"/>
        <v>6111288911</v>
      </c>
      <c r="R444" s="1">
        <f t="shared" si="172"/>
        <v>7560766171</v>
      </c>
      <c r="S444" s="1" t="str">
        <f t="shared" si="189"/>
        <v/>
      </c>
      <c r="T444" s="1">
        <f t="shared" si="189"/>
        <v>3890653219</v>
      </c>
      <c r="U444" s="1">
        <f t="shared" si="173"/>
        <v>6062138069</v>
      </c>
      <c r="V444" s="1" t="str">
        <f t="shared" si="190"/>
        <v/>
      </c>
      <c r="W444" s="1" t="str">
        <f t="shared" si="190"/>
        <v/>
      </c>
      <c r="X444" s="1">
        <f t="shared" si="174"/>
        <v>4041515909</v>
      </c>
      <c r="Y444" s="10">
        <f t="shared" si="175"/>
        <v>6012585449</v>
      </c>
    </row>
    <row r="445" spans="1:25" x14ac:dyDescent="0.3">
      <c r="A445" s="15" t="s">
        <v>2885</v>
      </c>
      <c r="B445" s="3" t="str">
        <f ca="1">IF(A445="","",IF(COUNTIF(C$2:C444,C445)&gt;0,"Duplicate",IF(LEFT(C445,LEN(C445)-1)=LEFT(OFFSET(C445,-1,0),LEN(OFFSET(C445,-1,0))-1),"2 Sols","")))</f>
        <v/>
      </c>
      <c r="C445" s="21" t="str">
        <f t="shared" si="165"/>
        <v>00371-00244-00331-00296-C</v>
      </c>
      <c r="D445" s="9">
        <f t="shared" si="187"/>
        <v>371</v>
      </c>
      <c r="E445" s="1">
        <f t="shared" si="187"/>
        <v>244</v>
      </c>
      <c r="F445" s="1">
        <f t="shared" si="187"/>
        <v>331</v>
      </c>
      <c r="G445" s="10">
        <f t="shared" si="187"/>
        <v>296</v>
      </c>
      <c r="H445" s="9">
        <f t="shared" si="187"/>
        <v>259153</v>
      </c>
      <c r="I445" s="1">
        <f t="shared" si="187"/>
        <v>197177</v>
      </c>
      <c r="J445" s="1">
        <f t="shared" si="166"/>
        <v>102943</v>
      </c>
      <c r="K445" s="1">
        <f t="shared" si="188"/>
        <v>217897</v>
      </c>
      <c r="L445" s="1">
        <f t="shared" si="188"/>
        <v>197177</v>
      </c>
      <c r="M445" s="10">
        <f t="shared" si="167"/>
        <v>174007</v>
      </c>
      <c r="N445" s="13">
        <f t="shared" si="168"/>
        <v>1</v>
      </c>
      <c r="O445" s="14" t="str">
        <f t="shared" si="169"/>
        <v>C</v>
      </c>
      <c r="P445" s="75" t="str">
        <f t="shared" si="170"/>
        <v>8,811,248,599</v>
      </c>
      <c r="Q445" s="9">
        <f t="shared" si="171"/>
        <v>51099011081</v>
      </c>
      <c r="R445" s="1">
        <f t="shared" si="172"/>
        <v>42964276769</v>
      </c>
      <c r="S445" s="1">
        <f t="shared" si="189"/>
        <v>8811248599</v>
      </c>
      <c r="T445" s="1" t="str">
        <f t="shared" si="189"/>
        <v/>
      </c>
      <c r="U445" s="1">
        <f t="shared" si="173"/>
        <v>38878769329</v>
      </c>
      <c r="V445" s="1" t="str">
        <f t="shared" si="190"/>
        <v/>
      </c>
      <c r="W445" s="1" t="str">
        <f t="shared" si="190"/>
        <v/>
      </c>
      <c r="X445" s="1">
        <f t="shared" si="174"/>
        <v>34310178239</v>
      </c>
      <c r="Y445" s="10">
        <f t="shared" si="175"/>
        <v>20297991911</v>
      </c>
    </row>
    <row r="446" spans="1:25" x14ac:dyDescent="0.3">
      <c r="A446" s="15" t="s">
        <v>2886</v>
      </c>
      <c r="B446" s="3" t="str">
        <f ca="1">IF(A446="","",IF(COUNTIF(C$2:C445,C446)&gt;0,"Duplicate",IF(LEFT(C446,LEN(C446)-1)=LEFT(OFFSET(C446,-1,0),LEN(OFFSET(C446,-1,0))-1),"2 Sols","")))</f>
        <v/>
      </c>
      <c r="C446" s="21" t="str">
        <f t="shared" si="165"/>
        <v>00371-00303-00069-00058-C</v>
      </c>
      <c r="D446" s="9">
        <f t="shared" si="187"/>
        <v>371</v>
      </c>
      <c r="E446" s="1">
        <f t="shared" si="187"/>
        <v>303</v>
      </c>
      <c r="F446" s="1">
        <f t="shared" si="187"/>
        <v>69</v>
      </c>
      <c r="G446" s="10">
        <f t="shared" si="187"/>
        <v>58</v>
      </c>
      <c r="H446" s="9">
        <f t="shared" si="187"/>
        <v>270658</v>
      </c>
      <c r="I446" s="1">
        <f t="shared" si="187"/>
        <v>229450</v>
      </c>
      <c r="J446" s="1">
        <f t="shared" si="166"/>
        <v>178994</v>
      </c>
      <c r="K446" s="1">
        <f t="shared" si="188"/>
        <v>9401</v>
      </c>
      <c r="L446" s="1">
        <f t="shared" si="188"/>
        <v>8125</v>
      </c>
      <c r="M446" s="10">
        <f t="shared" si="167"/>
        <v>6607</v>
      </c>
      <c r="N446" s="13">
        <f t="shared" si="168"/>
        <v>1</v>
      </c>
      <c r="O446" s="14" t="str">
        <f t="shared" si="169"/>
        <v>C</v>
      </c>
      <c r="P446" s="75" t="str">
        <f t="shared" si="170"/>
        <v>968,351,150</v>
      </c>
      <c r="Q446" s="9">
        <f t="shared" si="171"/>
        <v>2199096250</v>
      </c>
      <c r="R446" s="1">
        <f t="shared" si="172"/>
        <v>2157059450</v>
      </c>
      <c r="S446" s="1">
        <f t="shared" si="189"/>
        <v>968351150</v>
      </c>
      <c r="T446" s="1" t="str">
        <f t="shared" si="189"/>
        <v/>
      </c>
      <c r="U446" s="1">
        <f t="shared" si="173"/>
        <v>1864281250</v>
      </c>
      <c r="V446" s="1" t="str">
        <f t="shared" si="190"/>
        <v/>
      </c>
      <c r="W446" s="1" t="str">
        <f t="shared" si="190"/>
        <v/>
      </c>
      <c r="X446" s="1">
        <f t="shared" si="174"/>
        <v>1515976150</v>
      </c>
      <c r="Y446" s="10">
        <f t="shared" si="175"/>
        <v>1454326250</v>
      </c>
    </row>
    <row r="447" spans="1:25" x14ac:dyDescent="0.3">
      <c r="A447" s="15" t="s">
        <v>2887</v>
      </c>
      <c r="B447" s="3" t="str">
        <f ca="1">IF(A447="","",IF(COUNTIF(C$2:C446,C447)&gt;0,"Duplicate",IF(LEFT(C447,LEN(C447)-1)=LEFT(OFFSET(C447,-1,0),LEN(OFFSET(C447,-1,0))-1),"2 Sols","")))</f>
        <v/>
      </c>
      <c r="C447" s="21" t="str">
        <f t="shared" si="165"/>
        <v>00371-00309-00320-00231-C</v>
      </c>
      <c r="D447" s="9">
        <f t="shared" si="187"/>
        <v>371</v>
      </c>
      <c r="E447" s="1">
        <f t="shared" si="187"/>
        <v>309</v>
      </c>
      <c r="F447" s="1">
        <f t="shared" si="187"/>
        <v>320</v>
      </c>
      <c r="G447" s="10">
        <f t="shared" si="187"/>
        <v>231</v>
      </c>
      <c r="H447" s="9">
        <f t="shared" si="187"/>
        <v>271438</v>
      </c>
      <c r="I447" s="1">
        <f t="shared" si="187"/>
        <v>233122</v>
      </c>
      <c r="J447" s="1">
        <f t="shared" si="166"/>
        <v>187118</v>
      </c>
      <c r="K447" s="1">
        <f t="shared" si="188"/>
        <v>196879</v>
      </c>
      <c r="L447" s="1">
        <f t="shared" si="188"/>
        <v>155761</v>
      </c>
      <c r="M447" s="10">
        <f t="shared" si="167"/>
        <v>98801</v>
      </c>
      <c r="N447" s="13">
        <f t="shared" si="168"/>
        <v>1</v>
      </c>
      <c r="O447" s="14" t="str">
        <f t="shared" si="169"/>
        <v>C</v>
      </c>
      <c r="P447" s="75" t="str">
        <f t="shared" si="170"/>
        <v>7,839,901,682</v>
      </c>
      <c r="Q447" s="9">
        <f t="shared" si="171"/>
        <v>42279454318</v>
      </c>
      <c r="R447" s="1">
        <f t="shared" si="172"/>
        <v>45896826238</v>
      </c>
      <c r="S447" s="1">
        <f t="shared" si="189"/>
        <v>7839901682</v>
      </c>
      <c r="T447" s="1" t="str">
        <f t="shared" si="189"/>
        <v/>
      </c>
      <c r="U447" s="1">
        <f t="shared" si="173"/>
        <v>36311315842</v>
      </c>
      <c r="V447" s="1" t="str">
        <f t="shared" si="190"/>
        <v/>
      </c>
      <c r="W447" s="1" t="str">
        <f t="shared" si="190"/>
        <v/>
      </c>
      <c r="X447" s="1">
        <f t="shared" si="174"/>
        <v>23032686722</v>
      </c>
      <c r="Y447" s="10">
        <f t="shared" si="175"/>
        <v>29145686798</v>
      </c>
    </row>
    <row r="448" spans="1:25" x14ac:dyDescent="0.3">
      <c r="A448" s="15" t="s">
        <v>2888</v>
      </c>
      <c r="B448" s="3" t="str">
        <f ca="1">IF(A448="","",IF(COUNTIF(C$2:C447,C448)&gt;0,"Duplicate",IF(LEFT(C448,LEN(C448)-1)=LEFT(OFFSET(C448,-1,0),LEN(OFFSET(C448,-1,0))-1),"2 Sols","")))</f>
        <v/>
      </c>
      <c r="C448" s="21" t="str">
        <f t="shared" si="165"/>
        <v>00373-00253-00105-00097-C</v>
      </c>
      <c r="D448" s="9">
        <f t="shared" si="187"/>
        <v>373</v>
      </c>
      <c r="E448" s="1">
        <f t="shared" si="187"/>
        <v>253</v>
      </c>
      <c r="F448" s="1">
        <f t="shared" si="187"/>
        <v>105</v>
      </c>
      <c r="G448" s="10">
        <f t="shared" si="187"/>
        <v>97</v>
      </c>
      <c r="H448" s="9">
        <f t="shared" si="187"/>
        <v>263858</v>
      </c>
      <c r="I448" s="1">
        <f t="shared" si="187"/>
        <v>203138</v>
      </c>
      <c r="J448" s="1">
        <f t="shared" si="166"/>
        <v>113618</v>
      </c>
      <c r="K448" s="1">
        <f t="shared" si="188"/>
        <v>21986</v>
      </c>
      <c r="L448" s="1">
        <f t="shared" si="188"/>
        <v>20434</v>
      </c>
      <c r="M448" s="10">
        <f t="shared" si="167"/>
        <v>18754</v>
      </c>
      <c r="N448" s="13">
        <f t="shared" si="168"/>
        <v>2</v>
      </c>
      <c r="O448" s="14" t="str">
        <f t="shared" si="169"/>
        <v>C</v>
      </c>
      <c r="P448" s="75" t="str">
        <f t="shared" si="170"/>
        <v>1,635,063,772</v>
      </c>
      <c r="Q448" s="9">
        <f t="shared" si="171"/>
        <v>2695837186</v>
      </c>
      <c r="R448" s="1">
        <f t="shared" si="172"/>
        <v>2233096034</v>
      </c>
      <c r="S448" s="1">
        <f t="shared" si="189"/>
        <v>817531886</v>
      </c>
      <c r="T448" s="1" t="str">
        <f t="shared" si="189"/>
        <v/>
      </c>
      <c r="U448" s="1">
        <f t="shared" si="173"/>
        <v>2075460946</v>
      </c>
      <c r="V448" s="1" t="str">
        <f t="shared" si="190"/>
        <v/>
      </c>
      <c r="W448" s="1" t="str">
        <f t="shared" si="190"/>
        <v/>
      </c>
      <c r="X448" s="1">
        <f t="shared" si="174"/>
        <v>1904825026</v>
      </c>
      <c r="Y448" s="10">
        <f t="shared" si="175"/>
        <v>1160835106</v>
      </c>
    </row>
    <row r="449" spans="1:25" x14ac:dyDescent="0.3">
      <c r="A449" s="15" t="s">
        <v>216</v>
      </c>
      <c r="B449" s="3" t="str">
        <f ca="1">IF(A449="","",IF(COUNTIF(C$2:C448,C449)&gt;0,"Duplicate",IF(LEFT(C449,LEN(C449)-1)=LEFT(OFFSET(C449,-1,0),LEN(OFFSET(C449,-1,0))-1),"2 Sols","")))</f>
        <v/>
      </c>
      <c r="C449" s="21" t="str">
        <f t="shared" si="165"/>
        <v>00373-00344-00079-00047-C</v>
      </c>
      <c r="D449" s="9">
        <f t="shared" si="187"/>
        <v>373</v>
      </c>
      <c r="E449" s="1">
        <f t="shared" si="187"/>
        <v>344</v>
      </c>
      <c r="F449" s="1">
        <f t="shared" si="187"/>
        <v>79</v>
      </c>
      <c r="G449" s="10">
        <f t="shared" si="187"/>
        <v>47</v>
      </c>
      <c r="H449" s="9">
        <f t="shared" si="187"/>
        <v>277417</v>
      </c>
      <c r="I449" s="1">
        <f t="shared" si="187"/>
        <v>257465</v>
      </c>
      <c r="J449" s="1">
        <f t="shared" si="166"/>
        <v>235831</v>
      </c>
      <c r="K449" s="1">
        <f t="shared" si="188"/>
        <v>11458</v>
      </c>
      <c r="L449" s="1">
        <f t="shared" si="188"/>
        <v>8450</v>
      </c>
      <c r="M449" s="10">
        <f t="shared" si="167"/>
        <v>3394</v>
      </c>
      <c r="N449" s="13">
        <f t="shared" si="168"/>
        <v>1</v>
      </c>
      <c r="O449" s="14" t="str">
        <f t="shared" si="169"/>
        <v>C</v>
      </c>
      <c r="P449" s="75" t="str">
        <f t="shared" si="170"/>
        <v>39,808,210</v>
      </c>
      <c r="Q449" s="9">
        <f t="shared" si="171"/>
        <v>2344173650</v>
      </c>
      <c r="R449" s="1">
        <f t="shared" si="172"/>
        <v>2950033970</v>
      </c>
      <c r="S449" s="1">
        <f t="shared" si="189"/>
        <v>39808210</v>
      </c>
      <c r="T449" s="1" t="str">
        <f t="shared" si="189"/>
        <v/>
      </c>
      <c r="U449" s="1">
        <f t="shared" si="173"/>
        <v>2175579250</v>
      </c>
      <c r="V449" s="1" t="str">
        <f t="shared" si="190"/>
        <v/>
      </c>
      <c r="W449" s="1" t="str">
        <f t="shared" si="190"/>
        <v/>
      </c>
      <c r="X449" s="1">
        <f t="shared" si="174"/>
        <v>873836210</v>
      </c>
      <c r="Y449" s="10">
        <f t="shared" si="175"/>
        <v>1992771950</v>
      </c>
    </row>
    <row r="450" spans="1:25" x14ac:dyDescent="0.3">
      <c r="A450" s="15" t="s">
        <v>2889</v>
      </c>
      <c r="B450" s="3" t="str">
        <f ca="1">IF(A450="","",IF(COUNTIF(C$2:C449,C450)&gt;0,"Duplicate",IF(LEFT(C450,LEN(C450)-1)=LEFT(OFFSET(C450,-1,0),LEN(OFFSET(C450,-1,0))-1),"2 Sols","")))</f>
        <v/>
      </c>
      <c r="C450" s="21" t="str">
        <f t="shared" si="165"/>
        <v>00374-00315-00228-00193-D</v>
      </c>
      <c r="D450" s="9">
        <f t="shared" si="187"/>
        <v>374</v>
      </c>
      <c r="E450" s="1">
        <f t="shared" si="187"/>
        <v>315</v>
      </c>
      <c r="F450" s="1">
        <f t="shared" si="187"/>
        <v>228</v>
      </c>
      <c r="G450" s="10">
        <f t="shared" si="187"/>
        <v>193</v>
      </c>
      <c r="H450" s="9">
        <f t="shared" si="187"/>
        <v>276271</v>
      </c>
      <c r="I450" s="1">
        <f t="shared" si="187"/>
        <v>239101</v>
      </c>
      <c r="J450" s="1">
        <f t="shared" si="166"/>
        <v>194969</v>
      </c>
      <c r="K450" s="1">
        <f t="shared" si="188"/>
        <v>102743</v>
      </c>
      <c r="L450" s="1">
        <f t="shared" si="188"/>
        <v>89233</v>
      </c>
      <c r="M450" s="10">
        <f t="shared" si="167"/>
        <v>73273</v>
      </c>
      <c r="N450" s="13">
        <f t="shared" si="168"/>
        <v>1</v>
      </c>
      <c r="O450" s="14" t="str">
        <f t="shared" si="169"/>
        <v>D</v>
      </c>
      <c r="P450" s="75" t="str">
        <f t="shared" si="170"/>
        <v>1,368,086,147</v>
      </c>
      <c r="Q450" s="9">
        <f t="shared" si="171"/>
        <v>24652490143</v>
      </c>
      <c r="R450" s="1">
        <f t="shared" si="172"/>
        <v>24565954043</v>
      </c>
      <c r="S450" s="1" t="str">
        <f t="shared" si="189"/>
        <v/>
      </c>
      <c r="T450" s="1">
        <f t="shared" si="189"/>
        <v>1368086147</v>
      </c>
      <c r="U450" s="1">
        <f t="shared" si="173"/>
        <v>21335699533</v>
      </c>
      <c r="V450" s="1" t="str">
        <f t="shared" si="190"/>
        <v/>
      </c>
      <c r="W450" s="1" t="str">
        <f t="shared" si="190"/>
        <v/>
      </c>
      <c r="X450" s="1">
        <f t="shared" si="174"/>
        <v>17519647573</v>
      </c>
      <c r="Y450" s="10">
        <f t="shared" si="175"/>
        <v>17397668777</v>
      </c>
    </row>
    <row r="451" spans="1:25" x14ac:dyDescent="0.3">
      <c r="A451" s="15" t="s">
        <v>2890</v>
      </c>
      <c r="B451" s="3" t="str">
        <f ca="1">IF(A451="","",IF(COUNTIF(C$2:C450,C451)&gt;0,"Duplicate",IF(LEFT(C451,LEN(C451)-1)=LEFT(OFFSET(C451,-1,0),LEN(OFFSET(C451,-1,0))-1),"2 Sols","")))</f>
        <v/>
      </c>
      <c r="C451" s="21" t="str">
        <f t="shared" ref="C451:C514" si="191">IF(A451="","",RIGHT("00000"&amp;IF(OR($D451="",$E451="",$F451="",$G451=""),"",IF($D451&gt;=$F451,$D451,$F451)),5)&amp;"-"
&amp;RIGHT("00000"&amp;IF(OR($D451="",$E451="",$F451="",$G451=""),"",IF($D451=$F451,IF($E451&gt;=$G451,$E451,$G451),IF($D451&gt;$F451,$E451,$G451))),5)&amp;"-"
&amp;RIGHT("00000"&amp;IF(OR($D451="",$E451="",$F451="",$G451=""),"",IF($D451&lt;$F451,$D451,$F451)),5)&amp;"-"
&amp;RIGHT("00000"&amp;IF(OR($D451="",$E451="",$F451="",$G451=""),"",IF($D451=$F451,IF($E451&lt;$G451,$E451,$G451),IF($D451&lt;$F451,$E451,$G451))),5)&amp;"-"&amp;O451)</f>
        <v>00376-00293-00238-00191-C</v>
      </c>
      <c r="D451" s="9">
        <f t="shared" si="187"/>
        <v>376</v>
      </c>
      <c r="E451" s="1">
        <f t="shared" si="187"/>
        <v>293</v>
      </c>
      <c r="F451" s="1">
        <f t="shared" si="187"/>
        <v>238</v>
      </c>
      <c r="G451" s="10">
        <f t="shared" si="187"/>
        <v>191</v>
      </c>
      <c r="H451" s="9">
        <f t="shared" si="187"/>
        <v>275863</v>
      </c>
      <c r="I451" s="1">
        <f t="shared" si="187"/>
        <v>227225</v>
      </c>
      <c r="J451" s="1">
        <f t="shared" ref="J451:J514" si="192">IF(OR($D451="",$E451=""),"",$E451^2+2*$E451*$D451-$D451^2)</f>
        <v>164809</v>
      </c>
      <c r="K451" s="1">
        <f t="shared" si="188"/>
        <v>111079</v>
      </c>
      <c r="L451" s="1">
        <f t="shared" si="188"/>
        <v>93125</v>
      </c>
      <c r="M451" s="10">
        <f t="shared" ref="M451:M514" si="193">IF(OR($F451="",$G451=""),"",$G451^2+2*$G451*$F451-$F451^2)</f>
        <v>70753</v>
      </c>
      <c r="N451" s="13">
        <f t="shared" ref="N451:N514" si="194">IF(OR($H451="",$I451="",$J451="",$K451="",$L451="",$M451=""),"",GCD($H451:$M451))</f>
        <v>1</v>
      </c>
      <c r="O451" s="14" t="str">
        <f t="shared" ref="O451:O514" si="195">IF($A451="","",MID($A451,FIND(" ",$A451,FIND(L$1,$A451))+1,1))</f>
        <v>C</v>
      </c>
      <c r="P451" s="75" t="str">
        <f t="shared" ref="P451:P514" si="196">IF(A451="","",TRIM(SUBSTITUTE(SUBSTITUTE(RIGHT(A451,LEN(A451)-FIND("=",A451,FIND("]",A451,FIND("]",A451)+1))),"^2",""),".","")))</f>
        <v>6,801,600,425</v>
      </c>
      <c r="Q451" s="9">
        <f t="shared" ref="Q451:Q514" si="197">IF(OR($H451="",$L451="",$N451=""),"",$H451*$L451/$N451)</f>
        <v>25689741875</v>
      </c>
      <c r="R451" s="1">
        <f t="shared" ref="R451:R514" si="198">IF(OR($K451="",$I451="",$N451=""),"",$K451*$I451/$N451)</f>
        <v>25239925775</v>
      </c>
      <c r="S451" s="1">
        <f t="shared" si="189"/>
        <v>6801600425</v>
      </c>
      <c r="T451" s="1" t="str">
        <f t="shared" si="189"/>
        <v/>
      </c>
      <c r="U451" s="1">
        <f t="shared" ref="U451:U514" si="199">IF(OR($I451="",$L451="",$N451=""),"",$I451*$L451/$N451)</f>
        <v>21160328125</v>
      </c>
      <c r="V451" s="1" t="str">
        <f t="shared" si="190"/>
        <v/>
      </c>
      <c r="W451" s="1" t="str">
        <f t="shared" si="190"/>
        <v/>
      </c>
      <c r="X451" s="1">
        <f t="shared" ref="X451:X514" si="200">IF(OR($M451="",$I451="",$N451=""),"",$M451*$I451/$N451)</f>
        <v>16076850425</v>
      </c>
      <c r="Y451" s="10">
        <f t="shared" ref="Y451:Y514" si="201">IF(OR($J451="",$L451="",$N451=""),"",$J451*$L451/$N451)</f>
        <v>15347838125</v>
      </c>
    </row>
    <row r="452" spans="1:25" x14ac:dyDescent="0.3">
      <c r="A452" s="15" t="s">
        <v>217</v>
      </c>
      <c r="B452" s="3" t="str">
        <f ca="1">IF(A452="","",IF(COUNTIF(C$2:C451,C452)&gt;0,"Duplicate",IF(LEFT(C452,LEN(C452)-1)=LEFT(OFFSET(C452,-1,0),LEN(OFFSET(C452,-1,0))-1),"2 Sols","")))</f>
        <v/>
      </c>
      <c r="C452" s="21" t="str">
        <f t="shared" si="191"/>
        <v>00376-00343-00178-00111-C</v>
      </c>
      <c r="D452" s="9">
        <f t="shared" si="187"/>
        <v>376</v>
      </c>
      <c r="E452" s="1">
        <f t="shared" si="187"/>
        <v>343</v>
      </c>
      <c r="F452" s="1">
        <f t="shared" si="187"/>
        <v>178</v>
      </c>
      <c r="G452" s="10">
        <f t="shared" si="187"/>
        <v>111</v>
      </c>
      <c r="H452" s="9">
        <f t="shared" si="187"/>
        <v>281663</v>
      </c>
      <c r="I452" s="1">
        <f t="shared" si="187"/>
        <v>259025</v>
      </c>
      <c r="J452" s="1">
        <f t="shared" si="192"/>
        <v>234209</v>
      </c>
      <c r="K452" s="1">
        <f t="shared" si="188"/>
        <v>58879</v>
      </c>
      <c r="L452" s="1">
        <f t="shared" si="188"/>
        <v>44005</v>
      </c>
      <c r="M452" s="10">
        <f t="shared" si="193"/>
        <v>20153</v>
      </c>
      <c r="N452" s="13">
        <f t="shared" si="194"/>
        <v>1</v>
      </c>
      <c r="O452" s="14" t="str">
        <f t="shared" si="195"/>
        <v>C</v>
      </c>
      <c r="P452" s="75" t="str">
        <f t="shared" si="196"/>
        <v>1,883,495,705</v>
      </c>
      <c r="Q452" s="9">
        <f t="shared" si="197"/>
        <v>12394580315</v>
      </c>
      <c r="R452" s="1">
        <f t="shared" si="198"/>
        <v>15251132975</v>
      </c>
      <c r="S452" s="1">
        <f t="shared" si="189"/>
        <v>1883495705</v>
      </c>
      <c r="T452" s="1" t="str">
        <f t="shared" si="189"/>
        <v/>
      </c>
      <c r="U452" s="1">
        <f t="shared" si="199"/>
        <v>11398395125</v>
      </c>
      <c r="V452" s="1" t="str">
        <f t="shared" si="190"/>
        <v/>
      </c>
      <c r="W452" s="1" t="str">
        <f t="shared" si="190"/>
        <v/>
      </c>
      <c r="X452" s="1">
        <f t="shared" si="200"/>
        <v>5220130825</v>
      </c>
      <c r="Y452" s="10">
        <f t="shared" si="201"/>
        <v>10306367045</v>
      </c>
    </row>
    <row r="453" spans="1:25" x14ac:dyDescent="0.3">
      <c r="A453" s="15" t="s">
        <v>2891</v>
      </c>
      <c r="B453" s="3" t="str">
        <f ca="1">IF(A453="","",IF(COUNTIF(C$2:C452,C453)&gt;0,"Duplicate",IF(LEFT(C453,LEN(C453)-1)=LEFT(OFFSET(C453,-1,0),LEN(OFFSET(C453,-1,0))-1),"2 Sols","")))</f>
        <v/>
      </c>
      <c r="C453" s="21" t="str">
        <f t="shared" si="191"/>
        <v>00376-00369-00239-00157-G</v>
      </c>
      <c r="D453" s="9">
        <f t="shared" ref="D453:I462" si="202">IF($A453="","",VALUE(MID($A453,FIND(D$1,$A453)+LEN(D$1),FIND(D$2,$A453,FIND(D$1,$A453))-(FIND(D$1,$A453)+LEN(D$1)))))</f>
        <v>376</v>
      </c>
      <c r="E453" s="1">
        <f t="shared" si="202"/>
        <v>369</v>
      </c>
      <c r="F453" s="1">
        <f t="shared" si="202"/>
        <v>239</v>
      </c>
      <c r="G453" s="10">
        <f t="shared" si="202"/>
        <v>157</v>
      </c>
      <c r="H453" s="9">
        <f t="shared" si="202"/>
        <v>282703</v>
      </c>
      <c r="I453" s="1">
        <f t="shared" si="202"/>
        <v>277537</v>
      </c>
      <c r="J453" s="1">
        <f t="shared" si="192"/>
        <v>272273</v>
      </c>
      <c r="K453" s="1">
        <f t="shared" si="188"/>
        <v>107518</v>
      </c>
      <c r="L453" s="1">
        <f t="shared" si="188"/>
        <v>81770</v>
      </c>
      <c r="M453" s="10">
        <f t="shared" si="193"/>
        <v>42574</v>
      </c>
      <c r="N453" s="13">
        <f t="shared" si="194"/>
        <v>1</v>
      </c>
      <c r="O453" s="14" t="str">
        <f t="shared" si="195"/>
        <v>G</v>
      </c>
      <c r="P453" s="75" t="str">
        <f t="shared" si="196"/>
        <v>30,162,733,666</v>
      </c>
      <c r="Q453" s="9">
        <f t="shared" si="197"/>
        <v>23116624310</v>
      </c>
      <c r="R453" s="1">
        <f t="shared" si="198"/>
        <v>29840223166</v>
      </c>
      <c r="S453" s="1" t="str">
        <f t="shared" si="189"/>
        <v/>
      </c>
      <c r="T453" s="1" t="str">
        <f t="shared" si="189"/>
        <v/>
      </c>
      <c r="U453" s="1">
        <f t="shared" si="199"/>
        <v>22694200490</v>
      </c>
      <c r="V453" s="1" t="str">
        <f t="shared" si="190"/>
        <v/>
      </c>
      <c r="W453" s="1">
        <f t="shared" si="190"/>
        <v>30162733666</v>
      </c>
      <c r="X453" s="1">
        <f t="shared" si="200"/>
        <v>11815860238</v>
      </c>
      <c r="Y453" s="10">
        <f t="shared" si="201"/>
        <v>22263763210</v>
      </c>
    </row>
    <row r="454" spans="1:25" x14ac:dyDescent="0.3">
      <c r="A454" s="15" t="s">
        <v>218</v>
      </c>
      <c r="B454" s="3" t="str">
        <f ca="1">IF(A454="","",IF(COUNTIF(C$2:C453,C454)&gt;0,"Duplicate",IF(LEFT(C454,LEN(C454)-1)=LEFT(OFFSET(C454,-1,0),LEN(OFFSET(C454,-1,0))-1),"2 Sols","")))</f>
        <v/>
      </c>
      <c r="C454" s="21" t="str">
        <f t="shared" si="191"/>
        <v>00377-00324-00073-00049-C</v>
      </c>
      <c r="D454" s="9">
        <f t="shared" si="202"/>
        <v>377</v>
      </c>
      <c r="E454" s="1">
        <f t="shared" si="202"/>
        <v>324</v>
      </c>
      <c r="F454" s="1">
        <f t="shared" si="202"/>
        <v>73</v>
      </c>
      <c r="G454" s="10">
        <f t="shared" si="202"/>
        <v>49</v>
      </c>
      <c r="H454" s="9">
        <f t="shared" si="202"/>
        <v>281449</v>
      </c>
      <c r="I454" s="1">
        <f t="shared" si="202"/>
        <v>247105</v>
      </c>
      <c r="J454" s="1">
        <f t="shared" si="192"/>
        <v>207143</v>
      </c>
      <c r="K454" s="1">
        <f t="shared" si="188"/>
        <v>10082</v>
      </c>
      <c r="L454" s="1">
        <f t="shared" si="188"/>
        <v>7730</v>
      </c>
      <c r="M454" s="10">
        <f t="shared" si="193"/>
        <v>4226</v>
      </c>
      <c r="N454" s="13">
        <f t="shared" si="194"/>
        <v>1</v>
      </c>
      <c r="O454" s="14" t="str">
        <f t="shared" si="195"/>
        <v>C</v>
      </c>
      <c r="P454" s="75" t="str">
        <f t="shared" si="196"/>
        <v>76,268,750</v>
      </c>
      <c r="Q454" s="9">
        <f t="shared" si="197"/>
        <v>2175600770</v>
      </c>
      <c r="R454" s="1">
        <f t="shared" si="198"/>
        <v>2491312610</v>
      </c>
      <c r="S454" s="1">
        <f t="shared" si="189"/>
        <v>76268750</v>
      </c>
      <c r="T454" s="1" t="str">
        <f t="shared" si="189"/>
        <v/>
      </c>
      <c r="U454" s="1">
        <f t="shared" si="199"/>
        <v>1910121650</v>
      </c>
      <c r="V454" s="1" t="str">
        <f t="shared" si="190"/>
        <v/>
      </c>
      <c r="W454" s="1" t="str">
        <f t="shared" si="190"/>
        <v/>
      </c>
      <c r="X454" s="1">
        <f t="shared" si="200"/>
        <v>1044265730</v>
      </c>
      <c r="Y454" s="10">
        <f t="shared" si="201"/>
        <v>1601215390</v>
      </c>
    </row>
    <row r="455" spans="1:25" x14ac:dyDescent="0.3">
      <c r="A455" s="15" t="s">
        <v>2892</v>
      </c>
      <c r="B455" s="3" t="str">
        <f ca="1">IF(A455="","",IF(COUNTIF(C$2:C454,C455)&gt;0,"Duplicate",IF(LEFT(C455,LEN(C455)-1)=LEFT(OFFSET(C455,-1,0),LEN(OFFSET(C455,-1,0))-1),"2 Sols","")))</f>
        <v/>
      </c>
      <c r="C455" s="21" t="str">
        <f t="shared" si="191"/>
        <v>00377-00347-00199-00131-C</v>
      </c>
      <c r="D455" s="9">
        <f t="shared" si="202"/>
        <v>377</v>
      </c>
      <c r="E455" s="1">
        <f t="shared" si="202"/>
        <v>347</v>
      </c>
      <c r="F455" s="1">
        <f t="shared" si="202"/>
        <v>199</v>
      </c>
      <c r="G455" s="10">
        <f t="shared" si="202"/>
        <v>131</v>
      </c>
      <c r="H455" s="9">
        <f t="shared" si="202"/>
        <v>283358</v>
      </c>
      <c r="I455" s="1">
        <f t="shared" si="202"/>
        <v>262538</v>
      </c>
      <c r="J455" s="1">
        <f t="shared" si="192"/>
        <v>239918</v>
      </c>
      <c r="K455" s="1">
        <f t="shared" si="188"/>
        <v>74578</v>
      </c>
      <c r="L455" s="1">
        <f t="shared" si="188"/>
        <v>56762</v>
      </c>
      <c r="M455" s="10">
        <f t="shared" si="193"/>
        <v>29698</v>
      </c>
      <c r="N455" s="13">
        <f t="shared" si="194"/>
        <v>2</v>
      </c>
      <c r="O455" s="14" t="str">
        <f t="shared" si="195"/>
        <v>C</v>
      </c>
      <c r="P455" s="75" t="str">
        <f t="shared" si="196"/>
        <v>4,916,499,164</v>
      </c>
      <c r="Q455" s="9">
        <f t="shared" si="197"/>
        <v>8041983398</v>
      </c>
      <c r="R455" s="1">
        <f t="shared" si="198"/>
        <v>9789779482</v>
      </c>
      <c r="S455" s="1">
        <f t="shared" si="189"/>
        <v>2458249582</v>
      </c>
      <c r="T455" s="1" t="str">
        <f t="shared" si="189"/>
        <v/>
      </c>
      <c r="U455" s="1">
        <f t="shared" si="199"/>
        <v>7451090978</v>
      </c>
      <c r="V455" s="1" t="str">
        <f t="shared" si="190"/>
        <v/>
      </c>
      <c r="W455" s="1" t="str">
        <f t="shared" si="190"/>
        <v/>
      </c>
      <c r="X455" s="1">
        <f t="shared" si="200"/>
        <v>3898426762</v>
      </c>
      <c r="Y455" s="10">
        <f t="shared" si="201"/>
        <v>6809112758</v>
      </c>
    </row>
    <row r="456" spans="1:25" x14ac:dyDescent="0.3">
      <c r="A456" s="15" t="s">
        <v>2893</v>
      </c>
      <c r="B456" s="3" t="str">
        <f ca="1">IF(A456="","",IF(COUNTIF(C$2:C455,C456)&gt;0,"Duplicate",IF(LEFT(C456,LEN(C456)-1)=LEFT(OFFSET(C456,-1,0),LEN(OFFSET(C456,-1,0))-1),"2 Sols","")))</f>
        <v/>
      </c>
      <c r="C456" s="21" t="str">
        <f t="shared" si="191"/>
        <v>00378-00359-00071-00065-G</v>
      </c>
      <c r="D456" s="9">
        <f t="shared" si="202"/>
        <v>378</v>
      </c>
      <c r="E456" s="1">
        <f t="shared" si="202"/>
        <v>359</v>
      </c>
      <c r="F456" s="1">
        <f t="shared" si="202"/>
        <v>71</v>
      </c>
      <c r="G456" s="10">
        <f t="shared" si="202"/>
        <v>65</v>
      </c>
      <c r="H456" s="9">
        <f t="shared" si="202"/>
        <v>285407</v>
      </c>
      <c r="I456" s="1">
        <f t="shared" si="202"/>
        <v>271765</v>
      </c>
      <c r="J456" s="1">
        <f t="shared" si="192"/>
        <v>257401</v>
      </c>
      <c r="K456" s="1">
        <f t="shared" si="188"/>
        <v>10046</v>
      </c>
      <c r="L456" s="1">
        <f t="shared" si="188"/>
        <v>9266</v>
      </c>
      <c r="M456" s="10">
        <f t="shared" si="193"/>
        <v>8414</v>
      </c>
      <c r="N456" s="13">
        <f t="shared" si="194"/>
        <v>1</v>
      </c>
      <c r="O456" s="14" t="str">
        <f t="shared" si="195"/>
        <v>G</v>
      </c>
      <c r="P456" s="75" t="str">
        <f t="shared" si="196"/>
        <v>2,847,162,238</v>
      </c>
      <c r="Q456" s="9">
        <f t="shared" si="197"/>
        <v>2644581262</v>
      </c>
      <c r="R456" s="1">
        <f t="shared" si="198"/>
        <v>2730151190</v>
      </c>
      <c r="S456" s="1" t="str">
        <f t="shared" si="189"/>
        <v/>
      </c>
      <c r="T456" s="1" t="str">
        <f t="shared" si="189"/>
        <v/>
      </c>
      <c r="U456" s="1">
        <f t="shared" si="199"/>
        <v>2518174490</v>
      </c>
      <c r="V456" s="1" t="str">
        <f t="shared" si="190"/>
        <v/>
      </c>
      <c r="W456" s="1">
        <f t="shared" si="190"/>
        <v>2847162238</v>
      </c>
      <c r="X456" s="1">
        <f t="shared" si="200"/>
        <v>2286630710</v>
      </c>
      <c r="Y456" s="10">
        <f t="shared" si="201"/>
        <v>2385077666</v>
      </c>
    </row>
    <row r="457" spans="1:25" x14ac:dyDescent="0.3">
      <c r="A457" s="15" t="s">
        <v>219</v>
      </c>
      <c r="B457" s="3" t="str">
        <f ca="1">IF(A457="","",IF(COUNTIF(C$2:C456,C457)&gt;0,"Duplicate",IF(LEFT(C457,LEN(C457)-1)=LEFT(OFFSET(C457,-1,0),LEN(OFFSET(C457,-1,0))-1),"2 Sols","")))</f>
        <v/>
      </c>
      <c r="C457" s="21" t="str">
        <f t="shared" si="191"/>
        <v>00379-00237-00115-00111-G</v>
      </c>
      <c r="D457" s="9">
        <f t="shared" si="202"/>
        <v>379</v>
      </c>
      <c r="E457" s="1">
        <f t="shared" si="202"/>
        <v>237</v>
      </c>
      <c r="F457" s="1">
        <f t="shared" si="202"/>
        <v>115</v>
      </c>
      <c r="G457" s="10">
        <f t="shared" si="202"/>
        <v>111</v>
      </c>
      <c r="H457" s="9">
        <f t="shared" si="202"/>
        <v>267118</v>
      </c>
      <c r="I457" s="1">
        <f t="shared" si="202"/>
        <v>199810</v>
      </c>
      <c r="J457" s="1">
        <f t="shared" si="192"/>
        <v>92174</v>
      </c>
      <c r="K457" s="1">
        <f t="shared" si="188"/>
        <v>26434</v>
      </c>
      <c r="L457" s="1">
        <f t="shared" si="188"/>
        <v>25546</v>
      </c>
      <c r="M457" s="10">
        <f t="shared" si="193"/>
        <v>24626</v>
      </c>
      <c r="N457" s="13">
        <f t="shared" si="194"/>
        <v>2</v>
      </c>
      <c r="O457" s="14" t="str">
        <f t="shared" si="195"/>
        <v>G</v>
      </c>
      <c r="P457" s="75" t="str">
        <f t="shared" si="196"/>
        <v>6,957,515,428</v>
      </c>
      <c r="Q457" s="9">
        <f t="shared" si="197"/>
        <v>3411898214</v>
      </c>
      <c r="R457" s="1">
        <f t="shared" si="198"/>
        <v>2640888770</v>
      </c>
      <c r="S457" s="1" t="str">
        <f t="shared" si="189"/>
        <v/>
      </c>
      <c r="T457" s="1" t="str">
        <f t="shared" si="189"/>
        <v/>
      </c>
      <c r="U457" s="1">
        <f t="shared" si="199"/>
        <v>2552173130</v>
      </c>
      <c r="V457" s="1" t="str">
        <f t="shared" si="190"/>
        <v/>
      </c>
      <c r="W457" s="1">
        <f t="shared" si="190"/>
        <v>3478757714</v>
      </c>
      <c r="X457" s="1">
        <f t="shared" si="200"/>
        <v>2460260530</v>
      </c>
      <c r="Y457" s="10">
        <f t="shared" si="201"/>
        <v>1177338502</v>
      </c>
    </row>
    <row r="458" spans="1:25" x14ac:dyDescent="0.3">
      <c r="A458" s="15" t="s">
        <v>220</v>
      </c>
      <c r="B458" s="3" t="str">
        <f ca="1">IF(A458="","",IF(COUNTIF(C$2:C457,C458)&gt;0,"Duplicate",IF(LEFT(C458,LEN(C458)-1)=LEFT(OFFSET(C458,-1,0),LEN(OFFSET(C458,-1,0))-1),"2 Sols","")))</f>
        <v/>
      </c>
      <c r="C458" s="21" t="str">
        <f t="shared" si="191"/>
        <v>00381-00329-00049-00033-C</v>
      </c>
      <c r="D458" s="9">
        <f t="shared" si="202"/>
        <v>381</v>
      </c>
      <c r="E458" s="1">
        <f t="shared" si="202"/>
        <v>329</v>
      </c>
      <c r="F458" s="1">
        <f t="shared" si="202"/>
        <v>49</v>
      </c>
      <c r="G458" s="10">
        <f t="shared" si="202"/>
        <v>33</v>
      </c>
      <c r="H458" s="9">
        <f t="shared" si="202"/>
        <v>287618</v>
      </c>
      <c r="I458" s="1">
        <f t="shared" si="202"/>
        <v>253402</v>
      </c>
      <c r="J458" s="1">
        <f t="shared" si="192"/>
        <v>213778</v>
      </c>
      <c r="K458" s="1">
        <f t="shared" si="188"/>
        <v>4546</v>
      </c>
      <c r="L458" s="1">
        <f t="shared" si="188"/>
        <v>3490</v>
      </c>
      <c r="M458" s="10">
        <f t="shared" si="193"/>
        <v>1922</v>
      </c>
      <c r="N458" s="13">
        <f t="shared" si="194"/>
        <v>2</v>
      </c>
      <c r="O458" s="14" t="str">
        <f t="shared" si="195"/>
        <v>C</v>
      </c>
      <c r="P458" s="75" t="str">
        <f t="shared" si="196"/>
        <v>108,324,644</v>
      </c>
      <c r="Q458" s="9">
        <f t="shared" si="197"/>
        <v>501893410</v>
      </c>
      <c r="R458" s="1">
        <f t="shared" si="198"/>
        <v>575982746</v>
      </c>
      <c r="S458" s="1">
        <f t="shared" si="189"/>
        <v>54162322</v>
      </c>
      <c r="T458" s="1" t="str">
        <f t="shared" si="189"/>
        <v/>
      </c>
      <c r="U458" s="1">
        <f t="shared" si="199"/>
        <v>442186490</v>
      </c>
      <c r="V458" s="1" t="str">
        <f t="shared" si="190"/>
        <v/>
      </c>
      <c r="W458" s="1" t="str">
        <f t="shared" si="190"/>
        <v/>
      </c>
      <c r="X458" s="1">
        <f t="shared" si="200"/>
        <v>243519322</v>
      </c>
      <c r="Y458" s="10">
        <f t="shared" si="201"/>
        <v>373042610</v>
      </c>
    </row>
    <row r="459" spans="1:25" x14ac:dyDescent="0.3">
      <c r="A459" s="15" t="s">
        <v>221</v>
      </c>
      <c r="B459" s="3" t="str">
        <f ca="1">IF(A459="","",IF(COUNTIF(C$2:C458,C459)&gt;0,"Duplicate",IF(LEFT(C459,LEN(C459)-1)=LEFT(OFFSET(C459,-1,0),LEN(OFFSET(C459,-1,0))-1),"2 Sols","")))</f>
        <v/>
      </c>
      <c r="C459" s="21" t="str">
        <f t="shared" si="191"/>
        <v>00382-00363-00003-00002-D</v>
      </c>
      <c r="D459" s="9">
        <f t="shared" si="202"/>
        <v>382</v>
      </c>
      <c r="E459" s="1">
        <f t="shared" si="202"/>
        <v>363</v>
      </c>
      <c r="F459" s="1">
        <f t="shared" si="202"/>
        <v>3</v>
      </c>
      <c r="G459" s="10">
        <f t="shared" si="202"/>
        <v>2</v>
      </c>
      <c r="H459" s="9">
        <f t="shared" si="202"/>
        <v>291487</v>
      </c>
      <c r="I459" s="1">
        <f t="shared" si="202"/>
        <v>277693</v>
      </c>
      <c r="J459" s="1">
        <f t="shared" si="192"/>
        <v>263177</v>
      </c>
      <c r="K459" s="1">
        <f t="shared" si="188"/>
        <v>17</v>
      </c>
      <c r="L459" s="1">
        <f t="shared" si="188"/>
        <v>13</v>
      </c>
      <c r="M459" s="10">
        <f t="shared" si="193"/>
        <v>7</v>
      </c>
      <c r="N459" s="13">
        <f t="shared" si="194"/>
        <v>1</v>
      </c>
      <c r="O459" s="14" t="str">
        <f t="shared" si="195"/>
        <v>D</v>
      </c>
      <c r="P459" s="75" t="str">
        <f t="shared" si="196"/>
        <v>1,060,579</v>
      </c>
      <c r="Q459" s="9">
        <f t="shared" si="197"/>
        <v>3789331</v>
      </c>
      <c r="R459" s="1">
        <f t="shared" si="198"/>
        <v>4720781</v>
      </c>
      <c r="S459" s="1" t="str">
        <f t="shared" si="189"/>
        <v/>
      </c>
      <c r="T459" s="1">
        <f t="shared" si="189"/>
        <v>1060579</v>
      </c>
      <c r="U459" s="1">
        <f t="shared" si="199"/>
        <v>3610009</v>
      </c>
      <c r="V459" s="1" t="str">
        <f t="shared" si="190"/>
        <v/>
      </c>
      <c r="W459" s="1" t="str">
        <f t="shared" si="190"/>
        <v/>
      </c>
      <c r="X459" s="1">
        <f t="shared" si="200"/>
        <v>1943851</v>
      </c>
      <c r="Y459" s="10">
        <f t="shared" si="201"/>
        <v>3421301</v>
      </c>
    </row>
    <row r="460" spans="1:25" x14ac:dyDescent="0.3">
      <c r="A460" s="15" t="s">
        <v>2894</v>
      </c>
      <c r="B460" s="3" t="str">
        <f ca="1">IF(A460="","",IF(COUNTIF(C$2:C459,C460)&gt;0,"Duplicate",IF(LEFT(C460,LEN(C460)-1)=LEFT(OFFSET(C460,-1,0),LEN(OFFSET(C460,-1,0))-1),"2 Sols","")))</f>
        <v/>
      </c>
      <c r="C460" s="21" t="str">
        <f t="shared" si="191"/>
        <v>00383-00223-00161-00150-C</v>
      </c>
      <c r="D460" s="9">
        <f t="shared" si="202"/>
        <v>383</v>
      </c>
      <c r="E460" s="1">
        <f t="shared" si="202"/>
        <v>223</v>
      </c>
      <c r="F460" s="1">
        <f t="shared" si="202"/>
        <v>161</v>
      </c>
      <c r="G460" s="10">
        <f t="shared" si="202"/>
        <v>150</v>
      </c>
      <c r="H460" s="9">
        <f t="shared" si="202"/>
        <v>267778</v>
      </c>
      <c r="I460" s="1">
        <f t="shared" si="202"/>
        <v>196418</v>
      </c>
      <c r="J460" s="1">
        <f t="shared" si="192"/>
        <v>73858</v>
      </c>
      <c r="K460" s="1">
        <f t="shared" si="188"/>
        <v>51721</v>
      </c>
      <c r="L460" s="1">
        <f t="shared" si="188"/>
        <v>48421</v>
      </c>
      <c r="M460" s="10">
        <f t="shared" si="193"/>
        <v>44879</v>
      </c>
      <c r="N460" s="13">
        <f t="shared" si="194"/>
        <v>1</v>
      </c>
      <c r="O460" s="14" t="str">
        <f t="shared" si="195"/>
        <v>C</v>
      </c>
      <c r="P460" s="75" t="str">
        <f t="shared" si="196"/>
        <v>200,691,682</v>
      </c>
      <c r="Q460" s="9">
        <f t="shared" si="197"/>
        <v>12966078538</v>
      </c>
      <c r="R460" s="1">
        <f t="shared" si="198"/>
        <v>10158935378</v>
      </c>
      <c r="S460" s="1">
        <f t="shared" si="189"/>
        <v>200691682</v>
      </c>
      <c r="T460" s="1" t="str">
        <f t="shared" si="189"/>
        <v/>
      </c>
      <c r="U460" s="1">
        <f t="shared" si="199"/>
        <v>9510755978</v>
      </c>
      <c r="V460" s="1" t="str">
        <f t="shared" si="190"/>
        <v/>
      </c>
      <c r="W460" s="1" t="str">
        <f t="shared" si="190"/>
        <v/>
      </c>
      <c r="X460" s="1">
        <f t="shared" si="200"/>
        <v>8815043422</v>
      </c>
      <c r="Y460" s="10">
        <f t="shared" si="201"/>
        <v>3576278218</v>
      </c>
    </row>
    <row r="461" spans="1:25" x14ac:dyDescent="0.3">
      <c r="A461" s="15" t="s">
        <v>2895</v>
      </c>
      <c r="B461" s="3" t="str">
        <f ca="1">IF(A461="","",IF(COUNTIF(C$2:C460,C461)&gt;0,"Duplicate",IF(LEFT(C461,LEN(C461)-1)=LEFT(OFFSET(C461,-1,0),LEN(OFFSET(C461,-1,0))-1),"2 Sols","")))</f>
        <v/>
      </c>
      <c r="C461" s="21" t="str">
        <f t="shared" si="191"/>
        <v>00383-00249-00033-00029-C</v>
      </c>
      <c r="D461" s="9">
        <f t="shared" si="202"/>
        <v>383</v>
      </c>
      <c r="E461" s="1">
        <f t="shared" si="202"/>
        <v>249</v>
      </c>
      <c r="F461" s="1">
        <f t="shared" si="202"/>
        <v>33</v>
      </c>
      <c r="G461" s="10">
        <f t="shared" si="202"/>
        <v>29</v>
      </c>
      <c r="H461" s="9">
        <f t="shared" si="202"/>
        <v>275422</v>
      </c>
      <c r="I461" s="1">
        <f t="shared" si="202"/>
        <v>208690</v>
      </c>
      <c r="J461" s="1">
        <f t="shared" si="192"/>
        <v>106046</v>
      </c>
      <c r="K461" s="1">
        <f t="shared" si="188"/>
        <v>2162</v>
      </c>
      <c r="L461" s="1">
        <f t="shared" si="188"/>
        <v>1930</v>
      </c>
      <c r="M461" s="10">
        <f t="shared" si="193"/>
        <v>1666</v>
      </c>
      <c r="N461" s="13">
        <f t="shared" si="194"/>
        <v>2</v>
      </c>
      <c r="O461" s="14" t="str">
        <f t="shared" si="195"/>
        <v>C</v>
      </c>
      <c r="P461" s="75" t="str">
        <f t="shared" si="196"/>
        <v>23,322,500</v>
      </c>
      <c r="Q461" s="9">
        <f t="shared" si="197"/>
        <v>265782230</v>
      </c>
      <c r="R461" s="1">
        <f t="shared" si="198"/>
        <v>225593890</v>
      </c>
      <c r="S461" s="1">
        <f t="shared" si="189"/>
        <v>11661250</v>
      </c>
      <c r="T461" s="1" t="str">
        <f t="shared" si="189"/>
        <v/>
      </c>
      <c r="U461" s="1">
        <f t="shared" si="199"/>
        <v>201385850</v>
      </c>
      <c r="V461" s="1" t="str">
        <f t="shared" si="190"/>
        <v/>
      </c>
      <c r="W461" s="1" t="str">
        <f t="shared" si="190"/>
        <v/>
      </c>
      <c r="X461" s="1">
        <f t="shared" si="200"/>
        <v>173838770</v>
      </c>
      <c r="Y461" s="10">
        <f t="shared" si="201"/>
        <v>102334390</v>
      </c>
    </row>
    <row r="462" spans="1:25" x14ac:dyDescent="0.3">
      <c r="A462" s="15" t="s">
        <v>2896</v>
      </c>
      <c r="B462" s="3" t="str">
        <f ca="1">IF(A462="","",IF(COUNTIF(C$2:C461,C462)&gt;0,"Duplicate",IF(LEFT(C462,LEN(C462)-1)=LEFT(OFFSET(C462,-1,0),LEN(OFFSET(C462,-1,0))-1),"2 Sols","")))</f>
        <v/>
      </c>
      <c r="C462" s="21" t="str">
        <f t="shared" si="191"/>
        <v>00383-00255-00311-00285-C</v>
      </c>
      <c r="D462" s="9">
        <f t="shared" si="202"/>
        <v>383</v>
      </c>
      <c r="E462" s="1">
        <f t="shared" si="202"/>
        <v>255</v>
      </c>
      <c r="F462" s="1">
        <f t="shared" si="202"/>
        <v>311</v>
      </c>
      <c r="G462" s="10">
        <f t="shared" si="202"/>
        <v>285</v>
      </c>
      <c r="H462" s="9">
        <f t="shared" si="202"/>
        <v>276994</v>
      </c>
      <c r="I462" s="1">
        <f t="shared" si="202"/>
        <v>211714</v>
      </c>
      <c r="J462" s="1">
        <f t="shared" si="192"/>
        <v>113666</v>
      </c>
      <c r="K462" s="1">
        <f t="shared" si="188"/>
        <v>192766</v>
      </c>
      <c r="L462" s="1">
        <f t="shared" si="188"/>
        <v>177946</v>
      </c>
      <c r="M462" s="10">
        <f t="shared" si="193"/>
        <v>161774</v>
      </c>
      <c r="N462" s="13">
        <f t="shared" si="194"/>
        <v>2</v>
      </c>
      <c r="O462" s="14" t="str">
        <f t="shared" si="195"/>
        <v>C</v>
      </c>
      <c r="P462" s="75" t="str">
        <f t="shared" si="196"/>
        <v>12,761,397,284</v>
      </c>
      <c r="Q462" s="9">
        <f t="shared" si="197"/>
        <v>24644987162</v>
      </c>
      <c r="R462" s="1">
        <f t="shared" si="198"/>
        <v>20405630462</v>
      </c>
      <c r="S462" s="1">
        <f t="shared" si="189"/>
        <v>6380698642</v>
      </c>
      <c r="T462" s="1" t="str">
        <f t="shared" si="189"/>
        <v/>
      </c>
      <c r="U462" s="1">
        <f t="shared" si="199"/>
        <v>18836829722</v>
      </c>
      <c r="V462" s="1" t="str">
        <f t="shared" si="190"/>
        <v/>
      </c>
      <c r="W462" s="1" t="str">
        <f t="shared" si="190"/>
        <v/>
      </c>
      <c r="X462" s="1">
        <f t="shared" si="200"/>
        <v>17124910318</v>
      </c>
      <c r="Y462" s="10">
        <f t="shared" si="201"/>
        <v>10113205018</v>
      </c>
    </row>
    <row r="463" spans="1:25" x14ac:dyDescent="0.3">
      <c r="A463" s="15" t="s">
        <v>2897</v>
      </c>
      <c r="B463" s="3" t="str">
        <f ca="1">IF(A463="","",IF(COUNTIF(C$2:C462,C463)&gt;0,"Duplicate",IF(LEFT(C463,LEN(C463)-1)=LEFT(OFFSET(C463,-1,0),LEN(OFFSET(C463,-1,0))-1),"2 Sols","")))</f>
        <v/>
      </c>
      <c r="C463" s="21" t="str">
        <f t="shared" si="191"/>
        <v>00383-00334-00089-00079-D</v>
      </c>
      <c r="D463" s="9">
        <f t="shared" ref="D463:I472" si="203">IF($A463="","",VALUE(MID($A463,FIND(D$1,$A463)+LEN(D$1),FIND(D$2,$A463,FIND(D$1,$A463))-(FIND(D$1,$A463)+LEN(D$1)))))</f>
        <v>89</v>
      </c>
      <c r="E463" s="1">
        <f t="shared" si="203"/>
        <v>79</v>
      </c>
      <c r="F463" s="1">
        <f t="shared" si="203"/>
        <v>383</v>
      </c>
      <c r="G463" s="10">
        <f t="shared" si="203"/>
        <v>334</v>
      </c>
      <c r="H463" s="9">
        <f t="shared" si="203"/>
        <v>15742</v>
      </c>
      <c r="I463" s="1">
        <f t="shared" si="203"/>
        <v>14162</v>
      </c>
      <c r="J463" s="1">
        <f t="shared" si="192"/>
        <v>12382</v>
      </c>
      <c r="K463" s="1">
        <f t="shared" ref="K463:L482" si="204">IF($A463="","",VALUE(MID($A463,FIND(K$1,$A463)+LEN(K$1),FIND(K$2,$A463,FIND(K$1,$A463))-(FIND(K$1,$A463)+LEN(K$1)))))</f>
        <v>290977</v>
      </c>
      <c r="L463" s="1">
        <f t="shared" si="204"/>
        <v>258245</v>
      </c>
      <c r="M463" s="10">
        <f t="shared" si="193"/>
        <v>220711</v>
      </c>
      <c r="N463" s="13">
        <f t="shared" si="194"/>
        <v>1</v>
      </c>
      <c r="O463" s="14" t="str">
        <f t="shared" si="195"/>
        <v>D</v>
      </c>
      <c r="P463" s="75" t="str">
        <f t="shared" si="196"/>
        <v>1,862,265,182</v>
      </c>
      <c r="Q463" s="9">
        <f t="shared" si="197"/>
        <v>4065292790</v>
      </c>
      <c r="R463" s="1">
        <f t="shared" si="198"/>
        <v>4120816274</v>
      </c>
      <c r="S463" s="1" t="str">
        <f t="shared" ref="S463:T482" si="205">IF(OR($O463&lt;&gt;UPPER(S$2),$N463=""),"",IF($P463="",-1,$P463/$N463))</f>
        <v/>
      </c>
      <c r="T463" s="1">
        <f t="shared" si="205"/>
        <v>1862265182</v>
      </c>
      <c r="U463" s="1">
        <f t="shared" si="199"/>
        <v>3657265690</v>
      </c>
      <c r="V463" s="1" t="str">
        <f t="shared" ref="V463:W482" si="206">IF(OR($O463&lt;&gt;UPPER(V$2),$N463=""),"",IF($P463="",-1,$P463/$N463))</f>
        <v/>
      </c>
      <c r="W463" s="1" t="str">
        <f t="shared" si="206"/>
        <v/>
      </c>
      <c r="X463" s="1">
        <f t="shared" si="200"/>
        <v>3125709182</v>
      </c>
      <c r="Y463" s="10">
        <f t="shared" si="201"/>
        <v>3197589590</v>
      </c>
    </row>
    <row r="464" spans="1:25" x14ac:dyDescent="0.3">
      <c r="A464" s="15" t="s">
        <v>2898</v>
      </c>
      <c r="B464" s="3" t="str">
        <f ca="1">IF(A464="","",IF(COUNTIF(C$2:C463,C464)&gt;0,"Duplicate",IF(LEFT(C464,LEN(C464)-1)=LEFT(OFFSET(C464,-1,0),LEN(OFFSET(C464,-1,0))-1),"2 Sols","")))</f>
        <v/>
      </c>
      <c r="C464" s="21" t="str">
        <f t="shared" si="191"/>
        <v>00383-00366-00007-00005-C</v>
      </c>
      <c r="D464" s="9">
        <f t="shared" si="203"/>
        <v>383</v>
      </c>
      <c r="E464" s="1">
        <f t="shared" si="203"/>
        <v>366</v>
      </c>
      <c r="F464" s="1">
        <f t="shared" si="203"/>
        <v>7</v>
      </c>
      <c r="G464" s="10">
        <f t="shared" si="203"/>
        <v>5</v>
      </c>
      <c r="H464" s="9">
        <f t="shared" si="203"/>
        <v>293089</v>
      </c>
      <c r="I464" s="1">
        <f t="shared" si="203"/>
        <v>280645</v>
      </c>
      <c r="J464" s="1">
        <f t="shared" si="192"/>
        <v>267623</v>
      </c>
      <c r="K464" s="1">
        <f t="shared" si="204"/>
        <v>94</v>
      </c>
      <c r="L464" s="1">
        <f t="shared" si="204"/>
        <v>74</v>
      </c>
      <c r="M464" s="10">
        <f t="shared" si="193"/>
        <v>46</v>
      </c>
      <c r="N464" s="13">
        <f t="shared" si="194"/>
        <v>1</v>
      </c>
      <c r="O464" s="14" t="str">
        <f t="shared" si="195"/>
        <v>C</v>
      </c>
      <c r="P464" s="75" t="str">
        <f t="shared" si="196"/>
        <v>11,294,398</v>
      </c>
      <c r="Q464" s="9">
        <f t="shared" si="197"/>
        <v>21688586</v>
      </c>
      <c r="R464" s="1">
        <f t="shared" si="198"/>
        <v>26380630</v>
      </c>
      <c r="S464" s="1">
        <f t="shared" si="205"/>
        <v>11294398</v>
      </c>
      <c r="T464" s="1" t="str">
        <f t="shared" si="205"/>
        <v/>
      </c>
      <c r="U464" s="1">
        <f t="shared" si="199"/>
        <v>20767730</v>
      </c>
      <c r="V464" s="1" t="str">
        <f t="shared" si="206"/>
        <v/>
      </c>
      <c r="W464" s="1" t="str">
        <f t="shared" si="206"/>
        <v/>
      </c>
      <c r="X464" s="1">
        <f t="shared" si="200"/>
        <v>12909670</v>
      </c>
      <c r="Y464" s="10">
        <f t="shared" si="201"/>
        <v>19804102</v>
      </c>
    </row>
    <row r="465" spans="1:25" x14ac:dyDescent="0.3">
      <c r="A465" s="15" t="s">
        <v>2899</v>
      </c>
      <c r="B465" s="3" t="str">
        <f ca="1">IF(A465="","",IF(COUNTIF(C$2:C464,C465)&gt;0,"Duplicate",IF(LEFT(C465,LEN(C465)-1)=LEFT(OFFSET(C465,-1,0),LEN(OFFSET(C465,-1,0))-1),"2 Sols","")))</f>
        <v/>
      </c>
      <c r="C465" s="21" t="str">
        <f t="shared" si="191"/>
        <v>00385-00279-00039-00037-C</v>
      </c>
      <c r="D465" s="9">
        <f t="shared" si="203"/>
        <v>385</v>
      </c>
      <c r="E465" s="1">
        <f t="shared" si="203"/>
        <v>279</v>
      </c>
      <c r="F465" s="1">
        <f t="shared" si="203"/>
        <v>39</v>
      </c>
      <c r="G465" s="10">
        <f t="shared" si="203"/>
        <v>37</v>
      </c>
      <c r="H465" s="9">
        <f t="shared" si="203"/>
        <v>285214</v>
      </c>
      <c r="I465" s="1">
        <f t="shared" si="203"/>
        <v>226066</v>
      </c>
      <c r="J465" s="1">
        <f t="shared" si="192"/>
        <v>144446</v>
      </c>
      <c r="K465" s="1">
        <f t="shared" si="204"/>
        <v>3038</v>
      </c>
      <c r="L465" s="1">
        <f t="shared" si="204"/>
        <v>2890</v>
      </c>
      <c r="M465" s="10">
        <f t="shared" si="193"/>
        <v>2734</v>
      </c>
      <c r="N465" s="13">
        <f t="shared" si="194"/>
        <v>2</v>
      </c>
      <c r="O465" s="14" t="str">
        <f t="shared" si="195"/>
        <v>C</v>
      </c>
      <c r="P465" s="75" t="str">
        <f t="shared" si="196"/>
        <v>359,758,556</v>
      </c>
      <c r="Q465" s="9">
        <f t="shared" si="197"/>
        <v>412134230</v>
      </c>
      <c r="R465" s="1">
        <f t="shared" si="198"/>
        <v>343394254</v>
      </c>
      <c r="S465" s="1">
        <f t="shared" si="205"/>
        <v>179879278</v>
      </c>
      <c r="T465" s="1" t="str">
        <f t="shared" si="205"/>
        <v/>
      </c>
      <c r="U465" s="1">
        <f t="shared" si="199"/>
        <v>326665370</v>
      </c>
      <c r="V465" s="1" t="str">
        <f t="shared" si="206"/>
        <v/>
      </c>
      <c r="W465" s="1" t="str">
        <f t="shared" si="206"/>
        <v/>
      </c>
      <c r="X465" s="1">
        <f t="shared" si="200"/>
        <v>309032222</v>
      </c>
      <c r="Y465" s="10">
        <f t="shared" si="201"/>
        <v>208724470</v>
      </c>
    </row>
    <row r="466" spans="1:25" x14ac:dyDescent="0.3">
      <c r="A466" s="15" t="s">
        <v>2900</v>
      </c>
      <c r="B466" s="3" t="str">
        <f ca="1">IF(A466="","",IF(COUNTIF(C$2:C465,C466)&gt;0,"Duplicate",IF(LEFT(C466,LEN(C466)-1)=LEFT(OFFSET(C466,-1,0),LEN(OFFSET(C466,-1,0))-1),"2 Sols","")))</f>
        <v/>
      </c>
      <c r="C466" s="21" t="str">
        <f t="shared" si="191"/>
        <v>00385-00327-00157-00131-D</v>
      </c>
      <c r="D466" s="9">
        <f t="shared" si="203"/>
        <v>385</v>
      </c>
      <c r="E466" s="1">
        <f t="shared" si="203"/>
        <v>327</v>
      </c>
      <c r="F466" s="1">
        <f t="shared" si="203"/>
        <v>157</v>
      </c>
      <c r="G466" s="10">
        <f t="shared" si="203"/>
        <v>131</v>
      </c>
      <c r="H466" s="9">
        <f t="shared" si="203"/>
        <v>293086</v>
      </c>
      <c r="I466" s="1">
        <f t="shared" si="203"/>
        <v>255154</v>
      </c>
      <c r="J466" s="1">
        <f t="shared" si="192"/>
        <v>210494</v>
      </c>
      <c r="K466" s="1">
        <f t="shared" si="204"/>
        <v>48622</v>
      </c>
      <c r="L466" s="1">
        <f t="shared" si="204"/>
        <v>41810</v>
      </c>
      <c r="M466" s="10">
        <f t="shared" si="193"/>
        <v>33646</v>
      </c>
      <c r="N466" s="13">
        <f t="shared" si="194"/>
        <v>2</v>
      </c>
      <c r="O466" s="14" t="str">
        <f t="shared" si="195"/>
        <v>D</v>
      </c>
      <c r="P466" s="75" t="str">
        <f t="shared" si="196"/>
        <v>997,639,484</v>
      </c>
      <c r="Q466" s="9">
        <f t="shared" si="197"/>
        <v>6126962830</v>
      </c>
      <c r="R466" s="1">
        <f t="shared" si="198"/>
        <v>6203048894</v>
      </c>
      <c r="S466" s="1" t="str">
        <f t="shared" si="205"/>
        <v/>
      </c>
      <c r="T466" s="1">
        <f t="shared" si="205"/>
        <v>498819742</v>
      </c>
      <c r="U466" s="1">
        <f t="shared" si="199"/>
        <v>5333994370</v>
      </c>
      <c r="V466" s="1" t="str">
        <f t="shared" si="206"/>
        <v/>
      </c>
      <c r="W466" s="1" t="str">
        <f t="shared" si="206"/>
        <v/>
      </c>
      <c r="X466" s="1">
        <f t="shared" si="200"/>
        <v>4292455742</v>
      </c>
      <c r="Y466" s="10">
        <f t="shared" si="201"/>
        <v>4400377070</v>
      </c>
    </row>
    <row r="467" spans="1:25" x14ac:dyDescent="0.3">
      <c r="A467" s="15" t="s">
        <v>2901</v>
      </c>
      <c r="B467" s="3" t="str">
        <f ca="1">IF(A467="","",IF(COUNTIF(C$2:C466,C467)&gt;0,"Duplicate",IF(LEFT(C467,LEN(C467)-1)=LEFT(OFFSET(C467,-1,0),LEN(OFFSET(C467,-1,0))-1),"2 Sols","")))</f>
        <v/>
      </c>
      <c r="C467" s="21" t="str">
        <f t="shared" si="191"/>
        <v>00386-00253-00235-00224-F</v>
      </c>
      <c r="D467" s="9">
        <f t="shared" si="203"/>
        <v>235</v>
      </c>
      <c r="E467" s="1">
        <f t="shared" si="203"/>
        <v>224</v>
      </c>
      <c r="F467" s="1">
        <f t="shared" si="203"/>
        <v>386</v>
      </c>
      <c r="G467" s="10">
        <f t="shared" si="203"/>
        <v>253</v>
      </c>
      <c r="H467" s="9">
        <f t="shared" si="203"/>
        <v>110329</v>
      </c>
      <c r="I467" s="1">
        <f t="shared" si="203"/>
        <v>105401</v>
      </c>
      <c r="J467" s="1">
        <f t="shared" si="192"/>
        <v>100231</v>
      </c>
      <c r="K467" s="1">
        <f t="shared" si="204"/>
        <v>280303</v>
      </c>
      <c r="L467" s="1">
        <f t="shared" si="204"/>
        <v>213005</v>
      </c>
      <c r="M467" s="10">
        <f t="shared" si="193"/>
        <v>110329</v>
      </c>
      <c r="N467" s="13">
        <f t="shared" si="194"/>
        <v>1</v>
      </c>
      <c r="O467" s="14" t="str">
        <f t="shared" si="195"/>
        <v>F</v>
      </c>
      <c r="P467" s="75" t="str">
        <f t="shared" si="196"/>
        <v>31,134,071,497</v>
      </c>
      <c r="Q467" s="9">
        <f t="shared" si="197"/>
        <v>23500628645</v>
      </c>
      <c r="R467" s="1">
        <f t="shared" si="198"/>
        <v>29544216503</v>
      </c>
      <c r="S467" s="1" t="str">
        <f t="shared" si="205"/>
        <v/>
      </c>
      <c r="T467" s="1" t="str">
        <f t="shared" si="205"/>
        <v/>
      </c>
      <c r="U467" s="1">
        <f t="shared" si="199"/>
        <v>22450940005</v>
      </c>
      <c r="V467" s="1">
        <f t="shared" si="206"/>
        <v>31134071497</v>
      </c>
      <c r="W467" s="1" t="str">
        <f t="shared" si="206"/>
        <v/>
      </c>
      <c r="X467" s="1">
        <f t="shared" si="200"/>
        <v>11628786929</v>
      </c>
      <c r="Y467" s="10">
        <f t="shared" si="201"/>
        <v>21349704155</v>
      </c>
    </row>
    <row r="468" spans="1:25" x14ac:dyDescent="0.3">
      <c r="A468" s="15" t="s">
        <v>2902</v>
      </c>
      <c r="B468" s="3" t="str">
        <f ca="1">IF(A468="","",IF(COUNTIF(C$2:C467,C468)&gt;0,"Duplicate",IF(LEFT(C468,LEN(C468)-1)=LEFT(OFFSET(C468,-1,0),LEN(OFFSET(C468,-1,0))-1),"2 Sols","")))</f>
        <v/>
      </c>
      <c r="C468" s="21" t="str">
        <f t="shared" si="191"/>
        <v>00389-00243-00214-00195-C</v>
      </c>
      <c r="D468" s="9">
        <f t="shared" si="203"/>
        <v>389</v>
      </c>
      <c r="E468" s="1">
        <f t="shared" si="203"/>
        <v>243</v>
      </c>
      <c r="F468" s="1">
        <f t="shared" si="203"/>
        <v>214</v>
      </c>
      <c r="G468" s="10">
        <f t="shared" si="203"/>
        <v>195</v>
      </c>
      <c r="H468" s="9">
        <f t="shared" si="203"/>
        <v>281326</v>
      </c>
      <c r="I468" s="1">
        <f t="shared" si="203"/>
        <v>210370</v>
      </c>
      <c r="J468" s="1">
        <f t="shared" si="192"/>
        <v>96782</v>
      </c>
      <c r="K468" s="1">
        <f t="shared" si="204"/>
        <v>91231</v>
      </c>
      <c r="L468" s="1">
        <f t="shared" si="204"/>
        <v>83821</v>
      </c>
      <c r="M468" s="10">
        <f t="shared" si="193"/>
        <v>75689</v>
      </c>
      <c r="N468" s="13">
        <f t="shared" si="194"/>
        <v>1</v>
      </c>
      <c r="O468" s="14" t="str">
        <f t="shared" si="195"/>
        <v>C</v>
      </c>
      <c r="P468" s="75" t="str">
        <f t="shared" si="196"/>
        <v>2,899,142,978</v>
      </c>
      <c r="Q468" s="9">
        <f t="shared" si="197"/>
        <v>23581026646</v>
      </c>
      <c r="R468" s="1">
        <f t="shared" si="198"/>
        <v>19192265470</v>
      </c>
      <c r="S468" s="1">
        <f t="shared" si="205"/>
        <v>2899142978</v>
      </c>
      <c r="T468" s="1" t="str">
        <f t="shared" si="205"/>
        <v/>
      </c>
      <c r="U468" s="1">
        <f t="shared" si="199"/>
        <v>17633423770</v>
      </c>
      <c r="V468" s="1" t="str">
        <f t="shared" si="206"/>
        <v/>
      </c>
      <c r="W468" s="1" t="str">
        <f t="shared" si="206"/>
        <v/>
      </c>
      <c r="X468" s="1">
        <f t="shared" si="200"/>
        <v>15922694930</v>
      </c>
      <c r="Y468" s="10">
        <f t="shared" si="201"/>
        <v>8112364022</v>
      </c>
    </row>
    <row r="469" spans="1:25" x14ac:dyDescent="0.3">
      <c r="A469" s="15" t="s">
        <v>2903</v>
      </c>
      <c r="B469" s="3" t="str">
        <f ca="1">IF(A469="","",IF(COUNTIF(C$2:C468,C469)&gt;0,"Duplicate",IF(LEFT(C469,LEN(C469)-1)=LEFT(OFFSET(C469,-1,0),LEN(OFFSET(C469,-1,0))-1),"2 Sols","")))</f>
        <v/>
      </c>
      <c r="C469" s="21" t="str">
        <f t="shared" si="191"/>
        <v>00389-00385-00317-00222-G</v>
      </c>
      <c r="D469" s="9">
        <f t="shared" si="203"/>
        <v>389</v>
      </c>
      <c r="E469" s="1">
        <f t="shared" si="203"/>
        <v>385</v>
      </c>
      <c r="F469" s="1">
        <f t="shared" si="203"/>
        <v>317</v>
      </c>
      <c r="G469" s="10">
        <f t="shared" si="203"/>
        <v>222</v>
      </c>
      <c r="H469" s="9">
        <f t="shared" si="203"/>
        <v>302626</v>
      </c>
      <c r="I469" s="1">
        <f t="shared" si="203"/>
        <v>299546</v>
      </c>
      <c r="J469" s="1">
        <f t="shared" si="192"/>
        <v>296434</v>
      </c>
      <c r="K469" s="1">
        <f t="shared" si="204"/>
        <v>191953</v>
      </c>
      <c r="L469" s="1">
        <f t="shared" si="204"/>
        <v>149773</v>
      </c>
      <c r="M469" s="10">
        <f t="shared" si="193"/>
        <v>89543</v>
      </c>
      <c r="N469" s="13">
        <f t="shared" si="194"/>
        <v>1</v>
      </c>
      <c r="O469" s="14" t="str">
        <f t="shared" si="195"/>
        <v>G</v>
      </c>
      <c r="P469" s="75" t="str">
        <f t="shared" si="196"/>
        <v>57,859,406,722</v>
      </c>
      <c r="Q469" s="9">
        <f t="shared" si="197"/>
        <v>45325203898</v>
      </c>
      <c r="R469" s="1">
        <f t="shared" si="198"/>
        <v>57498753338</v>
      </c>
      <c r="S469" s="1" t="str">
        <f t="shared" si="205"/>
        <v/>
      </c>
      <c r="T469" s="1" t="str">
        <f t="shared" si="205"/>
        <v/>
      </c>
      <c r="U469" s="1">
        <f t="shared" si="199"/>
        <v>44863903058</v>
      </c>
      <c r="V469" s="1" t="str">
        <f t="shared" si="206"/>
        <v/>
      </c>
      <c r="W469" s="1">
        <f t="shared" si="206"/>
        <v>57859406722</v>
      </c>
      <c r="X469" s="1">
        <f t="shared" si="200"/>
        <v>26822247478</v>
      </c>
      <c r="Y469" s="10">
        <f t="shared" si="201"/>
        <v>44397809482</v>
      </c>
    </row>
    <row r="470" spans="1:25" x14ac:dyDescent="0.3">
      <c r="A470" s="15" t="s">
        <v>222</v>
      </c>
      <c r="B470" s="3" t="str">
        <f ca="1">IF(A470="","",IF(COUNTIF(C$2:C469,C470)&gt;0,"Duplicate",IF(LEFT(C470,LEN(C470)-1)=LEFT(OFFSET(C470,-1,0),LEN(OFFSET(C470,-1,0))-1),"2 Sols","")))</f>
        <v/>
      </c>
      <c r="C470" s="21" t="str">
        <f t="shared" si="191"/>
        <v>00390-00341-00003-00002-C</v>
      </c>
      <c r="D470" s="9">
        <f t="shared" si="203"/>
        <v>390</v>
      </c>
      <c r="E470" s="1">
        <f t="shared" si="203"/>
        <v>341</v>
      </c>
      <c r="F470" s="1">
        <f t="shared" si="203"/>
        <v>3</v>
      </c>
      <c r="G470" s="10">
        <f t="shared" si="203"/>
        <v>2</v>
      </c>
      <c r="H470" s="9">
        <f t="shared" si="203"/>
        <v>301799</v>
      </c>
      <c r="I470" s="1">
        <f t="shared" si="203"/>
        <v>268381</v>
      </c>
      <c r="J470" s="1">
        <f t="shared" si="192"/>
        <v>230161</v>
      </c>
      <c r="K470" s="1">
        <f t="shared" si="204"/>
        <v>17</v>
      </c>
      <c r="L470" s="1">
        <f t="shared" si="204"/>
        <v>13</v>
      </c>
      <c r="M470" s="10">
        <f t="shared" si="193"/>
        <v>7</v>
      </c>
      <c r="N470" s="13">
        <f t="shared" si="194"/>
        <v>1</v>
      </c>
      <c r="O470" s="14" t="str">
        <f t="shared" si="195"/>
        <v>C</v>
      </c>
      <c r="P470" s="75" t="str">
        <f t="shared" si="196"/>
        <v>556,073</v>
      </c>
      <c r="Q470" s="9">
        <f t="shared" si="197"/>
        <v>3923387</v>
      </c>
      <c r="R470" s="1">
        <f t="shared" si="198"/>
        <v>4562477</v>
      </c>
      <c r="S470" s="1">
        <f t="shared" si="205"/>
        <v>556073</v>
      </c>
      <c r="T470" s="1" t="str">
        <f t="shared" si="205"/>
        <v/>
      </c>
      <c r="U470" s="1">
        <f t="shared" si="199"/>
        <v>3488953</v>
      </c>
      <c r="V470" s="1" t="str">
        <f t="shared" si="206"/>
        <v/>
      </c>
      <c r="W470" s="1" t="str">
        <f t="shared" si="206"/>
        <v/>
      </c>
      <c r="X470" s="1">
        <f t="shared" si="200"/>
        <v>1878667</v>
      </c>
      <c r="Y470" s="10">
        <f t="shared" si="201"/>
        <v>2992093</v>
      </c>
    </row>
    <row r="471" spans="1:25" x14ac:dyDescent="0.3">
      <c r="A471" s="15" t="s">
        <v>223</v>
      </c>
      <c r="B471" s="3" t="str">
        <f ca="1">IF(A471="","",IF(COUNTIF(C$2:C470,C471)&gt;0,"Duplicate",IF(LEFT(C471,LEN(C471)-1)=LEFT(OFFSET(C471,-1,0),LEN(OFFSET(C471,-1,0))-1),"2 Sols","")))</f>
        <v/>
      </c>
      <c r="C471" s="21" t="str">
        <f t="shared" si="191"/>
        <v>00391-00267-00029-00025-C</v>
      </c>
      <c r="D471" s="9">
        <f t="shared" si="203"/>
        <v>391</v>
      </c>
      <c r="E471" s="1">
        <f t="shared" si="203"/>
        <v>267</v>
      </c>
      <c r="F471" s="1">
        <f t="shared" si="203"/>
        <v>29</v>
      </c>
      <c r="G471" s="10">
        <f t="shared" si="203"/>
        <v>25</v>
      </c>
      <c r="H471" s="9">
        <f t="shared" si="203"/>
        <v>290386</v>
      </c>
      <c r="I471" s="1">
        <f t="shared" si="203"/>
        <v>224170</v>
      </c>
      <c r="J471" s="1">
        <f t="shared" si="192"/>
        <v>127202</v>
      </c>
      <c r="K471" s="1">
        <f t="shared" si="204"/>
        <v>1666</v>
      </c>
      <c r="L471" s="1">
        <f t="shared" si="204"/>
        <v>1466</v>
      </c>
      <c r="M471" s="10">
        <f t="shared" si="193"/>
        <v>1234</v>
      </c>
      <c r="N471" s="13">
        <f t="shared" si="194"/>
        <v>2</v>
      </c>
      <c r="O471" s="14" t="str">
        <f t="shared" si="195"/>
        <v>C</v>
      </c>
      <c r="P471" s="75" t="str">
        <f t="shared" si="196"/>
        <v>57,411,868</v>
      </c>
      <c r="Q471" s="9">
        <f t="shared" si="197"/>
        <v>212852938</v>
      </c>
      <c r="R471" s="1">
        <f t="shared" si="198"/>
        <v>186733610</v>
      </c>
      <c r="S471" s="1">
        <f t="shared" si="205"/>
        <v>28705934</v>
      </c>
      <c r="T471" s="1" t="str">
        <f t="shared" si="205"/>
        <v/>
      </c>
      <c r="U471" s="1">
        <f t="shared" si="199"/>
        <v>164316610</v>
      </c>
      <c r="V471" s="1" t="str">
        <f t="shared" si="206"/>
        <v/>
      </c>
      <c r="W471" s="1" t="str">
        <f t="shared" si="206"/>
        <v/>
      </c>
      <c r="X471" s="1">
        <f t="shared" si="200"/>
        <v>138312890</v>
      </c>
      <c r="Y471" s="10">
        <f t="shared" si="201"/>
        <v>93239066</v>
      </c>
    </row>
    <row r="472" spans="1:25" x14ac:dyDescent="0.3">
      <c r="A472" s="15" t="s">
        <v>224</v>
      </c>
      <c r="B472" s="3" t="str">
        <f ca="1">IF(A472="","",IF(COUNTIF(C$2:C471,C472)&gt;0,"Duplicate",IF(LEFT(C472,LEN(C472)-1)=LEFT(OFFSET(C472,-1,0),LEN(OFFSET(C472,-1,0))-1),"2 Sols","")))</f>
        <v/>
      </c>
      <c r="C472" s="21" t="str">
        <f t="shared" si="191"/>
        <v>00391-00267-00059-00053-C</v>
      </c>
      <c r="D472" s="9">
        <f t="shared" si="203"/>
        <v>391</v>
      </c>
      <c r="E472" s="1">
        <f t="shared" si="203"/>
        <v>267</v>
      </c>
      <c r="F472" s="1">
        <f t="shared" si="203"/>
        <v>59</v>
      </c>
      <c r="G472" s="10">
        <f t="shared" si="203"/>
        <v>53</v>
      </c>
      <c r="H472" s="9">
        <f t="shared" si="203"/>
        <v>290386</v>
      </c>
      <c r="I472" s="1">
        <f t="shared" si="203"/>
        <v>224170</v>
      </c>
      <c r="J472" s="1">
        <f t="shared" si="192"/>
        <v>127202</v>
      </c>
      <c r="K472" s="1">
        <f t="shared" si="204"/>
        <v>6926</v>
      </c>
      <c r="L472" s="1">
        <f t="shared" si="204"/>
        <v>6290</v>
      </c>
      <c r="M472" s="10">
        <f t="shared" si="193"/>
        <v>5582</v>
      </c>
      <c r="N472" s="13">
        <f t="shared" si="194"/>
        <v>2</v>
      </c>
      <c r="O472" s="14" t="str">
        <f t="shared" si="195"/>
        <v>C</v>
      </c>
      <c r="P472" s="75" t="str">
        <f t="shared" si="196"/>
        <v>466,660,900</v>
      </c>
      <c r="Q472" s="9">
        <f t="shared" si="197"/>
        <v>913263970</v>
      </c>
      <c r="R472" s="1">
        <f t="shared" si="198"/>
        <v>776300710</v>
      </c>
      <c r="S472" s="1">
        <f t="shared" si="205"/>
        <v>233330450</v>
      </c>
      <c r="T472" s="1" t="str">
        <f t="shared" si="205"/>
        <v/>
      </c>
      <c r="U472" s="1">
        <f t="shared" si="199"/>
        <v>705014650</v>
      </c>
      <c r="V472" s="1" t="str">
        <f t="shared" si="206"/>
        <v/>
      </c>
      <c r="W472" s="1" t="str">
        <f t="shared" si="206"/>
        <v/>
      </c>
      <c r="X472" s="1">
        <f t="shared" si="200"/>
        <v>625658470</v>
      </c>
      <c r="Y472" s="10">
        <f t="shared" si="201"/>
        <v>400050290</v>
      </c>
    </row>
    <row r="473" spans="1:25" x14ac:dyDescent="0.3">
      <c r="A473" s="15" t="s">
        <v>225</v>
      </c>
      <c r="B473" s="3" t="str">
        <f ca="1">IF(A473="","",IF(COUNTIF(C$2:C472,C473)&gt;0,"Duplicate",IF(LEFT(C473,LEN(C473)-1)=LEFT(OFFSET(C473,-1,0),LEN(OFFSET(C473,-1,0))-1),"2 Sols","")))</f>
        <v/>
      </c>
      <c r="C473" s="21" t="str">
        <f t="shared" si="191"/>
        <v>00391-00366-00107-00062-C</v>
      </c>
      <c r="D473" s="9">
        <f t="shared" ref="D473:I482" si="207">IF($A473="","",VALUE(MID($A473,FIND(D$1,$A473)+LEN(D$1),FIND(D$2,$A473,FIND(D$1,$A473))-(FIND(D$1,$A473)+LEN(D$1)))))</f>
        <v>391</v>
      </c>
      <c r="E473" s="1">
        <f t="shared" si="207"/>
        <v>366</v>
      </c>
      <c r="F473" s="1">
        <f t="shared" si="207"/>
        <v>107</v>
      </c>
      <c r="G473" s="10">
        <f t="shared" si="207"/>
        <v>62</v>
      </c>
      <c r="H473" s="9">
        <f t="shared" si="207"/>
        <v>305137</v>
      </c>
      <c r="I473" s="1">
        <f t="shared" si="207"/>
        <v>286837</v>
      </c>
      <c r="J473" s="1">
        <f t="shared" si="192"/>
        <v>267287</v>
      </c>
      <c r="K473" s="1">
        <f t="shared" si="204"/>
        <v>20873</v>
      </c>
      <c r="L473" s="1">
        <f t="shared" si="204"/>
        <v>15293</v>
      </c>
      <c r="M473" s="10">
        <f t="shared" si="193"/>
        <v>5663</v>
      </c>
      <c r="N473" s="13">
        <f t="shared" si="194"/>
        <v>1</v>
      </c>
      <c r="O473" s="14" t="str">
        <f t="shared" si="195"/>
        <v>C</v>
      </c>
      <c r="P473" s="75" t="str">
        <f t="shared" si="196"/>
        <v>323,932,969</v>
      </c>
      <c r="Q473" s="9">
        <f t="shared" si="197"/>
        <v>4666460141</v>
      </c>
      <c r="R473" s="1">
        <f t="shared" si="198"/>
        <v>5987148701</v>
      </c>
      <c r="S473" s="1">
        <f t="shared" si="205"/>
        <v>323932969</v>
      </c>
      <c r="T473" s="1" t="str">
        <f t="shared" si="205"/>
        <v/>
      </c>
      <c r="U473" s="1">
        <f t="shared" si="199"/>
        <v>4386598241</v>
      </c>
      <c r="V473" s="1" t="str">
        <f t="shared" si="206"/>
        <v/>
      </c>
      <c r="W473" s="1" t="str">
        <f t="shared" si="206"/>
        <v/>
      </c>
      <c r="X473" s="1">
        <f t="shared" si="200"/>
        <v>1624357931</v>
      </c>
      <c r="Y473" s="10">
        <f t="shared" si="201"/>
        <v>4087620091</v>
      </c>
    </row>
    <row r="474" spans="1:25" x14ac:dyDescent="0.3">
      <c r="A474" s="15" t="s">
        <v>226</v>
      </c>
      <c r="B474" s="3" t="str">
        <f ca="1">IF(A474="","",IF(COUNTIF(C$2:C473,C474)&gt;0,"Duplicate",IF(LEFT(C474,LEN(C474)-1)=LEFT(OFFSET(C474,-1,0),LEN(OFFSET(C474,-1,0))-1),"2 Sols","")))</f>
        <v/>
      </c>
      <c r="C474" s="21" t="str">
        <f t="shared" si="191"/>
        <v>00392-00319-00179-00138-C</v>
      </c>
      <c r="D474" s="9">
        <f t="shared" si="207"/>
        <v>392</v>
      </c>
      <c r="E474" s="1">
        <f t="shared" si="207"/>
        <v>319</v>
      </c>
      <c r="F474" s="1">
        <f t="shared" si="207"/>
        <v>179</v>
      </c>
      <c r="G474" s="10">
        <f t="shared" si="207"/>
        <v>138</v>
      </c>
      <c r="H474" s="9">
        <f t="shared" si="207"/>
        <v>301999</v>
      </c>
      <c r="I474" s="1">
        <f t="shared" si="207"/>
        <v>255425</v>
      </c>
      <c r="J474" s="1">
        <f t="shared" si="192"/>
        <v>198193</v>
      </c>
      <c r="K474" s="1">
        <f t="shared" si="204"/>
        <v>62401</v>
      </c>
      <c r="L474" s="1">
        <f t="shared" si="204"/>
        <v>51085</v>
      </c>
      <c r="M474" s="10">
        <f t="shared" si="193"/>
        <v>36407</v>
      </c>
      <c r="N474" s="13">
        <f t="shared" si="194"/>
        <v>1</v>
      </c>
      <c r="O474" s="14" t="str">
        <f t="shared" si="195"/>
        <v>C</v>
      </c>
      <c r="P474" s="75" t="str">
        <f t="shared" si="196"/>
        <v>4,327,257,095</v>
      </c>
      <c r="Q474" s="9">
        <f t="shared" si="197"/>
        <v>15427618915</v>
      </c>
      <c r="R474" s="1">
        <f t="shared" si="198"/>
        <v>15938775425</v>
      </c>
      <c r="S474" s="1">
        <f t="shared" si="205"/>
        <v>4327257095</v>
      </c>
      <c r="T474" s="1" t="str">
        <f t="shared" si="205"/>
        <v/>
      </c>
      <c r="U474" s="1">
        <f t="shared" si="199"/>
        <v>13048386125</v>
      </c>
      <c r="V474" s="1" t="str">
        <f t="shared" si="206"/>
        <v/>
      </c>
      <c r="W474" s="1" t="str">
        <f t="shared" si="206"/>
        <v/>
      </c>
      <c r="X474" s="1">
        <f t="shared" si="200"/>
        <v>9299257975</v>
      </c>
      <c r="Y474" s="10">
        <f t="shared" si="201"/>
        <v>10124689405</v>
      </c>
    </row>
    <row r="475" spans="1:25" x14ac:dyDescent="0.3">
      <c r="A475" s="15" t="s">
        <v>2904</v>
      </c>
      <c r="B475" s="3" t="str">
        <f ca="1">IF(A475="","",IF(COUNTIF(C$2:C474,C475)&gt;0,"Duplicate",IF(LEFT(C475,LEN(C475)-1)=LEFT(OFFSET(C475,-1,0),LEN(OFFSET(C475,-1,0))-1),"2 Sols","")))</f>
        <v/>
      </c>
      <c r="C475" s="21" t="str">
        <f t="shared" si="191"/>
        <v>00393-00304-00129-00103-C</v>
      </c>
      <c r="D475" s="9">
        <f t="shared" si="207"/>
        <v>393</v>
      </c>
      <c r="E475" s="1">
        <f t="shared" si="207"/>
        <v>304</v>
      </c>
      <c r="F475" s="1">
        <f t="shared" si="207"/>
        <v>129</v>
      </c>
      <c r="G475" s="10">
        <f t="shared" si="207"/>
        <v>103</v>
      </c>
      <c r="H475" s="9">
        <f t="shared" si="207"/>
        <v>300977</v>
      </c>
      <c r="I475" s="1">
        <f t="shared" si="207"/>
        <v>246865</v>
      </c>
      <c r="J475" s="1">
        <f t="shared" si="192"/>
        <v>176911</v>
      </c>
      <c r="K475" s="1">
        <f t="shared" si="204"/>
        <v>32606</v>
      </c>
      <c r="L475" s="1">
        <f t="shared" si="204"/>
        <v>27250</v>
      </c>
      <c r="M475" s="10">
        <f t="shared" si="193"/>
        <v>20542</v>
      </c>
      <c r="N475" s="13">
        <f t="shared" si="194"/>
        <v>1</v>
      </c>
      <c r="O475" s="14" t="str">
        <f t="shared" si="195"/>
        <v>C</v>
      </c>
      <c r="P475" s="75" t="str">
        <f t="shared" si="196"/>
        <v>1,924,299,170</v>
      </c>
      <c r="Q475" s="9">
        <f t="shared" si="197"/>
        <v>8201623250</v>
      </c>
      <c r="R475" s="1">
        <f t="shared" si="198"/>
        <v>8049280190</v>
      </c>
      <c r="S475" s="1">
        <f t="shared" si="205"/>
        <v>1924299170</v>
      </c>
      <c r="T475" s="1" t="str">
        <f t="shared" si="205"/>
        <v/>
      </c>
      <c r="U475" s="1">
        <f t="shared" si="199"/>
        <v>6727071250</v>
      </c>
      <c r="V475" s="1" t="str">
        <f t="shared" si="206"/>
        <v/>
      </c>
      <c r="W475" s="1" t="str">
        <f t="shared" si="206"/>
        <v/>
      </c>
      <c r="X475" s="1">
        <f t="shared" si="200"/>
        <v>5071100830</v>
      </c>
      <c r="Y475" s="10">
        <f t="shared" si="201"/>
        <v>4820824750</v>
      </c>
    </row>
    <row r="476" spans="1:25" x14ac:dyDescent="0.3">
      <c r="A476" s="15" t="s">
        <v>227</v>
      </c>
      <c r="B476" s="3" t="str">
        <f ca="1">IF(A476="","",IF(COUNTIF(C$2:C475,C476)&gt;0,"Duplicate",IF(LEFT(C476,LEN(C476)-1)=LEFT(OFFSET(C476,-1,0),LEN(OFFSET(C476,-1,0))-1),"2 Sols","")))</f>
        <v/>
      </c>
      <c r="C476" s="21" t="str">
        <f t="shared" si="191"/>
        <v>00393-00362-00179-00109-C</v>
      </c>
      <c r="D476" s="9">
        <f t="shared" si="207"/>
        <v>393</v>
      </c>
      <c r="E476" s="1">
        <f t="shared" si="207"/>
        <v>362</v>
      </c>
      <c r="F476" s="1">
        <f t="shared" si="207"/>
        <v>179</v>
      </c>
      <c r="G476" s="10">
        <f t="shared" si="207"/>
        <v>109</v>
      </c>
      <c r="H476" s="9">
        <f t="shared" si="207"/>
        <v>307937</v>
      </c>
      <c r="I476" s="1">
        <f t="shared" si="207"/>
        <v>285493</v>
      </c>
      <c r="J476" s="1">
        <f t="shared" si="192"/>
        <v>261127</v>
      </c>
      <c r="K476" s="1">
        <f t="shared" si="204"/>
        <v>59182</v>
      </c>
      <c r="L476" s="1">
        <f t="shared" si="204"/>
        <v>43922</v>
      </c>
      <c r="M476" s="10">
        <f t="shared" si="193"/>
        <v>18862</v>
      </c>
      <c r="N476" s="13">
        <f t="shared" si="194"/>
        <v>1</v>
      </c>
      <c r="O476" s="14" t="str">
        <f t="shared" si="195"/>
        <v>C</v>
      </c>
      <c r="P476" s="75" t="str">
        <f t="shared" si="196"/>
        <v>1,817,624,126</v>
      </c>
      <c r="Q476" s="9">
        <f t="shared" si="197"/>
        <v>13525208914</v>
      </c>
      <c r="R476" s="1">
        <f t="shared" si="198"/>
        <v>16896046726</v>
      </c>
      <c r="S476" s="1">
        <f t="shared" si="205"/>
        <v>1817624126</v>
      </c>
      <c r="T476" s="1" t="str">
        <f t="shared" si="205"/>
        <v/>
      </c>
      <c r="U476" s="1">
        <f t="shared" si="199"/>
        <v>12539423546</v>
      </c>
      <c r="V476" s="1" t="str">
        <f t="shared" si="206"/>
        <v/>
      </c>
      <c r="W476" s="1" t="str">
        <f t="shared" si="206"/>
        <v/>
      </c>
      <c r="X476" s="1">
        <f t="shared" si="200"/>
        <v>5384968966</v>
      </c>
      <c r="Y476" s="10">
        <f t="shared" si="201"/>
        <v>11469220094</v>
      </c>
    </row>
    <row r="477" spans="1:25" x14ac:dyDescent="0.3">
      <c r="A477" s="15" t="s">
        <v>228</v>
      </c>
      <c r="B477" s="3" t="str">
        <f ca="1">IF(A477="","",IF(COUNTIF(C$2:C476,C477)&gt;0,"Duplicate",IF(LEFT(C477,LEN(C477)-1)=LEFT(OFFSET(C477,-1,0),LEN(OFFSET(C477,-1,0))-1),"2 Sols","")))</f>
        <v/>
      </c>
      <c r="C477" s="21" t="str">
        <f t="shared" si="191"/>
        <v>00393-00388-00139-00072-D</v>
      </c>
      <c r="D477" s="9">
        <f t="shared" si="207"/>
        <v>393</v>
      </c>
      <c r="E477" s="1">
        <f t="shared" si="207"/>
        <v>388</v>
      </c>
      <c r="F477" s="1">
        <f t="shared" si="207"/>
        <v>139</v>
      </c>
      <c r="G477" s="10">
        <f t="shared" si="207"/>
        <v>72</v>
      </c>
      <c r="H477" s="9">
        <f t="shared" si="207"/>
        <v>308873</v>
      </c>
      <c r="I477" s="1">
        <f t="shared" si="207"/>
        <v>304993</v>
      </c>
      <c r="J477" s="1">
        <f t="shared" si="192"/>
        <v>301063</v>
      </c>
      <c r="K477" s="1">
        <f t="shared" si="204"/>
        <v>34153</v>
      </c>
      <c r="L477" s="1">
        <f t="shared" si="204"/>
        <v>24505</v>
      </c>
      <c r="M477" s="10">
        <f t="shared" si="193"/>
        <v>5879</v>
      </c>
      <c r="N477" s="13">
        <f t="shared" si="194"/>
        <v>1</v>
      </c>
      <c r="O477" s="14" t="str">
        <f t="shared" si="195"/>
        <v>D</v>
      </c>
      <c r="P477" s="75" t="str">
        <f t="shared" si="196"/>
        <v>595,419,097</v>
      </c>
      <c r="Q477" s="9">
        <f t="shared" si="197"/>
        <v>7568932865</v>
      </c>
      <c r="R477" s="1">
        <f t="shared" si="198"/>
        <v>10416425929</v>
      </c>
      <c r="S477" s="1" t="str">
        <f t="shared" si="205"/>
        <v/>
      </c>
      <c r="T477" s="1">
        <f t="shared" si="205"/>
        <v>595419097</v>
      </c>
      <c r="U477" s="1">
        <f t="shared" si="199"/>
        <v>7473853465</v>
      </c>
      <c r="V477" s="1" t="str">
        <f t="shared" si="206"/>
        <v/>
      </c>
      <c r="W477" s="1" t="str">
        <f t="shared" si="206"/>
        <v/>
      </c>
      <c r="X477" s="1">
        <f t="shared" si="200"/>
        <v>1793053847</v>
      </c>
      <c r="Y477" s="10">
        <f t="shared" si="201"/>
        <v>7377548815</v>
      </c>
    </row>
    <row r="478" spans="1:25" x14ac:dyDescent="0.3">
      <c r="A478" s="15" t="s">
        <v>2905</v>
      </c>
      <c r="B478" s="3" t="str">
        <f ca="1">IF(A478="","",IF(COUNTIF(C$2:C477,C478)&gt;0,"Duplicate",IF(LEFT(C478,LEN(C478)-1)=LEFT(OFFSET(C478,-1,0),LEN(OFFSET(C478,-1,0))-1),"2 Sols","")))</f>
        <v/>
      </c>
      <c r="C478" s="21" t="str">
        <f t="shared" si="191"/>
        <v>00397-00340-00326-00229-C</v>
      </c>
      <c r="D478" s="9">
        <f t="shared" si="207"/>
        <v>397</v>
      </c>
      <c r="E478" s="1">
        <f t="shared" si="207"/>
        <v>340</v>
      </c>
      <c r="F478" s="1">
        <f t="shared" si="207"/>
        <v>326</v>
      </c>
      <c r="G478" s="10">
        <f t="shared" si="207"/>
        <v>229</v>
      </c>
      <c r="H478" s="9">
        <f t="shared" si="207"/>
        <v>311969</v>
      </c>
      <c r="I478" s="1">
        <f t="shared" si="207"/>
        <v>273209</v>
      </c>
      <c r="J478" s="1">
        <f t="shared" si="192"/>
        <v>227951</v>
      </c>
      <c r="K478" s="1">
        <f t="shared" si="204"/>
        <v>203143</v>
      </c>
      <c r="L478" s="1">
        <f t="shared" si="204"/>
        <v>158717</v>
      </c>
      <c r="M478" s="10">
        <f t="shared" si="193"/>
        <v>95473</v>
      </c>
      <c r="N478" s="13">
        <f t="shared" si="194"/>
        <v>1</v>
      </c>
      <c r="O478" s="14" t="str">
        <f t="shared" si="195"/>
        <v>C</v>
      </c>
      <c r="P478" s="75" t="str">
        <f t="shared" si="196"/>
        <v>10,440,678,977</v>
      </c>
      <c r="Q478" s="9">
        <f t="shared" si="197"/>
        <v>49514783773</v>
      </c>
      <c r="R478" s="1">
        <f t="shared" si="198"/>
        <v>55500495887</v>
      </c>
      <c r="S478" s="1">
        <f t="shared" si="205"/>
        <v>10440678977</v>
      </c>
      <c r="T478" s="1" t="str">
        <f t="shared" si="205"/>
        <v/>
      </c>
      <c r="U478" s="1">
        <f t="shared" si="199"/>
        <v>43362912853</v>
      </c>
      <c r="V478" s="1" t="str">
        <f t="shared" si="206"/>
        <v/>
      </c>
      <c r="W478" s="1" t="str">
        <f t="shared" si="206"/>
        <v/>
      </c>
      <c r="X478" s="1">
        <f t="shared" si="200"/>
        <v>26084082857</v>
      </c>
      <c r="Y478" s="10">
        <f t="shared" si="201"/>
        <v>36179698867</v>
      </c>
    </row>
    <row r="479" spans="1:25" x14ac:dyDescent="0.3">
      <c r="A479" s="15" t="s">
        <v>2906</v>
      </c>
      <c r="B479" s="3" t="str">
        <f ca="1">IF(A479="","",IF(COUNTIF(C$2:C478,C479)&gt;0,"Duplicate",IF(LEFT(C479,LEN(C479)-1)=LEFT(OFFSET(C479,-1,0),LEN(OFFSET(C479,-1,0))-1),"2 Sols","")))</f>
        <v/>
      </c>
      <c r="C479" s="21" t="str">
        <f t="shared" si="191"/>
        <v>00399-00353-00199-00131-C</v>
      </c>
      <c r="D479" s="9">
        <f t="shared" si="207"/>
        <v>399</v>
      </c>
      <c r="E479" s="1">
        <f t="shared" si="207"/>
        <v>353</v>
      </c>
      <c r="F479" s="1">
        <f t="shared" si="207"/>
        <v>199</v>
      </c>
      <c r="G479" s="10">
        <f t="shared" si="207"/>
        <v>131</v>
      </c>
      <c r="H479" s="9">
        <f t="shared" si="207"/>
        <v>316286</v>
      </c>
      <c r="I479" s="1">
        <f t="shared" si="207"/>
        <v>283810</v>
      </c>
      <c r="J479" s="1">
        <f t="shared" si="192"/>
        <v>247102</v>
      </c>
      <c r="K479" s="1">
        <f t="shared" si="204"/>
        <v>74578</v>
      </c>
      <c r="L479" s="1">
        <f t="shared" si="204"/>
        <v>56762</v>
      </c>
      <c r="M479" s="10">
        <f t="shared" si="193"/>
        <v>29698</v>
      </c>
      <c r="N479" s="13">
        <f t="shared" si="194"/>
        <v>2</v>
      </c>
      <c r="O479" s="14" t="str">
        <f t="shared" si="195"/>
        <v>C</v>
      </c>
      <c r="P479" s="75" t="str">
        <f t="shared" si="196"/>
        <v>2,872,270,724</v>
      </c>
      <c r="Q479" s="9">
        <f t="shared" si="197"/>
        <v>8976512966</v>
      </c>
      <c r="R479" s="1">
        <f t="shared" si="198"/>
        <v>10582991090</v>
      </c>
      <c r="S479" s="1">
        <f t="shared" si="205"/>
        <v>1436135362</v>
      </c>
      <c r="T479" s="1" t="str">
        <f t="shared" si="205"/>
        <v/>
      </c>
      <c r="U479" s="1">
        <f t="shared" si="199"/>
        <v>8054811610</v>
      </c>
      <c r="V479" s="1" t="str">
        <f t="shared" si="206"/>
        <v/>
      </c>
      <c r="W479" s="1" t="str">
        <f t="shared" si="206"/>
        <v/>
      </c>
      <c r="X479" s="1">
        <f t="shared" si="200"/>
        <v>4214294690</v>
      </c>
      <c r="Y479" s="10">
        <f t="shared" si="201"/>
        <v>7013001862</v>
      </c>
    </row>
    <row r="480" spans="1:25" x14ac:dyDescent="0.3">
      <c r="A480" s="15" t="s">
        <v>2907</v>
      </c>
      <c r="B480" s="3" t="str">
        <f ca="1">IF(A480="","",IF(COUNTIF(C$2:C479,C480)&gt;0,"Duplicate",IF(LEFT(C480,LEN(C480)-1)=LEFT(OFFSET(C480,-1,0),LEN(OFFSET(C480,-1,0))-1),"2 Sols","")))</f>
        <v/>
      </c>
      <c r="C480" s="21" t="str">
        <f t="shared" si="191"/>
        <v>00401-00213-00145-00143-D</v>
      </c>
      <c r="D480" s="9">
        <f t="shared" si="207"/>
        <v>145</v>
      </c>
      <c r="E480" s="1">
        <f t="shared" si="207"/>
        <v>143</v>
      </c>
      <c r="F480" s="1">
        <f t="shared" si="207"/>
        <v>401</v>
      </c>
      <c r="G480" s="10">
        <f t="shared" si="207"/>
        <v>213</v>
      </c>
      <c r="H480" s="9">
        <f t="shared" si="207"/>
        <v>42046</v>
      </c>
      <c r="I480" s="1">
        <f t="shared" si="207"/>
        <v>41474</v>
      </c>
      <c r="J480" s="1">
        <f t="shared" si="192"/>
        <v>40894</v>
      </c>
      <c r="K480" s="1">
        <f t="shared" si="204"/>
        <v>286258</v>
      </c>
      <c r="L480" s="1">
        <f t="shared" si="204"/>
        <v>206170</v>
      </c>
      <c r="M480" s="10">
        <f t="shared" si="193"/>
        <v>55394</v>
      </c>
      <c r="N480" s="13">
        <f t="shared" si="194"/>
        <v>2</v>
      </c>
      <c r="O480" s="14" t="str">
        <f t="shared" si="195"/>
        <v>D</v>
      </c>
      <c r="P480" s="75" t="str">
        <f t="shared" si="196"/>
        <v>1,103,074,756</v>
      </c>
      <c r="Q480" s="9">
        <f t="shared" si="197"/>
        <v>4334311910</v>
      </c>
      <c r="R480" s="1">
        <f t="shared" si="198"/>
        <v>5936132146</v>
      </c>
      <c r="S480" s="1" t="str">
        <f t="shared" si="205"/>
        <v/>
      </c>
      <c r="T480" s="1">
        <f t="shared" si="205"/>
        <v>551537378</v>
      </c>
      <c r="U480" s="1">
        <f t="shared" si="199"/>
        <v>4275347290</v>
      </c>
      <c r="V480" s="1" t="str">
        <f t="shared" si="206"/>
        <v/>
      </c>
      <c r="W480" s="1" t="str">
        <f t="shared" si="206"/>
        <v/>
      </c>
      <c r="X480" s="1">
        <f t="shared" si="200"/>
        <v>1148705378</v>
      </c>
      <c r="Y480" s="10">
        <f t="shared" si="201"/>
        <v>4215557990</v>
      </c>
    </row>
    <row r="481" spans="1:25" x14ac:dyDescent="0.3">
      <c r="A481" s="15" t="s">
        <v>229</v>
      </c>
      <c r="B481" s="3" t="str">
        <f ca="1">IF(A481="","",IF(COUNTIF(C$2:C480,C481)&gt;0,"Duplicate",IF(LEFT(C481,LEN(C481)-1)=LEFT(OFFSET(C481,-1,0),LEN(OFFSET(C481,-1,0))-1),"2 Sols","")))</f>
        <v/>
      </c>
      <c r="C481" s="21" t="str">
        <f t="shared" si="191"/>
        <v>00401-00288-00156-00133-C</v>
      </c>
      <c r="D481" s="9">
        <f t="shared" si="207"/>
        <v>401</v>
      </c>
      <c r="E481" s="1">
        <f t="shared" si="207"/>
        <v>288</v>
      </c>
      <c r="F481" s="1">
        <f t="shared" si="207"/>
        <v>156</v>
      </c>
      <c r="G481" s="10">
        <f t="shared" si="207"/>
        <v>133</v>
      </c>
      <c r="H481" s="9">
        <f t="shared" si="207"/>
        <v>308833</v>
      </c>
      <c r="I481" s="1">
        <f t="shared" si="207"/>
        <v>243745</v>
      </c>
      <c r="J481" s="1">
        <f t="shared" si="192"/>
        <v>153119</v>
      </c>
      <c r="K481" s="1">
        <f t="shared" si="204"/>
        <v>48143</v>
      </c>
      <c r="L481" s="1">
        <f t="shared" si="204"/>
        <v>42025</v>
      </c>
      <c r="M481" s="10">
        <f t="shared" si="193"/>
        <v>34849</v>
      </c>
      <c r="N481" s="13">
        <f t="shared" si="194"/>
        <v>1</v>
      </c>
      <c r="O481" s="14" t="str">
        <f t="shared" si="195"/>
        <v>C</v>
      </c>
      <c r="P481" s="75" t="str">
        <f t="shared" si="196"/>
        <v>2,938,144,255</v>
      </c>
      <c r="Q481" s="9">
        <f t="shared" si="197"/>
        <v>12978706825</v>
      </c>
      <c r="R481" s="1">
        <f t="shared" si="198"/>
        <v>11734615535</v>
      </c>
      <c r="S481" s="1">
        <f t="shared" si="205"/>
        <v>2938144255</v>
      </c>
      <c r="T481" s="1" t="str">
        <f t="shared" si="205"/>
        <v/>
      </c>
      <c r="U481" s="1">
        <f t="shared" si="199"/>
        <v>10243383625</v>
      </c>
      <c r="V481" s="1" t="str">
        <f t="shared" si="206"/>
        <v/>
      </c>
      <c r="W481" s="1" t="str">
        <f t="shared" si="206"/>
        <v/>
      </c>
      <c r="X481" s="1">
        <f t="shared" si="200"/>
        <v>8494269505</v>
      </c>
      <c r="Y481" s="10">
        <f t="shared" si="201"/>
        <v>6434825975</v>
      </c>
    </row>
    <row r="482" spans="1:25" x14ac:dyDescent="0.3">
      <c r="A482" s="15" t="s">
        <v>2908</v>
      </c>
      <c r="B482" s="3" t="str">
        <f ca="1">IF(A482="","",IF(COUNTIF(C$2:C481,C482)&gt;0,"Duplicate",IF(LEFT(C482,LEN(C482)-1)=LEFT(OFFSET(C482,-1,0),LEN(OFFSET(C482,-1,0))-1),"2 Sols","")))</f>
        <v/>
      </c>
      <c r="C482" s="21" t="str">
        <f t="shared" si="191"/>
        <v>00401-00332-00214-00183-C</v>
      </c>
      <c r="D482" s="9">
        <f t="shared" si="207"/>
        <v>401</v>
      </c>
      <c r="E482" s="1">
        <f t="shared" si="207"/>
        <v>332</v>
      </c>
      <c r="F482" s="1">
        <f t="shared" si="207"/>
        <v>214</v>
      </c>
      <c r="G482" s="10">
        <f t="shared" si="207"/>
        <v>183</v>
      </c>
      <c r="H482" s="9">
        <f t="shared" si="207"/>
        <v>316841</v>
      </c>
      <c r="I482" s="1">
        <f t="shared" si="207"/>
        <v>271025</v>
      </c>
      <c r="J482" s="1">
        <f t="shared" si="192"/>
        <v>215687</v>
      </c>
      <c r="K482" s="1">
        <f t="shared" si="204"/>
        <v>90631</v>
      </c>
      <c r="L482" s="1">
        <f t="shared" si="204"/>
        <v>79285</v>
      </c>
      <c r="M482" s="10">
        <f t="shared" si="193"/>
        <v>66017</v>
      </c>
      <c r="N482" s="13">
        <f t="shared" si="194"/>
        <v>1</v>
      </c>
      <c r="O482" s="14" t="str">
        <f t="shared" si="195"/>
        <v>C</v>
      </c>
      <c r="P482" s="75" t="str">
        <f t="shared" si="196"/>
        <v>12,281,076,455</v>
      </c>
      <c r="Q482" s="9">
        <f t="shared" si="197"/>
        <v>25120738685</v>
      </c>
      <c r="R482" s="1">
        <f t="shared" si="198"/>
        <v>24563266775</v>
      </c>
      <c r="S482" s="1">
        <f t="shared" si="205"/>
        <v>12281076455</v>
      </c>
      <c r="T482" s="1" t="str">
        <f t="shared" si="205"/>
        <v/>
      </c>
      <c r="U482" s="1">
        <f t="shared" si="199"/>
        <v>21488217125</v>
      </c>
      <c r="V482" s="1" t="str">
        <f t="shared" si="206"/>
        <v/>
      </c>
      <c r="W482" s="1" t="str">
        <f t="shared" si="206"/>
        <v/>
      </c>
      <c r="X482" s="1">
        <f t="shared" si="200"/>
        <v>17892257425</v>
      </c>
      <c r="Y482" s="10">
        <f t="shared" si="201"/>
        <v>17100743795</v>
      </c>
    </row>
    <row r="483" spans="1:25" x14ac:dyDescent="0.3">
      <c r="A483" s="15" t="s">
        <v>2909</v>
      </c>
      <c r="B483" s="3" t="str">
        <f ca="1">IF(A483="","",IF(COUNTIF(C$2:C482,C483)&gt;0,"Duplicate",IF(LEFT(C483,LEN(C483)-1)=LEFT(OFFSET(C483,-1,0),LEN(OFFSET(C483,-1,0))-1),"2 Sols","")))</f>
        <v/>
      </c>
      <c r="C483" s="21" t="str">
        <f t="shared" si="191"/>
        <v>00401-00393-00097-00082-D</v>
      </c>
      <c r="D483" s="9">
        <f t="shared" ref="D483:I492" si="208">IF($A483="","",VALUE(MID($A483,FIND(D$1,$A483)+LEN(D$1),FIND(D$2,$A483,FIND(D$1,$A483))-(FIND(D$1,$A483)+LEN(D$1)))))</f>
        <v>97</v>
      </c>
      <c r="E483" s="1">
        <f t="shared" si="208"/>
        <v>82</v>
      </c>
      <c r="F483" s="1">
        <f t="shared" si="208"/>
        <v>401</v>
      </c>
      <c r="G483" s="10">
        <f t="shared" si="208"/>
        <v>393</v>
      </c>
      <c r="H483" s="9">
        <f t="shared" si="208"/>
        <v>18593</v>
      </c>
      <c r="I483" s="1">
        <f t="shared" si="208"/>
        <v>16133</v>
      </c>
      <c r="J483" s="1">
        <f t="shared" si="192"/>
        <v>13223</v>
      </c>
      <c r="K483" s="1">
        <f t="shared" ref="K483:L502" si="209">IF($A483="","",VALUE(MID($A483,FIND(K$1,$A483)+LEN(K$1),FIND(K$2,$A483,FIND(K$1,$A483))-(FIND(K$1,$A483)+LEN(K$1)))))</f>
        <v>321538</v>
      </c>
      <c r="L483" s="1">
        <f t="shared" si="209"/>
        <v>315250</v>
      </c>
      <c r="M483" s="10">
        <f t="shared" si="193"/>
        <v>308834</v>
      </c>
      <c r="N483" s="13">
        <f t="shared" si="194"/>
        <v>1</v>
      </c>
      <c r="O483" s="14" t="str">
        <f t="shared" si="195"/>
        <v>D</v>
      </c>
      <c r="P483" s="75" t="str">
        <f t="shared" si="196"/>
        <v>2,800,856,422</v>
      </c>
      <c r="Q483" s="9">
        <f t="shared" si="197"/>
        <v>5861443250</v>
      </c>
      <c r="R483" s="1">
        <f t="shared" si="198"/>
        <v>5187372554</v>
      </c>
      <c r="S483" s="1" t="str">
        <f t="shared" ref="S483:T502" si="210">IF(OR($O483&lt;&gt;UPPER(S$2),$N483=""),"",IF($P483="",-1,$P483/$N483))</f>
        <v/>
      </c>
      <c r="T483" s="1">
        <f t="shared" si="210"/>
        <v>2800856422</v>
      </c>
      <c r="U483" s="1">
        <f t="shared" si="199"/>
        <v>5085928250</v>
      </c>
      <c r="V483" s="1" t="str">
        <f t="shared" ref="V483:W502" si="211">IF(OR($O483&lt;&gt;UPPER(V$2),$N483=""),"",IF($P483="",-1,$P483/$N483))</f>
        <v/>
      </c>
      <c r="W483" s="1" t="str">
        <f t="shared" si="211"/>
        <v/>
      </c>
      <c r="X483" s="1">
        <f t="shared" si="200"/>
        <v>4982418922</v>
      </c>
      <c r="Y483" s="10">
        <f t="shared" si="201"/>
        <v>4168550750</v>
      </c>
    </row>
    <row r="484" spans="1:25" x14ac:dyDescent="0.3">
      <c r="A484" s="15" t="s">
        <v>230</v>
      </c>
      <c r="B484" s="3" t="str">
        <f ca="1">IF(A484="","",IF(COUNTIF(C$2:C483,C484)&gt;0,"Duplicate",IF(LEFT(C484,LEN(C484)-1)=LEFT(OFFSET(C484,-1,0),LEN(OFFSET(C484,-1,0))-1),"2 Sols","")))</f>
        <v/>
      </c>
      <c r="C484" s="21" t="str">
        <f t="shared" si="191"/>
        <v>00402-00311-00169-00152-C</v>
      </c>
      <c r="D484" s="9">
        <f t="shared" si="208"/>
        <v>402</v>
      </c>
      <c r="E484" s="1">
        <f t="shared" si="208"/>
        <v>311</v>
      </c>
      <c r="F484" s="1">
        <f t="shared" si="208"/>
        <v>169</v>
      </c>
      <c r="G484" s="10">
        <f t="shared" si="208"/>
        <v>152</v>
      </c>
      <c r="H484" s="9">
        <f t="shared" si="208"/>
        <v>314927</v>
      </c>
      <c r="I484" s="1">
        <f t="shared" si="208"/>
        <v>258325</v>
      </c>
      <c r="J484" s="1">
        <f t="shared" si="192"/>
        <v>185161</v>
      </c>
      <c r="K484" s="1">
        <f t="shared" si="209"/>
        <v>56833</v>
      </c>
      <c r="L484" s="1">
        <f t="shared" si="209"/>
        <v>51665</v>
      </c>
      <c r="M484" s="10">
        <f t="shared" si="193"/>
        <v>45919</v>
      </c>
      <c r="N484" s="13">
        <f t="shared" si="194"/>
        <v>1</v>
      </c>
      <c r="O484" s="14" t="str">
        <f t="shared" si="195"/>
        <v>C</v>
      </c>
      <c r="P484" s="75" t="str">
        <f t="shared" si="196"/>
        <v>7,355,081,065</v>
      </c>
      <c r="Q484" s="9">
        <f t="shared" si="197"/>
        <v>16270703455</v>
      </c>
      <c r="R484" s="1">
        <f t="shared" si="198"/>
        <v>14681384725</v>
      </c>
      <c r="S484" s="1">
        <f t="shared" si="210"/>
        <v>7355081065</v>
      </c>
      <c r="T484" s="1" t="str">
        <f t="shared" si="210"/>
        <v/>
      </c>
      <c r="U484" s="1">
        <f t="shared" si="199"/>
        <v>13346361125</v>
      </c>
      <c r="V484" s="1" t="str">
        <f t="shared" si="211"/>
        <v/>
      </c>
      <c r="W484" s="1" t="str">
        <f t="shared" si="211"/>
        <v/>
      </c>
      <c r="X484" s="1">
        <f t="shared" si="200"/>
        <v>11862025675</v>
      </c>
      <c r="Y484" s="10">
        <f t="shared" si="201"/>
        <v>9566343065</v>
      </c>
    </row>
    <row r="485" spans="1:25" x14ac:dyDescent="0.3">
      <c r="A485" s="15" t="s">
        <v>2910</v>
      </c>
      <c r="B485" s="3" t="str">
        <f ca="1">IF(A485="","",IF(COUNTIF(C$2:C484,C485)&gt;0,"Duplicate",IF(LEFT(C485,LEN(C485)-1)=LEFT(OFFSET(C485,-1,0),LEN(OFFSET(C485,-1,0))-1),"2 Sols","")))</f>
        <v/>
      </c>
      <c r="C485" s="21" t="str">
        <f t="shared" si="191"/>
        <v>00402-00337-00278-00237-D</v>
      </c>
      <c r="D485" s="9">
        <f t="shared" si="208"/>
        <v>402</v>
      </c>
      <c r="E485" s="1">
        <f t="shared" si="208"/>
        <v>337</v>
      </c>
      <c r="F485" s="1">
        <f t="shared" si="208"/>
        <v>278</v>
      </c>
      <c r="G485" s="10">
        <f t="shared" si="208"/>
        <v>237</v>
      </c>
      <c r="H485" s="9">
        <f t="shared" si="208"/>
        <v>318983</v>
      </c>
      <c r="I485" s="1">
        <f t="shared" si="208"/>
        <v>275173</v>
      </c>
      <c r="J485" s="1">
        <f t="shared" si="192"/>
        <v>222913</v>
      </c>
      <c r="K485" s="1">
        <f t="shared" si="209"/>
        <v>152887</v>
      </c>
      <c r="L485" s="1">
        <f t="shared" si="209"/>
        <v>133453</v>
      </c>
      <c r="M485" s="10">
        <f t="shared" si="193"/>
        <v>110657</v>
      </c>
      <c r="N485" s="13">
        <f t="shared" si="194"/>
        <v>1</v>
      </c>
      <c r="O485" s="14" t="str">
        <f t="shared" si="195"/>
        <v>D</v>
      </c>
      <c r="P485" s="75" t="str">
        <f t="shared" si="196"/>
        <v>138,638,771</v>
      </c>
      <c r="Q485" s="9">
        <f t="shared" si="197"/>
        <v>42569238299</v>
      </c>
      <c r="R485" s="1">
        <f t="shared" si="198"/>
        <v>42070374451</v>
      </c>
      <c r="S485" s="1" t="str">
        <f t="shared" si="210"/>
        <v/>
      </c>
      <c r="T485" s="1">
        <f t="shared" si="210"/>
        <v>138638771</v>
      </c>
      <c r="U485" s="1">
        <f t="shared" si="199"/>
        <v>36722662369</v>
      </c>
      <c r="V485" s="1" t="str">
        <f t="shared" si="211"/>
        <v/>
      </c>
      <c r="W485" s="1" t="str">
        <f t="shared" si="211"/>
        <v/>
      </c>
      <c r="X485" s="1">
        <f t="shared" si="200"/>
        <v>30449818661</v>
      </c>
      <c r="Y485" s="10">
        <f t="shared" si="201"/>
        <v>29748408589</v>
      </c>
    </row>
    <row r="486" spans="1:25" x14ac:dyDescent="0.3">
      <c r="A486" s="15" t="s">
        <v>2911</v>
      </c>
      <c r="B486" s="3" t="str">
        <f ca="1">IF(A486="","",IF(COUNTIF(C$2:C485,C486)&gt;0,"Duplicate",IF(LEFT(C486,LEN(C486)-1)=LEFT(OFFSET(C486,-1,0),LEN(OFFSET(C486,-1,0))-1),"2 Sols","")))</f>
        <v/>
      </c>
      <c r="C486" s="21" t="str">
        <f t="shared" si="191"/>
        <v>00403-00309-00179-00147-C</v>
      </c>
      <c r="D486" s="9">
        <f t="shared" si="208"/>
        <v>403</v>
      </c>
      <c r="E486" s="1">
        <f t="shared" si="208"/>
        <v>309</v>
      </c>
      <c r="F486" s="1">
        <f t="shared" si="208"/>
        <v>179</v>
      </c>
      <c r="G486" s="10">
        <f t="shared" si="208"/>
        <v>147</v>
      </c>
      <c r="H486" s="9">
        <f t="shared" si="208"/>
        <v>315982</v>
      </c>
      <c r="I486" s="1">
        <f t="shared" si="208"/>
        <v>257890</v>
      </c>
      <c r="J486" s="1">
        <f t="shared" si="192"/>
        <v>182126</v>
      </c>
      <c r="K486" s="1">
        <f t="shared" si="209"/>
        <v>63058</v>
      </c>
      <c r="L486" s="1">
        <f t="shared" si="209"/>
        <v>53650</v>
      </c>
      <c r="M486" s="10">
        <f t="shared" si="193"/>
        <v>42194</v>
      </c>
      <c r="N486" s="13">
        <f t="shared" si="194"/>
        <v>2</v>
      </c>
      <c r="O486" s="14" t="str">
        <f t="shared" si="195"/>
        <v>C</v>
      </c>
      <c r="P486" s="75" t="str">
        <f t="shared" si="196"/>
        <v>4,738,078,660</v>
      </c>
      <c r="Q486" s="9">
        <f t="shared" si="197"/>
        <v>8476217150</v>
      </c>
      <c r="R486" s="1">
        <f t="shared" si="198"/>
        <v>8131013810</v>
      </c>
      <c r="S486" s="1">
        <f t="shared" si="210"/>
        <v>2369039330</v>
      </c>
      <c r="T486" s="1" t="str">
        <f t="shared" si="210"/>
        <v/>
      </c>
      <c r="U486" s="1">
        <f t="shared" si="199"/>
        <v>6917899250</v>
      </c>
      <c r="V486" s="1" t="str">
        <f t="shared" si="211"/>
        <v/>
      </c>
      <c r="W486" s="1" t="str">
        <f t="shared" si="211"/>
        <v/>
      </c>
      <c r="X486" s="1">
        <f t="shared" si="200"/>
        <v>5440705330</v>
      </c>
      <c r="Y486" s="10">
        <f t="shared" si="201"/>
        <v>4885529950</v>
      </c>
    </row>
    <row r="487" spans="1:25" x14ac:dyDescent="0.3">
      <c r="A487" s="15" t="s">
        <v>2912</v>
      </c>
      <c r="B487" s="3" t="str">
        <f ca="1">IF(A487="","",IF(COUNTIF(C$2:C486,C487)&gt;0,"Duplicate",IF(LEFT(C487,LEN(C487)-1)=LEFT(OFFSET(C487,-1,0),LEN(OFFSET(C487,-1,0))-1),"2 Sols","")))</f>
        <v/>
      </c>
      <c r="C487" s="21" t="str">
        <f t="shared" si="191"/>
        <v>00403-00309-00295-00228-G</v>
      </c>
      <c r="D487" s="9">
        <f t="shared" si="208"/>
        <v>403</v>
      </c>
      <c r="E487" s="1">
        <f t="shared" si="208"/>
        <v>309</v>
      </c>
      <c r="F487" s="1">
        <f t="shared" si="208"/>
        <v>295</v>
      </c>
      <c r="G487" s="10">
        <f t="shared" si="208"/>
        <v>228</v>
      </c>
      <c r="H487" s="9">
        <f t="shared" si="208"/>
        <v>315982</v>
      </c>
      <c r="I487" s="1">
        <f t="shared" si="208"/>
        <v>257890</v>
      </c>
      <c r="J487" s="1">
        <f t="shared" si="192"/>
        <v>182126</v>
      </c>
      <c r="K487" s="1">
        <f t="shared" si="209"/>
        <v>169561</v>
      </c>
      <c r="L487" s="1">
        <f t="shared" si="209"/>
        <v>139009</v>
      </c>
      <c r="M487" s="10">
        <f t="shared" si="193"/>
        <v>99479</v>
      </c>
      <c r="N487" s="13">
        <f t="shared" si="194"/>
        <v>1</v>
      </c>
      <c r="O487" s="14" t="str">
        <f t="shared" si="195"/>
        <v>G</v>
      </c>
      <c r="P487" s="75" t="str">
        <f t="shared" si="196"/>
        <v>50,560,264,162</v>
      </c>
      <c r="Q487" s="9">
        <f t="shared" si="197"/>
        <v>43924341838</v>
      </c>
      <c r="R487" s="1">
        <f t="shared" si="198"/>
        <v>43728086290</v>
      </c>
      <c r="S487" s="1" t="str">
        <f t="shared" si="210"/>
        <v/>
      </c>
      <c r="T487" s="1" t="str">
        <f t="shared" si="210"/>
        <v/>
      </c>
      <c r="U487" s="1">
        <f t="shared" si="199"/>
        <v>35849031010</v>
      </c>
      <c r="V487" s="1" t="str">
        <f t="shared" si="211"/>
        <v/>
      </c>
      <c r="W487" s="1">
        <f t="shared" si="211"/>
        <v>50560264162</v>
      </c>
      <c r="X487" s="1">
        <f t="shared" si="200"/>
        <v>25654639310</v>
      </c>
      <c r="Y487" s="10">
        <f t="shared" si="201"/>
        <v>25317153134</v>
      </c>
    </row>
    <row r="488" spans="1:25" x14ac:dyDescent="0.3">
      <c r="A488" s="15" t="s">
        <v>2913</v>
      </c>
      <c r="B488" s="3" t="str">
        <f ca="1">IF(A488="","",IF(COUNTIF(C$2:C487,C488)&gt;0,"Duplicate",IF(LEFT(C488,LEN(C488)-1)=LEFT(OFFSET(C488,-1,0),LEN(OFFSET(C488,-1,0))-1),"2 Sols","")))</f>
        <v/>
      </c>
      <c r="C488" s="21" t="str">
        <f t="shared" si="191"/>
        <v>00403-00391-00367-00228-C</v>
      </c>
      <c r="D488" s="9">
        <f t="shared" si="208"/>
        <v>403</v>
      </c>
      <c r="E488" s="1">
        <f t="shared" si="208"/>
        <v>391</v>
      </c>
      <c r="F488" s="1">
        <f t="shared" si="208"/>
        <v>367</v>
      </c>
      <c r="G488" s="10">
        <f t="shared" si="208"/>
        <v>228</v>
      </c>
      <c r="H488" s="9">
        <f t="shared" si="208"/>
        <v>324674</v>
      </c>
      <c r="I488" s="1">
        <f t="shared" si="208"/>
        <v>315290</v>
      </c>
      <c r="J488" s="1">
        <f t="shared" si="192"/>
        <v>305618</v>
      </c>
      <c r="K488" s="1">
        <f t="shared" si="209"/>
        <v>250057</v>
      </c>
      <c r="L488" s="1">
        <f t="shared" si="209"/>
        <v>186673</v>
      </c>
      <c r="M488" s="10">
        <f t="shared" si="193"/>
        <v>84647</v>
      </c>
      <c r="N488" s="13">
        <f t="shared" si="194"/>
        <v>1</v>
      </c>
      <c r="O488" s="14" t="str">
        <f t="shared" si="195"/>
        <v>C</v>
      </c>
      <c r="P488" s="75" t="str">
        <f t="shared" si="196"/>
        <v>22,427,625,086</v>
      </c>
      <c r="Q488" s="9">
        <f t="shared" si="197"/>
        <v>60607869602</v>
      </c>
      <c r="R488" s="1">
        <f t="shared" si="198"/>
        <v>78840471530</v>
      </c>
      <c r="S488" s="1">
        <f t="shared" si="210"/>
        <v>22427625086</v>
      </c>
      <c r="T488" s="1" t="str">
        <f t="shared" si="210"/>
        <v/>
      </c>
      <c r="U488" s="1">
        <f t="shared" si="199"/>
        <v>58856130170</v>
      </c>
      <c r="V488" s="1" t="str">
        <f t="shared" si="211"/>
        <v/>
      </c>
      <c r="W488" s="1" t="str">
        <f t="shared" si="211"/>
        <v/>
      </c>
      <c r="X488" s="1">
        <f t="shared" si="200"/>
        <v>26688352630</v>
      </c>
      <c r="Y488" s="10">
        <f t="shared" si="201"/>
        <v>57050628914</v>
      </c>
    </row>
    <row r="489" spans="1:25" x14ac:dyDescent="0.3">
      <c r="A489" s="15" t="s">
        <v>231</v>
      </c>
      <c r="B489" s="3" t="str">
        <f ca="1">IF(A489="","",IF(COUNTIF(C$2:C488,C489)&gt;0,"Duplicate",IF(LEFT(C489,LEN(C489)-1)=LEFT(OFFSET(C489,-1,0),LEN(OFFSET(C489,-1,0))-1),"2 Sols","")))</f>
        <v/>
      </c>
      <c r="C489" s="21" t="str">
        <f t="shared" si="191"/>
        <v>00404-00403-00214-00127-C</v>
      </c>
      <c r="D489" s="9">
        <f t="shared" si="208"/>
        <v>404</v>
      </c>
      <c r="E489" s="1">
        <f t="shared" si="208"/>
        <v>403</v>
      </c>
      <c r="F489" s="1">
        <f t="shared" si="208"/>
        <v>214</v>
      </c>
      <c r="G489" s="10">
        <f t="shared" si="208"/>
        <v>127</v>
      </c>
      <c r="H489" s="9">
        <f t="shared" si="208"/>
        <v>326431</v>
      </c>
      <c r="I489" s="1">
        <f t="shared" si="208"/>
        <v>325625</v>
      </c>
      <c r="J489" s="1">
        <f t="shared" si="192"/>
        <v>324817</v>
      </c>
      <c r="K489" s="1">
        <f t="shared" si="209"/>
        <v>84023</v>
      </c>
      <c r="L489" s="1">
        <f t="shared" si="209"/>
        <v>61925</v>
      </c>
      <c r="M489" s="10">
        <f t="shared" si="193"/>
        <v>24689</v>
      </c>
      <c r="N489" s="13">
        <f t="shared" si="194"/>
        <v>1</v>
      </c>
      <c r="O489" s="14" t="str">
        <f t="shared" si="195"/>
        <v>C</v>
      </c>
      <c r="P489" s="75" t="str">
        <f t="shared" si="196"/>
        <v>7,913,019,775</v>
      </c>
      <c r="Q489" s="9">
        <f t="shared" si="197"/>
        <v>20214239675</v>
      </c>
      <c r="R489" s="1">
        <f t="shared" si="198"/>
        <v>27359989375</v>
      </c>
      <c r="S489" s="1">
        <f t="shared" si="210"/>
        <v>7913019775</v>
      </c>
      <c r="T489" s="1" t="str">
        <f t="shared" si="210"/>
        <v/>
      </c>
      <c r="U489" s="1">
        <f t="shared" si="199"/>
        <v>20164328125</v>
      </c>
      <c r="V489" s="1" t="str">
        <f t="shared" si="211"/>
        <v/>
      </c>
      <c r="W489" s="1" t="str">
        <f t="shared" si="211"/>
        <v/>
      </c>
      <c r="X489" s="1">
        <f t="shared" si="200"/>
        <v>8039355625</v>
      </c>
      <c r="Y489" s="10">
        <f t="shared" si="201"/>
        <v>20114292725</v>
      </c>
    </row>
    <row r="490" spans="1:25" x14ac:dyDescent="0.3">
      <c r="A490" s="15" t="s">
        <v>232</v>
      </c>
      <c r="B490" s="3" t="str">
        <f ca="1">IF(A490="","",IF(COUNTIF(C$2:C489,C490)&gt;0,"Duplicate",IF(LEFT(C490,LEN(C490)-1)=LEFT(OFFSET(C490,-1,0),LEN(OFFSET(C490,-1,0))-1),"2 Sols","")))</f>
        <v/>
      </c>
      <c r="C490" s="21" t="str">
        <f t="shared" si="191"/>
        <v>00405-00331-00019-00015-C</v>
      </c>
      <c r="D490" s="9">
        <f t="shared" si="208"/>
        <v>405</v>
      </c>
      <c r="E490" s="1">
        <f t="shared" si="208"/>
        <v>331</v>
      </c>
      <c r="F490" s="1">
        <f t="shared" si="208"/>
        <v>19</v>
      </c>
      <c r="G490" s="10">
        <f t="shared" si="208"/>
        <v>15</v>
      </c>
      <c r="H490" s="9">
        <f t="shared" si="208"/>
        <v>322574</v>
      </c>
      <c r="I490" s="1">
        <f t="shared" si="208"/>
        <v>273586</v>
      </c>
      <c r="J490" s="1">
        <f t="shared" si="192"/>
        <v>213646</v>
      </c>
      <c r="K490" s="1">
        <f t="shared" si="209"/>
        <v>706</v>
      </c>
      <c r="L490" s="1">
        <f t="shared" si="209"/>
        <v>586</v>
      </c>
      <c r="M490" s="10">
        <f t="shared" si="193"/>
        <v>434</v>
      </c>
      <c r="N490" s="13">
        <f t="shared" si="194"/>
        <v>2</v>
      </c>
      <c r="O490" s="14" t="str">
        <f t="shared" si="195"/>
        <v>C</v>
      </c>
      <c r="P490" s="75" t="str">
        <f t="shared" si="196"/>
        <v>63,792,964</v>
      </c>
      <c r="Q490" s="9">
        <f t="shared" si="197"/>
        <v>94514182</v>
      </c>
      <c r="R490" s="1">
        <f t="shared" si="198"/>
        <v>96575858</v>
      </c>
      <c r="S490" s="1">
        <f t="shared" si="210"/>
        <v>31896482</v>
      </c>
      <c r="T490" s="1" t="str">
        <f t="shared" si="210"/>
        <v/>
      </c>
      <c r="U490" s="1">
        <f t="shared" si="199"/>
        <v>80160698</v>
      </c>
      <c r="V490" s="1" t="str">
        <f t="shared" si="211"/>
        <v/>
      </c>
      <c r="W490" s="1" t="str">
        <f t="shared" si="211"/>
        <v/>
      </c>
      <c r="X490" s="1">
        <f t="shared" si="200"/>
        <v>59368162</v>
      </c>
      <c r="Y490" s="10">
        <f t="shared" si="201"/>
        <v>62598278</v>
      </c>
    </row>
    <row r="491" spans="1:25" x14ac:dyDescent="0.3">
      <c r="A491" s="15" t="s">
        <v>2914</v>
      </c>
      <c r="B491" s="3" t="str">
        <f ca="1">IF(A491="","",IF(COUNTIF(C$2:C490,C491)&gt;0,"Duplicate",IF(LEFT(C491,LEN(C491)-1)=LEFT(OFFSET(C491,-1,0),LEN(OFFSET(C491,-1,0))-1),"2 Sols","")))</f>
        <v/>
      </c>
      <c r="C491" s="21" t="str">
        <f t="shared" si="191"/>
        <v>00406-00293-00117-00095-C</v>
      </c>
      <c r="D491" s="9">
        <f t="shared" si="208"/>
        <v>406</v>
      </c>
      <c r="E491" s="1">
        <f t="shared" si="208"/>
        <v>293</v>
      </c>
      <c r="F491" s="1">
        <f t="shared" si="208"/>
        <v>117</v>
      </c>
      <c r="G491" s="10">
        <f t="shared" si="208"/>
        <v>95</v>
      </c>
      <c r="H491" s="9">
        <f t="shared" si="208"/>
        <v>316903</v>
      </c>
      <c r="I491" s="1">
        <f t="shared" si="208"/>
        <v>250685</v>
      </c>
      <c r="J491" s="1">
        <f t="shared" si="192"/>
        <v>158929</v>
      </c>
      <c r="K491" s="1">
        <f t="shared" si="209"/>
        <v>26894</v>
      </c>
      <c r="L491" s="1">
        <f t="shared" si="209"/>
        <v>22714</v>
      </c>
      <c r="M491" s="10">
        <f t="shared" si="193"/>
        <v>17566</v>
      </c>
      <c r="N491" s="13">
        <f t="shared" si="194"/>
        <v>1</v>
      </c>
      <c r="O491" s="14" t="str">
        <f t="shared" si="195"/>
        <v>C</v>
      </c>
      <c r="P491" s="75" t="str">
        <f t="shared" si="196"/>
        <v>16,293,694</v>
      </c>
      <c r="Q491" s="9">
        <f t="shared" si="197"/>
        <v>7198134742</v>
      </c>
      <c r="R491" s="1">
        <f t="shared" si="198"/>
        <v>6741922390</v>
      </c>
      <c r="S491" s="1">
        <f t="shared" si="210"/>
        <v>16293694</v>
      </c>
      <c r="T491" s="1" t="str">
        <f t="shared" si="210"/>
        <v/>
      </c>
      <c r="U491" s="1">
        <f t="shared" si="199"/>
        <v>5694059090</v>
      </c>
      <c r="V491" s="1" t="str">
        <f t="shared" si="211"/>
        <v/>
      </c>
      <c r="W491" s="1" t="str">
        <f t="shared" si="211"/>
        <v/>
      </c>
      <c r="X491" s="1">
        <f t="shared" si="200"/>
        <v>4403532710</v>
      </c>
      <c r="Y491" s="10">
        <f t="shared" si="201"/>
        <v>3609913306</v>
      </c>
    </row>
    <row r="492" spans="1:25" x14ac:dyDescent="0.3">
      <c r="A492" s="15" t="s">
        <v>2915</v>
      </c>
      <c r="B492" s="3" t="str">
        <f ca="1">IF(A492="","",IF(COUNTIF(C$2:C491,C492)&gt;0,"Duplicate",IF(LEFT(C492,LEN(C492)-1)=LEFT(OFFSET(C492,-1,0),LEN(OFFSET(C492,-1,0))-1),"2 Sols","")))</f>
        <v/>
      </c>
      <c r="C492" s="21" t="str">
        <f t="shared" si="191"/>
        <v>00406-00353-00151-00107-C</v>
      </c>
      <c r="D492" s="9">
        <f t="shared" si="208"/>
        <v>406</v>
      </c>
      <c r="E492" s="1">
        <f t="shared" si="208"/>
        <v>353</v>
      </c>
      <c r="F492" s="1">
        <f t="shared" si="208"/>
        <v>151</v>
      </c>
      <c r="G492" s="10">
        <f t="shared" si="208"/>
        <v>107</v>
      </c>
      <c r="H492" s="9">
        <f t="shared" si="208"/>
        <v>326863</v>
      </c>
      <c r="I492" s="1">
        <f t="shared" si="208"/>
        <v>289445</v>
      </c>
      <c r="J492" s="1">
        <f t="shared" si="192"/>
        <v>246409</v>
      </c>
      <c r="K492" s="1">
        <f t="shared" si="209"/>
        <v>43666</v>
      </c>
      <c r="L492" s="1">
        <f t="shared" si="209"/>
        <v>34250</v>
      </c>
      <c r="M492" s="10">
        <f t="shared" si="193"/>
        <v>20962</v>
      </c>
      <c r="N492" s="13">
        <f t="shared" si="194"/>
        <v>1</v>
      </c>
      <c r="O492" s="14" t="str">
        <f t="shared" si="195"/>
        <v>C</v>
      </c>
      <c r="P492" s="75" t="str">
        <f t="shared" si="196"/>
        <v>3,124,208,590</v>
      </c>
      <c r="Q492" s="9">
        <f t="shared" si="197"/>
        <v>11195057750</v>
      </c>
      <c r="R492" s="1">
        <f t="shared" si="198"/>
        <v>12638905370</v>
      </c>
      <c r="S492" s="1">
        <f t="shared" si="210"/>
        <v>3124208590</v>
      </c>
      <c r="T492" s="1" t="str">
        <f t="shared" si="210"/>
        <v/>
      </c>
      <c r="U492" s="1">
        <f t="shared" si="199"/>
        <v>9913491250</v>
      </c>
      <c r="V492" s="1" t="str">
        <f t="shared" si="211"/>
        <v/>
      </c>
      <c r="W492" s="1" t="str">
        <f t="shared" si="211"/>
        <v/>
      </c>
      <c r="X492" s="1">
        <f t="shared" si="200"/>
        <v>6067346090</v>
      </c>
      <c r="Y492" s="10">
        <f t="shared" si="201"/>
        <v>8439508250</v>
      </c>
    </row>
    <row r="493" spans="1:25" x14ac:dyDescent="0.3">
      <c r="A493" s="15" t="s">
        <v>233</v>
      </c>
      <c r="B493" s="3" t="str">
        <f ca="1">IF(A493="","",IF(COUNTIF(C$2:C492,C493)&gt;0,"Duplicate",IF(LEFT(C493,LEN(C493)-1)=LEFT(OFFSET(C493,-1,0),LEN(OFFSET(C493,-1,0))-1),"2 Sols","")))</f>
        <v/>
      </c>
      <c r="C493" s="21" t="str">
        <f t="shared" si="191"/>
        <v>00406-00381-00047-00032-D</v>
      </c>
      <c r="D493" s="9">
        <f t="shared" ref="D493:I502" si="212">IF($A493="","",VALUE(MID($A493,FIND(D$1,$A493)+LEN(D$1),FIND(D$2,$A493,FIND(D$1,$A493))-(FIND(D$1,$A493)+LEN(D$1)))))</f>
        <v>406</v>
      </c>
      <c r="E493" s="1">
        <f t="shared" si="212"/>
        <v>381</v>
      </c>
      <c r="F493" s="1">
        <f t="shared" si="212"/>
        <v>47</v>
      </c>
      <c r="G493" s="10">
        <f t="shared" si="212"/>
        <v>32</v>
      </c>
      <c r="H493" s="9">
        <f t="shared" si="212"/>
        <v>329047</v>
      </c>
      <c r="I493" s="1">
        <f t="shared" si="212"/>
        <v>309997</v>
      </c>
      <c r="J493" s="1">
        <f t="shared" si="192"/>
        <v>289697</v>
      </c>
      <c r="K493" s="1">
        <f t="shared" si="209"/>
        <v>4193</v>
      </c>
      <c r="L493" s="1">
        <f t="shared" si="209"/>
        <v>3233</v>
      </c>
      <c r="M493" s="10">
        <f t="shared" si="193"/>
        <v>1823</v>
      </c>
      <c r="N493" s="13">
        <f t="shared" si="194"/>
        <v>1</v>
      </c>
      <c r="O493" s="14" t="str">
        <f t="shared" si="195"/>
        <v>D</v>
      </c>
      <c r="P493" s="75" t="str">
        <f t="shared" si="196"/>
        <v>254,711,269</v>
      </c>
      <c r="Q493" s="9">
        <f t="shared" si="197"/>
        <v>1063808951</v>
      </c>
      <c r="R493" s="1">
        <f t="shared" si="198"/>
        <v>1299817421</v>
      </c>
      <c r="S493" s="1" t="str">
        <f t="shared" si="210"/>
        <v/>
      </c>
      <c r="T493" s="1">
        <f t="shared" si="210"/>
        <v>254711269</v>
      </c>
      <c r="U493" s="1">
        <f t="shared" si="199"/>
        <v>1002220301</v>
      </c>
      <c r="V493" s="1" t="str">
        <f t="shared" si="211"/>
        <v/>
      </c>
      <c r="W493" s="1" t="str">
        <f t="shared" si="211"/>
        <v/>
      </c>
      <c r="X493" s="1">
        <f t="shared" si="200"/>
        <v>565124531</v>
      </c>
      <c r="Y493" s="10">
        <f t="shared" si="201"/>
        <v>936590401</v>
      </c>
    </row>
    <row r="494" spans="1:25" x14ac:dyDescent="0.3">
      <c r="A494" s="15" t="s">
        <v>234</v>
      </c>
      <c r="B494" s="3" t="str">
        <f ca="1">IF(A494="","",IF(COUNTIF(C$2:C493,C494)&gt;0,"Duplicate",IF(LEFT(C494,LEN(C494)-1)=LEFT(OFFSET(C494,-1,0),LEN(OFFSET(C494,-1,0))-1),"2 Sols","")))</f>
        <v/>
      </c>
      <c r="C494" s="21" t="str">
        <f t="shared" si="191"/>
        <v>00407-00358-00124-00085-C</v>
      </c>
      <c r="D494" s="9">
        <f t="shared" si="212"/>
        <v>407</v>
      </c>
      <c r="E494" s="1">
        <f t="shared" si="212"/>
        <v>358</v>
      </c>
      <c r="F494" s="1">
        <f t="shared" si="212"/>
        <v>124</v>
      </c>
      <c r="G494" s="10">
        <f t="shared" si="212"/>
        <v>85</v>
      </c>
      <c r="H494" s="9">
        <f t="shared" si="212"/>
        <v>328897</v>
      </c>
      <c r="I494" s="1">
        <f t="shared" si="212"/>
        <v>293813</v>
      </c>
      <c r="J494" s="1">
        <f t="shared" si="192"/>
        <v>253927</v>
      </c>
      <c r="K494" s="1">
        <f t="shared" si="209"/>
        <v>29231</v>
      </c>
      <c r="L494" s="1">
        <f t="shared" si="209"/>
        <v>22601</v>
      </c>
      <c r="M494" s="10">
        <f t="shared" si="193"/>
        <v>12929</v>
      </c>
      <c r="N494" s="13">
        <f t="shared" si="194"/>
        <v>1</v>
      </c>
      <c r="O494" s="14" t="str">
        <f t="shared" si="195"/>
        <v>C</v>
      </c>
      <c r="P494" s="75" t="str">
        <f t="shared" si="196"/>
        <v>1,808,464,217</v>
      </c>
      <c r="Q494" s="9">
        <f t="shared" si="197"/>
        <v>7433401097</v>
      </c>
      <c r="R494" s="1">
        <f t="shared" si="198"/>
        <v>8588447803</v>
      </c>
      <c r="S494" s="1">
        <f t="shared" si="210"/>
        <v>1808464217</v>
      </c>
      <c r="T494" s="1" t="str">
        <f t="shared" si="210"/>
        <v/>
      </c>
      <c r="U494" s="1">
        <f t="shared" si="199"/>
        <v>6640467613</v>
      </c>
      <c r="V494" s="1" t="str">
        <f t="shared" si="211"/>
        <v/>
      </c>
      <c r="W494" s="1" t="str">
        <f t="shared" si="211"/>
        <v/>
      </c>
      <c r="X494" s="1">
        <f t="shared" si="200"/>
        <v>3798708277</v>
      </c>
      <c r="Y494" s="10">
        <f t="shared" si="201"/>
        <v>5739004127</v>
      </c>
    </row>
    <row r="495" spans="1:25" x14ac:dyDescent="0.3">
      <c r="A495" s="15" t="s">
        <v>235</v>
      </c>
      <c r="B495" s="3" t="str">
        <f ca="1">IF(A495="","",IF(COUNTIF(C$2:C494,C495)&gt;0,"Duplicate",IF(LEFT(C495,LEN(C495)-1)=LEFT(OFFSET(C495,-1,0),LEN(OFFSET(C495,-1,0))-1),"2 Sols","")))</f>
        <v/>
      </c>
      <c r="C495" s="21" t="str">
        <f t="shared" si="191"/>
        <v>00407-00404-00112-00099-C</v>
      </c>
      <c r="D495" s="9">
        <f t="shared" si="212"/>
        <v>407</v>
      </c>
      <c r="E495" s="1">
        <f t="shared" si="212"/>
        <v>404</v>
      </c>
      <c r="F495" s="1">
        <f t="shared" si="212"/>
        <v>112</v>
      </c>
      <c r="G495" s="10">
        <f t="shared" si="212"/>
        <v>99</v>
      </c>
      <c r="H495" s="9">
        <f t="shared" si="212"/>
        <v>331289</v>
      </c>
      <c r="I495" s="1">
        <f t="shared" si="212"/>
        <v>328865</v>
      </c>
      <c r="J495" s="1">
        <f t="shared" si="192"/>
        <v>326423</v>
      </c>
      <c r="K495" s="1">
        <f t="shared" si="209"/>
        <v>24919</v>
      </c>
      <c r="L495" s="1">
        <f t="shared" si="209"/>
        <v>22345</v>
      </c>
      <c r="M495" s="10">
        <f t="shared" si="193"/>
        <v>19433</v>
      </c>
      <c r="N495" s="13">
        <f t="shared" si="194"/>
        <v>1</v>
      </c>
      <c r="O495" s="14" t="str">
        <f t="shared" si="195"/>
        <v>C</v>
      </c>
      <c r="P495" s="75" t="str">
        <f t="shared" si="196"/>
        <v>6,328,014,575</v>
      </c>
      <c r="Q495" s="9">
        <f t="shared" si="197"/>
        <v>7402652705</v>
      </c>
      <c r="R495" s="1">
        <f t="shared" si="198"/>
        <v>8194986935</v>
      </c>
      <c r="S495" s="1">
        <f t="shared" si="210"/>
        <v>6328014575</v>
      </c>
      <c r="T495" s="1" t="str">
        <f t="shared" si="210"/>
        <v/>
      </c>
      <c r="U495" s="1">
        <f t="shared" si="199"/>
        <v>7348488425</v>
      </c>
      <c r="V495" s="1" t="str">
        <f t="shared" si="211"/>
        <v/>
      </c>
      <c r="W495" s="1" t="str">
        <f t="shared" si="211"/>
        <v/>
      </c>
      <c r="X495" s="1">
        <f t="shared" si="200"/>
        <v>6390833545</v>
      </c>
      <c r="Y495" s="10">
        <f t="shared" si="201"/>
        <v>7293921935</v>
      </c>
    </row>
    <row r="496" spans="1:25" x14ac:dyDescent="0.3">
      <c r="A496" s="15" t="s">
        <v>236</v>
      </c>
      <c r="B496" s="3" t="str">
        <f ca="1">IF(A496="","",IF(COUNTIF(C$2:C495,C496)&gt;0,"Duplicate",IF(LEFT(C496,LEN(C496)-1)=LEFT(OFFSET(C496,-1,0),LEN(OFFSET(C496,-1,0))-1),"2 Sols","")))</f>
        <v/>
      </c>
      <c r="C496" s="21" t="str">
        <f t="shared" si="191"/>
        <v>00408-00299-00116-00093-C</v>
      </c>
      <c r="D496" s="9">
        <f t="shared" si="212"/>
        <v>408</v>
      </c>
      <c r="E496" s="1">
        <f t="shared" si="212"/>
        <v>299</v>
      </c>
      <c r="F496" s="1">
        <f t="shared" si="212"/>
        <v>116</v>
      </c>
      <c r="G496" s="10">
        <f t="shared" si="212"/>
        <v>93</v>
      </c>
      <c r="H496" s="9">
        <f t="shared" si="212"/>
        <v>321047</v>
      </c>
      <c r="I496" s="1">
        <f t="shared" si="212"/>
        <v>255865</v>
      </c>
      <c r="J496" s="1">
        <f t="shared" si="192"/>
        <v>166921</v>
      </c>
      <c r="K496" s="1">
        <f t="shared" si="209"/>
        <v>26383</v>
      </c>
      <c r="L496" s="1">
        <f t="shared" si="209"/>
        <v>22105</v>
      </c>
      <c r="M496" s="10">
        <f t="shared" si="193"/>
        <v>16769</v>
      </c>
      <c r="N496" s="13">
        <f t="shared" si="194"/>
        <v>1</v>
      </c>
      <c r="O496" s="14" t="str">
        <f t="shared" si="195"/>
        <v>C</v>
      </c>
      <c r="P496" s="75" t="str">
        <f t="shared" si="196"/>
        <v>186,099,575</v>
      </c>
      <c r="Q496" s="9">
        <f t="shared" si="197"/>
        <v>7096743935</v>
      </c>
      <c r="R496" s="1">
        <f t="shared" si="198"/>
        <v>6750486295</v>
      </c>
      <c r="S496" s="1">
        <f t="shared" si="210"/>
        <v>186099575</v>
      </c>
      <c r="T496" s="1" t="str">
        <f t="shared" si="210"/>
        <v/>
      </c>
      <c r="U496" s="1">
        <f t="shared" si="199"/>
        <v>5655895825</v>
      </c>
      <c r="V496" s="1" t="str">
        <f t="shared" si="211"/>
        <v/>
      </c>
      <c r="W496" s="1" t="str">
        <f t="shared" si="211"/>
        <v/>
      </c>
      <c r="X496" s="1">
        <f t="shared" si="200"/>
        <v>4290600185</v>
      </c>
      <c r="Y496" s="10">
        <f t="shared" si="201"/>
        <v>3689788705</v>
      </c>
    </row>
    <row r="497" spans="1:25" x14ac:dyDescent="0.3">
      <c r="A497" s="15" t="s">
        <v>2916</v>
      </c>
      <c r="B497" s="3" t="str">
        <f ca="1">IF(A497="","",IF(COUNTIF(C$2:C496,C497)&gt;0,"Duplicate",IF(LEFT(C497,LEN(C497)-1)=LEFT(OFFSET(C497,-1,0),LEN(OFFSET(C497,-1,0))-1),"2 Sols","")))</f>
        <v/>
      </c>
      <c r="C497" s="21" t="str">
        <f t="shared" si="191"/>
        <v>00412-00229-00249-00245-C</v>
      </c>
      <c r="D497" s="9">
        <f t="shared" si="212"/>
        <v>412</v>
      </c>
      <c r="E497" s="1">
        <f t="shared" si="212"/>
        <v>229</v>
      </c>
      <c r="F497" s="1">
        <f t="shared" si="212"/>
        <v>249</v>
      </c>
      <c r="G497" s="10">
        <f t="shared" si="212"/>
        <v>245</v>
      </c>
      <c r="H497" s="9">
        <f t="shared" si="212"/>
        <v>305999</v>
      </c>
      <c r="I497" s="1">
        <f t="shared" si="212"/>
        <v>222185</v>
      </c>
      <c r="J497" s="1">
        <f t="shared" si="192"/>
        <v>71393</v>
      </c>
      <c r="K497" s="1">
        <f t="shared" si="209"/>
        <v>123986</v>
      </c>
      <c r="L497" s="1">
        <f t="shared" si="209"/>
        <v>122026</v>
      </c>
      <c r="M497" s="10">
        <f t="shared" si="193"/>
        <v>120034</v>
      </c>
      <c r="N497" s="13">
        <f t="shared" si="194"/>
        <v>1</v>
      </c>
      <c r="O497" s="14" t="str">
        <f t="shared" si="195"/>
        <v>C</v>
      </c>
      <c r="P497" s="75" t="str">
        <f t="shared" si="196"/>
        <v>7,217,474,782</v>
      </c>
      <c r="Q497" s="9">
        <f t="shared" si="197"/>
        <v>37339833974</v>
      </c>
      <c r="R497" s="1">
        <f t="shared" si="198"/>
        <v>27547829410</v>
      </c>
      <c r="S497" s="1">
        <f t="shared" si="210"/>
        <v>7217474782</v>
      </c>
      <c r="T497" s="1" t="str">
        <f t="shared" si="210"/>
        <v/>
      </c>
      <c r="U497" s="1">
        <f t="shared" si="199"/>
        <v>27112346810</v>
      </c>
      <c r="V497" s="1" t="str">
        <f t="shared" si="211"/>
        <v/>
      </c>
      <c r="W497" s="1" t="str">
        <f t="shared" si="211"/>
        <v/>
      </c>
      <c r="X497" s="1">
        <f t="shared" si="200"/>
        <v>26669754290</v>
      </c>
      <c r="Y497" s="10">
        <f t="shared" si="201"/>
        <v>8711802218</v>
      </c>
    </row>
    <row r="498" spans="1:25" x14ac:dyDescent="0.3">
      <c r="A498" s="15" t="s">
        <v>2917</v>
      </c>
      <c r="B498" s="3" t="str">
        <f ca="1">IF(A498="","",IF(COUNTIF(C$2:C497,C498)&gt;0,"Duplicate",IF(LEFT(C498,LEN(C498)-1)=LEFT(OFFSET(C498,-1,0),LEN(OFFSET(C498,-1,0))-1),"2 Sols","")))</f>
        <v/>
      </c>
      <c r="C498" s="21" t="str">
        <f t="shared" si="191"/>
        <v>00413-00331-00046-00035-C</v>
      </c>
      <c r="D498" s="9">
        <f t="shared" si="212"/>
        <v>413</v>
      </c>
      <c r="E498" s="1">
        <f t="shared" si="212"/>
        <v>331</v>
      </c>
      <c r="F498" s="1">
        <f t="shared" si="212"/>
        <v>46</v>
      </c>
      <c r="G498" s="10">
        <f t="shared" si="212"/>
        <v>35</v>
      </c>
      <c r="H498" s="9">
        <f t="shared" si="212"/>
        <v>334414</v>
      </c>
      <c r="I498" s="1">
        <f t="shared" si="212"/>
        <v>280130</v>
      </c>
      <c r="J498" s="1">
        <f t="shared" si="192"/>
        <v>212398</v>
      </c>
      <c r="K498" s="1">
        <f t="shared" si="209"/>
        <v>4111</v>
      </c>
      <c r="L498" s="1">
        <f t="shared" si="209"/>
        <v>3341</v>
      </c>
      <c r="M498" s="10">
        <f t="shared" si="193"/>
        <v>2329</v>
      </c>
      <c r="N498" s="13">
        <f t="shared" si="194"/>
        <v>1</v>
      </c>
      <c r="O498" s="14" t="str">
        <f t="shared" si="195"/>
        <v>C</v>
      </c>
      <c r="P498" s="75" t="str">
        <f t="shared" si="196"/>
        <v>230,830,718</v>
      </c>
      <c r="Q498" s="9">
        <f t="shared" si="197"/>
        <v>1117277174</v>
      </c>
      <c r="R498" s="1">
        <f t="shared" si="198"/>
        <v>1151614430</v>
      </c>
      <c r="S498" s="1">
        <f t="shared" si="210"/>
        <v>230830718</v>
      </c>
      <c r="T498" s="1" t="str">
        <f t="shared" si="210"/>
        <v/>
      </c>
      <c r="U498" s="1">
        <f t="shared" si="199"/>
        <v>935914330</v>
      </c>
      <c r="V498" s="1" t="str">
        <f t="shared" si="211"/>
        <v/>
      </c>
      <c r="W498" s="1" t="str">
        <f t="shared" si="211"/>
        <v/>
      </c>
      <c r="X498" s="1">
        <f t="shared" si="200"/>
        <v>652422770</v>
      </c>
      <c r="Y498" s="10">
        <f t="shared" si="201"/>
        <v>709621718</v>
      </c>
    </row>
    <row r="499" spans="1:25" x14ac:dyDescent="0.3">
      <c r="A499" s="15" t="s">
        <v>237</v>
      </c>
      <c r="B499" s="3" t="str">
        <f ca="1">IF(A499="","",IF(COUNTIF(C$2:C498,C499)&gt;0,"Duplicate",IF(LEFT(C499,LEN(C499)-1)=LEFT(OFFSET(C499,-1,0),LEN(OFFSET(C499,-1,0))-1),"2 Sols","")))</f>
        <v/>
      </c>
      <c r="C499" s="21" t="str">
        <f t="shared" si="191"/>
        <v>00414-00223-00067-00066-D</v>
      </c>
      <c r="D499" s="9">
        <f t="shared" si="212"/>
        <v>67</v>
      </c>
      <c r="E499" s="1">
        <f t="shared" si="212"/>
        <v>66</v>
      </c>
      <c r="F499" s="1">
        <f t="shared" si="212"/>
        <v>414</v>
      </c>
      <c r="G499" s="10">
        <f t="shared" si="212"/>
        <v>223</v>
      </c>
      <c r="H499" s="9">
        <f t="shared" si="212"/>
        <v>8977</v>
      </c>
      <c r="I499" s="1">
        <f t="shared" si="212"/>
        <v>8845</v>
      </c>
      <c r="J499" s="1">
        <f t="shared" si="192"/>
        <v>8711</v>
      </c>
      <c r="K499" s="1">
        <f t="shared" si="209"/>
        <v>306311</v>
      </c>
      <c r="L499" s="1">
        <f t="shared" si="209"/>
        <v>221125</v>
      </c>
      <c r="M499" s="10">
        <f t="shared" si="193"/>
        <v>62977</v>
      </c>
      <c r="N499" s="13">
        <f t="shared" si="194"/>
        <v>1</v>
      </c>
      <c r="O499" s="14" t="str">
        <f t="shared" si="195"/>
        <v>D</v>
      </c>
      <c r="P499" s="75" t="str">
        <f t="shared" si="196"/>
        <v>283,243,435</v>
      </c>
      <c r="Q499" s="9">
        <f t="shared" si="197"/>
        <v>1985039125</v>
      </c>
      <c r="R499" s="1">
        <f t="shared" si="198"/>
        <v>2709320795</v>
      </c>
      <c r="S499" s="1" t="str">
        <f t="shared" si="210"/>
        <v/>
      </c>
      <c r="T499" s="1">
        <f t="shared" si="210"/>
        <v>283243435</v>
      </c>
      <c r="U499" s="1">
        <f t="shared" si="199"/>
        <v>1955850625</v>
      </c>
      <c r="V499" s="1" t="str">
        <f t="shared" si="211"/>
        <v/>
      </c>
      <c r="W499" s="1" t="str">
        <f t="shared" si="211"/>
        <v/>
      </c>
      <c r="X499" s="1">
        <f t="shared" si="200"/>
        <v>557031565</v>
      </c>
      <c r="Y499" s="10">
        <f t="shared" si="201"/>
        <v>1926219875</v>
      </c>
    </row>
    <row r="500" spans="1:25" x14ac:dyDescent="0.3">
      <c r="A500" s="15" t="s">
        <v>2918</v>
      </c>
      <c r="B500" s="3" t="str">
        <f ca="1">IF(A500="","",IF(COUNTIF(C$2:C499,C500)&gt;0,"Duplicate",IF(LEFT(C500,LEN(C500)-1)=LEFT(OFFSET(C500,-1,0),LEN(OFFSET(C500,-1,0))-1),"2 Sols","")))</f>
        <v/>
      </c>
      <c r="C500" s="21" t="str">
        <f t="shared" si="191"/>
        <v>00415-00267-00145-00131-C</v>
      </c>
      <c r="D500" s="9">
        <f t="shared" si="212"/>
        <v>415</v>
      </c>
      <c r="E500" s="1">
        <f t="shared" si="212"/>
        <v>267</v>
      </c>
      <c r="F500" s="1">
        <f t="shared" si="212"/>
        <v>145</v>
      </c>
      <c r="G500" s="10">
        <f t="shared" si="212"/>
        <v>131</v>
      </c>
      <c r="H500" s="9">
        <f t="shared" si="212"/>
        <v>322546</v>
      </c>
      <c r="I500" s="1">
        <f t="shared" si="212"/>
        <v>243514</v>
      </c>
      <c r="J500" s="1">
        <f t="shared" si="192"/>
        <v>120674</v>
      </c>
      <c r="K500" s="1">
        <f t="shared" si="209"/>
        <v>41854</v>
      </c>
      <c r="L500" s="1">
        <f t="shared" si="209"/>
        <v>38186</v>
      </c>
      <c r="M500" s="10">
        <f t="shared" si="193"/>
        <v>34126</v>
      </c>
      <c r="N500" s="13">
        <f t="shared" si="194"/>
        <v>2</v>
      </c>
      <c r="O500" s="14" t="str">
        <f t="shared" si="195"/>
        <v>C</v>
      </c>
      <c r="P500" s="75" t="str">
        <f t="shared" si="196"/>
        <v>1,955,702,876</v>
      </c>
      <c r="Q500" s="9">
        <f t="shared" si="197"/>
        <v>6158370778</v>
      </c>
      <c r="R500" s="1">
        <f t="shared" si="198"/>
        <v>5096017478</v>
      </c>
      <c r="S500" s="1">
        <f t="shared" si="210"/>
        <v>977851438</v>
      </c>
      <c r="T500" s="1" t="str">
        <f t="shared" si="210"/>
        <v/>
      </c>
      <c r="U500" s="1">
        <f t="shared" si="199"/>
        <v>4649412802</v>
      </c>
      <c r="V500" s="1" t="str">
        <f t="shared" si="211"/>
        <v/>
      </c>
      <c r="W500" s="1" t="str">
        <f t="shared" si="211"/>
        <v/>
      </c>
      <c r="X500" s="1">
        <f t="shared" si="200"/>
        <v>4155079382</v>
      </c>
      <c r="Y500" s="10">
        <f t="shared" si="201"/>
        <v>2304028682</v>
      </c>
    </row>
    <row r="501" spans="1:25" x14ac:dyDescent="0.3">
      <c r="A501" s="15" t="s">
        <v>2919</v>
      </c>
      <c r="B501" s="3" t="str">
        <f ca="1">IF(A501="","",IF(COUNTIF(C$2:C500,C501)&gt;0,"Duplicate",IF(LEFT(C501,LEN(C501)-1)=LEFT(OFFSET(C501,-1,0),LEN(OFFSET(C501,-1,0))-1),"2 Sols","")))</f>
        <v/>
      </c>
      <c r="C501" s="21" t="str">
        <f t="shared" si="191"/>
        <v>00415-00278-00361-00318-C</v>
      </c>
      <c r="D501" s="9">
        <f t="shared" si="212"/>
        <v>415</v>
      </c>
      <c r="E501" s="1">
        <f t="shared" si="212"/>
        <v>278</v>
      </c>
      <c r="F501" s="1">
        <f t="shared" si="212"/>
        <v>361</v>
      </c>
      <c r="G501" s="10">
        <f t="shared" si="212"/>
        <v>318</v>
      </c>
      <c r="H501" s="9">
        <f t="shared" si="212"/>
        <v>325681</v>
      </c>
      <c r="I501" s="1">
        <f t="shared" si="212"/>
        <v>249509</v>
      </c>
      <c r="J501" s="1">
        <f t="shared" si="192"/>
        <v>135799</v>
      </c>
      <c r="K501" s="1">
        <f t="shared" si="209"/>
        <v>258793</v>
      </c>
      <c r="L501" s="1">
        <f t="shared" si="209"/>
        <v>231445</v>
      </c>
      <c r="M501" s="10">
        <f t="shared" si="193"/>
        <v>200399</v>
      </c>
      <c r="N501" s="13">
        <f t="shared" si="194"/>
        <v>1</v>
      </c>
      <c r="O501" s="14" t="str">
        <f t="shared" si="195"/>
        <v>C</v>
      </c>
      <c r="P501" s="75" t="str">
        <f t="shared" si="196"/>
        <v>12,377,146,841</v>
      </c>
      <c r="Q501" s="9">
        <f t="shared" si="197"/>
        <v>75377239045</v>
      </c>
      <c r="R501" s="1">
        <f t="shared" si="198"/>
        <v>64571182637</v>
      </c>
      <c r="S501" s="1">
        <f t="shared" si="210"/>
        <v>12377146841</v>
      </c>
      <c r="T501" s="1" t="str">
        <f t="shared" si="210"/>
        <v/>
      </c>
      <c r="U501" s="1">
        <f t="shared" si="199"/>
        <v>57747610505</v>
      </c>
      <c r="V501" s="1" t="str">
        <f t="shared" si="211"/>
        <v/>
      </c>
      <c r="W501" s="1" t="str">
        <f t="shared" si="211"/>
        <v/>
      </c>
      <c r="X501" s="1">
        <f t="shared" si="200"/>
        <v>50001354091</v>
      </c>
      <c r="Y501" s="10">
        <f t="shared" si="201"/>
        <v>31429999555</v>
      </c>
    </row>
    <row r="502" spans="1:25" x14ac:dyDescent="0.3">
      <c r="A502" s="15" t="s">
        <v>2920</v>
      </c>
      <c r="B502" s="3" t="str">
        <f ca="1">IF(A502="","",IF(COUNTIF(C$2:C501,C502)&gt;0,"Duplicate",IF(LEFT(C502,LEN(C502)-1)=LEFT(OFFSET(C502,-1,0),LEN(OFFSET(C502,-1,0))-1),"2 Sols","")))</f>
        <v/>
      </c>
      <c r="C502" s="21" t="str">
        <f t="shared" si="191"/>
        <v>00415-00316-00305-00274-C</v>
      </c>
      <c r="D502" s="9">
        <f t="shared" si="212"/>
        <v>415</v>
      </c>
      <c r="E502" s="1">
        <f t="shared" si="212"/>
        <v>316</v>
      </c>
      <c r="F502" s="1">
        <f t="shared" si="212"/>
        <v>305</v>
      </c>
      <c r="G502" s="10">
        <f t="shared" si="212"/>
        <v>274</v>
      </c>
      <c r="H502" s="9">
        <f t="shared" si="212"/>
        <v>334649</v>
      </c>
      <c r="I502" s="1">
        <f t="shared" si="212"/>
        <v>272081</v>
      </c>
      <c r="J502" s="1">
        <f t="shared" si="192"/>
        <v>189911</v>
      </c>
      <c r="K502" s="1">
        <f t="shared" si="209"/>
        <v>185089</v>
      </c>
      <c r="L502" s="1">
        <f t="shared" si="209"/>
        <v>168101</v>
      </c>
      <c r="M502" s="10">
        <f t="shared" si="193"/>
        <v>149191</v>
      </c>
      <c r="N502" s="13">
        <f t="shared" si="194"/>
        <v>1</v>
      </c>
      <c r="O502" s="14" t="str">
        <f t="shared" si="195"/>
        <v>C</v>
      </c>
      <c r="P502" s="75" t="str">
        <f t="shared" si="196"/>
        <v>23,978,919,649</v>
      </c>
      <c r="Q502" s="9">
        <f t="shared" si="197"/>
        <v>56254831549</v>
      </c>
      <c r="R502" s="1">
        <f t="shared" si="198"/>
        <v>50359200209</v>
      </c>
      <c r="S502" s="1">
        <f t="shared" si="210"/>
        <v>23978919649</v>
      </c>
      <c r="T502" s="1" t="str">
        <f t="shared" si="210"/>
        <v/>
      </c>
      <c r="U502" s="1">
        <f t="shared" si="199"/>
        <v>45737088181</v>
      </c>
      <c r="V502" s="1" t="str">
        <f t="shared" si="211"/>
        <v/>
      </c>
      <c r="W502" s="1" t="str">
        <f t="shared" si="211"/>
        <v/>
      </c>
      <c r="X502" s="1">
        <f t="shared" si="200"/>
        <v>40592036471</v>
      </c>
      <c r="Y502" s="10">
        <f t="shared" si="201"/>
        <v>31924229011</v>
      </c>
    </row>
    <row r="503" spans="1:25" x14ac:dyDescent="0.3">
      <c r="A503" s="15" t="s">
        <v>2921</v>
      </c>
      <c r="B503" s="3" t="str">
        <f ca="1">IF(A503="","",IF(COUNTIF(C$2:C502,C503)&gt;0,"Duplicate",IF(LEFT(C503,LEN(C503)-1)=LEFT(OFFSET(C503,-1,0),LEN(OFFSET(C503,-1,0))-1),"2 Sols","")))</f>
        <v/>
      </c>
      <c r="C503" s="21" t="str">
        <f t="shared" si="191"/>
        <v>00415-00359-00239-00194-D</v>
      </c>
      <c r="D503" s="9">
        <f t="shared" ref="D503:I512" si="213">IF($A503="","",VALUE(MID($A503,FIND(D$1,$A503)+LEN(D$1),FIND(D$2,$A503,FIND(D$1,$A503))-(FIND(D$1,$A503)+LEN(D$1)))))</f>
        <v>415</v>
      </c>
      <c r="E503" s="1">
        <f t="shared" si="213"/>
        <v>359</v>
      </c>
      <c r="F503" s="1">
        <f t="shared" si="213"/>
        <v>239</v>
      </c>
      <c r="G503" s="10">
        <f t="shared" si="213"/>
        <v>194</v>
      </c>
      <c r="H503" s="9">
        <f t="shared" si="213"/>
        <v>341314</v>
      </c>
      <c r="I503" s="1">
        <f t="shared" si="213"/>
        <v>301106</v>
      </c>
      <c r="J503" s="1">
        <f t="shared" si="192"/>
        <v>254626</v>
      </c>
      <c r="K503" s="1">
        <f t="shared" ref="K503:L522" si="214">IF($A503="","",VALUE(MID($A503,FIND(K$1,$A503)+LEN(K$1),FIND(K$2,$A503,FIND(K$1,$A503))-(FIND(K$1,$A503)+LEN(K$1)))))</f>
        <v>112217</v>
      </c>
      <c r="L503" s="1">
        <f t="shared" si="214"/>
        <v>94757</v>
      </c>
      <c r="M503" s="10">
        <f t="shared" si="193"/>
        <v>73247</v>
      </c>
      <c r="N503" s="13">
        <f t="shared" si="194"/>
        <v>1</v>
      </c>
      <c r="O503" s="14" t="str">
        <f t="shared" si="195"/>
        <v>D</v>
      </c>
      <c r="P503" s="75" t="str">
        <f t="shared" si="196"/>
        <v>4,750,886,062</v>
      </c>
      <c r="Q503" s="9">
        <f t="shared" si="197"/>
        <v>32341890698</v>
      </c>
      <c r="R503" s="1">
        <f t="shared" si="198"/>
        <v>33789212002</v>
      </c>
      <c r="S503" s="1" t="str">
        <f t="shared" ref="S503:T522" si="215">IF(OR($O503&lt;&gt;UPPER(S$2),$N503=""),"",IF($P503="",-1,$P503/$N503))</f>
        <v/>
      </c>
      <c r="T503" s="1">
        <f t="shared" si="215"/>
        <v>4750886062</v>
      </c>
      <c r="U503" s="1">
        <f t="shared" si="199"/>
        <v>28531901242</v>
      </c>
      <c r="V503" s="1" t="str">
        <f t="shared" ref="V503:W522" si="216">IF(OR($O503&lt;&gt;UPPER(V$2),$N503=""),"",IF($P503="",-1,$P503/$N503))</f>
        <v/>
      </c>
      <c r="W503" s="1" t="str">
        <f t="shared" si="216"/>
        <v/>
      </c>
      <c r="X503" s="1">
        <f t="shared" si="200"/>
        <v>22055111182</v>
      </c>
      <c r="Y503" s="10">
        <f t="shared" si="201"/>
        <v>24127595882</v>
      </c>
    </row>
    <row r="504" spans="1:25" x14ac:dyDescent="0.3">
      <c r="A504" s="15" t="s">
        <v>238</v>
      </c>
      <c r="B504" s="3" t="str">
        <f ca="1">IF(A504="","",IF(COUNTIF(C$2:C503,C504)&gt;0,"Duplicate",IF(LEFT(C504,LEN(C504)-1)=LEFT(OFFSET(C504,-1,0),LEN(OFFSET(C504,-1,0))-1),"2 Sols","")))</f>
        <v/>
      </c>
      <c r="C504" s="21" t="str">
        <f t="shared" si="191"/>
        <v>00416-00323-00065-00061-C</v>
      </c>
      <c r="D504" s="9">
        <f t="shared" si="213"/>
        <v>416</v>
      </c>
      <c r="E504" s="1">
        <f t="shared" si="213"/>
        <v>323</v>
      </c>
      <c r="F504" s="1">
        <f t="shared" si="213"/>
        <v>65</v>
      </c>
      <c r="G504" s="10">
        <f t="shared" si="213"/>
        <v>61</v>
      </c>
      <c r="H504" s="9">
        <f t="shared" si="213"/>
        <v>337463</v>
      </c>
      <c r="I504" s="1">
        <f t="shared" si="213"/>
        <v>277385</v>
      </c>
      <c r="J504" s="1">
        <f t="shared" si="192"/>
        <v>200009</v>
      </c>
      <c r="K504" s="1">
        <f t="shared" si="214"/>
        <v>8434</v>
      </c>
      <c r="L504" s="1">
        <f t="shared" si="214"/>
        <v>7946</v>
      </c>
      <c r="M504" s="10">
        <f t="shared" si="193"/>
        <v>7426</v>
      </c>
      <c r="N504" s="13">
        <f t="shared" si="194"/>
        <v>1</v>
      </c>
      <c r="O504" s="14" t="str">
        <f t="shared" si="195"/>
        <v>C</v>
      </c>
      <c r="P504" s="75" t="str">
        <f t="shared" si="196"/>
        <v>1,382,298,514</v>
      </c>
      <c r="Q504" s="9">
        <f t="shared" si="197"/>
        <v>2681480998</v>
      </c>
      <c r="R504" s="1">
        <f t="shared" si="198"/>
        <v>2339465090</v>
      </c>
      <c r="S504" s="1">
        <f t="shared" si="215"/>
        <v>1382298514</v>
      </c>
      <c r="T504" s="1" t="str">
        <f t="shared" si="215"/>
        <v/>
      </c>
      <c r="U504" s="1">
        <f t="shared" si="199"/>
        <v>2204101210</v>
      </c>
      <c r="V504" s="1" t="str">
        <f t="shared" si="216"/>
        <v/>
      </c>
      <c r="W504" s="1" t="str">
        <f t="shared" si="216"/>
        <v/>
      </c>
      <c r="X504" s="1">
        <f t="shared" si="200"/>
        <v>2059861010</v>
      </c>
      <c r="Y504" s="10">
        <f t="shared" si="201"/>
        <v>1589271514</v>
      </c>
    </row>
    <row r="505" spans="1:25" x14ac:dyDescent="0.3">
      <c r="A505" s="15" t="s">
        <v>239</v>
      </c>
      <c r="B505" s="3" t="str">
        <f ca="1">IF(A505="","",IF(COUNTIF(C$2:C504,C505)&gt;0,"Duplicate",IF(LEFT(C505,LEN(C505)-1)=LEFT(OFFSET(C505,-1,0),LEN(OFFSET(C505,-1,0))-1),"2 Sols","")))</f>
        <v/>
      </c>
      <c r="C505" s="21" t="str">
        <f t="shared" si="191"/>
        <v>00417-00389-00007-00006-D</v>
      </c>
      <c r="D505" s="9">
        <f t="shared" si="213"/>
        <v>417</v>
      </c>
      <c r="E505" s="1">
        <f t="shared" si="213"/>
        <v>389</v>
      </c>
      <c r="F505" s="1">
        <f t="shared" si="213"/>
        <v>7</v>
      </c>
      <c r="G505" s="10">
        <f t="shared" si="213"/>
        <v>6</v>
      </c>
      <c r="H505" s="9">
        <f t="shared" si="213"/>
        <v>346994</v>
      </c>
      <c r="I505" s="1">
        <f t="shared" si="213"/>
        <v>325210</v>
      </c>
      <c r="J505" s="1">
        <f t="shared" si="192"/>
        <v>301858</v>
      </c>
      <c r="K505" s="1">
        <f t="shared" si="214"/>
        <v>97</v>
      </c>
      <c r="L505" s="1">
        <f t="shared" si="214"/>
        <v>85</v>
      </c>
      <c r="M505" s="10">
        <f t="shared" si="193"/>
        <v>71</v>
      </c>
      <c r="N505" s="13">
        <f t="shared" si="194"/>
        <v>1</v>
      </c>
      <c r="O505" s="14" t="str">
        <f t="shared" si="195"/>
        <v>D</v>
      </c>
      <c r="P505" s="75" t="str">
        <f t="shared" si="196"/>
        <v>17,931,770</v>
      </c>
      <c r="Q505" s="9">
        <f t="shared" si="197"/>
        <v>29494490</v>
      </c>
      <c r="R505" s="1">
        <f t="shared" si="198"/>
        <v>31545370</v>
      </c>
      <c r="S505" s="1" t="str">
        <f t="shared" si="215"/>
        <v/>
      </c>
      <c r="T505" s="1">
        <f t="shared" si="215"/>
        <v>17931770</v>
      </c>
      <c r="U505" s="1">
        <f t="shared" si="199"/>
        <v>27642850</v>
      </c>
      <c r="V505" s="1" t="str">
        <f t="shared" si="216"/>
        <v/>
      </c>
      <c r="W505" s="1" t="str">
        <f t="shared" si="216"/>
        <v/>
      </c>
      <c r="X505" s="1">
        <f t="shared" si="200"/>
        <v>23089910</v>
      </c>
      <c r="Y505" s="10">
        <f t="shared" si="201"/>
        <v>25657930</v>
      </c>
    </row>
    <row r="506" spans="1:25" x14ac:dyDescent="0.3">
      <c r="A506" s="15" t="s">
        <v>2922</v>
      </c>
      <c r="B506" s="3" t="str">
        <f ca="1">IF(A506="","",IF(COUNTIF(C$2:C505,C506)&gt;0,"Duplicate",IF(LEFT(C506,LEN(C506)-1)=LEFT(OFFSET(C506,-1,0),LEN(OFFSET(C506,-1,0))-1),"2 Sols","")))</f>
        <v/>
      </c>
      <c r="C506" s="21" t="str">
        <f t="shared" si="191"/>
        <v>00417-00403-00011-00006-C</v>
      </c>
      <c r="D506" s="9">
        <f t="shared" si="213"/>
        <v>417</v>
      </c>
      <c r="E506" s="1">
        <f t="shared" si="213"/>
        <v>403</v>
      </c>
      <c r="F506" s="1">
        <f t="shared" si="213"/>
        <v>11</v>
      </c>
      <c r="G506" s="10">
        <f t="shared" si="213"/>
        <v>6</v>
      </c>
      <c r="H506" s="9">
        <f t="shared" si="213"/>
        <v>347582</v>
      </c>
      <c r="I506" s="1">
        <f t="shared" si="213"/>
        <v>336298</v>
      </c>
      <c r="J506" s="1">
        <f t="shared" si="192"/>
        <v>324622</v>
      </c>
      <c r="K506" s="1">
        <f t="shared" si="214"/>
        <v>217</v>
      </c>
      <c r="L506" s="1">
        <f t="shared" si="214"/>
        <v>157</v>
      </c>
      <c r="M506" s="10">
        <f t="shared" si="193"/>
        <v>47</v>
      </c>
      <c r="N506" s="13">
        <f t="shared" si="194"/>
        <v>1</v>
      </c>
      <c r="O506" s="14" t="str">
        <f t="shared" si="195"/>
        <v>C</v>
      </c>
      <c r="P506" s="75" t="str">
        <f t="shared" si="196"/>
        <v>7,721,134</v>
      </c>
      <c r="Q506" s="9">
        <f t="shared" si="197"/>
        <v>54570374</v>
      </c>
      <c r="R506" s="1">
        <f t="shared" si="198"/>
        <v>72976666</v>
      </c>
      <c r="S506" s="1">
        <f t="shared" si="215"/>
        <v>7721134</v>
      </c>
      <c r="T506" s="1" t="str">
        <f t="shared" si="215"/>
        <v/>
      </c>
      <c r="U506" s="1">
        <f t="shared" si="199"/>
        <v>52798786</v>
      </c>
      <c r="V506" s="1" t="str">
        <f t="shared" si="216"/>
        <v/>
      </c>
      <c r="W506" s="1" t="str">
        <f t="shared" si="216"/>
        <v/>
      </c>
      <c r="X506" s="1">
        <f t="shared" si="200"/>
        <v>15806006</v>
      </c>
      <c r="Y506" s="10">
        <f t="shared" si="201"/>
        <v>50965654</v>
      </c>
    </row>
    <row r="507" spans="1:25" x14ac:dyDescent="0.3">
      <c r="A507" s="15" t="s">
        <v>2923</v>
      </c>
      <c r="B507" s="3" t="str">
        <f ca="1">IF(A507="","",IF(COUNTIF(C$2:C506,C507)&gt;0,"Duplicate",IF(LEFT(C507,LEN(C507)-1)=LEFT(OFFSET(C507,-1,0),LEN(OFFSET(C507,-1,0))-1),"2 Sols","")))</f>
        <v/>
      </c>
      <c r="C507" s="21" t="str">
        <f t="shared" si="191"/>
        <v>00419-00279-00381-00329-C</v>
      </c>
      <c r="D507" s="9">
        <f t="shared" si="213"/>
        <v>419</v>
      </c>
      <c r="E507" s="1">
        <f t="shared" si="213"/>
        <v>279</v>
      </c>
      <c r="F507" s="1">
        <f t="shared" si="213"/>
        <v>381</v>
      </c>
      <c r="G507" s="10">
        <f t="shared" si="213"/>
        <v>329</v>
      </c>
      <c r="H507" s="9">
        <f t="shared" si="213"/>
        <v>331522</v>
      </c>
      <c r="I507" s="1">
        <f t="shared" si="213"/>
        <v>253402</v>
      </c>
      <c r="J507" s="1">
        <f t="shared" si="192"/>
        <v>136082</v>
      </c>
      <c r="K507" s="1">
        <f t="shared" si="214"/>
        <v>287618</v>
      </c>
      <c r="L507" s="1">
        <f t="shared" si="214"/>
        <v>253402</v>
      </c>
      <c r="M507" s="10">
        <f t="shared" si="193"/>
        <v>213778</v>
      </c>
      <c r="N507" s="13">
        <f t="shared" si="194"/>
        <v>2</v>
      </c>
      <c r="O507" s="14" t="str">
        <f t="shared" si="195"/>
        <v>C</v>
      </c>
      <c r="P507" s="75" t="str">
        <f t="shared" si="196"/>
        <v>659,352,004</v>
      </c>
      <c r="Q507" s="9">
        <f t="shared" si="197"/>
        <v>42004168922</v>
      </c>
      <c r="R507" s="1">
        <f t="shared" si="198"/>
        <v>36441488218</v>
      </c>
      <c r="S507" s="1">
        <f t="shared" si="215"/>
        <v>329676002</v>
      </c>
      <c r="T507" s="1" t="str">
        <f t="shared" si="215"/>
        <v/>
      </c>
      <c r="U507" s="1">
        <f t="shared" si="199"/>
        <v>32106286802</v>
      </c>
      <c r="V507" s="1" t="str">
        <f t="shared" si="216"/>
        <v/>
      </c>
      <c r="W507" s="1" t="str">
        <f t="shared" si="216"/>
        <v/>
      </c>
      <c r="X507" s="1">
        <f t="shared" si="200"/>
        <v>27085886378</v>
      </c>
      <c r="Y507" s="10">
        <f t="shared" si="201"/>
        <v>17241725482</v>
      </c>
    </row>
    <row r="508" spans="1:25" x14ac:dyDescent="0.3">
      <c r="A508" s="15" t="s">
        <v>2924</v>
      </c>
      <c r="B508" s="3" t="str">
        <f ca="1">IF(A508="","",IF(COUNTIF(C$2:C507,C508)&gt;0,"Duplicate",IF(LEFT(C508,LEN(C508)-1)=LEFT(OFFSET(C508,-1,0),LEN(OFFSET(C508,-1,0))-1),"2 Sols","")))</f>
        <v/>
      </c>
      <c r="C508" s="21" t="str">
        <f t="shared" si="191"/>
        <v>00419-00414-00319-00178-G</v>
      </c>
      <c r="D508" s="9">
        <f t="shared" si="213"/>
        <v>419</v>
      </c>
      <c r="E508" s="1">
        <f t="shared" si="213"/>
        <v>414</v>
      </c>
      <c r="F508" s="1">
        <f t="shared" si="213"/>
        <v>319</v>
      </c>
      <c r="G508" s="10">
        <f t="shared" si="213"/>
        <v>178</v>
      </c>
      <c r="H508" s="9">
        <f t="shared" si="213"/>
        <v>351097</v>
      </c>
      <c r="I508" s="1">
        <f t="shared" si="213"/>
        <v>346957</v>
      </c>
      <c r="J508" s="1">
        <f t="shared" si="192"/>
        <v>342767</v>
      </c>
      <c r="K508" s="1">
        <f t="shared" si="214"/>
        <v>183641</v>
      </c>
      <c r="L508" s="1">
        <f t="shared" si="214"/>
        <v>133445</v>
      </c>
      <c r="M508" s="10">
        <f t="shared" si="193"/>
        <v>43487</v>
      </c>
      <c r="N508" s="13">
        <f t="shared" si="194"/>
        <v>1</v>
      </c>
      <c r="O508" s="14" t="str">
        <f t="shared" si="195"/>
        <v>G</v>
      </c>
      <c r="P508" s="75" t="str">
        <f t="shared" si="196"/>
        <v>64,118,107,313</v>
      </c>
      <c r="Q508" s="9">
        <f t="shared" si="197"/>
        <v>46852139165</v>
      </c>
      <c r="R508" s="1">
        <f t="shared" si="198"/>
        <v>63715530437</v>
      </c>
      <c r="S508" s="1" t="str">
        <f t="shared" si="215"/>
        <v/>
      </c>
      <c r="T508" s="1" t="str">
        <f t="shared" si="215"/>
        <v/>
      </c>
      <c r="U508" s="1">
        <f t="shared" si="199"/>
        <v>46299676865</v>
      </c>
      <c r="V508" s="1" t="str">
        <f t="shared" si="216"/>
        <v/>
      </c>
      <c r="W508" s="1">
        <f t="shared" si="216"/>
        <v>64118107313</v>
      </c>
      <c r="X508" s="1">
        <f t="shared" si="200"/>
        <v>15088119059</v>
      </c>
      <c r="Y508" s="10">
        <f t="shared" si="201"/>
        <v>45740542315</v>
      </c>
    </row>
    <row r="509" spans="1:25" x14ac:dyDescent="0.3">
      <c r="A509" s="15" t="s">
        <v>2925</v>
      </c>
      <c r="B509" s="3" t="str">
        <f ca="1">IF(A509="","",IF(COUNTIF(C$2:C508,C509)&gt;0,"Duplicate",IF(LEFT(C509,LEN(C509)-1)=LEFT(OFFSET(C509,-1,0),LEN(OFFSET(C509,-1,0))-1),"2 Sols","")))</f>
        <v/>
      </c>
      <c r="C509" s="21" t="str">
        <f t="shared" si="191"/>
        <v>00421-00295-00395-00329-C</v>
      </c>
      <c r="D509" s="9">
        <f t="shared" si="213"/>
        <v>421</v>
      </c>
      <c r="E509" s="1">
        <f t="shared" si="213"/>
        <v>295</v>
      </c>
      <c r="F509" s="1">
        <f t="shared" si="213"/>
        <v>395</v>
      </c>
      <c r="G509" s="10">
        <f t="shared" si="213"/>
        <v>329</v>
      </c>
      <c r="H509" s="9">
        <f t="shared" si="213"/>
        <v>338606</v>
      </c>
      <c r="I509" s="1">
        <f t="shared" si="213"/>
        <v>264266</v>
      </c>
      <c r="J509" s="1">
        <f t="shared" si="192"/>
        <v>158174</v>
      </c>
      <c r="K509" s="1">
        <f t="shared" si="214"/>
        <v>307694</v>
      </c>
      <c r="L509" s="1">
        <f t="shared" si="214"/>
        <v>264266</v>
      </c>
      <c r="M509" s="10">
        <f t="shared" si="193"/>
        <v>212126</v>
      </c>
      <c r="N509" s="13">
        <f t="shared" si="194"/>
        <v>2</v>
      </c>
      <c r="O509" s="14" t="str">
        <f t="shared" si="195"/>
        <v>C</v>
      </c>
      <c r="P509" s="75" t="str">
        <f t="shared" si="196"/>
        <v>3,544,864,124</v>
      </c>
      <c r="Q509" s="9">
        <f t="shared" si="197"/>
        <v>44741026598</v>
      </c>
      <c r="R509" s="1">
        <f t="shared" si="198"/>
        <v>40656531302</v>
      </c>
      <c r="S509" s="1">
        <f t="shared" si="215"/>
        <v>1772432062</v>
      </c>
      <c r="T509" s="1" t="str">
        <f t="shared" si="215"/>
        <v/>
      </c>
      <c r="U509" s="1">
        <f t="shared" si="199"/>
        <v>34918259378</v>
      </c>
      <c r="V509" s="1" t="str">
        <f t="shared" si="216"/>
        <v/>
      </c>
      <c r="W509" s="1" t="str">
        <f t="shared" si="216"/>
        <v/>
      </c>
      <c r="X509" s="1">
        <f t="shared" si="200"/>
        <v>28028844758</v>
      </c>
      <c r="Y509" s="10">
        <f t="shared" si="201"/>
        <v>20900005142</v>
      </c>
    </row>
    <row r="510" spans="1:25" x14ac:dyDescent="0.3">
      <c r="A510" s="15" t="s">
        <v>240</v>
      </c>
      <c r="B510" s="3" t="str">
        <f ca="1">IF(A510="","",IF(COUNTIF(C$2:C509,C510)&gt;0,"Duplicate",IF(LEFT(C510,LEN(C510)-1)=LEFT(OFFSET(C510,-1,0),LEN(OFFSET(C510,-1,0))-1),"2 Sols","")))</f>
        <v/>
      </c>
      <c r="C510" s="21" t="str">
        <f t="shared" si="191"/>
        <v>00421-00345-00129-00119-F</v>
      </c>
      <c r="D510" s="9">
        <f t="shared" si="213"/>
        <v>129</v>
      </c>
      <c r="E510" s="1">
        <f t="shared" si="213"/>
        <v>119</v>
      </c>
      <c r="F510" s="1">
        <f t="shared" si="213"/>
        <v>421</v>
      </c>
      <c r="G510" s="10">
        <f t="shared" si="213"/>
        <v>345</v>
      </c>
      <c r="H510" s="9">
        <f t="shared" si="213"/>
        <v>33182</v>
      </c>
      <c r="I510" s="1">
        <f t="shared" si="213"/>
        <v>30802</v>
      </c>
      <c r="J510" s="1">
        <f t="shared" si="192"/>
        <v>28222</v>
      </c>
      <c r="K510" s="1">
        <f t="shared" si="214"/>
        <v>348706</v>
      </c>
      <c r="L510" s="1">
        <f t="shared" si="214"/>
        <v>296266</v>
      </c>
      <c r="M510" s="10">
        <f t="shared" si="193"/>
        <v>232274</v>
      </c>
      <c r="N510" s="13">
        <f t="shared" si="194"/>
        <v>2</v>
      </c>
      <c r="O510" s="14" t="str">
        <f t="shared" si="195"/>
        <v>F</v>
      </c>
      <c r="P510" s="75" t="str">
        <f t="shared" si="196"/>
        <v>11,920,500,772</v>
      </c>
      <c r="Q510" s="9">
        <f t="shared" si="197"/>
        <v>4915349206</v>
      </c>
      <c r="R510" s="1">
        <f t="shared" si="198"/>
        <v>5370421106</v>
      </c>
      <c r="S510" s="1" t="str">
        <f t="shared" si="215"/>
        <v/>
      </c>
      <c r="T510" s="1" t="str">
        <f t="shared" si="215"/>
        <v/>
      </c>
      <c r="U510" s="1">
        <f t="shared" si="199"/>
        <v>4562792666</v>
      </c>
      <c r="V510" s="1">
        <f t="shared" si="216"/>
        <v>5960250386</v>
      </c>
      <c r="W510" s="1" t="str">
        <f t="shared" si="216"/>
        <v/>
      </c>
      <c r="X510" s="1">
        <f t="shared" si="200"/>
        <v>3577251874</v>
      </c>
      <c r="Y510" s="10">
        <f t="shared" si="201"/>
        <v>4180609526</v>
      </c>
    </row>
    <row r="511" spans="1:25" x14ac:dyDescent="0.3">
      <c r="A511" s="15" t="s">
        <v>2926</v>
      </c>
      <c r="B511" s="3" t="str">
        <f ca="1">IF(A511="","",IF(COUNTIF(C$2:C510,C511)&gt;0,"Duplicate",IF(LEFT(C511,LEN(C511)-1)=LEFT(OFFSET(C511,-1,0),LEN(OFFSET(C511,-1,0))-1),"2 Sols","")))</f>
        <v/>
      </c>
      <c r="C511" s="21" t="str">
        <f t="shared" si="191"/>
        <v>00422-00379-00291-00215-C</v>
      </c>
      <c r="D511" s="9">
        <f t="shared" si="213"/>
        <v>422</v>
      </c>
      <c r="E511" s="1">
        <f t="shared" si="213"/>
        <v>379</v>
      </c>
      <c r="F511" s="1">
        <f t="shared" si="213"/>
        <v>291</v>
      </c>
      <c r="G511" s="10">
        <f t="shared" si="213"/>
        <v>215</v>
      </c>
      <c r="H511" s="9">
        <f t="shared" si="213"/>
        <v>354319</v>
      </c>
      <c r="I511" s="1">
        <f t="shared" si="213"/>
        <v>321725</v>
      </c>
      <c r="J511" s="1">
        <f t="shared" si="192"/>
        <v>285433</v>
      </c>
      <c r="K511" s="1">
        <f t="shared" si="214"/>
        <v>163586</v>
      </c>
      <c r="L511" s="1">
        <f t="shared" si="214"/>
        <v>130906</v>
      </c>
      <c r="M511" s="10">
        <f t="shared" si="193"/>
        <v>86674</v>
      </c>
      <c r="N511" s="13">
        <f t="shared" si="194"/>
        <v>1</v>
      </c>
      <c r="O511" s="14" t="str">
        <f t="shared" si="195"/>
        <v>C</v>
      </c>
      <c r="P511" s="75" t="str">
        <f t="shared" si="196"/>
        <v>19,999,604,798</v>
      </c>
      <c r="Q511" s="9">
        <f t="shared" si="197"/>
        <v>46382483014</v>
      </c>
      <c r="R511" s="1">
        <f t="shared" si="198"/>
        <v>52629705850</v>
      </c>
      <c r="S511" s="1">
        <f t="shared" si="215"/>
        <v>19999604798</v>
      </c>
      <c r="T511" s="1" t="str">
        <f t="shared" si="215"/>
        <v/>
      </c>
      <c r="U511" s="1">
        <f t="shared" si="199"/>
        <v>42115732850</v>
      </c>
      <c r="V511" s="1" t="str">
        <f t="shared" si="216"/>
        <v/>
      </c>
      <c r="W511" s="1" t="str">
        <f t="shared" si="216"/>
        <v/>
      </c>
      <c r="X511" s="1">
        <f t="shared" si="200"/>
        <v>27885192650</v>
      </c>
      <c r="Y511" s="10">
        <f t="shared" si="201"/>
        <v>37364892298</v>
      </c>
    </row>
    <row r="512" spans="1:25" x14ac:dyDescent="0.3">
      <c r="A512" s="15" t="s">
        <v>2927</v>
      </c>
      <c r="B512" s="3" t="str">
        <f ca="1">IF(A512="","",IF(COUNTIF(C$2:C511,C512)&gt;0,"Duplicate",IF(LEFT(C512,LEN(C512)-1)=LEFT(OFFSET(C512,-1,0),LEN(OFFSET(C512,-1,0))-1),"2 Sols","")))</f>
        <v/>
      </c>
      <c r="C512" s="21" t="str">
        <f t="shared" si="191"/>
        <v>00423-00293-00396-00343-C</v>
      </c>
      <c r="D512" s="9">
        <f t="shared" si="213"/>
        <v>423</v>
      </c>
      <c r="E512" s="1">
        <f t="shared" si="213"/>
        <v>293</v>
      </c>
      <c r="F512" s="1">
        <f t="shared" si="213"/>
        <v>396</v>
      </c>
      <c r="G512" s="10">
        <f t="shared" si="213"/>
        <v>343</v>
      </c>
      <c r="H512" s="9">
        <f t="shared" si="213"/>
        <v>340958</v>
      </c>
      <c r="I512" s="1">
        <f t="shared" si="213"/>
        <v>264778</v>
      </c>
      <c r="J512" s="1">
        <f t="shared" si="192"/>
        <v>154798</v>
      </c>
      <c r="K512" s="1">
        <f t="shared" si="214"/>
        <v>310823</v>
      </c>
      <c r="L512" s="1">
        <f t="shared" si="214"/>
        <v>274465</v>
      </c>
      <c r="M512" s="10">
        <f t="shared" si="193"/>
        <v>232489</v>
      </c>
      <c r="N512" s="13">
        <f t="shared" si="194"/>
        <v>1</v>
      </c>
      <c r="O512" s="14" t="str">
        <f t="shared" si="195"/>
        <v>C</v>
      </c>
      <c r="P512" s="75" t="str">
        <f t="shared" si="196"/>
        <v>17,698,465,442</v>
      </c>
      <c r="Q512" s="9">
        <f t="shared" si="197"/>
        <v>93581037470</v>
      </c>
      <c r="R512" s="1">
        <f t="shared" si="198"/>
        <v>82299092294</v>
      </c>
      <c r="S512" s="1">
        <f t="shared" si="215"/>
        <v>17698465442</v>
      </c>
      <c r="T512" s="1" t="str">
        <f t="shared" si="215"/>
        <v/>
      </c>
      <c r="U512" s="1">
        <f t="shared" si="199"/>
        <v>72672293770</v>
      </c>
      <c r="V512" s="1" t="str">
        <f t="shared" si="216"/>
        <v/>
      </c>
      <c r="W512" s="1" t="str">
        <f t="shared" si="216"/>
        <v/>
      </c>
      <c r="X512" s="1">
        <f t="shared" si="200"/>
        <v>61557972442</v>
      </c>
      <c r="Y512" s="10">
        <f t="shared" si="201"/>
        <v>42486633070</v>
      </c>
    </row>
    <row r="513" spans="1:25" x14ac:dyDescent="0.3">
      <c r="A513" s="15" t="s">
        <v>242</v>
      </c>
      <c r="B513" s="3" t="str">
        <f ca="1">IF(A513="","",IF(COUNTIF(C$2:C512,C513)&gt;0,"Duplicate",IF(LEFT(C513,LEN(C513)-1)=LEFT(OFFSET(C513,-1,0),LEN(OFFSET(C513,-1,0))-1),"2 Sols","")))</f>
        <v/>
      </c>
      <c r="C513" s="21" t="str">
        <f t="shared" si="191"/>
        <v>00423-00334-00159-00119-C</v>
      </c>
      <c r="D513" s="9">
        <f t="shared" ref="D513:I522" si="217">IF($A513="","",VALUE(MID($A513,FIND(D$1,$A513)+LEN(D$1),FIND(D$2,$A513,FIND(D$1,$A513))-(FIND(D$1,$A513)+LEN(D$1)))))</f>
        <v>423</v>
      </c>
      <c r="E513" s="1">
        <f t="shared" si="217"/>
        <v>334</v>
      </c>
      <c r="F513" s="1">
        <f t="shared" si="217"/>
        <v>159</v>
      </c>
      <c r="G513" s="10">
        <f t="shared" si="217"/>
        <v>119</v>
      </c>
      <c r="H513" s="9">
        <f t="shared" si="217"/>
        <v>349937</v>
      </c>
      <c r="I513" s="1">
        <f t="shared" si="217"/>
        <v>290485</v>
      </c>
      <c r="J513" s="1">
        <f t="shared" si="192"/>
        <v>215191</v>
      </c>
      <c r="K513" s="1">
        <f t="shared" si="214"/>
        <v>48962</v>
      </c>
      <c r="L513" s="1">
        <f t="shared" si="214"/>
        <v>39442</v>
      </c>
      <c r="M513" s="10">
        <f t="shared" si="193"/>
        <v>26722</v>
      </c>
      <c r="N513" s="13">
        <f t="shared" si="194"/>
        <v>1</v>
      </c>
      <c r="O513" s="14" t="str">
        <f t="shared" si="195"/>
        <v>C</v>
      </c>
      <c r="P513" s="75" t="str">
        <f t="shared" si="196"/>
        <v>1,011,296,078</v>
      </c>
      <c r="Q513" s="9">
        <f t="shared" si="197"/>
        <v>13802215154</v>
      </c>
      <c r="R513" s="1">
        <f t="shared" si="198"/>
        <v>14222726570</v>
      </c>
      <c r="S513" s="1">
        <f t="shared" si="215"/>
        <v>1011296078</v>
      </c>
      <c r="T513" s="1" t="str">
        <f t="shared" si="215"/>
        <v/>
      </c>
      <c r="U513" s="1">
        <f t="shared" si="199"/>
        <v>11457309370</v>
      </c>
      <c r="V513" s="1" t="str">
        <f t="shared" si="216"/>
        <v/>
      </c>
      <c r="W513" s="1" t="str">
        <f t="shared" si="216"/>
        <v/>
      </c>
      <c r="X513" s="1">
        <f t="shared" si="200"/>
        <v>7762340170</v>
      </c>
      <c r="Y513" s="10">
        <f t="shared" si="201"/>
        <v>8487563422</v>
      </c>
    </row>
    <row r="514" spans="1:25" x14ac:dyDescent="0.3">
      <c r="A514" s="15" t="s">
        <v>241</v>
      </c>
      <c r="B514" s="3" t="str">
        <f ca="1">IF(A514="","",IF(COUNTIF(C$2:C513,C514)&gt;0,"Duplicate",IF(LEFT(C514,LEN(C514)-1)=LEFT(OFFSET(C514,-1,0),LEN(OFFSET(C514,-1,0))-1),"2 Sols","")))</f>
        <v/>
      </c>
      <c r="C514" s="21" t="str">
        <f t="shared" si="191"/>
        <v>00423-00343-00025-00023-F</v>
      </c>
      <c r="D514" s="9">
        <f t="shared" si="217"/>
        <v>423</v>
      </c>
      <c r="E514" s="1">
        <f t="shared" si="217"/>
        <v>343</v>
      </c>
      <c r="F514" s="1">
        <f t="shared" si="217"/>
        <v>25</v>
      </c>
      <c r="G514" s="10">
        <f t="shared" si="217"/>
        <v>23</v>
      </c>
      <c r="H514" s="9">
        <f t="shared" si="217"/>
        <v>351458</v>
      </c>
      <c r="I514" s="1">
        <f t="shared" si="217"/>
        <v>296578</v>
      </c>
      <c r="J514" s="1">
        <f t="shared" si="192"/>
        <v>228898</v>
      </c>
      <c r="K514" s="1">
        <f t="shared" si="214"/>
        <v>1246</v>
      </c>
      <c r="L514" s="1">
        <f t="shared" si="214"/>
        <v>1154</v>
      </c>
      <c r="M514" s="10">
        <f t="shared" si="193"/>
        <v>1054</v>
      </c>
      <c r="N514" s="13">
        <f t="shared" si="194"/>
        <v>2</v>
      </c>
      <c r="O514" s="14" t="str">
        <f t="shared" si="195"/>
        <v>F</v>
      </c>
      <c r="P514" s="75" t="str">
        <f t="shared" si="196"/>
        <v>480,915,652</v>
      </c>
      <c r="Q514" s="9">
        <f t="shared" si="197"/>
        <v>202791266</v>
      </c>
      <c r="R514" s="1">
        <f t="shared" si="198"/>
        <v>184768094</v>
      </c>
      <c r="S514" s="1" t="str">
        <f t="shared" si="215"/>
        <v/>
      </c>
      <c r="T514" s="1" t="str">
        <f t="shared" si="215"/>
        <v/>
      </c>
      <c r="U514" s="1">
        <f t="shared" si="199"/>
        <v>171125506</v>
      </c>
      <c r="V514" s="1">
        <f t="shared" si="216"/>
        <v>240457826</v>
      </c>
      <c r="W514" s="1" t="str">
        <f t="shared" si="216"/>
        <v/>
      </c>
      <c r="X514" s="1">
        <f t="shared" si="200"/>
        <v>156296606</v>
      </c>
      <c r="Y514" s="10">
        <f t="shared" si="201"/>
        <v>132074146</v>
      </c>
    </row>
    <row r="515" spans="1:25" x14ac:dyDescent="0.3">
      <c r="A515" s="15" t="s">
        <v>243</v>
      </c>
      <c r="B515" s="3" t="str">
        <f ca="1">IF(A515="","",IF(COUNTIF(C$2:C514,C515)&gt;0,"Duplicate",IF(LEFT(C515,LEN(C515)-1)=LEFT(OFFSET(C515,-1,0),LEN(OFFSET(C515,-1,0))-1),"2 Sols","")))</f>
        <v/>
      </c>
      <c r="C515" s="21" t="str">
        <f t="shared" ref="C515:C578" si="218">IF(A515="","",RIGHT("00000"&amp;IF(OR($D515="",$E515="",$F515="",$G515=""),"",IF($D515&gt;=$F515,$D515,$F515)),5)&amp;"-"
&amp;RIGHT("00000"&amp;IF(OR($D515="",$E515="",$F515="",$G515=""),"",IF($D515=$F515,IF($E515&gt;=$G515,$E515,$G515),IF($D515&gt;$F515,$E515,$G515))),5)&amp;"-"
&amp;RIGHT("00000"&amp;IF(OR($D515="",$E515="",$F515="",$G515=""),"",IF($D515&lt;$F515,$D515,$F515)),5)&amp;"-"
&amp;RIGHT("00000"&amp;IF(OR($D515="",$E515="",$F515="",$G515=""),"",IF($D515=$F515,IF($E515&lt;$G515,$E515,$G515),IF($D515&lt;$F515,$E515,$G515))),5)&amp;"-"&amp;O515)</f>
        <v>00425-00412-00197-00142-C</v>
      </c>
      <c r="D515" s="9">
        <f t="shared" si="217"/>
        <v>425</v>
      </c>
      <c r="E515" s="1">
        <f t="shared" si="217"/>
        <v>412</v>
      </c>
      <c r="F515" s="1">
        <f t="shared" si="217"/>
        <v>197</v>
      </c>
      <c r="G515" s="10">
        <f t="shared" si="217"/>
        <v>142</v>
      </c>
      <c r="H515" s="9">
        <f t="shared" si="217"/>
        <v>361081</v>
      </c>
      <c r="I515" s="1">
        <f t="shared" si="217"/>
        <v>350369</v>
      </c>
      <c r="J515" s="1">
        <f t="shared" ref="J515:J578" si="219">IF(OR($D515="",$E515=""),"",$E515^2+2*$E515*$D515-$D515^2)</f>
        <v>339319</v>
      </c>
      <c r="K515" s="1">
        <f t="shared" si="214"/>
        <v>74593</v>
      </c>
      <c r="L515" s="1">
        <f t="shared" si="214"/>
        <v>58973</v>
      </c>
      <c r="M515" s="10">
        <f t="shared" ref="M515:M578" si="220">IF(OR($F515="",$G515=""),"",$G515^2+2*$G515*$F515-$F515^2)</f>
        <v>37303</v>
      </c>
      <c r="N515" s="13">
        <f t="shared" ref="N515:N578" si="221">IF(OR($H515="",$I515="",$J515="",$K515="",$L515="",$M515=""),"",GCD($H515:$M515))</f>
        <v>1</v>
      </c>
      <c r="O515" s="14" t="str">
        <f t="shared" ref="O515:O578" si="222">IF($A515="","",MID($A515,FIND(" ",$A515,FIND(L$1,$A515))+1,1))</f>
        <v>C</v>
      </c>
      <c r="P515" s="75" t="str">
        <f t="shared" ref="P515:P578" si="223">IF(A515="","",TRIM(SUBSTITUTE(SUBSTITUTE(RIGHT(A515,LEN(A515)-FIND("=",A515,FIND("]",A515,FIND("]",A515)+1))),"^2",""),".","")))</f>
        <v>12,013,136,593</v>
      </c>
      <c r="Q515" s="9">
        <f t="shared" ref="Q515:Q578" si="224">IF(OR($H515="",$L515="",$N515=""),"",$H515*$L515/$N515)</f>
        <v>21294029813</v>
      </c>
      <c r="R515" s="1">
        <f t="shared" ref="R515:R578" si="225">IF(OR($K515="",$I515="",$N515=""),"",$K515*$I515/$N515)</f>
        <v>26135074817</v>
      </c>
      <c r="S515" s="1">
        <f t="shared" si="215"/>
        <v>12013136593</v>
      </c>
      <c r="T515" s="1" t="str">
        <f t="shared" si="215"/>
        <v/>
      </c>
      <c r="U515" s="1">
        <f t="shared" ref="U515:U578" si="226">IF(OR($I515="",$L515="",$N515=""),"",$I515*$L515/$N515)</f>
        <v>20662311037</v>
      </c>
      <c r="V515" s="1" t="str">
        <f t="shared" si="216"/>
        <v/>
      </c>
      <c r="W515" s="1" t="str">
        <f t="shared" si="216"/>
        <v/>
      </c>
      <c r="X515" s="1">
        <f t="shared" ref="X515:X578" si="227">IF(OR($M515="",$I515="",$N515=""),"",$M515*$I515/$N515)</f>
        <v>13069814807</v>
      </c>
      <c r="Y515" s="10">
        <f t="shared" ref="Y515:Y578" si="228">IF(OR($J515="",$L515="",$N515=""),"",$J515*$L515/$N515)</f>
        <v>20010659387</v>
      </c>
    </row>
    <row r="516" spans="1:25" x14ac:dyDescent="0.3">
      <c r="A516" s="15" t="s">
        <v>244</v>
      </c>
      <c r="B516" s="3" t="str">
        <f ca="1">IF(A516="","",IF(COUNTIF(C$2:C515,C516)&gt;0,"Duplicate",IF(LEFT(C516,LEN(C516)-1)=LEFT(OFFSET(C516,-1,0),LEN(OFFSET(C516,-1,0))-1),"2 Sols","")))</f>
        <v/>
      </c>
      <c r="C516" s="21" t="str">
        <f t="shared" si="218"/>
        <v>00426-00379-00059-00056-D</v>
      </c>
      <c r="D516" s="9">
        <f t="shared" si="217"/>
        <v>426</v>
      </c>
      <c r="E516" s="1">
        <f t="shared" si="217"/>
        <v>379</v>
      </c>
      <c r="F516" s="1">
        <f t="shared" si="217"/>
        <v>59</v>
      </c>
      <c r="G516" s="10">
        <f t="shared" si="217"/>
        <v>56</v>
      </c>
      <c r="H516" s="9">
        <f t="shared" si="217"/>
        <v>360743</v>
      </c>
      <c r="I516" s="1">
        <f t="shared" si="217"/>
        <v>325117</v>
      </c>
      <c r="J516" s="1">
        <f t="shared" si="219"/>
        <v>285073</v>
      </c>
      <c r="K516" s="1">
        <f t="shared" si="214"/>
        <v>6953</v>
      </c>
      <c r="L516" s="1">
        <f t="shared" si="214"/>
        <v>6617</v>
      </c>
      <c r="M516" s="10">
        <f t="shared" si="220"/>
        <v>6263</v>
      </c>
      <c r="N516" s="13">
        <f t="shared" si="221"/>
        <v>1</v>
      </c>
      <c r="O516" s="14" t="str">
        <f t="shared" si="222"/>
        <v>D</v>
      </c>
      <c r="P516" s="75" t="str">
        <f t="shared" si="223"/>
        <v>1,416,486,019</v>
      </c>
      <c r="Q516" s="9">
        <f t="shared" si="224"/>
        <v>2387036431</v>
      </c>
      <c r="R516" s="1">
        <f t="shared" si="225"/>
        <v>2260538501</v>
      </c>
      <c r="S516" s="1" t="str">
        <f t="shared" si="215"/>
        <v/>
      </c>
      <c r="T516" s="1">
        <f t="shared" si="215"/>
        <v>1416486019</v>
      </c>
      <c r="U516" s="1">
        <f t="shared" si="226"/>
        <v>2151299189</v>
      </c>
      <c r="V516" s="1" t="str">
        <f t="shared" si="216"/>
        <v/>
      </c>
      <c r="W516" s="1" t="str">
        <f t="shared" si="216"/>
        <v/>
      </c>
      <c r="X516" s="1">
        <f t="shared" si="227"/>
        <v>2036207771</v>
      </c>
      <c r="Y516" s="10">
        <f t="shared" si="228"/>
        <v>1886328041</v>
      </c>
    </row>
    <row r="517" spans="1:25" x14ac:dyDescent="0.3">
      <c r="A517" s="15" t="s">
        <v>2928</v>
      </c>
      <c r="B517" s="3" t="str">
        <f ca="1">IF(A517="","",IF(COUNTIF(C$2:C516,C517)&gt;0,"Duplicate",IF(LEFT(C517,LEN(C517)-1)=LEFT(OFFSET(C517,-1,0),LEN(OFFSET(C517,-1,0))-1),"2 Sols","")))</f>
        <v/>
      </c>
      <c r="C517" s="21" t="str">
        <f t="shared" si="218"/>
        <v>00427-00361-00009-00007-C</v>
      </c>
      <c r="D517" s="9">
        <f t="shared" si="217"/>
        <v>427</v>
      </c>
      <c r="E517" s="1">
        <f t="shared" si="217"/>
        <v>361</v>
      </c>
      <c r="F517" s="1">
        <f t="shared" si="217"/>
        <v>9</v>
      </c>
      <c r="G517" s="10">
        <f t="shared" si="217"/>
        <v>7</v>
      </c>
      <c r="H517" s="9">
        <f t="shared" si="217"/>
        <v>360302</v>
      </c>
      <c r="I517" s="1">
        <f t="shared" si="217"/>
        <v>312650</v>
      </c>
      <c r="J517" s="1">
        <f t="shared" si="219"/>
        <v>256286</v>
      </c>
      <c r="K517" s="1">
        <f t="shared" si="214"/>
        <v>158</v>
      </c>
      <c r="L517" s="1">
        <f t="shared" si="214"/>
        <v>130</v>
      </c>
      <c r="M517" s="10">
        <f t="shared" si="220"/>
        <v>94</v>
      </c>
      <c r="N517" s="13">
        <f t="shared" si="221"/>
        <v>2</v>
      </c>
      <c r="O517" s="14" t="str">
        <f t="shared" si="222"/>
        <v>C</v>
      </c>
      <c r="P517" s="75" t="str">
        <f t="shared" si="223"/>
        <v>17,938,180</v>
      </c>
      <c r="Q517" s="9">
        <f t="shared" si="224"/>
        <v>23419630</v>
      </c>
      <c r="R517" s="1">
        <f t="shared" si="225"/>
        <v>24699350</v>
      </c>
      <c r="S517" s="1">
        <f t="shared" si="215"/>
        <v>8969090</v>
      </c>
      <c r="T517" s="1" t="str">
        <f t="shared" si="215"/>
        <v/>
      </c>
      <c r="U517" s="1">
        <f t="shared" si="226"/>
        <v>20322250</v>
      </c>
      <c r="V517" s="1" t="str">
        <f t="shared" si="216"/>
        <v/>
      </c>
      <c r="W517" s="1" t="str">
        <f t="shared" si="216"/>
        <v/>
      </c>
      <c r="X517" s="1">
        <f t="shared" si="227"/>
        <v>14694550</v>
      </c>
      <c r="Y517" s="10">
        <f t="shared" si="228"/>
        <v>16658590</v>
      </c>
    </row>
    <row r="518" spans="1:25" x14ac:dyDescent="0.3">
      <c r="A518" s="15" t="s">
        <v>2929</v>
      </c>
      <c r="B518" s="3" t="str">
        <f ca="1">IF(A518="","",IF(COUNTIF(C$2:C517,C518)&gt;0,"Duplicate",IF(LEFT(C518,LEN(C518)-1)=LEFT(OFFSET(C518,-1,0),LEN(OFFSET(C518,-1,0))-1),"2 Sols","")))</f>
        <v/>
      </c>
      <c r="C518" s="21" t="str">
        <f t="shared" si="218"/>
        <v>00428-00421-00422-00327-D</v>
      </c>
      <c r="D518" s="9">
        <f t="shared" si="217"/>
        <v>422</v>
      </c>
      <c r="E518" s="1">
        <f t="shared" si="217"/>
        <v>327</v>
      </c>
      <c r="F518" s="1">
        <f t="shared" si="217"/>
        <v>428</v>
      </c>
      <c r="G518" s="10">
        <f t="shared" si="217"/>
        <v>421</v>
      </c>
      <c r="H518" s="9">
        <f t="shared" si="217"/>
        <v>347143</v>
      </c>
      <c r="I518" s="1">
        <f t="shared" si="217"/>
        <v>285013</v>
      </c>
      <c r="J518" s="1">
        <f t="shared" si="219"/>
        <v>204833</v>
      </c>
      <c r="K518" s="1">
        <f t="shared" si="214"/>
        <v>366319</v>
      </c>
      <c r="L518" s="1">
        <f t="shared" si="214"/>
        <v>360425</v>
      </c>
      <c r="M518" s="10">
        <f t="shared" si="220"/>
        <v>354433</v>
      </c>
      <c r="N518" s="13">
        <f t="shared" si="221"/>
        <v>1</v>
      </c>
      <c r="O518" s="14" t="str">
        <f t="shared" si="222"/>
        <v>D</v>
      </c>
      <c r="P518" s="75" t="str">
        <f t="shared" si="223"/>
        <v>535,681,379</v>
      </c>
      <c r="Q518" s="9">
        <f t="shared" si="224"/>
        <v>125119015775</v>
      </c>
      <c r="R518" s="1">
        <f t="shared" si="225"/>
        <v>104405677147</v>
      </c>
      <c r="S518" s="1" t="str">
        <f t="shared" si="215"/>
        <v/>
      </c>
      <c r="T518" s="1">
        <f t="shared" si="215"/>
        <v>535681379</v>
      </c>
      <c r="U518" s="1">
        <f t="shared" si="226"/>
        <v>102725810525</v>
      </c>
      <c r="V518" s="1" t="str">
        <f t="shared" si="216"/>
        <v/>
      </c>
      <c r="W518" s="1" t="str">
        <f t="shared" si="216"/>
        <v/>
      </c>
      <c r="X518" s="1">
        <f t="shared" si="227"/>
        <v>101018012629</v>
      </c>
      <c r="Y518" s="10">
        <f t="shared" si="228"/>
        <v>73826934025</v>
      </c>
    </row>
    <row r="519" spans="1:25" x14ac:dyDescent="0.3">
      <c r="A519" s="15" t="s">
        <v>2930</v>
      </c>
      <c r="B519" s="3" t="str">
        <f ca="1">IF(A519="","",IF(COUNTIF(C$2:C518,C519)&gt;0,"Duplicate",IF(LEFT(C519,LEN(C519)-1)=LEFT(OFFSET(C519,-1,0),LEN(OFFSET(C519,-1,0))-1),"2 Sols","")))</f>
        <v/>
      </c>
      <c r="C519" s="21" t="str">
        <f t="shared" si="218"/>
        <v>00429-00293-00178-00157-G</v>
      </c>
      <c r="D519" s="9">
        <f t="shared" si="217"/>
        <v>429</v>
      </c>
      <c r="E519" s="1">
        <f t="shared" si="217"/>
        <v>293</v>
      </c>
      <c r="F519" s="1">
        <f t="shared" si="217"/>
        <v>178</v>
      </c>
      <c r="G519" s="10">
        <f t="shared" si="217"/>
        <v>157</v>
      </c>
      <c r="H519" s="9">
        <f t="shared" si="217"/>
        <v>349586</v>
      </c>
      <c r="I519" s="1">
        <f t="shared" si="217"/>
        <v>269890</v>
      </c>
      <c r="J519" s="1">
        <f t="shared" si="219"/>
        <v>153202</v>
      </c>
      <c r="K519" s="1">
        <f t="shared" si="214"/>
        <v>62927</v>
      </c>
      <c r="L519" s="1">
        <f t="shared" si="214"/>
        <v>56333</v>
      </c>
      <c r="M519" s="10">
        <f t="shared" si="220"/>
        <v>48857</v>
      </c>
      <c r="N519" s="13">
        <f t="shared" si="221"/>
        <v>1</v>
      </c>
      <c r="O519" s="14" t="str">
        <f t="shared" si="222"/>
        <v>G</v>
      </c>
      <c r="P519" s="75" t="str">
        <f t="shared" si="223"/>
        <v>21,097,514,638</v>
      </c>
      <c r="Q519" s="9">
        <f t="shared" si="224"/>
        <v>19693228138</v>
      </c>
      <c r="R519" s="1">
        <f t="shared" si="225"/>
        <v>16983368030</v>
      </c>
      <c r="S519" s="1" t="str">
        <f t="shared" si="215"/>
        <v/>
      </c>
      <c r="T519" s="1" t="str">
        <f t="shared" si="215"/>
        <v/>
      </c>
      <c r="U519" s="1">
        <f t="shared" si="226"/>
        <v>15203713370</v>
      </c>
      <c r="V519" s="1" t="str">
        <f t="shared" si="216"/>
        <v/>
      </c>
      <c r="W519" s="1">
        <f t="shared" si="216"/>
        <v>21097514638</v>
      </c>
      <c r="X519" s="1">
        <f t="shared" si="227"/>
        <v>13186015730</v>
      </c>
      <c r="Y519" s="10">
        <f t="shared" si="228"/>
        <v>8630328266</v>
      </c>
    </row>
    <row r="520" spans="1:25" x14ac:dyDescent="0.3">
      <c r="A520" s="15" t="s">
        <v>245</v>
      </c>
      <c r="B520" s="3" t="str">
        <f ca="1">IF(A520="","",IF(COUNTIF(C$2:C519,C520)&gt;0,"Duplicate",IF(LEFT(C520,LEN(C520)-1)=LEFT(OFFSET(C520,-1,0),LEN(OFFSET(C520,-1,0))-1),"2 Sols","")))</f>
        <v/>
      </c>
      <c r="C520" s="21" t="str">
        <f t="shared" si="218"/>
        <v>00429-00392-00244-00151-C</v>
      </c>
      <c r="D520" s="9">
        <f t="shared" si="217"/>
        <v>429</v>
      </c>
      <c r="E520" s="1">
        <f t="shared" si="217"/>
        <v>392</v>
      </c>
      <c r="F520" s="1">
        <f t="shared" si="217"/>
        <v>244</v>
      </c>
      <c r="G520" s="10">
        <f t="shared" si="217"/>
        <v>151</v>
      </c>
      <c r="H520" s="9">
        <f t="shared" si="217"/>
        <v>366713</v>
      </c>
      <c r="I520" s="1">
        <f t="shared" si="217"/>
        <v>337705</v>
      </c>
      <c r="J520" s="1">
        <f t="shared" si="219"/>
        <v>305959</v>
      </c>
      <c r="K520" s="1">
        <f t="shared" si="214"/>
        <v>110423</v>
      </c>
      <c r="L520" s="1">
        <f t="shared" si="214"/>
        <v>82337</v>
      </c>
      <c r="M520" s="10">
        <f t="shared" si="220"/>
        <v>36953</v>
      </c>
      <c r="N520" s="13">
        <f t="shared" si="221"/>
        <v>1</v>
      </c>
      <c r="O520" s="14" t="str">
        <f t="shared" si="222"/>
        <v>C</v>
      </c>
      <c r="P520" s="75" t="str">
        <f t="shared" si="223"/>
        <v>4,147,591,567</v>
      </c>
      <c r="Q520" s="9">
        <f t="shared" si="224"/>
        <v>30194048281</v>
      </c>
      <c r="R520" s="1">
        <f t="shared" si="225"/>
        <v>37290399215</v>
      </c>
      <c r="S520" s="1">
        <f t="shared" si="215"/>
        <v>4147591567</v>
      </c>
      <c r="T520" s="1" t="str">
        <f t="shared" si="215"/>
        <v/>
      </c>
      <c r="U520" s="1">
        <f t="shared" si="226"/>
        <v>27805616585</v>
      </c>
      <c r="V520" s="1" t="str">
        <f t="shared" si="216"/>
        <v/>
      </c>
      <c r="W520" s="1" t="str">
        <f t="shared" si="216"/>
        <v/>
      </c>
      <c r="X520" s="1">
        <f t="shared" si="227"/>
        <v>12479212865</v>
      </c>
      <c r="Y520" s="10">
        <f t="shared" si="228"/>
        <v>25191746183</v>
      </c>
    </row>
    <row r="521" spans="1:25" x14ac:dyDescent="0.3">
      <c r="A521" s="15" t="s">
        <v>246</v>
      </c>
      <c r="B521" s="3" t="str">
        <f ca="1">IF(A521="","",IF(COUNTIF(C$2:C520,C521)&gt;0,"Duplicate",IF(LEFT(C521,LEN(C521)-1)=LEFT(OFFSET(C521,-1,0),LEN(OFFSET(C521,-1,0))-1),"2 Sols","")))</f>
        <v/>
      </c>
      <c r="C521" s="21" t="str">
        <f t="shared" si="218"/>
        <v>00431-00410-00038-00031-C</v>
      </c>
      <c r="D521" s="9">
        <f t="shared" si="217"/>
        <v>431</v>
      </c>
      <c r="E521" s="1">
        <f t="shared" si="217"/>
        <v>410</v>
      </c>
      <c r="F521" s="1">
        <f t="shared" si="217"/>
        <v>38</v>
      </c>
      <c r="G521" s="10">
        <f t="shared" si="217"/>
        <v>31</v>
      </c>
      <c r="H521" s="9">
        <f t="shared" si="217"/>
        <v>371081</v>
      </c>
      <c r="I521" s="1">
        <f t="shared" si="217"/>
        <v>353861</v>
      </c>
      <c r="J521" s="1">
        <f t="shared" si="219"/>
        <v>335759</v>
      </c>
      <c r="K521" s="1">
        <f t="shared" si="214"/>
        <v>2839</v>
      </c>
      <c r="L521" s="1">
        <f t="shared" si="214"/>
        <v>2405</v>
      </c>
      <c r="M521" s="10">
        <f t="shared" si="220"/>
        <v>1873</v>
      </c>
      <c r="N521" s="13">
        <f t="shared" si="221"/>
        <v>1</v>
      </c>
      <c r="O521" s="14" t="str">
        <f t="shared" si="222"/>
        <v>C</v>
      </c>
      <c r="P521" s="75" t="str">
        <f t="shared" si="223"/>
        <v>605,866,847</v>
      </c>
      <c r="Q521" s="9">
        <f t="shared" si="224"/>
        <v>892449805</v>
      </c>
      <c r="R521" s="1">
        <f t="shared" si="225"/>
        <v>1004611379</v>
      </c>
      <c r="S521" s="1">
        <f t="shared" si="215"/>
        <v>605866847</v>
      </c>
      <c r="T521" s="1" t="str">
        <f t="shared" si="215"/>
        <v/>
      </c>
      <c r="U521" s="1">
        <f t="shared" si="226"/>
        <v>851035705</v>
      </c>
      <c r="V521" s="1" t="str">
        <f t="shared" si="216"/>
        <v/>
      </c>
      <c r="W521" s="1" t="str">
        <f t="shared" si="216"/>
        <v/>
      </c>
      <c r="X521" s="1">
        <f t="shared" si="227"/>
        <v>662781653</v>
      </c>
      <c r="Y521" s="10">
        <f t="shared" si="228"/>
        <v>807500395</v>
      </c>
    </row>
    <row r="522" spans="1:25" x14ac:dyDescent="0.3">
      <c r="A522" s="15" t="s">
        <v>247</v>
      </c>
      <c r="B522" s="3" t="str">
        <f ca="1">IF(A522="","",IF(COUNTIF(C$2:C521,C522)&gt;0,"Duplicate",IF(LEFT(C522,LEN(C522)-1)=LEFT(OFFSET(C522,-1,0),LEN(OFFSET(C522,-1,0))-1),"2 Sols","")))</f>
        <v/>
      </c>
      <c r="C522" s="21" t="str">
        <f t="shared" si="218"/>
        <v>00433-00253-00061-00057-C</v>
      </c>
      <c r="D522" s="9">
        <f t="shared" si="217"/>
        <v>433</v>
      </c>
      <c r="E522" s="1">
        <f t="shared" si="217"/>
        <v>253</v>
      </c>
      <c r="F522" s="1">
        <f t="shared" si="217"/>
        <v>61</v>
      </c>
      <c r="G522" s="10">
        <f t="shared" si="217"/>
        <v>57</v>
      </c>
      <c r="H522" s="9">
        <f t="shared" si="217"/>
        <v>342578</v>
      </c>
      <c r="I522" s="1">
        <f t="shared" si="217"/>
        <v>251498</v>
      </c>
      <c r="J522" s="1">
        <f t="shared" si="219"/>
        <v>95618</v>
      </c>
      <c r="K522" s="1">
        <f t="shared" si="214"/>
        <v>7426</v>
      </c>
      <c r="L522" s="1">
        <f t="shared" si="214"/>
        <v>6970</v>
      </c>
      <c r="M522" s="10">
        <f t="shared" si="220"/>
        <v>6482</v>
      </c>
      <c r="N522" s="13">
        <f t="shared" si="221"/>
        <v>2</v>
      </c>
      <c r="O522" s="14" t="str">
        <f t="shared" si="222"/>
        <v>C</v>
      </c>
      <c r="P522" s="75" t="str">
        <f t="shared" si="223"/>
        <v>170,140,964</v>
      </c>
      <c r="Q522" s="9">
        <f t="shared" si="224"/>
        <v>1193884330</v>
      </c>
      <c r="R522" s="1">
        <f t="shared" si="225"/>
        <v>933812074</v>
      </c>
      <c r="S522" s="1">
        <f t="shared" si="215"/>
        <v>85070482</v>
      </c>
      <c r="T522" s="1" t="str">
        <f t="shared" si="215"/>
        <v/>
      </c>
      <c r="U522" s="1">
        <f t="shared" si="226"/>
        <v>876470530</v>
      </c>
      <c r="V522" s="1" t="str">
        <f t="shared" si="216"/>
        <v/>
      </c>
      <c r="W522" s="1" t="str">
        <f t="shared" si="216"/>
        <v/>
      </c>
      <c r="X522" s="1">
        <f t="shared" si="227"/>
        <v>815105018</v>
      </c>
      <c r="Y522" s="10">
        <f t="shared" si="228"/>
        <v>333228730</v>
      </c>
    </row>
    <row r="523" spans="1:25" x14ac:dyDescent="0.3">
      <c r="A523" s="15" t="s">
        <v>2931</v>
      </c>
      <c r="B523" s="3" t="str">
        <f ca="1">IF(A523="","",IF(COUNTIF(C$2:C522,C523)&gt;0,"Duplicate",IF(LEFT(C523,LEN(C523)-1)=LEFT(OFFSET(C523,-1,0),LEN(OFFSET(C523,-1,0))-1),"2 Sols","")))</f>
        <v/>
      </c>
      <c r="C523" s="21" t="str">
        <f t="shared" si="218"/>
        <v>00433-00319-00253-00204-C</v>
      </c>
      <c r="D523" s="9">
        <f t="shared" ref="D523:I532" si="229">IF($A523="","",VALUE(MID($A523,FIND(D$1,$A523)+LEN(D$1),FIND(D$2,$A523,FIND(D$1,$A523))-(FIND(D$1,$A523)+LEN(D$1)))))</f>
        <v>433</v>
      </c>
      <c r="E523" s="1">
        <f t="shared" si="229"/>
        <v>319</v>
      </c>
      <c r="F523" s="1">
        <f t="shared" si="229"/>
        <v>253</v>
      </c>
      <c r="G523" s="10">
        <f t="shared" si="229"/>
        <v>204</v>
      </c>
      <c r="H523" s="9">
        <f t="shared" si="229"/>
        <v>361982</v>
      </c>
      <c r="I523" s="1">
        <f t="shared" si="229"/>
        <v>289250</v>
      </c>
      <c r="J523" s="1">
        <f t="shared" si="219"/>
        <v>190526</v>
      </c>
      <c r="K523" s="1">
        <f t="shared" ref="K523:L542" si="230">IF($A523="","",VALUE(MID($A523,FIND(K$1,$A523)+LEN(K$1),FIND(K$2,$A523,FIND(K$1,$A523))-(FIND(K$1,$A523)+LEN(K$1)))))</f>
        <v>125617</v>
      </c>
      <c r="L523" s="1">
        <f t="shared" si="230"/>
        <v>105625</v>
      </c>
      <c r="M523" s="10">
        <f t="shared" si="220"/>
        <v>80831</v>
      </c>
      <c r="N523" s="13">
        <f t="shared" si="221"/>
        <v>1</v>
      </c>
      <c r="O523" s="14" t="str">
        <f t="shared" si="222"/>
        <v>C</v>
      </c>
      <c r="P523" s="75" t="str">
        <f t="shared" si="223"/>
        <v>4,266,466,750</v>
      </c>
      <c r="Q523" s="9">
        <f t="shared" si="224"/>
        <v>38234348750</v>
      </c>
      <c r="R523" s="1">
        <f t="shared" si="225"/>
        <v>36334717250</v>
      </c>
      <c r="S523" s="1">
        <f t="shared" ref="S523:T542" si="231">IF(OR($O523&lt;&gt;UPPER(S$2),$N523=""),"",IF($P523="",-1,$P523/$N523))</f>
        <v>4266466750</v>
      </c>
      <c r="T523" s="1" t="str">
        <f t="shared" si="231"/>
        <v/>
      </c>
      <c r="U523" s="1">
        <f t="shared" si="226"/>
        <v>30552031250</v>
      </c>
      <c r="V523" s="1" t="str">
        <f t="shared" ref="V523:W542" si="232">IF(OR($O523&lt;&gt;UPPER(V$2),$N523=""),"",IF($P523="",-1,$P523/$N523))</f>
        <v/>
      </c>
      <c r="W523" s="1" t="str">
        <f t="shared" si="232"/>
        <v/>
      </c>
      <c r="X523" s="1">
        <f t="shared" si="227"/>
        <v>23380366750</v>
      </c>
      <c r="Y523" s="10">
        <f t="shared" si="228"/>
        <v>20124308750</v>
      </c>
    </row>
    <row r="524" spans="1:25" x14ac:dyDescent="0.3">
      <c r="A524" s="15" t="s">
        <v>248</v>
      </c>
      <c r="B524" s="3" t="str">
        <f ca="1">IF(A524="","",IF(COUNTIF(C$2:C523,C524)&gt;0,"Duplicate",IF(LEFT(C524,LEN(C524)-1)=LEFT(OFFSET(C524,-1,0),LEN(OFFSET(C524,-1,0))-1),"2 Sols","")))</f>
        <v/>
      </c>
      <c r="C524" s="21" t="str">
        <f t="shared" si="218"/>
        <v>00433-00386-00011-00007-C</v>
      </c>
      <c r="D524" s="9">
        <f t="shared" si="229"/>
        <v>433</v>
      </c>
      <c r="E524" s="1">
        <f t="shared" si="229"/>
        <v>386</v>
      </c>
      <c r="F524" s="1">
        <f t="shared" si="229"/>
        <v>11</v>
      </c>
      <c r="G524" s="10">
        <f t="shared" si="229"/>
        <v>7</v>
      </c>
      <c r="H524" s="9">
        <f t="shared" si="229"/>
        <v>372769</v>
      </c>
      <c r="I524" s="1">
        <f t="shared" si="229"/>
        <v>336485</v>
      </c>
      <c r="J524" s="1">
        <f t="shared" si="219"/>
        <v>295783</v>
      </c>
      <c r="K524" s="1">
        <f t="shared" si="230"/>
        <v>226</v>
      </c>
      <c r="L524" s="1">
        <f t="shared" si="230"/>
        <v>170</v>
      </c>
      <c r="M524" s="10">
        <f t="shared" si="220"/>
        <v>82</v>
      </c>
      <c r="N524" s="13">
        <f t="shared" si="221"/>
        <v>1</v>
      </c>
      <c r="O524" s="14" t="str">
        <f t="shared" si="222"/>
        <v>C</v>
      </c>
      <c r="P524" s="75" t="str">
        <f t="shared" si="223"/>
        <v>4,192,450</v>
      </c>
      <c r="Q524" s="9">
        <f t="shared" si="224"/>
        <v>63370730</v>
      </c>
      <c r="R524" s="1">
        <f t="shared" si="225"/>
        <v>76045610</v>
      </c>
      <c r="S524" s="1">
        <f t="shared" si="231"/>
        <v>4192450</v>
      </c>
      <c r="T524" s="1" t="str">
        <f t="shared" si="231"/>
        <v/>
      </c>
      <c r="U524" s="1">
        <f t="shared" si="226"/>
        <v>57202450</v>
      </c>
      <c r="V524" s="1" t="str">
        <f t="shared" si="232"/>
        <v/>
      </c>
      <c r="W524" s="1" t="str">
        <f t="shared" si="232"/>
        <v/>
      </c>
      <c r="X524" s="1">
        <f t="shared" si="227"/>
        <v>27591770</v>
      </c>
      <c r="Y524" s="10">
        <f t="shared" si="228"/>
        <v>50283110</v>
      </c>
    </row>
    <row r="525" spans="1:25" x14ac:dyDescent="0.3">
      <c r="A525" s="15" t="s">
        <v>2932</v>
      </c>
      <c r="B525" s="3" t="str">
        <f ca="1">IF(A525="","",IF(COUNTIF(C$2:C524,C525)&gt;0,"Duplicate",IF(LEFT(C525,LEN(C525)-1)=LEFT(OFFSET(C525,-1,0),LEN(OFFSET(C525,-1,0))-1),"2 Sols","")))</f>
        <v/>
      </c>
      <c r="C525" s="21" t="str">
        <f t="shared" si="218"/>
        <v>00434-00377-00298-00199-C</v>
      </c>
      <c r="D525" s="9">
        <f t="shared" si="229"/>
        <v>434</v>
      </c>
      <c r="E525" s="1">
        <f t="shared" si="229"/>
        <v>377</v>
      </c>
      <c r="F525" s="1">
        <f t="shared" si="229"/>
        <v>298</v>
      </c>
      <c r="G525" s="10">
        <f t="shared" si="229"/>
        <v>199</v>
      </c>
      <c r="H525" s="9">
        <f t="shared" si="229"/>
        <v>373463</v>
      </c>
      <c r="I525" s="1">
        <f t="shared" si="229"/>
        <v>330485</v>
      </c>
      <c r="J525" s="1">
        <f t="shared" si="219"/>
        <v>281009</v>
      </c>
      <c r="K525" s="1">
        <f t="shared" si="230"/>
        <v>167807</v>
      </c>
      <c r="L525" s="1">
        <f t="shared" si="230"/>
        <v>128405</v>
      </c>
      <c r="M525" s="10">
        <f t="shared" si="220"/>
        <v>69401</v>
      </c>
      <c r="N525" s="13">
        <f t="shared" si="221"/>
        <v>1</v>
      </c>
      <c r="O525" s="14" t="str">
        <f t="shared" si="222"/>
        <v>C</v>
      </c>
      <c r="P525" s="75" t="str">
        <f t="shared" si="223"/>
        <v>5,218,410,775</v>
      </c>
      <c r="Q525" s="9">
        <f t="shared" si="224"/>
        <v>47954516515</v>
      </c>
      <c r="R525" s="1">
        <f t="shared" si="225"/>
        <v>55457696395</v>
      </c>
      <c r="S525" s="1">
        <f t="shared" si="231"/>
        <v>5218410775</v>
      </c>
      <c r="T525" s="1" t="str">
        <f t="shared" si="231"/>
        <v/>
      </c>
      <c r="U525" s="1">
        <f t="shared" si="226"/>
        <v>42435926425</v>
      </c>
      <c r="V525" s="1" t="str">
        <f t="shared" si="232"/>
        <v/>
      </c>
      <c r="W525" s="1" t="str">
        <f t="shared" si="232"/>
        <v/>
      </c>
      <c r="X525" s="1">
        <f t="shared" si="227"/>
        <v>22935989485</v>
      </c>
      <c r="Y525" s="10">
        <f t="shared" si="228"/>
        <v>36082960645</v>
      </c>
    </row>
    <row r="526" spans="1:25" x14ac:dyDescent="0.3">
      <c r="A526" s="15" t="s">
        <v>2933</v>
      </c>
      <c r="B526" s="3" t="str">
        <f ca="1">IF(A526="","",IF(COUNTIF(C$2:C525,C526)&gt;0,"Duplicate",IF(LEFT(C526,LEN(C526)-1)=LEFT(OFFSET(C526,-1,0),LEN(OFFSET(C526,-1,0))-1),"2 Sols","")))</f>
        <v/>
      </c>
      <c r="C526" s="21" t="str">
        <f t="shared" si="218"/>
        <v>00435-00277-00207-00187-G</v>
      </c>
      <c r="D526" s="9">
        <f t="shared" si="229"/>
        <v>435</v>
      </c>
      <c r="E526" s="1">
        <f t="shared" si="229"/>
        <v>277</v>
      </c>
      <c r="F526" s="1">
        <f t="shared" si="229"/>
        <v>207</v>
      </c>
      <c r="G526" s="10">
        <f t="shared" si="229"/>
        <v>187</v>
      </c>
      <c r="H526" s="9">
        <f t="shared" si="229"/>
        <v>353486</v>
      </c>
      <c r="I526" s="1">
        <f t="shared" si="229"/>
        <v>265954</v>
      </c>
      <c r="J526" s="1">
        <f t="shared" si="219"/>
        <v>128494</v>
      </c>
      <c r="K526" s="1">
        <f t="shared" si="230"/>
        <v>85298</v>
      </c>
      <c r="L526" s="1">
        <f t="shared" si="230"/>
        <v>77818</v>
      </c>
      <c r="M526" s="10">
        <f t="shared" si="220"/>
        <v>69538</v>
      </c>
      <c r="N526" s="13">
        <f t="shared" si="221"/>
        <v>2</v>
      </c>
      <c r="O526" s="14" t="str">
        <f t="shared" si="222"/>
        <v>G</v>
      </c>
      <c r="P526" s="75" t="str">
        <f t="shared" si="223"/>
        <v>29,033,888,572</v>
      </c>
      <c r="Q526" s="9">
        <f t="shared" si="224"/>
        <v>13753786774</v>
      </c>
      <c r="R526" s="1">
        <f t="shared" si="225"/>
        <v>11342672146</v>
      </c>
      <c r="S526" s="1" t="str">
        <f t="shared" si="231"/>
        <v/>
      </c>
      <c r="T526" s="1" t="str">
        <f t="shared" si="231"/>
        <v/>
      </c>
      <c r="U526" s="1">
        <f t="shared" si="226"/>
        <v>10348004186</v>
      </c>
      <c r="V526" s="1" t="str">
        <f t="shared" si="232"/>
        <v/>
      </c>
      <c r="W526" s="1">
        <f t="shared" si="232"/>
        <v>14516944286</v>
      </c>
      <c r="X526" s="1">
        <f t="shared" si="227"/>
        <v>9246954626</v>
      </c>
      <c r="Y526" s="10">
        <f t="shared" si="228"/>
        <v>4999573046</v>
      </c>
    </row>
    <row r="527" spans="1:25" x14ac:dyDescent="0.3">
      <c r="A527" s="15" t="s">
        <v>249</v>
      </c>
      <c r="B527" s="3" t="str">
        <f ca="1">IF(A527="","",IF(COUNTIF(C$2:C526,C527)&gt;0,"Duplicate",IF(LEFT(C527,LEN(C527)-1)=LEFT(OFFSET(C527,-1,0),LEN(OFFSET(C527,-1,0))-1),"2 Sols","")))</f>
        <v/>
      </c>
      <c r="C527" s="21" t="str">
        <f t="shared" si="218"/>
        <v>00435-00368-00139-00097-C</v>
      </c>
      <c r="D527" s="9">
        <f t="shared" si="229"/>
        <v>435</v>
      </c>
      <c r="E527" s="1">
        <f t="shared" si="229"/>
        <v>368</v>
      </c>
      <c r="F527" s="1">
        <f t="shared" si="229"/>
        <v>139</v>
      </c>
      <c r="G527" s="10">
        <f t="shared" si="229"/>
        <v>97</v>
      </c>
      <c r="H527" s="9">
        <f t="shared" si="229"/>
        <v>373961</v>
      </c>
      <c r="I527" s="1">
        <f t="shared" si="229"/>
        <v>324649</v>
      </c>
      <c r="J527" s="1">
        <f t="shared" si="219"/>
        <v>266359</v>
      </c>
      <c r="K527" s="1">
        <f t="shared" si="230"/>
        <v>36878</v>
      </c>
      <c r="L527" s="1">
        <f t="shared" si="230"/>
        <v>28730</v>
      </c>
      <c r="M527" s="10">
        <f t="shared" si="220"/>
        <v>17054</v>
      </c>
      <c r="N527" s="13">
        <f t="shared" si="221"/>
        <v>1</v>
      </c>
      <c r="O527" s="14" t="str">
        <f t="shared" si="222"/>
        <v>C</v>
      </c>
      <c r="P527" s="75" t="str">
        <f t="shared" si="223"/>
        <v>1,489,357,454</v>
      </c>
      <c r="Q527" s="9">
        <f t="shared" si="224"/>
        <v>10743899530</v>
      </c>
      <c r="R527" s="1">
        <f t="shared" si="225"/>
        <v>11972405822</v>
      </c>
      <c r="S527" s="1">
        <f t="shared" si="231"/>
        <v>1489357454</v>
      </c>
      <c r="T527" s="1" t="str">
        <f t="shared" si="231"/>
        <v/>
      </c>
      <c r="U527" s="1">
        <f t="shared" si="226"/>
        <v>9327165770</v>
      </c>
      <c r="V527" s="1" t="str">
        <f t="shared" si="232"/>
        <v/>
      </c>
      <c r="W527" s="1" t="str">
        <f t="shared" si="232"/>
        <v/>
      </c>
      <c r="X527" s="1">
        <f t="shared" si="227"/>
        <v>5536564046</v>
      </c>
      <c r="Y527" s="10">
        <f t="shared" si="228"/>
        <v>7652494070</v>
      </c>
    </row>
    <row r="528" spans="1:25" x14ac:dyDescent="0.3">
      <c r="A528" s="15" t="s">
        <v>2934</v>
      </c>
      <c r="B528" s="3" t="str">
        <f ca="1">IF(A528="","",IF(COUNTIF(C$2:C527,C528)&gt;0,"Duplicate",IF(LEFT(C528,LEN(C528)-1)=LEFT(OFFSET(C528,-1,0),LEN(OFFSET(C528,-1,0))-1),"2 Sols","")))</f>
        <v/>
      </c>
      <c r="C528" s="21" t="str">
        <f t="shared" si="218"/>
        <v>00435-00368-00353-00242-C</v>
      </c>
      <c r="D528" s="9">
        <f t="shared" si="229"/>
        <v>435</v>
      </c>
      <c r="E528" s="1">
        <f t="shared" si="229"/>
        <v>368</v>
      </c>
      <c r="F528" s="1">
        <f t="shared" si="229"/>
        <v>353</v>
      </c>
      <c r="G528" s="10">
        <f t="shared" si="229"/>
        <v>242</v>
      </c>
      <c r="H528" s="9">
        <f t="shared" si="229"/>
        <v>373961</v>
      </c>
      <c r="I528" s="1">
        <f t="shared" si="229"/>
        <v>324649</v>
      </c>
      <c r="J528" s="1">
        <f t="shared" si="219"/>
        <v>266359</v>
      </c>
      <c r="K528" s="1">
        <f t="shared" si="230"/>
        <v>236897</v>
      </c>
      <c r="L528" s="1">
        <f t="shared" si="230"/>
        <v>183173</v>
      </c>
      <c r="M528" s="10">
        <f t="shared" si="220"/>
        <v>104807</v>
      </c>
      <c r="N528" s="13">
        <f t="shared" si="221"/>
        <v>1</v>
      </c>
      <c r="O528" s="14" t="str">
        <f t="shared" si="222"/>
        <v>C</v>
      </c>
      <c r="P528" s="75" t="str">
        <f t="shared" si="223"/>
        <v>1,363,910,113</v>
      </c>
      <c r="Q528" s="9">
        <f t="shared" si="224"/>
        <v>68499558253</v>
      </c>
      <c r="R528" s="1">
        <f t="shared" si="225"/>
        <v>76908374153</v>
      </c>
      <c r="S528" s="1">
        <f t="shared" si="231"/>
        <v>1363910113</v>
      </c>
      <c r="T528" s="1" t="str">
        <f t="shared" si="231"/>
        <v/>
      </c>
      <c r="U528" s="1">
        <f t="shared" si="226"/>
        <v>59466931277</v>
      </c>
      <c r="V528" s="1" t="str">
        <f t="shared" si="232"/>
        <v/>
      </c>
      <c r="W528" s="1" t="str">
        <f t="shared" si="232"/>
        <v/>
      </c>
      <c r="X528" s="1">
        <f t="shared" si="227"/>
        <v>34025487743</v>
      </c>
      <c r="Y528" s="10">
        <f t="shared" si="228"/>
        <v>48789777107</v>
      </c>
    </row>
    <row r="529" spans="1:25" x14ac:dyDescent="0.3">
      <c r="A529" s="15" t="s">
        <v>250</v>
      </c>
      <c r="B529" s="3" t="str">
        <f ca="1">IF(A529="","",IF(COUNTIF(C$2:C528,C529)&gt;0,"Duplicate",IF(LEFT(C529,LEN(C529)-1)=LEFT(OFFSET(C529,-1,0),LEN(OFFSET(C529,-1,0))-1),"2 Sols","")))</f>
        <v/>
      </c>
      <c r="C529" s="21" t="str">
        <f t="shared" si="218"/>
        <v>00436-00423-00048-00025-C</v>
      </c>
      <c r="D529" s="9">
        <f t="shared" si="229"/>
        <v>436</v>
      </c>
      <c r="E529" s="1">
        <f t="shared" si="229"/>
        <v>423</v>
      </c>
      <c r="F529" s="1">
        <f t="shared" si="229"/>
        <v>48</v>
      </c>
      <c r="G529" s="10">
        <f t="shared" si="229"/>
        <v>25</v>
      </c>
      <c r="H529" s="9">
        <f t="shared" si="229"/>
        <v>380023</v>
      </c>
      <c r="I529" s="1">
        <f t="shared" si="229"/>
        <v>369025</v>
      </c>
      <c r="J529" s="1">
        <f t="shared" si="219"/>
        <v>357689</v>
      </c>
      <c r="K529" s="1">
        <f t="shared" si="230"/>
        <v>4079</v>
      </c>
      <c r="L529" s="1">
        <f t="shared" si="230"/>
        <v>2929</v>
      </c>
      <c r="M529" s="10">
        <f t="shared" si="220"/>
        <v>721</v>
      </c>
      <c r="N529" s="13">
        <f t="shared" si="221"/>
        <v>1</v>
      </c>
      <c r="O529" s="14" t="str">
        <f t="shared" si="222"/>
        <v>C</v>
      </c>
      <c r="P529" s="75" t="str">
        <f t="shared" si="223"/>
        <v>10,828,919</v>
      </c>
      <c r="Q529" s="9">
        <f t="shared" si="224"/>
        <v>1113087367</v>
      </c>
      <c r="R529" s="1">
        <f t="shared" si="225"/>
        <v>1505252975</v>
      </c>
      <c r="S529" s="1">
        <f t="shared" si="231"/>
        <v>10828919</v>
      </c>
      <c r="T529" s="1" t="str">
        <f t="shared" si="231"/>
        <v/>
      </c>
      <c r="U529" s="1">
        <f t="shared" si="226"/>
        <v>1080874225</v>
      </c>
      <c r="V529" s="1" t="str">
        <f t="shared" si="232"/>
        <v/>
      </c>
      <c r="W529" s="1" t="str">
        <f t="shared" si="232"/>
        <v/>
      </c>
      <c r="X529" s="1">
        <f t="shared" si="227"/>
        <v>266067025</v>
      </c>
      <c r="Y529" s="10">
        <f t="shared" si="228"/>
        <v>1047671081</v>
      </c>
    </row>
    <row r="530" spans="1:25" x14ac:dyDescent="0.3">
      <c r="A530" s="15" t="s">
        <v>251</v>
      </c>
      <c r="B530" s="3" t="str">
        <f ca="1">IF(A530="","",IF(COUNTIF(C$2:C529,C530)&gt;0,"Duplicate",IF(LEFT(C530,LEN(C530)-1)=LEFT(OFFSET(C530,-1,0),LEN(OFFSET(C530,-1,0))-1),"2 Sols","")))</f>
        <v/>
      </c>
      <c r="C530" s="21" t="str">
        <f t="shared" si="218"/>
        <v>00437-00354-00006-00005-G</v>
      </c>
      <c r="D530" s="9">
        <f t="shared" si="229"/>
        <v>437</v>
      </c>
      <c r="E530" s="1">
        <f t="shared" si="229"/>
        <v>354</v>
      </c>
      <c r="F530" s="1">
        <f t="shared" si="229"/>
        <v>6</v>
      </c>
      <c r="G530" s="10">
        <f t="shared" si="229"/>
        <v>5</v>
      </c>
      <c r="H530" s="9">
        <f t="shared" si="229"/>
        <v>375049</v>
      </c>
      <c r="I530" s="1">
        <f t="shared" si="229"/>
        <v>316285</v>
      </c>
      <c r="J530" s="1">
        <f t="shared" si="219"/>
        <v>243743</v>
      </c>
      <c r="K530" s="1">
        <f t="shared" si="230"/>
        <v>71</v>
      </c>
      <c r="L530" s="1">
        <f t="shared" si="230"/>
        <v>61</v>
      </c>
      <c r="M530" s="10">
        <f t="shared" si="220"/>
        <v>49</v>
      </c>
      <c r="N530" s="13">
        <f t="shared" si="221"/>
        <v>1</v>
      </c>
      <c r="O530" s="14" t="str">
        <f t="shared" si="222"/>
        <v>G</v>
      </c>
      <c r="P530" s="75" t="str">
        <f t="shared" si="223"/>
        <v>25,601,761</v>
      </c>
      <c r="Q530" s="9">
        <f t="shared" si="224"/>
        <v>22877989</v>
      </c>
      <c r="R530" s="1">
        <f t="shared" si="225"/>
        <v>22456235</v>
      </c>
      <c r="S530" s="1" t="str">
        <f t="shared" si="231"/>
        <v/>
      </c>
      <c r="T530" s="1" t="str">
        <f t="shared" si="231"/>
        <v/>
      </c>
      <c r="U530" s="1">
        <f t="shared" si="226"/>
        <v>19293385</v>
      </c>
      <c r="V530" s="1" t="str">
        <f t="shared" si="232"/>
        <v/>
      </c>
      <c r="W530" s="1">
        <f t="shared" si="232"/>
        <v>25601761</v>
      </c>
      <c r="X530" s="1">
        <f t="shared" si="227"/>
        <v>15497965</v>
      </c>
      <c r="Y530" s="10">
        <f t="shared" si="228"/>
        <v>14868323</v>
      </c>
    </row>
    <row r="531" spans="1:25" x14ac:dyDescent="0.3">
      <c r="A531" s="15" t="s">
        <v>2935</v>
      </c>
      <c r="B531" s="3" t="str">
        <f ca="1">IF(A531="","",IF(COUNTIF(C$2:C530,C531)&gt;0,"Duplicate",IF(LEFT(C531,LEN(C531)-1)=LEFT(OFFSET(C531,-1,0),LEN(OFFSET(C531,-1,0))-1),"2 Sols","")))</f>
        <v/>
      </c>
      <c r="C531" s="21" t="str">
        <f t="shared" si="218"/>
        <v>00437-00430-00379-00237-C</v>
      </c>
      <c r="D531" s="9">
        <f t="shared" si="229"/>
        <v>437</v>
      </c>
      <c r="E531" s="1">
        <f t="shared" si="229"/>
        <v>430</v>
      </c>
      <c r="F531" s="1">
        <f t="shared" si="229"/>
        <v>379</v>
      </c>
      <c r="G531" s="10">
        <f t="shared" si="229"/>
        <v>237</v>
      </c>
      <c r="H531" s="9">
        <f t="shared" si="229"/>
        <v>381889</v>
      </c>
      <c r="I531" s="1">
        <f t="shared" si="229"/>
        <v>375869</v>
      </c>
      <c r="J531" s="1">
        <f t="shared" si="219"/>
        <v>369751</v>
      </c>
      <c r="K531" s="1">
        <f t="shared" si="230"/>
        <v>267118</v>
      </c>
      <c r="L531" s="1">
        <f t="shared" si="230"/>
        <v>199810</v>
      </c>
      <c r="M531" s="10">
        <f t="shared" si="220"/>
        <v>92174</v>
      </c>
      <c r="N531" s="13">
        <f t="shared" si="221"/>
        <v>1</v>
      </c>
      <c r="O531" s="14" t="str">
        <f t="shared" si="222"/>
        <v>C</v>
      </c>
      <c r="P531" s="75" t="str">
        <f t="shared" si="223"/>
        <v>31,908,911,294</v>
      </c>
      <c r="Q531" s="9">
        <f t="shared" si="224"/>
        <v>76305241090</v>
      </c>
      <c r="R531" s="1">
        <f t="shared" si="225"/>
        <v>100401375542</v>
      </c>
      <c r="S531" s="1">
        <f t="shared" si="231"/>
        <v>31908911294</v>
      </c>
      <c r="T531" s="1" t="str">
        <f t="shared" si="231"/>
        <v/>
      </c>
      <c r="U531" s="1">
        <f t="shared" si="226"/>
        <v>75102384890</v>
      </c>
      <c r="V531" s="1" t="str">
        <f t="shared" si="232"/>
        <v/>
      </c>
      <c r="W531" s="1" t="str">
        <f t="shared" si="232"/>
        <v/>
      </c>
      <c r="X531" s="1">
        <f t="shared" si="227"/>
        <v>34645349206</v>
      </c>
      <c r="Y531" s="10">
        <f t="shared" si="228"/>
        <v>73879947310</v>
      </c>
    </row>
    <row r="532" spans="1:25" x14ac:dyDescent="0.3">
      <c r="A532" s="15" t="s">
        <v>2936</v>
      </c>
      <c r="B532" s="3" t="str">
        <f ca="1">IF(A532="","",IF(COUNTIF(C$2:C531,C532)&gt;0,"Duplicate",IF(LEFT(C532,LEN(C532)-1)=LEFT(OFFSET(C532,-1,0),LEN(OFFSET(C532,-1,0))-1),"2 Sols","")))</f>
        <v/>
      </c>
      <c r="C532" s="21" t="str">
        <f t="shared" si="218"/>
        <v>00439-00268-00233-00227-C</v>
      </c>
      <c r="D532" s="9">
        <f t="shared" si="229"/>
        <v>439</v>
      </c>
      <c r="E532" s="1">
        <f t="shared" si="229"/>
        <v>268</v>
      </c>
      <c r="F532" s="1">
        <f t="shared" si="229"/>
        <v>233</v>
      </c>
      <c r="G532" s="10">
        <f t="shared" si="229"/>
        <v>227</v>
      </c>
      <c r="H532" s="9">
        <f t="shared" si="229"/>
        <v>356201</v>
      </c>
      <c r="I532" s="1">
        <f t="shared" si="229"/>
        <v>264545</v>
      </c>
      <c r="J532" s="1">
        <f t="shared" si="219"/>
        <v>114407</v>
      </c>
      <c r="K532" s="1">
        <f t="shared" si="230"/>
        <v>108542</v>
      </c>
      <c r="L532" s="1">
        <f t="shared" si="230"/>
        <v>105818</v>
      </c>
      <c r="M532" s="10">
        <f t="shared" si="220"/>
        <v>103022</v>
      </c>
      <c r="N532" s="13">
        <f t="shared" si="221"/>
        <v>1</v>
      </c>
      <c r="O532" s="14" t="str">
        <f t="shared" si="222"/>
        <v>C</v>
      </c>
      <c r="P532" s="75" t="str">
        <f t="shared" si="223"/>
        <v>10,280,959,426</v>
      </c>
      <c r="Q532" s="9">
        <f t="shared" si="224"/>
        <v>37692477418</v>
      </c>
      <c r="R532" s="1">
        <f t="shared" si="225"/>
        <v>28714243390</v>
      </c>
      <c r="S532" s="1">
        <f t="shared" si="231"/>
        <v>10280959426</v>
      </c>
      <c r="T532" s="1" t="str">
        <f t="shared" si="231"/>
        <v/>
      </c>
      <c r="U532" s="1">
        <f t="shared" si="226"/>
        <v>27993622810</v>
      </c>
      <c r="V532" s="1" t="str">
        <f t="shared" si="232"/>
        <v/>
      </c>
      <c r="W532" s="1" t="str">
        <f t="shared" si="232"/>
        <v/>
      </c>
      <c r="X532" s="1">
        <f t="shared" si="227"/>
        <v>27253954990</v>
      </c>
      <c r="Y532" s="10">
        <f t="shared" si="228"/>
        <v>12106319926</v>
      </c>
    </row>
    <row r="533" spans="1:25" x14ac:dyDescent="0.3">
      <c r="A533" s="15" t="s">
        <v>252</v>
      </c>
      <c r="B533" s="3" t="str">
        <f ca="1">IF(A533="","",IF(COUNTIF(C$2:C532,C533)&gt;0,"Duplicate",IF(LEFT(C533,LEN(C533)-1)=LEFT(OFFSET(C533,-1,0),LEN(OFFSET(C533,-1,0))-1),"2 Sols","")))</f>
        <v/>
      </c>
      <c r="C533" s="21" t="str">
        <f t="shared" si="218"/>
        <v>00439-00289-00101-00092-C</v>
      </c>
      <c r="D533" s="9">
        <f t="shared" ref="D533:I542" si="233">IF($A533="","",VALUE(MID($A533,FIND(D$1,$A533)+LEN(D$1),FIND(D$2,$A533,FIND(D$1,$A533))-(FIND(D$1,$A533)+LEN(D$1)))))</f>
        <v>439</v>
      </c>
      <c r="E533" s="1">
        <f t="shared" si="233"/>
        <v>289</v>
      </c>
      <c r="F533" s="1">
        <f t="shared" si="233"/>
        <v>101</v>
      </c>
      <c r="G533" s="10">
        <f t="shared" si="233"/>
        <v>92</v>
      </c>
      <c r="H533" s="9">
        <f t="shared" si="233"/>
        <v>362942</v>
      </c>
      <c r="I533" s="1">
        <f t="shared" si="233"/>
        <v>276242</v>
      </c>
      <c r="J533" s="1">
        <f t="shared" si="219"/>
        <v>144542</v>
      </c>
      <c r="K533" s="1">
        <f t="shared" si="230"/>
        <v>20321</v>
      </c>
      <c r="L533" s="1">
        <f t="shared" si="230"/>
        <v>18665</v>
      </c>
      <c r="M533" s="10">
        <f t="shared" si="220"/>
        <v>16847</v>
      </c>
      <c r="N533" s="13">
        <f t="shared" si="221"/>
        <v>1</v>
      </c>
      <c r="O533" s="14" t="str">
        <f t="shared" si="222"/>
        <v>C</v>
      </c>
      <c r="P533" s="75" t="str">
        <f t="shared" si="223"/>
        <v>1,533,598,526</v>
      </c>
      <c r="Q533" s="9">
        <f t="shared" si="224"/>
        <v>6774312430</v>
      </c>
      <c r="R533" s="1">
        <f t="shared" si="225"/>
        <v>5613513682</v>
      </c>
      <c r="S533" s="1">
        <f t="shared" si="231"/>
        <v>1533598526</v>
      </c>
      <c r="T533" s="1" t="str">
        <f t="shared" si="231"/>
        <v/>
      </c>
      <c r="U533" s="1">
        <f t="shared" si="226"/>
        <v>5156056930</v>
      </c>
      <c r="V533" s="1" t="str">
        <f t="shared" si="232"/>
        <v/>
      </c>
      <c r="W533" s="1" t="str">
        <f t="shared" si="232"/>
        <v/>
      </c>
      <c r="X533" s="1">
        <f t="shared" si="227"/>
        <v>4653848974</v>
      </c>
      <c r="Y533" s="10">
        <f t="shared" si="228"/>
        <v>2697876430</v>
      </c>
    </row>
    <row r="534" spans="1:25" x14ac:dyDescent="0.3">
      <c r="A534" s="15" t="s">
        <v>2937</v>
      </c>
      <c r="B534" s="3" t="str">
        <f ca="1">IF(A534="","",IF(COUNTIF(C$2:C533,C534)&gt;0,"Duplicate",IF(LEFT(C534,LEN(C534)-1)=LEFT(OFFSET(C534,-1,0),LEN(OFFSET(C534,-1,0))-1),"2 Sols","")))</f>
        <v/>
      </c>
      <c r="C534" s="21" t="str">
        <f t="shared" si="218"/>
        <v>00439-00423-00086-00073-F</v>
      </c>
      <c r="D534" s="9">
        <f t="shared" si="233"/>
        <v>439</v>
      </c>
      <c r="E534" s="1">
        <f t="shared" si="233"/>
        <v>423</v>
      </c>
      <c r="F534" s="1">
        <f t="shared" si="233"/>
        <v>86</v>
      </c>
      <c r="G534" s="10">
        <f t="shared" si="233"/>
        <v>73</v>
      </c>
      <c r="H534" s="9">
        <f t="shared" si="233"/>
        <v>385186</v>
      </c>
      <c r="I534" s="1">
        <f t="shared" si="233"/>
        <v>371650</v>
      </c>
      <c r="J534" s="1">
        <f t="shared" si="219"/>
        <v>357602</v>
      </c>
      <c r="K534" s="1">
        <f t="shared" si="230"/>
        <v>14623</v>
      </c>
      <c r="L534" s="1">
        <f t="shared" si="230"/>
        <v>12725</v>
      </c>
      <c r="M534" s="10">
        <f t="shared" si="220"/>
        <v>10489</v>
      </c>
      <c r="N534" s="13">
        <f t="shared" si="221"/>
        <v>1</v>
      </c>
      <c r="O534" s="14" t="str">
        <f t="shared" si="222"/>
        <v>F</v>
      </c>
      <c r="P534" s="75" t="str">
        <f t="shared" si="223"/>
        <v>5,731,753,150</v>
      </c>
      <c r="Q534" s="9">
        <f t="shared" si="224"/>
        <v>4901491850</v>
      </c>
      <c r="R534" s="1">
        <f t="shared" si="225"/>
        <v>5434637950</v>
      </c>
      <c r="S534" s="1" t="str">
        <f t="shared" si="231"/>
        <v/>
      </c>
      <c r="T534" s="1" t="str">
        <f t="shared" si="231"/>
        <v/>
      </c>
      <c r="U534" s="1">
        <f t="shared" si="226"/>
        <v>4729246250</v>
      </c>
      <c r="V534" s="1">
        <f t="shared" si="232"/>
        <v>5731753150</v>
      </c>
      <c r="W534" s="1" t="str">
        <f t="shared" si="232"/>
        <v/>
      </c>
      <c r="X534" s="1">
        <f t="shared" si="227"/>
        <v>3898236850</v>
      </c>
      <c r="Y534" s="10">
        <f t="shared" si="228"/>
        <v>4550485450</v>
      </c>
    </row>
    <row r="535" spans="1:25" x14ac:dyDescent="0.3">
      <c r="A535" s="15" t="s">
        <v>2938</v>
      </c>
      <c r="B535" s="3" t="str">
        <f ca="1">IF(A535="","",IF(COUNTIF(C$2:C534,C535)&gt;0,"Duplicate",IF(LEFT(C535,LEN(C535)-1)=LEFT(OFFSET(C535,-1,0),LEN(OFFSET(C535,-1,0))-1),"2 Sols","")))</f>
        <v/>
      </c>
      <c r="C535" s="21" t="str">
        <f t="shared" si="218"/>
        <v>00440-00263-00355-00331-C</v>
      </c>
      <c r="D535" s="9">
        <f t="shared" si="233"/>
        <v>440</v>
      </c>
      <c r="E535" s="1">
        <f t="shared" si="233"/>
        <v>263</v>
      </c>
      <c r="F535" s="1">
        <f t="shared" si="233"/>
        <v>355</v>
      </c>
      <c r="G535" s="10">
        <f t="shared" si="233"/>
        <v>331</v>
      </c>
      <c r="H535" s="9">
        <f t="shared" si="233"/>
        <v>355871</v>
      </c>
      <c r="I535" s="1">
        <f t="shared" si="233"/>
        <v>262769</v>
      </c>
      <c r="J535" s="1">
        <f t="shared" si="219"/>
        <v>107009</v>
      </c>
      <c r="K535" s="1">
        <f t="shared" si="230"/>
        <v>251474</v>
      </c>
      <c r="L535" s="1">
        <f t="shared" si="230"/>
        <v>235586</v>
      </c>
      <c r="M535" s="10">
        <f t="shared" si="220"/>
        <v>218546</v>
      </c>
      <c r="N535" s="13">
        <f t="shared" si="221"/>
        <v>1</v>
      </c>
      <c r="O535" s="14" t="str">
        <f t="shared" si="222"/>
        <v>C</v>
      </c>
      <c r="P535" s="75" t="str">
        <f t="shared" si="223"/>
        <v>10,060,663,886</v>
      </c>
      <c r="Q535" s="9">
        <f t="shared" si="224"/>
        <v>83838225406</v>
      </c>
      <c r="R535" s="1">
        <f t="shared" si="225"/>
        <v>66079571506</v>
      </c>
      <c r="S535" s="1">
        <f t="shared" si="231"/>
        <v>10060663886</v>
      </c>
      <c r="T535" s="1" t="str">
        <f t="shared" si="231"/>
        <v/>
      </c>
      <c r="U535" s="1">
        <f t="shared" si="226"/>
        <v>61904697634</v>
      </c>
      <c r="V535" s="1" t="str">
        <f t="shared" si="232"/>
        <v/>
      </c>
      <c r="W535" s="1" t="str">
        <f t="shared" si="232"/>
        <v/>
      </c>
      <c r="X535" s="1">
        <f t="shared" si="227"/>
        <v>57427113874</v>
      </c>
      <c r="Y535" s="10">
        <f t="shared" si="228"/>
        <v>25209822274</v>
      </c>
    </row>
    <row r="536" spans="1:25" x14ac:dyDescent="0.3">
      <c r="A536" s="15" t="s">
        <v>2939</v>
      </c>
      <c r="B536" s="3" t="str">
        <f ca="1">IF(A536="","",IF(COUNTIF(C$2:C535,C536)&gt;0,"Duplicate",IF(LEFT(C536,LEN(C536)-1)=LEFT(OFFSET(C536,-1,0),LEN(OFFSET(C536,-1,0))-1),"2 Sols","")))</f>
        <v/>
      </c>
      <c r="C536" s="21" t="str">
        <f t="shared" si="218"/>
        <v>00441-00232-00255-00247-C</v>
      </c>
      <c r="D536" s="9">
        <f t="shared" si="233"/>
        <v>441</v>
      </c>
      <c r="E536" s="1">
        <f t="shared" si="233"/>
        <v>232</v>
      </c>
      <c r="F536" s="1">
        <f t="shared" si="233"/>
        <v>255</v>
      </c>
      <c r="G536" s="10">
        <f t="shared" si="233"/>
        <v>247</v>
      </c>
      <c r="H536" s="9">
        <f t="shared" si="233"/>
        <v>345281</v>
      </c>
      <c r="I536" s="1">
        <f t="shared" si="233"/>
        <v>248305</v>
      </c>
      <c r="J536" s="1">
        <f t="shared" si="219"/>
        <v>63967</v>
      </c>
      <c r="K536" s="1">
        <f t="shared" si="230"/>
        <v>129986</v>
      </c>
      <c r="L536" s="1">
        <f t="shared" si="230"/>
        <v>126034</v>
      </c>
      <c r="M536" s="10">
        <f t="shared" si="220"/>
        <v>121954</v>
      </c>
      <c r="N536" s="13">
        <f t="shared" si="221"/>
        <v>1</v>
      </c>
      <c r="O536" s="14" t="str">
        <f t="shared" si="222"/>
        <v>C</v>
      </c>
      <c r="P536" s="75" t="str">
        <f t="shared" si="223"/>
        <v>1,616,713,378</v>
      </c>
      <c r="Q536" s="9">
        <f t="shared" si="224"/>
        <v>43517145554</v>
      </c>
      <c r="R536" s="1">
        <f t="shared" si="225"/>
        <v>32276173730</v>
      </c>
      <c r="S536" s="1">
        <f t="shared" si="231"/>
        <v>1616713378</v>
      </c>
      <c r="T536" s="1" t="str">
        <f t="shared" si="231"/>
        <v/>
      </c>
      <c r="U536" s="1">
        <f t="shared" si="226"/>
        <v>31294872370</v>
      </c>
      <c r="V536" s="1" t="str">
        <f t="shared" si="232"/>
        <v/>
      </c>
      <c r="W536" s="1" t="str">
        <f t="shared" si="232"/>
        <v/>
      </c>
      <c r="X536" s="1">
        <f t="shared" si="227"/>
        <v>30281787970</v>
      </c>
      <c r="Y536" s="10">
        <f t="shared" si="228"/>
        <v>8062016878</v>
      </c>
    </row>
    <row r="537" spans="1:25" x14ac:dyDescent="0.3">
      <c r="A537" s="15" t="s">
        <v>253</v>
      </c>
      <c r="B537" s="3" t="str">
        <f ca="1">IF(A537="","",IF(COUNTIF(C$2:C536,C537)&gt;0,"Duplicate",IF(LEFT(C537,LEN(C537)-1)=LEFT(OFFSET(C537,-1,0),LEN(OFFSET(C537,-1,0))-1),"2 Sols","")))</f>
        <v/>
      </c>
      <c r="C537" s="21" t="str">
        <f t="shared" si="218"/>
        <v>00441-00298-00021-00019-G</v>
      </c>
      <c r="D537" s="9">
        <f t="shared" si="233"/>
        <v>441</v>
      </c>
      <c r="E537" s="1">
        <f t="shared" si="233"/>
        <v>298</v>
      </c>
      <c r="F537" s="1">
        <f t="shared" si="233"/>
        <v>21</v>
      </c>
      <c r="G537" s="10">
        <f t="shared" si="233"/>
        <v>19</v>
      </c>
      <c r="H537" s="9">
        <f t="shared" si="233"/>
        <v>368513</v>
      </c>
      <c r="I537" s="1">
        <f t="shared" si="233"/>
        <v>283285</v>
      </c>
      <c r="J537" s="1">
        <f t="shared" si="219"/>
        <v>157159</v>
      </c>
      <c r="K537" s="1">
        <f t="shared" si="230"/>
        <v>878</v>
      </c>
      <c r="L537" s="1">
        <f t="shared" si="230"/>
        <v>802</v>
      </c>
      <c r="M537" s="10">
        <f t="shared" si="220"/>
        <v>718</v>
      </c>
      <c r="N537" s="13">
        <f t="shared" si="221"/>
        <v>1</v>
      </c>
      <c r="O537" s="14" t="str">
        <f t="shared" si="222"/>
        <v>G</v>
      </c>
      <c r="P537" s="75" t="str">
        <f t="shared" si="223"/>
        <v>312,401,426</v>
      </c>
      <c r="Q537" s="9">
        <f t="shared" si="224"/>
        <v>295547426</v>
      </c>
      <c r="R537" s="1">
        <f t="shared" si="225"/>
        <v>248724230</v>
      </c>
      <c r="S537" s="1" t="str">
        <f t="shared" si="231"/>
        <v/>
      </c>
      <c r="T537" s="1" t="str">
        <f t="shared" si="231"/>
        <v/>
      </c>
      <c r="U537" s="1">
        <f t="shared" si="226"/>
        <v>227194570</v>
      </c>
      <c r="V537" s="1" t="str">
        <f t="shared" si="232"/>
        <v/>
      </c>
      <c r="W537" s="1">
        <f t="shared" si="232"/>
        <v>312401426</v>
      </c>
      <c r="X537" s="1">
        <f t="shared" si="227"/>
        <v>203398630</v>
      </c>
      <c r="Y537" s="10">
        <f t="shared" si="228"/>
        <v>126041518</v>
      </c>
    </row>
    <row r="538" spans="1:25" x14ac:dyDescent="0.3">
      <c r="A538" s="15" t="s">
        <v>2940</v>
      </c>
      <c r="B538" s="3" t="str">
        <f ca="1">IF(A538="","",IF(COUNTIF(C$2:C537,C538)&gt;0,"Duplicate",IF(LEFT(C538,LEN(C538)-1)=LEFT(OFFSET(C538,-1,0),LEN(OFFSET(C538,-1,0))-1),"2 Sols","")))</f>
        <v/>
      </c>
      <c r="C538" s="21" t="str">
        <f t="shared" si="218"/>
        <v>00441-00379-00357-00251-C</v>
      </c>
      <c r="D538" s="9">
        <f t="shared" si="233"/>
        <v>441</v>
      </c>
      <c r="E538" s="1">
        <f t="shared" si="233"/>
        <v>379</v>
      </c>
      <c r="F538" s="1">
        <f t="shared" si="233"/>
        <v>357</v>
      </c>
      <c r="G538" s="10">
        <f t="shared" si="233"/>
        <v>251</v>
      </c>
      <c r="H538" s="9">
        <f t="shared" si="233"/>
        <v>385118</v>
      </c>
      <c r="I538" s="1">
        <f t="shared" si="233"/>
        <v>338122</v>
      </c>
      <c r="J538" s="1">
        <f t="shared" si="219"/>
        <v>283438</v>
      </c>
      <c r="K538" s="1">
        <f t="shared" si="230"/>
        <v>243662</v>
      </c>
      <c r="L538" s="1">
        <f t="shared" si="230"/>
        <v>190450</v>
      </c>
      <c r="M538" s="10">
        <f t="shared" si="220"/>
        <v>114766</v>
      </c>
      <c r="N538" s="13">
        <f t="shared" si="221"/>
        <v>2</v>
      </c>
      <c r="O538" s="14" t="str">
        <f t="shared" si="222"/>
        <v>C</v>
      </c>
      <c r="P538" s="75" t="str">
        <f t="shared" si="223"/>
        <v>16,522,259,452</v>
      </c>
      <c r="Q538" s="9">
        <f t="shared" si="224"/>
        <v>36672861550</v>
      </c>
      <c r="R538" s="1">
        <f t="shared" si="225"/>
        <v>41193741382</v>
      </c>
      <c r="S538" s="1">
        <f t="shared" si="231"/>
        <v>8261129726</v>
      </c>
      <c r="T538" s="1" t="str">
        <f t="shared" si="231"/>
        <v/>
      </c>
      <c r="U538" s="1">
        <f t="shared" si="226"/>
        <v>32197667450</v>
      </c>
      <c r="V538" s="1" t="str">
        <f t="shared" si="232"/>
        <v/>
      </c>
      <c r="W538" s="1" t="str">
        <f t="shared" si="232"/>
        <v/>
      </c>
      <c r="X538" s="1">
        <f t="shared" si="227"/>
        <v>19402454726</v>
      </c>
      <c r="Y538" s="10">
        <f t="shared" si="228"/>
        <v>26990383550</v>
      </c>
    </row>
    <row r="539" spans="1:25" x14ac:dyDescent="0.3">
      <c r="A539" s="15" t="s">
        <v>2941</v>
      </c>
      <c r="B539" s="3" t="str">
        <f ca="1">IF(A539="","",IF(COUNTIF(C$2:C538,C539)&gt;0,"Duplicate",IF(LEFT(C539,LEN(C539)-1)=LEFT(OFFSET(C539,-1,0),LEN(OFFSET(C539,-1,0))-1),"2 Sols","")))</f>
        <v/>
      </c>
      <c r="C539" s="21" t="str">
        <f t="shared" si="218"/>
        <v>00443-00424-00244-00197-D</v>
      </c>
      <c r="D539" s="9">
        <f t="shared" si="233"/>
        <v>244</v>
      </c>
      <c r="E539" s="1">
        <f t="shared" si="233"/>
        <v>197</v>
      </c>
      <c r="F539" s="1">
        <f t="shared" si="233"/>
        <v>443</v>
      </c>
      <c r="G539" s="10">
        <f t="shared" si="233"/>
        <v>424</v>
      </c>
      <c r="H539" s="9">
        <f t="shared" si="233"/>
        <v>116863</v>
      </c>
      <c r="I539" s="1">
        <f t="shared" si="233"/>
        <v>98345</v>
      </c>
      <c r="J539" s="1">
        <f t="shared" si="219"/>
        <v>75409</v>
      </c>
      <c r="K539" s="1">
        <f t="shared" si="230"/>
        <v>392137</v>
      </c>
      <c r="L539" s="1">
        <f t="shared" si="230"/>
        <v>376025</v>
      </c>
      <c r="M539" s="10">
        <f t="shared" si="220"/>
        <v>359191</v>
      </c>
      <c r="N539" s="13">
        <f t="shared" si="221"/>
        <v>1</v>
      </c>
      <c r="O539" s="14" t="str">
        <f t="shared" si="222"/>
        <v>D</v>
      </c>
      <c r="P539" s="75" t="str">
        <f t="shared" si="223"/>
        <v>10,993,218,145</v>
      </c>
      <c r="Q539" s="9">
        <f t="shared" si="224"/>
        <v>43943409575</v>
      </c>
      <c r="R539" s="1">
        <f t="shared" si="225"/>
        <v>38564713265</v>
      </c>
      <c r="S539" s="1" t="str">
        <f t="shared" si="231"/>
        <v/>
      </c>
      <c r="T539" s="1">
        <f t="shared" si="231"/>
        <v>10993218145</v>
      </c>
      <c r="U539" s="1">
        <f t="shared" si="226"/>
        <v>36980178625</v>
      </c>
      <c r="V539" s="1" t="str">
        <f t="shared" si="232"/>
        <v/>
      </c>
      <c r="W539" s="1" t="str">
        <f t="shared" si="232"/>
        <v/>
      </c>
      <c r="X539" s="1">
        <f t="shared" si="227"/>
        <v>35324638895</v>
      </c>
      <c r="Y539" s="10">
        <f t="shared" si="228"/>
        <v>28355669225</v>
      </c>
    </row>
    <row r="540" spans="1:25" x14ac:dyDescent="0.3">
      <c r="A540" s="15" t="s">
        <v>254</v>
      </c>
      <c r="B540" s="3" t="str">
        <f ca="1">IF(A540="","",IF(COUNTIF(C$2:C539,C540)&gt;0,"Duplicate",IF(LEFT(C540,LEN(C540)-1)=LEFT(OFFSET(C540,-1,0),LEN(OFFSET(C540,-1,0))-1),"2 Sols","")))</f>
        <v/>
      </c>
      <c r="C540" s="21" t="str">
        <f t="shared" si="218"/>
        <v>00444-00373-00140-00127-F</v>
      </c>
      <c r="D540" s="9">
        <f t="shared" si="233"/>
        <v>140</v>
      </c>
      <c r="E540" s="1">
        <f t="shared" si="233"/>
        <v>127</v>
      </c>
      <c r="F540" s="1">
        <f t="shared" si="233"/>
        <v>444</v>
      </c>
      <c r="G540" s="10">
        <f t="shared" si="233"/>
        <v>373</v>
      </c>
      <c r="H540" s="9">
        <f t="shared" si="233"/>
        <v>39031</v>
      </c>
      <c r="I540" s="1">
        <f t="shared" si="233"/>
        <v>35729</v>
      </c>
      <c r="J540" s="1">
        <f t="shared" si="219"/>
        <v>32089</v>
      </c>
      <c r="K540" s="1">
        <f t="shared" si="230"/>
        <v>389231</v>
      </c>
      <c r="L540" s="1">
        <f t="shared" si="230"/>
        <v>336265</v>
      </c>
      <c r="M540" s="10">
        <f t="shared" si="220"/>
        <v>273217</v>
      </c>
      <c r="N540" s="13">
        <f t="shared" si="221"/>
        <v>1</v>
      </c>
      <c r="O540" s="14" t="str">
        <f t="shared" si="222"/>
        <v>F</v>
      </c>
      <c r="P540" s="75" t="str">
        <f t="shared" si="223"/>
        <v>15,786,907,601</v>
      </c>
      <c r="Q540" s="9">
        <f t="shared" si="224"/>
        <v>13124759215</v>
      </c>
      <c r="R540" s="1">
        <f t="shared" si="225"/>
        <v>13906834399</v>
      </c>
      <c r="S540" s="1" t="str">
        <f t="shared" si="231"/>
        <v/>
      </c>
      <c r="T540" s="1" t="str">
        <f t="shared" si="231"/>
        <v/>
      </c>
      <c r="U540" s="1">
        <f t="shared" si="226"/>
        <v>12014412185</v>
      </c>
      <c r="V540" s="1">
        <f t="shared" si="232"/>
        <v>15786907601</v>
      </c>
      <c r="W540" s="1" t="str">
        <f t="shared" si="232"/>
        <v/>
      </c>
      <c r="X540" s="1">
        <f t="shared" si="227"/>
        <v>9761770193</v>
      </c>
      <c r="Y540" s="10">
        <f t="shared" si="228"/>
        <v>10790407585</v>
      </c>
    </row>
    <row r="541" spans="1:25" x14ac:dyDescent="0.3">
      <c r="A541" s="15" t="s">
        <v>2942</v>
      </c>
      <c r="B541" s="3" t="str">
        <f ca="1">IF(A541="","",IF(COUNTIF(C$2:C540,C541)&gt;0,"Duplicate",IF(LEFT(C541,LEN(C541)-1)=LEFT(OFFSET(C541,-1,0),LEN(OFFSET(C541,-1,0))-1),"2 Sols","")))</f>
        <v/>
      </c>
      <c r="C541" s="21" t="str">
        <f t="shared" si="218"/>
        <v>00445-00308-00261-00226-C</v>
      </c>
      <c r="D541" s="9">
        <f t="shared" si="233"/>
        <v>445</v>
      </c>
      <c r="E541" s="1">
        <f t="shared" si="233"/>
        <v>308</v>
      </c>
      <c r="F541" s="1">
        <f t="shared" si="233"/>
        <v>261</v>
      </c>
      <c r="G541" s="10">
        <f t="shared" si="233"/>
        <v>226</v>
      </c>
      <c r="H541" s="9">
        <f t="shared" si="233"/>
        <v>377281</v>
      </c>
      <c r="I541" s="1">
        <f t="shared" si="233"/>
        <v>292889</v>
      </c>
      <c r="J541" s="1">
        <f t="shared" si="219"/>
        <v>170959</v>
      </c>
      <c r="K541" s="1">
        <f t="shared" si="230"/>
        <v>135017</v>
      </c>
      <c r="L541" s="1">
        <f t="shared" si="230"/>
        <v>119197</v>
      </c>
      <c r="M541" s="10">
        <f t="shared" si="220"/>
        <v>100927</v>
      </c>
      <c r="N541" s="13">
        <f t="shared" si="221"/>
        <v>1</v>
      </c>
      <c r="O541" s="14" t="str">
        <f t="shared" si="222"/>
        <v>C</v>
      </c>
      <c r="P541" s="75" t="str">
        <f t="shared" si="223"/>
        <v>8,382,142,543</v>
      </c>
      <c r="Q541" s="9">
        <f t="shared" si="224"/>
        <v>44970763357</v>
      </c>
      <c r="R541" s="1">
        <f t="shared" si="225"/>
        <v>39544994113</v>
      </c>
      <c r="S541" s="1">
        <f t="shared" si="231"/>
        <v>8382142543</v>
      </c>
      <c r="T541" s="1" t="str">
        <f t="shared" si="231"/>
        <v/>
      </c>
      <c r="U541" s="1">
        <f t="shared" si="226"/>
        <v>34911490133</v>
      </c>
      <c r="V541" s="1" t="str">
        <f t="shared" si="232"/>
        <v/>
      </c>
      <c r="W541" s="1" t="str">
        <f t="shared" si="232"/>
        <v/>
      </c>
      <c r="X541" s="1">
        <f t="shared" si="227"/>
        <v>29560408103</v>
      </c>
      <c r="Y541" s="10">
        <f t="shared" si="228"/>
        <v>20377799923</v>
      </c>
    </row>
    <row r="542" spans="1:25" x14ac:dyDescent="0.3">
      <c r="A542" s="15" t="s">
        <v>2943</v>
      </c>
      <c r="B542" s="3" t="str">
        <f ca="1">IF(A542="","",IF(COUNTIF(C$2:C541,C542)&gt;0,"Duplicate",IF(LEFT(C542,LEN(C542)-1)=LEFT(OFFSET(C542,-1,0),LEN(OFFSET(C542,-1,0))-1),"2 Sols","")))</f>
        <v/>
      </c>
      <c r="C542" s="21" t="str">
        <f t="shared" si="218"/>
        <v>00445-00327-00197-00158-C</v>
      </c>
      <c r="D542" s="9">
        <f t="shared" si="233"/>
        <v>445</v>
      </c>
      <c r="E542" s="1">
        <f t="shared" si="233"/>
        <v>327</v>
      </c>
      <c r="F542" s="1">
        <f t="shared" si="233"/>
        <v>197</v>
      </c>
      <c r="G542" s="10">
        <f t="shared" si="233"/>
        <v>158</v>
      </c>
      <c r="H542" s="9">
        <f t="shared" si="233"/>
        <v>382126</v>
      </c>
      <c r="I542" s="1">
        <f t="shared" si="233"/>
        <v>304954</v>
      </c>
      <c r="J542" s="1">
        <f t="shared" si="219"/>
        <v>199934</v>
      </c>
      <c r="K542" s="1">
        <f t="shared" si="230"/>
        <v>76097</v>
      </c>
      <c r="L542" s="1">
        <f t="shared" si="230"/>
        <v>63773</v>
      </c>
      <c r="M542" s="10">
        <f t="shared" si="220"/>
        <v>48407</v>
      </c>
      <c r="N542" s="13">
        <f t="shared" si="221"/>
        <v>1</v>
      </c>
      <c r="O542" s="14" t="str">
        <f t="shared" si="222"/>
        <v>C</v>
      </c>
      <c r="P542" s="75" t="str">
        <f t="shared" si="223"/>
        <v>1,506,073,838</v>
      </c>
      <c r="Q542" s="9">
        <f t="shared" si="224"/>
        <v>24369321398</v>
      </c>
      <c r="R542" s="1">
        <f t="shared" si="225"/>
        <v>23206084538</v>
      </c>
      <c r="S542" s="1">
        <f t="shared" si="231"/>
        <v>1506073838</v>
      </c>
      <c r="T542" s="1" t="str">
        <f t="shared" si="231"/>
        <v/>
      </c>
      <c r="U542" s="1">
        <f t="shared" si="226"/>
        <v>19447831442</v>
      </c>
      <c r="V542" s="1" t="str">
        <f t="shared" si="232"/>
        <v/>
      </c>
      <c r="W542" s="1" t="str">
        <f t="shared" si="232"/>
        <v/>
      </c>
      <c r="X542" s="1">
        <f t="shared" si="227"/>
        <v>14761908278</v>
      </c>
      <c r="Y542" s="10">
        <f t="shared" si="228"/>
        <v>12750390982</v>
      </c>
    </row>
    <row r="543" spans="1:25" x14ac:dyDescent="0.3">
      <c r="A543" s="15" t="s">
        <v>2944</v>
      </c>
      <c r="B543" s="3" t="str">
        <f ca="1">IF(A543="","",IF(COUNTIF(C$2:C542,C543)&gt;0,"Duplicate",IF(LEFT(C543,LEN(C543)-1)=LEFT(OFFSET(C543,-1,0),LEN(OFFSET(C543,-1,0))-1),"2 Sols","")))</f>
        <v/>
      </c>
      <c r="C543" s="21" t="str">
        <f t="shared" si="218"/>
        <v>00453-00403-00355-00332-F</v>
      </c>
      <c r="D543" s="9">
        <f t="shared" ref="D543:I552" si="234">IF($A543="","",VALUE(MID($A543,FIND(D$1,$A543)+LEN(D$1),FIND(D$2,$A543,FIND(D$1,$A543))-(FIND(D$1,$A543)+LEN(D$1)))))</f>
        <v>453</v>
      </c>
      <c r="E543" s="1">
        <f t="shared" si="234"/>
        <v>403</v>
      </c>
      <c r="F543" s="1">
        <f t="shared" si="234"/>
        <v>355</v>
      </c>
      <c r="G543" s="10">
        <f t="shared" si="234"/>
        <v>332</v>
      </c>
      <c r="H543" s="9">
        <f t="shared" si="234"/>
        <v>407918</v>
      </c>
      <c r="I543" s="1">
        <f t="shared" si="234"/>
        <v>367618</v>
      </c>
      <c r="J543" s="1">
        <f t="shared" si="219"/>
        <v>322318</v>
      </c>
      <c r="K543" s="1">
        <f t="shared" ref="K543:L562" si="235">IF($A543="","",VALUE(MID($A543,FIND(K$1,$A543)+LEN(K$1),FIND(K$2,$A543,FIND(K$1,$A543))-(FIND(K$1,$A543)+LEN(K$1)))))</f>
        <v>251521</v>
      </c>
      <c r="L543" s="1">
        <f t="shared" si="235"/>
        <v>236249</v>
      </c>
      <c r="M543" s="10">
        <f t="shared" si="220"/>
        <v>219919</v>
      </c>
      <c r="N543" s="13">
        <f t="shared" si="221"/>
        <v>1</v>
      </c>
      <c r="O543" s="14" t="str">
        <f t="shared" si="222"/>
        <v>F</v>
      </c>
      <c r="P543" s="75" t="str">
        <f t="shared" si="223"/>
        <v>109,719,338,078</v>
      </c>
      <c r="Q543" s="9">
        <f t="shared" si="224"/>
        <v>96370219582</v>
      </c>
      <c r="R543" s="1">
        <f t="shared" si="225"/>
        <v>92463646978</v>
      </c>
      <c r="S543" s="1" t="str">
        <f t="shared" ref="S543:T562" si="236">IF(OR($O543&lt;&gt;UPPER(S$2),$N543=""),"",IF($P543="",-1,$P543/$N543))</f>
        <v/>
      </c>
      <c r="T543" s="1" t="str">
        <f t="shared" si="236"/>
        <v/>
      </c>
      <c r="U543" s="1">
        <f t="shared" si="226"/>
        <v>86849384882</v>
      </c>
      <c r="V543" s="1">
        <f t="shared" ref="V543:W562" si="237">IF(OR($O543&lt;&gt;UPPER(V$2),$N543=""),"",IF($P543="",-1,$P543/$N543))</f>
        <v>109719338078</v>
      </c>
      <c r="W543" s="1" t="str">
        <f t="shared" si="237"/>
        <v/>
      </c>
      <c r="X543" s="1">
        <f t="shared" si="227"/>
        <v>80846182942</v>
      </c>
      <c r="Y543" s="10">
        <f t="shared" si="228"/>
        <v>76147305182</v>
      </c>
    </row>
    <row r="544" spans="1:25" x14ac:dyDescent="0.3">
      <c r="A544" s="15" t="s">
        <v>2945</v>
      </c>
      <c r="B544" s="3" t="str">
        <f ca="1">IF(A544="","",IF(COUNTIF(C$2:C543,C544)&gt;0,"Duplicate",IF(LEFT(C544,LEN(C544)-1)=LEFT(OFFSET(C544,-1,0),LEN(OFFSET(C544,-1,0))-1),"2 Sols","")))</f>
        <v/>
      </c>
      <c r="C544" s="21" t="str">
        <f t="shared" si="218"/>
        <v>00454-00371-00041-00033-G</v>
      </c>
      <c r="D544" s="9">
        <f t="shared" si="234"/>
        <v>454</v>
      </c>
      <c r="E544" s="1">
        <f t="shared" si="234"/>
        <v>371</v>
      </c>
      <c r="F544" s="1">
        <f t="shared" si="234"/>
        <v>41</v>
      </c>
      <c r="G544" s="10">
        <f t="shared" si="234"/>
        <v>33</v>
      </c>
      <c r="H544" s="9">
        <f t="shared" si="234"/>
        <v>405343</v>
      </c>
      <c r="I544" s="1">
        <f t="shared" si="234"/>
        <v>343757</v>
      </c>
      <c r="J544" s="1">
        <f t="shared" si="219"/>
        <v>268393</v>
      </c>
      <c r="K544" s="1">
        <f t="shared" si="235"/>
        <v>3298</v>
      </c>
      <c r="L544" s="1">
        <f t="shared" si="235"/>
        <v>2770</v>
      </c>
      <c r="M544" s="10">
        <f t="shared" si="220"/>
        <v>2114</v>
      </c>
      <c r="N544" s="13">
        <f t="shared" si="221"/>
        <v>1</v>
      </c>
      <c r="O544" s="14" t="str">
        <f t="shared" si="222"/>
        <v>G</v>
      </c>
      <c r="P544" s="75" t="str">
        <f t="shared" si="223"/>
        <v>1,280,344,414</v>
      </c>
      <c r="Q544" s="9">
        <f t="shared" si="224"/>
        <v>1122800110</v>
      </c>
      <c r="R544" s="1">
        <f t="shared" si="225"/>
        <v>1133710586</v>
      </c>
      <c r="S544" s="1" t="str">
        <f t="shared" si="236"/>
        <v/>
      </c>
      <c r="T544" s="1" t="str">
        <f t="shared" si="236"/>
        <v/>
      </c>
      <c r="U544" s="1">
        <f t="shared" si="226"/>
        <v>952206890</v>
      </c>
      <c r="V544" s="1" t="str">
        <f t="shared" si="237"/>
        <v/>
      </c>
      <c r="W544" s="1">
        <f t="shared" si="237"/>
        <v>1280344414</v>
      </c>
      <c r="X544" s="1">
        <f t="shared" si="227"/>
        <v>726702298</v>
      </c>
      <c r="Y544" s="10">
        <f t="shared" si="228"/>
        <v>743448610</v>
      </c>
    </row>
    <row r="545" spans="1:25" x14ac:dyDescent="0.3">
      <c r="A545" s="15" t="s">
        <v>2946</v>
      </c>
      <c r="B545" s="3" t="str">
        <f ca="1">IF(A545="","",IF(COUNTIF(C$2:C544,C545)&gt;0,"Duplicate",IF(LEFT(C545,LEN(C545)-1)=LEFT(OFFSET(C545,-1,0),LEN(OFFSET(C545,-1,0))-1),"2 Sols","")))</f>
        <v/>
      </c>
      <c r="C545" s="21" t="str">
        <f t="shared" si="218"/>
        <v>00455-00333-00452-00401-C</v>
      </c>
      <c r="D545" s="9">
        <f t="shared" si="234"/>
        <v>455</v>
      </c>
      <c r="E545" s="1">
        <f t="shared" si="234"/>
        <v>333</v>
      </c>
      <c r="F545" s="1">
        <f t="shared" si="234"/>
        <v>452</v>
      </c>
      <c r="G545" s="10">
        <f t="shared" si="234"/>
        <v>401</v>
      </c>
      <c r="H545" s="9">
        <f t="shared" si="234"/>
        <v>399166</v>
      </c>
      <c r="I545" s="1">
        <f t="shared" si="234"/>
        <v>317914</v>
      </c>
      <c r="J545" s="1">
        <f t="shared" si="219"/>
        <v>206894</v>
      </c>
      <c r="K545" s="1">
        <f t="shared" si="235"/>
        <v>406007</v>
      </c>
      <c r="L545" s="1">
        <f t="shared" si="235"/>
        <v>365105</v>
      </c>
      <c r="M545" s="10">
        <f t="shared" si="220"/>
        <v>319001</v>
      </c>
      <c r="N545" s="13">
        <f t="shared" si="221"/>
        <v>1</v>
      </c>
      <c r="O545" s="14" t="str">
        <f t="shared" si="222"/>
        <v>C</v>
      </c>
      <c r="P545" s="75" t="str">
        <f t="shared" si="223"/>
        <v>50,182,329,086</v>
      </c>
      <c r="Q545" s="9">
        <f t="shared" si="224"/>
        <v>145737502430</v>
      </c>
      <c r="R545" s="1">
        <f t="shared" si="225"/>
        <v>129075309398</v>
      </c>
      <c r="S545" s="1">
        <f t="shared" si="236"/>
        <v>50182329086</v>
      </c>
      <c r="T545" s="1" t="str">
        <f t="shared" si="236"/>
        <v/>
      </c>
      <c r="U545" s="1">
        <f t="shared" si="226"/>
        <v>116071990970</v>
      </c>
      <c r="V545" s="1" t="str">
        <f t="shared" si="237"/>
        <v/>
      </c>
      <c r="W545" s="1" t="str">
        <f t="shared" si="237"/>
        <v/>
      </c>
      <c r="X545" s="1">
        <f t="shared" si="227"/>
        <v>101414883914</v>
      </c>
      <c r="Y545" s="10">
        <f t="shared" si="228"/>
        <v>75538033870</v>
      </c>
    </row>
    <row r="546" spans="1:25" x14ac:dyDescent="0.3">
      <c r="A546" s="15" t="s">
        <v>2947</v>
      </c>
      <c r="B546" s="3" t="str">
        <f ca="1">IF(A546="","",IF(COUNTIF(C$2:C545,C546)&gt;0,"Duplicate",IF(LEFT(C546,LEN(C546)-1)=LEFT(OFFSET(C546,-1,0),LEN(OFFSET(C546,-1,0))-1),"2 Sols","")))</f>
        <v/>
      </c>
      <c r="C546" s="21" t="str">
        <f t="shared" si="218"/>
        <v>00455-00417-00081-00067-D</v>
      </c>
      <c r="D546" s="9">
        <f t="shared" si="234"/>
        <v>455</v>
      </c>
      <c r="E546" s="1">
        <f t="shared" si="234"/>
        <v>417</v>
      </c>
      <c r="F546" s="1">
        <f t="shared" si="234"/>
        <v>81</v>
      </c>
      <c r="G546" s="10">
        <f t="shared" si="234"/>
        <v>67</v>
      </c>
      <c r="H546" s="9">
        <f t="shared" si="234"/>
        <v>412606</v>
      </c>
      <c r="I546" s="1">
        <f t="shared" si="234"/>
        <v>380914</v>
      </c>
      <c r="J546" s="1">
        <f t="shared" si="219"/>
        <v>346334</v>
      </c>
      <c r="K546" s="1">
        <f t="shared" si="235"/>
        <v>12926</v>
      </c>
      <c r="L546" s="1">
        <f t="shared" si="235"/>
        <v>11050</v>
      </c>
      <c r="M546" s="10">
        <f t="shared" si="220"/>
        <v>8782</v>
      </c>
      <c r="N546" s="13">
        <f t="shared" si="221"/>
        <v>2</v>
      </c>
      <c r="O546" s="14" t="str">
        <f t="shared" si="222"/>
        <v>D</v>
      </c>
      <c r="P546" s="75" t="str">
        <f t="shared" si="223"/>
        <v>2,246,986,748</v>
      </c>
      <c r="Q546" s="9">
        <f t="shared" si="224"/>
        <v>2279648150</v>
      </c>
      <c r="R546" s="1">
        <f t="shared" si="225"/>
        <v>2461847182</v>
      </c>
      <c r="S546" s="1" t="str">
        <f t="shared" si="236"/>
        <v/>
      </c>
      <c r="T546" s="1">
        <f t="shared" si="236"/>
        <v>1123493374</v>
      </c>
      <c r="U546" s="1">
        <f t="shared" si="226"/>
        <v>2104549850</v>
      </c>
      <c r="V546" s="1" t="str">
        <f t="shared" si="237"/>
        <v/>
      </c>
      <c r="W546" s="1" t="str">
        <f t="shared" si="237"/>
        <v/>
      </c>
      <c r="X546" s="1">
        <f t="shared" si="227"/>
        <v>1672593374</v>
      </c>
      <c r="Y546" s="10">
        <f t="shared" si="228"/>
        <v>1913495350</v>
      </c>
    </row>
    <row r="547" spans="1:25" x14ac:dyDescent="0.3">
      <c r="A547" s="15" t="s">
        <v>255</v>
      </c>
      <c r="B547" s="3" t="str">
        <f ca="1">IF(A547="","",IF(COUNTIF(C$2:C546,C547)&gt;0,"Duplicate",IF(LEFT(C547,LEN(C547)-1)=LEFT(OFFSET(C547,-1,0),LEN(OFFSET(C547,-1,0))-1),"2 Sols","")))</f>
        <v/>
      </c>
      <c r="C547" s="21" t="str">
        <f t="shared" si="218"/>
        <v>00457-00289-00135-00131-D</v>
      </c>
      <c r="D547" s="9">
        <f t="shared" si="234"/>
        <v>135</v>
      </c>
      <c r="E547" s="1">
        <f t="shared" si="234"/>
        <v>131</v>
      </c>
      <c r="F547" s="1">
        <f t="shared" si="234"/>
        <v>457</v>
      </c>
      <c r="G547" s="10">
        <f t="shared" si="234"/>
        <v>289</v>
      </c>
      <c r="H547" s="9">
        <f t="shared" si="234"/>
        <v>36434</v>
      </c>
      <c r="I547" s="1">
        <f t="shared" si="234"/>
        <v>35386</v>
      </c>
      <c r="J547" s="1">
        <f t="shared" si="219"/>
        <v>34306</v>
      </c>
      <c r="K547" s="1">
        <f t="shared" si="235"/>
        <v>389474</v>
      </c>
      <c r="L547" s="1">
        <f t="shared" si="235"/>
        <v>292370</v>
      </c>
      <c r="M547" s="10">
        <f t="shared" si="220"/>
        <v>138818</v>
      </c>
      <c r="N547" s="13">
        <f t="shared" si="221"/>
        <v>2</v>
      </c>
      <c r="O547" s="14" t="str">
        <f t="shared" si="222"/>
        <v>D</v>
      </c>
      <c r="P547" s="75" t="str">
        <f t="shared" si="223"/>
        <v>3,355,905,748</v>
      </c>
      <c r="Q547" s="9">
        <f t="shared" si="224"/>
        <v>5326104290</v>
      </c>
      <c r="R547" s="1">
        <f t="shared" si="225"/>
        <v>6890963482</v>
      </c>
      <c r="S547" s="1" t="str">
        <f t="shared" si="236"/>
        <v/>
      </c>
      <c r="T547" s="1">
        <f t="shared" si="236"/>
        <v>1677952874</v>
      </c>
      <c r="U547" s="1">
        <f t="shared" si="226"/>
        <v>5172902410</v>
      </c>
      <c r="V547" s="1" t="str">
        <f t="shared" si="237"/>
        <v/>
      </c>
      <c r="W547" s="1" t="str">
        <f t="shared" si="237"/>
        <v/>
      </c>
      <c r="X547" s="1">
        <f t="shared" si="227"/>
        <v>2456106874</v>
      </c>
      <c r="Y547" s="10">
        <f t="shared" si="228"/>
        <v>5015022610</v>
      </c>
    </row>
    <row r="548" spans="1:25" x14ac:dyDescent="0.3">
      <c r="A548" s="15" t="s">
        <v>2948</v>
      </c>
      <c r="B548" s="3" t="str">
        <f ca="1">IF(A548="","",IF(COUNTIF(C$2:C547,C548)&gt;0,"Duplicate",IF(LEFT(C548,LEN(C548)-1)=LEFT(OFFSET(C548,-1,0),LEN(OFFSET(C548,-1,0))-1),"2 Sols","")))</f>
        <v/>
      </c>
      <c r="C548" s="21" t="str">
        <f t="shared" si="218"/>
        <v>00457-00439-00063-00047-G</v>
      </c>
      <c r="D548" s="9">
        <f t="shared" si="234"/>
        <v>457</v>
      </c>
      <c r="E548" s="1">
        <f t="shared" si="234"/>
        <v>439</v>
      </c>
      <c r="F548" s="1">
        <f t="shared" si="234"/>
        <v>63</v>
      </c>
      <c r="G548" s="10">
        <f t="shared" si="234"/>
        <v>47</v>
      </c>
      <c r="H548" s="9">
        <f t="shared" si="234"/>
        <v>417374</v>
      </c>
      <c r="I548" s="1">
        <f t="shared" si="234"/>
        <v>401570</v>
      </c>
      <c r="J548" s="1">
        <f t="shared" si="219"/>
        <v>385118</v>
      </c>
      <c r="K548" s="1">
        <f t="shared" si="235"/>
        <v>7682</v>
      </c>
      <c r="L548" s="1">
        <f t="shared" si="235"/>
        <v>6178</v>
      </c>
      <c r="M548" s="10">
        <f t="shared" si="220"/>
        <v>4162</v>
      </c>
      <c r="N548" s="13">
        <f t="shared" si="221"/>
        <v>2</v>
      </c>
      <c r="O548" s="14" t="str">
        <f t="shared" si="222"/>
        <v>G</v>
      </c>
      <c r="P548" s="75" t="str">
        <f t="shared" si="223"/>
        <v>3,163,914,428</v>
      </c>
      <c r="Q548" s="9">
        <f t="shared" si="224"/>
        <v>1289268286</v>
      </c>
      <c r="R548" s="1">
        <f t="shared" si="225"/>
        <v>1542430370</v>
      </c>
      <c r="S548" s="1" t="str">
        <f t="shared" si="236"/>
        <v/>
      </c>
      <c r="T548" s="1" t="str">
        <f t="shared" si="236"/>
        <v/>
      </c>
      <c r="U548" s="1">
        <f t="shared" si="226"/>
        <v>1240449730</v>
      </c>
      <c r="V548" s="1" t="str">
        <f t="shared" si="237"/>
        <v/>
      </c>
      <c r="W548" s="1">
        <f t="shared" si="237"/>
        <v>1581957214</v>
      </c>
      <c r="X548" s="1">
        <f t="shared" si="227"/>
        <v>835667170</v>
      </c>
      <c r="Y548" s="10">
        <f t="shared" si="228"/>
        <v>1189629502</v>
      </c>
    </row>
    <row r="549" spans="1:25" x14ac:dyDescent="0.3">
      <c r="A549" s="15" t="s">
        <v>256</v>
      </c>
      <c r="B549" s="3" t="str">
        <f ca="1">IF(A549="","",IF(COUNTIF(C$2:C548,C549)&gt;0,"Duplicate",IF(LEFT(C549,LEN(C549)-1)=LEFT(OFFSET(C549,-1,0),LEN(OFFSET(C549,-1,0))-1),"2 Sols","")))</f>
        <v/>
      </c>
      <c r="C549" s="21" t="str">
        <f t="shared" si="218"/>
        <v>00457-00440-00129-00071-C</v>
      </c>
      <c r="D549" s="9">
        <f t="shared" si="234"/>
        <v>457</v>
      </c>
      <c r="E549" s="1">
        <f t="shared" si="234"/>
        <v>440</v>
      </c>
      <c r="F549" s="1">
        <f t="shared" si="234"/>
        <v>129</v>
      </c>
      <c r="G549" s="10">
        <f t="shared" si="234"/>
        <v>71</v>
      </c>
      <c r="H549" s="9">
        <f t="shared" si="234"/>
        <v>417409</v>
      </c>
      <c r="I549" s="1">
        <f t="shared" si="234"/>
        <v>402449</v>
      </c>
      <c r="J549" s="1">
        <f t="shared" si="219"/>
        <v>386911</v>
      </c>
      <c r="K549" s="1">
        <f t="shared" si="235"/>
        <v>29918</v>
      </c>
      <c r="L549" s="1">
        <f t="shared" si="235"/>
        <v>21682</v>
      </c>
      <c r="M549" s="10">
        <f t="shared" si="220"/>
        <v>6718</v>
      </c>
      <c r="N549" s="13">
        <f t="shared" si="221"/>
        <v>1</v>
      </c>
      <c r="O549" s="14" t="str">
        <f t="shared" si="222"/>
        <v>C</v>
      </c>
      <c r="P549" s="75" t="str">
        <f t="shared" si="223"/>
        <v>1,242,502,402</v>
      </c>
      <c r="Q549" s="9">
        <f t="shared" si="224"/>
        <v>9050261938</v>
      </c>
      <c r="R549" s="1">
        <f t="shared" si="225"/>
        <v>12040469182</v>
      </c>
      <c r="S549" s="1">
        <f t="shared" si="236"/>
        <v>1242502402</v>
      </c>
      <c r="T549" s="1" t="str">
        <f t="shared" si="236"/>
        <v/>
      </c>
      <c r="U549" s="1">
        <f t="shared" si="226"/>
        <v>8725899218</v>
      </c>
      <c r="V549" s="1" t="str">
        <f t="shared" si="237"/>
        <v/>
      </c>
      <c r="W549" s="1" t="str">
        <f t="shared" si="237"/>
        <v/>
      </c>
      <c r="X549" s="1">
        <f t="shared" si="227"/>
        <v>2703652382</v>
      </c>
      <c r="Y549" s="10">
        <f t="shared" si="228"/>
        <v>8389004302</v>
      </c>
    </row>
    <row r="550" spans="1:25" x14ac:dyDescent="0.3">
      <c r="A550" s="15" t="s">
        <v>257</v>
      </c>
      <c r="B550" s="3" t="str">
        <f ca="1">IF(A550="","",IF(COUNTIF(C$2:C549,C550)&gt;0,"Duplicate",IF(LEFT(C550,LEN(C550)-1)=LEFT(OFFSET(C550,-1,0),LEN(OFFSET(C550,-1,0))-1),"2 Sols","")))</f>
        <v/>
      </c>
      <c r="C550" s="21" t="str">
        <f t="shared" si="218"/>
        <v>00457-00440-00277-00179-C</v>
      </c>
      <c r="D550" s="9">
        <f t="shared" si="234"/>
        <v>457</v>
      </c>
      <c r="E550" s="1">
        <f t="shared" si="234"/>
        <v>440</v>
      </c>
      <c r="F550" s="1">
        <f t="shared" si="234"/>
        <v>277</v>
      </c>
      <c r="G550" s="10">
        <f t="shared" si="234"/>
        <v>179</v>
      </c>
      <c r="H550" s="9">
        <f t="shared" si="234"/>
        <v>417409</v>
      </c>
      <c r="I550" s="1">
        <f t="shared" si="234"/>
        <v>402449</v>
      </c>
      <c r="J550" s="1">
        <f t="shared" si="219"/>
        <v>386911</v>
      </c>
      <c r="K550" s="1">
        <f t="shared" si="235"/>
        <v>143854</v>
      </c>
      <c r="L550" s="1">
        <f t="shared" si="235"/>
        <v>108770</v>
      </c>
      <c r="M550" s="10">
        <f t="shared" si="220"/>
        <v>54478</v>
      </c>
      <c r="N550" s="13">
        <f t="shared" si="221"/>
        <v>1</v>
      </c>
      <c r="O550" s="14" t="str">
        <f t="shared" si="222"/>
        <v>C</v>
      </c>
      <c r="P550" s="75" t="str">
        <f t="shared" si="223"/>
        <v>18,318,891,122</v>
      </c>
      <c r="Q550" s="9">
        <f t="shared" si="224"/>
        <v>45401576930</v>
      </c>
      <c r="R550" s="1">
        <f t="shared" si="225"/>
        <v>57893898446</v>
      </c>
      <c r="S550" s="1">
        <f t="shared" si="236"/>
        <v>18318891122</v>
      </c>
      <c r="T550" s="1" t="str">
        <f t="shared" si="236"/>
        <v/>
      </c>
      <c r="U550" s="1">
        <f t="shared" si="226"/>
        <v>43774377730</v>
      </c>
      <c r="V550" s="1" t="str">
        <f t="shared" si="237"/>
        <v/>
      </c>
      <c r="W550" s="1" t="str">
        <f t="shared" si="237"/>
        <v/>
      </c>
      <c r="X550" s="1">
        <f t="shared" si="227"/>
        <v>21924616622</v>
      </c>
      <c r="Y550" s="10">
        <f t="shared" si="228"/>
        <v>42084309470</v>
      </c>
    </row>
    <row r="551" spans="1:25" x14ac:dyDescent="0.3">
      <c r="A551" s="15" t="s">
        <v>258</v>
      </c>
      <c r="B551" s="3" t="str">
        <f ca="1">IF(A551="","",IF(COUNTIF(C$2:C550,C551)&gt;0,"Duplicate",IF(LEFT(C551,LEN(C551)-1)=LEFT(OFFSET(C551,-1,0),LEN(OFFSET(C551,-1,0))-1),"2 Sols","")))</f>
        <v/>
      </c>
      <c r="C551" s="21" t="str">
        <f t="shared" si="218"/>
        <v>00458-00421-00052-00043-D</v>
      </c>
      <c r="D551" s="9">
        <f t="shared" si="234"/>
        <v>52</v>
      </c>
      <c r="E551" s="1">
        <f t="shared" si="234"/>
        <v>43</v>
      </c>
      <c r="F551" s="1">
        <f t="shared" si="234"/>
        <v>458</v>
      </c>
      <c r="G551" s="10">
        <f t="shared" si="234"/>
        <v>421</v>
      </c>
      <c r="H551" s="9">
        <f t="shared" si="234"/>
        <v>5327</v>
      </c>
      <c r="I551" s="1">
        <f t="shared" si="234"/>
        <v>4553</v>
      </c>
      <c r="J551" s="1">
        <f t="shared" si="219"/>
        <v>3617</v>
      </c>
      <c r="K551" s="1">
        <f t="shared" si="235"/>
        <v>418159</v>
      </c>
      <c r="L551" s="1">
        <f t="shared" si="235"/>
        <v>387005</v>
      </c>
      <c r="M551" s="10">
        <f t="shared" si="220"/>
        <v>353113</v>
      </c>
      <c r="N551" s="13">
        <f t="shared" si="221"/>
        <v>1</v>
      </c>
      <c r="O551" s="14" t="str">
        <f t="shared" si="222"/>
        <v>D</v>
      </c>
      <c r="P551" s="75" t="str">
        <f t="shared" si="223"/>
        <v>542,321,489</v>
      </c>
      <c r="Q551" s="9">
        <f t="shared" si="224"/>
        <v>2061575635</v>
      </c>
      <c r="R551" s="1">
        <f t="shared" si="225"/>
        <v>1903877927</v>
      </c>
      <c r="S551" s="1" t="str">
        <f t="shared" si="236"/>
        <v/>
      </c>
      <c r="T551" s="1">
        <f t="shared" si="236"/>
        <v>542321489</v>
      </c>
      <c r="U551" s="1">
        <f t="shared" si="226"/>
        <v>1762033765</v>
      </c>
      <c r="V551" s="1" t="str">
        <f t="shared" si="237"/>
        <v/>
      </c>
      <c r="W551" s="1" t="str">
        <f t="shared" si="237"/>
        <v/>
      </c>
      <c r="X551" s="1">
        <f t="shared" si="227"/>
        <v>1607723489</v>
      </c>
      <c r="Y551" s="10">
        <f t="shared" si="228"/>
        <v>1399797085</v>
      </c>
    </row>
    <row r="552" spans="1:25" x14ac:dyDescent="0.3">
      <c r="A552" s="15" t="s">
        <v>2949</v>
      </c>
      <c r="B552" s="3" t="str">
        <f ca="1">IF(A552="","",IF(COUNTIF(C$2:C551,C552)&gt;0,"Duplicate",IF(LEFT(C552,LEN(C552)-1)=LEFT(OFFSET(C552,-1,0),LEN(OFFSET(C552,-1,0))-1),"2 Sols","")))</f>
        <v/>
      </c>
      <c r="C552" s="21" t="str">
        <f t="shared" si="218"/>
        <v>00459-00301-00297-00262-C</v>
      </c>
      <c r="D552" s="9">
        <f t="shared" si="234"/>
        <v>459</v>
      </c>
      <c r="E552" s="1">
        <f t="shared" si="234"/>
        <v>301</v>
      </c>
      <c r="F552" s="1">
        <f t="shared" si="234"/>
        <v>297</v>
      </c>
      <c r="G552" s="10">
        <f t="shared" si="234"/>
        <v>262</v>
      </c>
      <c r="H552" s="9">
        <f t="shared" si="234"/>
        <v>396398</v>
      </c>
      <c r="I552" s="1">
        <f t="shared" si="234"/>
        <v>301282</v>
      </c>
      <c r="J552" s="1">
        <f t="shared" si="219"/>
        <v>156238</v>
      </c>
      <c r="K552" s="1">
        <f t="shared" si="235"/>
        <v>175193</v>
      </c>
      <c r="L552" s="1">
        <f t="shared" si="235"/>
        <v>156853</v>
      </c>
      <c r="M552" s="10">
        <f t="shared" si="220"/>
        <v>136063</v>
      </c>
      <c r="N552" s="13">
        <f t="shared" si="221"/>
        <v>1</v>
      </c>
      <c r="O552" s="14" t="str">
        <f t="shared" si="222"/>
        <v>C</v>
      </c>
      <c r="P552" s="75" t="str">
        <f t="shared" si="223"/>
        <v>6,913,337,906</v>
      </c>
      <c r="Q552" s="9">
        <f t="shared" si="224"/>
        <v>62176215494</v>
      </c>
      <c r="R552" s="1">
        <f t="shared" si="225"/>
        <v>52782497426</v>
      </c>
      <c r="S552" s="1">
        <f t="shared" si="236"/>
        <v>6913337906</v>
      </c>
      <c r="T552" s="1" t="str">
        <f t="shared" si="236"/>
        <v/>
      </c>
      <c r="U552" s="1">
        <f t="shared" si="226"/>
        <v>47256985546</v>
      </c>
      <c r="V552" s="1" t="str">
        <f t="shared" si="237"/>
        <v/>
      </c>
      <c r="W552" s="1" t="str">
        <f t="shared" si="237"/>
        <v/>
      </c>
      <c r="X552" s="1">
        <f t="shared" si="227"/>
        <v>40993332766</v>
      </c>
      <c r="Y552" s="10">
        <f t="shared" si="228"/>
        <v>24506399014</v>
      </c>
    </row>
    <row r="553" spans="1:25" x14ac:dyDescent="0.3">
      <c r="A553" s="15" t="s">
        <v>2950</v>
      </c>
      <c r="B553" s="3" t="str">
        <f ca="1">IF(A553="","",IF(COUNTIF(C$2:C552,C553)&gt;0,"Duplicate",IF(LEFT(C553,LEN(C553)-1)=LEFT(OFFSET(C553,-1,0),LEN(OFFSET(C553,-1,0))-1),"2 Sols","")))</f>
        <v/>
      </c>
      <c r="C553" s="21" t="str">
        <f t="shared" si="218"/>
        <v>00459-00317-00294-00271-G</v>
      </c>
      <c r="D553" s="9">
        <f t="shared" ref="D553:I562" si="238">IF($A553="","",VALUE(MID($A553,FIND(D$1,$A553)+LEN(D$1),FIND(D$2,$A553,FIND(D$1,$A553))-(FIND(D$1,$A553)+LEN(D$1)))))</f>
        <v>459</v>
      </c>
      <c r="E553" s="1">
        <f t="shared" si="238"/>
        <v>317</v>
      </c>
      <c r="F553" s="1">
        <f t="shared" si="238"/>
        <v>294</v>
      </c>
      <c r="G553" s="10">
        <f t="shared" si="238"/>
        <v>271</v>
      </c>
      <c r="H553" s="9">
        <f t="shared" si="238"/>
        <v>401198</v>
      </c>
      <c r="I553" s="1">
        <f t="shared" si="238"/>
        <v>311170</v>
      </c>
      <c r="J553" s="1">
        <f t="shared" si="219"/>
        <v>180814</v>
      </c>
      <c r="K553" s="1">
        <f t="shared" si="235"/>
        <v>172343</v>
      </c>
      <c r="L553" s="1">
        <f t="shared" si="235"/>
        <v>159877</v>
      </c>
      <c r="M553" s="10">
        <f t="shared" si="220"/>
        <v>146353</v>
      </c>
      <c r="N553" s="13">
        <f t="shared" si="221"/>
        <v>1</v>
      </c>
      <c r="O553" s="14" t="str">
        <f t="shared" si="222"/>
        <v>G</v>
      </c>
      <c r="P553" s="75" t="str">
        <f t="shared" si="223"/>
        <v>67,195,554,146</v>
      </c>
      <c r="Q553" s="9">
        <f t="shared" si="224"/>
        <v>64142332646</v>
      </c>
      <c r="R553" s="1">
        <f t="shared" si="225"/>
        <v>53627971310</v>
      </c>
      <c r="S553" s="1" t="str">
        <f t="shared" si="236"/>
        <v/>
      </c>
      <c r="T553" s="1" t="str">
        <f t="shared" si="236"/>
        <v/>
      </c>
      <c r="U553" s="1">
        <f t="shared" si="226"/>
        <v>49748926090</v>
      </c>
      <c r="V553" s="1" t="str">
        <f t="shared" si="237"/>
        <v/>
      </c>
      <c r="W553" s="1">
        <f t="shared" si="237"/>
        <v>67195554146</v>
      </c>
      <c r="X553" s="1">
        <f t="shared" si="227"/>
        <v>45540663010</v>
      </c>
      <c r="Y553" s="10">
        <f t="shared" si="228"/>
        <v>28907999878</v>
      </c>
    </row>
    <row r="554" spans="1:25" x14ac:dyDescent="0.3">
      <c r="A554" s="15" t="s">
        <v>2951</v>
      </c>
      <c r="B554" s="3" t="str">
        <f ca="1">IF(A554="","",IF(COUNTIF(C$2:C553,C554)&gt;0,"Duplicate",IF(LEFT(C554,LEN(C554)-1)=LEFT(OFFSET(C554,-1,0),LEN(OFFSET(C554,-1,0))-1),"2 Sols","")))</f>
        <v/>
      </c>
      <c r="C554" s="21" t="str">
        <f t="shared" si="218"/>
        <v>00459-00401-00071-00056-C</v>
      </c>
      <c r="D554" s="9">
        <f t="shared" si="238"/>
        <v>459</v>
      </c>
      <c r="E554" s="1">
        <f t="shared" si="238"/>
        <v>401</v>
      </c>
      <c r="F554" s="1">
        <f t="shared" si="238"/>
        <v>71</v>
      </c>
      <c r="G554" s="10">
        <f t="shared" si="238"/>
        <v>56</v>
      </c>
      <c r="H554" s="9">
        <f t="shared" si="238"/>
        <v>417998</v>
      </c>
      <c r="I554" s="1">
        <f t="shared" si="238"/>
        <v>371482</v>
      </c>
      <c r="J554" s="1">
        <f t="shared" si="219"/>
        <v>318238</v>
      </c>
      <c r="K554" s="1">
        <f t="shared" si="235"/>
        <v>9857</v>
      </c>
      <c r="L554" s="1">
        <f t="shared" si="235"/>
        <v>8177</v>
      </c>
      <c r="M554" s="10">
        <f t="shared" si="220"/>
        <v>6047</v>
      </c>
      <c r="N554" s="13">
        <f t="shared" si="221"/>
        <v>1</v>
      </c>
      <c r="O554" s="14" t="str">
        <f t="shared" si="222"/>
        <v>C</v>
      </c>
      <c r="P554" s="75" t="str">
        <f t="shared" si="223"/>
        <v>1,609,547,614</v>
      </c>
      <c r="Q554" s="9">
        <f t="shared" si="224"/>
        <v>3417969646</v>
      </c>
      <c r="R554" s="1">
        <f t="shared" si="225"/>
        <v>3661698074</v>
      </c>
      <c r="S554" s="1">
        <f t="shared" si="236"/>
        <v>1609547614</v>
      </c>
      <c r="T554" s="1" t="str">
        <f t="shared" si="236"/>
        <v/>
      </c>
      <c r="U554" s="1">
        <f t="shared" si="226"/>
        <v>3037608314</v>
      </c>
      <c r="V554" s="1" t="str">
        <f t="shared" si="237"/>
        <v/>
      </c>
      <c r="W554" s="1" t="str">
        <f t="shared" si="237"/>
        <v/>
      </c>
      <c r="X554" s="1">
        <f t="shared" si="227"/>
        <v>2246351654</v>
      </c>
      <c r="Y554" s="10">
        <f t="shared" si="228"/>
        <v>2602232126</v>
      </c>
    </row>
    <row r="555" spans="1:25" x14ac:dyDescent="0.3">
      <c r="A555" s="15" t="s">
        <v>259</v>
      </c>
      <c r="B555" s="3" t="str">
        <f ca="1">IF(A555="","",IF(COUNTIF(C$2:C554,C555)&gt;0,"Duplicate",IF(LEFT(C555,LEN(C555)-1)=LEFT(OFFSET(C555,-1,0),LEN(OFFSET(C555,-1,0))-1),"2 Sols","")))</f>
        <v/>
      </c>
      <c r="C555" s="21" t="str">
        <f t="shared" si="218"/>
        <v>00459-00413-00066-00047-C</v>
      </c>
      <c r="D555" s="9">
        <f t="shared" si="238"/>
        <v>459</v>
      </c>
      <c r="E555" s="1">
        <f t="shared" si="238"/>
        <v>413</v>
      </c>
      <c r="F555" s="1">
        <f t="shared" si="238"/>
        <v>66</v>
      </c>
      <c r="G555" s="10">
        <f t="shared" si="238"/>
        <v>47</v>
      </c>
      <c r="H555" s="9">
        <f t="shared" si="238"/>
        <v>419246</v>
      </c>
      <c r="I555" s="1">
        <f t="shared" si="238"/>
        <v>381250</v>
      </c>
      <c r="J555" s="1">
        <f t="shared" si="219"/>
        <v>339022</v>
      </c>
      <c r="K555" s="1">
        <f t="shared" si="235"/>
        <v>8351</v>
      </c>
      <c r="L555" s="1">
        <f t="shared" si="235"/>
        <v>6565</v>
      </c>
      <c r="M555" s="10">
        <f t="shared" si="220"/>
        <v>4057</v>
      </c>
      <c r="N555" s="13">
        <f t="shared" si="221"/>
        <v>1</v>
      </c>
      <c r="O555" s="14" t="str">
        <f t="shared" si="222"/>
        <v>C</v>
      </c>
      <c r="P555" s="75" t="str">
        <f t="shared" si="223"/>
        <v>1,039,945,570</v>
      </c>
      <c r="Q555" s="9">
        <f t="shared" si="224"/>
        <v>2752349990</v>
      </c>
      <c r="R555" s="1">
        <f t="shared" si="225"/>
        <v>3183818750</v>
      </c>
      <c r="S555" s="1">
        <f t="shared" si="236"/>
        <v>1039945570</v>
      </c>
      <c r="T555" s="1" t="str">
        <f t="shared" si="236"/>
        <v/>
      </c>
      <c r="U555" s="1">
        <f t="shared" si="226"/>
        <v>2502906250</v>
      </c>
      <c r="V555" s="1" t="str">
        <f t="shared" si="237"/>
        <v/>
      </c>
      <c r="W555" s="1" t="str">
        <f t="shared" si="237"/>
        <v/>
      </c>
      <c r="X555" s="1">
        <f t="shared" si="227"/>
        <v>1546731250</v>
      </c>
      <c r="Y555" s="10">
        <f t="shared" si="228"/>
        <v>2225679430</v>
      </c>
    </row>
    <row r="556" spans="1:25" x14ac:dyDescent="0.3">
      <c r="A556" s="15" t="s">
        <v>260</v>
      </c>
      <c r="B556" s="3" t="str">
        <f ca="1">IF(A556="","",IF(COUNTIF(C$2:C555,C556)&gt;0,"Duplicate",IF(LEFT(C556,LEN(C556)-1)=LEFT(OFFSET(C556,-1,0),LEN(OFFSET(C556,-1,0))-1),"2 Sols","")))</f>
        <v/>
      </c>
      <c r="C556" s="21" t="str">
        <f t="shared" si="218"/>
        <v>00461-00355-00119-00109-F</v>
      </c>
      <c r="D556" s="9">
        <f t="shared" si="238"/>
        <v>119</v>
      </c>
      <c r="E556" s="1">
        <f t="shared" si="238"/>
        <v>109</v>
      </c>
      <c r="F556" s="1">
        <f t="shared" si="238"/>
        <v>461</v>
      </c>
      <c r="G556" s="10">
        <f t="shared" si="238"/>
        <v>355</v>
      </c>
      <c r="H556" s="9">
        <f t="shared" si="238"/>
        <v>28222</v>
      </c>
      <c r="I556" s="1">
        <f t="shared" si="238"/>
        <v>26042</v>
      </c>
      <c r="J556" s="1">
        <f t="shared" si="219"/>
        <v>23662</v>
      </c>
      <c r="K556" s="1">
        <f t="shared" si="235"/>
        <v>413806</v>
      </c>
      <c r="L556" s="1">
        <f t="shared" si="235"/>
        <v>338546</v>
      </c>
      <c r="M556" s="10">
        <f t="shared" si="220"/>
        <v>240814</v>
      </c>
      <c r="N556" s="13">
        <f t="shared" si="221"/>
        <v>2</v>
      </c>
      <c r="O556" s="14" t="str">
        <f t="shared" si="222"/>
        <v>F</v>
      </c>
      <c r="P556" s="75" t="str">
        <f t="shared" si="223"/>
        <v>11,968,538,612</v>
      </c>
      <c r="Q556" s="9">
        <f t="shared" si="224"/>
        <v>4777222606</v>
      </c>
      <c r="R556" s="1">
        <f t="shared" si="225"/>
        <v>5388167926</v>
      </c>
      <c r="S556" s="1" t="str">
        <f t="shared" si="236"/>
        <v/>
      </c>
      <c r="T556" s="1" t="str">
        <f t="shared" si="236"/>
        <v/>
      </c>
      <c r="U556" s="1">
        <f t="shared" si="226"/>
        <v>4408207466</v>
      </c>
      <c r="V556" s="1">
        <f t="shared" si="237"/>
        <v>5984269306</v>
      </c>
      <c r="W556" s="1" t="str">
        <f t="shared" si="237"/>
        <v/>
      </c>
      <c r="X556" s="1">
        <f t="shared" si="227"/>
        <v>3135639094</v>
      </c>
      <c r="Y556" s="10">
        <f t="shared" si="228"/>
        <v>4005337726</v>
      </c>
    </row>
    <row r="557" spans="1:25" x14ac:dyDescent="0.3">
      <c r="A557" s="15" t="s">
        <v>261</v>
      </c>
      <c r="B557" s="3" t="str">
        <f ca="1">IF(A557="","",IF(COUNTIF(C$2:C556,C557)&gt;0,"Duplicate",IF(LEFT(C557,LEN(C557)-1)=LEFT(OFFSET(C557,-1,0),LEN(OFFSET(C557,-1,0))-1),"2 Sols","")))</f>
        <v/>
      </c>
      <c r="C557" s="21" t="str">
        <f t="shared" si="218"/>
        <v>00461-00417-00087-00059-G</v>
      </c>
      <c r="D557" s="9">
        <f t="shared" si="238"/>
        <v>461</v>
      </c>
      <c r="E557" s="1">
        <f t="shared" si="238"/>
        <v>417</v>
      </c>
      <c r="F557" s="1">
        <f t="shared" si="238"/>
        <v>87</v>
      </c>
      <c r="G557" s="10">
        <f t="shared" si="238"/>
        <v>59</v>
      </c>
      <c r="H557" s="9">
        <f t="shared" si="238"/>
        <v>423106</v>
      </c>
      <c r="I557" s="1">
        <f t="shared" si="238"/>
        <v>386410</v>
      </c>
      <c r="J557" s="1">
        <f t="shared" si="219"/>
        <v>345842</v>
      </c>
      <c r="K557" s="1">
        <f t="shared" si="235"/>
        <v>14354</v>
      </c>
      <c r="L557" s="1">
        <f t="shared" si="235"/>
        <v>11050</v>
      </c>
      <c r="M557" s="10">
        <f t="shared" si="220"/>
        <v>6178</v>
      </c>
      <c r="N557" s="13">
        <f t="shared" si="221"/>
        <v>2</v>
      </c>
      <c r="O557" s="14" t="str">
        <f t="shared" si="222"/>
        <v>G</v>
      </c>
      <c r="P557" s="75" t="str">
        <f t="shared" si="223"/>
        <v>5,864,397,860</v>
      </c>
      <c r="Q557" s="9">
        <f t="shared" si="224"/>
        <v>2337660650</v>
      </c>
      <c r="R557" s="1">
        <f t="shared" si="225"/>
        <v>2773264570</v>
      </c>
      <c r="S557" s="1" t="str">
        <f t="shared" si="236"/>
        <v/>
      </c>
      <c r="T557" s="1" t="str">
        <f t="shared" si="236"/>
        <v/>
      </c>
      <c r="U557" s="1">
        <f t="shared" si="226"/>
        <v>2134915250</v>
      </c>
      <c r="V557" s="1" t="str">
        <f t="shared" si="237"/>
        <v/>
      </c>
      <c r="W557" s="1">
        <f t="shared" si="237"/>
        <v>2932198930</v>
      </c>
      <c r="X557" s="1">
        <f t="shared" si="227"/>
        <v>1193620490</v>
      </c>
      <c r="Y557" s="10">
        <f t="shared" si="228"/>
        <v>1910777050</v>
      </c>
    </row>
    <row r="558" spans="1:25" x14ac:dyDescent="0.3">
      <c r="A558" s="15" t="s">
        <v>2952</v>
      </c>
      <c r="B558" s="3" t="str">
        <f ca="1">IF(A558="","",IF(COUNTIF(C$2:C557,C558)&gt;0,"Duplicate",IF(LEFT(C558,LEN(C558)-1)=LEFT(OFFSET(C558,-1,0),LEN(OFFSET(C558,-1,0))-1),"2 Sols","")))</f>
        <v/>
      </c>
      <c r="C558" s="21" t="str">
        <f t="shared" si="218"/>
        <v>00461-00455-00067-00052-D</v>
      </c>
      <c r="D558" s="9">
        <f t="shared" si="238"/>
        <v>67</v>
      </c>
      <c r="E558" s="1">
        <f t="shared" si="238"/>
        <v>52</v>
      </c>
      <c r="F558" s="1">
        <f t="shared" si="238"/>
        <v>461</v>
      </c>
      <c r="G558" s="10">
        <f t="shared" si="238"/>
        <v>455</v>
      </c>
      <c r="H558" s="9">
        <f t="shared" si="238"/>
        <v>8753</v>
      </c>
      <c r="I558" s="1">
        <f t="shared" si="238"/>
        <v>7193</v>
      </c>
      <c r="J558" s="1">
        <f t="shared" si="219"/>
        <v>5183</v>
      </c>
      <c r="K558" s="1">
        <f t="shared" si="235"/>
        <v>425006</v>
      </c>
      <c r="L558" s="1">
        <f t="shared" si="235"/>
        <v>419546</v>
      </c>
      <c r="M558" s="10">
        <f t="shared" si="220"/>
        <v>414014</v>
      </c>
      <c r="N558" s="13">
        <f t="shared" si="221"/>
        <v>1</v>
      </c>
      <c r="O558" s="14" t="str">
        <f t="shared" si="222"/>
        <v>D</v>
      </c>
      <c r="P558" s="75" t="str">
        <f t="shared" si="223"/>
        <v>333,608,978</v>
      </c>
      <c r="Q558" s="9">
        <f t="shared" si="224"/>
        <v>3672286138</v>
      </c>
      <c r="R558" s="1">
        <f t="shared" si="225"/>
        <v>3057068158</v>
      </c>
      <c r="S558" s="1" t="str">
        <f t="shared" si="236"/>
        <v/>
      </c>
      <c r="T558" s="1">
        <f t="shared" si="236"/>
        <v>333608978</v>
      </c>
      <c r="U558" s="1">
        <f t="shared" si="226"/>
        <v>3017794378</v>
      </c>
      <c r="V558" s="1" t="str">
        <f t="shared" si="237"/>
        <v/>
      </c>
      <c r="W558" s="1" t="str">
        <f t="shared" si="237"/>
        <v/>
      </c>
      <c r="X558" s="1">
        <f t="shared" si="227"/>
        <v>2978002702</v>
      </c>
      <c r="Y558" s="10">
        <f t="shared" si="228"/>
        <v>2174506918</v>
      </c>
    </row>
    <row r="559" spans="1:25" x14ac:dyDescent="0.3">
      <c r="A559" s="15" t="s">
        <v>262</v>
      </c>
      <c r="B559" s="3" t="str">
        <f ca="1">IF(A559="","",IF(COUNTIF(C$2:C558,C559)&gt;0,"Duplicate",IF(LEFT(C559,LEN(C559)-1)=LEFT(OFFSET(C559,-1,0),LEN(OFFSET(C559,-1,0))-1),"2 Sols","")))</f>
        <v/>
      </c>
      <c r="C559" s="21" t="str">
        <f t="shared" si="218"/>
        <v>00462-00383-00053-00045-G</v>
      </c>
      <c r="D559" s="9">
        <f t="shared" si="238"/>
        <v>462</v>
      </c>
      <c r="E559" s="1">
        <f t="shared" si="238"/>
        <v>383</v>
      </c>
      <c r="F559" s="1">
        <f t="shared" si="238"/>
        <v>53</v>
      </c>
      <c r="G559" s="10">
        <f t="shared" si="238"/>
        <v>45</v>
      </c>
      <c r="H559" s="9">
        <f t="shared" si="238"/>
        <v>420647</v>
      </c>
      <c r="I559" s="1">
        <f t="shared" si="238"/>
        <v>360133</v>
      </c>
      <c r="J559" s="1">
        <f t="shared" si="219"/>
        <v>287137</v>
      </c>
      <c r="K559" s="1">
        <f t="shared" si="235"/>
        <v>5554</v>
      </c>
      <c r="L559" s="1">
        <f t="shared" si="235"/>
        <v>4834</v>
      </c>
      <c r="M559" s="10">
        <f t="shared" si="220"/>
        <v>3986</v>
      </c>
      <c r="N559" s="13">
        <f t="shared" si="221"/>
        <v>1</v>
      </c>
      <c r="O559" s="14" t="str">
        <f t="shared" si="222"/>
        <v>G</v>
      </c>
      <c r="P559" s="75" t="str">
        <f t="shared" si="223"/>
        <v>2,259,377,762</v>
      </c>
      <c r="Q559" s="9">
        <f t="shared" si="224"/>
        <v>2033407598</v>
      </c>
      <c r="R559" s="1">
        <f t="shared" si="225"/>
        <v>2000178682</v>
      </c>
      <c r="S559" s="1" t="str">
        <f t="shared" si="236"/>
        <v/>
      </c>
      <c r="T559" s="1" t="str">
        <f t="shared" si="236"/>
        <v/>
      </c>
      <c r="U559" s="1">
        <f t="shared" si="226"/>
        <v>1740882922</v>
      </c>
      <c r="V559" s="1" t="str">
        <f t="shared" si="237"/>
        <v/>
      </c>
      <c r="W559" s="1">
        <f t="shared" si="237"/>
        <v>2259377762</v>
      </c>
      <c r="X559" s="1">
        <f t="shared" si="227"/>
        <v>1435490138</v>
      </c>
      <c r="Y559" s="10">
        <f t="shared" si="228"/>
        <v>1388020258</v>
      </c>
    </row>
    <row r="560" spans="1:25" x14ac:dyDescent="0.3">
      <c r="A560" s="15" t="s">
        <v>2953</v>
      </c>
      <c r="B560" s="3" t="str">
        <f ca="1">IF(A560="","",IF(COUNTIF(C$2:C559,C560)&gt;0,"Duplicate",IF(LEFT(C560,LEN(C560)-1)=LEFT(OFFSET(C560,-1,0),LEN(OFFSET(C560,-1,0))-1),"2 Sols","")))</f>
        <v/>
      </c>
      <c r="C560" s="21" t="str">
        <f t="shared" si="218"/>
        <v>00463-00354-00260-00231-D</v>
      </c>
      <c r="D560" s="9">
        <f t="shared" si="238"/>
        <v>260</v>
      </c>
      <c r="E560" s="1">
        <f t="shared" si="238"/>
        <v>231</v>
      </c>
      <c r="F560" s="1">
        <f t="shared" si="238"/>
        <v>463</v>
      </c>
      <c r="G560" s="10">
        <f t="shared" si="238"/>
        <v>354</v>
      </c>
      <c r="H560" s="9">
        <f t="shared" si="238"/>
        <v>134359</v>
      </c>
      <c r="I560" s="1">
        <f t="shared" si="238"/>
        <v>120961</v>
      </c>
      <c r="J560" s="1">
        <f t="shared" si="219"/>
        <v>105881</v>
      </c>
      <c r="K560" s="1">
        <f t="shared" si="235"/>
        <v>416857</v>
      </c>
      <c r="L560" s="1">
        <f t="shared" si="235"/>
        <v>339685</v>
      </c>
      <c r="M560" s="10">
        <f t="shared" si="220"/>
        <v>238751</v>
      </c>
      <c r="N560" s="13">
        <f t="shared" si="221"/>
        <v>1</v>
      </c>
      <c r="O560" s="14" t="str">
        <f t="shared" si="222"/>
        <v>D</v>
      </c>
      <c r="P560" s="75" t="str">
        <f t="shared" si="223"/>
        <v>6,679,073,711</v>
      </c>
      <c r="Q560" s="9">
        <f t="shared" si="224"/>
        <v>45639736915</v>
      </c>
      <c r="R560" s="1">
        <f t="shared" si="225"/>
        <v>50423439577</v>
      </c>
      <c r="S560" s="1" t="str">
        <f t="shared" si="236"/>
        <v/>
      </c>
      <c r="T560" s="1">
        <f t="shared" si="236"/>
        <v>6679073711</v>
      </c>
      <c r="U560" s="1">
        <f t="shared" si="226"/>
        <v>41088637285</v>
      </c>
      <c r="V560" s="1" t="str">
        <f t="shared" si="237"/>
        <v/>
      </c>
      <c r="W560" s="1" t="str">
        <f t="shared" si="237"/>
        <v/>
      </c>
      <c r="X560" s="1">
        <f t="shared" si="227"/>
        <v>28879559711</v>
      </c>
      <c r="Y560" s="10">
        <f t="shared" si="228"/>
        <v>35966187485</v>
      </c>
    </row>
    <row r="561" spans="1:25" x14ac:dyDescent="0.3">
      <c r="A561" s="15" t="s">
        <v>2954</v>
      </c>
      <c r="B561" s="3" t="str">
        <f ca="1">IF(A561="","",IF(COUNTIF(C$2:C560,C561)&gt;0,"Duplicate",IF(LEFT(C561,LEN(C561)-1)=LEFT(OFFSET(C561,-1,0),LEN(OFFSET(C561,-1,0))-1),"2 Sols","")))</f>
        <v/>
      </c>
      <c r="C561" s="21" t="str">
        <f t="shared" si="218"/>
        <v>00463-00384-00197-00159-C</v>
      </c>
      <c r="D561" s="9">
        <f t="shared" si="238"/>
        <v>463</v>
      </c>
      <c r="E561" s="1">
        <f t="shared" si="238"/>
        <v>384</v>
      </c>
      <c r="F561" s="1">
        <f t="shared" si="238"/>
        <v>197</v>
      </c>
      <c r="G561" s="10">
        <f t="shared" si="238"/>
        <v>159</v>
      </c>
      <c r="H561" s="9">
        <f t="shared" si="238"/>
        <v>422497</v>
      </c>
      <c r="I561" s="1">
        <f t="shared" si="238"/>
        <v>361825</v>
      </c>
      <c r="J561" s="1">
        <f t="shared" si="219"/>
        <v>288671</v>
      </c>
      <c r="K561" s="1">
        <f t="shared" si="235"/>
        <v>76174</v>
      </c>
      <c r="L561" s="1">
        <f t="shared" si="235"/>
        <v>64090</v>
      </c>
      <c r="M561" s="10">
        <f t="shared" si="220"/>
        <v>49118</v>
      </c>
      <c r="N561" s="13">
        <f t="shared" si="221"/>
        <v>1</v>
      </c>
      <c r="O561" s="14" t="str">
        <f t="shared" si="222"/>
        <v>C</v>
      </c>
      <c r="P561" s="75" t="str">
        <f t="shared" si="223"/>
        <v>10,972,048,610</v>
      </c>
      <c r="Q561" s="9">
        <f t="shared" si="224"/>
        <v>27077832730</v>
      </c>
      <c r="R561" s="1">
        <f t="shared" si="225"/>
        <v>27561657550</v>
      </c>
      <c r="S561" s="1">
        <f t="shared" si="236"/>
        <v>10972048610</v>
      </c>
      <c r="T561" s="1" t="str">
        <f t="shared" si="236"/>
        <v/>
      </c>
      <c r="U561" s="1">
        <f t="shared" si="226"/>
        <v>23189364250</v>
      </c>
      <c r="V561" s="1" t="str">
        <f t="shared" si="237"/>
        <v/>
      </c>
      <c r="W561" s="1" t="str">
        <f t="shared" si="237"/>
        <v/>
      </c>
      <c r="X561" s="1">
        <f t="shared" si="227"/>
        <v>17772120350</v>
      </c>
      <c r="Y561" s="10">
        <f t="shared" si="228"/>
        <v>18500924390</v>
      </c>
    </row>
    <row r="562" spans="1:25" x14ac:dyDescent="0.3">
      <c r="A562" s="15" t="s">
        <v>2955</v>
      </c>
      <c r="B562" s="3" t="str">
        <f ca="1">IF(A562="","",IF(COUNTIF(C$2:C561,C562)&gt;0,"Duplicate",IF(LEFT(C562,LEN(C562)-1)=LEFT(OFFSET(C562,-1,0),LEN(OFFSET(C562,-1,0))-1),"2 Sols","")))</f>
        <v/>
      </c>
      <c r="C562" s="21" t="str">
        <f t="shared" si="218"/>
        <v>00463-00439-00361-00277-C</v>
      </c>
      <c r="D562" s="9">
        <f t="shared" si="238"/>
        <v>463</v>
      </c>
      <c r="E562" s="1">
        <f t="shared" si="238"/>
        <v>439</v>
      </c>
      <c r="F562" s="1">
        <f t="shared" si="238"/>
        <v>361</v>
      </c>
      <c r="G562" s="10">
        <f t="shared" si="238"/>
        <v>277</v>
      </c>
      <c r="H562" s="9">
        <f t="shared" si="238"/>
        <v>428162</v>
      </c>
      <c r="I562" s="1">
        <f t="shared" si="238"/>
        <v>407090</v>
      </c>
      <c r="J562" s="1">
        <f t="shared" si="219"/>
        <v>384866</v>
      </c>
      <c r="K562" s="1">
        <f t="shared" si="235"/>
        <v>253586</v>
      </c>
      <c r="L562" s="1">
        <f t="shared" si="235"/>
        <v>207050</v>
      </c>
      <c r="M562" s="10">
        <f t="shared" si="220"/>
        <v>146402</v>
      </c>
      <c r="N562" s="13">
        <f t="shared" si="221"/>
        <v>2</v>
      </c>
      <c r="O562" s="14" t="str">
        <f t="shared" si="222"/>
        <v>C</v>
      </c>
      <c r="P562" s="75" t="str">
        <f t="shared" si="223"/>
        <v>52,891,309,180</v>
      </c>
      <c r="Q562" s="9">
        <f t="shared" si="224"/>
        <v>44325471050</v>
      </c>
      <c r="R562" s="1">
        <f t="shared" si="225"/>
        <v>51616162370</v>
      </c>
      <c r="S562" s="1">
        <f t="shared" si="236"/>
        <v>26445654590</v>
      </c>
      <c r="T562" s="1" t="str">
        <f t="shared" si="236"/>
        <v/>
      </c>
      <c r="U562" s="1">
        <f t="shared" si="226"/>
        <v>42143992250</v>
      </c>
      <c r="V562" s="1" t="str">
        <f t="shared" si="237"/>
        <v/>
      </c>
      <c r="W562" s="1" t="str">
        <f t="shared" si="237"/>
        <v/>
      </c>
      <c r="X562" s="1">
        <f t="shared" si="227"/>
        <v>29799395090</v>
      </c>
      <c r="Y562" s="10">
        <f t="shared" si="228"/>
        <v>39843252650</v>
      </c>
    </row>
    <row r="563" spans="1:25" x14ac:dyDescent="0.3">
      <c r="A563" s="15" t="s">
        <v>2956</v>
      </c>
      <c r="B563" s="3" t="str">
        <f ca="1">IF(A563="","",IF(COUNTIF(C$2:C562,C563)&gt;0,"Duplicate",IF(LEFT(C563,LEN(C563)-1)=LEFT(OFFSET(C563,-1,0),LEN(OFFSET(C563,-1,0))-1),"2 Sols","")))</f>
        <v/>
      </c>
      <c r="C563" s="21" t="str">
        <f t="shared" si="218"/>
        <v>00465-00337-00242-00213-C</v>
      </c>
      <c r="D563" s="9">
        <f t="shared" ref="D563:I572" si="239">IF($A563="","",VALUE(MID($A563,FIND(D$1,$A563)+LEN(D$1),FIND(D$2,$A563,FIND(D$1,$A563))-(FIND(D$1,$A563)+LEN(D$1)))))</f>
        <v>465</v>
      </c>
      <c r="E563" s="1">
        <f t="shared" si="239"/>
        <v>337</v>
      </c>
      <c r="F563" s="1">
        <f t="shared" si="239"/>
        <v>242</v>
      </c>
      <c r="G563" s="10">
        <f t="shared" si="239"/>
        <v>213</v>
      </c>
      <c r="H563" s="9">
        <f t="shared" si="239"/>
        <v>416066</v>
      </c>
      <c r="I563" s="1">
        <f t="shared" si="239"/>
        <v>329794</v>
      </c>
      <c r="J563" s="1">
        <f t="shared" si="219"/>
        <v>210754</v>
      </c>
      <c r="K563" s="1">
        <f t="shared" ref="K563:L582" si="240">IF($A563="","",VALUE(MID($A563,FIND(K$1,$A563)+LEN(K$1),FIND(K$2,$A563,FIND(K$1,$A563))-(FIND(K$1,$A563)+LEN(K$1)))))</f>
        <v>116287</v>
      </c>
      <c r="L563" s="1">
        <f t="shared" si="240"/>
        <v>103933</v>
      </c>
      <c r="M563" s="10">
        <f t="shared" si="220"/>
        <v>89897</v>
      </c>
      <c r="N563" s="13">
        <f t="shared" si="221"/>
        <v>1</v>
      </c>
      <c r="O563" s="14" t="str">
        <f t="shared" si="222"/>
        <v>C</v>
      </c>
      <c r="P563" s="75" t="str">
        <f t="shared" si="223"/>
        <v>13,560,782,738</v>
      </c>
      <c r="Q563" s="9">
        <f t="shared" si="224"/>
        <v>43242987578</v>
      </c>
      <c r="R563" s="1">
        <f t="shared" si="225"/>
        <v>38350754878</v>
      </c>
      <c r="S563" s="1">
        <f t="shared" ref="S563:T582" si="241">IF(OR($O563&lt;&gt;UPPER(S$2),$N563=""),"",IF($P563="",-1,$P563/$N563))</f>
        <v>13560782738</v>
      </c>
      <c r="T563" s="1" t="str">
        <f t="shared" si="241"/>
        <v/>
      </c>
      <c r="U563" s="1">
        <f t="shared" si="226"/>
        <v>34276479802</v>
      </c>
      <c r="V563" s="1" t="str">
        <f t="shared" ref="V563:W582" si="242">IF(OR($O563&lt;&gt;UPPER(V$2),$N563=""),"",IF($P563="",-1,$P563/$N563))</f>
        <v/>
      </c>
      <c r="W563" s="1" t="str">
        <f t="shared" si="242"/>
        <v/>
      </c>
      <c r="X563" s="1">
        <f t="shared" si="227"/>
        <v>29647491218</v>
      </c>
      <c r="Y563" s="10">
        <f t="shared" si="228"/>
        <v>21904295482</v>
      </c>
    </row>
    <row r="564" spans="1:25" x14ac:dyDescent="0.3">
      <c r="A564" s="15" t="s">
        <v>263</v>
      </c>
      <c r="B564" s="3" t="str">
        <f ca="1">IF(A564="","",IF(COUNTIF(C$2:C563,C564)&gt;0,"Duplicate",IF(LEFT(C564,LEN(C564)-1)=LEFT(OFFSET(C564,-1,0),LEN(OFFSET(C564,-1,0))-1),"2 Sols","")))</f>
        <v/>
      </c>
      <c r="C564" s="21" t="str">
        <f t="shared" si="218"/>
        <v>00465-00392-00138-00097-C</v>
      </c>
      <c r="D564" s="9">
        <f t="shared" si="239"/>
        <v>465</v>
      </c>
      <c r="E564" s="1">
        <f t="shared" si="239"/>
        <v>392</v>
      </c>
      <c r="F564" s="1">
        <f t="shared" si="239"/>
        <v>138</v>
      </c>
      <c r="G564" s="10">
        <f t="shared" si="239"/>
        <v>97</v>
      </c>
      <c r="H564" s="9">
        <f t="shared" si="239"/>
        <v>427121</v>
      </c>
      <c r="I564" s="1">
        <f t="shared" si="239"/>
        <v>369889</v>
      </c>
      <c r="J564" s="1">
        <f t="shared" si="219"/>
        <v>301999</v>
      </c>
      <c r="K564" s="1">
        <f t="shared" si="240"/>
        <v>36407</v>
      </c>
      <c r="L564" s="1">
        <f t="shared" si="240"/>
        <v>28453</v>
      </c>
      <c r="M564" s="10">
        <f t="shared" si="220"/>
        <v>17137</v>
      </c>
      <c r="N564" s="13">
        <f t="shared" si="221"/>
        <v>1</v>
      </c>
      <c r="O564" s="14" t="str">
        <f t="shared" si="222"/>
        <v>C</v>
      </c>
      <c r="P564" s="75" t="str">
        <f t="shared" si="223"/>
        <v>1,803,322,687</v>
      </c>
      <c r="Q564" s="9">
        <f t="shared" si="224"/>
        <v>12152873813</v>
      </c>
      <c r="R564" s="1">
        <f t="shared" si="225"/>
        <v>13466548823</v>
      </c>
      <c r="S564" s="1">
        <f t="shared" si="241"/>
        <v>1803322687</v>
      </c>
      <c r="T564" s="1" t="str">
        <f t="shared" si="241"/>
        <v/>
      </c>
      <c r="U564" s="1">
        <f t="shared" si="226"/>
        <v>10524451717</v>
      </c>
      <c r="V564" s="1" t="str">
        <f t="shared" si="242"/>
        <v/>
      </c>
      <c r="W564" s="1" t="str">
        <f t="shared" si="242"/>
        <v/>
      </c>
      <c r="X564" s="1">
        <f t="shared" si="227"/>
        <v>6338787793</v>
      </c>
      <c r="Y564" s="10">
        <f t="shared" si="228"/>
        <v>8592777547</v>
      </c>
    </row>
    <row r="565" spans="1:25" x14ac:dyDescent="0.3">
      <c r="A565" s="15" t="s">
        <v>2957</v>
      </c>
      <c r="B565" s="3" t="str">
        <f ca="1">IF(A565="","",IF(COUNTIF(C$2:C564,C565)&gt;0,"Duplicate",IF(LEFT(C565,LEN(C565)-1)=LEFT(OFFSET(C565,-1,0),LEN(OFFSET(C565,-1,0))-1),"2 Sols","")))</f>
        <v/>
      </c>
      <c r="C565" s="21" t="str">
        <f t="shared" si="218"/>
        <v>00466-00221-00447-00446-C</v>
      </c>
      <c r="D565" s="9">
        <f t="shared" si="239"/>
        <v>466</v>
      </c>
      <c r="E565" s="1">
        <f t="shared" si="239"/>
        <v>221</v>
      </c>
      <c r="F565" s="1">
        <f t="shared" si="239"/>
        <v>447</v>
      </c>
      <c r="G565" s="10">
        <f t="shared" si="239"/>
        <v>446</v>
      </c>
      <c r="H565" s="9">
        <f t="shared" si="239"/>
        <v>374287</v>
      </c>
      <c r="I565" s="1">
        <f t="shared" si="239"/>
        <v>265997</v>
      </c>
      <c r="J565" s="1">
        <f t="shared" si="219"/>
        <v>37657</v>
      </c>
      <c r="K565" s="1">
        <f t="shared" si="240"/>
        <v>399617</v>
      </c>
      <c r="L565" s="1">
        <f t="shared" si="240"/>
        <v>398725</v>
      </c>
      <c r="M565" s="10">
        <f t="shared" si="220"/>
        <v>397831</v>
      </c>
      <c r="N565" s="13">
        <f t="shared" si="221"/>
        <v>1</v>
      </c>
      <c r="O565" s="14" t="str">
        <f t="shared" si="222"/>
        <v>C</v>
      </c>
      <c r="P565" s="75" t="str">
        <f t="shared" si="223"/>
        <v>13,230,953,743</v>
      </c>
      <c r="Q565" s="9">
        <f t="shared" si="224"/>
        <v>149237584075</v>
      </c>
      <c r="R565" s="1">
        <f t="shared" si="225"/>
        <v>106296923149</v>
      </c>
      <c r="S565" s="1">
        <f t="shared" si="241"/>
        <v>13230953743</v>
      </c>
      <c r="T565" s="1" t="str">
        <f t="shared" si="241"/>
        <v/>
      </c>
      <c r="U565" s="1">
        <f t="shared" si="226"/>
        <v>106059653825</v>
      </c>
      <c r="V565" s="1" t="str">
        <f t="shared" si="242"/>
        <v/>
      </c>
      <c r="W565" s="1" t="str">
        <f t="shared" si="242"/>
        <v/>
      </c>
      <c r="X565" s="1">
        <f t="shared" si="227"/>
        <v>105821852507</v>
      </c>
      <c r="Y565" s="10">
        <f t="shared" si="228"/>
        <v>15014787325</v>
      </c>
    </row>
    <row r="566" spans="1:25" x14ac:dyDescent="0.3">
      <c r="A566" s="15" t="s">
        <v>264</v>
      </c>
      <c r="B566" s="3" t="str">
        <f ca="1">IF(A566="","",IF(COUNTIF(C$2:C565,C566)&gt;0,"Duplicate",IF(LEFT(C566,LEN(C566)-1)=LEFT(OFFSET(C566,-1,0),LEN(OFFSET(C566,-1,0))-1),"2 Sols","")))</f>
        <v/>
      </c>
      <c r="C566" s="21" t="str">
        <f t="shared" si="218"/>
        <v>00466-00445-00081-00052-C</v>
      </c>
      <c r="D566" s="9">
        <f t="shared" si="239"/>
        <v>466</v>
      </c>
      <c r="E566" s="1">
        <f t="shared" si="239"/>
        <v>445</v>
      </c>
      <c r="F566" s="1">
        <f t="shared" si="239"/>
        <v>81</v>
      </c>
      <c r="G566" s="10">
        <f t="shared" si="239"/>
        <v>52</v>
      </c>
      <c r="H566" s="9">
        <f t="shared" si="239"/>
        <v>433871</v>
      </c>
      <c r="I566" s="1">
        <f t="shared" si="239"/>
        <v>415181</v>
      </c>
      <c r="J566" s="1">
        <f t="shared" si="219"/>
        <v>395609</v>
      </c>
      <c r="K566" s="1">
        <f t="shared" si="240"/>
        <v>12281</v>
      </c>
      <c r="L566" s="1">
        <f t="shared" si="240"/>
        <v>9265</v>
      </c>
      <c r="M566" s="10">
        <f t="shared" si="220"/>
        <v>4567</v>
      </c>
      <c r="N566" s="13">
        <f t="shared" si="221"/>
        <v>1</v>
      </c>
      <c r="O566" s="14" t="str">
        <f t="shared" si="222"/>
        <v>C</v>
      </c>
      <c r="P566" s="75" t="str">
        <f t="shared" si="223"/>
        <v>1,494,367,873</v>
      </c>
      <c r="Q566" s="9">
        <f t="shared" si="224"/>
        <v>4019814815</v>
      </c>
      <c r="R566" s="1">
        <f t="shared" si="225"/>
        <v>5098837861</v>
      </c>
      <c r="S566" s="1">
        <f t="shared" si="241"/>
        <v>1494367873</v>
      </c>
      <c r="T566" s="1" t="str">
        <f t="shared" si="241"/>
        <v/>
      </c>
      <c r="U566" s="1">
        <f t="shared" si="226"/>
        <v>3846651965</v>
      </c>
      <c r="V566" s="1" t="str">
        <f t="shared" si="242"/>
        <v/>
      </c>
      <c r="W566" s="1" t="str">
        <f t="shared" si="242"/>
        <v/>
      </c>
      <c r="X566" s="1">
        <f t="shared" si="227"/>
        <v>1896131627</v>
      </c>
      <c r="Y566" s="10">
        <f t="shared" si="228"/>
        <v>3665317385</v>
      </c>
    </row>
    <row r="567" spans="1:25" x14ac:dyDescent="0.3">
      <c r="A567" s="15" t="s">
        <v>265</v>
      </c>
      <c r="B567" s="3" t="str">
        <f ca="1">IF(A567="","",IF(COUNTIF(C$2:C566,C567)&gt;0,"Duplicate",IF(LEFT(C567,LEN(C567)-1)=LEFT(OFFSET(C567,-1,0),LEN(OFFSET(C567,-1,0))-1),"2 Sols","")))</f>
        <v/>
      </c>
      <c r="C567" s="21" t="str">
        <f t="shared" si="218"/>
        <v>00467-00332-00034-00031-C</v>
      </c>
      <c r="D567" s="9">
        <f t="shared" si="239"/>
        <v>467</v>
      </c>
      <c r="E567" s="1">
        <f t="shared" si="239"/>
        <v>332</v>
      </c>
      <c r="F567" s="1">
        <f t="shared" si="239"/>
        <v>34</v>
      </c>
      <c r="G567" s="10">
        <f t="shared" si="239"/>
        <v>31</v>
      </c>
      <c r="H567" s="9">
        <f t="shared" si="239"/>
        <v>417953</v>
      </c>
      <c r="I567" s="1">
        <f t="shared" si="239"/>
        <v>328313</v>
      </c>
      <c r="J567" s="1">
        <f t="shared" si="219"/>
        <v>202223</v>
      </c>
      <c r="K567" s="1">
        <f t="shared" si="240"/>
        <v>2303</v>
      </c>
      <c r="L567" s="1">
        <f t="shared" si="240"/>
        <v>2117</v>
      </c>
      <c r="M567" s="10">
        <f t="shared" si="220"/>
        <v>1913</v>
      </c>
      <c r="N567" s="13">
        <f t="shared" si="221"/>
        <v>1</v>
      </c>
      <c r="O567" s="14" t="str">
        <f t="shared" si="222"/>
        <v>C</v>
      </c>
      <c r="P567" s="75" t="str">
        <f t="shared" si="223"/>
        <v>307,666,999</v>
      </c>
      <c r="Q567" s="9">
        <f t="shared" si="224"/>
        <v>884806501</v>
      </c>
      <c r="R567" s="1">
        <f t="shared" si="225"/>
        <v>756104839</v>
      </c>
      <c r="S567" s="1">
        <f t="shared" si="241"/>
        <v>307666999</v>
      </c>
      <c r="T567" s="1" t="str">
        <f t="shared" si="241"/>
        <v/>
      </c>
      <c r="U567" s="1">
        <f t="shared" si="226"/>
        <v>695038621</v>
      </c>
      <c r="V567" s="1" t="str">
        <f t="shared" si="242"/>
        <v/>
      </c>
      <c r="W567" s="1" t="str">
        <f t="shared" si="242"/>
        <v/>
      </c>
      <c r="X567" s="1">
        <f t="shared" si="227"/>
        <v>628062769</v>
      </c>
      <c r="Y567" s="10">
        <f t="shared" si="228"/>
        <v>428106091</v>
      </c>
    </row>
    <row r="568" spans="1:25" x14ac:dyDescent="0.3">
      <c r="A568" s="15" t="s">
        <v>2958</v>
      </c>
      <c r="B568" s="3" t="str">
        <f ca="1">IF(A568="","",IF(COUNTIF(C$2:C567,C568)&gt;0,"Duplicate",IF(LEFT(C568,LEN(C568)-1)=LEFT(OFFSET(C568,-1,0),LEN(OFFSET(C568,-1,0))-1),"2 Sols","")))</f>
        <v/>
      </c>
      <c r="C568" s="21" t="str">
        <f t="shared" si="218"/>
        <v>00467-00349-00178-00149-G</v>
      </c>
      <c r="D568" s="9">
        <f t="shared" si="239"/>
        <v>467</v>
      </c>
      <c r="E568" s="1">
        <f t="shared" si="239"/>
        <v>349</v>
      </c>
      <c r="F568" s="1">
        <f t="shared" si="239"/>
        <v>178</v>
      </c>
      <c r="G568" s="10">
        <f t="shared" si="239"/>
        <v>149</v>
      </c>
      <c r="H568" s="9">
        <f t="shared" si="239"/>
        <v>422254</v>
      </c>
      <c r="I568" s="1">
        <f t="shared" si="239"/>
        <v>339890</v>
      </c>
      <c r="J568" s="1">
        <f t="shared" si="219"/>
        <v>229678</v>
      </c>
      <c r="K568" s="1">
        <f t="shared" si="240"/>
        <v>62527</v>
      </c>
      <c r="L568" s="1">
        <f t="shared" si="240"/>
        <v>53885</v>
      </c>
      <c r="M568" s="10">
        <f t="shared" si="220"/>
        <v>43561</v>
      </c>
      <c r="N568" s="13">
        <f t="shared" si="221"/>
        <v>1</v>
      </c>
      <c r="O568" s="14" t="str">
        <f t="shared" si="222"/>
        <v>G</v>
      </c>
      <c r="P568" s="75" t="str">
        <f t="shared" si="223"/>
        <v>25,177,932,050</v>
      </c>
      <c r="Q568" s="9">
        <f t="shared" si="224"/>
        <v>22753156790</v>
      </c>
      <c r="R568" s="1">
        <f t="shared" si="225"/>
        <v>21252302030</v>
      </c>
      <c r="S568" s="1" t="str">
        <f t="shared" si="241"/>
        <v/>
      </c>
      <c r="T568" s="1" t="str">
        <f t="shared" si="241"/>
        <v/>
      </c>
      <c r="U568" s="1">
        <f t="shared" si="226"/>
        <v>18314972650</v>
      </c>
      <c r="V568" s="1" t="str">
        <f t="shared" si="242"/>
        <v/>
      </c>
      <c r="W568" s="1">
        <f t="shared" si="242"/>
        <v>25177932050</v>
      </c>
      <c r="X568" s="1">
        <f t="shared" si="227"/>
        <v>14805948290</v>
      </c>
      <c r="Y568" s="10">
        <f t="shared" si="228"/>
        <v>12376199030</v>
      </c>
    </row>
    <row r="569" spans="1:25" x14ac:dyDescent="0.3">
      <c r="A569" s="15" t="s">
        <v>266</v>
      </c>
      <c r="B569" s="3" t="str">
        <f ca="1">IF(A569="","",IF(COUNTIF(C$2:C568,C569)&gt;0,"Duplicate",IF(LEFT(C569,LEN(C569)-1)=LEFT(OFFSET(C569,-1,0),LEN(OFFSET(C569,-1,0))-1),"2 Sols","")))</f>
        <v/>
      </c>
      <c r="C569" s="21" t="str">
        <f t="shared" si="218"/>
        <v>00467-00385-00097-00069-C</v>
      </c>
      <c r="D569" s="9">
        <f t="shared" si="239"/>
        <v>467</v>
      </c>
      <c r="E569" s="1">
        <f t="shared" si="239"/>
        <v>385</v>
      </c>
      <c r="F569" s="1">
        <f t="shared" si="239"/>
        <v>97</v>
      </c>
      <c r="G569" s="10">
        <f t="shared" si="239"/>
        <v>69</v>
      </c>
      <c r="H569" s="9">
        <f t="shared" si="239"/>
        <v>429454</v>
      </c>
      <c r="I569" s="1">
        <f t="shared" si="239"/>
        <v>366314</v>
      </c>
      <c r="J569" s="1">
        <f t="shared" si="219"/>
        <v>289726</v>
      </c>
      <c r="K569" s="1">
        <f t="shared" si="240"/>
        <v>18034</v>
      </c>
      <c r="L569" s="1">
        <f t="shared" si="240"/>
        <v>14170</v>
      </c>
      <c r="M569" s="10">
        <f t="shared" si="220"/>
        <v>8738</v>
      </c>
      <c r="N569" s="13">
        <f t="shared" si="221"/>
        <v>2</v>
      </c>
      <c r="O569" s="14" t="str">
        <f t="shared" si="222"/>
        <v>C</v>
      </c>
      <c r="P569" s="75" t="str">
        <f t="shared" si="223"/>
        <v>396,049,732</v>
      </c>
      <c r="Q569" s="9">
        <f t="shared" si="224"/>
        <v>3042681590</v>
      </c>
      <c r="R569" s="1">
        <f t="shared" si="225"/>
        <v>3303053338</v>
      </c>
      <c r="S569" s="1">
        <f t="shared" si="241"/>
        <v>198024866</v>
      </c>
      <c r="T569" s="1" t="str">
        <f t="shared" si="241"/>
        <v/>
      </c>
      <c r="U569" s="1">
        <f t="shared" si="226"/>
        <v>2595334690</v>
      </c>
      <c r="V569" s="1" t="str">
        <f t="shared" si="242"/>
        <v/>
      </c>
      <c r="W569" s="1" t="str">
        <f t="shared" si="242"/>
        <v/>
      </c>
      <c r="X569" s="1">
        <f t="shared" si="227"/>
        <v>1600425866</v>
      </c>
      <c r="Y569" s="10">
        <f t="shared" si="228"/>
        <v>2052708710</v>
      </c>
    </row>
    <row r="570" spans="1:25" x14ac:dyDescent="0.3">
      <c r="A570" s="15" t="s">
        <v>267</v>
      </c>
      <c r="B570" s="3" t="str">
        <f ca="1">IF(A570="","",IF(COUNTIF(C$2:C569,C570)&gt;0,"Duplicate",IF(LEFT(C570,LEN(C570)-1)=LEFT(OFFSET(C570,-1,0),LEN(OFFSET(C570,-1,0))-1),"2 Sols","")))</f>
        <v/>
      </c>
      <c r="C570" s="21" t="str">
        <f t="shared" si="218"/>
        <v>00467-00406-00056-00037-C</v>
      </c>
      <c r="D570" s="9">
        <f t="shared" si="239"/>
        <v>467</v>
      </c>
      <c r="E570" s="1">
        <f t="shared" si="239"/>
        <v>406</v>
      </c>
      <c r="F570" s="1">
        <f t="shared" si="239"/>
        <v>56</v>
      </c>
      <c r="G570" s="10">
        <f t="shared" si="239"/>
        <v>37</v>
      </c>
      <c r="H570" s="9">
        <f t="shared" si="239"/>
        <v>432457</v>
      </c>
      <c r="I570" s="1">
        <f t="shared" si="239"/>
        <v>382925</v>
      </c>
      <c r="J570" s="1">
        <f t="shared" si="219"/>
        <v>325951</v>
      </c>
      <c r="K570" s="1">
        <f t="shared" si="240"/>
        <v>5911</v>
      </c>
      <c r="L570" s="1">
        <f t="shared" si="240"/>
        <v>4505</v>
      </c>
      <c r="M570" s="10">
        <f t="shared" si="220"/>
        <v>2377</v>
      </c>
      <c r="N570" s="13">
        <f t="shared" si="221"/>
        <v>1</v>
      </c>
      <c r="O570" s="14" t="str">
        <f t="shared" si="222"/>
        <v>C</v>
      </c>
      <c r="P570" s="75" t="str">
        <f t="shared" si="223"/>
        <v>93,924,745</v>
      </c>
      <c r="Q570" s="9">
        <f t="shared" si="224"/>
        <v>1948218785</v>
      </c>
      <c r="R570" s="1">
        <f t="shared" si="225"/>
        <v>2263469675</v>
      </c>
      <c r="S570" s="1">
        <f t="shared" si="241"/>
        <v>93924745</v>
      </c>
      <c r="T570" s="1" t="str">
        <f t="shared" si="241"/>
        <v/>
      </c>
      <c r="U570" s="1">
        <f t="shared" si="226"/>
        <v>1725077125</v>
      </c>
      <c r="V570" s="1" t="str">
        <f t="shared" si="242"/>
        <v/>
      </c>
      <c r="W570" s="1" t="str">
        <f t="shared" si="242"/>
        <v/>
      </c>
      <c r="X570" s="1">
        <f t="shared" si="227"/>
        <v>910212725</v>
      </c>
      <c r="Y570" s="10">
        <f t="shared" si="228"/>
        <v>1468409255</v>
      </c>
    </row>
    <row r="571" spans="1:25" x14ac:dyDescent="0.3">
      <c r="A571" s="15" t="s">
        <v>2959</v>
      </c>
      <c r="B571" s="3" t="str">
        <f ca="1">IF(A571="","",IF(COUNTIF(C$2:C570,C571)&gt;0,"Duplicate",IF(LEFT(C571,LEN(C571)-1)=LEFT(OFFSET(C571,-1,0),LEN(OFFSET(C571,-1,0))-1),"2 Sols","")))</f>
        <v/>
      </c>
      <c r="C571" s="21" t="str">
        <f t="shared" si="218"/>
        <v>00469-00370-00447-00427-D</v>
      </c>
      <c r="D571" s="9">
        <f t="shared" si="239"/>
        <v>469</v>
      </c>
      <c r="E571" s="1">
        <f t="shared" si="239"/>
        <v>370</v>
      </c>
      <c r="F571" s="1">
        <f t="shared" si="239"/>
        <v>447</v>
      </c>
      <c r="G571" s="10">
        <f t="shared" si="239"/>
        <v>427</v>
      </c>
      <c r="H571" s="9">
        <f t="shared" si="239"/>
        <v>430121</v>
      </c>
      <c r="I571" s="1">
        <f t="shared" si="239"/>
        <v>356861</v>
      </c>
      <c r="J571" s="1">
        <f t="shared" si="219"/>
        <v>263999</v>
      </c>
      <c r="K571" s="1">
        <f t="shared" si="240"/>
        <v>399218</v>
      </c>
      <c r="L571" s="1">
        <f t="shared" si="240"/>
        <v>382138</v>
      </c>
      <c r="M571" s="10">
        <f t="shared" si="220"/>
        <v>364258</v>
      </c>
      <c r="N571" s="13">
        <f t="shared" si="221"/>
        <v>1</v>
      </c>
      <c r="O571" s="14" t="str">
        <f t="shared" si="222"/>
        <v>D</v>
      </c>
      <c r="P571" s="75" t="str">
        <f t="shared" si="223"/>
        <v>7,668,861,878</v>
      </c>
      <c r="Q571" s="9">
        <f t="shared" si="224"/>
        <v>164365578698</v>
      </c>
      <c r="R571" s="1">
        <f t="shared" si="225"/>
        <v>142465334698</v>
      </c>
      <c r="S571" s="1" t="str">
        <f t="shared" si="241"/>
        <v/>
      </c>
      <c r="T571" s="1">
        <f t="shared" si="241"/>
        <v>7668861878</v>
      </c>
      <c r="U571" s="1">
        <f t="shared" si="226"/>
        <v>136370148818</v>
      </c>
      <c r="V571" s="1" t="str">
        <f t="shared" si="242"/>
        <v/>
      </c>
      <c r="W571" s="1" t="str">
        <f t="shared" si="242"/>
        <v/>
      </c>
      <c r="X571" s="1">
        <f t="shared" si="227"/>
        <v>129989474138</v>
      </c>
      <c r="Y571" s="10">
        <f t="shared" si="228"/>
        <v>100884049862</v>
      </c>
    </row>
    <row r="572" spans="1:25" x14ac:dyDescent="0.3">
      <c r="A572" s="15" t="s">
        <v>2960</v>
      </c>
      <c r="B572" s="3" t="str">
        <f ca="1">IF(A572="","",IF(COUNTIF(C$2:C571,C572)&gt;0,"Duplicate",IF(LEFT(C572,LEN(C572)-1)=LEFT(OFFSET(C572,-1,0),LEN(OFFSET(C572,-1,0))-1),"2 Sols","")))</f>
        <v/>
      </c>
      <c r="C572" s="21" t="str">
        <f t="shared" si="218"/>
        <v>00469-00408-00463-00313-C</v>
      </c>
      <c r="D572" s="9">
        <f t="shared" si="239"/>
        <v>469</v>
      </c>
      <c r="E572" s="1">
        <f t="shared" si="239"/>
        <v>408</v>
      </c>
      <c r="F572" s="1">
        <f t="shared" si="239"/>
        <v>463</v>
      </c>
      <c r="G572" s="10">
        <f t="shared" si="239"/>
        <v>313</v>
      </c>
      <c r="H572" s="9">
        <f t="shared" si="239"/>
        <v>436201</v>
      </c>
      <c r="I572" s="1">
        <f t="shared" si="239"/>
        <v>386425</v>
      </c>
      <c r="J572" s="1">
        <f t="shared" si="219"/>
        <v>329207</v>
      </c>
      <c r="K572" s="1">
        <f t="shared" si="240"/>
        <v>406238</v>
      </c>
      <c r="L572" s="1">
        <f t="shared" si="240"/>
        <v>312338</v>
      </c>
      <c r="M572" s="10">
        <f t="shared" si="220"/>
        <v>173438</v>
      </c>
      <c r="N572" s="13">
        <f t="shared" si="221"/>
        <v>1</v>
      </c>
      <c r="O572" s="14" t="str">
        <f t="shared" si="222"/>
        <v>C</v>
      </c>
      <c r="P572" s="75" t="str">
        <f t="shared" si="223"/>
        <v>22,297,894,034</v>
      </c>
      <c r="Q572" s="9">
        <f t="shared" si="224"/>
        <v>136242147938</v>
      </c>
      <c r="R572" s="1">
        <f t="shared" si="225"/>
        <v>156980519150</v>
      </c>
      <c r="S572" s="1">
        <f t="shared" si="241"/>
        <v>22297894034</v>
      </c>
      <c r="T572" s="1" t="str">
        <f t="shared" si="241"/>
        <v/>
      </c>
      <c r="U572" s="1">
        <f t="shared" si="226"/>
        <v>120695211650</v>
      </c>
      <c r="V572" s="1" t="str">
        <f t="shared" si="242"/>
        <v/>
      </c>
      <c r="W572" s="1" t="str">
        <f t="shared" si="242"/>
        <v/>
      </c>
      <c r="X572" s="1">
        <f t="shared" si="227"/>
        <v>67020779150</v>
      </c>
      <c r="Y572" s="10">
        <f t="shared" si="228"/>
        <v>102823855966</v>
      </c>
    </row>
    <row r="573" spans="1:25" x14ac:dyDescent="0.3">
      <c r="A573" s="15" t="s">
        <v>2961</v>
      </c>
      <c r="B573" s="3" t="str">
        <f ca="1">IF(A573="","",IF(COUNTIF(C$2:C572,C573)&gt;0,"Duplicate",IF(LEFT(C573,LEN(C573)-1)=LEFT(OFFSET(C573,-1,0),LEN(OFFSET(C573,-1,0))-1),"2 Sols","")))</f>
        <v/>
      </c>
      <c r="C573" s="21" t="str">
        <f t="shared" si="218"/>
        <v>00470-00421-00366-00251-C</v>
      </c>
      <c r="D573" s="9">
        <f t="shared" ref="D573:I582" si="243">IF($A573="","",VALUE(MID($A573,FIND(D$1,$A573)+LEN(D$1),FIND(D$2,$A573,FIND(D$1,$A573))-(FIND(D$1,$A573)+LEN(D$1)))))</f>
        <v>470</v>
      </c>
      <c r="E573" s="1">
        <f t="shared" si="243"/>
        <v>421</v>
      </c>
      <c r="F573" s="1">
        <f t="shared" si="243"/>
        <v>366</v>
      </c>
      <c r="G573" s="10">
        <f t="shared" si="243"/>
        <v>251</v>
      </c>
      <c r="H573" s="9">
        <f t="shared" si="243"/>
        <v>439399</v>
      </c>
      <c r="I573" s="1">
        <f t="shared" si="243"/>
        <v>398141</v>
      </c>
      <c r="J573" s="1">
        <f t="shared" si="219"/>
        <v>352081</v>
      </c>
      <c r="K573" s="1">
        <f t="shared" si="240"/>
        <v>254687</v>
      </c>
      <c r="L573" s="1">
        <f t="shared" si="240"/>
        <v>196957</v>
      </c>
      <c r="M573" s="10">
        <f t="shared" si="220"/>
        <v>112777</v>
      </c>
      <c r="N573" s="13">
        <f t="shared" si="221"/>
        <v>1</v>
      </c>
      <c r="O573" s="14" t="str">
        <f t="shared" si="222"/>
        <v>C</v>
      </c>
      <c r="P573" s="75" t="str">
        <f t="shared" si="223"/>
        <v>25,993,166,087</v>
      </c>
      <c r="Q573" s="9">
        <f t="shared" si="224"/>
        <v>86542708843</v>
      </c>
      <c r="R573" s="1">
        <f t="shared" si="225"/>
        <v>101401336867</v>
      </c>
      <c r="S573" s="1">
        <f t="shared" si="241"/>
        <v>25993166087</v>
      </c>
      <c r="T573" s="1" t="str">
        <f t="shared" si="241"/>
        <v/>
      </c>
      <c r="U573" s="1">
        <f t="shared" si="226"/>
        <v>78416656937</v>
      </c>
      <c r="V573" s="1" t="str">
        <f t="shared" si="242"/>
        <v/>
      </c>
      <c r="W573" s="1" t="str">
        <f t="shared" si="242"/>
        <v/>
      </c>
      <c r="X573" s="1">
        <f t="shared" si="227"/>
        <v>44901147557</v>
      </c>
      <c r="Y573" s="10">
        <f t="shared" si="228"/>
        <v>69344817517</v>
      </c>
    </row>
    <row r="574" spans="1:25" x14ac:dyDescent="0.3">
      <c r="A574" s="15" t="s">
        <v>2962</v>
      </c>
      <c r="B574" s="3" t="str">
        <f ca="1">IF(A574="","",IF(COUNTIF(C$2:C573,C574)&gt;0,"Duplicate",IF(LEFT(C574,LEN(C574)-1)=LEFT(OFFSET(C574,-1,0),LEN(OFFSET(C574,-1,0))-1),"2 Sols","")))</f>
        <v/>
      </c>
      <c r="C574" s="21" t="str">
        <f t="shared" si="218"/>
        <v>00470-00439-00319-00255-D</v>
      </c>
      <c r="D574" s="9">
        <f t="shared" si="243"/>
        <v>319</v>
      </c>
      <c r="E574" s="1">
        <f t="shared" si="243"/>
        <v>255</v>
      </c>
      <c r="F574" s="1">
        <f t="shared" si="243"/>
        <v>470</v>
      </c>
      <c r="G574" s="10">
        <f t="shared" si="243"/>
        <v>439</v>
      </c>
      <c r="H574" s="9">
        <f t="shared" si="243"/>
        <v>199426</v>
      </c>
      <c r="I574" s="1">
        <f t="shared" si="243"/>
        <v>166786</v>
      </c>
      <c r="J574" s="1">
        <f t="shared" si="219"/>
        <v>125954</v>
      </c>
      <c r="K574" s="1">
        <f t="shared" si="240"/>
        <v>440839</v>
      </c>
      <c r="L574" s="1">
        <f t="shared" si="240"/>
        <v>413621</v>
      </c>
      <c r="M574" s="10">
        <f t="shared" si="220"/>
        <v>384481</v>
      </c>
      <c r="N574" s="13">
        <f t="shared" si="221"/>
        <v>1</v>
      </c>
      <c r="O574" s="14" t="str">
        <f t="shared" si="222"/>
        <v>D</v>
      </c>
      <c r="P574" s="75" t="str">
        <f t="shared" si="223"/>
        <v>4,711,813,186</v>
      </c>
      <c r="Q574" s="9">
        <f t="shared" si="224"/>
        <v>82486781546</v>
      </c>
      <c r="R574" s="1">
        <f t="shared" si="225"/>
        <v>73525773454</v>
      </c>
      <c r="S574" s="1" t="str">
        <f t="shared" si="241"/>
        <v/>
      </c>
      <c r="T574" s="1">
        <f t="shared" si="241"/>
        <v>4711813186</v>
      </c>
      <c r="U574" s="1">
        <f t="shared" si="226"/>
        <v>68986192106</v>
      </c>
      <c r="V574" s="1" t="str">
        <f t="shared" si="242"/>
        <v/>
      </c>
      <c r="W574" s="1" t="str">
        <f t="shared" si="242"/>
        <v/>
      </c>
      <c r="X574" s="1">
        <f t="shared" si="227"/>
        <v>64126048066</v>
      </c>
      <c r="Y574" s="10">
        <f t="shared" si="228"/>
        <v>52097219434</v>
      </c>
    </row>
    <row r="575" spans="1:25" x14ac:dyDescent="0.3">
      <c r="A575" s="15" t="s">
        <v>268</v>
      </c>
      <c r="B575" s="3" t="str">
        <f ca="1">IF(A575="","",IF(COUNTIF(C$2:C574,C575)&gt;0,"Duplicate",IF(LEFT(C575,LEN(C575)-1)=LEFT(OFFSET(C575,-1,0),LEN(OFFSET(C575,-1,0))-1),"2 Sols","")))</f>
        <v/>
      </c>
      <c r="C575" s="21" t="str">
        <f t="shared" si="218"/>
        <v>00473-00250-00193-00188-C</v>
      </c>
      <c r="D575" s="9">
        <f t="shared" si="243"/>
        <v>473</v>
      </c>
      <c r="E575" s="1">
        <f t="shared" si="243"/>
        <v>250</v>
      </c>
      <c r="F575" s="1">
        <f t="shared" si="243"/>
        <v>193</v>
      </c>
      <c r="G575" s="10">
        <f t="shared" si="243"/>
        <v>188</v>
      </c>
      <c r="H575" s="9">
        <f t="shared" si="243"/>
        <v>397729</v>
      </c>
      <c r="I575" s="1">
        <f t="shared" si="243"/>
        <v>286229</v>
      </c>
      <c r="J575" s="1">
        <f t="shared" si="219"/>
        <v>75271</v>
      </c>
      <c r="K575" s="1">
        <f t="shared" si="240"/>
        <v>74473</v>
      </c>
      <c r="L575" s="1">
        <f t="shared" si="240"/>
        <v>72593</v>
      </c>
      <c r="M575" s="10">
        <f t="shared" si="220"/>
        <v>70663</v>
      </c>
      <c r="N575" s="13">
        <f t="shared" si="221"/>
        <v>1</v>
      </c>
      <c r="O575" s="14" t="str">
        <f t="shared" si="222"/>
        <v>C</v>
      </c>
      <c r="P575" s="75" t="str">
        <f t="shared" si="223"/>
        <v>2,684,285,327</v>
      </c>
      <c r="Q575" s="9">
        <f t="shared" si="224"/>
        <v>28872341297</v>
      </c>
      <c r="R575" s="1">
        <f t="shared" si="225"/>
        <v>21316332317</v>
      </c>
      <c r="S575" s="1">
        <f t="shared" si="241"/>
        <v>2684285327</v>
      </c>
      <c r="T575" s="1" t="str">
        <f t="shared" si="241"/>
        <v/>
      </c>
      <c r="U575" s="1">
        <f t="shared" si="226"/>
        <v>20778221797</v>
      </c>
      <c r="V575" s="1" t="str">
        <f t="shared" si="242"/>
        <v/>
      </c>
      <c r="W575" s="1" t="str">
        <f t="shared" si="242"/>
        <v/>
      </c>
      <c r="X575" s="1">
        <f t="shared" si="227"/>
        <v>20225799827</v>
      </c>
      <c r="Y575" s="10">
        <f t="shared" si="228"/>
        <v>5464147703</v>
      </c>
    </row>
    <row r="576" spans="1:25" x14ac:dyDescent="0.3">
      <c r="A576" s="15" t="s">
        <v>269</v>
      </c>
      <c r="B576" s="3" t="str">
        <f ca="1">IF(A576="","",IF(COUNTIF(C$2:C575,C576)&gt;0,"Duplicate",IF(LEFT(C576,LEN(C576)-1)=LEFT(OFFSET(C576,-1,0),LEN(OFFSET(C576,-1,0))-1),"2 Sols","")))</f>
        <v/>
      </c>
      <c r="C576" s="21" t="str">
        <f t="shared" si="218"/>
        <v>00473-00421-00237-00155-C</v>
      </c>
      <c r="D576" s="9">
        <f t="shared" si="243"/>
        <v>473</v>
      </c>
      <c r="E576" s="1">
        <f t="shared" si="243"/>
        <v>421</v>
      </c>
      <c r="F576" s="1">
        <f t="shared" si="243"/>
        <v>237</v>
      </c>
      <c r="G576" s="10">
        <f t="shared" si="243"/>
        <v>155</v>
      </c>
      <c r="H576" s="9">
        <f t="shared" si="243"/>
        <v>444754</v>
      </c>
      <c r="I576" s="1">
        <f t="shared" si="243"/>
        <v>400970</v>
      </c>
      <c r="J576" s="1">
        <f t="shared" si="219"/>
        <v>351778</v>
      </c>
      <c r="K576" s="1">
        <f t="shared" si="240"/>
        <v>105614</v>
      </c>
      <c r="L576" s="1">
        <f t="shared" si="240"/>
        <v>80194</v>
      </c>
      <c r="M576" s="10">
        <f t="shared" si="220"/>
        <v>41326</v>
      </c>
      <c r="N576" s="13">
        <f t="shared" si="221"/>
        <v>2</v>
      </c>
      <c r="O576" s="14" t="str">
        <f t="shared" si="222"/>
        <v>C</v>
      </c>
      <c r="P576" s="75" t="str">
        <f t="shared" si="223"/>
        <v>6,036,843,932</v>
      </c>
      <c r="Q576" s="9">
        <f t="shared" si="224"/>
        <v>17833301138</v>
      </c>
      <c r="R576" s="1">
        <f t="shared" si="225"/>
        <v>21174022790</v>
      </c>
      <c r="S576" s="1">
        <f t="shared" si="241"/>
        <v>3018421966</v>
      </c>
      <c r="T576" s="1" t="str">
        <f t="shared" si="241"/>
        <v/>
      </c>
      <c r="U576" s="1">
        <f t="shared" si="226"/>
        <v>16077694090</v>
      </c>
      <c r="V576" s="1" t="str">
        <f t="shared" si="242"/>
        <v/>
      </c>
      <c r="W576" s="1" t="str">
        <f t="shared" si="242"/>
        <v/>
      </c>
      <c r="X576" s="1">
        <f t="shared" si="227"/>
        <v>8285243110</v>
      </c>
      <c r="Y576" s="10">
        <f t="shared" si="228"/>
        <v>14105242466</v>
      </c>
    </row>
    <row r="577" spans="1:25" x14ac:dyDescent="0.3">
      <c r="A577" s="15" t="s">
        <v>270</v>
      </c>
      <c r="B577" s="3" t="str">
        <f ca="1">IF(A577="","",IF(COUNTIF(C$2:C576,C577)&gt;0,"Duplicate",IF(LEFT(C577,LEN(C577)-1)=LEFT(OFFSET(C577,-1,0),LEN(OFFSET(C577,-1,0))-1),"2 Sols","")))</f>
        <v/>
      </c>
      <c r="C577" s="21" t="str">
        <f t="shared" si="218"/>
        <v>00473-00458-00106-00093-G</v>
      </c>
      <c r="D577" s="9">
        <f t="shared" si="243"/>
        <v>473</v>
      </c>
      <c r="E577" s="1">
        <f t="shared" si="243"/>
        <v>458</v>
      </c>
      <c r="F577" s="1">
        <f t="shared" si="243"/>
        <v>106</v>
      </c>
      <c r="G577" s="10">
        <f t="shared" si="243"/>
        <v>93</v>
      </c>
      <c r="H577" s="9">
        <f t="shared" si="243"/>
        <v>447233</v>
      </c>
      <c r="I577" s="1">
        <f t="shared" si="243"/>
        <v>433493</v>
      </c>
      <c r="J577" s="1">
        <f t="shared" si="219"/>
        <v>419303</v>
      </c>
      <c r="K577" s="1">
        <f t="shared" si="240"/>
        <v>22303</v>
      </c>
      <c r="L577" s="1">
        <f t="shared" si="240"/>
        <v>19885</v>
      </c>
      <c r="M577" s="10">
        <f t="shared" si="220"/>
        <v>17129</v>
      </c>
      <c r="N577" s="13">
        <f t="shared" si="221"/>
        <v>1</v>
      </c>
      <c r="O577" s="14" t="str">
        <f t="shared" si="222"/>
        <v>G</v>
      </c>
      <c r="P577" s="75" t="str">
        <f t="shared" si="223"/>
        <v>9,912,565,121</v>
      </c>
      <c r="Q577" s="9">
        <f t="shared" si="224"/>
        <v>8893228205</v>
      </c>
      <c r="R577" s="1">
        <f t="shared" si="225"/>
        <v>9668194379</v>
      </c>
      <c r="S577" s="1" t="str">
        <f t="shared" si="241"/>
        <v/>
      </c>
      <c r="T577" s="1" t="str">
        <f t="shared" si="241"/>
        <v/>
      </c>
      <c r="U577" s="1">
        <f t="shared" si="226"/>
        <v>8620008305</v>
      </c>
      <c r="V577" s="1" t="str">
        <f t="shared" si="242"/>
        <v/>
      </c>
      <c r="W577" s="1">
        <f t="shared" si="242"/>
        <v>9912565121</v>
      </c>
      <c r="X577" s="1">
        <f t="shared" si="227"/>
        <v>7425301597</v>
      </c>
      <c r="Y577" s="10">
        <f t="shared" si="228"/>
        <v>8337840155</v>
      </c>
    </row>
    <row r="578" spans="1:25" x14ac:dyDescent="0.3">
      <c r="A578" s="15" t="s">
        <v>2963</v>
      </c>
      <c r="B578" s="3" t="str">
        <f ca="1">IF(A578="","",IF(COUNTIF(C$2:C577,C578)&gt;0,"Duplicate",IF(LEFT(C578,LEN(C578)-1)=LEFT(OFFSET(C578,-1,0),LEN(OFFSET(C578,-1,0))-1),"2 Sols","")))</f>
        <v/>
      </c>
      <c r="C578" s="21" t="str">
        <f t="shared" si="218"/>
        <v>00475-00359-00301-00237-C</v>
      </c>
      <c r="D578" s="9">
        <f t="shared" si="243"/>
        <v>475</v>
      </c>
      <c r="E578" s="1">
        <f t="shared" si="243"/>
        <v>359</v>
      </c>
      <c r="F578" s="1">
        <f t="shared" si="243"/>
        <v>301</v>
      </c>
      <c r="G578" s="10">
        <f t="shared" si="243"/>
        <v>237</v>
      </c>
      <c r="H578" s="9">
        <f t="shared" si="243"/>
        <v>437794</v>
      </c>
      <c r="I578" s="1">
        <f t="shared" si="243"/>
        <v>354506</v>
      </c>
      <c r="J578" s="1">
        <f t="shared" si="219"/>
        <v>244306</v>
      </c>
      <c r="K578" s="1">
        <f t="shared" si="240"/>
        <v>177106</v>
      </c>
      <c r="L578" s="1">
        <f t="shared" si="240"/>
        <v>146770</v>
      </c>
      <c r="M578" s="10">
        <f t="shared" si="220"/>
        <v>108242</v>
      </c>
      <c r="N578" s="13">
        <f t="shared" si="221"/>
        <v>2</v>
      </c>
      <c r="O578" s="14" t="str">
        <f t="shared" si="222"/>
        <v>C</v>
      </c>
      <c r="P578" s="75" t="str">
        <f t="shared" si="223"/>
        <v>7,137,551,548</v>
      </c>
      <c r="Q578" s="9">
        <f t="shared" si="224"/>
        <v>32127512690</v>
      </c>
      <c r="R578" s="1">
        <f t="shared" si="225"/>
        <v>31392569818</v>
      </c>
      <c r="S578" s="1">
        <f t="shared" si="241"/>
        <v>3568775774</v>
      </c>
      <c r="T578" s="1" t="str">
        <f t="shared" si="241"/>
        <v/>
      </c>
      <c r="U578" s="1">
        <f t="shared" si="226"/>
        <v>26015422810</v>
      </c>
      <c r="V578" s="1" t="str">
        <f t="shared" si="242"/>
        <v/>
      </c>
      <c r="W578" s="1" t="str">
        <f t="shared" si="242"/>
        <v/>
      </c>
      <c r="X578" s="1">
        <f t="shared" si="227"/>
        <v>19186219226</v>
      </c>
      <c r="Y578" s="10">
        <f t="shared" si="228"/>
        <v>17928395810</v>
      </c>
    </row>
    <row r="579" spans="1:25" x14ac:dyDescent="0.3">
      <c r="A579" s="15" t="s">
        <v>2964</v>
      </c>
      <c r="B579" s="3" t="str">
        <f ca="1">IF(A579="","",IF(COUNTIF(C$2:C578,C579)&gt;0,"Duplicate",IF(LEFT(C579,LEN(C579)-1)=LEFT(OFFSET(C579,-1,0),LEN(OFFSET(C579,-1,0))-1),"2 Sols","")))</f>
        <v/>
      </c>
      <c r="C579" s="21" t="str">
        <f t="shared" ref="C579:C642" si="244">IF(A579="","",RIGHT("00000"&amp;IF(OR($D579="",$E579="",$F579="",$G579=""),"",IF($D579&gt;=$F579,$D579,$F579)),5)&amp;"-"
&amp;RIGHT("00000"&amp;IF(OR($D579="",$E579="",$F579="",$G579=""),"",IF($D579=$F579,IF($E579&gt;=$G579,$E579,$G579),IF($D579&gt;$F579,$E579,$G579))),5)&amp;"-"
&amp;RIGHT("00000"&amp;IF(OR($D579="",$E579="",$F579="",$G579=""),"",IF($D579&lt;$F579,$D579,$F579)),5)&amp;"-"
&amp;RIGHT("00000"&amp;IF(OR($D579="",$E579="",$F579="",$G579=""),"",IF($D579=$F579,IF($E579&lt;$G579,$E579,$G579),IF($D579&lt;$F579,$E579,$G579))),5)&amp;"-"&amp;O579)</f>
        <v>00475-00362-00461-00421-C</v>
      </c>
      <c r="D579" s="9">
        <f t="shared" si="243"/>
        <v>475</v>
      </c>
      <c r="E579" s="1">
        <f t="shared" si="243"/>
        <v>362</v>
      </c>
      <c r="F579" s="1">
        <f t="shared" si="243"/>
        <v>461</v>
      </c>
      <c r="G579" s="10">
        <f t="shared" si="243"/>
        <v>421</v>
      </c>
      <c r="H579" s="9">
        <f t="shared" si="243"/>
        <v>438481</v>
      </c>
      <c r="I579" s="1">
        <f t="shared" si="243"/>
        <v>356669</v>
      </c>
      <c r="J579" s="1">
        <f t="shared" ref="J579:J642" si="245">IF(OR($D579="",$E579=""),"",$E579^2+2*$E579*$D579-$D579^2)</f>
        <v>249319</v>
      </c>
      <c r="K579" s="1">
        <f t="shared" si="240"/>
        <v>423442</v>
      </c>
      <c r="L579" s="1">
        <f t="shared" si="240"/>
        <v>389762</v>
      </c>
      <c r="M579" s="10">
        <f t="shared" ref="M579:M642" si="246">IF(OR($F579="",$G579=""),"",$G579^2+2*$G579*$F579-$F579^2)</f>
        <v>352882</v>
      </c>
      <c r="N579" s="13">
        <f t="shared" ref="N579:N642" si="247">IF(OR($H579="",$I579="",$J579="",$K579="",$L579="",$M579=""),"",GCD($H579:$M579))</f>
        <v>1</v>
      </c>
      <c r="O579" s="14" t="str">
        <f t="shared" ref="O579:O642" si="248">IF($A579="","",MID($A579,FIND(" ",$A579,FIND(L$1,$A579))+1,1))</f>
        <v>C</v>
      </c>
      <c r="P579" s="75" t="str">
        <f t="shared" ref="P579:P642" si="249">IF(A579="","",TRIM(SUBSTITUTE(SUBSTITUTE(RIGHT(A579,LEN(A579)-FIND("=",A579,FIND("]",A579,FIND("]",A579)+1))),"^2",""),".","")))</f>
        <v>77,193,268,642</v>
      </c>
      <c r="Q579" s="9">
        <f t="shared" ref="Q579:Q642" si="250">IF(OR($H579="",$L579="",$N579=""),"",$H579*$L579/$N579)</f>
        <v>170903231522</v>
      </c>
      <c r="R579" s="1">
        <f t="shared" ref="R579:R642" si="251">IF(OR($K579="",$I579="",$N579=""),"",$K579*$I579/$N579)</f>
        <v>151028634698</v>
      </c>
      <c r="S579" s="1">
        <f t="shared" si="241"/>
        <v>77193268642</v>
      </c>
      <c r="T579" s="1" t="str">
        <f t="shared" si="241"/>
        <v/>
      </c>
      <c r="U579" s="1">
        <f t="shared" ref="U579:U642" si="252">IF(OR($I579="",$L579="",$N579=""),"",$I579*$L579/$N579)</f>
        <v>139016022778</v>
      </c>
      <c r="V579" s="1" t="str">
        <f t="shared" si="242"/>
        <v/>
      </c>
      <c r="W579" s="1" t="str">
        <f t="shared" si="242"/>
        <v/>
      </c>
      <c r="X579" s="1">
        <f t="shared" ref="X579:X642" si="253">IF(OR($M579="",$I579="",$N579=""),"",$M579*$I579/$N579)</f>
        <v>125862070058</v>
      </c>
      <c r="Y579" s="10">
        <f t="shared" ref="Y579:Y642" si="254">IF(OR($J579="",$L579="",$N579=""),"",$J579*$L579/$N579)</f>
        <v>97175072078</v>
      </c>
    </row>
    <row r="580" spans="1:25" x14ac:dyDescent="0.3">
      <c r="A580" s="15" t="s">
        <v>271</v>
      </c>
      <c r="B580" s="3" t="str">
        <f ca="1">IF(A580="","",IF(COUNTIF(C$2:C579,C580)&gt;0,"Duplicate",IF(LEFT(C580,LEN(C580)-1)=LEFT(OFFSET(C580,-1,0),LEN(OFFSET(C580,-1,0))-1),"2 Sols","")))</f>
        <v/>
      </c>
      <c r="C580" s="21" t="str">
        <f t="shared" si="244"/>
        <v>00475-00407-00009-00008-G</v>
      </c>
      <c r="D580" s="9">
        <f t="shared" si="243"/>
        <v>475</v>
      </c>
      <c r="E580" s="1">
        <f t="shared" si="243"/>
        <v>407</v>
      </c>
      <c r="F580" s="1">
        <f t="shared" si="243"/>
        <v>9</v>
      </c>
      <c r="G580" s="10">
        <f t="shared" si="243"/>
        <v>8</v>
      </c>
      <c r="H580" s="9">
        <f t="shared" si="243"/>
        <v>446626</v>
      </c>
      <c r="I580" s="1">
        <f t="shared" si="243"/>
        <v>391274</v>
      </c>
      <c r="J580" s="1">
        <f t="shared" si="245"/>
        <v>326674</v>
      </c>
      <c r="K580" s="1">
        <f t="shared" si="240"/>
        <v>161</v>
      </c>
      <c r="L580" s="1">
        <f t="shared" si="240"/>
        <v>145</v>
      </c>
      <c r="M580" s="10">
        <f t="shared" si="246"/>
        <v>127</v>
      </c>
      <c r="N580" s="13">
        <f t="shared" si="247"/>
        <v>1</v>
      </c>
      <c r="O580" s="14" t="str">
        <f t="shared" si="248"/>
        <v>G</v>
      </c>
      <c r="P580" s="75" t="str">
        <f t="shared" si="249"/>
        <v>70,310,114</v>
      </c>
      <c r="Q580" s="9">
        <f t="shared" si="250"/>
        <v>64760770</v>
      </c>
      <c r="R580" s="1">
        <f t="shared" si="251"/>
        <v>62995114</v>
      </c>
      <c r="S580" s="1" t="str">
        <f t="shared" si="241"/>
        <v/>
      </c>
      <c r="T580" s="1" t="str">
        <f t="shared" si="241"/>
        <v/>
      </c>
      <c r="U580" s="1">
        <f t="shared" si="252"/>
        <v>56734730</v>
      </c>
      <c r="V580" s="1" t="str">
        <f t="shared" si="242"/>
        <v/>
      </c>
      <c r="W580" s="1">
        <f t="shared" si="242"/>
        <v>70310114</v>
      </c>
      <c r="X580" s="1">
        <f t="shared" si="253"/>
        <v>49691798</v>
      </c>
      <c r="Y580" s="10">
        <f t="shared" si="254"/>
        <v>47367730</v>
      </c>
    </row>
    <row r="581" spans="1:25" x14ac:dyDescent="0.3">
      <c r="A581" s="15" t="s">
        <v>272</v>
      </c>
      <c r="B581" s="3" t="str">
        <f ca="1">IF(A581="","",IF(COUNTIF(C$2:C580,C581)&gt;0,"Duplicate",IF(LEFT(C581,LEN(C581)-1)=LEFT(OFFSET(C581,-1,0),LEN(OFFSET(C581,-1,0))-1),"2 Sols","")))</f>
        <v/>
      </c>
      <c r="C581" s="21" t="str">
        <f t="shared" si="244"/>
        <v>00477-00316-00054-00047-C</v>
      </c>
      <c r="D581" s="9">
        <f t="shared" si="243"/>
        <v>477</v>
      </c>
      <c r="E581" s="1">
        <f t="shared" si="243"/>
        <v>316</v>
      </c>
      <c r="F581" s="1">
        <f t="shared" si="243"/>
        <v>54</v>
      </c>
      <c r="G581" s="10">
        <f t="shared" si="243"/>
        <v>47</v>
      </c>
      <c r="H581" s="9">
        <f t="shared" si="243"/>
        <v>429137</v>
      </c>
      <c r="I581" s="1">
        <f t="shared" si="243"/>
        <v>327385</v>
      </c>
      <c r="J581" s="1">
        <f t="shared" si="245"/>
        <v>173791</v>
      </c>
      <c r="K581" s="1">
        <f t="shared" si="240"/>
        <v>5783</v>
      </c>
      <c r="L581" s="1">
        <f t="shared" si="240"/>
        <v>5125</v>
      </c>
      <c r="M581" s="10">
        <f t="shared" si="246"/>
        <v>4369</v>
      </c>
      <c r="N581" s="13">
        <f t="shared" si="247"/>
        <v>1</v>
      </c>
      <c r="O581" s="14" t="str">
        <f t="shared" si="248"/>
        <v>C</v>
      </c>
      <c r="P581" s="75" t="str">
        <f t="shared" si="249"/>
        <v>154,988,815</v>
      </c>
      <c r="Q581" s="9">
        <f t="shared" si="250"/>
        <v>2199327125</v>
      </c>
      <c r="R581" s="1">
        <f t="shared" si="251"/>
        <v>1893267455</v>
      </c>
      <c r="S581" s="1">
        <f t="shared" si="241"/>
        <v>154988815</v>
      </c>
      <c r="T581" s="1" t="str">
        <f t="shared" si="241"/>
        <v/>
      </c>
      <c r="U581" s="1">
        <f t="shared" si="252"/>
        <v>1677848125</v>
      </c>
      <c r="V581" s="1" t="str">
        <f t="shared" si="242"/>
        <v/>
      </c>
      <c r="W581" s="1" t="str">
        <f t="shared" si="242"/>
        <v/>
      </c>
      <c r="X581" s="1">
        <f t="shared" si="253"/>
        <v>1430345065</v>
      </c>
      <c r="Y581" s="10">
        <f t="shared" si="254"/>
        <v>890678875</v>
      </c>
    </row>
    <row r="582" spans="1:25" x14ac:dyDescent="0.3">
      <c r="A582" s="15" t="s">
        <v>273</v>
      </c>
      <c r="B582" s="3" t="str">
        <f ca="1">IF(A582="","",IF(COUNTIF(C$2:C581,C582)&gt;0,"Duplicate",IF(LEFT(C582,LEN(C582)-1)=LEFT(OFFSET(C582,-1,0),LEN(OFFSET(C582,-1,0))-1),"2 Sols","")))</f>
        <v/>
      </c>
      <c r="C582" s="21" t="str">
        <f t="shared" si="244"/>
        <v>00477-00463-00220-00161-C</v>
      </c>
      <c r="D582" s="9">
        <f t="shared" si="243"/>
        <v>477</v>
      </c>
      <c r="E582" s="1">
        <f t="shared" si="243"/>
        <v>463</v>
      </c>
      <c r="F582" s="1">
        <f t="shared" si="243"/>
        <v>220</v>
      </c>
      <c r="G582" s="10">
        <f t="shared" si="243"/>
        <v>161</v>
      </c>
      <c r="H582" s="9">
        <f t="shared" si="243"/>
        <v>454862</v>
      </c>
      <c r="I582" s="1">
        <f t="shared" si="243"/>
        <v>441898</v>
      </c>
      <c r="J582" s="1">
        <f t="shared" si="245"/>
        <v>428542</v>
      </c>
      <c r="K582" s="1">
        <f t="shared" si="240"/>
        <v>93319</v>
      </c>
      <c r="L582" s="1">
        <f t="shared" si="240"/>
        <v>74321</v>
      </c>
      <c r="M582" s="10">
        <f t="shared" si="246"/>
        <v>48361</v>
      </c>
      <c r="N582" s="13">
        <f t="shared" si="247"/>
        <v>1</v>
      </c>
      <c r="O582" s="14" t="str">
        <f t="shared" si="248"/>
        <v>C</v>
      </c>
      <c r="P582" s="75" t="str">
        <f t="shared" si="249"/>
        <v>19,811,322,962</v>
      </c>
      <c r="Q582" s="9">
        <f t="shared" si="250"/>
        <v>33805798702</v>
      </c>
      <c r="R582" s="1">
        <f t="shared" si="251"/>
        <v>41237479462</v>
      </c>
      <c r="S582" s="1">
        <f t="shared" si="241"/>
        <v>19811322962</v>
      </c>
      <c r="T582" s="1" t="str">
        <f t="shared" si="241"/>
        <v/>
      </c>
      <c r="U582" s="1">
        <f t="shared" si="252"/>
        <v>32842301258</v>
      </c>
      <c r="V582" s="1" t="str">
        <f t="shared" si="242"/>
        <v/>
      </c>
      <c r="W582" s="1" t="str">
        <f t="shared" si="242"/>
        <v/>
      </c>
      <c r="X582" s="1">
        <f t="shared" si="253"/>
        <v>21370629178</v>
      </c>
      <c r="Y582" s="10">
        <f t="shared" si="254"/>
        <v>31849669982</v>
      </c>
    </row>
    <row r="583" spans="1:25" x14ac:dyDescent="0.3">
      <c r="A583" s="15" t="s">
        <v>274</v>
      </c>
      <c r="B583" s="3" t="str">
        <f ca="1">IF(A583="","",IF(COUNTIF(C$2:C582,C583)&gt;0,"Duplicate",IF(LEFT(C583,LEN(C583)-1)=LEFT(OFFSET(C583,-1,0),LEN(OFFSET(C583,-1,0))-1),"2 Sols","")))</f>
        <v/>
      </c>
      <c r="C583" s="21" t="str">
        <f t="shared" si="244"/>
        <v>00478-00435-00178-00111-G</v>
      </c>
      <c r="D583" s="9">
        <f t="shared" ref="D583:I592" si="255">IF($A583="","",VALUE(MID($A583,FIND(D$1,$A583)+LEN(D$1),FIND(D$2,$A583,FIND(D$1,$A583))-(FIND(D$1,$A583)+LEN(D$1)))))</f>
        <v>478</v>
      </c>
      <c r="E583" s="1">
        <f t="shared" si="255"/>
        <v>435</v>
      </c>
      <c r="F583" s="1">
        <f t="shared" si="255"/>
        <v>178</v>
      </c>
      <c r="G583" s="10">
        <f t="shared" si="255"/>
        <v>111</v>
      </c>
      <c r="H583" s="9">
        <f t="shared" si="255"/>
        <v>455119</v>
      </c>
      <c r="I583" s="1">
        <f t="shared" si="255"/>
        <v>417709</v>
      </c>
      <c r="J583" s="1">
        <f t="shared" si="245"/>
        <v>376601</v>
      </c>
      <c r="K583" s="1">
        <f t="shared" ref="K583:L602" si="256">IF($A583="","",VALUE(MID($A583,FIND(K$1,$A583)+LEN(K$1),FIND(K$2,$A583,FIND(K$1,$A583))-(FIND(K$1,$A583)+LEN(K$1)))))</f>
        <v>58879</v>
      </c>
      <c r="L583" s="1">
        <f t="shared" si="256"/>
        <v>44005</v>
      </c>
      <c r="M583" s="10">
        <f t="shared" si="246"/>
        <v>20153</v>
      </c>
      <c r="N583" s="13">
        <f t="shared" si="247"/>
        <v>1</v>
      </c>
      <c r="O583" s="14" t="str">
        <f t="shared" si="248"/>
        <v>G</v>
      </c>
      <c r="P583" s="75" t="str">
        <f t="shared" si="249"/>
        <v>25,847,797,039</v>
      </c>
      <c r="Q583" s="9">
        <f t="shared" si="250"/>
        <v>20027511595</v>
      </c>
      <c r="R583" s="1">
        <f t="shared" si="251"/>
        <v>24594288211</v>
      </c>
      <c r="S583" s="1" t="str">
        <f t="shared" ref="S583:T602" si="257">IF(OR($O583&lt;&gt;UPPER(S$2),$N583=""),"",IF($P583="",-1,$P583/$N583))</f>
        <v/>
      </c>
      <c r="T583" s="1" t="str">
        <f t="shared" si="257"/>
        <v/>
      </c>
      <c r="U583" s="1">
        <f t="shared" si="252"/>
        <v>18381284545</v>
      </c>
      <c r="V583" s="1" t="str">
        <f t="shared" ref="V583:W602" si="258">IF(OR($O583&lt;&gt;UPPER(V$2),$N583=""),"",IF($P583="",-1,$P583/$N583))</f>
        <v/>
      </c>
      <c r="W583" s="1">
        <f t="shared" si="258"/>
        <v>25847797039</v>
      </c>
      <c r="X583" s="1">
        <f t="shared" si="253"/>
        <v>8418089477</v>
      </c>
      <c r="Y583" s="10">
        <f t="shared" si="254"/>
        <v>16572327005</v>
      </c>
    </row>
    <row r="584" spans="1:25" x14ac:dyDescent="0.3">
      <c r="A584" s="15" t="s">
        <v>275</v>
      </c>
      <c r="B584" s="3" t="str">
        <f ca="1">IF(A584="","",IF(COUNTIF(C$2:C583,C584)&gt;0,"Duplicate",IF(LEFT(C584,LEN(C584)-1)=LEFT(OFFSET(C584,-1,0),LEN(OFFSET(C584,-1,0))-1),"2 Sols","")))</f>
        <v/>
      </c>
      <c r="C584" s="21" t="str">
        <f t="shared" si="244"/>
        <v>00478-00465-00222-00151-D</v>
      </c>
      <c r="D584" s="9">
        <f t="shared" si="255"/>
        <v>478</v>
      </c>
      <c r="E584" s="1">
        <f t="shared" si="255"/>
        <v>465</v>
      </c>
      <c r="F584" s="1">
        <f t="shared" si="255"/>
        <v>222</v>
      </c>
      <c r="G584" s="10">
        <f t="shared" si="255"/>
        <v>151</v>
      </c>
      <c r="H584" s="9">
        <f t="shared" si="255"/>
        <v>456799</v>
      </c>
      <c r="I584" s="1">
        <f t="shared" si="255"/>
        <v>444709</v>
      </c>
      <c r="J584" s="1">
        <f t="shared" si="245"/>
        <v>432281</v>
      </c>
      <c r="K584" s="1">
        <f t="shared" si="256"/>
        <v>93527</v>
      </c>
      <c r="L584" s="1">
        <f t="shared" si="256"/>
        <v>72085</v>
      </c>
      <c r="M584" s="10">
        <f t="shared" si="246"/>
        <v>40561</v>
      </c>
      <c r="N584" s="13">
        <f t="shared" si="247"/>
        <v>1</v>
      </c>
      <c r="O584" s="14" t="str">
        <f t="shared" si="248"/>
        <v>D</v>
      </c>
      <c r="P584" s="75" t="str">
        <f t="shared" si="249"/>
        <v>14,563,431,251</v>
      </c>
      <c r="Q584" s="9">
        <f t="shared" si="250"/>
        <v>32928355915</v>
      </c>
      <c r="R584" s="1">
        <f t="shared" si="251"/>
        <v>41592298643</v>
      </c>
      <c r="S584" s="1" t="str">
        <f t="shared" si="257"/>
        <v/>
      </c>
      <c r="T584" s="1">
        <f t="shared" si="257"/>
        <v>14563431251</v>
      </c>
      <c r="U584" s="1">
        <f t="shared" si="252"/>
        <v>32056848265</v>
      </c>
      <c r="V584" s="1" t="str">
        <f t="shared" si="258"/>
        <v/>
      </c>
      <c r="W584" s="1" t="str">
        <f t="shared" si="258"/>
        <v/>
      </c>
      <c r="X584" s="1">
        <f t="shared" si="253"/>
        <v>18037841749</v>
      </c>
      <c r="Y584" s="10">
        <f t="shared" si="254"/>
        <v>31160975885</v>
      </c>
    </row>
    <row r="585" spans="1:25" x14ac:dyDescent="0.3">
      <c r="A585" s="15" t="s">
        <v>276</v>
      </c>
      <c r="B585" s="3" t="str">
        <f ca="1">IF(A585="","",IF(COUNTIF(C$2:C584,C585)&gt;0,"Duplicate",IF(LEFT(C585,LEN(C585)-1)=LEFT(OFFSET(C585,-1,0),LEN(OFFSET(C585,-1,0))-1),"2 Sols","")))</f>
        <v/>
      </c>
      <c r="C585" s="21" t="str">
        <f t="shared" si="244"/>
        <v>00479-00354-00097-00082-C</v>
      </c>
      <c r="D585" s="9">
        <f t="shared" si="255"/>
        <v>479</v>
      </c>
      <c r="E585" s="1">
        <f t="shared" si="255"/>
        <v>354</v>
      </c>
      <c r="F585" s="1">
        <f t="shared" si="255"/>
        <v>97</v>
      </c>
      <c r="G585" s="10">
        <f t="shared" si="255"/>
        <v>82</v>
      </c>
      <c r="H585" s="9">
        <f t="shared" si="255"/>
        <v>443257</v>
      </c>
      <c r="I585" s="1">
        <f t="shared" si="255"/>
        <v>354757</v>
      </c>
      <c r="J585" s="1">
        <f t="shared" si="245"/>
        <v>235007</v>
      </c>
      <c r="K585" s="1">
        <f t="shared" si="256"/>
        <v>18593</v>
      </c>
      <c r="L585" s="1">
        <f t="shared" si="256"/>
        <v>16133</v>
      </c>
      <c r="M585" s="10">
        <f t="shared" si="246"/>
        <v>13223</v>
      </c>
      <c r="N585" s="13">
        <f t="shared" si="247"/>
        <v>1</v>
      </c>
      <c r="O585" s="14" t="str">
        <f t="shared" si="248"/>
        <v>C</v>
      </c>
      <c r="P585" s="75" t="str">
        <f t="shared" si="249"/>
        <v>1,903,522,439</v>
      </c>
      <c r="Q585" s="9">
        <f t="shared" si="250"/>
        <v>7151065181</v>
      </c>
      <c r="R585" s="1">
        <f t="shared" si="251"/>
        <v>6595996901</v>
      </c>
      <c r="S585" s="1">
        <f t="shared" si="257"/>
        <v>1903522439</v>
      </c>
      <c r="T585" s="1" t="str">
        <f t="shared" si="257"/>
        <v/>
      </c>
      <c r="U585" s="1">
        <f t="shared" si="252"/>
        <v>5723294681</v>
      </c>
      <c r="V585" s="1" t="str">
        <f t="shared" si="258"/>
        <v/>
      </c>
      <c r="W585" s="1" t="str">
        <f t="shared" si="258"/>
        <v/>
      </c>
      <c r="X585" s="1">
        <f t="shared" si="253"/>
        <v>4690951811</v>
      </c>
      <c r="Y585" s="10">
        <f t="shared" si="254"/>
        <v>3791367931</v>
      </c>
    </row>
    <row r="586" spans="1:25" x14ac:dyDescent="0.3">
      <c r="A586" s="15" t="s">
        <v>2965</v>
      </c>
      <c r="B586" s="3" t="str">
        <f ca="1">IF(A586="","",IF(COUNTIF(C$2:C585,C586)&gt;0,"Duplicate",IF(LEFT(C586,LEN(C586)-1)=LEFT(OFFSET(C586,-1,0),LEN(OFFSET(C586,-1,0))-1),"2 Sols","")))</f>
        <v/>
      </c>
      <c r="C586" s="21" t="str">
        <f t="shared" si="244"/>
        <v>00479-00464-00327-00278-C</v>
      </c>
      <c r="D586" s="9">
        <f t="shared" si="255"/>
        <v>479</v>
      </c>
      <c r="E586" s="1">
        <f t="shared" si="255"/>
        <v>464</v>
      </c>
      <c r="F586" s="1">
        <f t="shared" si="255"/>
        <v>327</v>
      </c>
      <c r="G586" s="10">
        <f t="shared" si="255"/>
        <v>278</v>
      </c>
      <c r="H586" s="9">
        <f t="shared" si="255"/>
        <v>458657</v>
      </c>
      <c r="I586" s="1">
        <f t="shared" si="255"/>
        <v>444737</v>
      </c>
      <c r="J586" s="1">
        <f t="shared" si="245"/>
        <v>430367</v>
      </c>
      <c r="K586" s="1">
        <f t="shared" si="256"/>
        <v>211457</v>
      </c>
      <c r="L586" s="1">
        <f t="shared" si="256"/>
        <v>184213</v>
      </c>
      <c r="M586" s="10">
        <f t="shared" si="246"/>
        <v>152167</v>
      </c>
      <c r="N586" s="13">
        <f t="shared" si="247"/>
        <v>1</v>
      </c>
      <c r="O586" s="14" t="str">
        <f t="shared" si="248"/>
        <v>C</v>
      </c>
      <c r="P586" s="75" t="str">
        <f t="shared" si="249"/>
        <v>64,444,367,239</v>
      </c>
      <c r="Q586" s="9">
        <f t="shared" si="250"/>
        <v>84490581941</v>
      </c>
      <c r="R586" s="1">
        <f t="shared" si="251"/>
        <v>94042751809</v>
      </c>
      <c r="S586" s="1">
        <f t="shared" si="257"/>
        <v>64444367239</v>
      </c>
      <c r="T586" s="1" t="str">
        <f t="shared" si="257"/>
        <v/>
      </c>
      <c r="U586" s="1">
        <f t="shared" si="252"/>
        <v>81926336981</v>
      </c>
      <c r="V586" s="1" t="str">
        <f t="shared" si="258"/>
        <v/>
      </c>
      <c r="W586" s="1" t="str">
        <f t="shared" si="258"/>
        <v/>
      </c>
      <c r="X586" s="1">
        <f t="shared" si="253"/>
        <v>67674295079</v>
      </c>
      <c r="Y586" s="10">
        <f t="shared" si="254"/>
        <v>79279196171</v>
      </c>
    </row>
    <row r="587" spans="1:25" x14ac:dyDescent="0.3">
      <c r="A587" s="15" t="s">
        <v>277</v>
      </c>
      <c r="B587" s="3" t="str">
        <f ca="1">IF(A587="","",IF(COUNTIF(C$2:C586,C587)&gt;0,"Duplicate",IF(LEFT(C587,LEN(C587)-1)=LEFT(OFFSET(C587,-1,0),LEN(OFFSET(C587,-1,0))-1),"2 Sols","")))</f>
        <v/>
      </c>
      <c r="C587" s="21" t="str">
        <f t="shared" si="244"/>
        <v>00481-00289-00021-00020-C</v>
      </c>
      <c r="D587" s="9">
        <f t="shared" si="255"/>
        <v>481</v>
      </c>
      <c r="E587" s="1">
        <f t="shared" si="255"/>
        <v>289</v>
      </c>
      <c r="F587" s="1">
        <f t="shared" si="255"/>
        <v>21</v>
      </c>
      <c r="G587" s="10">
        <f t="shared" si="255"/>
        <v>20</v>
      </c>
      <c r="H587" s="9">
        <f t="shared" si="255"/>
        <v>425858</v>
      </c>
      <c r="I587" s="1">
        <f t="shared" si="255"/>
        <v>314882</v>
      </c>
      <c r="J587" s="1">
        <f t="shared" si="245"/>
        <v>130178</v>
      </c>
      <c r="K587" s="1">
        <f t="shared" si="256"/>
        <v>881</v>
      </c>
      <c r="L587" s="1">
        <f t="shared" si="256"/>
        <v>841</v>
      </c>
      <c r="M587" s="10">
        <f t="shared" si="246"/>
        <v>799</v>
      </c>
      <c r="N587" s="13">
        <f t="shared" si="247"/>
        <v>1</v>
      </c>
      <c r="O587" s="14" t="str">
        <f t="shared" si="248"/>
        <v>C</v>
      </c>
      <c r="P587" s="75" t="str">
        <f t="shared" si="249"/>
        <v>71,807,422</v>
      </c>
      <c r="Q587" s="9">
        <f t="shared" si="250"/>
        <v>358146578</v>
      </c>
      <c r="R587" s="1">
        <f t="shared" si="251"/>
        <v>277411042</v>
      </c>
      <c r="S587" s="1">
        <f t="shared" si="257"/>
        <v>71807422</v>
      </c>
      <c r="T587" s="1" t="str">
        <f t="shared" si="257"/>
        <v/>
      </c>
      <c r="U587" s="1">
        <f t="shared" si="252"/>
        <v>264815762</v>
      </c>
      <c r="V587" s="1" t="str">
        <f t="shared" si="258"/>
        <v/>
      </c>
      <c r="W587" s="1" t="str">
        <f t="shared" si="258"/>
        <v/>
      </c>
      <c r="X587" s="1">
        <f t="shared" si="253"/>
        <v>251590718</v>
      </c>
      <c r="Y587" s="10">
        <f t="shared" si="254"/>
        <v>109479698</v>
      </c>
    </row>
    <row r="588" spans="1:25" x14ac:dyDescent="0.3">
      <c r="A588" s="15" t="s">
        <v>278</v>
      </c>
      <c r="B588" s="3" t="str">
        <f ca="1">IF(A588="","",IF(COUNTIF(C$2:C587,C588)&gt;0,"Duplicate",IF(LEFT(C588,LEN(C588)-1)=LEFT(OFFSET(C588,-1,0),LEN(OFFSET(C588,-1,0))-1),"2 Sols","")))</f>
        <v/>
      </c>
      <c r="C588" s="21" t="str">
        <f t="shared" si="244"/>
        <v>00481-00289-00062-00059-C</v>
      </c>
      <c r="D588" s="9">
        <f t="shared" si="255"/>
        <v>481</v>
      </c>
      <c r="E588" s="1">
        <f t="shared" si="255"/>
        <v>289</v>
      </c>
      <c r="F588" s="1">
        <f t="shared" si="255"/>
        <v>62</v>
      </c>
      <c r="G588" s="10">
        <f t="shared" si="255"/>
        <v>59</v>
      </c>
      <c r="H588" s="9">
        <f t="shared" si="255"/>
        <v>425858</v>
      </c>
      <c r="I588" s="1">
        <f t="shared" si="255"/>
        <v>314882</v>
      </c>
      <c r="J588" s="1">
        <f t="shared" si="245"/>
        <v>130178</v>
      </c>
      <c r="K588" s="1">
        <f t="shared" si="256"/>
        <v>7679</v>
      </c>
      <c r="L588" s="1">
        <f t="shared" si="256"/>
        <v>7325</v>
      </c>
      <c r="M588" s="10">
        <f t="shared" si="246"/>
        <v>6953</v>
      </c>
      <c r="N588" s="13">
        <f t="shared" si="247"/>
        <v>1</v>
      </c>
      <c r="O588" s="14" t="str">
        <f t="shared" si="248"/>
        <v>C</v>
      </c>
      <c r="P588" s="75" t="str">
        <f t="shared" si="249"/>
        <v>618,574,546</v>
      </c>
      <c r="Q588" s="9">
        <f t="shared" si="250"/>
        <v>3119409850</v>
      </c>
      <c r="R588" s="1">
        <f t="shared" si="251"/>
        <v>2417978878</v>
      </c>
      <c r="S588" s="1">
        <f t="shared" si="257"/>
        <v>618574546</v>
      </c>
      <c r="T588" s="1" t="str">
        <f t="shared" si="257"/>
        <v/>
      </c>
      <c r="U588" s="1">
        <f t="shared" si="252"/>
        <v>2306510650</v>
      </c>
      <c r="V588" s="1" t="str">
        <f t="shared" si="258"/>
        <v/>
      </c>
      <c r="W588" s="1" t="str">
        <f t="shared" si="258"/>
        <v/>
      </c>
      <c r="X588" s="1">
        <f t="shared" si="253"/>
        <v>2189374546</v>
      </c>
      <c r="Y588" s="10">
        <f t="shared" si="254"/>
        <v>953553850</v>
      </c>
    </row>
    <row r="589" spans="1:25" x14ac:dyDescent="0.3">
      <c r="A589" s="15" t="s">
        <v>2966</v>
      </c>
      <c r="B589" s="3" t="str">
        <f ca="1">IF(A589="","",IF(COUNTIF(C$2:C588,C589)&gt;0,"Duplicate",IF(LEFT(C589,LEN(C589)-1)=LEFT(OFFSET(C589,-1,0),LEN(OFFSET(C589,-1,0))-1),"2 Sols","")))</f>
        <v/>
      </c>
      <c r="C589" s="21" t="str">
        <f t="shared" si="244"/>
        <v>00481-00289-00117-00116-C</v>
      </c>
      <c r="D589" s="9">
        <f t="shared" si="255"/>
        <v>481</v>
      </c>
      <c r="E589" s="1">
        <f t="shared" si="255"/>
        <v>289</v>
      </c>
      <c r="F589" s="1">
        <f t="shared" si="255"/>
        <v>117</v>
      </c>
      <c r="G589" s="10">
        <f t="shared" si="255"/>
        <v>116</v>
      </c>
      <c r="H589" s="9">
        <f t="shared" si="255"/>
        <v>425858</v>
      </c>
      <c r="I589" s="1">
        <f t="shared" si="255"/>
        <v>314882</v>
      </c>
      <c r="J589" s="1">
        <f t="shared" si="245"/>
        <v>130178</v>
      </c>
      <c r="K589" s="1">
        <f t="shared" si="256"/>
        <v>27377</v>
      </c>
      <c r="L589" s="1">
        <f t="shared" si="256"/>
        <v>27145</v>
      </c>
      <c r="M589" s="10">
        <f t="shared" si="246"/>
        <v>26911</v>
      </c>
      <c r="N589" s="13">
        <f t="shared" si="247"/>
        <v>1</v>
      </c>
      <c r="O589" s="14" t="str">
        <f t="shared" si="248"/>
        <v>C</v>
      </c>
      <c r="P589" s="75" t="str">
        <f t="shared" si="249"/>
        <v>3,351,528,002</v>
      </c>
      <c r="Q589" s="9">
        <f t="shared" si="250"/>
        <v>11559915410</v>
      </c>
      <c r="R589" s="1">
        <f t="shared" si="251"/>
        <v>8620524514</v>
      </c>
      <c r="S589" s="1">
        <f t="shared" si="257"/>
        <v>3351528002</v>
      </c>
      <c r="T589" s="1" t="str">
        <f t="shared" si="257"/>
        <v/>
      </c>
      <c r="U589" s="1">
        <f t="shared" si="252"/>
        <v>8547471890</v>
      </c>
      <c r="V589" s="1" t="str">
        <f t="shared" si="258"/>
        <v/>
      </c>
      <c r="W589" s="1" t="str">
        <f t="shared" si="258"/>
        <v/>
      </c>
      <c r="X589" s="1">
        <f t="shared" si="253"/>
        <v>8473789502</v>
      </c>
      <c r="Y589" s="10">
        <f t="shared" si="254"/>
        <v>3533681810</v>
      </c>
    </row>
    <row r="590" spans="1:25" x14ac:dyDescent="0.3">
      <c r="A590" s="15" t="s">
        <v>2967</v>
      </c>
      <c r="B590" s="3" t="str">
        <f ca="1">IF(A590="","",IF(COUNTIF(C$2:C589,C590)&gt;0,"Duplicate",IF(LEFT(C590,LEN(C590)-1)=LEFT(OFFSET(C590,-1,0),LEN(OFFSET(C590,-1,0))-1),"2 Sols","")))</f>
        <v/>
      </c>
      <c r="C590" s="21" t="str">
        <f t="shared" si="244"/>
        <v>00481-00378-00407-00331-G</v>
      </c>
      <c r="D590" s="9">
        <f t="shared" si="255"/>
        <v>481</v>
      </c>
      <c r="E590" s="1">
        <f t="shared" si="255"/>
        <v>378</v>
      </c>
      <c r="F590" s="1">
        <f t="shared" si="255"/>
        <v>407</v>
      </c>
      <c r="G590" s="10">
        <f t="shared" si="255"/>
        <v>331</v>
      </c>
      <c r="H590" s="9">
        <f t="shared" si="255"/>
        <v>452113</v>
      </c>
      <c r="I590" s="1">
        <f t="shared" si="255"/>
        <v>374245</v>
      </c>
      <c r="J590" s="1">
        <f t="shared" si="245"/>
        <v>275159</v>
      </c>
      <c r="K590" s="1">
        <f t="shared" si="256"/>
        <v>325522</v>
      </c>
      <c r="L590" s="1">
        <f t="shared" si="256"/>
        <v>275210</v>
      </c>
      <c r="M590" s="10">
        <f t="shared" si="246"/>
        <v>213346</v>
      </c>
      <c r="N590" s="13">
        <f t="shared" si="247"/>
        <v>1</v>
      </c>
      <c r="O590" s="14" t="str">
        <f t="shared" si="248"/>
        <v>G</v>
      </c>
      <c r="P590" s="75" t="str">
        <f t="shared" si="249"/>
        <v>140,410,081,550</v>
      </c>
      <c r="Q590" s="9">
        <f t="shared" si="250"/>
        <v>124426018730</v>
      </c>
      <c r="R590" s="1">
        <f t="shared" si="251"/>
        <v>121824980890</v>
      </c>
      <c r="S590" s="1" t="str">
        <f t="shared" si="257"/>
        <v/>
      </c>
      <c r="T590" s="1" t="str">
        <f t="shared" si="257"/>
        <v/>
      </c>
      <c r="U590" s="1">
        <f t="shared" si="252"/>
        <v>102995966450</v>
      </c>
      <c r="V590" s="1" t="str">
        <f t="shared" si="258"/>
        <v/>
      </c>
      <c r="W590" s="1">
        <f t="shared" si="258"/>
        <v>140410081550</v>
      </c>
      <c r="X590" s="1">
        <f t="shared" si="253"/>
        <v>79843673770</v>
      </c>
      <c r="Y590" s="10">
        <f t="shared" si="254"/>
        <v>75726508390</v>
      </c>
    </row>
    <row r="591" spans="1:25" x14ac:dyDescent="0.3">
      <c r="A591" s="15" t="s">
        <v>279</v>
      </c>
      <c r="B591" s="3" t="str">
        <f ca="1">IF(A591="","",IF(COUNTIF(C$2:C590,C591)&gt;0,"Duplicate",IF(LEFT(C591,LEN(C591)-1)=LEFT(OFFSET(C591,-1,0),LEN(OFFSET(C591,-1,0))-1),"2 Sols","")))</f>
        <v/>
      </c>
      <c r="C591" s="21" t="str">
        <f t="shared" si="244"/>
        <v>00481-00388-00215-00181-C</v>
      </c>
      <c r="D591" s="9">
        <f t="shared" si="255"/>
        <v>481</v>
      </c>
      <c r="E591" s="1">
        <f t="shared" si="255"/>
        <v>388</v>
      </c>
      <c r="F591" s="1">
        <f t="shared" si="255"/>
        <v>215</v>
      </c>
      <c r="G591" s="10">
        <f t="shared" si="255"/>
        <v>181</v>
      </c>
      <c r="H591" s="9">
        <f t="shared" si="255"/>
        <v>454073</v>
      </c>
      <c r="I591" s="1">
        <f t="shared" si="255"/>
        <v>381905</v>
      </c>
      <c r="J591" s="1">
        <f t="shared" si="245"/>
        <v>292439</v>
      </c>
      <c r="K591" s="1">
        <f t="shared" si="256"/>
        <v>91294</v>
      </c>
      <c r="L591" s="1">
        <f t="shared" si="256"/>
        <v>78986</v>
      </c>
      <c r="M591" s="10">
        <f t="shared" si="246"/>
        <v>64366</v>
      </c>
      <c r="N591" s="13">
        <f t="shared" si="247"/>
        <v>1</v>
      </c>
      <c r="O591" s="14" t="str">
        <f t="shared" si="248"/>
        <v>C</v>
      </c>
      <c r="P591" s="75" t="str">
        <f t="shared" si="249"/>
        <v>15,095,309,854</v>
      </c>
      <c r="Q591" s="9">
        <f t="shared" si="250"/>
        <v>35865409978</v>
      </c>
      <c r="R591" s="1">
        <f t="shared" si="251"/>
        <v>34865635070</v>
      </c>
      <c r="S591" s="1">
        <f t="shared" si="257"/>
        <v>15095309854</v>
      </c>
      <c r="T591" s="1" t="str">
        <f t="shared" si="257"/>
        <v/>
      </c>
      <c r="U591" s="1">
        <f t="shared" si="252"/>
        <v>30165148330</v>
      </c>
      <c r="V591" s="1" t="str">
        <f t="shared" si="258"/>
        <v/>
      </c>
      <c r="W591" s="1" t="str">
        <f t="shared" si="258"/>
        <v/>
      </c>
      <c r="X591" s="1">
        <f t="shared" si="253"/>
        <v>24581697230</v>
      </c>
      <c r="Y591" s="10">
        <f t="shared" si="254"/>
        <v>23098586854</v>
      </c>
    </row>
    <row r="592" spans="1:25" x14ac:dyDescent="0.3">
      <c r="A592" s="15" t="s">
        <v>280</v>
      </c>
      <c r="B592" s="3" t="str">
        <f ca="1">IF(A592="","",IF(COUNTIF(C$2:C591,C592)&gt;0,"Duplicate",IF(LEFT(C592,LEN(C592)-1)=LEFT(OFFSET(C592,-1,0),LEN(OFFSET(C592,-1,0))-1),"2 Sols","")))</f>
        <v/>
      </c>
      <c r="C592" s="21" t="str">
        <f t="shared" si="244"/>
        <v>00481-00441-00058-00035-C</v>
      </c>
      <c r="D592" s="9">
        <f t="shared" si="255"/>
        <v>481</v>
      </c>
      <c r="E592" s="1">
        <f t="shared" si="255"/>
        <v>441</v>
      </c>
      <c r="F592" s="1">
        <f t="shared" si="255"/>
        <v>58</v>
      </c>
      <c r="G592" s="10">
        <f t="shared" si="255"/>
        <v>35</v>
      </c>
      <c r="H592" s="9">
        <f t="shared" si="255"/>
        <v>461122</v>
      </c>
      <c r="I592" s="1">
        <f t="shared" si="255"/>
        <v>425842</v>
      </c>
      <c r="J592" s="1">
        <f t="shared" si="245"/>
        <v>387362</v>
      </c>
      <c r="K592" s="1">
        <f t="shared" si="256"/>
        <v>6199</v>
      </c>
      <c r="L592" s="1">
        <f t="shared" si="256"/>
        <v>4589</v>
      </c>
      <c r="M592" s="10">
        <f t="shared" si="246"/>
        <v>1921</v>
      </c>
      <c r="N592" s="13">
        <f t="shared" si="247"/>
        <v>1</v>
      </c>
      <c r="O592" s="14" t="str">
        <f t="shared" si="248"/>
        <v>C</v>
      </c>
      <c r="P592" s="75" t="str">
        <f t="shared" si="249"/>
        <v>101,073,502</v>
      </c>
      <c r="Q592" s="9">
        <f t="shared" si="250"/>
        <v>2116088858</v>
      </c>
      <c r="R592" s="1">
        <f t="shared" si="251"/>
        <v>2639794558</v>
      </c>
      <c r="S592" s="1">
        <f t="shared" si="257"/>
        <v>101073502</v>
      </c>
      <c r="T592" s="1" t="str">
        <f t="shared" si="257"/>
        <v/>
      </c>
      <c r="U592" s="1">
        <f t="shared" si="252"/>
        <v>1954188938</v>
      </c>
      <c r="V592" s="1" t="str">
        <f t="shared" si="258"/>
        <v/>
      </c>
      <c r="W592" s="1" t="str">
        <f t="shared" si="258"/>
        <v/>
      </c>
      <c r="X592" s="1">
        <f t="shared" si="253"/>
        <v>818042482</v>
      </c>
      <c r="Y592" s="10">
        <f t="shared" si="254"/>
        <v>1777604218</v>
      </c>
    </row>
    <row r="593" spans="1:25" x14ac:dyDescent="0.3">
      <c r="A593" s="15" t="s">
        <v>2968</v>
      </c>
      <c r="B593" s="3" t="str">
        <f ca="1">IF(A593="","",IF(COUNTIF(C$2:C592,C593)&gt;0,"Duplicate",IF(LEFT(C593,LEN(C593)-1)=LEFT(OFFSET(C593,-1,0),LEN(OFFSET(C593,-1,0))-1),"2 Sols","")))</f>
        <v/>
      </c>
      <c r="C593" s="21" t="str">
        <f t="shared" si="244"/>
        <v>00481-00467-00173-00114-C</v>
      </c>
      <c r="D593" s="9">
        <f t="shared" ref="D593:I602" si="259">IF($A593="","",VALUE(MID($A593,FIND(D$1,$A593)+LEN(D$1),FIND(D$2,$A593,FIND(D$1,$A593))-(FIND(D$1,$A593)+LEN(D$1)))))</f>
        <v>481</v>
      </c>
      <c r="E593" s="1">
        <f t="shared" si="259"/>
        <v>467</v>
      </c>
      <c r="F593" s="1">
        <f t="shared" si="259"/>
        <v>173</v>
      </c>
      <c r="G593" s="10">
        <f t="shared" si="259"/>
        <v>114</v>
      </c>
      <c r="H593" s="9">
        <f t="shared" si="259"/>
        <v>462526</v>
      </c>
      <c r="I593" s="1">
        <f t="shared" si="259"/>
        <v>449450</v>
      </c>
      <c r="J593" s="1">
        <f t="shared" si="245"/>
        <v>435982</v>
      </c>
      <c r="K593" s="1">
        <f t="shared" si="256"/>
        <v>56377</v>
      </c>
      <c r="L593" s="1">
        <f t="shared" si="256"/>
        <v>42925</v>
      </c>
      <c r="M593" s="10">
        <f t="shared" si="246"/>
        <v>22511</v>
      </c>
      <c r="N593" s="13">
        <f t="shared" si="247"/>
        <v>1</v>
      </c>
      <c r="O593" s="14" t="str">
        <f t="shared" si="248"/>
        <v>C</v>
      </c>
      <c r="P593" s="75" t="str">
        <f t="shared" si="249"/>
        <v>8,966,199,250</v>
      </c>
      <c r="Q593" s="9">
        <f t="shared" si="250"/>
        <v>19853928550</v>
      </c>
      <c r="R593" s="1">
        <f t="shared" si="251"/>
        <v>25338642650</v>
      </c>
      <c r="S593" s="1">
        <f t="shared" si="257"/>
        <v>8966199250</v>
      </c>
      <c r="T593" s="1" t="str">
        <f t="shared" si="257"/>
        <v/>
      </c>
      <c r="U593" s="1">
        <f t="shared" si="252"/>
        <v>19292641250</v>
      </c>
      <c r="V593" s="1" t="str">
        <f t="shared" si="258"/>
        <v/>
      </c>
      <c r="W593" s="1" t="str">
        <f t="shared" si="258"/>
        <v/>
      </c>
      <c r="X593" s="1">
        <f t="shared" si="253"/>
        <v>10117568950</v>
      </c>
      <c r="Y593" s="10">
        <f t="shared" si="254"/>
        <v>18714527350</v>
      </c>
    </row>
    <row r="594" spans="1:25" x14ac:dyDescent="0.3">
      <c r="A594" s="15" t="s">
        <v>2969</v>
      </c>
      <c r="B594" s="3" t="str">
        <f ca="1">IF(A594="","",IF(COUNTIF(C$2:C593,C594)&gt;0,"Duplicate",IF(LEFT(C594,LEN(C594)-1)=LEFT(OFFSET(C594,-1,0),LEN(OFFSET(C594,-1,0))-1),"2 Sols","")))</f>
        <v/>
      </c>
      <c r="C594" s="21" t="str">
        <f t="shared" si="244"/>
        <v>00483-00365-00135-00107-C</v>
      </c>
      <c r="D594" s="9">
        <f t="shared" si="259"/>
        <v>483</v>
      </c>
      <c r="E594" s="1">
        <f t="shared" si="259"/>
        <v>365</v>
      </c>
      <c r="F594" s="1">
        <f t="shared" si="259"/>
        <v>135</v>
      </c>
      <c r="G594" s="10">
        <f t="shared" si="259"/>
        <v>107</v>
      </c>
      <c r="H594" s="9">
        <f t="shared" si="259"/>
        <v>452654</v>
      </c>
      <c r="I594" s="1">
        <f t="shared" si="259"/>
        <v>366514</v>
      </c>
      <c r="J594" s="1">
        <f t="shared" si="245"/>
        <v>252526</v>
      </c>
      <c r="K594" s="1">
        <f t="shared" si="256"/>
        <v>35666</v>
      </c>
      <c r="L594" s="1">
        <f t="shared" si="256"/>
        <v>29674</v>
      </c>
      <c r="M594" s="10">
        <f t="shared" si="246"/>
        <v>22114</v>
      </c>
      <c r="N594" s="13">
        <f t="shared" si="247"/>
        <v>2</v>
      </c>
      <c r="O594" s="14" t="str">
        <f t="shared" si="248"/>
        <v>C</v>
      </c>
      <c r="P594" s="75" t="str">
        <f t="shared" si="249"/>
        <v>1,886,369,764</v>
      </c>
      <c r="Q594" s="9">
        <f t="shared" si="250"/>
        <v>6716027398</v>
      </c>
      <c r="R594" s="1">
        <f t="shared" si="251"/>
        <v>6536044162</v>
      </c>
      <c r="S594" s="1">
        <f t="shared" si="257"/>
        <v>943184882</v>
      </c>
      <c r="T594" s="1" t="str">
        <f t="shared" si="257"/>
        <v/>
      </c>
      <c r="U594" s="1">
        <f t="shared" si="252"/>
        <v>5437968218</v>
      </c>
      <c r="V594" s="1" t="str">
        <f t="shared" si="258"/>
        <v/>
      </c>
      <c r="W594" s="1" t="str">
        <f t="shared" si="258"/>
        <v/>
      </c>
      <c r="X594" s="1">
        <f t="shared" si="253"/>
        <v>4052545298</v>
      </c>
      <c r="Y594" s="10">
        <f t="shared" si="254"/>
        <v>3746728262</v>
      </c>
    </row>
    <row r="595" spans="1:25" x14ac:dyDescent="0.3">
      <c r="A595" s="15" t="s">
        <v>281</v>
      </c>
      <c r="B595" s="3" t="str">
        <f ca="1">IF(A595="","",IF(COUNTIF(C$2:C594,C595)&gt;0,"Duplicate",IF(LEFT(C595,LEN(C595)-1)=LEFT(OFFSET(C595,-1,0),LEN(OFFSET(C595,-1,0))-1),"2 Sols","")))</f>
        <v/>
      </c>
      <c r="C595" s="21" t="str">
        <f t="shared" si="244"/>
        <v>00483-00431-00011-00007-C</v>
      </c>
      <c r="D595" s="9">
        <f t="shared" si="259"/>
        <v>483</v>
      </c>
      <c r="E595" s="1">
        <f t="shared" si="259"/>
        <v>431</v>
      </c>
      <c r="F595" s="1">
        <f t="shared" si="259"/>
        <v>11</v>
      </c>
      <c r="G595" s="10">
        <f t="shared" si="259"/>
        <v>7</v>
      </c>
      <c r="H595" s="9">
        <f t="shared" si="259"/>
        <v>463874</v>
      </c>
      <c r="I595" s="1">
        <f t="shared" si="259"/>
        <v>419050</v>
      </c>
      <c r="J595" s="1">
        <f t="shared" si="245"/>
        <v>368818</v>
      </c>
      <c r="K595" s="1">
        <f t="shared" si="256"/>
        <v>226</v>
      </c>
      <c r="L595" s="1">
        <f t="shared" si="256"/>
        <v>170</v>
      </c>
      <c r="M595" s="10">
        <f t="shared" si="246"/>
        <v>82</v>
      </c>
      <c r="N595" s="13">
        <f t="shared" si="247"/>
        <v>2</v>
      </c>
      <c r="O595" s="14" t="str">
        <f t="shared" si="248"/>
        <v>C</v>
      </c>
      <c r="P595" s="75" t="str">
        <f t="shared" si="249"/>
        <v>6,082,940</v>
      </c>
      <c r="Q595" s="9">
        <f t="shared" si="250"/>
        <v>39429290</v>
      </c>
      <c r="R595" s="1">
        <f t="shared" si="251"/>
        <v>47352650</v>
      </c>
      <c r="S595" s="1">
        <f t="shared" si="257"/>
        <v>3041470</v>
      </c>
      <c r="T595" s="1" t="str">
        <f t="shared" si="257"/>
        <v/>
      </c>
      <c r="U595" s="1">
        <f t="shared" si="252"/>
        <v>35619250</v>
      </c>
      <c r="V595" s="1" t="str">
        <f t="shared" si="258"/>
        <v/>
      </c>
      <c r="W595" s="1" t="str">
        <f t="shared" si="258"/>
        <v/>
      </c>
      <c r="X595" s="1">
        <f t="shared" si="253"/>
        <v>17181050</v>
      </c>
      <c r="Y595" s="10">
        <f t="shared" si="254"/>
        <v>31349530</v>
      </c>
    </row>
    <row r="596" spans="1:25" x14ac:dyDescent="0.3">
      <c r="A596" s="15" t="s">
        <v>282</v>
      </c>
      <c r="B596" s="3" t="str">
        <f ca="1">IF(A596="","",IF(COUNTIF(C$2:C595,C596)&gt;0,"Duplicate",IF(LEFT(C596,LEN(C596)-1)=LEFT(OFFSET(C596,-1,0),LEN(OFFSET(C596,-1,0))-1),"2 Sols","")))</f>
        <v/>
      </c>
      <c r="C596" s="21" t="str">
        <f t="shared" si="244"/>
        <v>00484-00411-00010-00007-C</v>
      </c>
      <c r="D596" s="9">
        <f t="shared" si="259"/>
        <v>484</v>
      </c>
      <c r="E596" s="1">
        <f t="shared" si="259"/>
        <v>411</v>
      </c>
      <c r="F596" s="1">
        <f t="shared" si="259"/>
        <v>10</v>
      </c>
      <c r="G596" s="10">
        <f t="shared" si="259"/>
        <v>7</v>
      </c>
      <c r="H596" s="9">
        <f t="shared" si="259"/>
        <v>463183</v>
      </c>
      <c r="I596" s="1">
        <f t="shared" si="259"/>
        <v>403177</v>
      </c>
      <c r="J596" s="1">
        <f t="shared" si="245"/>
        <v>332513</v>
      </c>
      <c r="K596" s="1">
        <f t="shared" si="256"/>
        <v>191</v>
      </c>
      <c r="L596" s="1">
        <f t="shared" si="256"/>
        <v>149</v>
      </c>
      <c r="M596" s="10">
        <f t="shared" si="246"/>
        <v>89</v>
      </c>
      <c r="N596" s="13">
        <f t="shared" si="247"/>
        <v>1</v>
      </c>
      <c r="O596" s="14" t="str">
        <f t="shared" si="248"/>
        <v>C</v>
      </c>
      <c r="P596" s="75" t="str">
        <f t="shared" si="249"/>
        <v>11,550,457</v>
      </c>
      <c r="Q596" s="9">
        <f t="shared" si="250"/>
        <v>69014267</v>
      </c>
      <c r="R596" s="1">
        <f t="shared" si="251"/>
        <v>77006807</v>
      </c>
      <c r="S596" s="1">
        <f t="shared" si="257"/>
        <v>11550457</v>
      </c>
      <c r="T596" s="1" t="str">
        <f t="shared" si="257"/>
        <v/>
      </c>
      <c r="U596" s="1">
        <f t="shared" si="252"/>
        <v>60073373</v>
      </c>
      <c r="V596" s="1" t="str">
        <f t="shared" si="258"/>
        <v/>
      </c>
      <c r="W596" s="1" t="str">
        <f t="shared" si="258"/>
        <v/>
      </c>
      <c r="X596" s="1">
        <f t="shared" si="253"/>
        <v>35882753</v>
      </c>
      <c r="Y596" s="10">
        <f t="shared" si="254"/>
        <v>49544437</v>
      </c>
    </row>
    <row r="597" spans="1:25" x14ac:dyDescent="0.3">
      <c r="A597" s="15" t="s">
        <v>283</v>
      </c>
      <c r="B597" s="3" t="str">
        <f ca="1">IF(A597="","",IF(COUNTIF(C$2:C596,C597)&gt;0,"Duplicate",IF(LEFT(C597,LEN(C597)-1)=LEFT(OFFSET(C597,-1,0),LEN(OFFSET(C597,-1,0))-1),"2 Sols","")))</f>
        <v/>
      </c>
      <c r="C597" s="21" t="str">
        <f t="shared" si="244"/>
        <v>00487-00391-00157-00146-C</v>
      </c>
      <c r="D597" s="9">
        <f t="shared" si="259"/>
        <v>487</v>
      </c>
      <c r="E597" s="1">
        <f t="shared" si="259"/>
        <v>391</v>
      </c>
      <c r="F597" s="1">
        <f t="shared" si="259"/>
        <v>157</v>
      </c>
      <c r="G597" s="10">
        <f t="shared" si="259"/>
        <v>146</v>
      </c>
      <c r="H597" s="9">
        <f t="shared" si="259"/>
        <v>465122</v>
      </c>
      <c r="I597" s="1">
        <f t="shared" si="259"/>
        <v>390050</v>
      </c>
      <c r="J597" s="1">
        <f t="shared" si="245"/>
        <v>296546</v>
      </c>
      <c r="K597" s="1">
        <f t="shared" si="256"/>
        <v>49177</v>
      </c>
      <c r="L597" s="1">
        <f t="shared" si="256"/>
        <v>45965</v>
      </c>
      <c r="M597" s="10">
        <f t="shared" si="246"/>
        <v>42511</v>
      </c>
      <c r="N597" s="13">
        <f t="shared" si="247"/>
        <v>1</v>
      </c>
      <c r="O597" s="14" t="str">
        <f t="shared" si="248"/>
        <v>C</v>
      </c>
      <c r="P597" s="75" t="str">
        <f t="shared" si="249"/>
        <v>11,802,707,390</v>
      </c>
      <c r="Q597" s="9">
        <f t="shared" si="250"/>
        <v>21379332730</v>
      </c>
      <c r="R597" s="1">
        <f t="shared" si="251"/>
        <v>19181488850</v>
      </c>
      <c r="S597" s="1">
        <f t="shared" si="257"/>
        <v>11802707390</v>
      </c>
      <c r="T597" s="1" t="str">
        <f t="shared" si="257"/>
        <v/>
      </c>
      <c r="U597" s="1">
        <f t="shared" si="252"/>
        <v>17928648250</v>
      </c>
      <c r="V597" s="1" t="str">
        <f t="shared" si="258"/>
        <v/>
      </c>
      <c r="W597" s="1" t="str">
        <f t="shared" si="258"/>
        <v/>
      </c>
      <c r="X597" s="1">
        <f t="shared" si="253"/>
        <v>16581415550</v>
      </c>
      <c r="Y597" s="10">
        <f t="shared" si="254"/>
        <v>13630736890</v>
      </c>
    </row>
    <row r="598" spans="1:25" x14ac:dyDescent="0.3">
      <c r="A598" s="15" t="s">
        <v>284</v>
      </c>
      <c r="B598" s="3" t="str">
        <f ca="1">IF(A598="","",IF(COUNTIF(C$2:C597,C598)&gt;0,"Duplicate",IF(LEFT(C598,LEN(C598)-1)=LEFT(OFFSET(C598,-1,0),LEN(OFFSET(C598,-1,0))-1),"2 Sols","")))</f>
        <v/>
      </c>
      <c r="C598" s="21" t="str">
        <f t="shared" si="244"/>
        <v>00487-00453-00017-00015-F</v>
      </c>
      <c r="D598" s="9">
        <f t="shared" si="259"/>
        <v>17</v>
      </c>
      <c r="E598" s="1">
        <f t="shared" si="259"/>
        <v>15</v>
      </c>
      <c r="F598" s="1">
        <f t="shared" si="259"/>
        <v>487</v>
      </c>
      <c r="G598" s="10">
        <f t="shared" si="259"/>
        <v>453</v>
      </c>
      <c r="H598" s="9">
        <f t="shared" si="259"/>
        <v>574</v>
      </c>
      <c r="I598" s="1">
        <f t="shared" si="259"/>
        <v>514</v>
      </c>
      <c r="J598" s="1">
        <f t="shared" si="245"/>
        <v>446</v>
      </c>
      <c r="K598" s="1">
        <f t="shared" si="256"/>
        <v>473182</v>
      </c>
      <c r="L598" s="1">
        <f t="shared" si="256"/>
        <v>442378</v>
      </c>
      <c r="M598" s="10">
        <f t="shared" si="246"/>
        <v>409262</v>
      </c>
      <c r="N598" s="13">
        <f t="shared" si="247"/>
        <v>2</v>
      </c>
      <c r="O598" s="14" t="str">
        <f t="shared" si="248"/>
        <v>F</v>
      </c>
      <c r="P598" s="75" t="str">
        <f t="shared" si="249"/>
        <v>291,039,812</v>
      </c>
      <c r="Q598" s="9">
        <f t="shared" si="250"/>
        <v>126962486</v>
      </c>
      <c r="R598" s="1">
        <f t="shared" si="251"/>
        <v>121607774</v>
      </c>
      <c r="S598" s="1" t="str">
        <f t="shared" si="257"/>
        <v/>
      </c>
      <c r="T598" s="1" t="str">
        <f t="shared" si="257"/>
        <v/>
      </c>
      <c r="U598" s="1">
        <f t="shared" si="252"/>
        <v>113691146</v>
      </c>
      <c r="V598" s="1">
        <f t="shared" si="258"/>
        <v>145519906</v>
      </c>
      <c r="W598" s="1" t="str">
        <f t="shared" si="258"/>
        <v/>
      </c>
      <c r="X598" s="1">
        <f t="shared" si="253"/>
        <v>105180334</v>
      </c>
      <c r="Y598" s="10">
        <f t="shared" si="254"/>
        <v>98650294</v>
      </c>
    </row>
    <row r="599" spans="1:25" x14ac:dyDescent="0.3">
      <c r="A599" s="15" t="s">
        <v>2970</v>
      </c>
      <c r="B599" s="3" t="str">
        <f ca="1">IF(A599="","",IF(COUNTIF(C$2:C598,C599)&gt;0,"Duplicate",IF(LEFT(C599,LEN(C599)-1)=LEFT(OFFSET(C599,-1,0),LEN(OFFSET(C599,-1,0))-1),"2 Sols","")))</f>
        <v/>
      </c>
      <c r="C599" s="21" t="str">
        <f t="shared" si="244"/>
        <v>00488-00441-00269-00236-G</v>
      </c>
      <c r="D599" s="9">
        <f t="shared" si="259"/>
        <v>488</v>
      </c>
      <c r="E599" s="1">
        <f t="shared" si="259"/>
        <v>441</v>
      </c>
      <c r="F599" s="1">
        <f t="shared" si="259"/>
        <v>269</v>
      </c>
      <c r="G599" s="10">
        <f t="shared" si="259"/>
        <v>236</v>
      </c>
      <c r="H599" s="9">
        <f t="shared" si="259"/>
        <v>474079</v>
      </c>
      <c r="I599" s="1">
        <f t="shared" si="259"/>
        <v>432625</v>
      </c>
      <c r="J599" s="1">
        <f t="shared" si="245"/>
        <v>386753</v>
      </c>
      <c r="K599" s="1">
        <f t="shared" si="256"/>
        <v>143633</v>
      </c>
      <c r="L599" s="1">
        <f t="shared" si="256"/>
        <v>128057</v>
      </c>
      <c r="M599" s="10">
        <f t="shared" si="246"/>
        <v>110303</v>
      </c>
      <c r="N599" s="13">
        <f t="shared" si="247"/>
        <v>1</v>
      </c>
      <c r="O599" s="14" t="str">
        <f t="shared" si="248"/>
        <v>G</v>
      </c>
      <c r="P599" s="75" t="str">
        <f t="shared" si="249"/>
        <v>66,915,240,497</v>
      </c>
      <c r="Q599" s="9">
        <f t="shared" si="250"/>
        <v>60709134503</v>
      </c>
      <c r="R599" s="1">
        <f t="shared" si="251"/>
        <v>62139226625</v>
      </c>
      <c r="S599" s="1" t="str">
        <f t="shared" si="257"/>
        <v/>
      </c>
      <c r="T599" s="1" t="str">
        <f t="shared" si="257"/>
        <v/>
      </c>
      <c r="U599" s="1">
        <f t="shared" si="252"/>
        <v>55400659625</v>
      </c>
      <c r="V599" s="1" t="str">
        <f t="shared" si="258"/>
        <v/>
      </c>
      <c r="W599" s="1">
        <f t="shared" si="258"/>
        <v>66915240497</v>
      </c>
      <c r="X599" s="1">
        <f t="shared" si="253"/>
        <v>47719835375</v>
      </c>
      <c r="Y599" s="10">
        <f t="shared" si="254"/>
        <v>49526428921</v>
      </c>
    </row>
    <row r="600" spans="1:25" x14ac:dyDescent="0.3">
      <c r="A600" s="15" t="s">
        <v>2971</v>
      </c>
      <c r="B600" s="3" t="str">
        <f ca="1">IF(A600="","",IF(COUNTIF(C$2:C599,C600)&gt;0,"Duplicate",IF(LEFT(C600,LEN(C600)-1)=LEFT(OFFSET(C600,-1,0),LEN(OFFSET(C600,-1,0))-1),"2 Sols","")))</f>
        <v/>
      </c>
      <c r="C600" s="21" t="str">
        <f t="shared" si="244"/>
        <v>00489-00358-00123-00113-G</v>
      </c>
      <c r="D600" s="9">
        <f t="shared" si="259"/>
        <v>489</v>
      </c>
      <c r="E600" s="1">
        <f t="shared" si="259"/>
        <v>358</v>
      </c>
      <c r="F600" s="1">
        <f t="shared" si="259"/>
        <v>123</v>
      </c>
      <c r="G600" s="10">
        <f t="shared" si="259"/>
        <v>113</v>
      </c>
      <c r="H600" s="9">
        <f t="shared" si="259"/>
        <v>461081</v>
      </c>
      <c r="I600" s="1">
        <f t="shared" si="259"/>
        <v>367285</v>
      </c>
      <c r="J600" s="1">
        <f t="shared" si="245"/>
        <v>239167</v>
      </c>
      <c r="K600" s="1">
        <f t="shared" si="256"/>
        <v>30158</v>
      </c>
      <c r="L600" s="1">
        <f t="shared" si="256"/>
        <v>27898</v>
      </c>
      <c r="M600" s="10">
        <f t="shared" si="246"/>
        <v>25438</v>
      </c>
      <c r="N600" s="13">
        <f t="shared" si="247"/>
        <v>1</v>
      </c>
      <c r="O600" s="14" t="str">
        <f t="shared" si="248"/>
        <v>G</v>
      </c>
      <c r="P600" s="75" t="str">
        <f t="shared" si="249"/>
        <v>13,533,751,262</v>
      </c>
      <c r="Q600" s="9">
        <f t="shared" si="250"/>
        <v>12863237738</v>
      </c>
      <c r="R600" s="1">
        <f t="shared" si="251"/>
        <v>11076581030</v>
      </c>
      <c r="S600" s="1" t="str">
        <f t="shared" si="257"/>
        <v/>
      </c>
      <c r="T600" s="1" t="str">
        <f t="shared" si="257"/>
        <v/>
      </c>
      <c r="U600" s="1">
        <f t="shared" si="252"/>
        <v>10246516930</v>
      </c>
      <c r="V600" s="1" t="str">
        <f t="shared" si="258"/>
        <v/>
      </c>
      <c r="W600" s="1">
        <f t="shared" si="258"/>
        <v>13533751262</v>
      </c>
      <c r="X600" s="1">
        <f t="shared" si="253"/>
        <v>9342995830</v>
      </c>
      <c r="Y600" s="10">
        <f t="shared" si="254"/>
        <v>6672280966</v>
      </c>
    </row>
    <row r="601" spans="1:25" x14ac:dyDescent="0.3">
      <c r="A601" s="15" t="s">
        <v>2972</v>
      </c>
      <c r="B601" s="3" t="str">
        <f ca="1">IF(A601="","",IF(COUNTIF(C$2:C600,C601)&gt;0,"Duplicate",IF(LEFT(C601,LEN(C601)-1)=LEFT(OFFSET(C601,-1,0),LEN(OFFSET(C601,-1,0))-1),"2 Sols","")))</f>
        <v/>
      </c>
      <c r="C601" s="21" t="str">
        <f t="shared" si="244"/>
        <v>00489-00379-00061-00051-C</v>
      </c>
      <c r="D601" s="9">
        <f t="shared" si="259"/>
        <v>489</v>
      </c>
      <c r="E601" s="1">
        <f t="shared" si="259"/>
        <v>379</v>
      </c>
      <c r="F601" s="1">
        <f t="shared" si="259"/>
        <v>61</v>
      </c>
      <c r="G601" s="10">
        <f t="shared" si="259"/>
        <v>51</v>
      </c>
      <c r="H601" s="9">
        <f t="shared" si="259"/>
        <v>466142</v>
      </c>
      <c r="I601" s="1">
        <f t="shared" si="259"/>
        <v>382762</v>
      </c>
      <c r="J601" s="1">
        <f t="shared" si="245"/>
        <v>275182</v>
      </c>
      <c r="K601" s="1">
        <f t="shared" si="256"/>
        <v>7342</v>
      </c>
      <c r="L601" s="1">
        <f t="shared" si="256"/>
        <v>6322</v>
      </c>
      <c r="M601" s="10">
        <f t="shared" si="246"/>
        <v>5102</v>
      </c>
      <c r="N601" s="13">
        <f t="shared" si="247"/>
        <v>2</v>
      </c>
      <c r="O601" s="14" t="str">
        <f t="shared" si="248"/>
        <v>C</v>
      </c>
      <c r="P601" s="75" t="str">
        <f t="shared" si="249"/>
        <v>992,296,636</v>
      </c>
      <c r="Q601" s="9">
        <f t="shared" si="250"/>
        <v>1473474862</v>
      </c>
      <c r="R601" s="1">
        <f t="shared" si="251"/>
        <v>1405119302</v>
      </c>
      <c r="S601" s="1">
        <f t="shared" si="257"/>
        <v>496148318</v>
      </c>
      <c r="T601" s="1" t="str">
        <f t="shared" si="257"/>
        <v/>
      </c>
      <c r="U601" s="1">
        <f t="shared" si="252"/>
        <v>1209910682</v>
      </c>
      <c r="V601" s="1" t="str">
        <f t="shared" si="258"/>
        <v/>
      </c>
      <c r="W601" s="1" t="str">
        <f t="shared" si="258"/>
        <v/>
      </c>
      <c r="X601" s="1">
        <f t="shared" si="253"/>
        <v>976425862</v>
      </c>
      <c r="Y601" s="10">
        <f t="shared" si="254"/>
        <v>869850302</v>
      </c>
    </row>
    <row r="602" spans="1:25" x14ac:dyDescent="0.3">
      <c r="A602" s="15" t="s">
        <v>285</v>
      </c>
      <c r="B602" s="3" t="str">
        <f ca="1">IF(A602="","",IF(COUNTIF(C$2:C601,C602)&gt;0,"Duplicate",IF(LEFT(C602,LEN(C602)-1)=LEFT(OFFSET(C602,-1,0),LEN(OFFSET(C602,-1,0))-1),"2 Sols","")))</f>
        <v/>
      </c>
      <c r="C602" s="21" t="str">
        <f t="shared" si="244"/>
        <v>00490-00471-00016-00011-C</v>
      </c>
      <c r="D602" s="9">
        <f t="shared" si="259"/>
        <v>490</v>
      </c>
      <c r="E602" s="1">
        <f t="shared" si="259"/>
        <v>471</v>
      </c>
      <c r="F602" s="1">
        <f t="shared" si="259"/>
        <v>16</v>
      </c>
      <c r="G602" s="10">
        <f t="shared" si="259"/>
        <v>11</v>
      </c>
      <c r="H602" s="9">
        <f t="shared" si="259"/>
        <v>479839</v>
      </c>
      <c r="I602" s="1">
        <f t="shared" si="259"/>
        <v>461941</v>
      </c>
      <c r="J602" s="1">
        <f t="shared" si="245"/>
        <v>443321</v>
      </c>
      <c r="K602" s="1">
        <f t="shared" si="256"/>
        <v>487</v>
      </c>
      <c r="L602" s="1">
        <f t="shared" si="256"/>
        <v>377</v>
      </c>
      <c r="M602" s="10">
        <f t="shared" si="246"/>
        <v>217</v>
      </c>
      <c r="N602" s="13">
        <f t="shared" si="247"/>
        <v>1</v>
      </c>
      <c r="O602" s="14" t="str">
        <f t="shared" si="248"/>
        <v>C</v>
      </c>
      <c r="P602" s="75" t="str">
        <f t="shared" si="249"/>
        <v>87,478,993</v>
      </c>
      <c r="Q602" s="9">
        <f t="shared" si="250"/>
        <v>180899303</v>
      </c>
      <c r="R602" s="1">
        <f t="shared" si="251"/>
        <v>224965267</v>
      </c>
      <c r="S602" s="1">
        <f t="shared" si="257"/>
        <v>87478993</v>
      </c>
      <c r="T602" s="1" t="str">
        <f t="shared" si="257"/>
        <v/>
      </c>
      <c r="U602" s="1">
        <f t="shared" si="252"/>
        <v>174151757</v>
      </c>
      <c r="V602" s="1" t="str">
        <f t="shared" si="258"/>
        <v/>
      </c>
      <c r="W602" s="1" t="str">
        <f t="shared" si="258"/>
        <v/>
      </c>
      <c r="X602" s="1">
        <f t="shared" si="253"/>
        <v>100241197</v>
      </c>
      <c r="Y602" s="10">
        <f t="shared" si="254"/>
        <v>167132017</v>
      </c>
    </row>
    <row r="603" spans="1:25" x14ac:dyDescent="0.3">
      <c r="A603" s="15" t="s">
        <v>286</v>
      </c>
      <c r="B603" s="3" t="str">
        <f ca="1">IF(A603="","",IF(COUNTIF(C$2:C602,C603)&gt;0,"Duplicate",IF(LEFT(C603,LEN(C603)-1)=LEFT(OFFSET(C603,-1,0),LEN(OFFSET(C603,-1,0))-1),"2 Sols","")))</f>
        <v/>
      </c>
      <c r="C603" s="21" t="str">
        <f t="shared" si="244"/>
        <v>00490-00471-00039-00025-D</v>
      </c>
      <c r="D603" s="9">
        <f t="shared" ref="D603:I612" si="260">IF($A603="","",VALUE(MID($A603,FIND(D$1,$A603)+LEN(D$1),FIND(D$2,$A603,FIND(D$1,$A603))-(FIND(D$1,$A603)+LEN(D$1)))))</f>
        <v>490</v>
      </c>
      <c r="E603" s="1">
        <f t="shared" si="260"/>
        <v>471</v>
      </c>
      <c r="F603" s="1">
        <f t="shared" si="260"/>
        <v>39</v>
      </c>
      <c r="G603" s="10">
        <f t="shared" si="260"/>
        <v>25</v>
      </c>
      <c r="H603" s="9">
        <f t="shared" si="260"/>
        <v>479839</v>
      </c>
      <c r="I603" s="1">
        <f t="shared" si="260"/>
        <v>461941</v>
      </c>
      <c r="J603" s="1">
        <f t="shared" si="245"/>
        <v>443321</v>
      </c>
      <c r="K603" s="1">
        <f t="shared" ref="K603:L622" si="261">IF($A603="","",VALUE(MID($A603,FIND(K$1,$A603)+LEN(K$1),FIND(K$2,$A603,FIND(K$1,$A603))-(FIND(K$1,$A603)+LEN(K$1)))))</f>
        <v>2846</v>
      </c>
      <c r="L603" s="1">
        <f t="shared" si="261"/>
        <v>2146</v>
      </c>
      <c r="M603" s="10">
        <f t="shared" si="246"/>
        <v>1054</v>
      </c>
      <c r="N603" s="13">
        <f t="shared" si="247"/>
        <v>1</v>
      </c>
      <c r="O603" s="14" t="str">
        <f t="shared" si="248"/>
        <v>D</v>
      </c>
      <c r="P603" s="75" t="str">
        <f t="shared" si="249"/>
        <v>286,013,254</v>
      </c>
      <c r="Q603" s="9">
        <f t="shared" si="250"/>
        <v>1029734494</v>
      </c>
      <c r="R603" s="1">
        <f t="shared" si="251"/>
        <v>1314684086</v>
      </c>
      <c r="S603" s="1" t="str">
        <f t="shared" ref="S603:T622" si="262">IF(OR($O603&lt;&gt;UPPER(S$2),$N603=""),"",IF($P603="",-1,$P603/$N603))</f>
        <v/>
      </c>
      <c r="T603" s="1">
        <f t="shared" si="262"/>
        <v>286013254</v>
      </c>
      <c r="U603" s="1">
        <f t="shared" si="252"/>
        <v>991325386</v>
      </c>
      <c r="V603" s="1" t="str">
        <f t="shared" ref="V603:W622" si="263">IF(OR($O603&lt;&gt;UPPER(V$2),$N603=""),"",IF($P603="",-1,$P603/$N603))</f>
        <v/>
      </c>
      <c r="W603" s="1" t="str">
        <f t="shared" si="263"/>
        <v/>
      </c>
      <c r="X603" s="1">
        <f t="shared" si="253"/>
        <v>486885814</v>
      </c>
      <c r="Y603" s="10">
        <f t="shared" si="254"/>
        <v>951366866</v>
      </c>
    </row>
    <row r="604" spans="1:25" x14ac:dyDescent="0.3">
      <c r="A604" s="15" t="s">
        <v>2973</v>
      </c>
      <c r="B604" s="3" t="str">
        <f ca="1">IF(A604="","",IF(COUNTIF(C$2:C603,C604)&gt;0,"Duplicate",IF(LEFT(C604,LEN(C604)-1)=LEFT(OFFSET(C604,-1,0),LEN(OFFSET(C604,-1,0))-1),"2 Sols","")))</f>
        <v/>
      </c>
      <c r="C604" s="21" t="str">
        <f t="shared" si="244"/>
        <v>00492-00431-00233-00159-C</v>
      </c>
      <c r="D604" s="9">
        <f t="shared" si="260"/>
        <v>492</v>
      </c>
      <c r="E604" s="1">
        <f t="shared" si="260"/>
        <v>431</v>
      </c>
      <c r="F604" s="1">
        <f t="shared" si="260"/>
        <v>233</v>
      </c>
      <c r="G604" s="10">
        <f t="shared" si="260"/>
        <v>159</v>
      </c>
      <c r="H604" s="9">
        <f t="shared" si="260"/>
        <v>480407</v>
      </c>
      <c r="I604" s="1">
        <f t="shared" si="260"/>
        <v>427825</v>
      </c>
      <c r="J604" s="1">
        <f t="shared" si="245"/>
        <v>367801</v>
      </c>
      <c r="K604" s="1">
        <f t="shared" si="261"/>
        <v>103102</v>
      </c>
      <c r="L604" s="1">
        <f t="shared" si="261"/>
        <v>79570</v>
      </c>
      <c r="M604" s="10">
        <f t="shared" si="246"/>
        <v>45086</v>
      </c>
      <c r="N604" s="13">
        <f t="shared" si="247"/>
        <v>1</v>
      </c>
      <c r="O604" s="14" t="str">
        <f t="shared" si="248"/>
        <v>C</v>
      </c>
      <c r="P604" s="75" t="str">
        <f t="shared" si="249"/>
        <v>8,348,448,430</v>
      </c>
      <c r="Q604" s="9">
        <f t="shared" si="250"/>
        <v>38225984990</v>
      </c>
      <c r="R604" s="1">
        <f t="shared" si="251"/>
        <v>44109613150</v>
      </c>
      <c r="S604" s="1">
        <f t="shared" si="262"/>
        <v>8348448430</v>
      </c>
      <c r="T604" s="1" t="str">
        <f t="shared" si="262"/>
        <v/>
      </c>
      <c r="U604" s="1">
        <f t="shared" si="252"/>
        <v>34042035250</v>
      </c>
      <c r="V604" s="1" t="str">
        <f t="shared" si="263"/>
        <v/>
      </c>
      <c r="W604" s="1" t="str">
        <f t="shared" si="263"/>
        <v/>
      </c>
      <c r="X604" s="1">
        <f t="shared" si="253"/>
        <v>19288917950</v>
      </c>
      <c r="Y604" s="10">
        <f t="shared" si="254"/>
        <v>29265925570</v>
      </c>
    </row>
    <row r="605" spans="1:25" x14ac:dyDescent="0.3">
      <c r="A605" s="15" t="s">
        <v>2974</v>
      </c>
      <c r="B605" s="3" t="str">
        <f ca="1">IF(A605="","",IF(COUNTIF(C$2:C604,C605)&gt;0,"Duplicate",IF(LEFT(C605,LEN(C605)-1)=LEFT(OFFSET(C605,-1,0),LEN(OFFSET(C605,-1,0))-1),"2 Sols","")))</f>
        <v/>
      </c>
      <c r="C605" s="21" t="str">
        <f t="shared" si="244"/>
        <v>00492-00431-00374-00267-C</v>
      </c>
      <c r="D605" s="9">
        <f t="shared" si="260"/>
        <v>492</v>
      </c>
      <c r="E605" s="1">
        <f t="shared" si="260"/>
        <v>431</v>
      </c>
      <c r="F605" s="1">
        <f t="shared" si="260"/>
        <v>374</v>
      </c>
      <c r="G605" s="10">
        <f t="shared" si="260"/>
        <v>267</v>
      </c>
      <c r="H605" s="9">
        <f t="shared" si="260"/>
        <v>480407</v>
      </c>
      <c r="I605" s="1">
        <f t="shared" si="260"/>
        <v>427825</v>
      </c>
      <c r="J605" s="1">
        <f t="shared" si="245"/>
        <v>367801</v>
      </c>
      <c r="K605" s="1">
        <f t="shared" si="261"/>
        <v>268303</v>
      </c>
      <c r="L605" s="1">
        <f t="shared" si="261"/>
        <v>211165</v>
      </c>
      <c r="M605" s="10">
        <f t="shared" si="246"/>
        <v>131129</v>
      </c>
      <c r="N605" s="13">
        <f t="shared" si="247"/>
        <v>1</v>
      </c>
      <c r="O605" s="14" t="str">
        <f t="shared" si="248"/>
        <v>C</v>
      </c>
      <c r="P605" s="75" t="str">
        <f t="shared" si="249"/>
        <v>31,902,022,415</v>
      </c>
      <c r="Q605" s="9">
        <f t="shared" si="250"/>
        <v>101445144155</v>
      </c>
      <c r="R605" s="1">
        <f t="shared" si="251"/>
        <v>114786730975</v>
      </c>
      <c r="S605" s="1">
        <f t="shared" si="262"/>
        <v>31902022415</v>
      </c>
      <c r="T605" s="1" t="str">
        <f t="shared" si="262"/>
        <v/>
      </c>
      <c r="U605" s="1">
        <f t="shared" si="252"/>
        <v>90341666125</v>
      </c>
      <c r="V605" s="1" t="str">
        <f t="shared" si="263"/>
        <v/>
      </c>
      <c r="W605" s="1" t="str">
        <f t="shared" si="263"/>
        <v/>
      </c>
      <c r="X605" s="1">
        <f t="shared" si="253"/>
        <v>56100264425</v>
      </c>
      <c r="Y605" s="10">
        <f t="shared" si="254"/>
        <v>77666698165</v>
      </c>
    </row>
    <row r="606" spans="1:25" x14ac:dyDescent="0.3">
      <c r="A606" s="15" t="s">
        <v>2975</v>
      </c>
      <c r="B606" s="3" t="str">
        <f ca="1">IF(A606="","",IF(COUNTIF(C$2:C605,C606)&gt;0,"Duplicate",IF(LEFT(C606,LEN(C606)-1)=LEFT(OFFSET(C606,-1,0),LEN(OFFSET(C606,-1,0))-1),"2 Sols","")))</f>
        <v/>
      </c>
      <c r="C606" s="21" t="str">
        <f t="shared" si="244"/>
        <v>00493-00460-00303-00245-G</v>
      </c>
      <c r="D606" s="9">
        <f t="shared" si="260"/>
        <v>493</v>
      </c>
      <c r="E606" s="1">
        <f t="shared" si="260"/>
        <v>460</v>
      </c>
      <c r="F606" s="1">
        <f t="shared" si="260"/>
        <v>303</v>
      </c>
      <c r="G606" s="10">
        <f t="shared" si="260"/>
        <v>245</v>
      </c>
      <c r="H606" s="9">
        <f t="shared" si="260"/>
        <v>485009</v>
      </c>
      <c r="I606" s="1">
        <f t="shared" si="260"/>
        <v>454649</v>
      </c>
      <c r="J606" s="1">
        <f t="shared" si="245"/>
        <v>422111</v>
      </c>
      <c r="K606" s="1">
        <f t="shared" si="261"/>
        <v>180254</v>
      </c>
      <c r="L606" s="1">
        <f t="shared" si="261"/>
        <v>151834</v>
      </c>
      <c r="M606" s="10">
        <f t="shared" si="246"/>
        <v>116686</v>
      </c>
      <c r="N606" s="13">
        <f t="shared" si="247"/>
        <v>1</v>
      </c>
      <c r="O606" s="14" t="str">
        <f t="shared" si="248"/>
        <v>G</v>
      </c>
      <c r="P606" s="75" t="str">
        <f t="shared" si="249"/>
        <v>85,871,136,386</v>
      </c>
      <c r="Q606" s="9">
        <f t="shared" si="250"/>
        <v>73640856506</v>
      </c>
      <c r="R606" s="1">
        <f t="shared" si="251"/>
        <v>81952300846</v>
      </c>
      <c r="S606" s="1" t="str">
        <f t="shared" si="262"/>
        <v/>
      </c>
      <c r="T606" s="1" t="str">
        <f t="shared" si="262"/>
        <v/>
      </c>
      <c r="U606" s="1">
        <f t="shared" si="252"/>
        <v>69031176266</v>
      </c>
      <c r="V606" s="1" t="str">
        <f t="shared" si="263"/>
        <v/>
      </c>
      <c r="W606" s="1">
        <f t="shared" si="263"/>
        <v>85871136386</v>
      </c>
      <c r="X606" s="1">
        <f t="shared" si="253"/>
        <v>53051173214</v>
      </c>
      <c r="Y606" s="10">
        <f t="shared" si="254"/>
        <v>64090801574</v>
      </c>
    </row>
    <row r="607" spans="1:25" x14ac:dyDescent="0.3">
      <c r="A607" s="15" t="s">
        <v>287</v>
      </c>
      <c r="B607" s="3" t="str">
        <f ca="1">IF(A607="","",IF(COUNTIF(C$2:C606,C607)&gt;0,"Duplicate",IF(LEFT(C607,LEN(C607)-1)=LEFT(OFFSET(C607,-1,0),LEN(OFFSET(C607,-1,0))-1),"2 Sols","")))</f>
        <v/>
      </c>
      <c r="C607" s="21" t="str">
        <f t="shared" si="244"/>
        <v>00493-00483-00011-00006-C</v>
      </c>
      <c r="D607" s="9">
        <f t="shared" si="260"/>
        <v>493</v>
      </c>
      <c r="E607" s="1">
        <f t="shared" si="260"/>
        <v>483</v>
      </c>
      <c r="F607" s="1">
        <f t="shared" si="260"/>
        <v>11</v>
      </c>
      <c r="G607" s="10">
        <f t="shared" si="260"/>
        <v>6</v>
      </c>
      <c r="H607" s="9">
        <f t="shared" si="260"/>
        <v>485998</v>
      </c>
      <c r="I607" s="1">
        <f t="shared" si="260"/>
        <v>476338</v>
      </c>
      <c r="J607" s="1">
        <f t="shared" si="245"/>
        <v>466478</v>
      </c>
      <c r="K607" s="1">
        <f t="shared" si="261"/>
        <v>217</v>
      </c>
      <c r="L607" s="1">
        <f t="shared" si="261"/>
        <v>157</v>
      </c>
      <c r="M607" s="10">
        <f t="shared" si="246"/>
        <v>47</v>
      </c>
      <c r="N607" s="13">
        <f t="shared" si="247"/>
        <v>1</v>
      </c>
      <c r="O607" s="14" t="str">
        <f t="shared" si="248"/>
        <v>C</v>
      </c>
      <c r="P607" s="75" t="str">
        <f t="shared" si="249"/>
        <v>16,494,734</v>
      </c>
      <c r="Q607" s="9">
        <f t="shared" si="250"/>
        <v>76301686</v>
      </c>
      <c r="R607" s="1">
        <f t="shared" si="251"/>
        <v>103365346</v>
      </c>
      <c r="S607" s="1">
        <f t="shared" si="262"/>
        <v>16494734</v>
      </c>
      <c r="T607" s="1" t="str">
        <f t="shared" si="262"/>
        <v/>
      </c>
      <c r="U607" s="1">
        <f t="shared" si="252"/>
        <v>74785066</v>
      </c>
      <c r="V607" s="1" t="str">
        <f t="shared" si="263"/>
        <v/>
      </c>
      <c r="W607" s="1" t="str">
        <f t="shared" si="263"/>
        <v/>
      </c>
      <c r="X607" s="1">
        <f t="shared" si="253"/>
        <v>22387886</v>
      </c>
      <c r="Y607" s="10">
        <f t="shared" si="254"/>
        <v>73237046</v>
      </c>
    </row>
    <row r="608" spans="1:25" x14ac:dyDescent="0.3">
      <c r="A608" s="15" t="s">
        <v>2976</v>
      </c>
      <c r="B608" s="3" t="str">
        <f ca="1">IF(A608="","",IF(COUNTIF(C$2:C607,C608)&gt;0,"Duplicate",IF(LEFT(C608,LEN(C608)-1)=LEFT(OFFSET(C608,-1,0),LEN(OFFSET(C608,-1,0))-1),"2 Sols","")))</f>
        <v/>
      </c>
      <c r="C608" s="21" t="str">
        <f t="shared" si="244"/>
        <v>00494-00321-00246-00217-C</v>
      </c>
      <c r="D608" s="9">
        <f t="shared" si="260"/>
        <v>494</v>
      </c>
      <c r="E608" s="1">
        <f t="shared" si="260"/>
        <v>321</v>
      </c>
      <c r="F608" s="1">
        <f t="shared" si="260"/>
        <v>246</v>
      </c>
      <c r="G608" s="10">
        <f t="shared" si="260"/>
        <v>217</v>
      </c>
      <c r="H608" s="9">
        <f t="shared" si="260"/>
        <v>458143</v>
      </c>
      <c r="I608" s="1">
        <f t="shared" si="260"/>
        <v>347077</v>
      </c>
      <c r="J608" s="1">
        <f t="shared" si="245"/>
        <v>176153</v>
      </c>
      <c r="K608" s="1">
        <f t="shared" si="261"/>
        <v>120191</v>
      </c>
      <c r="L608" s="1">
        <f t="shared" si="261"/>
        <v>107605</v>
      </c>
      <c r="M608" s="10">
        <f t="shared" si="246"/>
        <v>93337</v>
      </c>
      <c r="N608" s="13">
        <f t="shared" si="247"/>
        <v>1</v>
      </c>
      <c r="O608" s="14" t="str">
        <f t="shared" si="248"/>
        <v>C</v>
      </c>
      <c r="P608" s="75" t="str">
        <f t="shared" si="249"/>
        <v>3,730,842,449</v>
      </c>
      <c r="Q608" s="9">
        <f t="shared" si="250"/>
        <v>49298477515</v>
      </c>
      <c r="R608" s="1">
        <f t="shared" si="251"/>
        <v>41715531707</v>
      </c>
      <c r="S608" s="1">
        <f t="shared" si="262"/>
        <v>3730842449</v>
      </c>
      <c r="T608" s="1" t="str">
        <f t="shared" si="262"/>
        <v/>
      </c>
      <c r="U608" s="1">
        <f t="shared" si="252"/>
        <v>37347220585</v>
      </c>
      <c r="V608" s="1" t="str">
        <f t="shared" si="263"/>
        <v/>
      </c>
      <c r="W608" s="1" t="str">
        <f t="shared" si="263"/>
        <v/>
      </c>
      <c r="X608" s="1">
        <f t="shared" si="253"/>
        <v>32395125949</v>
      </c>
      <c r="Y608" s="10">
        <f t="shared" si="254"/>
        <v>18954943565</v>
      </c>
    </row>
    <row r="609" spans="1:25" x14ac:dyDescent="0.3">
      <c r="A609" s="15" t="s">
        <v>2977</v>
      </c>
      <c r="B609" s="3" t="str">
        <f ca="1">IF(A609="","",IF(COUNTIF(C$2:C608,C609)&gt;0,"Duplicate",IF(LEFT(C609,LEN(C609)-1)=LEFT(OFFSET(C609,-1,0),LEN(OFFSET(C609,-1,0))-1),"2 Sols","")))</f>
        <v/>
      </c>
      <c r="C609" s="21" t="str">
        <f t="shared" si="244"/>
        <v>00494-00373-00242-00211-C</v>
      </c>
      <c r="D609" s="9">
        <f t="shared" si="260"/>
        <v>494</v>
      </c>
      <c r="E609" s="1">
        <f t="shared" si="260"/>
        <v>373</v>
      </c>
      <c r="F609" s="1">
        <f t="shared" si="260"/>
        <v>242</v>
      </c>
      <c r="G609" s="10">
        <f t="shared" si="260"/>
        <v>211</v>
      </c>
      <c r="H609" s="9">
        <f t="shared" si="260"/>
        <v>473431</v>
      </c>
      <c r="I609" s="1">
        <f t="shared" si="260"/>
        <v>383165</v>
      </c>
      <c r="J609" s="1">
        <f t="shared" si="245"/>
        <v>263617</v>
      </c>
      <c r="K609" s="1">
        <f t="shared" si="261"/>
        <v>116167</v>
      </c>
      <c r="L609" s="1">
        <f t="shared" si="261"/>
        <v>103085</v>
      </c>
      <c r="M609" s="10">
        <f t="shared" si="246"/>
        <v>88081</v>
      </c>
      <c r="N609" s="13">
        <f t="shared" si="247"/>
        <v>1</v>
      </c>
      <c r="O609" s="14" t="str">
        <f t="shared" si="248"/>
        <v>C</v>
      </c>
      <c r="P609" s="75" t="str">
        <f t="shared" si="249"/>
        <v>17,815,003,825</v>
      </c>
      <c r="Q609" s="9">
        <f t="shared" si="250"/>
        <v>48803634635</v>
      </c>
      <c r="R609" s="1">
        <f t="shared" si="251"/>
        <v>44511128555</v>
      </c>
      <c r="S609" s="1">
        <f t="shared" si="262"/>
        <v>17815003825</v>
      </c>
      <c r="T609" s="1" t="str">
        <f t="shared" si="262"/>
        <v/>
      </c>
      <c r="U609" s="1">
        <f t="shared" si="252"/>
        <v>39498564025</v>
      </c>
      <c r="V609" s="1" t="str">
        <f t="shared" si="263"/>
        <v/>
      </c>
      <c r="W609" s="1" t="str">
        <f t="shared" si="263"/>
        <v/>
      </c>
      <c r="X609" s="1">
        <f t="shared" si="253"/>
        <v>33749556365</v>
      </c>
      <c r="Y609" s="10">
        <f t="shared" si="254"/>
        <v>27174958445</v>
      </c>
    </row>
    <row r="610" spans="1:25" x14ac:dyDescent="0.3">
      <c r="A610" s="15" t="s">
        <v>288</v>
      </c>
      <c r="B610" s="3" t="str">
        <f ca="1">IF(A610="","",IF(COUNTIF(C$2:C609,C610)&gt;0,"Duplicate",IF(LEFT(C610,LEN(C610)-1)=LEFT(OFFSET(C610,-1,0),LEN(OFFSET(C610,-1,0))-1),"2 Sols","")))</f>
        <v/>
      </c>
      <c r="C610" s="21" t="str">
        <f t="shared" si="244"/>
        <v>00496-00399-00224-00165-C</v>
      </c>
      <c r="D610" s="9">
        <f t="shared" si="260"/>
        <v>496</v>
      </c>
      <c r="E610" s="1">
        <f t="shared" si="260"/>
        <v>399</v>
      </c>
      <c r="F610" s="1">
        <f t="shared" si="260"/>
        <v>224</v>
      </c>
      <c r="G610" s="10">
        <f t="shared" si="260"/>
        <v>165</v>
      </c>
      <c r="H610" s="9">
        <f t="shared" si="260"/>
        <v>482623</v>
      </c>
      <c r="I610" s="1">
        <f t="shared" si="260"/>
        <v>405217</v>
      </c>
      <c r="J610" s="1">
        <f t="shared" si="245"/>
        <v>308993</v>
      </c>
      <c r="K610" s="1">
        <f t="shared" si="261"/>
        <v>96871</v>
      </c>
      <c r="L610" s="1">
        <f t="shared" si="261"/>
        <v>77401</v>
      </c>
      <c r="M610" s="10">
        <f t="shared" si="246"/>
        <v>50969</v>
      </c>
      <c r="N610" s="13">
        <f t="shared" si="247"/>
        <v>1</v>
      </c>
      <c r="O610" s="14" t="str">
        <f t="shared" si="248"/>
        <v>C</v>
      </c>
      <c r="P610" s="75" t="str">
        <f t="shared" si="249"/>
        <v>3,853,153,817</v>
      </c>
      <c r="Q610" s="9">
        <f t="shared" si="250"/>
        <v>37355502823</v>
      </c>
      <c r="R610" s="1">
        <f t="shared" si="251"/>
        <v>39253776007</v>
      </c>
      <c r="S610" s="1">
        <f t="shared" si="262"/>
        <v>3853153817</v>
      </c>
      <c r="T610" s="1" t="str">
        <f t="shared" si="262"/>
        <v/>
      </c>
      <c r="U610" s="1">
        <f t="shared" si="252"/>
        <v>31364201017</v>
      </c>
      <c r="V610" s="1" t="str">
        <f t="shared" si="263"/>
        <v/>
      </c>
      <c r="W610" s="1" t="str">
        <f t="shared" si="263"/>
        <v/>
      </c>
      <c r="X610" s="1">
        <f t="shared" si="253"/>
        <v>20653505273</v>
      </c>
      <c r="Y610" s="10">
        <f t="shared" si="254"/>
        <v>23916367193</v>
      </c>
    </row>
    <row r="611" spans="1:25" x14ac:dyDescent="0.3">
      <c r="A611" s="15" t="s">
        <v>2978</v>
      </c>
      <c r="B611" s="3" t="str">
        <f ca="1">IF(A611="","",IF(COUNTIF(C$2:C610,C611)&gt;0,"Duplicate",IF(LEFT(C611,LEN(C611)-1)=LEFT(OFFSET(C611,-1,0),LEN(OFFSET(C611,-1,0))-1),"2 Sols","")))</f>
        <v/>
      </c>
      <c r="C611" s="21" t="str">
        <f t="shared" si="244"/>
        <v>00497-00433-00268-00233-G</v>
      </c>
      <c r="D611" s="9">
        <f t="shared" si="260"/>
        <v>497</v>
      </c>
      <c r="E611" s="1">
        <f t="shared" si="260"/>
        <v>433</v>
      </c>
      <c r="F611" s="1">
        <f t="shared" si="260"/>
        <v>268</v>
      </c>
      <c r="G611" s="10">
        <f t="shared" si="260"/>
        <v>233</v>
      </c>
      <c r="H611" s="9">
        <f t="shared" si="260"/>
        <v>489922</v>
      </c>
      <c r="I611" s="1">
        <f t="shared" si="260"/>
        <v>434498</v>
      </c>
      <c r="J611" s="1">
        <f t="shared" si="245"/>
        <v>370882</v>
      </c>
      <c r="K611" s="1">
        <f t="shared" si="261"/>
        <v>142423</v>
      </c>
      <c r="L611" s="1">
        <f t="shared" si="261"/>
        <v>126113</v>
      </c>
      <c r="M611" s="10">
        <f t="shared" si="246"/>
        <v>107353</v>
      </c>
      <c r="N611" s="13">
        <f t="shared" si="247"/>
        <v>1</v>
      </c>
      <c r="O611" s="14" t="str">
        <f t="shared" si="248"/>
        <v>G</v>
      </c>
      <c r="P611" s="75" t="str">
        <f t="shared" si="249"/>
        <v>68,149,190,894</v>
      </c>
      <c r="Q611" s="9">
        <f t="shared" si="250"/>
        <v>61785533186</v>
      </c>
      <c r="R611" s="1">
        <f t="shared" si="251"/>
        <v>61882508654</v>
      </c>
      <c r="S611" s="1" t="str">
        <f t="shared" si="262"/>
        <v/>
      </c>
      <c r="T611" s="1" t="str">
        <f t="shared" si="262"/>
        <v/>
      </c>
      <c r="U611" s="1">
        <f t="shared" si="252"/>
        <v>54795846274</v>
      </c>
      <c r="V611" s="1" t="str">
        <f t="shared" si="263"/>
        <v/>
      </c>
      <c r="W611" s="1">
        <f t="shared" si="263"/>
        <v>68149190894</v>
      </c>
      <c r="X611" s="1">
        <f t="shared" si="253"/>
        <v>46644663794</v>
      </c>
      <c r="Y611" s="10">
        <f t="shared" si="254"/>
        <v>46773041666</v>
      </c>
    </row>
    <row r="612" spans="1:25" x14ac:dyDescent="0.3">
      <c r="A612" s="15" t="s">
        <v>2979</v>
      </c>
      <c r="B612" s="3" t="str">
        <f ca="1">IF(A612="","",IF(COUNTIF(C$2:C611,C612)&gt;0,"Duplicate",IF(LEFT(C612,LEN(C612)-1)=LEFT(OFFSET(C612,-1,0),LEN(OFFSET(C612,-1,0))-1),"2 Sols","")))</f>
        <v/>
      </c>
      <c r="C612" s="21" t="str">
        <f t="shared" si="244"/>
        <v>00497-00479-00259-00218-D</v>
      </c>
      <c r="D612" s="9">
        <f t="shared" si="260"/>
        <v>259</v>
      </c>
      <c r="E612" s="1">
        <f t="shared" si="260"/>
        <v>218</v>
      </c>
      <c r="F612" s="1">
        <f t="shared" si="260"/>
        <v>497</v>
      </c>
      <c r="G612" s="10">
        <f t="shared" si="260"/>
        <v>479</v>
      </c>
      <c r="H612" s="9">
        <f t="shared" si="260"/>
        <v>132481</v>
      </c>
      <c r="I612" s="1">
        <f t="shared" si="260"/>
        <v>114605</v>
      </c>
      <c r="J612" s="1">
        <f t="shared" si="245"/>
        <v>93367</v>
      </c>
      <c r="K612" s="1">
        <f t="shared" si="261"/>
        <v>493694</v>
      </c>
      <c r="L612" s="1">
        <f t="shared" si="261"/>
        <v>476450</v>
      </c>
      <c r="M612" s="10">
        <f t="shared" si="246"/>
        <v>458558</v>
      </c>
      <c r="N612" s="13">
        <f t="shared" si="247"/>
        <v>1</v>
      </c>
      <c r="O612" s="14" t="str">
        <f t="shared" si="248"/>
        <v>D</v>
      </c>
      <c r="P612" s="75" t="str">
        <f t="shared" si="249"/>
        <v>27,504,626,410</v>
      </c>
      <c r="Q612" s="9">
        <f t="shared" si="250"/>
        <v>63120572450</v>
      </c>
      <c r="R612" s="1">
        <f t="shared" si="251"/>
        <v>56579800870</v>
      </c>
      <c r="S612" s="1" t="str">
        <f t="shared" si="262"/>
        <v/>
      </c>
      <c r="T612" s="1">
        <f t="shared" si="262"/>
        <v>27504626410</v>
      </c>
      <c r="U612" s="1">
        <f t="shared" si="252"/>
        <v>54603552250</v>
      </c>
      <c r="V612" s="1" t="str">
        <f t="shared" si="263"/>
        <v/>
      </c>
      <c r="W612" s="1" t="str">
        <f t="shared" si="263"/>
        <v/>
      </c>
      <c r="X612" s="1">
        <f t="shared" si="253"/>
        <v>52553039590</v>
      </c>
      <c r="Y612" s="10">
        <f t="shared" si="254"/>
        <v>44484707150</v>
      </c>
    </row>
    <row r="613" spans="1:25" x14ac:dyDescent="0.3">
      <c r="A613" s="15" t="s">
        <v>289</v>
      </c>
      <c r="B613" s="3" t="str">
        <f ca="1">IF(A613="","",IF(COUNTIF(C$2:C612,C613)&gt;0,"Duplicate",IF(LEFT(C613,LEN(C613)-1)=LEFT(OFFSET(C613,-1,0),LEN(OFFSET(C613,-1,0))-1),"2 Sols","")))</f>
        <v/>
      </c>
      <c r="C613" s="21" t="str">
        <f t="shared" si="244"/>
        <v>00497-00488-00073-00039-C</v>
      </c>
      <c r="D613" s="9">
        <f t="shared" ref="D613:I622" si="264">IF($A613="","",VALUE(MID($A613,FIND(D$1,$A613)+LEN(D$1),FIND(D$2,$A613,FIND(D$1,$A613))-(FIND(D$1,$A613)+LEN(D$1)))))</f>
        <v>497</v>
      </c>
      <c r="E613" s="1">
        <f t="shared" si="264"/>
        <v>488</v>
      </c>
      <c r="F613" s="1">
        <f t="shared" si="264"/>
        <v>73</v>
      </c>
      <c r="G613" s="10">
        <f t="shared" si="264"/>
        <v>39</v>
      </c>
      <c r="H613" s="9">
        <f t="shared" si="264"/>
        <v>493937</v>
      </c>
      <c r="I613" s="1">
        <f t="shared" si="264"/>
        <v>485153</v>
      </c>
      <c r="J613" s="1">
        <f t="shared" si="245"/>
        <v>476207</v>
      </c>
      <c r="K613" s="1">
        <f t="shared" si="261"/>
        <v>9502</v>
      </c>
      <c r="L613" s="1">
        <f t="shared" si="261"/>
        <v>6850</v>
      </c>
      <c r="M613" s="10">
        <f t="shared" si="246"/>
        <v>1886</v>
      </c>
      <c r="N613" s="13">
        <f t="shared" si="247"/>
        <v>1</v>
      </c>
      <c r="O613" s="14" t="str">
        <f t="shared" si="248"/>
        <v>C</v>
      </c>
      <c r="P613" s="75" t="str">
        <f t="shared" si="249"/>
        <v>658,538,942</v>
      </c>
      <c r="Q613" s="9">
        <f t="shared" si="250"/>
        <v>3383468450</v>
      </c>
      <c r="R613" s="1">
        <f t="shared" si="251"/>
        <v>4609923806</v>
      </c>
      <c r="S613" s="1">
        <f t="shared" si="262"/>
        <v>658538942</v>
      </c>
      <c r="T613" s="1" t="str">
        <f t="shared" si="262"/>
        <v/>
      </c>
      <c r="U613" s="1">
        <f t="shared" si="252"/>
        <v>3323298050</v>
      </c>
      <c r="V613" s="1" t="str">
        <f t="shared" si="263"/>
        <v/>
      </c>
      <c r="W613" s="1" t="str">
        <f t="shared" si="263"/>
        <v/>
      </c>
      <c r="X613" s="1">
        <f t="shared" si="253"/>
        <v>914998558</v>
      </c>
      <c r="Y613" s="10">
        <f t="shared" si="254"/>
        <v>3262017950</v>
      </c>
    </row>
    <row r="614" spans="1:25" x14ac:dyDescent="0.3">
      <c r="A614" s="15" t="s">
        <v>290</v>
      </c>
      <c r="B614" s="3" t="str">
        <f ca="1">IF(A614="","",IF(COUNTIF(C$2:C613,C614)&gt;0,"Duplicate",IF(LEFT(C614,LEN(C614)-1)=LEFT(OFFSET(C614,-1,0),LEN(OFFSET(C614,-1,0))-1),"2 Sols","")))</f>
        <v/>
      </c>
      <c r="C614" s="21" t="str">
        <f t="shared" si="244"/>
        <v>00498-00439-00007-00006-C</v>
      </c>
      <c r="D614" s="9">
        <f t="shared" si="264"/>
        <v>498</v>
      </c>
      <c r="E614" s="1">
        <f t="shared" si="264"/>
        <v>439</v>
      </c>
      <c r="F614" s="1">
        <f t="shared" si="264"/>
        <v>7</v>
      </c>
      <c r="G614" s="10">
        <f t="shared" si="264"/>
        <v>6</v>
      </c>
      <c r="H614" s="9">
        <f t="shared" si="264"/>
        <v>492527</v>
      </c>
      <c r="I614" s="1">
        <f t="shared" si="264"/>
        <v>440725</v>
      </c>
      <c r="J614" s="1">
        <f t="shared" si="245"/>
        <v>381961</v>
      </c>
      <c r="K614" s="1">
        <f t="shared" si="261"/>
        <v>97</v>
      </c>
      <c r="L614" s="1">
        <f t="shared" si="261"/>
        <v>85</v>
      </c>
      <c r="M614" s="10">
        <f t="shared" si="246"/>
        <v>71</v>
      </c>
      <c r="N614" s="13">
        <f t="shared" si="247"/>
        <v>1</v>
      </c>
      <c r="O614" s="14" t="str">
        <f t="shared" si="248"/>
        <v>C</v>
      </c>
      <c r="P614" s="75" t="str">
        <f t="shared" si="249"/>
        <v>25,097,185</v>
      </c>
      <c r="Q614" s="9">
        <f t="shared" si="250"/>
        <v>41864795</v>
      </c>
      <c r="R614" s="1">
        <f t="shared" si="251"/>
        <v>42750325</v>
      </c>
      <c r="S614" s="1">
        <f t="shared" si="262"/>
        <v>25097185</v>
      </c>
      <c r="T614" s="1" t="str">
        <f t="shared" si="262"/>
        <v/>
      </c>
      <c r="U614" s="1">
        <f t="shared" si="252"/>
        <v>37461625</v>
      </c>
      <c r="V614" s="1" t="str">
        <f t="shared" si="263"/>
        <v/>
      </c>
      <c r="W614" s="1" t="str">
        <f t="shared" si="263"/>
        <v/>
      </c>
      <c r="X614" s="1">
        <f t="shared" si="253"/>
        <v>31291475</v>
      </c>
      <c r="Y614" s="10">
        <f t="shared" si="254"/>
        <v>32466685</v>
      </c>
    </row>
    <row r="615" spans="1:25" x14ac:dyDescent="0.3">
      <c r="A615" s="15" t="s">
        <v>291</v>
      </c>
      <c r="B615" s="3" t="str">
        <f ca="1">IF(A615="","",IF(COUNTIF(C$2:C614,C615)&gt;0,"Duplicate",IF(LEFT(C615,LEN(C615)-1)=LEFT(OFFSET(C615,-1,0),LEN(OFFSET(C615,-1,0))-1),"2 Sols","")))</f>
        <v/>
      </c>
      <c r="C615" s="21" t="str">
        <f t="shared" si="244"/>
        <v>00501-00335-00113-00111-C</v>
      </c>
      <c r="D615" s="9">
        <f t="shared" si="264"/>
        <v>501</v>
      </c>
      <c r="E615" s="1">
        <f t="shared" si="264"/>
        <v>335</v>
      </c>
      <c r="F615" s="1">
        <f t="shared" si="264"/>
        <v>113</v>
      </c>
      <c r="G615" s="10">
        <f t="shared" si="264"/>
        <v>111</v>
      </c>
      <c r="H615" s="9">
        <f t="shared" si="264"/>
        <v>474446</v>
      </c>
      <c r="I615" s="1">
        <f t="shared" si="264"/>
        <v>363226</v>
      </c>
      <c r="J615" s="1">
        <f t="shared" si="245"/>
        <v>196894</v>
      </c>
      <c r="K615" s="1">
        <f t="shared" si="261"/>
        <v>25534</v>
      </c>
      <c r="L615" s="1">
        <f t="shared" si="261"/>
        <v>25090</v>
      </c>
      <c r="M615" s="10">
        <f t="shared" si="246"/>
        <v>24638</v>
      </c>
      <c r="N615" s="13">
        <f t="shared" si="247"/>
        <v>2</v>
      </c>
      <c r="O615" s="14" t="str">
        <f t="shared" si="248"/>
        <v>C</v>
      </c>
      <c r="P615" s="75" t="str">
        <f t="shared" si="249"/>
        <v>4,630,208,188</v>
      </c>
      <c r="Q615" s="9">
        <f t="shared" si="250"/>
        <v>5951925070</v>
      </c>
      <c r="R615" s="1">
        <f t="shared" si="251"/>
        <v>4637306342</v>
      </c>
      <c r="S615" s="1">
        <f t="shared" si="262"/>
        <v>2315104094</v>
      </c>
      <c r="T615" s="1" t="str">
        <f t="shared" si="262"/>
        <v/>
      </c>
      <c r="U615" s="1">
        <f t="shared" si="252"/>
        <v>4556670170</v>
      </c>
      <c r="V615" s="1" t="str">
        <f t="shared" si="263"/>
        <v/>
      </c>
      <c r="W615" s="1" t="str">
        <f t="shared" si="263"/>
        <v/>
      </c>
      <c r="X615" s="1">
        <f t="shared" si="253"/>
        <v>4474581094</v>
      </c>
      <c r="Y615" s="10">
        <f t="shared" si="254"/>
        <v>2470035230</v>
      </c>
    </row>
    <row r="616" spans="1:25" x14ac:dyDescent="0.3">
      <c r="A616" s="15" t="s">
        <v>2980</v>
      </c>
      <c r="B616" s="3" t="str">
        <f ca="1">IF(A616="","",IF(COUNTIF(C$2:C615,C616)&gt;0,"Duplicate",IF(LEFT(C616,LEN(C616)-1)=LEFT(OFFSET(C616,-1,0),LEN(OFFSET(C616,-1,0))-1),"2 Sols","")))</f>
        <v/>
      </c>
      <c r="C616" s="21" t="str">
        <f t="shared" si="244"/>
        <v>00501-00343-00232-00205-C</v>
      </c>
      <c r="D616" s="9">
        <f t="shared" si="264"/>
        <v>501</v>
      </c>
      <c r="E616" s="1">
        <f t="shared" si="264"/>
        <v>343</v>
      </c>
      <c r="F616" s="1">
        <f t="shared" si="264"/>
        <v>232</v>
      </c>
      <c r="G616" s="10">
        <f t="shared" si="264"/>
        <v>205</v>
      </c>
      <c r="H616" s="9">
        <f t="shared" si="264"/>
        <v>477038</v>
      </c>
      <c r="I616" s="1">
        <f t="shared" si="264"/>
        <v>368650</v>
      </c>
      <c r="J616" s="1">
        <f t="shared" si="245"/>
        <v>210334</v>
      </c>
      <c r="K616" s="1">
        <f t="shared" si="261"/>
        <v>106919</v>
      </c>
      <c r="L616" s="1">
        <f t="shared" si="261"/>
        <v>95849</v>
      </c>
      <c r="M616" s="10">
        <f t="shared" si="246"/>
        <v>83321</v>
      </c>
      <c r="N616" s="13">
        <f t="shared" si="247"/>
        <v>1</v>
      </c>
      <c r="O616" s="14" t="str">
        <f t="shared" si="248"/>
        <v>C</v>
      </c>
      <c r="P616" s="75" t="str">
        <f t="shared" si="249"/>
        <v>10,068,996,434</v>
      </c>
      <c r="Q616" s="9">
        <f t="shared" si="250"/>
        <v>45723615262</v>
      </c>
      <c r="R616" s="1">
        <f t="shared" si="251"/>
        <v>39415689350</v>
      </c>
      <c r="S616" s="1">
        <f t="shared" si="262"/>
        <v>10068996434</v>
      </c>
      <c r="T616" s="1" t="str">
        <f t="shared" si="262"/>
        <v/>
      </c>
      <c r="U616" s="1">
        <f t="shared" si="252"/>
        <v>35334733850</v>
      </c>
      <c r="V616" s="1" t="str">
        <f t="shared" si="263"/>
        <v/>
      </c>
      <c r="W616" s="1" t="str">
        <f t="shared" si="263"/>
        <v/>
      </c>
      <c r="X616" s="1">
        <f t="shared" si="253"/>
        <v>30716286650</v>
      </c>
      <c r="Y616" s="10">
        <f t="shared" si="254"/>
        <v>20160303566</v>
      </c>
    </row>
    <row r="617" spans="1:25" x14ac:dyDescent="0.3">
      <c r="A617" s="15" t="s">
        <v>2981</v>
      </c>
      <c r="B617" s="3" t="str">
        <f ca="1">IF(A617="","",IF(COUNTIF(C$2:C616,C617)&gt;0,"Duplicate",IF(LEFT(C617,LEN(C617)-1)=LEFT(OFFSET(C617,-1,0),LEN(OFFSET(C617,-1,0))-1),"2 Sols","")))</f>
        <v/>
      </c>
      <c r="C617" s="21" t="str">
        <f t="shared" si="244"/>
        <v>00501-00386-00117-00095-C</v>
      </c>
      <c r="D617" s="9">
        <f t="shared" si="264"/>
        <v>501</v>
      </c>
      <c r="E617" s="1">
        <f t="shared" si="264"/>
        <v>386</v>
      </c>
      <c r="F617" s="1">
        <f t="shared" si="264"/>
        <v>117</v>
      </c>
      <c r="G617" s="10">
        <f t="shared" si="264"/>
        <v>95</v>
      </c>
      <c r="H617" s="9">
        <f t="shared" si="264"/>
        <v>488777</v>
      </c>
      <c r="I617" s="1">
        <f t="shared" si="264"/>
        <v>399997</v>
      </c>
      <c r="J617" s="1">
        <f t="shared" si="245"/>
        <v>284767</v>
      </c>
      <c r="K617" s="1">
        <f t="shared" si="261"/>
        <v>26894</v>
      </c>
      <c r="L617" s="1">
        <f t="shared" si="261"/>
        <v>22714</v>
      </c>
      <c r="M617" s="10">
        <f t="shared" si="246"/>
        <v>17566</v>
      </c>
      <c r="N617" s="13">
        <f t="shared" si="247"/>
        <v>1</v>
      </c>
      <c r="O617" s="14" t="str">
        <f t="shared" si="248"/>
        <v>C</v>
      </c>
      <c r="P617" s="75" t="str">
        <f t="shared" si="249"/>
        <v>2,942,829,922</v>
      </c>
      <c r="Q617" s="9">
        <f t="shared" si="250"/>
        <v>11102080778</v>
      </c>
      <c r="R617" s="1">
        <f t="shared" si="251"/>
        <v>10757519318</v>
      </c>
      <c r="S617" s="1">
        <f t="shared" si="262"/>
        <v>2942829922</v>
      </c>
      <c r="T617" s="1" t="str">
        <f t="shared" si="262"/>
        <v/>
      </c>
      <c r="U617" s="1">
        <f t="shared" si="252"/>
        <v>9085531858</v>
      </c>
      <c r="V617" s="1" t="str">
        <f t="shared" si="263"/>
        <v/>
      </c>
      <c r="W617" s="1" t="str">
        <f t="shared" si="263"/>
        <v/>
      </c>
      <c r="X617" s="1">
        <f t="shared" si="253"/>
        <v>7026347302</v>
      </c>
      <c r="Y617" s="10">
        <f t="shared" si="254"/>
        <v>6468197638</v>
      </c>
    </row>
    <row r="618" spans="1:25" x14ac:dyDescent="0.3">
      <c r="A618" s="15" t="s">
        <v>292</v>
      </c>
      <c r="B618" s="3" t="str">
        <f ca="1">IF(A618="","",IF(COUNTIF(C$2:C617,C618)&gt;0,"Duplicate",IF(LEFT(C618,LEN(C618)-1)=LEFT(OFFSET(C618,-1,0),LEN(OFFSET(C618,-1,0))-1),"2 Sols","")))</f>
        <v/>
      </c>
      <c r="C618" s="21" t="str">
        <f t="shared" si="244"/>
        <v>00501-00455-00047-00032-C</v>
      </c>
      <c r="D618" s="9">
        <f t="shared" si="264"/>
        <v>501</v>
      </c>
      <c r="E618" s="1">
        <f t="shared" si="264"/>
        <v>455</v>
      </c>
      <c r="F618" s="1">
        <f t="shared" si="264"/>
        <v>47</v>
      </c>
      <c r="G618" s="10">
        <f t="shared" si="264"/>
        <v>32</v>
      </c>
      <c r="H618" s="9">
        <f t="shared" si="264"/>
        <v>499886</v>
      </c>
      <c r="I618" s="1">
        <f t="shared" si="264"/>
        <v>458026</v>
      </c>
      <c r="J618" s="1">
        <f t="shared" si="245"/>
        <v>411934</v>
      </c>
      <c r="K618" s="1">
        <f t="shared" si="261"/>
        <v>4193</v>
      </c>
      <c r="L618" s="1">
        <f t="shared" si="261"/>
        <v>3233</v>
      </c>
      <c r="M618" s="10">
        <f t="shared" si="246"/>
        <v>1823</v>
      </c>
      <c r="N618" s="13">
        <f t="shared" si="247"/>
        <v>1</v>
      </c>
      <c r="O618" s="14" t="str">
        <f t="shared" si="248"/>
        <v>C</v>
      </c>
      <c r="P618" s="75" t="str">
        <f t="shared" si="249"/>
        <v>527,329,118</v>
      </c>
      <c r="Q618" s="9">
        <f t="shared" si="250"/>
        <v>1616131438</v>
      </c>
      <c r="R618" s="1">
        <f t="shared" si="251"/>
        <v>1920503018</v>
      </c>
      <c r="S618" s="1">
        <f t="shared" si="262"/>
        <v>527329118</v>
      </c>
      <c r="T618" s="1" t="str">
        <f t="shared" si="262"/>
        <v/>
      </c>
      <c r="U618" s="1">
        <f t="shared" si="252"/>
        <v>1480798058</v>
      </c>
      <c r="V618" s="1" t="str">
        <f t="shared" si="263"/>
        <v/>
      </c>
      <c r="W618" s="1" t="str">
        <f t="shared" si="263"/>
        <v/>
      </c>
      <c r="X618" s="1">
        <f t="shared" si="253"/>
        <v>834981398</v>
      </c>
      <c r="Y618" s="10">
        <f t="shared" si="254"/>
        <v>1331782622</v>
      </c>
    </row>
    <row r="619" spans="1:25" x14ac:dyDescent="0.3">
      <c r="A619" s="15" t="s">
        <v>2982</v>
      </c>
      <c r="B619" s="3" t="str">
        <f ca="1">IF(A619="","",IF(COUNTIF(C$2:C618,C619)&gt;0,"Duplicate",IF(LEFT(C619,LEN(C619)-1)=LEFT(OFFSET(C619,-1,0),LEN(OFFSET(C619,-1,0))-1),"2 Sols","")))</f>
        <v/>
      </c>
      <c r="C619" s="21" t="str">
        <f t="shared" si="244"/>
        <v>00502-00359-00259-00212-C</v>
      </c>
      <c r="D619" s="9">
        <f t="shared" si="264"/>
        <v>502</v>
      </c>
      <c r="E619" s="1">
        <f t="shared" si="264"/>
        <v>359</v>
      </c>
      <c r="F619" s="1">
        <f t="shared" si="264"/>
        <v>259</v>
      </c>
      <c r="G619" s="10">
        <f t="shared" si="264"/>
        <v>212</v>
      </c>
      <c r="H619" s="9">
        <f t="shared" si="264"/>
        <v>483559</v>
      </c>
      <c r="I619" s="1">
        <f t="shared" si="264"/>
        <v>380885</v>
      </c>
      <c r="J619" s="1">
        <f t="shared" si="245"/>
        <v>237313</v>
      </c>
      <c r="K619" s="1">
        <f t="shared" si="261"/>
        <v>131953</v>
      </c>
      <c r="L619" s="1">
        <f t="shared" si="261"/>
        <v>112025</v>
      </c>
      <c r="M619" s="10">
        <f t="shared" si="246"/>
        <v>87679</v>
      </c>
      <c r="N619" s="13">
        <f t="shared" si="247"/>
        <v>1</v>
      </c>
      <c r="O619" s="14" t="str">
        <f t="shared" si="248"/>
        <v>C</v>
      </c>
      <c r="P619" s="75" t="str">
        <f t="shared" si="249"/>
        <v>1,189,862,335</v>
      </c>
      <c r="Q619" s="9">
        <f t="shared" si="250"/>
        <v>54170696975</v>
      </c>
      <c r="R619" s="1">
        <f t="shared" si="251"/>
        <v>50258918405</v>
      </c>
      <c r="S619" s="1">
        <f t="shared" si="262"/>
        <v>1189862335</v>
      </c>
      <c r="T619" s="1" t="str">
        <f t="shared" si="262"/>
        <v/>
      </c>
      <c r="U619" s="1">
        <f t="shared" si="252"/>
        <v>42668642125</v>
      </c>
      <c r="V619" s="1" t="str">
        <f t="shared" si="263"/>
        <v/>
      </c>
      <c r="W619" s="1" t="str">
        <f t="shared" si="263"/>
        <v/>
      </c>
      <c r="X619" s="1">
        <f t="shared" si="253"/>
        <v>33395615915</v>
      </c>
      <c r="Y619" s="10">
        <f t="shared" si="254"/>
        <v>26584988825</v>
      </c>
    </row>
    <row r="620" spans="1:25" x14ac:dyDescent="0.3">
      <c r="A620" s="15" t="s">
        <v>293</v>
      </c>
      <c r="B620" s="3" t="str">
        <f ca="1">IF(A620="","",IF(COUNTIF(C$2:C619,C620)&gt;0,"Duplicate",IF(LEFT(C620,LEN(C620)-1)=LEFT(OFFSET(C620,-1,0),LEN(OFFSET(C620,-1,0))-1),"2 Sols","")))</f>
        <v/>
      </c>
      <c r="C620" s="21" t="str">
        <f t="shared" si="244"/>
        <v>00504-00503-00037-00029-C</v>
      </c>
      <c r="D620" s="9">
        <f t="shared" si="264"/>
        <v>504</v>
      </c>
      <c r="E620" s="1">
        <f t="shared" si="264"/>
        <v>503</v>
      </c>
      <c r="F620" s="1">
        <f t="shared" si="264"/>
        <v>37</v>
      </c>
      <c r="G620" s="10">
        <f t="shared" si="264"/>
        <v>29</v>
      </c>
      <c r="H620" s="9">
        <f t="shared" si="264"/>
        <v>508031</v>
      </c>
      <c r="I620" s="1">
        <f t="shared" si="264"/>
        <v>507025</v>
      </c>
      <c r="J620" s="1">
        <f t="shared" si="245"/>
        <v>506017</v>
      </c>
      <c r="K620" s="1">
        <f t="shared" si="261"/>
        <v>2674</v>
      </c>
      <c r="L620" s="1">
        <f t="shared" si="261"/>
        <v>2210</v>
      </c>
      <c r="M620" s="10">
        <f t="shared" si="246"/>
        <v>1618</v>
      </c>
      <c r="N620" s="13">
        <f t="shared" si="247"/>
        <v>1</v>
      </c>
      <c r="O620" s="14" t="str">
        <f t="shared" si="248"/>
        <v>C</v>
      </c>
      <c r="P620" s="75" t="str">
        <f t="shared" si="249"/>
        <v>817,321,070</v>
      </c>
      <c r="Q620" s="9">
        <f t="shared" si="250"/>
        <v>1122748510</v>
      </c>
      <c r="R620" s="1">
        <f t="shared" si="251"/>
        <v>1355784850</v>
      </c>
      <c r="S620" s="1">
        <f t="shared" si="262"/>
        <v>817321070</v>
      </c>
      <c r="T620" s="1" t="str">
        <f t="shared" si="262"/>
        <v/>
      </c>
      <c r="U620" s="1">
        <f t="shared" si="252"/>
        <v>1120525250</v>
      </c>
      <c r="V620" s="1" t="str">
        <f t="shared" si="263"/>
        <v/>
      </c>
      <c r="W620" s="1" t="str">
        <f t="shared" si="263"/>
        <v/>
      </c>
      <c r="X620" s="1">
        <f t="shared" si="253"/>
        <v>820366450</v>
      </c>
      <c r="Y620" s="10">
        <f t="shared" si="254"/>
        <v>1118297570</v>
      </c>
    </row>
    <row r="621" spans="1:25" x14ac:dyDescent="0.3">
      <c r="A621" s="15" t="s">
        <v>2983</v>
      </c>
      <c r="B621" s="3" t="str">
        <f ca="1">IF(A621="","",IF(COUNTIF(C$2:C620,C621)&gt;0,"Duplicate",IF(LEFT(C621,LEN(C621)-1)=LEFT(OFFSET(C621,-1,0),LEN(OFFSET(C621,-1,0))-1),"2 Sols","")))</f>
        <v/>
      </c>
      <c r="C621" s="21" t="str">
        <f t="shared" si="244"/>
        <v>00505-00422-00446-00419-D</v>
      </c>
      <c r="D621" s="9">
        <f t="shared" si="264"/>
        <v>505</v>
      </c>
      <c r="E621" s="1">
        <f t="shared" si="264"/>
        <v>422</v>
      </c>
      <c r="F621" s="1">
        <f t="shared" si="264"/>
        <v>446</v>
      </c>
      <c r="G621" s="10">
        <f t="shared" si="264"/>
        <v>419</v>
      </c>
      <c r="H621" s="9">
        <f t="shared" si="264"/>
        <v>503161</v>
      </c>
      <c r="I621" s="1">
        <f t="shared" si="264"/>
        <v>433109</v>
      </c>
      <c r="J621" s="1">
        <f t="shared" si="245"/>
        <v>349279</v>
      </c>
      <c r="K621" s="1">
        <f t="shared" si="261"/>
        <v>397103</v>
      </c>
      <c r="L621" s="1">
        <f t="shared" si="261"/>
        <v>374477</v>
      </c>
      <c r="M621" s="10">
        <f t="shared" si="246"/>
        <v>350393</v>
      </c>
      <c r="N621" s="13">
        <f t="shared" si="247"/>
        <v>1</v>
      </c>
      <c r="O621" s="14" t="str">
        <f t="shared" si="248"/>
        <v>D</v>
      </c>
      <c r="P621" s="75" t="str">
        <f t="shared" si="249"/>
        <v>68,084,575,307</v>
      </c>
      <c r="Q621" s="9">
        <f t="shared" si="250"/>
        <v>188422221797</v>
      </c>
      <c r="R621" s="1">
        <f t="shared" si="251"/>
        <v>171988883227</v>
      </c>
      <c r="S621" s="1" t="str">
        <f t="shared" si="262"/>
        <v/>
      </c>
      <c r="T621" s="1">
        <f t="shared" si="262"/>
        <v>68084575307</v>
      </c>
      <c r="U621" s="1">
        <f t="shared" si="252"/>
        <v>162189358993</v>
      </c>
      <c r="V621" s="1" t="str">
        <f t="shared" si="263"/>
        <v/>
      </c>
      <c r="W621" s="1" t="str">
        <f t="shared" si="263"/>
        <v/>
      </c>
      <c r="X621" s="1">
        <f t="shared" si="253"/>
        <v>151758361837</v>
      </c>
      <c r="Y621" s="10">
        <f t="shared" si="254"/>
        <v>130796952083</v>
      </c>
    </row>
    <row r="622" spans="1:25" x14ac:dyDescent="0.3">
      <c r="A622" s="15" t="s">
        <v>2984</v>
      </c>
      <c r="B622" s="3" t="str">
        <f ca="1">IF(A622="","",IF(COUNTIF(C$2:C621,C622)&gt;0,"Duplicate",IF(LEFT(C622,LEN(C622)-1)=LEFT(OFFSET(C622,-1,0),LEN(OFFSET(C622,-1,0))-1),"2 Sols","")))</f>
        <v/>
      </c>
      <c r="C622" s="21" t="str">
        <f t="shared" si="244"/>
        <v>00506-00337-00349-00308-C</v>
      </c>
      <c r="D622" s="9">
        <f t="shared" si="264"/>
        <v>506</v>
      </c>
      <c r="E622" s="1">
        <f t="shared" si="264"/>
        <v>337</v>
      </c>
      <c r="F622" s="1">
        <f t="shared" si="264"/>
        <v>349</v>
      </c>
      <c r="G622" s="10">
        <f t="shared" si="264"/>
        <v>308</v>
      </c>
      <c r="H622" s="9">
        <f t="shared" si="264"/>
        <v>483511</v>
      </c>
      <c r="I622" s="1">
        <f t="shared" si="264"/>
        <v>369605</v>
      </c>
      <c r="J622" s="1">
        <f t="shared" si="245"/>
        <v>198577</v>
      </c>
      <c r="K622" s="1">
        <f t="shared" si="261"/>
        <v>241921</v>
      </c>
      <c r="L622" s="1">
        <f t="shared" si="261"/>
        <v>216665</v>
      </c>
      <c r="M622" s="10">
        <f t="shared" si="246"/>
        <v>188047</v>
      </c>
      <c r="N622" s="13">
        <f t="shared" si="247"/>
        <v>1</v>
      </c>
      <c r="O622" s="14" t="str">
        <f t="shared" si="248"/>
        <v>C</v>
      </c>
      <c r="P622" s="75" t="str">
        <f t="shared" si="249"/>
        <v>16,398,927,775</v>
      </c>
      <c r="Q622" s="9">
        <f t="shared" si="250"/>
        <v>104759910815</v>
      </c>
      <c r="R622" s="1">
        <f t="shared" si="251"/>
        <v>89415211205</v>
      </c>
      <c r="S622" s="1">
        <f t="shared" si="262"/>
        <v>16398927775</v>
      </c>
      <c r="T622" s="1" t="str">
        <f t="shared" si="262"/>
        <v/>
      </c>
      <c r="U622" s="1">
        <f t="shared" si="252"/>
        <v>80080467325</v>
      </c>
      <c r="V622" s="1" t="str">
        <f t="shared" si="263"/>
        <v/>
      </c>
      <c r="W622" s="1" t="str">
        <f t="shared" si="263"/>
        <v/>
      </c>
      <c r="X622" s="1">
        <f t="shared" si="253"/>
        <v>69503111435</v>
      </c>
      <c r="Y622" s="10">
        <f t="shared" si="254"/>
        <v>43024685705</v>
      </c>
    </row>
    <row r="623" spans="1:25" x14ac:dyDescent="0.3">
      <c r="A623" s="15" t="s">
        <v>2985</v>
      </c>
      <c r="B623" s="3" t="str">
        <f ca="1">IF(A623="","",IF(COUNTIF(C$2:C622,C623)&gt;0,"Duplicate",IF(LEFT(C623,LEN(C623)-1)=LEFT(OFFSET(C623,-1,0),LEN(OFFSET(C623,-1,0))-1),"2 Sols","")))</f>
        <v/>
      </c>
      <c r="C623" s="21" t="str">
        <f t="shared" si="244"/>
        <v>00509-00387-00085-00066-G</v>
      </c>
      <c r="D623" s="9">
        <f t="shared" ref="D623:I632" si="265">IF($A623="","",VALUE(MID($A623,FIND(D$1,$A623)+LEN(D$1),FIND(D$2,$A623,FIND(D$1,$A623))-(FIND(D$1,$A623)+LEN(D$1)))))</f>
        <v>509</v>
      </c>
      <c r="E623" s="1">
        <f t="shared" si="265"/>
        <v>387</v>
      </c>
      <c r="F623" s="1">
        <f t="shared" si="265"/>
        <v>85</v>
      </c>
      <c r="G623" s="10">
        <f t="shared" si="265"/>
        <v>66</v>
      </c>
      <c r="H623" s="9">
        <f t="shared" si="265"/>
        <v>503278</v>
      </c>
      <c r="I623" s="1">
        <f t="shared" si="265"/>
        <v>408850</v>
      </c>
      <c r="J623" s="1">
        <f t="shared" si="245"/>
        <v>284654</v>
      </c>
      <c r="K623" s="1">
        <f t="shared" ref="K623:L642" si="266">IF($A623="","",VALUE(MID($A623,FIND(K$1,$A623)+LEN(K$1),FIND(K$2,$A623,FIND(K$1,$A623))-(FIND(K$1,$A623)+LEN(K$1)))))</f>
        <v>14089</v>
      </c>
      <c r="L623" s="1">
        <f t="shared" si="266"/>
        <v>11581</v>
      </c>
      <c r="M623" s="10">
        <f t="shared" si="246"/>
        <v>8351</v>
      </c>
      <c r="N623" s="13">
        <f t="shared" si="247"/>
        <v>1</v>
      </c>
      <c r="O623" s="14" t="str">
        <f t="shared" si="248"/>
        <v>G</v>
      </c>
      <c r="P623" s="75" t="str">
        <f t="shared" si="249"/>
        <v>6,688,250,018</v>
      </c>
      <c r="Q623" s="9">
        <f t="shared" si="250"/>
        <v>5828462518</v>
      </c>
      <c r="R623" s="1">
        <f t="shared" si="251"/>
        <v>5760287650</v>
      </c>
      <c r="S623" s="1" t="str">
        <f t="shared" ref="S623:T642" si="267">IF(OR($O623&lt;&gt;UPPER(S$2),$N623=""),"",IF($P623="",-1,$P623/$N623))</f>
        <v/>
      </c>
      <c r="T623" s="1" t="str">
        <f t="shared" si="267"/>
        <v/>
      </c>
      <c r="U623" s="1">
        <f t="shared" si="252"/>
        <v>4734891850</v>
      </c>
      <c r="V623" s="1" t="str">
        <f t="shared" ref="V623:W642" si="268">IF(OR($O623&lt;&gt;UPPER(V$2),$N623=""),"",IF($P623="",-1,$P623/$N623))</f>
        <v/>
      </c>
      <c r="W623" s="1">
        <f t="shared" si="268"/>
        <v>6688250018</v>
      </c>
      <c r="X623" s="1">
        <f t="shared" si="253"/>
        <v>3414306350</v>
      </c>
      <c r="Y623" s="10">
        <f t="shared" si="254"/>
        <v>3296577974</v>
      </c>
    </row>
    <row r="624" spans="1:25" x14ac:dyDescent="0.3">
      <c r="A624" s="15" t="s">
        <v>2986</v>
      </c>
      <c r="B624" s="3" t="str">
        <f ca="1">IF(A624="","",IF(COUNTIF(C$2:C623,C624)&gt;0,"Duplicate",IF(LEFT(C624,LEN(C624)-1)=LEFT(OFFSET(C624,-1,0),LEN(OFFSET(C624,-1,0))-1),"2 Sols","")))</f>
        <v/>
      </c>
      <c r="C624" s="21" t="str">
        <f t="shared" si="244"/>
        <v>00509-00447-00269-00223-C</v>
      </c>
      <c r="D624" s="9">
        <f t="shared" si="265"/>
        <v>509</v>
      </c>
      <c r="E624" s="1">
        <f t="shared" si="265"/>
        <v>447</v>
      </c>
      <c r="F624" s="1">
        <f t="shared" si="265"/>
        <v>269</v>
      </c>
      <c r="G624" s="10">
        <f t="shared" si="265"/>
        <v>223</v>
      </c>
      <c r="H624" s="9">
        <f t="shared" si="265"/>
        <v>514318</v>
      </c>
      <c r="I624" s="1">
        <f t="shared" si="265"/>
        <v>458890</v>
      </c>
      <c r="J624" s="1">
        <f t="shared" si="245"/>
        <v>395774</v>
      </c>
      <c r="K624" s="1">
        <f t="shared" si="266"/>
        <v>142606</v>
      </c>
      <c r="L624" s="1">
        <f t="shared" si="266"/>
        <v>122090</v>
      </c>
      <c r="M624" s="10">
        <f t="shared" si="246"/>
        <v>97342</v>
      </c>
      <c r="N624" s="13">
        <f t="shared" si="247"/>
        <v>2</v>
      </c>
      <c r="O624" s="14" t="str">
        <f t="shared" si="248"/>
        <v>C</v>
      </c>
      <c r="P624" s="75" t="str">
        <f t="shared" si="249"/>
        <v>34,514,800,900</v>
      </c>
      <c r="Q624" s="9">
        <f t="shared" si="250"/>
        <v>31396542310</v>
      </c>
      <c r="R624" s="1">
        <f t="shared" si="251"/>
        <v>32720233670</v>
      </c>
      <c r="S624" s="1">
        <f t="shared" si="267"/>
        <v>17257400450</v>
      </c>
      <c r="T624" s="1" t="str">
        <f t="shared" si="267"/>
        <v/>
      </c>
      <c r="U624" s="1">
        <f t="shared" si="252"/>
        <v>28012940050</v>
      </c>
      <c r="V624" s="1" t="str">
        <f t="shared" si="268"/>
        <v/>
      </c>
      <c r="W624" s="1" t="str">
        <f t="shared" si="268"/>
        <v/>
      </c>
      <c r="X624" s="1">
        <f t="shared" si="253"/>
        <v>22334635190</v>
      </c>
      <c r="Y624" s="10">
        <f t="shared" si="254"/>
        <v>24160023830</v>
      </c>
    </row>
    <row r="625" spans="1:25" x14ac:dyDescent="0.3">
      <c r="A625" s="15" t="s">
        <v>2987</v>
      </c>
      <c r="B625" s="3" t="str">
        <f ca="1">IF(A625="","",IF(COUNTIF(C$2:C624,C625)&gt;0,"Duplicate",IF(LEFT(C625,LEN(C625)-1)=LEFT(OFFSET(C625,-1,0),LEN(OFFSET(C625,-1,0))-1),"2 Sols","")))</f>
        <v/>
      </c>
      <c r="C625" s="21" t="str">
        <f t="shared" si="244"/>
        <v>00509-00475-00079-00046-C</v>
      </c>
      <c r="D625" s="9">
        <f t="shared" si="265"/>
        <v>509</v>
      </c>
      <c r="E625" s="1">
        <f t="shared" si="265"/>
        <v>475</v>
      </c>
      <c r="F625" s="1">
        <f t="shared" si="265"/>
        <v>79</v>
      </c>
      <c r="G625" s="10">
        <f t="shared" si="265"/>
        <v>46</v>
      </c>
      <c r="H625" s="9">
        <f t="shared" si="265"/>
        <v>517006</v>
      </c>
      <c r="I625" s="1">
        <f t="shared" si="265"/>
        <v>484706</v>
      </c>
      <c r="J625" s="1">
        <f t="shared" si="245"/>
        <v>450094</v>
      </c>
      <c r="K625" s="1">
        <f t="shared" si="266"/>
        <v>11393</v>
      </c>
      <c r="L625" s="1">
        <f t="shared" si="266"/>
        <v>8357</v>
      </c>
      <c r="M625" s="10">
        <f t="shared" si="246"/>
        <v>3143</v>
      </c>
      <c r="N625" s="13">
        <f t="shared" si="247"/>
        <v>1</v>
      </c>
      <c r="O625" s="14" t="str">
        <f t="shared" si="248"/>
        <v>C</v>
      </c>
      <c r="P625" s="75" t="str">
        <f t="shared" si="249"/>
        <v>247,317,058</v>
      </c>
      <c r="Q625" s="9">
        <f t="shared" si="250"/>
        <v>4320619142</v>
      </c>
      <c r="R625" s="1">
        <f t="shared" si="251"/>
        <v>5522255458</v>
      </c>
      <c r="S625" s="1">
        <f t="shared" si="267"/>
        <v>247317058</v>
      </c>
      <c r="T625" s="1" t="str">
        <f t="shared" si="267"/>
        <v/>
      </c>
      <c r="U625" s="1">
        <f t="shared" si="252"/>
        <v>4050688042</v>
      </c>
      <c r="V625" s="1" t="str">
        <f t="shared" si="268"/>
        <v/>
      </c>
      <c r="W625" s="1" t="str">
        <f t="shared" si="268"/>
        <v/>
      </c>
      <c r="X625" s="1">
        <f t="shared" si="253"/>
        <v>1523430958</v>
      </c>
      <c r="Y625" s="10">
        <f t="shared" si="254"/>
        <v>3761435558</v>
      </c>
    </row>
    <row r="626" spans="1:25" x14ac:dyDescent="0.3">
      <c r="A626" s="15" t="s">
        <v>2988</v>
      </c>
      <c r="B626" s="3" t="str">
        <f ca="1">IF(A626="","",IF(COUNTIF(C$2:C625,C626)&gt;0,"Duplicate",IF(LEFT(C626,LEN(C626)-1)=LEFT(OFFSET(C626,-1,0),LEN(OFFSET(C626,-1,0))-1),"2 Sols","")))</f>
        <v/>
      </c>
      <c r="C626" s="21" t="str">
        <f t="shared" si="244"/>
        <v>00511-00426-00311-00269-F</v>
      </c>
      <c r="D626" s="9">
        <f t="shared" si="265"/>
        <v>511</v>
      </c>
      <c r="E626" s="1">
        <f t="shared" si="265"/>
        <v>426</v>
      </c>
      <c r="F626" s="1">
        <f t="shared" si="265"/>
        <v>311</v>
      </c>
      <c r="G626" s="10">
        <f t="shared" si="265"/>
        <v>269</v>
      </c>
      <c r="H626" s="9">
        <f t="shared" si="265"/>
        <v>515017</v>
      </c>
      <c r="I626" s="1">
        <f t="shared" si="265"/>
        <v>442597</v>
      </c>
      <c r="J626" s="1">
        <f t="shared" si="245"/>
        <v>355727</v>
      </c>
      <c r="K626" s="1">
        <f t="shared" si="266"/>
        <v>191678</v>
      </c>
      <c r="L626" s="1">
        <f t="shared" si="266"/>
        <v>169082</v>
      </c>
      <c r="M626" s="10">
        <f t="shared" si="246"/>
        <v>142958</v>
      </c>
      <c r="N626" s="13">
        <f t="shared" si="247"/>
        <v>1</v>
      </c>
      <c r="O626" s="14" t="str">
        <f t="shared" si="248"/>
        <v>F</v>
      </c>
      <c r="P626" s="75" t="str">
        <f t="shared" si="249"/>
        <v>105,652,469,114</v>
      </c>
      <c r="Q626" s="9">
        <f t="shared" si="250"/>
        <v>87080104394</v>
      </c>
      <c r="R626" s="1">
        <f t="shared" si="251"/>
        <v>84836107766</v>
      </c>
      <c r="S626" s="1" t="str">
        <f t="shared" si="267"/>
        <v/>
      </c>
      <c r="T626" s="1" t="str">
        <f t="shared" si="267"/>
        <v/>
      </c>
      <c r="U626" s="1">
        <f t="shared" si="252"/>
        <v>74835185954</v>
      </c>
      <c r="V626" s="1">
        <f t="shared" si="268"/>
        <v>105652469114</v>
      </c>
      <c r="W626" s="1" t="str">
        <f t="shared" si="268"/>
        <v/>
      </c>
      <c r="X626" s="1">
        <f t="shared" si="253"/>
        <v>63272781926</v>
      </c>
      <c r="Y626" s="10">
        <f t="shared" si="254"/>
        <v>60147032614</v>
      </c>
    </row>
    <row r="627" spans="1:25" x14ac:dyDescent="0.3">
      <c r="A627" s="15" t="s">
        <v>2989</v>
      </c>
      <c r="B627" s="3" t="str">
        <f ca="1">IF(A627="","",IF(COUNTIF(C$2:C626,C627)&gt;0,"Duplicate",IF(LEFT(C627,LEN(C627)-1)=LEFT(OFFSET(C627,-1,0),LEN(OFFSET(C627,-1,0))-1),"2 Sols","")))</f>
        <v/>
      </c>
      <c r="C627" s="21" t="str">
        <f t="shared" si="244"/>
        <v>00511-00433-00497-00449-D</v>
      </c>
      <c r="D627" s="9">
        <f t="shared" si="265"/>
        <v>497</v>
      </c>
      <c r="E627" s="1">
        <f t="shared" si="265"/>
        <v>449</v>
      </c>
      <c r="F627" s="1">
        <f t="shared" si="265"/>
        <v>511</v>
      </c>
      <c r="G627" s="10">
        <f t="shared" si="265"/>
        <v>433</v>
      </c>
      <c r="H627" s="9">
        <f t="shared" si="265"/>
        <v>491714</v>
      </c>
      <c r="I627" s="1">
        <f t="shared" si="265"/>
        <v>448610</v>
      </c>
      <c r="J627" s="1">
        <f t="shared" si="245"/>
        <v>400898</v>
      </c>
      <c r="K627" s="1">
        <f t="shared" si="266"/>
        <v>516158</v>
      </c>
      <c r="L627" s="1">
        <f t="shared" si="266"/>
        <v>448610</v>
      </c>
      <c r="M627" s="10">
        <f t="shared" si="246"/>
        <v>368894</v>
      </c>
      <c r="N627" s="13">
        <f t="shared" si="247"/>
        <v>2</v>
      </c>
      <c r="O627" s="14" t="str">
        <f t="shared" si="248"/>
        <v>D</v>
      </c>
      <c r="P627" s="75" t="str">
        <f t="shared" si="249"/>
        <v>105,226,858,820</v>
      </c>
      <c r="Q627" s="9">
        <f t="shared" si="250"/>
        <v>110293908770</v>
      </c>
      <c r="R627" s="1">
        <f t="shared" si="251"/>
        <v>115776820190</v>
      </c>
      <c r="S627" s="1" t="str">
        <f t="shared" si="267"/>
        <v/>
      </c>
      <c r="T627" s="1">
        <f t="shared" si="267"/>
        <v>52613429410</v>
      </c>
      <c r="U627" s="1">
        <f t="shared" si="252"/>
        <v>100625466050</v>
      </c>
      <c r="V627" s="1" t="str">
        <f t="shared" si="268"/>
        <v/>
      </c>
      <c r="W627" s="1" t="str">
        <f t="shared" si="268"/>
        <v/>
      </c>
      <c r="X627" s="1">
        <f t="shared" si="253"/>
        <v>82744768670</v>
      </c>
      <c r="Y627" s="10">
        <f t="shared" si="254"/>
        <v>89923425890</v>
      </c>
    </row>
    <row r="628" spans="1:25" x14ac:dyDescent="0.3">
      <c r="A628" s="15" t="s">
        <v>294</v>
      </c>
      <c r="B628" s="3" t="str">
        <f ca="1">IF(A628="","",IF(COUNTIF(C$2:C627,C628)&gt;0,"Duplicate",IF(LEFT(C628,LEN(C628)-1)=LEFT(OFFSET(C628,-1,0),LEN(OFFSET(C628,-1,0))-1),"2 Sols","")))</f>
        <v/>
      </c>
      <c r="C628" s="21" t="str">
        <f t="shared" si="244"/>
        <v>00514-00427-00161-00113-C</v>
      </c>
      <c r="D628" s="9">
        <f t="shared" si="265"/>
        <v>514</v>
      </c>
      <c r="E628" s="1">
        <f t="shared" si="265"/>
        <v>427</v>
      </c>
      <c r="F628" s="1">
        <f t="shared" si="265"/>
        <v>161</v>
      </c>
      <c r="G628" s="10">
        <f t="shared" si="265"/>
        <v>113</v>
      </c>
      <c r="H628" s="9">
        <f t="shared" si="265"/>
        <v>520823</v>
      </c>
      <c r="I628" s="1">
        <f t="shared" si="265"/>
        <v>446525</v>
      </c>
      <c r="J628" s="1">
        <f t="shared" si="245"/>
        <v>357089</v>
      </c>
      <c r="K628" s="1">
        <f t="shared" si="266"/>
        <v>49538</v>
      </c>
      <c r="L628" s="1">
        <f t="shared" si="266"/>
        <v>38690</v>
      </c>
      <c r="M628" s="10">
        <f t="shared" si="246"/>
        <v>23234</v>
      </c>
      <c r="N628" s="13">
        <f t="shared" si="247"/>
        <v>1</v>
      </c>
      <c r="O628" s="14" t="str">
        <f t="shared" si="248"/>
        <v>C</v>
      </c>
      <c r="P628" s="75" t="str">
        <f t="shared" si="249"/>
        <v>212,478,590</v>
      </c>
      <c r="Q628" s="9">
        <f t="shared" si="250"/>
        <v>20150641870</v>
      </c>
      <c r="R628" s="1">
        <f t="shared" si="251"/>
        <v>22119955450</v>
      </c>
      <c r="S628" s="1">
        <f t="shared" si="267"/>
        <v>212478590</v>
      </c>
      <c r="T628" s="1" t="str">
        <f t="shared" si="267"/>
        <v/>
      </c>
      <c r="U628" s="1">
        <f t="shared" si="252"/>
        <v>17276052250</v>
      </c>
      <c r="V628" s="1" t="str">
        <f t="shared" si="268"/>
        <v/>
      </c>
      <c r="W628" s="1" t="str">
        <f t="shared" si="268"/>
        <v/>
      </c>
      <c r="X628" s="1">
        <f t="shared" si="253"/>
        <v>10374561850</v>
      </c>
      <c r="Y628" s="10">
        <f t="shared" si="254"/>
        <v>13815773410</v>
      </c>
    </row>
    <row r="629" spans="1:25" x14ac:dyDescent="0.3">
      <c r="A629" s="15" t="s">
        <v>2990</v>
      </c>
      <c r="B629" s="3" t="str">
        <f ca="1">IF(A629="","",IF(COUNTIF(C$2:C628,C629)&gt;0,"Duplicate",IF(LEFT(C629,LEN(C629)-1)=LEFT(OFFSET(C629,-1,0),LEN(OFFSET(C629,-1,0))-1),"2 Sols","")))</f>
        <v/>
      </c>
      <c r="C629" s="21" t="str">
        <f t="shared" si="244"/>
        <v>00514-00501-00089-00047-C</v>
      </c>
      <c r="D629" s="9">
        <f t="shared" si="265"/>
        <v>514</v>
      </c>
      <c r="E629" s="1">
        <f t="shared" si="265"/>
        <v>501</v>
      </c>
      <c r="F629" s="1">
        <f t="shared" si="265"/>
        <v>89</v>
      </c>
      <c r="G629" s="10">
        <f t="shared" si="265"/>
        <v>47</v>
      </c>
      <c r="H629" s="9">
        <f t="shared" si="265"/>
        <v>528223</v>
      </c>
      <c r="I629" s="1">
        <f t="shared" si="265"/>
        <v>515197</v>
      </c>
      <c r="J629" s="1">
        <f t="shared" si="245"/>
        <v>501833</v>
      </c>
      <c r="K629" s="1">
        <f t="shared" si="266"/>
        <v>14078</v>
      </c>
      <c r="L629" s="1">
        <f t="shared" si="266"/>
        <v>10130</v>
      </c>
      <c r="M629" s="10">
        <f t="shared" si="246"/>
        <v>2654</v>
      </c>
      <c r="N629" s="13">
        <f t="shared" si="247"/>
        <v>1</v>
      </c>
      <c r="O629" s="14" t="str">
        <f t="shared" si="248"/>
        <v>C</v>
      </c>
      <c r="P629" s="75" t="str">
        <f t="shared" si="249"/>
        <v>689,109,838</v>
      </c>
      <c r="Q629" s="9">
        <f t="shared" si="250"/>
        <v>5350898990</v>
      </c>
      <c r="R629" s="1">
        <f t="shared" si="251"/>
        <v>7252943366</v>
      </c>
      <c r="S629" s="1">
        <f t="shared" si="267"/>
        <v>689109838</v>
      </c>
      <c r="T629" s="1" t="str">
        <f t="shared" si="267"/>
        <v/>
      </c>
      <c r="U629" s="1">
        <f t="shared" si="252"/>
        <v>5218945610</v>
      </c>
      <c r="V629" s="1" t="str">
        <f t="shared" si="268"/>
        <v/>
      </c>
      <c r="W629" s="1" t="str">
        <f t="shared" si="268"/>
        <v/>
      </c>
      <c r="X629" s="1">
        <f t="shared" si="253"/>
        <v>1367332838</v>
      </c>
      <c r="Y629" s="10">
        <f t="shared" si="254"/>
        <v>5083568290</v>
      </c>
    </row>
    <row r="630" spans="1:25" x14ac:dyDescent="0.3">
      <c r="A630" s="15" t="s">
        <v>2991</v>
      </c>
      <c r="B630" s="3" t="str">
        <f ca="1">IF(A630="","",IF(COUNTIF(C$2:C629,C630)&gt;0,"Duplicate",IF(LEFT(C630,LEN(C630)-1)=LEFT(OFFSET(C630,-1,0),LEN(OFFSET(C630,-1,0))-1),"2 Sols","")))</f>
        <v/>
      </c>
      <c r="C630" s="21" t="str">
        <f t="shared" si="244"/>
        <v>00515-00456-00491-00349-G</v>
      </c>
      <c r="D630" s="9">
        <f t="shared" si="265"/>
        <v>515</v>
      </c>
      <c r="E630" s="1">
        <f t="shared" si="265"/>
        <v>456</v>
      </c>
      <c r="F630" s="1">
        <f t="shared" si="265"/>
        <v>491</v>
      </c>
      <c r="G630" s="10">
        <f t="shared" si="265"/>
        <v>349</v>
      </c>
      <c r="H630" s="9">
        <f t="shared" si="265"/>
        <v>526969</v>
      </c>
      <c r="I630" s="1">
        <f t="shared" si="265"/>
        <v>473161</v>
      </c>
      <c r="J630" s="1">
        <f t="shared" si="245"/>
        <v>412391</v>
      </c>
      <c r="K630" s="1">
        <f t="shared" si="266"/>
        <v>461998</v>
      </c>
      <c r="L630" s="1">
        <f t="shared" si="266"/>
        <v>362882</v>
      </c>
      <c r="M630" s="10">
        <f t="shared" si="246"/>
        <v>223438</v>
      </c>
      <c r="N630" s="13">
        <f t="shared" si="247"/>
        <v>1</v>
      </c>
      <c r="O630" s="14" t="str">
        <f t="shared" si="248"/>
        <v>G</v>
      </c>
      <c r="P630" s="75" t="str">
        <f t="shared" si="249"/>
        <v>234,248,269,762</v>
      </c>
      <c r="Q630" s="9">
        <f t="shared" si="250"/>
        <v>191227564658</v>
      </c>
      <c r="R630" s="1">
        <f t="shared" si="251"/>
        <v>218599435678</v>
      </c>
      <c r="S630" s="1" t="str">
        <f t="shared" si="267"/>
        <v/>
      </c>
      <c r="T630" s="1" t="str">
        <f t="shared" si="267"/>
        <v/>
      </c>
      <c r="U630" s="1">
        <f t="shared" si="252"/>
        <v>171701610002</v>
      </c>
      <c r="V630" s="1" t="str">
        <f t="shared" si="268"/>
        <v/>
      </c>
      <c r="W630" s="1">
        <f t="shared" si="268"/>
        <v>234248269762</v>
      </c>
      <c r="X630" s="1">
        <f t="shared" si="253"/>
        <v>105722147518</v>
      </c>
      <c r="Y630" s="10">
        <f t="shared" si="254"/>
        <v>149649270862</v>
      </c>
    </row>
    <row r="631" spans="1:25" x14ac:dyDescent="0.3">
      <c r="A631" s="15" t="s">
        <v>295</v>
      </c>
      <c r="B631" s="3" t="str">
        <f ca="1">IF(A631="","",IF(COUNTIF(C$2:C630,C631)&gt;0,"Duplicate",IF(LEFT(C631,LEN(C631)-1)=LEFT(OFFSET(C631,-1,0),LEN(OFFSET(C631,-1,0))-1),"2 Sols","")))</f>
        <v/>
      </c>
      <c r="C631" s="21" t="str">
        <f t="shared" si="244"/>
        <v>00517-00426-00089-00088-D</v>
      </c>
      <c r="D631" s="9">
        <f t="shared" si="265"/>
        <v>517</v>
      </c>
      <c r="E631" s="1">
        <f t="shared" si="265"/>
        <v>426</v>
      </c>
      <c r="F631" s="1">
        <f t="shared" si="265"/>
        <v>89</v>
      </c>
      <c r="G631" s="10">
        <f t="shared" si="265"/>
        <v>88</v>
      </c>
      <c r="H631" s="9">
        <f t="shared" si="265"/>
        <v>526297</v>
      </c>
      <c r="I631" s="1">
        <f t="shared" si="265"/>
        <v>448765</v>
      </c>
      <c r="J631" s="1">
        <f t="shared" si="245"/>
        <v>354671</v>
      </c>
      <c r="K631" s="1">
        <f t="shared" si="266"/>
        <v>15841</v>
      </c>
      <c r="L631" s="1">
        <f t="shared" si="266"/>
        <v>15665</v>
      </c>
      <c r="M631" s="10">
        <f t="shared" si="246"/>
        <v>15487</v>
      </c>
      <c r="N631" s="13">
        <f t="shared" si="247"/>
        <v>1</v>
      </c>
      <c r="O631" s="14" t="str">
        <f t="shared" si="248"/>
        <v>D</v>
      </c>
      <c r="P631" s="75" t="str">
        <f t="shared" si="249"/>
        <v>3,346,678,315</v>
      </c>
      <c r="Q631" s="9">
        <f t="shared" si="250"/>
        <v>8244442505</v>
      </c>
      <c r="R631" s="1">
        <f t="shared" si="251"/>
        <v>7108886365</v>
      </c>
      <c r="S631" s="1" t="str">
        <f t="shared" si="267"/>
        <v/>
      </c>
      <c r="T631" s="1">
        <f t="shared" si="267"/>
        <v>3346678315</v>
      </c>
      <c r="U631" s="1">
        <f t="shared" si="252"/>
        <v>7029903725</v>
      </c>
      <c r="V631" s="1" t="str">
        <f t="shared" si="268"/>
        <v/>
      </c>
      <c r="W631" s="1" t="str">
        <f t="shared" si="268"/>
        <v/>
      </c>
      <c r="X631" s="1">
        <f t="shared" si="253"/>
        <v>6950023555</v>
      </c>
      <c r="Y631" s="10">
        <f t="shared" si="254"/>
        <v>5555921215</v>
      </c>
    </row>
    <row r="632" spans="1:25" x14ac:dyDescent="0.3">
      <c r="A632" s="15" t="s">
        <v>2992</v>
      </c>
      <c r="B632" s="3" t="str">
        <f ca="1">IF(A632="","",IF(COUNTIF(C$2:C631,C632)&gt;0,"Duplicate",IF(LEFT(C632,LEN(C632)-1)=LEFT(OFFSET(C632,-1,0),LEN(OFFSET(C632,-1,0))-1),"2 Sols","")))</f>
        <v/>
      </c>
      <c r="C632" s="21" t="str">
        <f t="shared" si="244"/>
        <v>00519-00413-00193-00149-C</v>
      </c>
      <c r="D632" s="9">
        <f t="shared" si="265"/>
        <v>519</v>
      </c>
      <c r="E632" s="1">
        <f t="shared" si="265"/>
        <v>413</v>
      </c>
      <c r="F632" s="1">
        <f t="shared" si="265"/>
        <v>193</v>
      </c>
      <c r="G632" s="10">
        <f t="shared" si="265"/>
        <v>149</v>
      </c>
      <c r="H632" s="9">
        <f t="shared" si="265"/>
        <v>527486</v>
      </c>
      <c r="I632" s="1">
        <f t="shared" si="265"/>
        <v>439930</v>
      </c>
      <c r="J632" s="1">
        <f t="shared" si="245"/>
        <v>329902</v>
      </c>
      <c r="K632" s="1">
        <f t="shared" si="266"/>
        <v>72562</v>
      </c>
      <c r="L632" s="1">
        <f t="shared" si="266"/>
        <v>59450</v>
      </c>
      <c r="M632" s="10">
        <f t="shared" si="246"/>
        <v>42466</v>
      </c>
      <c r="N632" s="13">
        <f t="shared" si="247"/>
        <v>2</v>
      </c>
      <c r="O632" s="14" t="str">
        <f t="shared" si="248"/>
        <v>C</v>
      </c>
      <c r="P632" s="75" t="str">
        <f t="shared" si="249"/>
        <v>7,046,513,380</v>
      </c>
      <c r="Q632" s="9">
        <f t="shared" si="250"/>
        <v>15679521350</v>
      </c>
      <c r="R632" s="1">
        <f t="shared" si="251"/>
        <v>15961100330</v>
      </c>
      <c r="S632" s="1">
        <f t="shared" si="267"/>
        <v>3523256690</v>
      </c>
      <c r="T632" s="1" t="str">
        <f t="shared" si="267"/>
        <v/>
      </c>
      <c r="U632" s="1">
        <f t="shared" si="252"/>
        <v>13076919250</v>
      </c>
      <c r="V632" s="1" t="str">
        <f t="shared" si="268"/>
        <v/>
      </c>
      <c r="W632" s="1" t="str">
        <f t="shared" si="268"/>
        <v/>
      </c>
      <c r="X632" s="1">
        <f t="shared" si="253"/>
        <v>9341033690</v>
      </c>
      <c r="Y632" s="10">
        <f t="shared" si="254"/>
        <v>9806336950</v>
      </c>
    </row>
    <row r="633" spans="1:25" x14ac:dyDescent="0.3">
      <c r="A633" s="15" t="s">
        <v>296</v>
      </c>
      <c r="B633" s="3" t="str">
        <f ca="1">IF(A633="","",IF(COUNTIF(C$2:C632,C633)&gt;0,"Duplicate",IF(LEFT(C633,LEN(C633)-1)=LEFT(OFFSET(C633,-1,0),LEN(OFFSET(C633,-1,0))-1),"2 Sols","")))</f>
        <v/>
      </c>
      <c r="C633" s="21" t="str">
        <f t="shared" si="244"/>
        <v>00522-00391-00223-00188-C</v>
      </c>
      <c r="D633" s="9">
        <f t="shared" ref="D633:I642" si="269">IF($A633="","",VALUE(MID($A633,FIND(D$1,$A633)+LEN(D$1),FIND(D$2,$A633,FIND(D$1,$A633))-(FIND(D$1,$A633)+LEN(D$1)))))</f>
        <v>522</v>
      </c>
      <c r="E633" s="1">
        <f t="shared" si="269"/>
        <v>391</v>
      </c>
      <c r="F633" s="1">
        <f t="shared" si="269"/>
        <v>223</v>
      </c>
      <c r="G633" s="10">
        <f t="shared" si="269"/>
        <v>188</v>
      </c>
      <c r="H633" s="9">
        <f t="shared" si="269"/>
        <v>527807</v>
      </c>
      <c r="I633" s="1">
        <f t="shared" si="269"/>
        <v>425365</v>
      </c>
      <c r="J633" s="1">
        <f t="shared" si="245"/>
        <v>288601</v>
      </c>
      <c r="K633" s="1">
        <f t="shared" si="266"/>
        <v>98233</v>
      </c>
      <c r="L633" s="1">
        <f t="shared" si="266"/>
        <v>85073</v>
      </c>
      <c r="M633" s="10">
        <f t="shared" si="246"/>
        <v>69463</v>
      </c>
      <c r="N633" s="13">
        <f t="shared" si="247"/>
        <v>1</v>
      </c>
      <c r="O633" s="14" t="str">
        <f t="shared" si="248"/>
        <v>C</v>
      </c>
      <c r="P633" s="75" t="str">
        <f t="shared" si="249"/>
        <v>12,897,151,873</v>
      </c>
      <c r="Q633" s="9">
        <f t="shared" si="250"/>
        <v>44902124911</v>
      </c>
      <c r="R633" s="1">
        <f t="shared" si="251"/>
        <v>41784880045</v>
      </c>
      <c r="S633" s="1">
        <f t="shared" si="267"/>
        <v>12897151873</v>
      </c>
      <c r="T633" s="1" t="str">
        <f t="shared" si="267"/>
        <v/>
      </c>
      <c r="U633" s="1">
        <f t="shared" si="252"/>
        <v>36187076645</v>
      </c>
      <c r="V633" s="1" t="str">
        <f t="shared" si="268"/>
        <v/>
      </c>
      <c r="W633" s="1" t="str">
        <f t="shared" si="268"/>
        <v/>
      </c>
      <c r="X633" s="1">
        <f t="shared" si="253"/>
        <v>29547128995</v>
      </c>
      <c r="Y633" s="10">
        <f t="shared" si="254"/>
        <v>24552152873</v>
      </c>
    </row>
    <row r="634" spans="1:25" x14ac:dyDescent="0.3">
      <c r="A634" s="15" t="s">
        <v>297</v>
      </c>
      <c r="B634" s="3" t="str">
        <f ca="1">IF(A634="","",IF(COUNTIF(C$2:C633,C634)&gt;0,"Duplicate",IF(LEFT(C634,LEN(C634)-1)=LEFT(OFFSET(C634,-1,0),LEN(OFFSET(C634,-1,0))-1),"2 Sols","")))</f>
        <v/>
      </c>
      <c r="C634" s="21" t="str">
        <f t="shared" si="244"/>
        <v>00523-00418-00043-00032-C</v>
      </c>
      <c r="D634" s="9">
        <f t="shared" si="269"/>
        <v>523</v>
      </c>
      <c r="E634" s="1">
        <f t="shared" si="269"/>
        <v>418</v>
      </c>
      <c r="F634" s="1">
        <f t="shared" si="269"/>
        <v>43</v>
      </c>
      <c r="G634" s="10">
        <f t="shared" si="269"/>
        <v>32</v>
      </c>
      <c r="H634" s="9">
        <f t="shared" si="269"/>
        <v>536033</v>
      </c>
      <c r="I634" s="1">
        <f t="shared" si="269"/>
        <v>448253</v>
      </c>
      <c r="J634" s="1">
        <f t="shared" si="245"/>
        <v>338423</v>
      </c>
      <c r="K634" s="1">
        <f t="shared" si="266"/>
        <v>3577</v>
      </c>
      <c r="L634" s="1">
        <f t="shared" si="266"/>
        <v>2873</v>
      </c>
      <c r="M634" s="10">
        <f t="shared" si="246"/>
        <v>1927</v>
      </c>
      <c r="N634" s="13">
        <f t="shared" si="247"/>
        <v>1</v>
      </c>
      <c r="O634" s="14" t="str">
        <f t="shared" si="248"/>
        <v>C</v>
      </c>
      <c r="P634" s="75" t="str">
        <f t="shared" si="249"/>
        <v>181,549,121</v>
      </c>
      <c r="Q634" s="9">
        <f t="shared" si="250"/>
        <v>1540022809</v>
      </c>
      <c r="R634" s="1">
        <f t="shared" si="251"/>
        <v>1603400981</v>
      </c>
      <c r="S634" s="1">
        <f t="shared" si="267"/>
        <v>181549121</v>
      </c>
      <c r="T634" s="1" t="str">
        <f t="shared" si="267"/>
        <v/>
      </c>
      <c r="U634" s="1">
        <f t="shared" si="252"/>
        <v>1287830869</v>
      </c>
      <c r="V634" s="1" t="str">
        <f t="shared" si="268"/>
        <v/>
      </c>
      <c r="W634" s="1" t="str">
        <f t="shared" si="268"/>
        <v/>
      </c>
      <c r="X634" s="1">
        <f t="shared" si="253"/>
        <v>863783531</v>
      </c>
      <c r="Y634" s="10">
        <f t="shared" si="254"/>
        <v>972289279</v>
      </c>
    </row>
    <row r="635" spans="1:25" x14ac:dyDescent="0.3">
      <c r="A635" s="15" t="s">
        <v>298</v>
      </c>
      <c r="B635" s="3" t="str">
        <f ca="1">IF(A635="","",IF(COUNTIF(C$2:C634,C635)&gt;0,"Duplicate",IF(LEFT(C635,LEN(C635)-1)=LEFT(OFFSET(C635,-1,0),LEN(OFFSET(C635,-1,0))-1),"2 Sols","")))</f>
        <v/>
      </c>
      <c r="C635" s="21" t="str">
        <f t="shared" si="244"/>
        <v>00523-00426-00109-00080-C</v>
      </c>
      <c r="D635" s="9">
        <f t="shared" si="269"/>
        <v>523</v>
      </c>
      <c r="E635" s="1">
        <f t="shared" si="269"/>
        <v>426</v>
      </c>
      <c r="F635" s="1">
        <f t="shared" si="269"/>
        <v>109</v>
      </c>
      <c r="G635" s="10">
        <f t="shared" si="269"/>
        <v>80</v>
      </c>
      <c r="H635" s="9">
        <f t="shared" si="269"/>
        <v>537649</v>
      </c>
      <c r="I635" s="1">
        <f t="shared" si="269"/>
        <v>455005</v>
      </c>
      <c r="J635" s="1">
        <f t="shared" si="245"/>
        <v>353543</v>
      </c>
      <c r="K635" s="1">
        <f t="shared" si="266"/>
        <v>22921</v>
      </c>
      <c r="L635" s="1">
        <f t="shared" si="266"/>
        <v>18281</v>
      </c>
      <c r="M635" s="10">
        <f t="shared" si="246"/>
        <v>11959</v>
      </c>
      <c r="N635" s="13">
        <f t="shared" si="247"/>
        <v>1</v>
      </c>
      <c r="O635" s="14" t="str">
        <f t="shared" si="248"/>
        <v>C</v>
      </c>
      <c r="P635" s="75" t="str">
        <f t="shared" si="249"/>
        <v>1,480,732,417</v>
      </c>
      <c r="Q635" s="9">
        <f t="shared" si="250"/>
        <v>9828761369</v>
      </c>
      <c r="R635" s="1">
        <f t="shared" si="251"/>
        <v>10429169605</v>
      </c>
      <c r="S635" s="1">
        <f t="shared" si="267"/>
        <v>1480732417</v>
      </c>
      <c r="T635" s="1" t="str">
        <f t="shared" si="267"/>
        <v/>
      </c>
      <c r="U635" s="1">
        <f t="shared" si="252"/>
        <v>8317946405</v>
      </c>
      <c r="V635" s="1" t="str">
        <f t="shared" si="268"/>
        <v/>
      </c>
      <c r="W635" s="1" t="str">
        <f t="shared" si="268"/>
        <v/>
      </c>
      <c r="X635" s="1">
        <f t="shared" si="253"/>
        <v>5441404795</v>
      </c>
      <c r="Y635" s="10">
        <f t="shared" si="254"/>
        <v>6463119583</v>
      </c>
    </row>
    <row r="636" spans="1:25" x14ac:dyDescent="0.3">
      <c r="A636" s="15" t="s">
        <v>299</v>
      </c>
      <c r="B636" s="3" t="str">
        <f ca="1">IF(A636="","",IF(COUNTIF(C$2:C635,C636)&gt;0,"Duplicate",IF(LEFT(C636,LEN(C636)-1)=LEFT(OFFSET(C636,-1,0),LEN(OFFSET(C636,-1,0))-1),"2 Sols","")))</f>
        <v/>
      </c>
      <c r="C636" s="21" t="str">
        <f t="shared" si="244"/>
        <v>00524-00343-00047-00045-C</v>
      </c>
      <c r="D636" s="9">
        <f t="shared" si="269"/>
        <v>524</v>
      </c>
      <c r="E636" s="1">
        <f t="shared" si="269"/>
        <v>343</v>
      </c>
      <c r="F636" s="1">
        <f t="shared" si="269"/>
        <v>47</v>
      </c>
      <c r="G636" s="10">
        <f t="shared" si="269"/>
        <v>45</v>
      </c>
      <c r="H636" s="9">
        <f t="shared" si="269"/>
        <v>516391</v>
      </c>
      <c r="I636" s="1">
        <f t="shared" si="269"/>
        <v>392225</v>
      </c>
      <c r="J636" s="1">
        <f t="shared" si="245"/>
        <v>202537</v>
      </c>
      <c r="K636" s="1">
        <f t="shared" si="266"/>
        <v>4414</v>
      </c>
      <c r="L636" s="1">
        <f t="shared" si="266"/>
        <v>4234</v>
      </c>
      <c r="M636" s="10">
        <f t="shared" si="246"/>
        <v>4046</v>
      </c>
      <c r="N636" s="13">
        <f t="shared" si="247"/>
        <v>1</v>
      </c>
      <c r="O636" s="14" t="str">
        <f t="shared" si="248"/>
        <v>C</v>
      </c>
      <c r="P636" s="75" t="str">
        <f t="shared" si="249"/>
        <v>704,204,158</v>
      </c>
      <c r="Q636" s="9">
        <f t="shared" si="250"/>
        <v>2186399494</v>
      </c>
      <c r="R636" s="1">
        <f t="shared" si="251"/>
        <v>1731281150</v>
      </c>
      <c r="S636" s="1">
        <f t="shared" si="267"/>
        <v>704204158</v>
      </c>
      <c r="T636" s="1" t="str">
        <f t="shared" si="267"/>
        <v/>
      </c>
      <c r="U636" s="1">
        <f t="shared" si="252"/>
        <v>1660680650</v>
      </c>
      <c r="V636" s="1" t="str">
        <f t="shared" si="268"/>
        <v/>
      </c>
      <c r="W636" s="1" t="str">
        <f t="shared" si="268"/>
        <v/>
      </c>
      <c r="X636" s="1">
        <f t="shared" si="253"/>
        <v>1586942350</v>
      </c>
      <c r="Y636" s="10">
        <f t="shared" si="254"/>
        <v>857541658</v>
      </c>
    </row>
    <row r="637" spans="1:25" x14ac:dyDescent="0.3">
      <c r="A637" s="15" t="s">
        <v>2993</v>
      </c>
      <c r="B637" s="3" t="str">
        <f ca="1">IF(A637="","",IF(COUNTIF(C$2:C636,C637)&gt;0,"Duplicate",IF(LEFT(C637,LEN(C637)-1)=LEFT(OFFSET(C637,-1,0),LEN(OFFSET(C637,-1,0))-1),"2 Sols","")))</f>
        <v/>
      </c>
      <c r="C637" s="21" t="str">
        <f t="shared" si="244"/>
        <v>00524-00519-00315-00151-C</v>
      </c>
      <c r="D637" s="9">
        <f t="shared" si="269"/>
        <v>524</v>
      </c>
      <c r="E637" s="1">
        <f t="shared" si="269"/>
        <v>519</v>
      </c>
      <c r="F637" s="1">
        <f t="shared" si="269"/>
        <v>315</v>
      </c>
      <c r="G637" s="10">
        <f t="shared" si="269"/>
        <v>151</v>
      </c>
      <c r="H637" s="9">
        <f t="shared" si="269"/>
        <v>549127</v>
      </c>
      <c r="I637" s="1">
        <f t="shared" si="269"/>
        <v>543937</v>
      </c>
      <c r="J637" s="1">
        <f t="shared" si="245"/>
        <v>538697</v>
      </c>
      <c r="K637" s="1">
        <f t="shared" si="266"/>
        <v>171554</v>
      </c>
      <c r="L637" s="1">
        <f t="shared" si="266"/>
        <v>122026</v>
      </c>
      <c r="M637" s="10">
        <f t="shared" si="246"/>
        <v>18706</v>
      </c>
      <c r="N637" s="13">
        <f t="shared" si="247"/>
        <v>1</v>
      </c>
      <c r="O637" s="14" t="str">
        <f t="shared" si="248"/>
        <v>C</v>
      </c>
      <c r="P637" s="75" t="str">
        <f t="shared" si="249"/>
        <v>4,365,242,018</v>
      </c>
      <c r="Q637" s="9">
        <f t="shared" si="250"/>
        <v>67007771302</v>
      </c>
      <c r="R637" s="1">
        <f t="shared" si="251"/>
        <v>93314568098</v>
      </c>
      <c r="S637" s="1">
        <f t="shared" si="267"/>
        <v>4365242018</v>
      </c>
      <c r="T637" s="1" t="str">
        <f t="shared" si="267"/>
        <v/>
      </c>
      <c r="U637" s="1">
        <f t="shared" si="252"/>
        <v>66374456362</v>
      </c>
      <c r="V637" s="1" t="str">
        <f t="shared" si="268"/>
        <v/>
      </c>
      <c r="W637" s="1" t="str">
        <f t="shared" si="268"/>
        <v/>
      </c>
      <c r="X637" s="1">
        <f t="shared" si="253"/>
        <v>10174885522</v>
      </c>
      <c r="Y637" s="10">
        <f t="shared" si="254"/>
        <v>65735040122</v>
      </c>
    </row>
    <row r="638" spans="1:25" x14ac:dyDescent="0.3">
      <c r="A638" s="15" t="s">
        <v>2994</v>
      </c>
      <c r="B638" s="3" t="str">
        <f ca="1">IF(A638="","",IF(COUNTIF(C$2:C637,C638)&gt;0,"Duplicate",IF(LEFT(C638,LEN(C638)-1)=LEFT(OFFSET(C638,-1,0),LEN(OFFSET(C638,-1,0))-1),"2 Sols","")))</f>
        <v/>
      </c>
      <c r="C638" s="21" t="str">
        <f t="shared" si="244"/>
        <v>00526-00497-00441-00337-D</v>
      </c>
      <c r="D638" s="9">
        <f t="shared" si="269"/>
        <v>526</v>
      </c>
      <c r="E638" s="1">
        <f t="shared" si="269"/>
        <v>497</v>
      </c>
      <c r="F638" s="1">
        <f t="shared" si="269"/>
        <v>441</v>
      </c>
      <c r="G638" s="10">
        <f t="shared" si="269"/>
        <v>337</v>
      </c>
      <c r="H638" s="9">
        <f t="shared" si="269"/>
        <v>552511</v>
      </c>
      <c r="I638" s="1">
        <f t="shared" si="269"/>
        <v>523685</v>
      </c>
      <c r="J638" s="1">
        <f t="shared" si="245"/>
        <v>493177</v>
      </c>
      <c r="K638" s="1">
        <f t="shared" si="266"/>
        <v>378146</v>
      </c>
      <c r="L638" s="1">
        <f t="shared" si="266"/>
        <v>308050</v>
      </c>
      <c r="M638" s="10">
        <f t="shared" si="246"/>
        <v>216322</v>
      </c>
      <c r="N638" s="13">
        <f t="shared" si="247"/>
        <v>1</v>
      </c>
      <c r="O638" s="14" t="str">
        <f t="shared" si="248"/>
        <v>D</v>
      </c>
      <c r="P638" s="75" t="str">
        <f t="shared" si="249"/>
        <v>83,340,647,930</v>
      </c>
      <c r="Q638" s="9">
        <f t="shared" si="250"/>
        <v>170201013550</v>
      </c>
      <c r="R638" s="1">
        <f t="shared" si="251"/>
        <v>198029388010</v>
      </c>
      <c r="S638" s="1" t="str">
        <f t="shared" si="267"/>
        <v/>
      </c>
      <c r="T638" s="1">
        <f t="shared" si="267"/>
        <v>83340647930</v>
      </c>
      <c r="U638" s="1">
        <f t="shared" si="252"/>
        <v>161321164250</v>
      </c>
      <c r="V638" s="1" t="str">
        <f t="shared" si="268"/>
        <v/>
      </c>
      <c r="W638" s="1" t="str">
        <f t="shared" si="268"/>
        <v/>
      </c>
      <c r="X638" s="1">
        <f t="shared" si="253"/>
        <v>113284586570</v>
      </c>
      <c r="Y638" s="10">
        <f t="shared" si="254"/>
        <v>151923174850</v>
      </c>
    </row>
    <row r="639" spans="1:25" x14ac:dyDescent="0.3">
      <c r="A639" s="15" t="s">
        <v>300</v>
      </c>
      <c r="B639" s="3" t="str">
        <f ca="1">IF(A639="","",IF(COUNTIF(C$2:C638,C639)&gt;0,"Duplicate",IF(LEFT(C639,LEN(C639)-1)=LEFT(OFFSET(C639,-1,0),LEN(OFFSET(C639,-1,0))-1),"2 Sols","")))</f>
        <v/>
      </c>
      <c r="C639" s="21" t="str">
        <f t="shared" si="244"/>
        <v>00526-00503-00047-00042-D</v>
      </c>
      <c r="D639" s="9">
        <f t="shared" si="269"/>
        <v>47</v>
      </c>
      <c r="E639" s="1">
        <f t="shared" si="269"/>
        <v>42</v>
      </c>
      <c r="F639" s="1">
        <f t="shared" si="269"/>
        <v>526</v>
      </c>
      <c r="G639" s="10">
        <f t="shared" si="269"/>
        <v>503</v>
      </c>
      <c r="H639" s="9">
        <f t="shared" si="269"/>
        <v>4393</v>
      </c>
      <c r="I639" s="1">
        <f t="shared" si="269"/>
        <v>3973</v>
      </c>
      <c r="J639" s="1">
        <f t="shared" si="245"/>
        <v>3503</v>
      </c>
      <c r="K639" s="1">
        <f t="shared" si="266"/>
        <v>552823</v>
      </c>
      <c r="L639" s="1">
        <f t="shared" si="266"/>
        <v>529685</v>
      </c>
      <c r="M639" s="10">
        <f t="shared" si="246"/>
        <v>505489</v>
      </c>
      <c r="N639" s="13">
        <f t="shared" si="247"/>
        <v>1</v>
      </c>
      <c r="O639" s="14" t="str">
        <f t="shared" si="248"/>
        <v>D</v>
      </c>
      <c r="P639" s="75" t="str">
        <f t="shared" si="249"/>
        <v>1,435,840,547</v>
      </c>
      <c r="Q639" s="9">
        <f t="shared" si="250"/>
        <v>2326906205</v>
      </c>
      <c r="R639" s="1">
        <f t="shared" si="251"/>
        <v>2196365779</v>
      </c>
      <c r="S639" s="1" t="str">
        <f t="shared" si="267"/>
        <v/>
      </c>
      <c r="T639" s="1">
        <f t="shared" si="267"/>
        <v>1435840547</v>
      </c>
      <c r="U639" s="1">
        <f t="shared" si="252"/>
        <v>2104438505</v>
      </c>
      <c r="V639" s="1" t="str">
        <f t="shared" si="268"/>
        <v/>
      </c>
      <c r="W639" s="1" t="str">
        <f t="shared" si="268"/>
        <v/>
      </c>
      <c r="X639" s="1">
        <f t="shared" si="253"/>
        <v>2008307797</v>
      </c>
      <c r="Y639" s="10">
        <f t="shared" si="254"/>
        <v>1855486555</v>
      </c>
    </row>
    <row r="640" spans="1:25" x14ac:dyDescent="0.3">
      <c r="A640" s="15" t="s">
        <v>301</v>
      </c>
      <c r="B640" s="3" t="str">
        <f ca="1">IF(A640="","",IF(COUNTIF(C$2:C639,C640)&gt;0,"Duplicate",IF(LEFT(C640,LEN(C640)-1)=LEFT(OFFSET(C640,-1,0),LEN(OFFSET(C640,-1,0))-1),"2 Sols","")))</f>
        <v/>
      </c>
      <c r="C640" s="21" t="str">
        <f t="shared" si="244"/>
        <v>00529-00247-00132-00131-C</v>
      </c>
      <c r="D640" s="9">
        <f t="shared" si="269"/>
        <v>529</v>
      </c>
      <c r="E640" s="1">
        <f t="shared" si="269"/>
        <v>247</v>
      </c>
      <c r="F640" s="1">
        <f t="shared" si="269"/>
        <v>132</v>
      </c>
      <c r="G640" s="10">
        <f t="shared" si="269"/>
        <v>131</v>
      </c>
      <c r="H640" s="9">
        <f t="shared" si="269"/>
        <v>480158</v>
      </c>
      <c r="I640" s="1">
        <f t="shared" si="269"/>
        <v>340850</v>
      </c>
      <c r="J640" s="1">
        <f t="shared" si="245"/>
        <v>42494</v>
      </c>
      <c r="K640" s="1">
        <f t="shared" si="266"/>
        <v>34847</v>
      </c>
      <c r="L640" s="1">
        <f t="shared" si="266"/>
        <v>34585</v>
      </c>
      <c r="M640" s="10">
        <f t="shared" si="246"/>
        <v>34321</v>
      </c>
      <c r="N640" s="13">
        <f t="shared" si="247"/>
        <v>1</v>
      </c>
      <c r="O640" s="14" t="str">
        <f t="shared" si="248"/>
        <v>C</v>
      </c>
      <c r="P640" s="75" t="str">
        <f t="shared" si="249"/>
        <v>215,539,490</v>
      </c>
      <c r="Q640" s="9">
        <f t="shared" si="250"/>
        <v>16606264430</v>
      </c>
      <c r="R640" s="1">
        <f t="shared" si="251"/>
        <v>11877599950</v>
      </c>
      <c r="S640" s="1">
        <f t="shared" si="267"/>
        <v>215539490</v>
      </c>
      <c r="T640" s="1" t="str">
        <f t="shared" si="267"/>
        <v/>
      </c>
      <c r="U640" s="1">
        <f t="shared" si="252"/>
        <v>11788297250</v>
      </c>
      <c r="V640" s="1" t="str">
        <f t="shared" si="268"/>
        <v/>
      </c>
      <c r="W640" s="1" t="str">
        <f t="shared" si="268"/>
        <v/>
      </c>
      <c r="X640" s="1">
        <f t="shared" si="253"/>
        <v>11698312850</v>
      </c>
      <c r="Y640" s="10">
        <f t="shared" si="254"/>
        <v>1469654990</v>
      </c>
    </row>
    <row r="641" spans="1:25" x14ac:dyDescent="0.3">
      <c r="A641" s="15" t="s">
        <v>2995</v>
      </c>
      <c r="B641" s="3" t="str">
        <f ca="1">IF(A641="","",IF(COUNTIF(C$2:C640,C641)&gt;0,"Duplicate",IF(LEFT(C641,LEN(C641)-1)=LEFT(OFFSET(C641,-1,0),LEN(OFFSET(C641,-1,0))-1),"2 Sols","")))</f>
        <v/>
      </c>
      <c r="C641" s="21" t="str">
        <f t="shared" si="244"/>
        <v>00529-00259-00295-00294-C</v>
      </c>
      <c r="D641" s="9">
        <f t="shared" si="269"/>
        <v>529</v>
      </c>
      <c r="E641" s="1">
        <f t="shared" si="269"/>
        <v>259</v>
      </c>
      <c r="F641" s="1">
        <f t="shared" si="269"/>
        <v>295</v>
      </c>
      <c r="G641" s="10">
        <f t="shared" si="269"/>
        <v>294</v>
      </c>
      <c r="H641" s="9">
        <f t="shared" si="269"/>
        <v>486782</v>
      </c>
      <c r="I641" s="1">
        <f t="shared" si="269"/>
        <v>346922</v>
      </c>
      <c r="J641" s="1">
        <f t="shared" si="245"/>
        <v>61262</v>
      </c>
      <c r="K641" s="1">
        <f t="shared" si="266"/>
        <v>174049</v>
      </c>
      <c r="L641" s="1">
        <f t="shared" si="266"/>
        <v>173461</v>
      </c>
      <c r="M641" s="10">
        <f t="shared" si="246"/>
        <v>172871</v>
      </c>
      <c r="N641" s="13">
        <f t="shared" si="247"/>
        <v>1</v>
      </c>
      <c r="O641" s="14" t="str">
        <f t="shared" si="248"/>
        <v>C</v>
      </c>
      <c r="P641" s="75" t="str">
        <f t="shared" si="249"/>
        <v>9,398,463,902</v>
      </c>
      <c r="Q641" s="9">
        <f t="shared" si="250"/>
        <v>84437692502</v>
      </c>
      <c r="R641" s="1">
        <f t="shared" si="251"/>
        <v>60381427178</v>
      </c>
      <c r="S641" s="1">
        <f t="shared" si="267"/>
        <v>9398463902</v>
      </c>
      <c r="T641" s="1" t="str">
        <f t="shared" si="267"/>
        <v/>
      </c>
      <c r="U641" s="1">
        <f t="shared" si="252"/>
        <v>60177437042</v>
      </c>
      <c r="V641" s="1" t="str">
        <f t="shared" si="268"/>
        <v/>
      </c>
      <c r="W641" s="1" t="str">
        <f t="shared" si="268"/>
        <v/>
      </c>
      <c r="X641" s="1">
        <f t="shared" si="253"/>
        <v>59972753062</v>
      </c>
      <c r="Y641" s="10">
        <f t="shared" si="254"/>
        <v>10626567782</v>
      </c>
    </row>
    <row r="642" spans="1:25" x14ac:dyDescent="0.3">
      <c r="A642" s="15" t="s">
        <v>2996</v>
      </c>
      <c r="B642" s="3" t="str">
        <f ca="1">IF(A642="","",IF(COUNTIF(C$2:C641,C642)&gt;0,"Duplicate",IF(LEFT(C642,LEN(C642)-1)=LEFT(OFFSET(C642,-1,0),LEN(OFFSET(C642,-1,0))-1),"2 Sols","")))</f>
        <v/>
      </c>
      <c r="C642" s="21" t="str">
        <f t="shared" si="244"/>
        <v>00529-00422-00479-00478-D</v>
      </c>
      <c r="D642" s="9">
        <f t="shared" si="269"/>
        <v>479</v>
      </c>
      <c r="E642" s="1">
        <f t="shared" si="269"/>
        <v>478</v>
      </c>
      <c r="F642" s="1">
        <f t="shared" si="269"/>
        <v>529</v>
      </c>
      <c r="G642" s="10">
        <f t="shared" si="269"/>
        <v>422</v>
      </c>
      <c r="H642" s="9">
        <f t="shared" si="269"/>
        <v>458881</v>
      </c>
      <c r="I642" s="1">
        <f t="shared" si="269"/>
        <v>457925</v>
      </c>
      <c r="J642" s="1">
        <f t="shared" si="245"/>
        <v>456967</v>
      </c>
      <c r="K642" s="1">
        <f t="shared" si="266"/>
        <v>548233</v>
      </c>
      <c r="L642" s="1">
        <f t="shared" si="266"/>
        <v>457925</v>
      </c>
      <c r="M642" s="10">
        <f t="shared" si="246"/>
        <v>344719</v>
      </c>
      <c r="N642" s="13">
        <f t="shared" si="247"/>
        <v>1</v>
      </c>
      <c r="O642" s="14" t="str">
        <f t="shared" si="248"/>
        <v>D</v>
      </c>
      <c r="P642" s="75" t="str">
        <f t="shared" si="249"/>
        <v>156,686,823,475</v>
      </c>
      <c r="Q642" s="9">
        <f t="shared" si="250"/>
        <v>210133081925</v>
      </c>
      <c r="R642" s="1">
        <f t="shared" si="251"/>
        <v>251049596525</v>
      </c>
      <c r="S642" s="1" t="str">
        <f t="shared" si="267"/>
        <v/>
      </c>
      <c r="T642" s="1">
        <f t="shared" si="267"/>
        <v>156686823475</v>
      </c>
      <c r="U642" s="1">
        <f t="shared" si="252"/>
        <v>209695305625</v>
      </c>
      <c r="V642" s="1" t="str">
        <f t="shared" si="268"/>
        <v/>
      </c>
      <c r="W642" s="1" t="str">
        <f t="shared" si="268"/>
        <v/>
      </c>
      <c r="X642" s="1">
        <f t="shared" si="253"/>
        <v>157855448075</v>
      </c>
      <c r="Y642" s="10">
        <f t="shared" si="254"/>
        <v>209256613475</v>
      </c>
    </row>
    <row r="643" spans="1:25" x14ac:dyDescent="0.3">
      <c r="A643" s="15" t="s">
        <v>2997</v>
      </c>
      <c r="B643" s="3" t="str">
        <f ca="1">IF(A643="","",IF(COUNTIF(C$2:C642,C643)&gt;0,"Duplicate",IF(LEFT(C643,LEN(C643)-1)=LEFT(OFFSET(C643,-1,0),LEN(OFFSET(C643,-1,0))-1),"2 Sols","")))</f>
        <v/>
      </c>
      <c r="C643" s="21" t="str">
        <f t="shared" ref="C643:C706" si="270">IF(A643="","",RIGHT("00000"&amp;IF(OR($D643="",$E643="",$F643="",$G643=""),"",IF($D643&gt;=$F643,$D643,$F643)),5)&amp;"-"
&amp;RIGHT("00000"&amp;IF(OR($D643="",$E643="",$F643="",$G643=""),"",IF($D643=$F643,IF($E643&gt;=$G643,$E643,$G643),IF($D643&gt;$F643,$E643,$G643))),5)&amp;"-"
&amp;RIGHT("00000"&amp;IF(OR($D643="",$E643="",$F643="",$G643=""),"",IF($D643&lt;$F643,$D643,$F643)),5)&amp;"-"
&amp;RIGHT("00000"&amp;IF(OR($D643="",$E643="",$F643="",$G643=""),"",IF($D643=$F643,IF($E643&lt;$G643,$E643,$G643),IF($D643&lt;$F643,$E643,$G643))),5)&amp;"-"&amp;O643)</f>
        <v>00529-00469-00500-00381-D</v>
      </c>
      <c r="D643" s="9">
        <f t="shared" ref="D643:I652" si="271">IF($A643="","",VALUE(MID($A643,FIND(D$1,$A643)+LEN(D$1),FIND(D$2,$A643,FIND(D$1,$A643))-(FIND(D$1,$A643)+LEN(D$1)))))</f>
        <v>529</v>
      </c>
      <c r="E643" s="1">
        <f t="shared" si="271"/>
        <v>469</v>
      </c>
      <c r="F643" s="1">
        <f t="shared" si="271"/>
        <v>500</v>
      </c>
      <c r="G643" s="10">
        <f t="shared" si="271"/>
        <v>381</v>
      </c>
      <c r="H643" s="9">
        <f t="shared" si="271"/>
        <v>556082</v>
      </c>
      <c r="I643" s="1">
        <f t="shared" si="271"/>
        <v>499802</v>
      </c>
      <c r="J643" s="1">
        <f t="shared" ref="J643:J706" si="272">IF(OR($D643="",$E643=""),"",$E643^2+2*$E643*$D643-$D643^2)</f>
        <v>436322</v>
      </c>
      <c r="K643" s="1">
        <f t="shared" ref="K643:L662" si="273">IF($A643="","",VALUE(MID($A643,FIND(K$1,$A643)+LEN(K$1),FIND(K$2,$A643,FIND(K$1,$A643))-(FIND(K$1,$A643)+LEN(K$1)))))</f>
        <v>485839</v>
      </c>
      <c r="L643" s="1">
        <f t="shared" si="273"/>
        <v>395161</v>
      </c>
      <c r="M643" s="10">
        <f t="shared" ref="M643:M706" si="274">IF(OR($F643="",$G643=""),"",$G643^2+2*$G643*$F643-$F643^2)</f>
        <v>276161</v>
      </c>
      <c r="N643" s="13">
        <f t="shared" ref="N643:N706" si="275">IF(OR($H643="",$I643="",$J643="",$K643="",$L643="",$M643=""),"",GCD($H643:$M643))</f>
        <v>1</v>
      </c>
      <c r="O643" s="14" t="str">
        <f t="shared" ref="O643:O706" si="276">IF($A643="","",MID($A643,FIND(" ",$A643,FIND(L$1,$A643))+1,1))</f>
        <v>D</v>
      </c>
      <c r="P643" s="75" t="str">
        <f t="shared" ref="P643:P706" si="277">IF(A643="","",TRIM(SUBSTITUTE(SUBSTITUTE(RIGHT(A643,LEN(A643)-FIND("=",A643,FIND("]",A643,FIND("]",A643)+1))),"^2",""),".","")))</f>
        <v>22,189,836,362</v>
      </c>
      <c r="Q643" s="9">
        <f t="shared" ref="Q643:Q706" si="278">IF(OR($H643="",$L643="",$N643=""),"",$H643*$L643/$N643)</f>
        <v>219741919202</v>
      </c>
      <c r="R643" s="1">
        <f t="shared" ref="R643:R706" si="279">IF(OR($K643="",$I643="",$N643=""),"",$K643*$I643/$N643)</f>
        <v>242823303878</v>
      </c>
      <c r="S643" s="1" t="str">
        <f t="shared" ref="S643:T662" si="280">IF(OR($O643&lt;&gt;UPPER(S$2),$N643=""),"",IF($P643="",-1,$P643/$N643))</f>
        <v/>
      </c>
      <c r="T643" s="1">
        <f t="shared" si="280"/>
        <v>22189836362</v>
      </c>
      <c r="U643" s="1">
        <f t="shared" ref="U643:U706" si="281">IF(OR($I643="",$L643="",$N643=""),"",$I643*$L643/$N643)</f>
        <v>197502258122</v>
      </c>
      <c r="V643" s="1" t="str">
        <f t="shared" ref="V643:W662" si="282">IF(OR($O643&lt;&gt;UPPER(V$2),$N643=""),"",IF($P643="",-1,$P643/$N643))</f>
        <v/>
      </c>
      <c r="W643" s="1" t="str">
        <f t="shared" si="282"/>
        <v/>
      </c>
      <c r="X643" s="1">
        <f t="shared" ref="X643:X706" si="283">IF(OR($M643="",$I643="",$N643=""),"",$M643*$I643/$N643)</f>
        <v>138025820122</v>
      </c>
      <c r="Y643" s="10">
        <f t="shared" ref="Y643:Y706" si="284">IF(OR($J643="",$L643="",$N643=""),"",$J643*$L643/$N643)</f>
        <v>172417437842</v>
      </c>
    </row>
    <row r="644" spans="1:25" x14ac:dyDescent="0.3">
      <c r="A644" s="15" t="s">
        <v>302</v>
      </c>
      <c r="B644" s="3" t="str">
        <f ca="1">IF(A644="","",IF(COUNTIF(C$2:C643,C644)&gt;0,"Duplicate",IF(LEFT(C644,LEN(C644)-1)=LEFT(OFFSET(C644,-1,0),LEN(OFFSET(C644,-1,0))-1),"2 Sols","")))</f>
        <v/>
      </c>
      <c r="C644" s="21" t="str">
        <f t="shared" si="270"/>
        <v>00530-00337-00062-00059-C</v>
      </c>
      <c r="D644" s="9">
        <f t="shared" si="271"/>
        <v>530</v>
      </c>
      <c r="E644" s="1">
        <f t="shared" si="271"/>
        <v>337</v>
      </c>
      <c r="F644" s="1">
        <f t="shared" si="271"/>
        <v>62</v>
      </c>
      <c r="G644" s="10">
        <f t="shared" si="271"/>
        <v>59</v>
      </c>
      <c r="H644" s="9">
        <f t="shared" si="271"/>
        <v>524551</v>
      </c>
      <c r="I644" s="1">
        <f t="shared" si="271"/>
        <v>394469</v>
      </c>
      <c r="J644" s="1">
        <f t="shared" si="272"/>
        <v>189889</v>
      </c>
      <c r="K644" s="1">
        <f t="shared" si="273"/>
        <v>7679</v>
      </c>
      <c r="L644" s="1">
        <f t="shared" si="273"/>
        <v>7325</v>
      </c>
      <c r="M644" s="10">
        <f t="shared" si="274"/>
        <v>6953</v>
      </c>
      <c r="N644" s="13">
        <f t="shared" si="275"/>
        <v>1</v>
      </c>
      <c r="O644" s="14" t="str">
        <f t="shared" si="276"/>
        <v>C</v>
      </c>
      <c r="P644" s="75" t="str">
        <f t="shared" si="277"/>
        <v>1,052,719,543</v>
      </c>
      <c r="Q644" s="9">
        <f t="shared" si="278"/>
        <v>3842336075</v>
      </c>
      <c r="R644" s="1">
        <f t="shared" si="279"/>
        <v>3029127451</v>
      </c>
      <c r="S644" s="1">
        <f t="shared" si="280"/>
        <v>1052719543</v>
      </c>
      <c r="T644" s="1" t="str">
        <f t="shared" si="280"/>
        <v/>
      </c>
      <c r="U644" s="1">
        <f t="shared" si="281"/>
        <v>2889485425</v>
      </c>
      <c r="V644" s="1" t="str">
        <f t="shared" si="282"/>
        <v/>
      </c>
      <c r="W644" s="1" t="str">
        <f t="shared" si="282"/>
        <v/>
      </c>
      <c r="X644" s="1">
        <f t="shared" si="283"/>
        <v>2742742957</v>
      </c>
      <c r="Y644" s="10">
        <f t="shared" si="284"/>
        <v>1390936925</v>
      </c>
    </row>
    <row r="645" spans="1:25" x14ac:dyDescent="0.3">
      <c r="A645" s="15" t="s">
        <v>303</v>
      </c>
      <c r="B645" s="3" t="str">
        <f ca="1">IF(A645="","",IF(COUNTIF(C$2:C644,C645)&gt;0,"Duplicate",IF(LEFT(C645,LEN(C645)-1)=LEFT(OFFSET(C645,-1,0),LEN(OFFSET(C645,-1,0))-1),"2 Sols","")))</f>
        <v/>
      </c>
      <c r="C645" s="21" t="str">
        <f t="shared" si="270"/>
        <v>00530-00513-00091-00048-C</v>
      </c>
      <c r="D645" s="9">
        <f t="shared" si="271"/>
        <v>530</v>
      </c>
      <c r="E645" s="1">
        <f t="shared" si="271"/>
        <v>513</v>
      </c>
      <c r="F645" s="1">
        <f t="shared" si="271"/>
        <v>91</v>
      </c>
      <c r="G645" s="10">
        <f t="shared" si="271"/>
        <v>48</v>
      </c>
      <c r="H645" s="9">
        <f t="shared" si="271"/>
        <v>561511</v>
      </c>
      <c r="I645" s="1">
        <f t="shared" si="271"/>
        <v>544069</v>
      </c>
      <c r="J645" s="1">
        <f t="shared" si="272"/>
        <v>526049</v>
      </c>
      <c r="K645" s="1">
        <f t="shared" si="273"/>
        <v>14713</v>
      </c>
      <c r="L645" s="1">
        <f t="shared" si="273"/>
        <v>10585</v>
      </c>
      <c r="M645" s="10">
        <f t="shared" si="274"/>
        <v>2759</v>
      </c>
      <c r="N645" s="13">
        <f t="shared" si="275"/>
        <v>1</v>
      </c>
      <c r="O645" s="14" t="str">
        <f t="shared" si="276"/>
        <v>C</v>
      </c>
      <c r="P645" s="75" t="str">
        <f t="shared" si="277"/>
        <v>304,452,121</v>
      </c>
      <c r="Q645" s="9">
        <f t="shared" si="278"/>
        <v>5943593935</v>
      </c>
      <c r="R645" s="1">
        <f t="shared" si="279"/>
        <v>8004887197</v>
      </c>
      <c r="S645" s="1">
        <f t="shared" si="280"/>
        <v>304452121</v>
      </c>
      <c r="T645" s="1" t="str">
        <f t="shared" si="280"/>
        <v/>
      </c>
      <c r="U645" s="1">
        <f t="shared" si="281"/>
        <v>5758970365</v>
      </c>
      <c r="V645" s="1" t="str">
        <f t="shared" si="282"/>
        <v/>
      </c>
      <c r="W645" s="1" t="str">
        <f t="shared" si="282"/>
        <v/>
      </c>
      <c r="X645" s="1">
        <f t="shared" si="283"/>
        <v>1501086371</v>
      </c>
      <c r="Y645" s="10">
        <f t="shared" si="284"/>
        <v>5568228665</v>
      </c>
    </row>
    <row r="646" spans="1:25" x14ac:dyDescent="0.3">
      <c r="A646" s="15" t="s">
        <v>304</v>
      </c>
      <c r="B646" s="3" t="str">
        <f ca="1">IF(A646="","",IF(COUNTIF(C$2:C645,C646)&gt;0,"Duplicate",IF(LEFT(C646,LEN(C646)-1)=LEFT(OFFSET(C646,-1,0),LEN(OFFSET(C646,-1,0))-1),"2 Sols","")))</f>
        <v/>
      </c>
      <c r="C646" s="21" t="str">
        <f t="shared" si="270"/>
        <v>00531-00253-00187-00185-C</v>
      </c>
      <c r="D646" s="9">
        <f t="shared" si="271"/>
        <v>531</v>
      </c>
      <c r="E646" s="1">
        <f t="shared" si="271"/>
        <v>253</v>
      </c>
      <c r="F646" s="1">
        <f t="shared" si="271"/>
        <v>187</v>
      </c>
      <c r="G646" s="10">
        <f t="shared" si="271"/>
        <v>185</v>
      </c>
      <c r="H646" s="9">
        <f t="shared" si="271"/>
        <v>486638</v>
      </c>
      <c r="I646" s="1">
        <f t="shared" si="271"/>
        <v>345970</v>
      </c>
      <c r="J646" s="1">
        <f t="shared" si="272"/>
        <v>50734</v>
      </c>
      <c r="K646" s="1">
        <f t="shared" si="273"/>
        <v>69934</v>
      </c>
      <c r="L646" s="1">
        <f t="shared" si="273"/>
        <v>69194</v>
      </c>
      <c r="M646" s="10">
        <f t="shared" si="274"/>
        <v>68446</v>
      </c>
      <c r="N646" s="13">
        <f t="shared" si="275"/>
        <v>2</v>
      </c>
      <c r="O646" s="14" t="str">
        <f t="shared" si="276"/>
        <v>C</v>
      </c>
      <c r="P646" s="75" t="str">
        <f t="shared" si="277"/>
        <v>18,405,604</v>
      </c>
      <c r="Q646" s="9">
        <f t="shared" si="278"/>
        <v>16836214886</v>
      </c>
      <c r="R646" s="1">
        <f t="shared" si="279"/>
        <v>12097532990</v>
      </c>
      <c r="S646" s="1">
        <f t="shared" si="280"/>
        <v>9202802</v>
      </c>
      <c r="T646" s="1" t="str">
        <f t="shared" si="280"/>
        <v/>
      </c>
      <c r="U646" s="1">
        <f t="shared" si="281"/>
        <v>11969524090</v>
      </c>
      <c r="V646" s="1" t="str">
        <f t="shared" si="282"/>
        <v/>
      </c>
      <c r="W646" s="1" t="str">
        <f t="shared" si="282"/>
        <v/>
      </c>
      <c r="X646" s="1">
        <f t="shared" si="283"/>
        <v>11840131310</v>
      </c>
      <c r="Y646" s="10">
        <f t="shared" si="284"/>
        <v>1755244198</v>
      </c>
    </row>
    <row r="647" spans="1:25" x14ac:dyDescent="0.3">
      <c r="A647" s="15" t="s">
        <v>305</v>
      </c>
      <c r="B647" s="3" t="str">
        <f ca="1">IF(A647="","",IF(COUNTIF(C$2:C646,C647)&gt;0,"Duplicate",IF(LEFT(C647,LEN(C647)-1)=LEFT(OFFSET(C647,-1,0),LEN(OFFSET(C647,-1,0))-1),"2 Sols","")))</f>
        <v/>
      </c>
      <c r="C647" s="21" t="str">
        <f t="shared" si="270"/>
        <v>00531-00361-00185-00158-C</v>
      </c>
      <c r="D647" s="9">
        <f t="shared" si="271"/>
        <v>531</v>
      </c>
      <c r="E647" s="1">
        <f t="shared" si="271"/>
        <v>361</v>
      </c>
      <c r="F647" s="1">
        <f t="shared" si="271"/>
        <v>185</v>
      </c>
      <c r="G647" s="10">
        <f t="shared" si="271"/>
        <v>158</v>
      </c>
      <c r="H647" s="9">
        <f t="shared" si="271"/>
        <v>535022</v>
      </c>
      <c r="I647" s="1">
        <f t="shared" si="271"/>
        <v>412282</v>
      </c>
      <c r="J647" s="1">
        <f t="shared" si="272"/>
        <v>231742</v>
      </c>
      <c r="K647" s="1">
        <f t="shared" si="273"/>
        <v>67721</v>
      </c>
      <c r="L647" s="1">
        <f t="shared" si="273"/>
        <v>59189</v>
      </c>
      <c r="M647" s="10">
        <f t="shared" si="274"/>
        <v>49199</v>
      </c>
      <c r="N647" s="13">
        <f t="shared" si="275"/>
        <v>1</v>
      </c>
      <c r="O647" s="14" t="str">
        <f t="shared" si="276"/>
        <v>C</v>
      </c>
      <c r="P647" s="75" t="str">
        <f t="shared" si="277"/>
        <v>2,023,524,958</v>
      </c>
      <c r="Q647" s="9">
        <f t="shared" si="278"/>
        <v>31667417158</v>
      </c>
      <c r="R647" s="1">
        <f t="shared" si="279"/>
        <v>27920149322</v>
      </c>
      <c r="S647" s="1">
        <f t="shared" si="280"/>
        <v>2023524958</v>
      </c>
      <c r="T647" s="1" t="str">
        <f t="shared" si="280"/>
        <v/>
      </c>
      <c r="U647" s="1">
        <f t="shared" si="281"/>
        <v>24402559298</v>
      </c>
      <c r="V647" s="1" t="str">
        <f t="shared" si="282"/>
        <v/>
      </c>
      <c r="W647" s="1" t="str">
        <f t="shared" si="282"/>
        <v/>
      </c>
      <c r="X647" s="1">
        <f t="shared" si="283"/>
        <v>20283862118</v>
      </c>
      <c r="Y647" s="10">
        <f t="shared" si="284"/>
        <v>13716577238</v>
      </c>
    </row>
    <row r="648" spans="1:25" x14ac:dyDescent="0.3">
      <c r="A648" s="15" t="s">
        <v>2998</v>
      </c>
      <c r="B648" s="3" t="str">
        <f ca="1">IF(A648="","",IF(COUNTIF(C$2:C647,C648)&gt;0,"Duplicate",IF(LEFT(C648,LEN(C648)-1)=LEFT(OFFSET(C648,-1,0),LEN(OFFSET(C648,-1,0))-1),"2 Sols","")))</f>
        <v/>
      </c>
      <c r="C648" s="21" t="str">
        <f t="shared" si="270"/>
        <v>00531-00361-00370-00367-C</v>
      </c>
      <c r="D648" s="9">
        <f t="shared" si="271"/>
        <v>531</v>
      </c>
      <c r="E648" s="1">
        <f t="shared" si="271"/>
        <v>361</v>
      </c>
      <c r="F648" s="1">
        <f t="shared" si="271"/>
        <v>370</v>
      </c>
      <c r="G648" s="10">
        <f t="shared" si="271"/>
        <v>367</v>
      </c>
      <c r="H648" s="9">
        <f t="shared" si="271"/>
        <v>535022</v>
      </c>
      <c r="I648" s="1">
        <f t="shared" si="271"/>
        <v>412282</v>
      </c>
      <c r="J648" s="1">
        <f t="shared" si="272"/>
        <v>231742</v>
      </c>
      <c r="K648" s="1">
        <f t="shared" si="273"/>
        <v>273791</v>
      </c>
      <c r="L648" s="1">
        <f t="shared" si="273"/>
        <v>271589</v>
      </c>
      <c r="M648" s="10">
        <f t="shared" si="274"/>
        <v>269369</v>
      </c>
      <c r="N648" s="13">
        <f t="shared" si="275"/>
        <v>1</v>
      </c>
      <c r="O648" s="14" t="str">
        <f t="shared" si="276"/>
        <v>C</v>
      </c>
      <c r="P648" s="75" t="str">
        <f t="shared" si="277"/>
        <v>61,295,475,698</v>
      </c>
      <c r="Q648" s="9">
        <f t="shared" si="278"/>
        <v>145306089958</v>
      </c>
      <c r="R648" s="1">
        <f t="shared" si="279"/>
        <v>112879101062</v>
      </c>
      <c r="S648" s="1">
        <f t="shared" si="280"/>
        <v>61295475698</v>
      </c>
      <c r="T648" s="1" t="str">
        <f t="shared" si="280"/>
        <v/>
      </c>
      <c r="U648" s="1">
        <f t="shared" si="281"/>
        <v>111971256098</v>
      </c>
      <c r="V648" s="1" t="str">
        <f t="shared" si="282"/>
        <v/>
      </c>
      <c r="W648" s="1" t="str">
        <f t="shared" si="282"/>
        <v/>
      </c>
      <c r="X648" s="1">
        <f t="shared" si="283"/>
        <v>111055990058</v>
      </c>
      <c r="Y648" s="10">
        <f t="shared" si="284"/>
        <v>62938578038</v>
      </c>
    </row>
    <row r="649" spans="1:25" x14ac:dyDescent="0.3">
      <c r="A649" s="15" t="s">
        <v>2999</v>
      </c>
      <c r="B649" s="3" t="str">
        <f ca="1">IF(A649="","",IF(COUNTIF(C$2:C648,C649)&gt;0,"Duplicate",IF(LEFT(C649,LEN(C649)-1)=LEFT(OFFSET(C649,-1,0),LEN(OFFSET(C649,-1,0))-1),"2 Sols","")))</f>
        <v/>
      </c>
      <c r="C649" s="21" t="str">
        <f t="shared" si="270"/>
        <v>00532-00313-00181-00175-G</v>
      </c>
      <c r="D649" s="9">
        <f t="shared" si="271"/>
        <v>532</v>
      </c>
      <c r="E649" s="1">
        <f t="shared" si="271"/>
        <v>313</v>
      </c>
      <c r="F649" s="1">
        <f t="shared" si="271"/>
        <v>181</v>
      </c>
      <c r="G649" s="10">
        <f t="shared" si="271"/>
        <v>175</v>
      </c>
      <c r="H649" s="9">
        <f t="shared" si="271"/>
        <v>518087</v>
      </c>
      <c r="I649" s="1">
        <f t="shared" si="271"/>
        <v>380993</v>
      </c>
      <c r="J649" s="1">
        <f t="shared" si="272"/>
        <v>147977</v>
      </c>
      <c r="K649" s="1">
        <f t="shared" si="273"/>
        <v>65486</v>
      </c>
      <c r="L649" s="1">
        <f t="shared" si="273"/>
        <v>63386</v>
      </c>
      <c r="M649" s="10">
        <f t="shared" si="274"/>
        <v>61214</v>
      </c>
      <c r="N649" s="13">
        <f t="shared" si="275"/>
        <v>1</v>
      </c>
      <c r="O649" s="14" t="str">
        <f t="shared" si="276"/>
        <v>G</v>
      </c>
      <c r="P649" s="75" t="str">
        <f t="shared" si="277"/>
        <v>33,432,229,282</v>
      </c>
      <c r="Q649" s="9">
        <f t="shared" si="278"/>
        <v>32839462582</v>
      </c>
      <c r="R649" s="1">
        <f t="shared" si="279"/>
        <v>24949707598</v>
      </c>
      <c r="S649" s="1" t="str">
        <f t="shared" si="280"/>
        <v/>
      </c>
      <c r="T649" s="1" t="str">
        <f t="shared" si="280"/>
        <v/>
      </c>
      <c r="U649" s="1">
        <f t="shared" si="281"/>
        <v>24149622298</v>
      </c>
      <c r="V649" s="1" t="str">
        <f t="shared" si="282"/>
        <v/>
      </c>
      <c r="W649" s="1">
        <f t="shared" si="282"/>
        <v>33432229282</v>
      </c>
      <c r="X649" s="1">
        <f t="shared" si="283"/>
        <v>23322105502</v>
      </c>
      <c r="Y649" s="10">
        <f t="shared" si="284"/>
        <v>9379670122</v>
      </c>
    </row>
    <row r="650" spans="1:25" x14ac:dyDescent="0.3">
      <c r="A650" s="15" t="s">
        <v>3000</v>
      </c>
      <c r="B650" s="3" t="str">
        <f ca="1">IF(A650="","",IF(COUNTIF(C$2:C649,C650)&gt;0,"Duplicate",IF(LEFT(C650,LEN(C650)-1)=LEFT(OFFSET(C650,-1,0),LEN(OFFSET(C650,-1,0))-1),"2 Sols","")))</f>
        <v/>
      </c>
      <c r="C650" s="21" t="str">
        <f t="shared" si="270"/>
        <v>00533-00493-00425-00288-F</v>
      </c>
      <c r="D650" s="9">
        <f t="shared" si="271"/>
        <v>533</v>
      </c>
      <c r="E650" s="1">
        <f t="shared" si="271"/>
        <v>493</v>
      </c>
      <c r="F650" s="1">
        <f t="shared" si="271"/>
        <v>425</v>
      </c>
      <c r="G650" s="10">
        <f t="shared" si="271"/>
        <v>288</v>
      </c>
      <c r="H650" s="9">
        <f t="shared" si="271"/>
        <v>566578</v>
      </c>
      <c r="I650" s="1">
        <f t="shared" si="271"/>
        <v>527138</v>
      </c>
      <c r="J650" s="1">
        <f t="shared" si="272"/>
        <v>484498</v>
      </c>
      <c r="K650" s="1">
        <f t="shared" si="273"/>
        <v>342481</v>
      </c>
      <c r="L650" s="1">
        <f t="shared" si="273"/>
        <v>263569</v>
      </c>
      <c r="M650" s="10">
        <f t="shared" si="274"/>
        <v>147119</v>
      </c>
      <c r="N650" s="13">
        <f t="shared" si="275"/>
        <v>1</v>
      </c>
      <c r="O650" s="14" t="str">
        <f t="shared" si="276"/>
        <v>F</v>
      </c>
      <c r="P650" s="75" t="str">
        <f t="shared" si="277"/>
        <v>196,433,231,458</v>
      </c>
      <c r="Q650" s="9">
        <f t="shared" si="278"/>
        <v>149332396882</v>
      </c>
      <c r="R650" s="1">
        <f t="shared" si="279"/>
        <v>180534749378</v>
      </c>
      <c r="S650" s="1" t="str">
        <f t="shared" si="280"/>
        <v/>
      </c>
      <c r="T650" s="1" t="str">
        <f t="shared" si="280"/>
        <v/>
      </c>
      <c r="U650" s="1">
        <f t="shared" si="281"/>
        <v>138937235522</v>
      </c>
      <c r="V650" s="1">
        <f t="shared" si="282"/>
        <v>196433231458</v>
      </c>
      <c r="W650" s="1" t="str">
        <f t="shared" si="282"/>
        <v/>
      </c>
      <c r="X650" s="1">
        <f t="shared" si="283"/>
        <v>77552015422</v>
      </c>
      <c r="Y650" s="10">
        <f t="shared" si="284"/>
        <v>127698653362</v>
      </c>
    </row>
    <row r="651" spans="1:25" x14ac:dyDescent="0.3">
      <c r="A651" s="15" t="s">
        <v>307</v>
      </c>
      <c r="B651" s="3" t="str">
        <f ca="1">IF(A651="","",IF(COUNTIF(C$2:C650,C651)&gt;0,"Duplicate",IF(LEFT(C651,LEN(C651)-1)=LEFT(OFFSET(C651,-1,0),LEN(OFFSET(C651,-1,0))-1),"2 Sols","")))</f>
        <v/>
      </c>
      <c r="C651" s="21" t="str">
        <f t="shared" si="270"/>
        <v>00533-00514-00289-00191-C</v>
      </c>
      <c r="D651" s="9">
        <f t="shared" si="271"/>
        <v>533</v>
      </c>
      <c r="E651" s="1">
        <f t="shared" si="271"/>
        <v>514</v>
      </c>
      <c r="F651" s="1">
        <f t="shared" si="271"/>
        <v>289</v>
      </c>
      <c r="G651" s="10">
        <f t="shared" si="271"/>
        <v>191</v>
      </c>
      <c r="H651" s="9">
        <f t="shared" si="271"/>
        <v>567817</v>
      </c>
      <c r="I651" s="1">
        <f t="shared" si="271"/>
        <v>548285</v>
      </c>
      <c r="J651" s="1">
        <f t="shared" si="272"/>
        <v>528031</v>
      </c>
      <c r="K651" s="1">
        <f t="shared" si="273"/>
        <v>157438</v>
      </c>
      <c r="L651" s="1">
        <f t="shared" si="273"/>
        <v>120002</v>
      </c>
      <c r="M651" s="10">
        <f t="shared" si="274"/>
        <v>63358</v>
      </c>
      <c r="N651" s="13">
        <f t="shared" si="275"/>
        <v>1</v>
      </c>
      <c r="O651" s="14" t="str">
        <f t="shared" si="276"/>
        <v>C</v>
      </c>
      <c r="P651" s="75" t="str">
        <f t="shared" si="277"/>
        <v>29,880,080,062</v>
      </c>
      <c r="Q651" s="9">
        <f t="shared" si="278"/>
        <v>68139175634</v>
      </c>
      <c r="R651" s="1">
        <f t="shared" si="279"/>
        <v>86320893830</v>
      </c>
      <c r="S651" s="1">
        <f t="shared" si="280"/>
        <v>29880080062</v>
      </c>
      <c r="T651" s="1" t="str">
        <f t="shared" si="280"/>
        <v/>
      </c>
      <c r="U651" s="1">
        <f t="shared" si="281"/>
        <v>65795296570</v>
      </c>
      <c r="V651" s="1" t="str">
        <f t="shared" si="282"/>
        <v/>
      </c>
      <c r="W651" s="1" t="str">
        <f t="shared" si="282"/>
        <v/>
      </c>
      <c r="X651" s="1">
        <f t="shared" si="283"/>
        <v>34738241030</v>
      </c>
      <c r="Y651" s="10">
        <f t="shared" si="284"/>
        <v>63364776062</v>
      </c>
    </row>
    <row r="652" spans="1:25" x14ac:dyDescent="0.3">
      <c r="A652" s="15" t="s">
        <v>306</v>
      </c>
      <c r="B652" s="3" t="str">
        <f ca="1">IF(A652="","",IF(COUNTIF(C$2:C651,C652)&gt;0,"Duplicate",IF(LEFT(C652,LEN(C652)-1)=LEFT(OFFSET(C652,-1,0),LEN(OFFSET(C652,-1,0))-1),"2 Sols","")))</f>
        <v/>
      </c>
      <c r="C652" s="21" t="str">
        <f t="shared" si="270"/>
        <v>00533-00517-00086-00049-D</v>
      </c>
      <c r="D652" s="9">
        <f t="shared" si="271"/>
        <v>533</v>
      </c>
      <c r="E652" s="1">
        <f t="shared" si="271"/>
        <v>517</v>
      </c>
      <c r="F652" s="1">
        <f t="shared" si="271"/>
        <v>86</v>
      </c>
      <c r="G652" s="10">
        <f t="shared" si="271"/>
        <v>49</v>
      </c>
      <c r="H652" s="9">
        <f t="shared" si="271"/>
        <v>567922</v>
      </c>
      <c r="I652" s="1">
        <f t="shared" si="271"/>
        <v>551378</v>
      </c>
      <c r="J652" s="1">
        <f t="shared" si="272"/>
        <v>534322</v>
      </c>
      <c r="K652" s="1">
        <f t="shared" si="273"/>
        <v>13423</v>
      </c>
      <c r="L652" s="1">
        <f t="shared" si="273"/>
        <v>9797</v>
      </c>
      <c r="M652" s="10">
        <f t="shared" si="274"/>
        <v>3433</v>
      </c>
      <c r="N652" s="13">
        <f t="shared" si="275"/>
        <v>1</v>
      </c>
      <c r="O652" s="14" t="str">
        <f t="shared" si="276"/>
        <v>D</v>
      </c>
      <c r="P652" s="75" t="str">
        <f t="shared" si="277"/>
        <v>168,210,974</v>
      </c>
      <c r="Q652" s="9">
        <f t="shared" si="278"/>
        <v>5563931834</v>
      </c>
      <c r="R652" s="1">
        <f t="shared" si="279"/>
        <v>7401146894</v>
      </c>
      <c r="S652" s="1" t="str">
        <f t="shared" si="280"/>
        <v/>
      </c>
      <c r="T652" s="1">
        <f t="shared" si="280"/>
        <v>168210974</v>
      </c>
      <c r="U652" s="1">
        <f t="shared" si="281"/>
        <v>5401850266</v>
      </c>
      <c r="V652" s="1" t="str">
        <f t="shared" si="282"/>
        <v/>
      </c>
      <c r="W652" s="1" t="str">
        <f t="shared" si="282"/>
        <v/>
      </c>
      <c r="X652" s="1">
        <f t="shared" si="283"/>
        <v>1892880674</v>
      </c>
      <c r="Y652" s="10">
        <f t="shared" si="284"/>
        <v>5234752634</v>
      </c>
    </row>
    <row r="653" spans="1:25" x14ac:dyDescent="0.3">
      <c r="A653" s="15" t="s">
        <v>3001</v>
      </c>
      <c r="B653" s="3" t="str">
        <f ca="1">IF(A653="","",IF(COUNTIF(C$2:C652,C653)&gt;0,"Duplicate",IF(LEFT(C653,LEN(C653)-1)=LEFT(OFFSET(C653,-1,0),LEN(OFFSET(C653,-1,0))-1),"2 Sols","")))</f>
        <v/>
      </c>
      <c r="C653" s="21" t="str">
        <f t="shared" si="270"/>
        <v>00535-00287-00235-00226-C</v>
      </c>
      <c r="D653" s="9">
        <f t="shared" ref="D653:I662" si="285">IF($A653="","",VALUE(MID($A653,FIND(D$1,$A653)+LEN(D$1),FIND(D$2,$A653,FIND(D$1,$A653))-(FIND(D$1,$A653)+LEN(D$1)))))</f>
        <v>535</v>
      </c>
      <c r="E653" s="1">
        <f t="shared" si="285"/>
        <v>287</v>
      </c>
      <c r="F653" s="1">
        <f t="shared" si="285"/>
        <v>235</v>
      </c>
      <c r="G653" s="10">
        <f t="shared" si="285"/>
        <v>226</v>
      </c>
      <c r="H653" s="9">
        <f t="shared" si="285"/>
        <v>510946</v>
      </c>
      <c r="I653" s="1">
        <f t="shared" si="285"/>
        <v>368594</v>
      </c>
      <c r="J653" s="1">
        <f t="shared" si="272"/>
        <v>103234</v>
      </c>
      <c r="K653" s="1">
        <f t="shared" si="273"/>
        <v>110369</v>
      </c>
      <c r="L653" s="1">
        <f t="shared" si="273"/>
        <v>106301</v>
      </c>
      <c r="M653" s="10">
        <f t="shared" si="274"/>
        <v>102071</v>
      </c>
      <c r="N653" s="13">
        <f t="shared" si="275"/>
        <v>1</v>
      </c>
      <c r="O653" s="14" t="str">
        <f t="shared" si="276"/>
        <v>C</v>
      </c>
      <c r="P653" s="75" t="str">
        <f t="shared" si="277"/>
        <v>822,061,486</v>
      </c>
      <c r="Q653" s="9">
        <f t="shared" si="278"/>
        <v>54314070746</v>
      </c>
      <c r="R653" s="1">
        <f t="shared" si="279"/>
        <v>40681351186</v>
      </c>
      <c r="S653" s="1">
        <f t="shared" si="280"/>
        <v>822061486</v>
      </c>
      <c r="T653" s="1" t="str">
        <f t="shared" si="280"/>
        <v/>
      </c>
      <c r="U653" s="1">
        <f t="shared" si="281"/>
        <v>39181910794</v>
      </c>
      <c r="V653" s="1" t="str">
        <f t="shared" si="282"/>
        <v/>
      </c>
      <c r="W653" s="1" t="str">
        <f t="shared" si="282"/>
        <v/>
      </c>
      <c r="X653" s="1">
        <f t="shared" si="283"/>
        <v>37622758174</v>
      </c>
      <c r="Y653" s="10">
        <f t="shared" si="284"/>
        <v>10973877434</v>
      </c>
    </row>
    <row r="654" spans="1:25" x14ac:dyDescent="0.3">
      <c r="A654" s="15" t="s">
        <v>3002</v>
      </c>
      <c r="B654" s="3" t="str">
        <f ca="1">IF(A654="","",IF(COUNTIF(C$2:C653,C654)&gt;0,"Duplicate",IF(LEFT(C654,LEN(C654)-1)=LEFT(OFFSET(C654,-1,0),LEN(OFFSET(C654,-1,0))-1),"2 Sols","")))</f>
        <v/>
      </c>
      <c r="C654" s="21" t="str">
        <f t="shared" si="270"/>
        <v>00535-00379-00342-00313-D</v>
      </c>
      <c r="D654" s="9">
        <f t="shared" si="285"/>
        <v>342</v>
      </c>
      <c r="E654" s="1">
        <f t="shared" si="285"/>
        <v>313</v>
      </c>
      <c r="F654" s="1">
        <f t="shared" si="285"/>
        <v>535</v>
      </c>
      <c r="G654" s="10">
        <f t="shared" si="285"/>
        <v>379</v>
      </c>
      <c r="H654" s="9">
        <f t="shared" si="285"/>
        <v>233087</v>
      </c>
      <c r="I654" s="1">
        <f t="shared" si="285"/>
        <v>214933</v>
      </c>
      <c r="J654" s="1">
        <f t="shared" si="272"/>
        <v>195097</v>
      </c>
      <c r="K654" s="1">
        <f t="shared" si="273"/>
        <v>548114</v>
      </c>
      <c r="L654" s="1">
        <f t="shared" si="273"/>
        <v>429866</v>
      </c>
      <c r="M654" s="10">
        <f t="shared" si="274"/>
        <v>262946</v>
      </c>
      <c r="N654" s="13">
        <f t="shared" si="275"/>
        <v>1</v>
      </c>
      <c r="O654" s="14" t="str">
        <f t="shared" si="276"/>
        <v>D</v>
      </c>
      <c r="P654" s="75" t="str">
        <f t="shared" si="277"/>
        <v>13,718,313,658</v>
      </c>
      <c r="Q654" s="9">
        <f t="shared" si="278"/>
        <v>100196176342</v>
      </c>
      <c r="R654" s="1">
        <f t="shared" si="279"/>
        <v>117807786362</v>
      </c>
      <c r="S654" s="1" t="str">
        <f t="shared" si="280"/>
        <v/>
      </c>
      <c r="T654" s="1">
        <f t="shared" si="280"/>
        <v>13718313658</v>
      </c>
      <c r="U654" s="1">
        <f t="shared" si="281"/>
        <v>92392388978</v>
      </c>
      <c r="V654" s="1" t="str">
        <f t="shared" si="282"/>
        <v/>
      </c>
      <c r="W654" s="1" t="str">
        <f t="shared" si="282"/>
        <v/>
      </c>
      <c r="X654" s="1">
        <f t="shared" si="283"/>
        <v>56515772618</v>
      </c>
      <c r="Y654" s="10">
        <f t="shared" si="284"/>
        <v>83865567002</v>
      </c>
    </row>
    <row r="655" spans="1:25" x14ac:dyDescent="0.3">
      <c r="A655" s="15" t="s">
        <v>3003</v>
      </c>
      <c r="B655" s="3" t="str">
        <f ca="1">IF(A655="","",IF(COUNTIF(C$2:C654,C655)&gt;0,"Duplicate",IF(LEFT(C655,LEN(C655)-1)=LEFT(OFFSET(C655,-1,0),LEN(OFFSET(C655,-1,0))-1),"2 Sols","")))</f>
        <v/>
      </c>
      <c r="C655" s="21" t="str">
        <f t="shared" si="270"/>
        <v>00535-00431-00363-00344-C</v>
      </c>
      <c r="D655" s="9">
        <f t="shared" si="285"/>
        <v>535</v>
      </c>
      <c r="E655" s="1">
        <f t="shared" si="285"/>
        <v>431</v>
      </c>
      <c r="F655" s="1">
        <f t="shared" si="285"/>
        <v>363</v>
      </c>
      <c r="G655" s="10">
        <f t="shared" si="285"/>
        <v>344</v>
      </c>
      <c r="H655" s="9">
        <f t="shared" si="285"/>
        <v>561634</v>
      </c>
      <c r="I655" s="1">
        <f t="shared" si="285"/>
        <v>471986</v>
      </c>
      <c r="J655" s="1">
        <f t="shared" si="272"/>
        <v>360706</v>
      </c>
      <c r="K655" s="1">
        <f t="shared" si="273"/>
        <v>263177</v>
      </c>
      <c r="L655" s="1">
        <f t="shared" si="273"/>
        <v>250105</v>
      </c>
      <c r="M655" s="10">
        <f t="shared" si="274"/>
        <v>236311</v>
      </c>
      <c r="N655" s="13">
        <f t="shared" si="275"/>
        <v>1</v>
      </c>
      <c r="O655" s="14" t="str">
        <f t="shared" si="276"/>
        <v>C</v>
      </c>
      <c r="P655" s="75" t="str">
        <f t="shared" si="277"/>
        <v>81,510,278,354</v>
      </c>
      <c r="Q655" s="9">
        <f t="shared" si="278"/>
        <v>140467471570</v>
      </c>
      <c r="R655" s="1">
        <f t="shared" si="279"/>
        <v>124215859522</v>
      </c>
      <c r="S655" s="1">
        <f t="shared" si="280"/>
        <v>81510278354</v>
      </c>
      <c r="T655" s="1" t="str">
        <f t="shared" si="280"/>
        <v/>
      </c>
      <c r="U655" s="1">
        <f t="shared" si="281"/>
        <v>118046058530</v>
      </c>
      <c r="V655" s="1" t="str">
        <f t="shared" si="282"/>
        <v/>
      </c>
      <c r="W655" s="1" t="str">
        <f t="shared" si="282"/>
        <v/>
      </c>
      <c r="X655" s="1">
        <f t="shared" si="283"/>
        <v>111535483646</v>
      </c>
      <c r="Y655" s="10">
        <f t="shared" si="284"/>
        <v>90214374130</v>
      </c>
    </row>
    <row r="656" spans="1:25" x14ac:dyDescent="0.3">
      <c r="A656" s="15" t="s">
        <v>308</v>
      </c>
      <c r="B656" s="3" t="str">
        <f ca="1">IF(A656="","",IF(COUNTIF(C$2:C655,C656)&gt;0,"Duplicate",IF(LEFT(C656,LEN(C656)-1)=LEFT(OFFSET(C656,-1,0),LEN(OFFSET(C656,-1,0))-1),"2 Sols","")))</f>
        <v/>
      </c>
      <c r="C656" s="21" t="str">
        <f t="shared" si="270"/>
        <v>00537-00409-00098-00089-D</v>
      </c>
      <c r="D656" s="9">
        <f t="shared" si="285"/>
        <v>98</v>
      </c>
      <c r="E656" s="1">
        <f t="shared" si="285"/>
        <v>89</v>
      </c>
      <c r="F656" s="1">
        <f t="shared" si="285"/>
        <v>537</v>
      </c>
      <c r="G656" s="10">
        <f t="shared" si="285"/>
        <v>409</v>
      </c>
      <c r="H656" s="9">
        <f t="shared" si="285"/>
        <v>19127</v>
      </c>
      <c r="I656" s="1">
        <f t="shared" si="285"/>
        <v>17525</v>
      </c>
      <c r="J656" s="1">
        <f t="shared" si="272"/>
        <v>15761</v>
      </c>
      <c r="K656" s="1">
        <f t="shared" si="273"/>
        <v>560354</v>
      </c>
      <c r="L656" s="1">
        <f t="shared" si="273"/>
        <v>455650</v>
      </c>
      <c r="M656" s="10">
        <f t="shared" si="274"/>
        <v>318178</v>
      </c>
      <c r="N656" s="13">
        <f t="shared" si="275"/>
        <v>1</v>
      </c>
      <c r="O656" s="14" t="str">
        <f t="shared" si="276"/>
        <v>D</v>
      </c>
      <c r="P656" s="75" t="str">
        <f t="shared" si="277"/>
        <v>2,590,650,650</v>
      </c>
      <c r="Q656" s="9">
        <f t="shared" si="278"/>
        <v>8715217550</v>
      </c>
      <c r="R656" s="1">
        <f t="shared" si="279"/>
        <v>9820203850</v>
      </c>
      <c r="S656" s="1" t="str">
        <f t="shared" si="280"/>
        <v/>
      </c>
      <c r="T656" s="1">
        <f t="shared" si="280"/>
        <v>2590650650</v>
      </c>
      <c r="U656" s="1">
        <f t="shared" si="281"/>
        <v>7985266250</v>
      </c>
      <c r="V656" s="1" t="str">
        <f t="shared" si="282"/>
        <v/>
      </c>
      <c r="W656" s="1" t="str">
        <f t="shared" si="282"/>
        <v/>
      </c>
      <c r="X656" s="1">
        <f t="shared" si="283"/>
        <v>5576069450</v>
      </c>
      <c r="Y656" s="10">
        <f t="shared" si="284"/>
        <v>7181499650</v>
      </c>
    </row>
    <row r="657" spans="1:25" x14ac:dyDescent="0.3">
      <c r="A657" s="15" t="s">
        <v>309</v>
      </c>
      <c r="B657" s="3" t="str">
        <f ca="1">IF(A657="","",IF(COUNTIF(C$2:C656,C657)&gt;0,"Duplicate",IF(LEFT(C657,LEN(C657)-1)=LEFT(OFFSET(C657,-1,0),LEN(OFFSET(C657,-1,0))-1),"2 Sols","")))</f>
        <v/>
      </c>
      <c r="C657" s="21" t="str">
        <f t="shared" si="270"/>
        <v>00537-00484-00078-00061-C</v>
      </c>
      <c r="D657" s="9">
        <f t="shared" si="285"/>
        <v>537</v>
      </c>
      <c r="E657" s="1">
        <f t="shared" si="285"/>
        <v>484</v>
      </c>
      <c r="F657" s="1">
        <f t="shared" si="285"/>
        <v>78</v>
      </c>
      <c r="G657" s="10">
        <f t="shared" si="285"/>
        <v>61</v>
      </c>
      <c r="H657" s="9">
        <f t="shared" si="285"/>
        <v>573929</v>
      </c>
      <c r="I657" s="1">
        <f t="shared" si="285"/>
        <v>522625</v>
      </c>
      <c r="J657" s="1">
        <f t="shared" si="272"/>
        <v>465703</v>
      </c>
      <c r="K657" s="1">
        <f t="shared" si="273"/>
        <v>11879</v>
      </c>
      <c r="L657" s="1">
        <f t="shared" si="273"/>
        <v>9805</v>
      </c>
      <c r="M657" s="10">
        <f t="shared" si="274"/>
        <v>7153</v>
      </c>
      <c r="N657" s="13">
        <f t="shared" si="275"/>
        <v>1</v>
      </c>
      <c r="O657" s="14" t="str">
        <f t="shared" si="276"/>
        <v>C</v>
      </c>
      <c r="P657" s="75" t="str">
        <f t="shared" si="277"/>
        <v>2,926,886,665</v>
      </c>
      <c r="Q657" s="9">
        <f t="shared" si="278"/>
        <v>5627373845</v>
      </c>
      <c r="R657" s="1">
        <f t="shared" si="279"/>
        <v>6208262375</v>
      </c>
      <c r="S657" s="1">
        <f t="shared" si="280"/>
        <v>2926886665</v>
      </c>
      <c r="T657" s="1" t="str">
        <f t="shared" si="280"/>
        <v/>
      </c>
      <c r="U657" s="1">
        <f t="shared" si="281"/>
        <v>5124338125</v>
      </c>
      <c r="V657" s="1" t="str">
        <f t="shared" si="282"/>
        <v/>
      </c>
      <c r="W657" s="1" t="str">
        <f t="shared" si="282"/>
        <v/>
      </c>
      <c r="X657" s="1">
        <f t="shared" si="283"/>
        <v>3738336625</v>
      </c>
      <c r="Y657" s="10">
        <f t="shared" si="284"/>
        <v>4566217915</v>
      </c>
    </row>
    <row r="658" spans="1:25" x14ac:dyDescent="0.3">
      <c r="A658" s="15" t="s">
        <v>3004</v>
      </c>
      <c r="B658" s="3" t="str">
        <f ca="1">IF(A658="","",IF(COUNTIF(C$2:C657,C658)&gt;0,"Duplicate",IF(LEFT(C658,LEN(C658)-1)=LEFT(OFFSET(C658,-1,0),LEN(OFFSET(C658,-1,0))-1),"2 Sols","")))</f>
        <v/>
      </c>
      <c r="C658" s="21" t="str">
        <f t="shared" si="270"/>
        <v>00539-00267-00453-00451-C</v>
      </c>
      <c r="D658" s="9">
        <f t="shared" si="285"/>
        <v>539</v>
      </c>
      <c r="E658" s="1">
        <f t="shared" si="285"/>
        <v>267</v>
      </c>
      <c r="F658" s="1">
        <f t="shared" si="285"/>
        <v>453</v>
      </c>
      <c r="G658" s="10">
        <f t="shared" si="285"/>
        <v>451</v>
      </c>
      <c r="H658" s="9">
        <f t="shared" si="285"/>
        <v>507058</v>
      </c>
      <c r="I658" s="1">
        <f t="shared" si="285"/>
        <v>361810</v>
      </c>
      <c r="J658" s="1">
        <f t="shared" si="272"/>
        <v>68594</v>
      </c>
      <c r="K658" s="1">
        <f t="shared" si="273"/>
        <v>410414</v>
      </c>
      <c r="L658" s="1">
        <f t="shared" si="273"/>
        <v>408610</v>
      </c>
      <c r="M658" s="10">
        <f t="shared" si="274"/>
        <v>406798</v>
      </c>
      <c r="N658" s="13">
        <f t="shared" si="275"/>
        <v>2</v>
      </c>
      <c r="O658" s="14" t="str">
        <f t="shared" si="276"/>
        <v>C</v>
      </c>
      <c r="P658" s="75" t="str">
        <f t="shared" si="277"/>
        <v>24,334,396,100</v>
      </c>
      <c r="Q658" s="9">
        <f t="shared" si="278"/>
        <v>103594484690</v>
      </c>
      <c r="R658" s="1">
        <f t="shared" si="279"/>
        <v>74245944670</v>
      </c>
      <c r="S658" s="1">
        <f t="shared" si="280"/>
        <v>12167198050</v>
      </c>
      <c r="T658" s="1" t="str">
        <f t="shared" si="280"/>
        <v/>
      </c>
      <c r="U658" s="1">
        <f t="shared" si="281"/>
        <v>73919592050</v>
      </c>
      <c r="V658" s="1" t="str">
        <f t="shared" si="282"/>
        <v/>
      </c>
      <c r="W658" s="1" t="str">
        <f t="shared" si="282"/>
        <v/>
      </c>
      <c r="X658" s="1">
        <f t="shared" si="283"/>
        <v>73591792190</v>
      </c>
      <c r="Y658" s="10">
        <f t="shared" si="284"/>
        <v>14014097170</v>
      </c>
    </row>
    <row r="659" spans="1:25" x14ac:dyDescent="0.3">
      <c r="A659" s="15" t="s">
        <v>310</v>
      </c>
      <c r="B659" s="3" t="str">
        <f ca="1">IF(A659="","",IF(COUNTIF(C$2:C658,C659)&gt;0,"Duplicate",IF(LEFT(C659,LEN(C659)-1)=LEFT(OFFSET(C659,-1,0),LEN(OFFSET(C659,-1,0))-1),"2 Sols","")))</f>
        <v/>
      </c>
      <c r="C659" s="21" t="str">
        <f t="shared" si="270"/>
        <v>00539-00373-00151-00127-C</v>
      </c>
      <c r="D659" s="9">
        <f t="shared" si="285"/>
        <v>539</v>
      </c>
      <c r="E659" s="1">
        <f t="shared" si="285"/>
        <v>373</v>
      </c>
      <c r="F659" s="1">
        <f t="shared" si="285"/>
        <v>151</v>
      </c>
      <c r="G659" s="10">
        <f t="shared" si="285"/>
        <v>127</v>
      </c>
      <c r="H659" s="9">
        <f t="shared" si="285"/>
        <v>553486</v>
      </c>
      <c r="I659" s="1">
        <f t="shared" si="285"/>
        <v>429650</v>
      </c>
      <c r="J659" s="1">
        <f t="shared" si="272"/>
        <v>250702</v>
      </c>
      <c r="K659" s="1">
        <f t="shared" si="273"/>
        <v>45026</v>
      </c>
      <c r="L659" s="1">
        <f t="shared" si="273"/>
        <v>38930</v>
      </c>
      <c r="M659" s="10">
        <f t="shared" si="274"/>
        <v>31682</v>
      </c>
      <c r="N659" s="13">
        <f t="shared" si="275"/>
        <v>2</v>
      </c>
      <c r="O659" s="14" t="str">
        <f t="shared" si="276"/>
        <v>C</v>
      </c>
      <c r="P659" s="75" t="str">
        <f t="shared" si="277"/>
        <v>881,594,140</v>
      </c>
      <c r="Q659" s="9">
        <f t="shared" si="278"/>
        <v>10773604990</v>
      </c>
      <c r="R659" s="1">
        <f t="shared" si="279"/>
        <v>9672710450</v>
      </c>
      <c r="S659" s="1">
        <f t="shared" si="280"/>
        <v>440797070</v>
      </c>
      <c r="T659" s="1" t="str">
        <f t="shared" si="280"/>
        <v/>
      </c>
      <c r="U659" s="1">
        <f t="shared" si="281"/>
        <v>8363137250</v>
      </c>
      <c r="V659" s="1" t="str">
        <f t="shared" si="282"/>
        <v/>
      </c>
      <c r="W659" s="1" t="str">
        <f t="shared" si="282"/>
        <v/>
      </c>
      <c r="X659" s="1">
        <f t="shared" si="283"/>
        <v>6806085650</v>
      </c>
      <c r="Y659" s="10">
        <f t="shared" si="284"/>
        <v>4879914430</v>
      </c>
    </row>
    <row r="660" spans="1:25" x14ac:dyDescent="0.3">
      <c r="A660" s="15" t="s">
        <v>311</v>
      </c>
      <c r="B660" s="3" t="str">
        <f ca="1">IF(A660="","",IF(COUNTIF(C$2:C659,C660)&gt;0,"Duplicate",IF(LEFT(C660,LEN(C660)-1)=LEFT(OFFSET(C660,-1,0),LEN(OFFSET(C660,-1,0))-1),"2 Sols","")))</f>
        <v/>
      </c>
      <c r="C660" s="21" t="str">
        <f t="shared" si="270"/>
        <v>00539-00412-00040-00031-C</v>
      </c>
      <c r="D660" s="9">
        <f t="shared" si="285"/>
        <v>539</v>
      </c>
      <c r="E660" s="1">
        <f t="shared" si="285"/>
        <v>412</v>
      </c>
      <c r="F660" s="1">
        <f t="shared" si="285"/>
        <v>40</v>
      </c>
      <c r="G660" s="10">
        <f t="shared" si="285"/>
        <v>31</v>
      </c>
      <c r="H660" s="9">
        <f t="shared" si="285"/>
        <v>564913</v>
      </c>
      <c r="I660" s="1">
        <f t="shared" si="285"/>
        <v>460265</v>
      </c>
      <c r="J660" s="1">
        <f t="shared" si="272"/>
        <v>323359</v>
      </c>
      <c r="K660" s="1">
        <f t="shared" si="273"/>
        <v>3119</v>
      </c>
      <c r="L660" s="1">
        <f t="shared" si="273"/>
        <v>2561</v>
      </c>
      <c r="M660" s="10">
        <f t="shared" si="274"/>
        <v>1841</v>
      </c>
      <c r="N660" s="13">
        <f t="shared" si="275"/>
        <v>1</v>
      </c>
      <c r="O660" s="14" t="str">
        <f t="shared" si="276"/>
        <v>C</v>
      </c>
      <c r="P660" s="75" t="str">
        <f t="shared" si="277"/>
        <v>119,834,351</v>
      </c>
      <c r="Q660" s="9">
        <f t="shared" si="278"/>
        <v>1446742193</v>
      </c>
      <c r="R660" s="1">
        <f t="shared" si="279"/>
        <v>1435566535</v>
      </c>
      <c r="S660" s="1">
        <f t="shared" si="280"/>
        <v>119834351</v>
      </c>
      <c r="T660" s="1" t="str">
        <f t="shared" si="280"/>
        <v/>
      </c>
      <c r="U660" s="1">
        <f t="shared" si="281"/>
        <v>1178738665</v>
      </c>
      <c r="V660" s="1" t="str">
        <f t="shared" si="282"/>
        <v/>
      </c>
      <c r="W660" s="1" t="str">
        <f t="shared" si="282"/>
        <v/>
      </c>
      <c r="X660" s="1">
        <f t="shared" si="283"/>
        <v>847347865</v>
      </c>
      <c r="Y660" s="10">
        <f t="shared" si="284"/>
        <v>828122399</v>
      </c>
    </row>
    <row r="661" spans="1:25" x14ac:dyDescent="0.3">
      <c r="A661" s="15" t="s">
        <v>312</v>
      </c>
      <c r="B661" s="3" t="str">
        <f ca="1">IF(A661="","",IF(COUNTIF(C$2:C660,C661)&gt;0,"Duplicate",IF(LEFT(C661,LEN(C661)-1)=LEFT(OFFSET(C661,-1,0),LEN(OFFSET(C661,-1,0))-1),"2 Sols","")))</f>
        <v/>
      </c>
      <c r="C661" s="21" t="str">
        <f t="shared" si="270"/>
        <v>00539-00437-00167-00164-C</v>
      </c>
      <c r="D661" s="9">
        <f t="shared" si="285"/>
        <v>539</v>
      </c>
      <c r="E661" s="1">
        <f t="shared" si="285"/>
        <v>437</v>
      </c>
      <c r="F661" s="1">
        <f t="shared" si="285"/>
        <v>167</v>
      </c>
      <c r="G661" s="10">
        <f t="shared" si="285"/>
        <v>164</v>
      </c>
      <c r="H661" s="9">
        <f t="shared" si="285"/>
        <v>570638</v>
      </c>
      <c r="I661" s="1">
        <f t="shared" si="285"/>
        <v>481490</v>
      </c>
      <c r="J661" s="1">
        <f t="shared" si="272"/>
        <v>371534</v>
      </c>
      <c r="K661" s="1">
        <f t="shared" si="273"/>
        <v>55769</v>
      </c>
      <c r="L661" s="1">
        <f t="shared" si="273"/>
        <v>54785</v>
      </c>
      <c r="M661" s="10">
        <f t="shared" si="274"/>
        <v>53783</v>
      </c>
      <c r="N661" s="13">
        <f t="shared" si="275"/>
        <v>1</v>
      </c>
      <c r="O661" s="14" t="str">
        <f t="shared" si="276"/>
        <v>C</v>
      </c>
      <c r="P661" s="75" t="str">
        <f t="shared" si="277"/>
        <v>19,725,245,950</v>
      </c>
      <c r="Q661" s="9">
        <f t="shared" si="278"/>
        <v>31262402830</v>
      </c>
      <c r="R661" s="1">
        <f t="shared" si="279"/>
        <v>26852215810</v>
      </c>
      <c r="S661" s="1">
        <f t="shared" si="280"/>
        <v>19725245950</v>
      </c>
      <c r="T661" s="1" t="str">
        <f t="shared" si="280"/>
        <v/>
      </c>
      <c r="U661" s="1">
        <f t="shared" si="281"/>
        <v>26378429650</v>
      </c>
      <c r="V661" s="1" t="str">
        <f t="shared" si="282"/>
        <v/>
      </c>
      <c r="W661" s="1" t="str">
        <f t="shared" si="282"/>
        <v/>
      </c>
      <c r="X661" s="1">
        <f t="shared" si="283"/>
        <v>25895976670</v>
      </c>
      <c r="Y661" s="10">
        <f t="shared" si="284"/>
        <v>20354490190</v>
      </c>
    </row>
    <row r="662" spans="1:25" x14ac:dyDescent="0.3">
      <c r="A662" s="15" t="s">
        <v>3005</v>
      </c>
      <c r="B662" s="3" t="str">
        <f ca="1">IF(A662="","",IF(COUNTIF(C$2:C661,C662)&gt;0,"Duplicate",IF(LEFT(C662,LEN(C662)-1)=LEFT(OFFSET(C662,-1,0),LEN(OFFSET(C662,-1,0))-1),"2 Sols","")))</f>
        <v/>
      </c>
      <c r="C662" s="21" t="str">
        <f t="shared" si="270"/>
        <v>00539-00503-00008-00007-C</v>
      </c>
      <c r="D662" s="9">
        <f t="shared" si="285"/>
        <v>539</v>
      </c>
      <c r="E662" s="1">
        <f t="shared" si="285"/>
        <v>503</v>
      </c>
      <c r="F662" s="1">
        <f t="shared" si="285"/>
        <v>8</v>
      </c>
      <c r="G662" s="10">
        <f t="shared" si="285"/>
        <v>7</v>
      </c>
      <c r="H662" s="9">
        <f t="shared" si="285"/>
        <v>579746</v>
      </c>
      <c r="I662" s="1">
        <f t="shared" si="285"/>
        <v>543530</v>
      </c>
      <c r="J662" s="1">
        <f t="shared" si="272"/>
        <v>504722</v>
      </c>
      <c r="K662" s="1">
        <f t="shared" si="273"/>
        <v>127</v>
      </c>
      <c r="L662" s="1">
        <f t="shared" si="273"/>
        <v>113</v>
      </c>
      <c r="M662" s="10">
        <f t="shared" si="274"/>
        <v>97</v>
      </c>
      <c r="N662" s="13">
        <f t="shared" si="275"/>
        <v>1</v>
      </c>
      <c r="O662" s="14" t="str">
        <f t="shared" si="276"/>
        <v>C</v>
      </c>
      <c r="P662" s="75" t="str">
        <f t="shared" si="277"/>
        <v>47,541,586</v>
      </c>
      <c r="Q662" s="9">
        <f t="shared" si="278"/>
        <v>65511298</v>
      </c>
      <c r="R662" s="1">
        <f t="shared" si="279"/>
        <v>69028310</v>
      </c>
      <c r="S662" s="1">
        <f t="shared" si="280"/>
        <v>47541586</v>
      </c>
      <c r="T662" s="1" t="str">
        <f t="shared" si="280"/>
        <v/>
      </c>
      <c r="U662" s="1">
        <f t="shared" si="281"/>
        <v>61418890</v>
      </c>
      <c r="V662" s="1" t="str">
        <f t="shared" si="282"/>
        <v/>
      </c>
      <c r="W662" s="1" t="str">
        <f t="shared" si="282"/>
        <v/>
      </c>
      <c r="X662" s="1">
        <f t="shared" si="283"/>
        <v>52722410</v>
      </c>
      <c r="Y662" s="10">
        <f t="shared" si="284"/>
        <v>57033586</v>
      </c>
    </row>
    <row r="663" spans="1:25" x14ac:dyDescent="0.3">
      <c r="A663" s="15" t="s">
        <v>313</v>
      </c>
      <c r="B663" s="3" t="str">
        <f ca="1">IF(A663="","",IF(COUNTIF(C$2:C662,C663)&gt;0,"Duplicate",IF(LEFT(C663,LEN(C663)-1)=LEFT(OFFSET(C663,-1,0),LEN(OFFSET(C663,-1,0))-1),"2 Sols","")))</f>
        <v/>
      </c>
      <c r="C663" s="21" t="str">
        <f t="shared" si="270"/>
        <v>00539-00503-00029-00017-C</v>
      </c>
      <c r="D663" s="9">
        <f t="shared" ref="D663:I672" si="286">IF($A663="","",VALUE(MID($A663,FIND(D$1,$A663)+LEN(D$1),FIND(D$2,$A663,FIND(D$1,$A663))-(FIND(D$1,$A663)+LEN(D$1)))))</f>
        <v>539</v>
      </c>
      <c r="E663" s="1">
        <f t="shared" si="286"/>
        <v>503</v>
      </c>
      <c r="F663" s="1">
        <f t="shared" si="286"/>
        <v>29</v>
      </c>
      <c r="G663" s="10">
        <f t="shared" si="286"/>
        <v>17</v>
      </c>
      <c r="H663" s="9">
        <f t="shared" si="286"/>
        <v>579746</v>
      </c>
      <c r="I663" s="1">
        <f t="shared" si="286"/>
        <v>543530</v>
      </c>
      <c r="J663" s="1">
        <f t="shared" si="272"/>
        <v>504722</v>
      </c>
      <c r="K663" s="1">
        <f t="shared" ref="K663:L682" si="287">IF($A663="","",VALUE(MID($A663,FIND(K$1,$A663)+LEN(K$1),FIND(K$2,$A663,FIND(K$1,$A663))-(FIND(K$1,$A663)+LEN(K$1)))))</f>
        <v>1538</v>
      </c>
      <c r="L663" s="1">
        <f t="shared" si="287"/>
        <v>1130</v>
      </c>
      <c r="M663" s="10">
        <f t="shared" si="274"/>
        <v>434</v>
      </c>
      <c r="N663" s="13">
        <f t="shared" si="275"/>
        <v>2</v>
      </c>
      <c r="O663" s="14" t="str">
        <f t="shared" si="276"/>
        <v>C</v>
      </c>
      <c r="P663" s="75" t="str">
        <f t="shared" si="277"/>
        <v>60,827,900</v>
      </c>
      <c r="Q663" s="9">
        <f t="shared" si="278"/>
        <v>327556490</v>
      </c>
      <c r="R663" s="1">
        <f t="shared" si="279"/>
        <v>417974570</v>
      </c>
      <c r="S663" s="1">
        <f t="shared" ref="S663:T682" si="288">IF(OR($O663&lt;&gt;UPPER(S$2),$N663=""),"",IF($P663="",-1,$P663/$N663))</f>
        <v>30413950</v>
      </c>
      <c r="T663" s="1" t="str">
        <f t="shared" si="288"/>
        <v/>
      </c>
      <c r="U663" s="1">
        <f t="shared" si="281"/>
        <v>307094450</v>
      </c>
      <c r="V663" s="1" t="str">
        <f t="shared" ref="V663:W682" si="289">IF(OR($O663&lt;&gt;UPPER(V$2),$N663=""),"",IF($P663="",-1,$P663/$N663))</f>
        <v/>
      </c>
      <c r="W663" s="1" t="str">
        <f t="shared" si="289"/>
        <v/>
      </c>
      <c r="X663" s="1">
        <f t="shared" si="283"/>
        <v>117946010</v>
      </c>
      <c r="Y663" s="10">
        <f t="shared" si="284"/>
        <v>285167930</v>
      </c>
    </row>
    <row r="664" spans="1:25" x14ac:dyDescent="0.3">
      <c r="A664" s="15" t="s">
        <v>3006</v>
      </c>
      <c r="B664" s="3" t="str">
        <f ca="1">IF(A664="","",IF(COUNTIF(C$2:C663,C664)&gt;0,"Duplicate",IF(LEFT(C664,LEN(C664)-1)=LEFT(OFFSET(C664,-1,0),LEN(OFFSET(C664,-1,0))-1),"2 Sols","")))</f>
        <v/>
      </c>
      <c r="C664" s="21" t="str">
        <f t="shared" si="270"/>
        <v>00539-00515-00053-00036-C</v>
      </c>
      <c r="D664" s="9">
        <f t="shared" si="286"/>
        <v>539</v>
      </c>
      <c r="E664" s="1">
        <f t="shared" si="286"/>
        <v>515</v>
      </c>
      <c r="F664" s="1">
        <f t="shared" si="286"/>
        <v>53</v>
      </c>
      <c r="G664" s="10">
        <f t="shared" si="286"/>
        <v>36</v>
      </c>
      <c r="H664" s="9">
        <f t="shared" si="286"/>
        <v>580466</v>
      </c>
      <c r="I664" s="1">
        <f t="shared" si="286"/>
        <v>555746</v>
      </c>
      <c r="J664" s="1">
        <f t="shared" si="272"/>
        <v>529874</v>
      </c>
      <c r="K664" s="1">
        <f t="shared" si="287"/>
        <v>5329</v>
      </c>
      <c r="L664" s="1">
        <f t="shared" si="287"/>
        <v>4105</v>
      </c>
      <c r="M664" s="10">
        <f t="shared" si="274"/>
        <v>2303</v>
      </c>
      <c r="N664" s="13">
        <f t="shared" si="275"/>
        <v>1</v>
      </c>
      <c r="O664" s="14" t="str">
        <f t="shared" si="276"/>
        <v>C</v>
      </c>
      <c r="P664" s="75" t="str">
        <f t="shared" si="277"/>
        <v>1,079,260,462</v>
      </c>
      <c r="Q664" s="9">
        <f t="shared" si="278"/>
        <v>2382812930</v>
      </c>
      <c r="R664" s="1">
        <f t="shared" si="279"/>
        <v>2961570434</v>
      </c>
      <c r="S664" s="1">
        <f t="shared" si="288"/>
        <v>1079260462</v>
      </c>
      <c r="T664" s="1" t="str">
        <f t="shared" si="288"/>
        <v/>
      </c>
      <c r="U664" s="1">
        <f t="shared" si="281"/>
        <v>2281337330</v>
      </c>
      <c r="V664" s="1" t="str">
        <f t="shared" si="289"/>
        <v/>
      </c>
      <c r="W664" s="1" t="str">
        <f t="shared" si="289"/>
        <v/>
      </c>
      <c r="X664" s="1">
        <f t="shared" si="283"/>
        <v>1279883038</v>
      </c>
      <c r="Y664" s="10">
        <f t="shared" si="284"/>
        <v>2175132770</v>
      </c>
    </row>
    <row r="665" spans="1:25" x14ac:dyDescent="0.3">
      <c r="A665" s="15" t="s">
        <v>3007</v>
      </c>
      <c r="B665" s="3" t="str">
        <f ca="1">IF(A665="","",IF(COUNTIF(C$2:C664,C665)&gt;0,"Duplicate",IF(LEFT(C665,LEN(C665)-1)=LEFT(OFFSET(C665,-1,0),LEN(OFFSET(C665,-1,0))-1),"2 Sols","")))</f>
        <v/>
      </c>
      <c r="C665" s="21" t="str">
        <f t="shared" si="270"/>
        <v>00540-00389-00173-00145-C</v>
      </c>
      <c r="D665" s="9">
        <f t="shared" si="286"/>
        <v>540</v>
      </c>
      <c r="E665" s="1">
        <f t="shared" si="286"/>
        <v>389</v>
      </c>
      <c r="F665" s="1">
        <f t="shared" si="286"/>
        <v>173</v>
      </c>
      <c r="G665" s="10">
        <f t="shared" si="286"/>
        <v>145</v>
      </c>
      <c r="H665" s="9">
        <f t="shared" si="286"/>
        <v>560399</v>
      </c>
      <c r="I665" s="1">
        <f t="shared" si="286"/>
        <v>442921</v>
      </c>
      <c r="J665" s="1">
        <f t="shared" si="272"/>
        <v>279841</v>
      </c>
      <c r="K665" s="1">
        <f t="shared" si="287"/>
        <v>59074</v>
      </c>
      <c r="L665" s="1">
        <f t="shared" si="287"/>
        <v>50954</v>
      </c>
      <c r="M665" s="10">
        <f t="shared" si="274"/>
        <v>41266</v>
      </c>
      <c r="N665" s="13">
        <f t="shared" si="275"/>
        <v>1</v>
      </c>
      <c r="O665" s="14" t="str">
        <f t="shared" si="276"/>
        <v>C</v>
      </c>
      <c r="P665" s="75" t="str">
        <f t="shared" si="277"/>
        <v>5,296,027,406</v>
      </c>
      <c r="Q665" s="9">
        <f t="shared" si="278"/>
        <v>28554570646</v>
      </c>
      <c r="R665" s="1">
        <f t="shared" si="279"/>
        <v>26165115154</v>
      </c>
      <c r="S665" s="1">
        <f t="shared" si="288"/>
        <v>5296027406</v>
      </c>
      <c r="T665" s="1" t="str">
        <f t="shared" si="288"/>
        <v/>
      </c>
      <c r="U665" s="1">
        <f t="shared" si="281"/>
        <v>22568596634</v>
      </c>
      <c r="V665" s="1" t="str">
        <f t="shared" si="289"/>
        <v/>
      </c>
      <c r="W665" s="1" t="str">
        <f t="shared" si="289"/>
        <v/>
      </c>
      <c r="X665" s="1">
        <f t="shared" si="283"/>
        <v>18277577986</v>
      </c>
      <c r="Y665" s="10">
        <f t="shared" si="284"/>
        <v>14259018314</v>
      </c>
    </row>
    <row r="666" spans="1:25" x14ac:dyDescent="0.3">
      <c r="A666" s="15" t="s">
        <v>3008</v>
      </c>
      <c r="B666" s="3" t="str">
        <f ca="1">IF(A666="","",IF(COUNTIF(C$2:C665,C666)&gt;0,"Duplicate",IF(LEFT(C666,LEN(C666)-1)=LEFT(OFFSET(C666,-1,0),LEN(OFFSET(C666,-1,0))-1),"2 Sols","")))</f>
        <v/>
      </c>
      <c r="C666" s="21" t="str">
        <f t="shared" si="270"/>
        <v>00540-00529-00466-00399-C</v>
      </c>
      <c r="D666" s="9">
        <f t="shared" si="286"/>
        <v>540</v>
      </c>
      <c r="E666" s="1">
        <f t="shared" si="286"/>
        <v>529</v>
      </c>
      <c r="F666" s="1">
        <f t="shared" si="286"/>
        <v>466</v>
      </c>
      <c r="G666" s="10">
        <f t="shared" si="286"/>
        <v>399</v>
      </c>
      <c r="H666" s="9">
        <f t="shared" si="286"/>
        <v>583079</v>
      </c>
      <c r="I666" s="1">
        <f t="shared" si="286"/>
        <v>571441</v>
      </c>
      <c r="J666" s="1">
        <f t="shared" si="272"/>
        <v>559561</v>
      </c>
      <c r="K666" s="1">
        <f t="shared" si="287"/>
        <v>429823</v>
      </c>
      <c r="L666" s="1">
        <f t="shared" si="287"/>
        <v>376357</v>
      </c>
      <c r="M666" s="10">
        <f t="shared" si="274"/>
        <v>313913</v>
      </c>
      <c r="N666" s="13">
        <f t="shared" si="275"/>
        <v>1</v>
      </c>
      <c r="O666" s="14" t="str">
        <f t="shared" si="276"/>
        <v>C</v>
      </c>
      <c r="P666" s="75" t="str">
        <f t="shared" si="277"/>
        <v>173,997,110,143</v>
      </c>
      <c r="Q666" s="9">
        <f t="shared" si="278"/>
        <v>219445863203</v>
      </c>
      <c r="R666" s="1">
        <f t="shared" si="279"/>
        <v>245618484943</v>
      </c>
      <c r="S666" s="1">
        <f t="shared" si="288"/>
        <v>173997110143</v>
      </c>
      <c r="T666" s="1" t="str">
        <f t="shared" si="288"/>
        <v/>
      </c>
      <c r="U666" s="1">
        <f t="shared" si="281"/>
        <v>215065820437</v>
      </c>
      <c r="V666" s="1" t="str">
        <f t="shared" si="289"/>
        <v/>
      </c>
      <c r="W666" s="1" t="str">
        <f t="shared" si="289"/>
        <v/>
      </c>
      <c r="X666" s="1">
        <f t="shared" si="283"/>
        <v>179382758633</v>
      </c>
      <c r="Y666" s="10">
        <f t="shared" si="284"/>
        <v>210594699277</v>
      </c>
    </row>
    <row r="667" spans="1:25" x14ac:dyDescent="0.3">
      <c r="A667" s="15" t="s">
        <v>3009</v>
      </c>
      <c r="B667" s="3" t="str">
        <f ca="1">IF(A667="","",IF(COUNTIF(C$2:C666,C667)&gt;0,"Duplicate",IF(LEFT(C667,LEN(C667)-1)=LEFT(OFFSET(C667,-1,0),LEN(OFFSET(C667,-1,0))-1),"2 Sols","")))</f>
        <v/>
      </c>
      <c r="C667" s="21" t="str">
        <f t="shared" si="270"/>
        <v>00541-00267-00283-00279-C</v>
      </c>
      <c r="D667" s="9">
        <f t="shared" si="286"/>
        <v>541</v>
      </c>
      <c r="E667" s="1">
        <f t="shared" si="286"/>
        <v>267</v>
      </c>
      <c r="F667" s="1">
        <f t="shared" si="286"/>
        <v>283</v>
      </c>
      <c r="G667" s="10">
        <f t="shared" si="286"/>
        <v>279</v>
      </c>
      <c r="H667" s="9">
        <f t="shared" si="286"/>
        <v>510286</v>
      </c>
      <c r="I667" s="1">
        <f t="shared" si="286"/>
        <v>363970</v>
      </c>
      <c r="J667" s="1">
        <f t="shared" si="272"/>
        <v>67502</v>
      </c>
      <c r="K667" s="1">
        <f t="shared" si="287"/>
        <v>160162</v>
      </c>
      <c r="L667" s="1">
        <f t="shared" si="287"/>
        <v>157930</v>
      </c>
      <c r="M667" s="10">
        <f t="shared" si="274"/>
        <v>155666</v>
      </c>
      <c r="N667" s="13">
        <f t="shared" si="275"/>
        <v>2</v>
      </c>
      <c r="O667" s="14" t="str">
        <f t="shared" si="276"/>
        <v>C</v>
      </c>
      <c r="P667" s="75" t="str">
        <f t="shared" si="277"/>
        <v>4,426,512,700</v>
      </c>
      <c r="Q667" s="9">
        <f t="shared" si="278"/>
        <v>40294733990</v>
      </c>
      <c r="R667" s="1">
        <f t="shared" si="279"/>
        <v>29147081570</v>
      </c>
      <c r="S667" s="1">
        <f t="shared" si="288"/>
        <v>2213256350</v>
      </c>
      <c r="T667" s="1" t="str">
        <f t="shared" si="288"/>
        <v/>
      </c>
      <c r="U667" s="1">
        <f t="shared" si="281"/>
        <v>28740891050</v>
      </c>
      <c r="V667" s="1" t="str">
        <f t="shared" si="289"/>
        <v/>
      </c>
      <c r="W667" s="1" t="str">
        <f t="shared" si="289"/>
        <v/>
      </c>
      <c r="X667" s="1">
        <f t="shared" si="283"/>
        <v>28328877010</v>
      </c>
      <c r="Y667" s="10">
        <f t="shared" si="284"/>
        <v>5330295430</v>
      </c>
    </row>
    <row r="668" spans="1:25" x14ac:dyDescent="0.3">
      <c r="A668" s="15" t="s">
        <v>314</v>
      </c>
      <c r="B668" s="3" t="str">
        <f ca="1">IF(A668="","",IF(COUNTIF(C$2:C667,C668)&gt;0,"Duplicate",IF(LEFT(C668,LEN(C668)-1)=LEFT(OFFSET(C668,-1,0),LEN(OFFSET(C668,-1,0))-1),"2 Sols","")))</f>
        <v/>
      </c>
      <c r="C668" s="21" t="str">
        <f t="shared" si="270"/>
        <v>00541-00488-00023-00015-G</v>
      </c>
      <c r="D668" s="9">
        <f t="shared" si="286"/>
        <v>541</v>
      </c>
      <c r="E668" s="1">
        <f t="shared" si="286"/>
        <v>488</v>
      </c>
      <c r="F668" s="1">
        <f t="shared" si="286"/>
        <v>23</v>
      </c>
      <c r="G668" s="10">
        <f t="shared" si="286"/>
        <v>15</v>
      </c>
      <c r="H668" s="9">
        <f t="shared" si="286"/>
        <v>582553</v>
      </c>
      <c r="I668" s="1">
        <f t="shared" si="286"/>
        <v>530825</v>
      </c>
      <c r="J668" s="1">
        <f t="shared" si="272"/>
        <v>473479</v>
      </c>
      <c r="K668" s="1">
        <f t="shared" si="287"/>
        <v>994</v>
      </c>
      <c r="L668" s="1">
        <f t="shared" si="287"/>
        <v>754</v>
      </c>
      <c r="M668" s="10">
        <f t="shared" si="274"/>
        <v>386</v>
      </c>
      <c r="N668" s="13">
        <f t="shared" si="275"/>
        <v>1</v>
      </c>
      <c r="O668" s="14" t="str">
        <f t="shared" si="276"/>
        <v>G</v>
      </c>
      <c r="P668" s="75" t="str">
        <f t="shared" si="277"/>
        <v>557,805,038</v>
      </c>
      <c r="Q668" s="9">
        <f t="shared" si="278"/>
        <v>439244962</v>
      </c>
      <c r="R668" s="1">
        <f t="shared" si="279"/>
        <v>527640050</v>
      </c>
      <c r="S668" s="1" t="str">
        <f t="shared" si="288"/>
        <v/>
      </c>
      <c r="T668" s="1" t="str">
        <f t="shared" si="288"/>
        <v/>
      </c>
      <c r="U668" s="1">
        <f t="shared" si="281"/>
        <v>400242050</v>
      </c>
      <c r="V668" s="1" t="str">
        <f t="shared" si="289"/>
        <v/>
      </c>
      <c r="W668" s="1">
        <f t="shared" si="289"/>
        <v>557805038</v>
      </c>
      <c r="X668" s="1">
        <f t="shared" si="283"/>
        <v>204898450</v>
      </c>
      <c r="Y668" s="10">
        <f t="shared" si="284"/>
        <v>357003166</v>
      </c>
    </row>
    <row r="669" spans="1:25" x14ac:dyDescent="0.3">
      <c r="A669" s="15" t="s">
        <v>315</v>
      </c>
      <c r="B669" s="3" t="str">
        <f ca="1">IF(A669="","",IF(COUNTIF(C$2:C668,C669)&gt;0,"Duplicate",IF(LEFT(C669,LEN(C669)-1)=LEFT(OFFSET(C669,-1,0),LEN(OFFSET(C669,-1,0))-1),"2 Sols","")))</f>
        <v/>
      </c>
      <c r="C669" s="21" t="str">
        <f t="shared" si="270"/>
        <v>00543-00418-00147-00134-C</v>
      </c>
      <c r="D669" s="9">
        <f t="shared" si="286"/>
        <v>543</v>
      </c>
      <c r="E669" s="1">
        <f t="shared" si="286"/>
        <v>418</v>
      </c>
      <c r="F669" s="1">
        <f t="shared" si="286"/>
        <v>147</v>
      </c>
      <c r="G669" s="10">
        <f t="shared" si="286"/>
        <v>134</v>
      </c>
      <c r="H669" s="9">
        <f t="shared" si="286"/>
        <v>574073</v>
      </c>
      <c r="I669" s="1">
        <f t="shared" si="286"/>
        <v>469573</v>
      </c>
      <c r="J669" s="1">
        <f t="shared" si="272"/>
        <v>333823</v>
      </c>
      <c r="K669" s="1">
        <f t="shared" si="287"/>
        <v>43049</v>
      </c>
      <c r="L669" s="1">
        <f t="shared" si="287"/>
        <v>39565</v>
      </c>
      <c r="M669" s="10">
        <f t="shared" si="274"/>
        <v>35743</v>
      </c>
      <c r="N669" s="13">
        <f t="shared" si="275"/>
        <v>1</v>
      </c>
      <c r="O669" s="14" t="str">
        <f t="shared" si="276"/>
        <v>C</v>
      </c>
      <c r="P669" s="75" t="str">
        <f t="shared" si="277"/>
        <v>10,534,608,511</v>
      </c>
      <c r="Q669" s="9">
        <f t="shared" si="278"/>
        <v>22713198245</v>
      </c>
      <c r="R669" s="1">
        <f t="shared" si="279"/>
        <v>20214648077</v>
      </c>
      <c r="S669" s="1">
        <f t="shared" si="288"/>
        <v>10534608511</v>
      </c>
      <c r="T669" s="1" t="str">
        <f t="shared" si="288"/>
        <v/>
      </c>
      <c r="U669" s="1">
        <f t="shared" si="281"/>
        <v>18578655745</v>
      </c>
      <c r="V669" s="1" t="str">
        <f t="shared" si="289"/>
        <v/>
      </c>
      <c r="W669" s="1" t="str">
        <f t="shared" si="289"/>
        <v/>
      </c>
      <c r="X669" s="1">
        <f t="shared" si="283"/>
        <v>16783947739</v>
      </c>
      <c r="Y669" s="10">
        <f t="shared" si="284"/>
        <v>13207706995</v>
      </c>
    </row>
    <row r="670" spans="1:25" x14ac:dyDescent="0.3">
      <c r="A670" s="15" t="s">
        <v>316</v>
      </c>
      <c r="B670" s="3" t="str">
        <f ca="1">IF(A670="","",IF(COUNTIF(C$2:C669,C670)&gt;0,"Duplicate",IF(LEFT(C670,LEN(C670)-1)=LEFT(OFFSET(C670,-1,0),LEN(OFFSET(C670,-1,0))-1),"2 Sols","")))</f>
        <v/>
      </c>
      <c r="C670" s="21" t="str">
        <f t="shared" si="270"/>
        <v>00543-00437-00143-00138-C</v>
      </c>
      <c r="D670" s="9">
        <f t="shared" si="286"/>
        <v>543</v>
      </c>
      <c r="E670" s="1">
        <f t="shared" si="286"/>
        <v>437</v>
      </c>
      <c r="F670" s="1">
        <f t="shared" si="286"/>
        <v>143</v>
      </c>
      <c r="G670" s="10">
        <f t="shared" si="286"/>
        <v>138</v>
      </c>
      <c r="H670" s="9">
        <f t="shared" si="286"/>
        <v>578462</v>
      </c>
      <c r="I670" s="1">
        <f t="shared" si="286"/>
        <v>485818</v>
      </c>
      <c r="J670" s="1">
        <f t="shared" si="272"/>
        <v>370702</v>
      </c>
      <c r="K670" s="1">
        <f t="shared" si="287"/>
        <v>40873</v>
      </c>
      <c r="L670" s="1">
        <f t="shared" si="287"/>
        <v>39493</v>
      </c>
      <c r="M670" s="10">
        <f t="shared" si="274"/>
        <v>38063</v>
      </c>
      <c r="N670" s="13">
        <f t="shared" si="275"/>
        <v>1</v>
      </c>
      <c r="O670" s="14" t="str">
        <f t="shared" si="276"/>
        <v>C</v>
      </c>
      <c r="P670" s="75" t="str">
        <f t="shared" si="277"/>
        <v>13,717,062,574</v>
      </c>
      <c r="Q670" s="9">
        <f t="shared" si="278"/>
        <v>22845199766</v>
      </c>
      <c r="R670" s="1">
        <f t="shared" si="279"/>
        <v>19856839114</v>
      </c>
      <c r="S670" s="1">
        <f t="shared" si="288"/>
        <v>13717062574</v>
      </c>
      <c r="T670" s="1" t="str">
        <f t="shared" si="288"/>
        <v/>
      </c>
      <c r="U670" s="1">
        <f t="shared" si="281"/>
        <v>19186410274</v>
      </c>
      <c r="V670" s="1" t="str">
        <f t="shared" si="289"/>
        <v/>
      </c>
      <c r="W670" s="1" t="str">
        <f t="shared" si="289"/>
        <v/>
      </c>
      <c r="X670" s="1">
        <f t="shared" si="283"/>
        <v>18491690534</v>
      </c>
      <c r="Y670" s="10">
        <f t="shared" si="284"/>
        <v>14640134086</v>
      </c>
    </row>
    <row r="671" spans="1:25" x14ac:dyDescent="0.3">
      <c r="A671" s="15" t="s">
        <v>3010</v>
      </c>
      <c r="B671" s="3" t="str">
        <f ca="1">IF(A671="","",IF(COUNTIF(C$2:C670,C671)&gt;0,"Duplicate",IF(LEFT(C671,LEN(C671)-1)=LEFT(OFFSET(C671,-1,0),LEN(OFFSET(C671,-1,0))-1),"2 Sols","")))</f>
        <v/>
      </c>
      <c r="C671" s="21" t="str">
        <f t="shared" si="270"/>
        <v>00543-00446-00071-00053-C</v>
      </c>
      <c r="D671" s="9">
        <f t="shared" si="286"/>
        <v>543</v>
      </c>
      <c r="E671" s="1">
        <f t="shared" si="286"/>
        <v>446</v>
      </c>
      <c r="F671" s="1">
        <f t="shared" si="286"/>
        <v>71</v>
      </c>
      <c r="G671" s="10">
        <f t="shared" si="286"/>
        <v>53</v>
      </c>
      <c r="H671" s="9">
        <f t="shared" si="286"/>
        <v>580289</v>
      </c>
      <c r="I671" s="1">
        <f t="shared" si="286"/>
        <v>493765</v>
      </c>
      <c r="J671" s="1">
        <f t="shared" si="272"/>
        <v>388423</v>
      </c>
      <c r="K671" s="1">
        <f t="shared" si="287"/>
        <v>9758</v>
      </c>
      <c r="L671" s="1">
        <f t="shared" si="287"/>
        <v>7850</v>
      </c>
      <c r="M671" s="10">
        <f t="shared" si="274"/>
        <v>5294</v>
      </c>
      <c r="N671" s="13">
        <f t="shared" si="275"/>
        <v>1</v>
      </c>
      <c r="O671" s="14" t="str">
        <f t="shared" si="276"/>
        <v>C</v>
      </c>
      <c r="P671" s="75" t="str">
        <f t="shared" si="277"/>
        <v>1,051,801,090</v>
      </c>
      <c r="Q671" s="9">
        <f t="shared" si="278"/>
        <v>4555268650</v>
      </c>
      <c r="R671" s="1">
        <f t="shared" si="279"/>
        <v>4818158870</v>
      </c>
      <c r="S671" s="1">
        <f t="shared" si="288"/>
        <v>1051801090</v>
      </c>
      <c r="T671" s="1" t="str">
        <f t="shared" si="288"/>
        <v/>
      </c>
      <c r="U671" s="1">
        <f t="shared" si="281"/>
        <v>3876055250</v>
      </c>
      <c r="V671" s="1" t="str">
        <f t="shared" si="289"/>
        <v/>
      </c>
      <c r="W671" s="1" t="str">
        <f t="shared" si="289"/>
        <v/>
      </c>
      <c r="X671" s="1">
        <f t="shared" si="283"/>
        <v>2613991910</v>
      </c>
      <c r="Y671" s="10">
        <f t="shared" si="284"/>
        <v>3049120550</v>
      </c>
    </row>
    <row r="672" spans="1:25" x14ac:dyDescent="0.3">
      <c r="A672" s="15" t="s">
        <v>3011</v>
      </c>
      <c r="B672" s="3" t="str">
        <f ca="1">IF(A672="","",IF(COUNTIF(C$2:C671,C672)&gt;0,"Duplicate",IF(LEFT(C672,LEN(C672)-1)=LEFT(OFFSET(C672,-1,0),LEN(OFFSET(C672,-1,0))-1),"2 Sols","")))</f>
        <v/>
      </c>
      <c r="C672" s="21" t="str">
        <f t="shared" si="270"/>
        <v>00543-00502-00499-00401-C</v>
      </c>
      <c r="D672" s="9">
        <f t="shared" si="286"/>
        <v>543</v>
      </c>
      <c r="E672" s="1">
        <f t="shared" si="286"/>
        <v>502</v>
      </c>
      <c r="F672" s="1">
        <f t="shared" si="286"/>
        <v>499</v>
      </c>
      <c r="G672" s="10">
        <f t="shared" si="286"/>
        <v>401</v>
      </c>
      <c r="H672" s="9">
        <f t="shared" si="286"/>
        <v>588017</v>
      </c>
      <c r="I672" s="1">
        <f t="shared" si="286"/>
        <v>546853</v>
      </c>
      <c r="J672" s="1">
        <f t="shared" si="272"/>
        <v>502327</v>
      </c>
      <c r="K672" s="1">
        <f t="shared" si="287"/>
        <v>488398</v>
      </c>
      <c r="L672" s="1">
        <f t="shared" si="287"/>
        <v>409802</v>
      </c>
      <c r="M672" s="10">
        <f t="shared" si="274"/>
        <v>311998</v>
      </c>
      <c r="N672" s="13">
        <f t="shared" si="275"/>
        <v>1</v>
      </c>
      <c r="O672" s="14" t="str">
        <f t="shared" si="276"/>
        <v>C</v>
      </c>
      <c r="P672" s="75" t="str">
        <f t="shared" si="277"/>
        <v>145,824,668,654</v>
      </c>
      <c r="Q672" s="9">
        <f t="shared" si="278"/>
        <v>240970542634</v>
      </c>
      <c r="R672" s="1">
        <f t="shared" si="279"/>
        <v>267081911494</v>
      </c>
      <c r="S672" s="1">
        <f t="shared" si="288"/>
        <v>145824668654</v>
      </c>
      <c r="T672" s="1" t="str">
        <f t="shared" si="288"/>
        <v/>
      </c>
      <c r="U672" s="1">
        <f t="shared" si="281"/>
        <v>224101453106</v>
      </c>
      <c r="V672" s="1" t="str">
        <f t="shared" si="289"/>
        <v/>
      </c>
      <c r="W672" s="1" t="str">
        <f t="shared" si="289"/>
        <v/>
      </c>
      <c r="X672" s="1">
        <f t="shared" si="283"/>
        <v>170617042294</v>
      </c>
      <c r="Y672" s="10">
        <f t="shared" si="284"/>
        <v>205854609254</v>
      </c>
    </row>
    <row r="673" spans="1:25" x14ac:dyDescent="0.3">
      <c r="A673" s="15" t="s">
        <v>3012</v>
      </c>
      <c r="B673" s="3" t="str">
        <f ca="1">IF(A673="","",IF(COUNTIF(C$2:C672,C673)&gt;0,"Duplicate",IF(LEFT(C673,LEN(C673)-1)=LEFT(OFFSET(C673,-1,0),LEN(OFFSET(C673,-1,0))-1),"2 Sols","")))</f>
        <v/>
      </c>
      <c r="C673" s="21" t="str">
        <f t="shared" si="270"/>
        <v>00544-00461-00521-00389-C</v>
      </c>
      <c r="D673" s="9">
        <f t="shared" ref="D673:I682" si="290">IF($A673="","",VALUE(MID($A673,FIND(D$1,$A673)+LEN(D$1),FIND(D$2,$A673,FIND(D$1,$A673))-(FIND(D$1,$A673)+LEN(D$1)))))</f>
        <v>544</v>
      </c>
      <c r="E673" s="1">
        <f t="shared" si="290"/>
        <v>461</v>
      </c>
      <c r="F673" s="1">
        <f t="shared" si="290"/>
        <v>521</v>
      </c>
      <c r="G673" s="10">
        <f t="shared" si="290"/>
        <v>389</v>
      </c>
      <c r="H673" s="9">
        <f t="shared" si="290"/>
        <v>584983</v>
      </c>
      <c r="I673" s="1">
        <f t="shared" si="290"/>
        <v>508457</v>
      </c>
      <c r="J673" s="1">
        <f t="shared" si="272"/>
        <v>418153</v>
      </c>
      <c r="K673" s="1">
        <f t="shared" si="287"/>
        <v>525458</v>
      </c>
      <c r="L673" s="1">
        <f t="shared" si="287"/>
        <v>422762</v>
      </c>
      <c r="M673" s="10">
        <f t="shared" si="274"/>
        <v>285218</v>
      </c>
      <c r="N673" s="13">
        <f t="shared" si="275"/>
        <v>1</v>
      </c>
      <c r="O673" s="14" t="str">
        <f t="shared" si="276"/>
        <v>C</v>
      </c>
      <c r="P673" s="75" t="str">
        <f t="shared" si="277"/>
        <v>77,947,360,754</v>
      </c>
      <c r="Q673" s="9">
        <f t="shared" si="278"/>
        <v>247308583046</v>
      </c>
      <c r="R673" s="1">
        <f t="shared" si="279"/>
        <v>267172798306</v>
      </c>
      <c r="S673" s="1">
        <f t="shared" si="288"/>
        <v>77947360754</v>
      </c>
      <c r="T673" s="1" t="str">
        <f t="shared" si="288"/>
        <v/>
      </c>
      <c r="U673" s="1">
        <f t="shared" si="281"/>
        <v>214956298234</v>
      </c>
      <c r="V673" s="1" t="str">
        <f t="shared" si="289"/>
        <v/>
      </c>
      <c r="W673" s="1" t="str">
        <f t="shared" si="289"/>
        <v/>
      </c>
      <c r="X673" s="1">
        <f t="shared" si="283"/>
        <v>145021088626</v>
      </c>
      <c r="Y673" s="10">
        <f t="shared" si="284"/>
        <v>176779198586</v>
      </c>
    </row>
    <row r="674" spans="1:25" x14ac:dyDescent="0.3">
      <c r="A674" s="15" t="s">
        <v>3013</v>
      </c>
      <c r="B674" s="3" t="str">
        <f ca="1">IF(A674="","",IF(COUNTIF(C$2:C673,C674)&gt;0,"Duplicate",IF(LEFT(C674,LEN(C674)-1)=LEFT(OFFSET(C674,-1,0),LEN(OFFSET(C674,-1,0))-1),"2 Sols","")))</f>
        <v/>
      </c>
      <c r="C674" s="21" t="str">
        <f t="shared" si="270"/>
        <v>00544-00485-00505-00339-C</v>
      </c>
      <c r="D674" s="9">
        <f t="shared" si="290"/>
        <v>544</v>
      </c>
      <c r="E674" s="1">
        <f t="shared" si="290"/>
        <v>485</v>
      </c>
      <c r="F674" s="1">
        <f t="shared" si="290"/>
        <v>505</v>
      </c>
      <c r="G674" s="10">
        <f t="shared" si="290"/>
        <v>339</v>
      </c>
      <c r="H674" s="9">
        <f t="shared" si="290"/>
        <v>588391</v>
      </c>
      <c r="I674" s="1">
        <f t="shared" si="290"/>
        <v>531161</v>
      </c>
      <c r="J674" s="1">
        <f t="shared" si="272"/>
        <v>466969</v>
      </c>
      <c r="K674" s="1">
        <f t="shared" si="287"/>
        <v>482494</v>
      </c>
      <c r="L674" s="1">
        <f t="shared" si="287"/>
        <v>369946</v>
      </c>
      <c r="M674" s="10">
        <f t="shared" si="274"/>
        <v>202286</v>
      </c>
      <c r="N674" s="13">
        <f t="shared" si="275"/>
        <v>1</v>
      </c>
      <c r="O674" s="14" t="str">
        <f t="shared" si="276"/>
        <v>C</v>
      </c>
      <c r="P674" s="75" t="str">
        <f t="shared" si="277"/>
        <v>52,686,287,234</v>
      </c>
      <c r="Q674" s="9">
        <f t="shared" si="278"/>
        <v>217672896886</v>
      </c>
      <c r="R674" s="1">
        <f t="shared" si="279"/>
        <v>256281995534</v>
      </c>
      <c r="S674" s="1">
        <f t="shared" si="288"/>
        <v>52686287234</v>
      </c>
      <c r="T674" s="1" t="str">
        <f t="shared" si="288"/>
        <v/>
      </c>
      <c r="U674" s="1">
        <f t="shared" si="281"/>
        <v>196500887306</v>
      </c>
      <c r="V674" s="1" t="str">
        <f t="shared" si="289"/>
        <v/>
      </c>
      <c r="W674" s="1" t="str">
        <f t="shared" si="289"/>
        <v/>
      </c>
      <c r="X674" s="1">
        <f t="shared" si="283"/>
        <v>107446434046</v>
      </c>
      <c r="Y674" s="10">
        <f t="shared" si="284"/>
        <v>172753313674</v>
      </c>
    </row>
    <row r="675" spans="1:25" x14ac:dyDescent="0.3">
      <c r="A675" s="15" t="s">
        <v>317</v>
      </c>
      <c r="B675" s="3" t="str">
        <f ca="1">IF(A675="","",IF(COUNTIF(C$2:C674,C675)&gt;0,"Duplicate",IF(LEFT(C675,LEN(C675)-1)=LEFT(OFFSET(C675,-1,0),LEN(OFFSET(C675,-1,0))-1),"2 Sols","")))</f>
        <v/>
      </c>
      <c r="C675" s="21" t="str">
        <f t="shared" si="270"/>
        <v>00545-00304-00148-00143-G</v>
      </c>
      <c r="D675" s="9">
        <f t="shared" si="290"/>
        <v>545</v>
      </c>
      <c r="E675" s="1">
        <f t="shared" si="290"/>
        <v>304</v>
      </c>
      <c r="F675" s="1">
        <f t="shared" si="290"/>
        <v>148</v>
      </c>
      <c r="G675" s="10">
        <f t="shared" si="290"/>
        <v>143</v>
      </c>
      <c r="H675" s="9">
        <f t="shared" si="290"/>
        <v>535969</v>
      </c>
      <c r="I675" s="1">
        <f t="shared" si="290"/>
        <v>389441</v>
      </c>
      <c r="J675" s="1">
        <f t="shared" si="272"/>
        <v>126751</v>
      </c>
      <c r="K675" s="1">
        <f t="shared" si="287"/>
        <v>43783</v>
      </c>
      <c r="L675" s="1">
        <f t="shared" si="287"/>
        <v>42353</v>
      </c>
      <c r="M675" s="10">
        <f t="shared" si="274"/>
        <v>40873</v>
      </c>
      <c r="N675" s="13">
        <f t="shared" si="275"/>
        <v>1</v>
      </c>
      <c r="O675" s="14" t="str">
        <f t="shared" si="276"/>
        <v>G</v>
      </c>
      <c r="P675" s="75" t="str">
        <f t="shared" si="277"/>
        <v>23,107,713,127</v>
      </c>
      <c r="Q675" s="9">
        <f t="shared" si="278"/>
        <v>22699895057</v>
      </c>
      <c r="R675" s="1">
        <f t="shared" si="279"/>
        <v>17050895303</v>
      </c>
      <c r="S675" s="1" t="str">
        <f t="shared" si="288"/>
        <v/>
      </c>
      <c r="T675" s="1" t="str">
        <f t="shared" si="288"/>
        <v/>
      </c>
      <c r="U675" s="1">
        <f t="shared" si="281"/>
        <v>16493994673</v>
      </c>
      <c r="V675" s="1" t="str">
        <f t="shared" si="289"/>
        <v/>
      </c>
      <c r="W675" s="1">
        <f t="shared" si="289"/>
        <v>23107713127</v>
      </c>
      <c r="X675" s="1">
        <f t="shared" si="283"/>
        <v>15917621993</v>
      </c>
      <c r="Y675" s="10">
        <f t="shared" si="284"/>
        <v>5368285103</v>
      </c>
    </row>
    <row r="676" spans="1:25" x14ac:dyDescent="0.3">
      <c r="A676" s="15" t="s">
        <v>3014</v>
      </c>
      <c r="B676" s="3" t="str">
        <f ca="1">IF(A676="","",IF(COUNTIF(C$2:C675,C676)&gt;0,"Duplicate",IF(LEFT(C676,LEN(C676)-1)=LEFT(OFFSET(C676,-1,0),LEN(OFFSET(C676,-1,0))-1),"2 Sols","")))</f>
        <v/>
      </c>
      <c r="C676" s="21" t="str">
        <f t="shared" si="270"/>
        <v>00547-00479-00017-00016-F</v>
      </c>
      <c r="D676" s="9">
        <f t="shared" si="290"/>
        <v>17</v>
      </c>
      <c r="E676" s="1">
        <f t="shared" si="290"/>
        <v>16</v>
      </c>
      <c r="F676" s="1">
        <f t="shared" si="290"/>
        <v>547</v>
      </c>
      <c r="G676" s="10">
        <f t="shared" si="290"/>
        <v>479</v>
      </c>
      <c r="H676" s="9">
        <f t="shared" si="290"/>
        <v>577</v>
      </c>
      <c r="I676" s="1">
        <f t="shared" si="290"/>
        <v>545</v>
      </c>
      <c r="J676" s="1">
        <f t="shared" si="272"/>
        <v>511</v>
      </c>
      <c r="K676" s="1">
        <f t="shared" si="287"/>
        <v>593794</v>
      </c>
      <c r="L676" s="1">
        <f t="shared" si="287"/>
        <v>528650</v>
      </c>
      <c r="M676" s="10">
        <f t="shared" si="274"/>
        <v>454258</v>
      </c>
      <c r="N676" s="13">
        <f t="shared" si="275"/>
        <v>1</v>
      </c>
      <c r="O676" s="14" t="str">
        <f t="shared" si="276"/>
        <v>F</v>
      </c>
      <c r="P676" s="75" t="str">
        <f t="shared" si="277"/>
        <v>353,265,730</v>
      </c>
      <c r="Q676" s="9">
        <f t="shared" si="278"/>
        <v>305031050</v>
      </c>
      <c r="R676" s="1">
        <f t="shared" si="279"/>
        <v>323617730</v>
      </c>
      <c r="S676" s="1" t="str">
        <f t="shared" si="288"/>
        <v/>
      </c>
      <c r="T676" s="1" t="str">
        <f t="shared" si="288"/>
        <v/>
      </c>
      <c r="U676" s="1">
        <f t="shared" si="281"/>
        <v>288114250</v>
      </c>
      <c r="V676" s="1">
        <f t="shared" si="289"/>
        <v>353265730</v>
      </c>
      <c r="W676" s="1" t="str">
        <f t="shared" si="289"/>
        <v/>
      </c>
      <c r="X676" s="1">
        <f t="shared" si="283"/>
        <v>247570610</v>
      </c>
      <c r="Y676" s="10">
        <f t="shared" si="284"/>
        <v>270140150</v>
      </c>
    </row>
    <row r="677" spans="1:25" x14ac:dyDescent="0.3">
      <c r="A677" s="15" t="s">
        <v>318</v>
      </c>
      <c r="B677" s="3" t="str">
        <f ca="1">IF(A677="","",IF(COUNTIF(C$2:C676,C677)&gt;0,"Duplicate",IF(LEFT(C677,LEN(C677)-1)=LEFT(OFFSET(C677,-1,0),LEN(OFFSET(C677,-1,0))-1),"2 Sols","")))</f>
        <v/>
      </c>
      <c r="C677" s="21" t="str">
        <f t="shared" si="270"/>
        <v>00547-00496-00029-00028-C</v>
      </c>
      <c r="D677" s="9">
        <f t="shared" si="290"/>
        <v>547</v>
      </c>
      <c r="E677" s="1">
        <f t="shared" si="290"/>
        <v>496</v>
      </c>
      <c r="F677" s="1">
        <f t="shared" si="290"/>
        <v>29</v>
      </c>
      <c r="G677" s="10">
        <f t="shared" si="290"/>
        <v>28</v>
      </c>
      <c r="H677" s="9">
        <f t="shared" si="290"/>
        <v>595817</v>
      </c>
      <c r="I677" s="1">
        <f t="shared" si="290"/>
        <v>545225</v>
      </c>
      <c r="J677" s="1">
        <f t="shared" si="272"/>
        <v>489431</v>
      </c>
      <c r="K677" s="1">
        <f t="shared" si="287"/>
        <v>1681</v>
      </c>
      <c r="L677" s="1">
        <f t="shared" si="287"/>
        <v>1625</v>
      </c>
      <c r="M677" s="10">
        <f t="shared" si="274"/>
        <v>1567</v>
      </c>
      <c r="N677" s="13">
        <f t="shared" si="275"/>
        <v>1</v>
      </c>
      <c r="O677" s="14" t="str">
        <f t="shared" si="276"/>
        <v>C</v>
      </c>
      <c r="P677" s="75" t="str">
        <f t="shared" si="277"/>
        <v>759,938,825</v>
      </c>
      <c r="Q677" s="9">
        <f t="shared" si="278"/>
        <v>968202625</v>
      </c>
      <c r="R677" s="1">
        <f t="shared" si="279"/>
        <v>916523225</v>
      </c>
      <c r="S677" s="1">
        <f t="shared" si="288"/>
        <v>759938825</v>
      </c>
      <c r="T677" s="1" t="str">
        <f t="shared" si="288"/>
        <v/>
      </c>
      <c r="U677" s="1">
        <f t="shared" si="281"/>
        <v>885990625</v>
      </c>
      <c r="V677" s="1" t="str">
        <f t="shared" si="289"/>
        <v/>
      </c>
      <c r="W677" s="1" t="str">
        <f t="shared" si="289"/>
        <v/>
      </c>
      <c r="X677" s="1">
        <f t="shared" si="283"/>
        <v>854367575</v>
      </c>
      <c r="Y677" s="10">
        <f t="shared" si="284"/>
        <v>795325375</v>
      </c>
    </row>
    <row r="678" spans="1:25" x14ac:dyDescent="0.3">
      <c r="A678" s="15" t="s">
        <v>319</v>
      </c>
      <c r="B678" s="3" t="str">
        <f ca="1">IF(A678="","",IF(COUNTIF(C$2:C677,C678)&gt;0,"Duplicate",IF(LEFT(C678,LEN(C678)-1)=LEFT(OFFSET(C678,-1,0),LEN(OFFSET(C678,-1,0))-1),"2 Sols","")))</f>
        <v/>
      </c>
      <c r="C678" s="21" t="str">
        <f t="shared" si="270"/>
        <v>00547-00496-00229-00158-C</v>
      </c>
      <c r="D678" s="9">
        <f t="shared" si="290"/>
        <v>547</v>
      </c>
      <c r="E678" s="1">
        <f t="shared" si="290"/>
        <v>496</v>
      </c>
      <c r="F678" s="1">
        <f t="shared" si="290"/>
        <v>229</v>
      </c>
      <c r="G678" s="10">
        <f t="shared" si="290"/>
        <v>158</v>
      </c>
      <c r="H678" s="9">
        <f t="shared" si="290"/>
        <v>595817</v>
      </c>
      <c r="I678" s="1">
        <f t="shared" si="290"/>
        <v>545225</v>
      </c>
      <c r="J678" s="1">
        <f t="shared" si="272"/>
        <v>489431</v>
      </c>
      <c r="K678" s="1">
        <f t="shared" si="287"/>
        <v>99841</v>
      </c>
      <c r="L678" s="1">
        <f t="shared" si="287"/>
        <v>77405</v>
      </c>
      <c r="M678" s="10">
        <f t="shared" si="274"/>
        <v>44887</v>
      </c>
      <c r="N678" s="13">
        <f t="shared" si="275"/>
        <v>1</v>
      </c>
      <c r="O678" s="14" t="str">
        <f t="shared" si="276"/>
        <v>C</v>
      </c>
      <c r="P678" s="75" t="str">
        <f t="shared" si="277"/>
        <v>15,908,364,305</v>
      </c>
      <c r="Q678" s="9">
        <f t="shared" si="278"/>
        <v>46119214885</v>
      </c>
      <c r="R678" s="1">
        <f t="shared" si="279"/>
        <v>54435809225</v>
      </c>
      <c r="S678" s="1">
        <f t="shared" si="288"/>
        <v>15908364305</v>
      </c>
      <c r="T678" s="1" t="str">
        <f t="shared" si="288"/>
        <v/>
      </c>
      <c r="U678" s="1">
        <f t="shared" si="281"/>
        <v>42203141125</v>
      </c>
      <c r="V678" s="1" t="str">
        <f t="shared" si="289"/>
        <v/>
      </c>
      <c r="W678" s="1" t="str">
        <f t="shared" si="289"/>
        <v/>
      </c>
      <c r="X678" s="1">
        <f t="shared" si="283"/>
        <v>24473514575</v>
      </c>
      <c r="Y678" s="10">
        <f t="shared" si="284"/>
        <v>37884406555</v>
      </c>
    </row>
    <row r="679" spans="1:25" x14ac:dyDescent="0.3">
      <c r="A679" s="15" t="s">
        <v>320</v>
      </c>
      <c r="B679" s="3" t="str">
        <f ca="1">IF(A679="","",IF(COUNTIF(C$2:C678,C679)&gt;0,"Duplicate",IF(LEFT(C679,LEN(C679)-1)=LEFT(OFFSET(C679,-1,0),LEN(OFFSET(C679,-1,0))-1),"2 Sols","")))</f>
        <v/>
      </c>
      <c r="C679" s="21" t="str">
        <f t="shared" si="270"/>
        <v>00549-00439-00178-00161-C</v>
      </c>
      <c r="D679" s="9">
        <f t="shared" si="290"/>
        <v>549</v>
      </c>
      <c r="E679" s="1">
        <f t="shared" si="290"/>
        <v>439</v>
      </c>
      <c r="F679" s="1">
        <f t="shared" si="290"/>
        <v>178</v>
      </c>
      <c r="G679" s="10">
        <f t="shared" si="290"/>
        <v>161</v>
      </c>
      <c r="H679" s="9">
        <f t="shared" si="290"/>
        <v>590702</v>
      </c>
      <c r="I679" s="1">
        <f t="shared" si="290"/>
        <v>494122</v>
      </c>
      <c r="J679" s="1">
        <f t="shared" si="272"/>
        <v>373342</v>
      </c>
      <c r="K679" s="1">
        <f t="shared" si="287"/>
        <v>63079</v>
      </c>
      <c r="L679" s="1">
        <f t="shared" si="287"/>
        <v>57605</v>
      </c>
      <c r="M679" s="10">
        <f t="shared" si="274"/>
        <v>51553</v>
      </c>
      <c r="N679" s="13">
        <f t="shared" si="275"/>
        <v>1</v>
      </c>
      <c r="O679" s="14" t="str">
        <f t="shared" si="276"/>
        <v>C</v>
      </c>
      <c r="P679" s="75" t="str">
        <f t="shared" si="277"/>
        <v>17,355,922,466</v>
      </c>
      <c r="Q679" s="9">
        <f t="shared" si="278"/>
        <v>34027388710</v>
      </c>
      <c r="R679" s="1">
        <f t="shared" si="279"/>
        <v>31168721638</v>
      </c>
      <c r="S679" s="1">
        <f t="shared" si="288"/>
        <v>17355922466</v>
      </c>
      <c r="T679" s="1" t="str">
        <f t="shared" si="288"/>
        <v/>
      </c>
      <c r="U679" s="1">
        <f t="shared" si="281"/>
        <v>28463897810</v>
      </c>
      <c r="V679" s="1" t="str">
        <f t="shared" si="289"/>
        <v/>
      </c>
      <c r="W679" s="1" t="str">
        <f t="shared" si="289"/>
        <v/>
      </c>
      <c r="X679" s="1">
        <f t="shared" si="283"/>
        <v>25473471466</v>
      </c>
      <c r="Y679" s="10">
        <f t="shared" si="284"/>
        <v>21506365910</v>
      </c>
    </row>
    <row r="680" spans="1:25" x14ac:dyDescent="0.3">
      <c r="A680" s="15" t="s">
        <v>321</v>
      </c>
      <c r="B680" s="3" t="str">
        <f ca="1">IF(A680="","",IF(COUNTIF(C$2:C679,C680)&gt;0,"Duplicate",IF(LEFT(C680,LEN(C680)-1)=LEFT(OFFSET(C680,-1,0),LEN(OFFSET(C680,-1,0))-1),"2 Sols","")))</f>
        <v/>
      </c>
      <c r="C680" s="21" t="str">
        <f t="shared" si="270"/>
        <v>00549-00506-00159-00125-C</v>
      </c>
      <c r="D680" s="9">
        <f t="shared" si="290"/>
        <v>549</v>
      </c>
      <c r="E680" s="1">
        <f t="shared" si="290"/>
        <v>506</v>
      </c>
      <c r="F680" s="1">
        <f t="shared" si="290"/>
        <v>159</v>
      </c>
      <c r="G680" s="10">
        <f t="shared" si="290"/>
        <v>125</v>
      </c>
      <c r="H680" s="9">
        <f t="shared" si="290"/>
        <v>600953</v>
      </c>
      <c r="I680" s="1">
        <f t="shared" si="290"/>
        <v>557437</v>
      </c>
      <c r="J680" s="1">
        <f t="shared" si="272"/>
        <v>510223</v>
      </c>
      <c r="K680" s="1">
        <f t="shared" si="287"/>
        <v>49406</v>
      </c>
      <c r="L680" s="1">
        <f t="shared" si="287"/>
        <v>40906</v>
      </c>
      <c r="M680" s="10">
        <f t="shared" si="274"/>
        <v>30094</v>
      </c>
      <c r="N680" s="13">
        <f t="shared" si="275"/>
        <v>1</v>
      </c>
      <c r="O680" s="14" t="str">
        <f t="shared" si="276"/>
        <v>C</v>
      </c>
      <c r="P680" s="75" t="str">
        <f t="shared" si="277"/>
        <v>14,038,130,962</v>
      </c>
      <c r="Q680" s="9">
        <f t="shared" si="278"/>
        <v>24582583418</v>
      </c>
      <c r="R680" s="1">
        <f t="shared" si="279"/>
        <v>27540732422</v>
      </c>
      <c r="S680" s="1">
        <f t="shared" si="288"/>
        <v>14038130962</v>
      </c>
      <c r="T680" s="1" t="str">
        <f t="shared" si="288"/>
        <v/>
      </c>
      <c r="U680" s="1">
        <f t="shared" si="281"/>
        <v>22802517922</v>
      </c>
      <c r="V680" s="1" t="str">
        <f t="shared" si="289"/>
        <v/>
      </c>
      <c r="W680" s="1" t="str">
        <f t="shared" si="289"/>
        <v/>
      </c>
      <c r="X680" s="1">
        <f t="shared" si="283"/>
        <v>16775509078</v>
      </c>
      <c r="Y680" s="10">
        <f t="shared" si="284"/>
        <v>20871182038</v>
      </c>
    </row>
    <row r="681" spans="1:25" x14ac:dyDescent="0.3">
      <c r="A681" s="15" t="s">
        <v>3015</v>
      </c>
      <c r="B681" s="3" t="str">
        <f ca="1">IF(A681="","",IF(COUNTIF(C$2:C680,C681)&gt;0,"Duplicate",IF(LEFT(C681,LEN(C681)-1)=LEFT(OFFSET(C681,-1,0),LEN(OFFSET(C681,-1,0))-1),"2 Sols","")))</f>
        <v/>
      </c>
      <c r="C681" s="21" t="str">
        <f t="shared" si="270"/>
        <v>00551-00457-00269-00193-C</v>
      </c>
      <c r="D681" s="9">
        <f t="shared" si="290"/>
        <v>551</v>
      </c>
      <c r="E681" s="1">
        <f t="shared" si="290"/>
        <v>457</v>
      </c>
      <c r="F681" s="1">
        <f t="shared" si="290"/>
        <v>269</v>
      </c>
      <c r="G681" s="10">
        <f t="shared" si="290"/>
        <v>193</v>
      </c>
      <c r="H681" s="9">
        <f t="shared" si="290"/>
        <v>598366</v>
      </c>
      <c r="I681" s="1">
        <f t="shared" si="290"/>
        <v>512450</v>
      </c>
      <c r="J681" s="1">
        <f t="shared" si="272"/>
        <v>408862</v>
      </c>
      <c r="K681" s="1">
        <f t="shared" si="287"/>
        <v>138946</v>
      </c>
      <c r="L681" s="1">
        <f t="shared" si="287"/>
        <v>109610</v>
      </c>
      <c r="M681" s="10">
        <f t="shared" si="274"/>
        <v>68722</v>
      </c>
      <c r="N681" s="13">
        <f t="shared" si="275"/>
        <v>2</v>
      </c>
      <c r="O681" s="14" t="str">
        <f t="shared" si="276"/>
        <v>C</v>
      </c>
      <c r="P681" s="75" t="str">
        <f t="shared" si="277"/>
        <v>9,674,502,820</v>
      </c>
      <c r="Q681" s="9">
        <f t="shared" si="278"/>
        <v>32793448630</v>
      </c>
      <c r="R681" s="1">
        <f t="shared" si="279"/>
        <v>35601438850</v>
      </c>
      <c r="S681" s="1">
        <f t="shared" si="288"/>
        <v>4837251410</v>
      </c>
      <c r="T681" s="1" t="str">
        <f t="shared" si="288"/>
        <v/>
      </c>
      <c r="U681" s="1">
        <f t="shared" si="281"/>
        <v>28084822250</v>
      </c>
      <c r="V681" s="1" t="str">
        <f t="shared" si="289"/>
        <v/>
      </c>
      <c r="W681" s="1" t="str">
        <f t="shared" si="289"/>
        <v/>
      </c>
      <c r="X681" s="1">
        <f t="shared" si="283"/>
        <v>17608294450</v>
      </c>
      <c r="Y681" s="10">
        <f t="shared" si="284"/>
        <v>22407681910</v>
      </c>
    </row>
    <row r="682" spans="1:25" x14ac:dyDescent="0.3">
      <c r="A682" s="15" t="s">
        <v>3016</v>
      </c>
      <c r="B682" s="3" t="str">
        <f ca="1">IF(A682="","",IF(COUNTIF(C$2:C681,C682)&gt;0,"Duplicate",IF(LEFT(C682,LEN(C682)-1)=LEFT(OFFSET(C682,-1,0),LEN(OFFSET(C682,-1,0))-1),"2 Sols","")))</f>
        <v/>
      </c>
      <c r="C682" s="21" t="str">
        <f t="shared" si="270"/>
        <v>00551-00483-00227-00171-C</v>
      </c>
      <c r="D682" s="9">
        <f t="shared" si="290"/>
        <v>551</v>
      </c>
      <c r="E682" s="1">
        <f t="shared" si="290"/>
        <v>483</v>
      </c>
      <c r="F682" s="1">
        <f t="shared" si="290"/>
        <v>227</v>
      </c>
      <c r="G682" s="10">
        <f t="shared" si="290"/>
        <v>171</v>
      </c>
      <c r="H682" s="9">
        <f t="shared" si="290"/>
        <v>602578</v>
      </c>
      <c r="I682" s="1">
        <f t="shared" si="290"/>
        <v>536890</v>
      </c>
      <c r="J682" s="1">
        <f t="shared" si="272"/>
        <v>461954</v>
      </c>
      <c r="K682" s="1">
        <f t="shared" si="287"/>
        <v>99922</v>
      </c>
      <c r="L682" s="1">
        <f t="shared" si="287"/>
        <v>80770</v>
      </c>
      <c r="M682" s="10">
        <f t="shared" si="274"/>
        <v>55346</v>
      </c>
      <c r="N682" s="13">
        <f t="shared" si="275"/>
        <v>2</v>
      </c>
      <c r="O682" s="14" t="str">
        <f t="shared" si="276"/>
        <v>C</v>
      </c>
      <c r="P682" s="75" t="str">
        <f t="shared" si="277"/>
        <v>19,866,112,100</v>
      </c>
      <c r="Q682" s="9">
        <f t="shared" si="278"/>
        <v>24335112530</v>
      </c>
      <c r="R682" s="1">
        <f t="shared" si="279"/>
        <v>26823561290</v>
      </c>
      <c r="S682" s="1">
        <f t="shared" si="288"/>
        <v>9933056050</v>
      </c>
      <c r="T682" s="1" t="str">
        <f t="shared" si="288"/>
        <v/>
      </c>
      <c r="U682" s="1">
        <f t="shared" si="281"/>
        <v>21682302650</v>
      </c>
      <c r="V682" s="1" t="str">
        <f t="shared" si="289"/>
        <v/>
      </c>
      <c r="W682" s="1" t="str">
        <f t="shared" si="289"/>
        <v/>
      </c>
      <c r="X682" s="1">
        <f t="shared" si="283"/>
        <v>14857356970</v>
      </c>
      <c r="Y682" s="10">
        <f t="shared" si="284"/>
        <v>18656012290</v>
      </c>
    </row>
    <row r="683" spans="1:25" x14ac:dyDescent="0.3">
      <c r="A683" s="15" t="s">
        <v>3017</v>
      </c>
      <c r="B683" s="3" t="str">
        <f ca="1">IF(A683="","",IF(COUNTIF(C$2:C682,C683)&gt;0,"Duplicate",IF(LEFT(C683,LEN(C683)-1)=LEFT(OFFSET(C683,-1,0),LEN(OFFSET(C683,-1,0))-1),"2 Sols","")))</f>
        <v/>
      </c>
      <c r="C683" s="21" t="str">
        <f t="shared" si="270"/>
        <v>00552-00485-00348-00271-C</v>
      </c>
      <c r="D683" s="9">
        <f t="shared" ref="D683:I692" si="291">IF($A683="","",VALUE(MID($A683,FIND(D$1,$A683)+LEN(D$1),FIND(D$2,$A683,FIND(D$1,$A683))-(FIND(D$1,$A683)+LEN(D$1)))))</f>
        <v>552</v>
      </c>
      <c r="E683" s="1">
        <f t="shared" si="291"/>
        <v>485</v>
      </c>
      <c r="F683" s="1">
        <f t="shared" si="291"/>
        <v>348</v>
      </c>
      <c r="G683" s="10">
        <f t="shared" si="291"/>
        <v>271</v>
      </c>
      <c r="H683" s="9">
        <f t="shared" si="291"/>
        <v>604919</v>
      </c>
      <c r="I683" s="1">
        <f t="shared" si="291"/>
        <v>539929</v>
      </c>
      <c r="J683" s="1">
        <f t="shared" si="272"/>
        <v>465961</v>
      </c>
      <c r="K683" s="1">
        <f t="shared" ref="K683:L702" si="292">IF($A683="","",VALUE(MID($A683,FIND(K$1,$A683)+LEN(K$1),FIND(K$2,$A683,FIND(K$1,$A683))-(FIND(K$1,$A683)+LEN(K$1)))))</f>
        <v>236279</v>
      </c>
      <c r="L683" s="1">
        <f t="shared" si="292"/>
        <v>194545</v>
      </c>
      <c r="M683" s="10">
        <f t="shared" si="274"/>
        <v>140953</v>
      </c>
      <c r="N683" s="13">
        <f t="shared" si="275"/>
        <v>1</v>
      </c>
      <c r="O683" s="14" t="str">
        <f t="shared" si="276"/>
        <v>C</v>
      </c>
      <c r="P683" s="75" t="str">
        <f t="shared" si="277"/>
        <v>54,551,809,663</v>
      </c>
      <c r="Q683" s="9">
        <f t="shared" si="278"/>
        <v>117683966855</v>
      </c>
      <c r="R683" s="1">
        <f t="shared" si="279"/>
        <v>127573884191</v>
      </c>
      <c r="S683" s="1">
        <f t="shared" ref="S683:T702" si="293">IF(OR($O683&lt;&gt;UPPER(S$2),$N683=""),"",IF($P683="",-1,$P683/$N683))</f>
        <v>54551809663</v>
      </c>
      <c r="T683" s="1" t="str">
        <f t="shared" si="293"/>
        <v/>
      </c>
      <c r="U683" s="1">
        <f t="shared" si="281"/>
        <v>105040487305</v>
      </c>
      <c r="V683" s="1" t="str">
        <f t="shared" ref="V683:W702" si="294">IF(OR($O683&lt;&gt;UPPER(V$2),$N683=""),"",IF($P683="",-1,$P683/$N683))</f>
        <v/>
      </c>
      <c r="W683" s="1" t="str">
        <f t="shared" si="294"/>
        <v/>
      </c>
      <c r="X683" s="1">
        <f t="shared" si="283"/>
        <v>76104612337</v>
      </c>
      <c r="Y683" s="10">
        <f t="shared" si="284"/>
        <v>90650382745</v>
      </c>
    </row>
    <row r="684" spans="1:25" x14ac:dyDescent="0.3">
      <c r="A684" s="15" t="s">
        <v>3018</v>
      </c>
      <c r="B684" s="3" t="str">
        <f ca="1">IF(A684="","",IF(COUNTIF(C$2:C683,C684)&gt;0,"Duplicate",IF(LEFT(C684,LEN(C684)-1)=LEFT(OFFSET(C684,-1,0),LEN(OFFSET(C684,-1,0))-1),"2 Sols","")))</f>
        <v/>
      </c>
      <c r="C684" s="21" t="str">
        <f t="shared" si="270"/>
        <v>00555-00491-00386-00275-G</v>
      </c>
      <c r="D684" s="9">
        <f t="shared" si="291"/>
        <v>555</v>
      </c>
      <c r="E684" s="1">
        <f t="shared" si="291"/>
        <v>491</v>
      </c>
      <c r="F684" s="1">
        <f t="shared" si="291"/>
        <v>386</v>
      </c>
      <c r="G684" s="10">
        <f t="shared" si="291"/>
        <v>275</v>
      </c>
      <c r="H684" s="9">
        <f t="shared" si="291"/>
        <v>611954</v>
      </c>
      <c r="I684" s="1">
        <f t="shared" si="291"/>
        <v>549106</v>
      </c>
      <c r="J684" s="1">
        <f t="shared" si="272"/>
        <v>478066</v>
      </c>
      <c r="K684" s="1">
        <f t="shared" si="292"/>
        <v>285671</v>
      </c>
      <c r="L684" s="1">
        <f t="shared" si="292"/>
        <v>224621</v>
      </c>
      <c r="M684" s="10">
        <f t="shared" si="274"/>
        <v>138929</v>
      </c>
      <c r="N684" s="13">
        <f t="shared" si="275"/>
        <v>1</v>
      </c>
      <c r="O684" s="14" t="str">
        <f t="shared" si="276"/>
        <v>G</v>
      </c>
      <c r="P684" s="75" t="str">
        <f t="shared" si="277"/>
        <v>168,190,055,134</v>
      </c>
      <c r="Q684" s="9">
        <f t="shared" si="278"/>
        <v>137457719434</v>
      </c>
      <c r="R684" s="1">
        <f t="shared" si="279"/>
        <v>156863660126</v>
      </c>
      <c r="S684" s="1" t="str">
        <f t="shared" si="293"/>
        <v/>
      </c>
      <c r="T684" s="1" t="str">
        <f t="shared" si="293"/>
        <v/>
      </c>
      <c r="U684" s="1">
        <f t="shared" si="281"/>
        <v>123340738826</v>
      </c>
      <c r="V684" s="1" t="str">
        <f t="shared" si="294"/>
        <v/>
      </c>
      <c r="W684" s="1">
        <f t="shared" si="294"/>
        <v>168190055134</v>
      </c>
      <c r="X684" s="1">
        <f t="shared" si="283"/>
        <v>76286747474</v>
      </c>
      <c r="Y684" s="10">
        <f t="shared" si="284"/>
        <v>107383662986</v>
      </c>
    </row>
    <row r="685" spans="1:25" x14ac:dyDescent="0.3">
      <c r="A685" s="15" t="s">
        <v>322</v>
      </c>
      <c r="B685" s="3" t="str">
        <f ca="1">IF(A685="","",IF(COUNTIF(C$2:C684,C685)&gt;0,"Duplicate",IF(LEFT(C685,LEN(C685)-1)=LEFT(OFFSET(C685,-1,0),LEN(OFFSET(C685,-1,0))-1),"2 Sols","")))</f>
        <v/>
      </c>
      <c r="C685" s="21" t="str">
        <f t="shared" si="270"/>
        <v>00555-00554-00214-00097-D</v>
      </c>
      <c r="D685" s="9">
        <f t="shared" si="291"/>
        <v>555</v>
      </c>
      <c r="E685" s="1">
        <f t="shared" si="291"/>
        <v>554</v>
      </c>
      <c r="F685" s="1">
        <f t="shared" si="291"/>
        <v>214</v>
      </c>
      <c r="G685" s="10">
        <f t="shared" si="291"/>
        <v>97</v>
      </c>
      <c r="H685" s="9">
        <f t="shared" si="291"/>
        <v>616049</v>
      </c>
      <c r="I685" s="1">
        <f t="shared" si="291"/>
        <v>614941</v>
      </c>
      <c r="J685" s="1">
        <f t="shared" si="272"/>
        <v>613831</v>
      </c>
      <c r="K685" s="1">
        <f t="shared" si="292"/>
        <v>77903</v>
      </c>
      <c r="L685" s="1">
        <f t="shared" si="292"/>
        <v>55205</v>
      </c>
      <c r="M685" s="10">
        <f t="shared" si="274"/>
        <v>5129</v>
      </c>
      <c r="N685" s="13">
        <f t="shared" si="275"/>
        <v>1</v>
      </c>
      <c r="O685" s="14" t="str">
        <f t="shared" si="276"/>
        <v>D</v>
      </c>
      <c r="P685" s="75" t="str">
        <f t="shared" si="277"/>
        <v>1,278,465,389</v>
      </c>
      <c r="Q685" s="9">
        <f t="shared" si="278"/>
        <v>34008985045</v>
      </c>
      <c r="R685" s="1">
        <f t="shared" si="279"/>
        <v>47905748723</v>
      </c>
      <c r="S685" s="1" t="str">
        <f t="shared" si="293"/>
        <v/>
      </c>
      <c r="T685" s="1">
        <f t="shared" si="293"/>
        <v>1278465389</v>
      </c>
      <c r="U685" s="1">
        <f t="shared" si="281"/>
        <v>33947817905</v>
      </c>
      <c r="V685" s="1" t="str">
        <f t="shared" si="294"/>
        <v/>
      </c>
      <c r="W685" s="1" t="str">
        <f t="shared" si="294"/>
        <v/>
      </c>
      <c r="X685" s="1">
        <f t="shared" si="283"/>
        <v>3154032389</v>
      </c>
      <c r="Y685" s="10">
        <f t="shared" si="284"/>
        <v>33886540355</v>
      </c>
    </row>
    <row r="686" spans="1:25" x14ac:dyDescent="0.3">
      <c r="A686" s="15" t="s">
        <v>3019</v>
      </c>
      <c r="B686" s="3" t="str">
        <f ca="1">IF(A686="","",IF(COUNTIF(C$2:C685,C686)&gt;0,"Duplicate",IF(LEFT(C686,LEN(C686)-1)=LEFT(OFFSET(C686,-1,0),LEN(OFFSET(C686,-1,0))-1),"2 Sols","")))</f>
        <v/>
      </c>
      <c r="C686" s="21" t="str">
        <f t="shared" si="270"/>
        <v>00556-00303-00295-00294-C</v>
      </c>
      <c r="D686" s="9">
        <f t="shared" si="291"/>
        <v>556</v>
      </c>
      <c r="E686" s="1">
        <f t="shared" si="291"/>
        <v>303</v>
      </c>
      <c r="F686" s="1">
        <f t="shared" si="291"/>
        <v>295</v>
      </c>
      <c r="G686" s="10">
        <f t="shared" si="291"/>
        <v>294</v>
      </c>
      <c r="H686" s="9">
        <f t="shared" si="291"/>
        <v>554263</v>
      </c>
      <c r="I686" s="1">
        <f t="shared" si="291"/>
        <v>400945</v>
      </c>
      <c r="J686" s="1">
        <f t="shared" si="272"/>
        <v>119609</v>
      </c>
      <c r="K686" s="1">
        <f t="shared" si="292"/>
        <v>174049</v>
      </c>
      <c r="L686" s="1">
        <f t="shared" si="292"/>
        <v>173461</v>
      </c>
      <c r="M686" s="10">
        <f t="shared" si="274"/>
        <v>172871</v>
      </c>
      <c r="N686" s="13">
        <f t="shared" si="275"/>
        <v>1</v>
      </c>
      <c r="O686" s="14" t="str">
        <f t="shared" si="276"/>
        <v>C</v>
      </c>
      <c r="P686" s="75" t="str">
        <f t="shared" si="277"/>
        <v>19,940,166,001</v>
      </c>
      <c r="Q686" s="9">
        <f t="shared" si="278"/>
        <v>96143014243</v>
      </c>
      <c r="R686" s="1">
        <f t="shared" si="279"/>
        <v>69784076305</v>
      </c>
      <c r="S686" s="1">
        <f t="shared" si="293"/>
        <v>19940166001</v>
      </c>
      <c r="T686" s="1" t="str">
        <f t="shared" si="293"/>
        <v/>
      </c>
      <c r="U686" s="1">
        <f t="shared" si="281"/>
        <v>69548320645</v>
      </c>
      <c r="V686" s="1" t="str">
        <f t="shared" si="294"/>
        <v/>
      </c>
      <c r="W686" s="1" t="str">
        <f t="shared" si="294"/>
        <v/>
      </c>
      <c r="X686" s="1">
        <f t="shared" si="283"/>
        <v>69311763095</v>
      </c>
      <c r="Y686" s="10">
        <f t="shared" si="284"/>
        <v>20747496749</v>
      </c>
    </row>
    <row r="687" spans="1:25" x14ac:dyDescent="0.3">
      <c r="A687" s="15" t="s">
        <v>3020</v>
      </c>
      <c r="B687" s="3" t="str">
        <f ca="1">IF(A687="","",IF(COUNTIF(C$2:C686,C687)&gt;0,"Duplicate",IF(LEFT(C687,LEN(C687)-1)=LEFT(OFFSET(C687,-1,0),LEN(OFFSET(C687,-1,0))-1),"2 Sols","")))</f>
        <v/>
      </c>
      <c r="C687" s="21" t="str">
        <f t="shared" si="270"/>
        <v>00556-00415-00500-00481-F</v>
      </c>
      <c r="D687" s="9">
        <f t="shared" si="291"/>
        <v>500</v>
      </c>
      <c r="E687" s="1">
        <f t="shared" si="291"/>
        <v>481</v>
      </c>
      <c r="F687" s="1">
        <f t="shared" si="291"/>
        <v>556</v>
      </c>
      <c r="G687" s="10">
        <f t="shared" si="291"/>
        <v>415</v>
      </c>
      <c r="H687" s="9">
        <f t="shared" si="291"/>
        <v>499639</v>
      </c>
      <c r="I687" s="1">
        <f t="shared" si="291"/>
        <v>481361</v>
      </c>
      <c r="J687" s="1">
        <f t="shared" si="272"/>
        <v>462361</v>
      </c>
      <c r="K687" s="1">
        <f t="shared" si="292"/>
        <v>598391</v>
      </c>
      <c r="L687" s="1">
        <f t="shared" si="292"/>
        <v>481361</v>
      </c>
      <c r="M687" s="10">
        <f t="shared" si="274"/>
        <v>324569</v>
      </c>
      <c r="N687" s="13">
        <f t="shared" si="275"/>
        <v>1</v>
      </c>
      <c r="O687" s="14" t="str">
        <f t="shared" si="276"/>
        <v>F</v>
      </c>
      <c r="P687" s="75" t="str">
        <f t="shared" si="277"/>
        <v>302,121,899,401</v>
      </c>
      <c r="Q687" s="9">
        <f t="shared" si="278"/>
        <v>240506728679</v>
      </c>
      <c r="R687" s="1">
        <f t="shared" si="279"/>
        <v>288042090151</v>
      </c>
      <c r="S687" s="1" t="str">
        <f t="shared" si="293"/>
        <v/>
      </c>
      <c r="T687" s="1" t="str">
        <f t="shared" si="293"/>
        <v/>
      </c>
      <c r="U687" s="1">
        <f t="shared" si="281"/>
        <v>231708412321</v>
      </c>
      <c r="V687" s="1">
        <f t="shared" si="294"/>
        <v>302121899401</v>
      </c>
      <c r="W687" s="1" t="str">
        <f t="shared" si="294"/>
        <v/>
      </c>
      <c r="X687" s="1">
        <f t="shared" si="283"/>
        <v>156234858409</v>
      </c>
      <c r="Y687" s="10">
        <f t="shared" si="284"/>
        <v>222562553321</v>
      </c>
    </row>
    <row r="688" spans="1:25" x14ac:dyDescent="0.3">
      <c r="A688" s="15" t="s">
        <v>3021</v>
      </c>
      <c r="B688" s="3" t="str">
        <f ca="1">IF(A688="","",IF(COUNTIF(C$2:C687,C688)&gt;0,"Duplicate",IF(LEFT(C688,LEN(C688)-1)=LEFT(OFFSET(C688,-1,0),LEN(OFFSET(C688,-1,0))-1),"2 Sols","")))</f>
        <v/>
      </c>
      <c r="C688" s="21" t="str">
        <f t="shared" si="270"/>
        <v>00557-00515-00110-00087-G</v>
      </c>
      <c r="D688" s="9">
        <f t="shared" si="291"/>
        <v>557</v>
      </c>
      <c r="E688" s="1">
        <f t="shared" si="291"/>
        <v>515</v>
      </c>
      <c r="F688" s="1">
        <f t="shared" si="291"/>
        <v>110</v>
      </c>
      <c r="G688" s="10">
        <f t="shared" si="291"/>
        <v>87</v>
      </c>
      <c r="H688" s="9">
        <f t="shared" si="291"/>
        <v>618734</v>
      </c>
      <c r="I688" s="1">
        <f t="shared" si="291"/>
        <v>575474</v>
      </c>
      <c r="J688" s="1">
        <f t="shared" si="272"/>
        <v>528686</v>
      </c>
      <c r="K688" s="1">
        <f t="shared" si="292"/>
        <v>23671</v>
      </c>
      <c r="L688" s="1">
        <f t="shared" si="292"/>
        <v>19669</v>
      </c>
      <c r="M688" s="10">
        <f t="shared" si="274"/>
        <v>14609</v>
      </c>
      <c r="N688" s="13">
        <f t="shared" si="275"/>
        <v>1</v>
      </c>
      <c r="O688" s="14" t="str">
        <f t="shared" si="276"/>
        <v>G</v>
      </c>
      <c r="P688" s="75" t="str">
        <f t="shared" si="277"/>
        <v>14,336,887,714</v>
      </c>
      <c r="Q688" s="9">
        <f t="shared" si="278"/>
        <v>12169879046</v>
      </c>
      <c r="R688" s="1">
        <f t="shared" si="279"/>
        <v>13622045054</v>
      </c>
      <c r="S688" s="1" t="str">
        <f t="shared" si="293"/>
        <v/>
      </c>
      <c r="T688" s="1" t="str">
        <f t="shared" si="293"/>
        <v/>
      </c>
      <c r="U688" s="1">
        <f t="shared" si="281"/>
        <v>11318998106</v>
      </c>
      <c r="V688" s="1" t="str">
        <f t="shared" si="294"/>
        <v/>
      </c>
      <c r="W688" s="1">
        <f t="shared" si="294"/>
        <v>14336887714</v>
      </c>
      <c r="X688" s="1">
        <f t="shared" si="283"/>
        <v>8407099666</v>
      </c>
      <c r="Y688" s="10">
        <f t="shared" si="284"/>
        <v>10398724934</v>
      </c>
    </row>
    <row r="689" spans="1:25" x14ac:dyDescent="0.3">
      <c r="A689" s="15" t="s">
        <v>3022</v>
      </c>
      <c r="B689" s="3" t="str">
        <f ca="1">IF(A689="","",IF(COUNTIF(C$2:C688,C689)&gt;0,"Duplicate",IF(LEFT(C689,LEN(C689)-1)=LEFT(OFFSET(C689,-1,0),LEN(OFFSET(C689,-1,0))-1),"2 Sols","")))</f>
        <v/>
      </c>
      <c r="C689" s="21" t="str">
        <f t="shared" si="270"/>
        <v>00557-00543-00428-00235-C</v>
      </c>
      <c r="D689" s="9">
        <f t="shared" si="291"/>
        <v>557</v>
      </c>
      <c r="E689" s="1">
        <f t="shared" si="291"/>
        <v>543</v>
      </c>
      <c r="F689" s="1">
        <f t="shared" si="291"/>
        <v>428</v>
      </c>
      <c r="G689" s="10">
        <f t="shared" si="291"/>
        <v>235</v>
      </c>
      <c r="H689" s="9">
        <f t="shared" si="291"/>
        <v>620302</v>
      </c>
      <c r="I689" s="1">
        <f t="shared" si="291"/>
        <v>605098</v>
      </c>
      <c r="J689" s="1">
        <f t="shared" si="272"/>
        <v>589502</v>
      </c>
      <c r="K689" s="1">
        <f t="shared" si="292"/>
        <v>329119</v>
      </c>
      <c r="L689" s="1">
        <f t="shared" si="292"/>
        <v>238409</v>
      </c>
      <c r="M689" s="10">
        <f t="shared" si="274"/>
        <v>73201</v>
      </c>
      <c r="N689" s="13">
        <f t="shared" si="275"/>
        <v>1</v>
      </c>
      <c r="O689" s="14" t="str">
        <f t="shared" si="276"/>
        <v>C</v>
      </c>
      <c r="P689" s="75" t="str">
        <f t="shared" si="277"/>
        <v>30,049,546,402</v>
      </c>
      <c r="Q689" s="9">
        <f t="shared" si="278"/>
        <v>147885579518</v>
      </c>
      <c r="R689" s="1">
        <f t="shared" si="279"/>
        <v>199149248662</v>
      </c>
      <c r="S689" s="1">
        <f t="shared" si="293"/>
        <v>30049546402</v>
      </c>
      <c r="T689" s="1" t="str">
        <f t="shared" si="293"/>
        <v/>
      </c>
      <c r="U689" s="1">
        <f t="shared" si="281"/>
        <v>144260809082</v>
      </c>
      <c r="V689" s="1" t="str">
        <f t="shared" si="294"/>
        <v/>
      </c>
      <c r="W689" s="1" t="str">
        <f t="shared" si="294"/>
        <v/>
      </c>
      <c r="X689" s="1">
        <f t="shared" si="283"/>
        <v>44293778698</v>
      </c>
      <c r="Y689" s="10">
        <f t="shared" si="284"/>
        <v>140542582318</v>
      </c>
    </row>
    <row r="690" spans="1:25" x14ac:dyDescent="0.3">
      <c r="A690" s="15" t="s">
        <v>3023</v>
      </c>
      <c r="B690" s="3" t="str">
        <f ca="1">IF(A690="","",IF(COUNTIF(C$2:C689,C690)&gt;0,"Duplicate",IF(LEFT(C690,LEN(C690)-1)=LEFT(OFFSET(C690,-1,0),LEN(OFFSET(C690,-1,0))-1),"2 Sols","")))</f>
        <v/>
      </c>
      <c r="C690" s="21" t="str">
        <f t="shared" si="270"/>
        <v>00557-00553-00498-00245-G</v>
      </c>
      <c r="D690" s="9">
        <f t="shared" si="291"/>
        <v>557</v>
      </c>
      <c r="E690" s="1">
        <f t="shared" si="291"/>
        <v>553</v>
      </c>
      <c r="F690" s="1">
        <f t="shared" si="291"/>
        <v>498</v>
      </c>
      <c r="G690" s="10">
        <f t="shared" si="291"/>
        <v>245</v>
      </c>
      <c r="H690" s="9">
        <f t="shared" si="291"/>
        <v>620482</v>
      </c>
      <c r="I690" s="1">
        <f t="shared" si="291"/>
        <v>616058</v>
      </c>
      <c r="J690" s="1">
        <f t="shared" si="272"/>
        <v>611602</v>
      </c>
      <c r="K690" s="1">
        <f t="shared" si="292"/>
        <v>431999</v>
      </c>
      <c r="L690" s="1">
        <f t="shared" si="292"/>
        <v>308029</v>
      </c>
      <c r="M690" s="10">
        <f t="shared" si="274"/>
        <v>56041</v>
      </c>
      <c r="N690" s="13">
        <f t="shared" si="275"/>
        <v>1</v>
      </c>
      <c r="O690" s="14" t="str">
        <f t="shared" si="276"/>
        <v>G</v>
      </c>
      <c r="P690" s="75" t="str">
        <f t="shared" si="277"/>
        <v>267,109,811,582</v>
      </c>
      <c r="Q690" s="9">
        <f t="shared" si="278"/>
        <v>191126449978</v>
      </c>
      <c r="R690" s="1">
        <f t="shared" si="279"/>
        <v>266136439942</v>
      </c>
      <c r="S690" s="1" t="str">
        <f t="shared" si="293"/>
        <v/>
      </c>
      <c r="T690" s="1" t="str">
        <f t="shared" si="293"/>
        <v/>
      </c>
      <c r="U690" s="1">
        <f t="shared" si="281"/>
        <v>189763729682</v>
      </c>
      <c r="V690" s="1" t="str">
        <f t="shared" si="294"/>
        <v/>
      </c>
      <c r="W690" s="1">
        <f t="shared" si="294"/>
        <v>267109811582</v>
      </c>
      <c r="X690" s="1">
        <f t="shared" si="283"/>
        <v>34524506378</v>
      </c>
      <c r="Y690" s="10">
        <f t="shared" si="284"/>
        <v>188391152458</v>
      </c>
    </row>
    <row r="691" spans="1:25" x14ac:dyDescent="0.3">
      <c r="A691" s="15" t="s">
        <v>3024</v>
      </c>
      <c r="B691" s="3" t="str">
        <f ca="1">IF(A691="","",IF(COUNTIF(C$2:C690,C691)&gt;0,"Duplicate",IF(LEFT(C691,LEN(C691)-1)=LEFT(OFFSET(C691,-1,0),LEN(OFFSET(C691,-1,0))-1),"2 Sols","")))</f>
        <v/>
      </c>
      <c r="C691" s="21" t="str">
        <f t="shared" si="270"/>
        <v>00559-00513-00011-00007-C</v>
      </c>
      <c r="D691" s="9">
        <f t="shared" si="291"/>
        <v>559</v>
      </c>
      <c r="E691" s="1">
        <f t="shared" si="291"/>
        <v>513</v>
      </c>
      <c r="F691" s="1">
        <f t="shared" si="291"/>
        <v>11</v>
      </c>
      <c r="G691" s="10">
        <f t="shared" si="291"/>
        <v>7</v>
      </c>
      <c r="H691" s="9">
        <f t="shared" si="291"/>
        <v>622846</v>
      </c>
      <c r="I691" s="1">
        <f t="shared" si="291"/>
        <v>575650</v>
      </c>
      <c r="J691" s="1">
        <f t="shared" si="272"/>
        <v>524222</v>
      </c>
      <c r="K691" s="1">
        <f t="shared" si="292"/>
        <v>226</v>
      </c>
      <c r="L691" s="1">
        <f t="shared" si="292"/>
        <v>170</v>
      </c>
      <c r="M691" s="10">
        <f t="shared" si="274"/>
        <v>82</v>
      </c>
      <c r="N691" s="13">
        <f t="shared" si="275"/>
        <v>2</v>
      </c>
      <c r="O691" s="14" t="str">
        <f t="shared" si="276"/>
        <v>C</v>
      </c>
      <c r="P691" s="75" t="str">
        <f t="shared" si="277"/>
        <v>24,360,740</v>
      </c>
      <c r="Q691" s="9">
        <f t="shared" si="278"/>
        <v>52941910</v>
      </c>
      <c r="R691" s="1">
        <f t="shared" si="279"/>
        <v>65048450</v>
      </c>
      <c r="S691" s="1">
        <f t="shared" si="293"/>
        <v>12180370</v>
      </c>
      <c r="T691" s="1" t="str">
        <f t="shared" si="293"/>
        <v/>
      </c>
      <c r="U691" s="1">
        <f t="shared" si="281"/>
        <v>48930250</v>
      </c>
      <c r="V691" s="1" t="str">
        <f t="shared" si="294"/>
        <v/>
      </c>
      <c r="W691" s="1" t="str">
        <f t="shared" si="294"/>
        <v/>
      </c>
      <c r="X691" s="1">
        <f t="shared" si="283"/>
        <v>23601650</v>
      </c>
      <c r="Y691" s="10">
        <f t="shared" si="284"/>
        <v>44558870</v>
      </c>
    </row>
    <row r="692" spans="1:25" x14ac:dyDescent="0.3">
      <c r="A692" s="15" t="s">
        <v>3025</v>
      </c>
      <c r="B692" s="3" t="str">
        <f ca="1">IF(A692="","",IF(COUNTIF(C$2:C691,C692)&gt;0,"Duplicate",IF(LEFT(C692,LEN(C692)-1)=LEFT(OFFSET(C692,-1,0),LEN(OFFSET(C692,-1,0))-1),"2 Sols","")))</f>
        <v/>
      </c>
      <c r="C692" s="21" t="str">
        <f t="shared" si="270"/>
        <v>00561-00349-00023-00021-C</v>
      </c>
      <c r="D692" s="9">
        <f t="shared" si="291"/>
        <v>561</v>
      </c>
      <c r="E692" s="1">
        <f t="shared" si="291"/>
        <v>349</v>
      </c>
      <c r="F692" s="1">
        <f t="shared" si="291"/>
        <v>23</v>
      </c>
      <c r="G692" s="10">
        <f t="shared" si="291"/>
        <v>21</v>
      </c>
      <c r="H692" s="9">
        <f t="shared" si="291"/>
        <v>584498</v>
      </c>
      <c r="I692" s="1">
        <f t="shared" si="291"/>
        <v>436522</v>
      </c>
      <c r="J692" s="1">
        <f t="shared" si="272"/>
        <v>198658</v>
      </c>
      <c r="K692" s="1">
        <f t="shared" si="292"/>
        <v>1054</v>
      </c>
      <c r="L692" s="1">
        <f t="shared" si="292"/>
        <v>970</v>
      </c>
      <c r="M692" s="10">
        <f t="shared" si="274"/>
        <v>878</v>
      </c>
      <c r="N692" s="13">
        <f t="shared" si="275"/>
        <v>2</v>
      </c>
      <c r="O692" s="14" t="str">
        <f t="shared" si="276"/>
        <v>C</v>
      </c>
      <c r="P692" s="75" t="str">
        <f t="shared" si="277"/>
        <v>68,817,316</v>
      </c>
      <c r="Q692" s="9">
        <f t="shared" si="278"/>
        <v>283481530</v>
      </c>
      <c r="R692" s="1">
        <f t="shared" si="279"/>
        <v>230047094</v>
      </c>
      <c r="S692" s="1">
        <f t="shared" si="293"/>
        <v>34408658</v>
      </c>
      <c r="T692" s="1" t="str">
        <f t="shared" si="293"/>
        <v/>
      </c>
      <c r="U692" s="1">
        <f t="shared" si="281"/>
        <v>211713170</v>
      </c>
      <c r="V692" s="1" t="str">
        <f t="shared" si="294"/>
        <v/>
      </c>
      <c r="W692" s="1" t="str">
        <f t="shared" si="294"/>
        <v/>
      </c>
      <c r="X692" s="1">
        <f t="shared" si="283"/>
        <v>191633158</v>
      </c>
      <c r="Y692" s="10">
        <f t="shared" si="284"/>
        <v>96349130</v>
      </c>
    </row>
    <row r="693" spans="1:25" x14ac:dyDescent="0.3">
      <c r="A693" s="15" t="s">
        <v>323</v>
      </c>
      <c r="B693" s="3" t="str">
        <f ca="1">IF(A693="","",IF(COUNTIF(C$2:C692,C693)&gt;0,"Duplicate",IF(LEFT(C693,LEN(C693)-1)=LEFT(OFFSET(C693,-1,0),LEN(OFFSET(C693,-1,0))-1),"2 Sols","")))</f>
        <v/>
      </c>
      <c r="C693" s="21" t="str">
        <f t="shared" si="270"/>
        <v>00561-00382-00095-00091-C</v>
      </c>
      <c r="D693" s="9">
        <f t="shared" ref="D693:I702" si="295">IF($A693="","",VALUE(MID($A693,FIND(D$1,$A693)+LEN(D$1),FIND(D$2,$A693,FIND(D$1,$A693))-(FIND(D$1,$A693)+LEN(D$1)))))</f>
        <v>561</v>
      </c>
      <c r="E693" s="1">
        <f t="shared" si="295"/>
        <v>382</v>
      </c>
      <c r="F693" s="1">
        <f t="shared" si="295"/>
        <v>95</v>
      </c>
      <c r="G693" s="10">
        <f t="shared" si="295"/>
        <v>91</v>
      </c>
      <c r="H693" s="9">
        <f t="shared" si="295"/>
        <v>597401</v>
      </c>
      <c r="I693" s="1">
        <f t="shared" si="295"/>
        <v>460645</v>
      </c>
      <c r="J693" s="1">
        <f t="shared" si="272"/>
        <v>259807</v>
      </c>
      <c r="K693" s="1">
        <f t="shared" si="292"/>
        <v>18034</v>
      </c>
      <c r="L693" s="1">
        <f t="shared" si="292"/>
        <v>17306</v>
      </c>
      <c r="M693" s="10">
        <f t="shared" si="274"/>
        <v>16546</v>
      </c>
      <c r="N693" s="13">
        <f t="shared" si="275"/>
        <v>1</v>
      </c>
      <c r="O693" s="14" t="str">
        <f t="shared" si="276"/>
        <v>C</v>
      </c>
      <c r="P693" s="75" t="str">
        <f t="shared" si="277"/>
        <v>3,841,454,558</v>
      </c>
      <c r="Q693" s="9">
        <f t="shared" si="278"/>
        <v>10338621706</v>
      </c>
      <c r="R693" s="1">
        <f t="shared" si="279"/>
        <v>8307271930</v>
      </c>
      <c r="S693" s="1">
        <f t="shared" si="293"/>
        <v>3841454558</v>
      </c>
      <c r="T693" s="1" t="str">
        <f t="shared" si="293"/>
        <v/>
      </c>
      <c r="U693" s="1">
        <f t="shared" si="281"/>
        <v>7971922370</v>
      </c>
      <c r="V693" s="1" t="str">
        <f t="shared" si="294"/>
        <v/>
      </c>
      <c r="W693" s="1" t="str">
        <f t="shared" si="294"/>
        <v/>
      </c>
      <c r="X693" s="1">
        <f t="shared" si="283"/>
        <v>7621832170</v>
      </c>
      <c r="Y693" s="10">
        <f t="shared" si="284"/>
        <v>4496219942</v>
      </c>
    </row>
    <row r="694" spans="1:25" x14ac:dyDescent="0.3">
      <c r="A694" s="15" t="s">
        <v>3026</v>
      </c>
      <c r="B694" s="3" t="str">
        <f ca="1">IF(A694="","",IF(COUNTIF(C$2:C693,C694)&gt;0,"Duplicate",IF(LEFT(C694,LEN(C694)-1)=LEFT(OFFSET(C694,-1,0),LEN(OFFSET(C694,-1,0))-1),"2 Sols","")))</f>
        <v/>
      </c>
      <c r="C694" s="21" t="str">
        <f t="shared" si="270"/>
        <v>00562-00361-00355-00314-C</v>
      </c>
      <c r="D694" s="9">
        <f t="shared" si="295"/>
        <v>562</v>
      </c>
      <c r="E694" s="1">
        <f t="shared" si="295"/>
        <v>361</v>
      </c>
      <c r="F694" s="1">
        <f t="shared" si="295"/>
        <v>355</v>
      </c>
      <c r="G694" s="10">
        <f t="shared" si="295"/>
        <v>314</v>
      </c>
      <c r="H694" s="9">
        <f t="shared" si="295"/>
        <v>591287</v>
      </c>
      <c r="I694" s="1">
        <f t="shared" si="295"/>
        <v>446165</v>
      </c>
      <c r="J694" s="1">
        <f t="shared" si="272"/>
        <v>220241</v>
      </c>
      <c r="K694" s="1">
        <f t="shared" si="292"/>
        <v>250369</v>
      </c>
      <c r="L694" s="1">
        <f t="shared" si="292"/>
        <v>224621</v>
      </c>
      <c r="M694" s="10">
        <f t="shared" si="274"/>
        <v>195511</v>
      </c>
      <c r="N694" s="13">
        <f t="shared" si="275"/>
        <v>1</v>
      </c>
      <c r="O694" s="14" t="str">
        <f t="shared" si="276"/>
        <v>C</v>
      </c>
      <c r="P694" s="75" t="str">
        <f t="shared" si="277"/>
        <v>3,578,264,839</v>
      </c>
      <c r="Q694" s="9">
        <f t="shared" si="278"/>
        <v>132815477227</v>
      </c>
      <c r="R694" s="1">
        <f t="shared" si="279"/>
        <v>111705884885</v>
      </c>
      <c r="S694" s="1">
        <f t="shared" si="293"/>
        <v>3578264839</v>
      </c>
      <c r="T694" s="1" t="str">
        <f t="shared" si="293"/>
        <v/>
      </c>
      <c r="U694" s="1">
        <f t="shared" si="281"/>
        <v>100218028465</v>
      </c>
      <c r="V694" s="1" t="str">
        <f t="shared" si="294"/>
        <v/>
      </c>
      <c r="W694" s="1" t="str">
        <f t="shared" si="294"/>
        <v/>
      </c>
      <c r="X694" s="1">
        <f t="shared" si="283"/>
        <v>87230165315</v>
      </c>
      <c r="Y694" s="10">
        <f t="shared" si="284"/>
        <v>49470753661</v>
      </c>
    </row>
    <row r="695" spans="1:25" x14ac:dyDescent="0.3">
      <c r="A695" s="15" t="s">
        <v>324</v>
      </c>
      <c r="B695" s="3" t="str">
        <f ca="1">IF(A695="","",IF(COUNTIF(C$2:C694,C695)&gt;0,"Duplicate",IF(LEFT(C695,LEN(C695)-1)=LEFT(OFFSET(C695,-1,0),LEN(OFFSET(C695,-1,0))-1),"2 Sols","")))</f>
        <v/>
      </c>
      <c r="C695" s="21" t="str">
        <f t="shared" si="270"/>
        <v>00562-00365-00095-00089-C</v>
      </c>
      <c r="D695" s="9">
        <f t="shared" si="295"/>
        <v>562</v>
      </c>
      <c r="E695" s="1">
        <f t="shared" si="295"/>
        <v>365</v>
      </c>
      <c r="F695" s="1">
        <f t="shared" si="295"/>
        <v>95</v>
      </c>
      <c r="G695" s="10">
        <f t="shared" si="295"/>
        <v>89</v>
      </c>
      <c r="H695" s="9">
        <f t="shared" si="295"/>
        <v>592879</v>
      </c>
      <c r="I695" s="1">
        <f t="shared" si="295"/>
        <v>449069</v>
      </c>
      <c r="J695" s="1">
        <f t="shared" si="272"/>
        <v>227641</v>
      </c>
      <c r="K695" s="1">
        <f t="shared" si="292"/>
        <v>18014</v>
      </c>
      <c r="L695" s="1">
        <f t="shared" si="292"/>
        <v>16946</v>
      </c>
      <c r="M695" s="10">
        <f t="shared" si="274"/>
        <v>15806</v>
      </c>
      <c r="N695" s="13">
        <f t="shared" si="275"/>
        <v>1</v>
      </c>
      <c r="O695" s="14" t="str">
        <f t="shared" si="276"/>
        <v>C</v>
      </c>
      <c r="P695" s="75" t="str">
        <f t="shared" si="277"/>
        <v>2,711,376,946</v>
      </c>
      <c r="Q695" s="9">
        <f t="shared" si="278"/>
        <v>10046927534</v>
      </c>
      <c r="R695" s="1">
        <f t="shared" si="279"/>
        <v>8089528966</v>
      </c>
      <c r="S695" s="1">
        <f t="shared" si="293"/>
        <v>2711376946</v>
      </c>
      <c r="T695" s="1" t="str">
        <f t="shared" si="293"/>
        <v/>
      </c>
      <c r="U695" s="1">
        <f t="shared" si="281"/>
        <v>7609923274</v>
      </c>
      <c r="V695" s="1" t="str">
        <f t="shared" si="294"/>
        <v/>
      </c>
      <c r="W695" s="1" t="str">
        <f t="shared" si="294"/>
        <v/>
      </c>
      <c r="X695" s="1">
        <f t="shared" si="283"/>
        <v>7097984614</v>
      </c>
      <c r="Y695" s="10">
        <f t="shared" si="284"/>
        <v>3857604386</v>
      </c>
    </row>
    <row r="696" spans="1:25" x14ac:dyDescent="0.3">
      <c r="A696" s="15" t="s">
        <v>325</v>
      </c>
      <c r="B696" s="3" t="str">
        <f ca="1">IF(A696="","",IF(COUNTIF(C$2:C695,C696)&gt;0,"Duplicate",IF(LEFT(C696,LEN(C696)-1)=LEFT(OFFSET(C696,-1,0),LEN(OFFSET(C696,-1,0))-1),"2 Sols","")))</f>
        <v/>
      </c>
      <c r="C696" s="21" t="str">
        <f t="shared" si="270"/>
        <v>00562-00483-00119-00081-C</v>
      </c>
      <c r="D696" s="9">
        <f t="shared" si="295"/>
        <v>562</v>
      </c>
      <c r="E696" s="1">
        <f t="shared" si="295"/>
        <v>483</v>
      </c>
      <c r="F696" s="1">
        <f t="shared" si="295"/>
        <v>119</v>
      </c>
      <c r="G696" s="10">
        <f t="shared" si="295"/>
        <v>81</v>
      </c>
      <c r="H696" s="9">
        <f t="shared" si="295"/>
        <v>625447</v>
      </c>
      <c r="I696" s="1">
        <f t="shared" si="295"/>
        <v>549133</v>
      </c>
      <c r="J696" s="1">
        <f t="shared" si="272"/>
        <v>460337</v>
      </c>
      <c r="K696" s="1">
        <f t="shared" si="292"/>
        <v>26878</v>
      </c>
      <c r="L696" s="1">
        <f t="shared" si="292"/>
        <v>20722</v>
      </c>
      <c r="M696" s="10">
        <f t="shared" si="274"/>
        <v>11678</v>
      </c>
      <c r="N696" s="13">
        <f t="shared" si="275"/>
        <v>1</v>
      </c>
      <c r="O696" s="14" t="str">
        <f t="shared" si="276"/>
        <v>C</v>
      </c>
      <c r="P696" s="75" t="str">
        <f t="shared" si="277"/>
        <v>1,622,801,986</v>
      </c>
      <c r="Q696" s="9">
        <f t="shared" si="278"/>
        <v>12960512734</v>
      </c>
      <c r="R696" s="1">
        <f t="shared" si="279"/>
        <v>14759596774</v>
      </c>
      <c r="S696" s="1">
        <f t="shared" si="293"/>
        <v>1622801986</v>
      </c>
      <c r="T696" s="1" t="str">
        <f t="shared" si="293"/>
        <v/>
      </c>
      <c r="U696" s="1">
        <f t="shared" si="281"/>
        <v>11379134026</v>
      </c>
      <c r="V696" s="1" t="str">
        <f t="shared" si="294"/>
        <v/>
      </c>
      <c r="W696" s="1" t="str">
        <f t="shared" si="294"/>
        <v/>
      </c>
      <c r="X696" s="1">
        <f t="shared" si="283"/>
        <v>6412775174</v>
      </c>
      <c r="Y696" s="10">
        <f t="shared" si="284"/>
        <v>9539103314</v>
      </c>
    </row>
    <row r="697" spans="1:25" x14ac:dyDescent="0.3">
      <c r="A697" s="15" t="s">
        <v>326</v>
      </c>
      <c r="B697" s="3" t="str">
        <f ca="1">IF(A697="","",IF(COUNTIF(C$2:C696,C697)&gt;0,"Duplicate",IF(LEFT(C697,LEN(C697)-1)=LEFT(OFFSET(C697,-1,0),LEN(OFFSET(C697,-1,0))-1),"2 Sols","")))</f>
        <v/>
      </c>
      <c r="C697" s="21" t="str">
        <f t="shared" si="270"/>
        <v>00562-00483-00229-00179-C</v>
      </c>
      <c r="D697" s="9">
        <f t="shared" si="295"/>
        <v>562</v>
      </c>
      <c r="E697" s="1">
        <f t="shared" si="295"/>
        <v>483</v>
      </c>
      <c r="F697" s="1">
        <f t="shared" si="295"/>
        <v>229</v>
      </c>
      <c r="G697" s="10">
        <f t="shared" si="295"/>
        <v>179</v>
      </c>
      <c r="H697" s="9">
        <f t="shared" si="295"/>
        <v>625447</v>
      </c>
      <c r="I697" s="1">
        <f t="shared" si="295"/>
        <v>549133</v>
      </c>
      <c r="J697" s="1">
        <f t="shared" si="272"/>
        <v>460337</v>
      </c>
      <c r="K697" s="1">
        <f t="shared" si="292"/>
        <v>102382</v>
      </c>
      <c r="L697" s="1">
        <f t="shared" si="292"/>
        <v>84482</v>
      </c>
      <c r="M697" s="10">
        <f t="shared" si="274"/>
        <v>61582</v>
      </c>
      <c r="N697" s="13">
        <f t="shared" si="275"/>
        <v>1</v>
      </c>
      <c r="O697" s="14" t="str">
        <f t="shared" si="276"/>
        <v>C</v>
      </c>
      <c r="P697" s="75" t="str">
        <f t="shared" si="277"/>
        <v>22,445,769,134</v>
      </c>
      <c r="Q697" s="9">
        <f t="shared" si="278"/>
        <v>52839013454</v>
      </c>
      <c r="R697" s="1">
        <f t="shared" si="279"/>
        <v>56221334806</v>
      </c>
      <c r="S697" s="1">
        <f t="shared" si="293"/>
        <v>22445769134</v>
      </c>
      <c r="T697" s="1" t="str">
        <f t="shared" si="293"/>
        <v/>
      </c>
      <c r="U697" s="1">
        <f t="shared" si="281"/>
        <v>46391854106</v>
      </c>
      <c r="V697" s="1" t="str">
        <f t="shared" si="294"/>
        <v/>
      </c>
      <c r="W697" s="1" t="str">
        <f t="shared" si="294"/>
        <v/>
      </c>
      <c r="X697" s="1">
        <f t="shared" si="283"/>
        <v>33816708406</v>
      </c>
      <c r="Y697" s="10">
        <f t="shared" si="284"/>
        <v>38890190434</v>
      </c>
    </row>
    <row r="698" spans="1:25" x14ac:dyDescent="0.3">
      <c r="A698" s="15" t="s">
        <v>3027</v>
      </c>
      <c r="B698" s="3" t="str">
        <f ca="1">IF(A698="","",IF(COUNTIF(C$2:C697,C698)&gt;0,"Duplicate",IF(LEFT(C698,LEN(C698)-1)=LEFT(OFFSET(C698,-1,0),LEN(OFFSET(C698,-1,0))-1),"2 Sols","")))</f>
        <v/>
      </c>
      <c r="C698" s="21" t="str">
        <f t="shared" si="270"/>
        <v>00562-00507-00433-00319-C</v>
      </c>
      <c r="D698" s="9">
        <f t="shared" si="295"/>
        <v>562</v>
      </c>
      <c r="E698" s="1">
        <f t="shared" si="295"/>
        <v>507</v>
      </c>
      <c r="F698" s="1">
        <f t="shared" si="295"/>
        <v>433</v>
      </c>
      <c r="G698" s="10">
        <f t="shared" si="295"/>
        <v>319</v>
      </c>
      <c r="H698" s="9">
        <f t="shared" si="295"/>
        <v>628663</v>
      </c>
      <c r="I698" s="1">
        <f t="shared" si="295"/>
        <v>572893</v>
      </c>
      <c r="J698" s="1">
        <f t="shared" si="272"/>
        <v>511073</v>
      </c>
      <c r="K698" s="1">
        <f t="shared" si="292"/>
        <v>361982</v>
      </c>
      <c r="L698" s="1">
        <f t="shared" si="292"/>
        <v>289250</v>
      </c>
      <c r="M698" s="10">
        <f t="shared" si="274"/>
        <v>190526</v>
      </c>
      <c r="N698" s="13">
        <f t="shared" si="275"/>
        <v>1</v>
      </c>
      <c r="O698" s="14" t="str">
        <f t="shared" si="276"/>
        <v>C</v>
      </c>
      <c r="P698" s="75" t="str">
        <f t="shared" si="277"/>
        <v>79,419,449,218</v>
      </c>
      <c r="Q698" s="9">
        <f t="shared" si="278"/>
        <v>181840772750</v>
      </c>
      <c r="R698" s="1">
        <f t="shared" si="279"/>
        <v>207376953926</v>
      </c>
      <c r="S698" s="1">
        <f t="shared" si="293"/>
        <v>79419449218</v>
      </c>
      <c r="T698" s="1" t="str">
        <f t="shared" si="293"/>
        <v/>
      </c>
      <c r="U698" s="1">
        <f t="shared" si="281"/>
        <v>165709300250</v>
      </c>
      <c r="V698" s="1" t="str">
        <f t="shared" si="294"/>
        <v/>
      </c>
      <c r="W698" s="1" t="str">
        <f t="shared" si="294"/>
        <v/>
      </c>
      <c r="X698" s="1">
        <f t="shared" si="283"/>
        <v>109151011718</v>
      </c>
      <c r="Y698" s="10">
        <f t="shared" si="284"/>
        <v>147827865250</v>
      </c>
    </row>
    <row r="699" spans="1:25" x14ac:dyDescent="0.3">
      <c r="A699" s="15" t="s">
        <v>327</v>
      </c>
      <c r="B699" s="3" t="str">
        <f ca="1">IF(A699="","",IF(COUNTIF(C$2:C698,C699)&gt;0,"Duplicate",IF(LEFT(C699,LEN(C699)-1)=LEFT(OFFSET(C699,-1,0),LEN(OFFSET(C699,-1,0))-1),"2 Sols","")))</f>
        <v/>
      </c>
      <c r="C699" s="21" t="str">
        <f t="shared" si="270"/>
        <v>00562-00551-00237-00119-C</v>
      </c>
      <c r="D699" s="9">
        <f t="shared" si="295"/>
        <v>562</v>
      </c>
      <c r="E699" s="1">
        <f t="shared" si="295"/>
        <v>551</v>
      </c>
      <c r="F699" s="1">
        <f t="shared" si="295"/>
        <v>237</v>
      </c>
      <c r="G699" s="10">
        <f t="shared" si="295"/>
        <v>119</v>
      </c>
      <c r="H699" s="9">
        <f t="shared" si="295"/>
        <v>631567</v>
      </c>
      <c r="I699" s="1">
        <f t="shared" si="295"/>
        <v>619445</v>
      </c>
      <c r="J699" s="1">
        <f t="shared" si="272"/>
        <v>607081</v>
      </c>
      <c r="K699" s="1">
        <f t="shared" si="292"/>
        <v>98414</v>
      </c>
      <c r="L699" s="1">
        <f t="shared" si="292"/>
        <v>70330</v>
      </c>
      <c r="M699" s="10">
        <f t="shared" si="274"/>
        <v>14398</v>
      </c>
      <c r="N699" s="13">
        <f t="shared" si="275"/>
        <v>1</v>
      </c>
      <c r="O699" s="14" t="str">
        <f t="shared" si="276"/>
        <v>C</v>
      </c>
      <c r="P699" s="75" t="str">
        <f t="shared" si="277"/>
        <v>2,129,511,250</v>
      </c>
      <c r="Q699" s="9">
        <f t="shared" si="278"/>
        <v>44418107110</v>
      </c>
      <c r="R699" s="1">
        <f t="shared" si="279"/>
        <v>60962060230</v>
      </c>
      <c r="S699" s="1">
        <f t="shared" si="293"/>
        <v>2129511250</v>
      </c>
      <c r="T699" s="1" t="str">
        <f t="shared" si="293"/>
        <v/>
      </c>
      <c r="U699" s="1">
        <f t="shared" si="281"/>
        <v>43565566850</v>
      </c>
      <c r="V699" s="1" t="str">
        <f t="shared" si="294"/>
        <v/>
      </c>
      <c r="W699" s="1" t="str">
        <f t="shared" si="294"/>
        <v/>
      </c>
      <c r="X699" s="1">
        <f t="shared" si="283"/>
        <v>8918769110</v>
      </c>
      <c r="Y699" s="10">
        <f t="shared" si="284"/>
        <v>42696006730</v>
      </c>
    </row>
    <row r="700" spans="1:25" x14ac:dyDescent="0.3">
      <c r="A700" s="15" t="s">
        <v>3028</v>
      </c>
      <c r="B700" s="3" t="str">
        <f ca="1">IF(A700="","",IF(COUNTIF(C$2:C699,C700)&gt;0,"Duplicate",IF(LEFT(C700,LEN(C700)-1)=LEFT(OFFSET(C700,-1,0),LEN(OFFSET(C700,-1,0))-1),"2 Sols","")))</f>
        <v/>
      </c>
      <c r="C700" s="21" t="str">
        <f t="shared" si="270"/>
        <v>00563-00301-00403-00391-C</v>
      </c>
      <c r="D700" s="9">
        <f t="shared" si="295"/>
        <v>563</v>
      </c>
      <c r="E700" s="1">
        <f t="shared" si="295"/>
        <v>301</v>
      </c>
      <c r="F700" s="1">
        <f t="shared" si="295"/>
        <v>403</v>
      </c>
      <c r="G700" s="10">
        <f t="shared" si="295"/>
        <v>391</v>
      </c>
      <c r="H700" s="9">
        <f t="shared" si="295"/>
        <v>565294</v>
      </c>
      <c r="I700" s="1">
        <f t="shared" si="295"/>
        <v>407570</v>
      </c>
      <c r="J700" s="1">
        <f t="shared" si="272"/>
        <v>112558</v>
      </c>
      <c r="K700" s="1">
        <f t="shared" si="292"/>
        <v>324674</v>
      </c>
      <c r="L700" s="1">
        <f t="shared" si="292"/>
        <v>315290</v>
      </c>
      <c r="M700" s="10">
        <f t="shared" si="274"/>
        <v>305618</v>
      </c>
      <c r="N700" s="13">
        <f t="shared" si="275"/>
        <v>2</v>
      </c>
      <c r="O700" s="14" t="str">
        <f t="shared" si="276"/>
        <v>C</v>
      </c>
      <c r="P700" s="75" t="str">
        <f t="shared" si="277"/>
        <v>16,181,682,500</v>
      </c>
      <c r="Q700" s="9">
        <f t="shared" si="278"/>
        <v>89115772630</v>
      </c>
      <c r="R700" s="1">
        <f t="shared" si="279"/>
        <v>66163691090</v>
      </c>
      <c r="S700" s="1">
        <f t="shared" si="293"/>
        <v>8090841250</v>
      </c>
      <c r="T700" s="1" t="str">
        <f t="shared" si="293"/>
        <v/>
      </c>
      <c r="U700" s="1">
        <f t="shared" si="281"/>
        <v>64251372650</v>
      </c>
      <c r="V700" s="1" t="str">
        <f t="shared" si="294"/>
        <v/>
      </c>
      <c r="W700" s="1" t="str">
        <f t="shared" si="294"/>
        <v/>
      </c>
      <c r="X700" s="1">
        <f t="shared" si="283"/>
        <v>62280364130</v>
      </c>
      <c r="Y700" s="10">
        <f t="shared" si="284"/>
        <v>17744205910</v>
      </c>
    </row>
    <row r="701" spans="1:25" x14ac:dyDescent="0.3">
      <c r="A701" s="15" t="s">
        <v>328</v>
      </c>
      <c r="B701" s="3" t="str">
        <f ca="1">IF(A701="","",IF(COUNTIF(C$2:C700,C701)&gt;0,"Duplicate",IF(LEFT(C701,LEN(C701)-1)=LEFT(OFFSET(C701,-1,0),LEN(OFFSET(C701,-1,0))-1),"2 Sols","")))</f>
        <v/>
      </c>
      <c r="C701" s="21" t="str">
        <f t="shared" si="270"/>
        <v>00563-00418-00208-00173-C</v>
      </c>
      <c r="D701" s="9">
        <f t="shared" si="295"/>
        <v>563</v>
      </c>
      <c r="E701" s="1">
        <f t="shared" si="295"/>
        <v>418</v>
      </c>
      <c r="F701" s="1">
        <f t="shared" si="295"/>
        <v>208</v>
      </c>
      <c r="G701" s="10">
        <f t="shared" si="295"/>
        <v>173</v>
      </c>
      <c r="H701" s="9">
        <f t="shared" si="295"/>
        <v>612913</v>
      </c>
      <c r="I701" s="1">
        <f t="shared" si="295"/>
        <v>491693</v>
      </c>
      <c r="J701" s="1">
        <f t="shared" si="272"/>
        <v>328423</v>
      </c>
      <c r="K701" s="1">
        <f t="shared" si="292"/>
        <v>85303</v>
      </c>
      <c r="L701" s="1">
        <f t="shared" si="292"/>
        <v>73193</v>
      </c>
      <c r="M701" s="10">
        <f t="shared" si="274"/>
        <v>58633</v>
      </c>
      <c r="N701" s="13">
        <f t="shared" si="275"/>
        <v>1</v>
      </c>
      <c r="O701" s="14" t="str">
        <f t="shared" si="276"/>
        <v>C</v>
      </c>
      <c r="P701" s="75" t="str">
        <f t="shared" si="277"/>
        <v>10,667,868,641</v>
      </c>
      <c r="Q701" s="9">
        <f t="shared" si="278"/>
        <v>44860941209</v>
      </c>
      <c r="R701" s="1">
        <f t="shared" si="279"/>
        <v>41942887979</v>
      </c>
      <c r="S701" s="1">
        <f t="shared" si="293"/>
        <v>10667868641</v>
      </c>
      <c r="T701" s="1" t="str">
        <f t="shared" si="293"/>
        <v/>
      </c>
      <c r="U701" s="1">
        <f t="shared" si="281"/>
        <v>35988485749</v>
      </c>
      <c r="V701" s="1" t="str">
        <f t="shared" si="294"/>
        <v/>
      </c>
      <c r="W701" s="1" t="str">
        <f t="shared" si="294"/>
        <v/>
      </c>
      <c r="X701" s="1">
        <f t="shared" si="283"/>
        <v>28829435669</v>
      </c>
      <c r="Y701" s="10">
        <f t="shared" si="284"/>
        <v>24038264639</v>
      </c>
    </row>
    <row r="702" spans="1:25" x14ac:dyDescent="0.3">
      <c r="A702" s="15" t="s">
        <v>3029</v>
      </c>
      <c r="B702" s="3" t="str">
        <f ca="1">IF(A702="","",IF(COUNTIF(C$2:C701,C702)&gt;0,"Duplicate",IF(LEFT(C702,LEN(C702)-1)=LEFT(OFFSET(C702,-1,0),LEN(OFFSET(C702,-1,0))-1),"2 Sols","")))</f>
        <v/>
      </c>
      <c r="C702" s="21" t="str">
        <f t="shared" si="270"/>
        <v>00563-00547-00467-00300-D</v>
      </c>
      <c r="D702" s="9">
        <f t="shared" si="295"/>
        <v>563</v>
      </c>
      <c r="E702" s="1">
        <f t="shared" si="295"/>
        <v>547</v>
      </c>
      <c r="F702" s="1">
        <f t="shared" si="295"/>
        <v>467</v>
      </c>
      <c r="G702" s="10">
        <f t="shared" si="295"/>
        <v>300</v>
      </c>
      <c r="H702" s="9">
        <f t="shared" si="295"/>
        <v>633682</v>
      </c>
      <c r="I702" s="1">
        <f t="shared" si="295"/>
        <v>616178</v>
      </c>
      <c r="J702" s="1">
        <f t="shared" si="272"/>
        <v>598162</v>
      </c>
      <c r="K702" s="1">
        <f t="shared" si="292"/>
        <v>408289</v>
      </c>
      <c r="L702" s="1">
        <f t="shared" si="292"/>
        <v>308089</v>
      </c>
      <c r="M702" s="10">
        <f t="shared" si="274"/>
        <v>152111</v>
      </c>
      <c r="N702" s="13">
        <f t="shared" si="275"/>
        <v>1</v>
      </c>
      <c r="O702" s="14" t="str">
        <f t="shared" si="276"/>
        <v>D</v>
      </c>
      <c r="P702" s="75" t="str">
        <f t="shared" si="277"/>
        <v>68,056,243,922</v>
      </c>
      <c r="Q702" s="9">
        <f t="shared" si="278"/>
        <v>195230453698</v>
      </c>
      <c r="R702" s="1">
        <f t="shared" si="279"/>
        <v>251578699442</v>
      </c>
      <c r="S702" s="1" t="str">
        <f t="shared" si="293"/>
        <v/>
      </c>
      <c r="T702" s="1">
        <f t="shared" si="293"/>
        <v>68056243922</v>
      </c>
      <c r="U702" s="1">
        <f t="shared" si="281"/>
        <v>189837663842</v>
      </c>
      <c r="V702" s="1" t="str">
        <f t="shared" si="294"/>
        <v/>
      </c>
      <c r="W702" s="1" t="str">
        <f t="shared" si="294"/>
        <v/>
      </c>
      <c r="X702" s="1">
        <f t="shared" si="283"/>
        <v>93727451758</v>
      </c>
      <c r="Y702" s="10">
        <f t="shared" si="284"/>
        <v>184287132418</v>
      </c>
    </row>
    <row r="703" spans="1:25" x14ac:dyDescent="0.3">
      <c r="A703" s="15" t="s">
        <v>329</v>
      </c>
      <c r="B703" s="3" t="str">
        <f ca="1">IF(A703="","",IF(COUNTIF(C$2:C702,C703)&gt;0,"Duplicate",IF(LEFT(C703,LEN(C703)-1)=LEFT(OFFSET(C703,-1,0),LEN(OFFSET(C703,-1,0))-1),"2 Sols","")))</f>
        <v/>
      </c>
      <c r="C703" s="21" t="str">
        <f t="shared" si="270"/>
        <v>00565-00418-00171-00142-C</v>
      </c>
      <c r="D703" s="9">
        <f t="shared" ref="D703:I712" si="296">IF($A703="","",VALUE(MID($A703,FIND(D$1,$A703)+LEN(D$1),FIND(D$2,$A703,FIND(D$1,$A703))-(FIND(D$1,$A703)+LEN(D$1)))))</f>
        <v>565</v>
      </c>
      <c r="E703" s="1">
        <f t="shared" si="296"/>
        <v>418</v>
      </c>
      <c r="F703" s="1">
        <f t="shared" si="296"/>
        <v>171</v>
      </c>
      <c r="G703" s="10">
        <f t="shared" si="296"/>
        <v>142</v>
      </c>
      <c r="H703" s="9">
        <f t="shared" si="296"/>
        <v>616841</v>
      </c>
      <c r="I703" s="1">
        <f t="shared" si="296"/>
        <v>493949</v>
      </c>
      <c r="J703" s="1">
        <f t="shared" si="272"/>
        <v>327839</v>
      </c>
      <c r="K703" s="1">
        <f t="shared" ref="K703:L722" si="297">IF($A703="","",VALUE(MID($A703,FIND(K$1,$A703)+LEN(K$1),FIND(K$2,$A703,FIND(K$1,$A703))-(FIND(K$1,$A703)+LEN(K$1)))))</f>
        <v>57641</v>
      </c>
      <c r="L703" s="1">
        <f t="shared" si="297"/>
        <v>49405</v>
      </c>
      <c r="M703" s="10">
        <f t="shared" si="274"/>
        <v>39487</v>
      </c>
      <c r="N703" s="13">
        <f t="shared" si="275"/>
        <v>1</v>
      </c>
      <c r="O703" s="14" t="str">
        <f t="shared" si="276"/>
        <v>C</v>
      </c>
      <c r="P703" s="75" t="str">
        <f t="shared" si="277"/>
        <v>6,872,689,663</v>
      </c>
      <c r="Q703" s="9">
        <f t="shared" si="278"/>
        <v>30475029605</v>
      </c>
      <c r="R703" s="1">
        <f t="shared" si="279"/>
        <v>28471714309</v>
      </c>
      <c r="S703" s="1">
        <f t="shared" ref="S703:T722" si="298">IF(OR($O703&lt;&gt;UPPER(S$2),$N703=""),"",IF($P703="",-1,$P703/$N703))</f>
        <v>6872689663</v>
      </c>
      <c r="T703" s="1" t="str">
        <f t="shared" si="298"/>
        <v/>
      </c>
      <c r="U703" s="1">
        <f t="shared" si="281"/>
        <v>24403550345</v>
      </c>
      <c r="V703" s="1" t="str">
        <f t="shared" ref="V703:W722" si="299">IF(OR($O703&lt;&gt;UPPER(V$2),$N703=""),"",IF($P703="",-1,$P703/$N703))</f>
        <v/>
      </c>
      <c r="W703" s="1" t="str">
        <f t="shared" si="299"/>
        <v/>
      </c>
      <c r="X703" s="1">
        <f t="shared" si="283"/>
        <v>19504564163</v>
      </c>
      <c r="Y703" s="10">
        <f t="shared" si="284"/>
        <v>16196885795</v>
      </c>
    </row>
    <row r="704" spans="1:25" x14ac:dyDescent="0.3">
      <c r="A704" s="15" t="s">
        <v>330</v>
      </c>
      <c r="B704" s="3" t="str">
        <f ca="1">IF(A704="","",IF(COUNTIF(C$2:C703,C704)&gt;0,"Duplicate",IF(LEFT(C704,LEN(C704)-1)=LEFT(OFFSET(C704,-1,0),LEN(OFFSET(C704,-1,0))-1),"2 Sols","")))</f>
        <v/>
      </c>
      <c r="C704" s="21" t="str">
        <f t="shared" si="270"/>
        <v>00565-00554-00081-00044-D</v>
      </c>
      <c r="D704" s="9">
        <f t="shared" si="296"/>
        <v>565</v>
      </c>
      <c r="E704" s="1">
        <f t="shared" si="296"/>
        <v>554</v>
      </c>
      <c r="F704" s="1">
        <f t="shared" si="296"/>
        <v>81</v>
      </c>
      <c r="G704" s="10">
        <f t="shared" si="296"/>
        <v>44</v>
      </c>
      <c r="H704" s="9">
        <f t="shared" si="296"/>
        <v>638329</v>
      </c>
      <c r="I704" s="1">
        <f t="shared" si="296"/>
        <v>626141</v>
      </c>
      <c r="J704" s="1">
        <f t="shared" si="272"/>
        <v>613711</v>
      </c>
      <c r="K704" s="1">
        <f t="shared" si="297"/>
        <v>11753</v>
      </c>
      <c r="L704" s="1">
        <f t="shared" si="297"/>
        <v>8497</v>
      </c>
      <c r="M704" s="10">
        <f t="shared" si="274"/>
        <v>2503</v>
      </c>
      <c r="N704" s="13">
        <f t="shared" si="275"/>
        <v>1</v>
      </c>
      <c r="O704" s="14" t="str">
        <f t="shared" si="276"/>
        <v>D</v>
      </c>
      <c r="P704" s="75" t="str">
        <f t="shared" si="277"/>
        <v>480,461,107</v>
      </c>
      <c r="Q704" s="9">
        <f t="shared" si="278"/>
        <v>5423881513</v>
      </c>
      <c r="R704" s="1">
        <f t="shared" si="279"/>
        <v>7359035173</v>
      </c>
      <c r="S704" s="1" t="str">
        <f t="shared" si="298"/>
        <v/>
      </c>
      <c r="T704" s="1">
        <f t="shared" si="298"/>
        <v>480461107</v>
      </c>
      <c r="U704" s="1">
        <f t="shared" si="281"/>
        <v>5320320077</v>
      </c>
      <c r="V704" s="1" t="str">
        <f t="shared" si="299"/>
        <v/>
      </c>
      <c r="W704" s="1" t="str">
        <f t="shared" si="299"/>
        <v/>
      </c>
      <c r="X704" s="1">
        <f t="shared" si="283"/>
        <v>1567230923</v>
      </c>
      <c r="Y704" s="10">
        <f t="shared" si="284"/>
        <v>5214702367</v>
      </c>
    </row>
    <row r="705" spans="1:25" x14ac:dyDescent="0.3">
      <c r="A705" s="15" t="s">
        <v>3030</v>
      </c>
      <c r="B705" s="3" t="str">
        <f ca="1">IF(A705="","",IF(COUNTIF(C$2:C704,C705)&gt;0,"Duplicate",IF(LEFT(C705,LEN(C705)-1)=LEFT(OFFSET(C705,-1,0),LEN(OFFSET(C705,-1,0))-1),"2 Sols","")))</f>
        <v/>
      </c>
      <c r="C705" s="21" t="str">
        <f t="shared" si="270"/>
        <v>00566-00423-00321-00298-G</v>
      </c>
      <c r="D705" s="9">
        <f t="shared" si="296"/>
        <v>566</v>
      </c>
      <c r="E705" s="1">
        <f t="shared" si="296"/>
        <v>423</v>
      </c>
      <c r="F705" s="1">
        <f t="shared" si="296"/>
        <v>321</v>
      </c>
      <c r="G705" s="10">
        <f t="shared" si="296"/>
        <v>298</v>
      </c>
      <c r="H705" s="9">
        <f t="shared" si="296"/>
        <v>620263</v>
      </c>
      <c r="I705" s="1">
        <f t="shared" si="296"/>
        <v>499285</v>
      </c>
      <c r="J705" s="1">
        <f t="shared" si="272"/>
        <v>337409</v>
      </c>
      <c r="K705" s="1">
        <f t="shared" si="297"/>
        <v>205553</v>
      </c>
      <c r="L705" s="1">
        <f t="shared" si="297"/>
        <v>191845</v>
      </c>
      <c r="M705" s="10">
        <f t="shared" si="274"/>
        <v>177079</v>
      </c>
      <c r="N705" s="13">
        <f t="shared" si="275"/>
        <v>1</v>
      </c>
      <c r="O705" s="14" t="str">
        <f t="shared" si="276"/>
        <v>G</v>
      </c>
      <c r="P705" s="75" t="str">
        <f t="shared" si="277"/>
        <v>124,569,849,175</v>
      </c>
      <c r="Q705" s="9">
        <f t="shared" si="278"/>
        <v>118994355235</v>
      </c>
      <c r="R705" s="1">
        <f t="shared" si="279"/>
        <v>102629529605</v>
      </c>
      <c r="S705" s="1" t="str">
        <f t="shared" si="298"/>
        <v/>
      </c>
      <c r="T705" s="1" t="str">
        <f t="shared" si="298"/>
        <v/>
      </c>
      <c r="U705" s="1">
        <f t="shared" si="281"/>
        <v>95785330825</v>
      </c>
      <c r="V705" s="1" t="str">
        <f t="shared" si="299"/>
        <v/>
      </c>
      <c r="W705" s="1">
        <f t="shared" si="299"/>
        <v>124569849175</v>
      </c>
      <c r="X705" s="1">
        <f t="shared" si="283"/>
        <v>88412888515</v>
      </c>
      <c r="Y705" s="10">
        <f t="shared" si="284"/>
        <v>64730229605</v>
      </c>
    </row>
    <row r="706" spans="1:25" x14ac:dyDescent="0.3">
      <c r="A706" s="15" t="s">
        <v>3031</v>
      </c>
      <c r="B706" s="3" t="str">
        <f ca="1">IF(A706="","",IF(COUNTIF(C$2:C705,C706)&gt;0,"Duplicate",IF(LEFT(C706,LEN(C706)-1)=LEFT(OFFSET(C706,-1,0),LEN(OFFSET(C706,-1,0))-1),"2 Sols","")))</f>
        <v/>
      </c>
      <c r="C706" s="21" t="str">
        <f t="shared" si="270"/>
        <v>00567-00467-00320-00287-D</v>
      </c>
      <c r="D706" s="9">
        <f t="shared" si="296"/>
        <v>567</v>
      </c>
      <c r="E706" s="1">
        <f t="shared" si="296"/>
        <v>467</v>
      </c>
      <c r="F706" s="1">
        <f t="shared" si="296"/>
        <v>320</v>
      </c>
      <c r="G706" s="10">
        <f t="shared" si="296"/>
        <v>287</v>
      </c>
      <c r="H706" s="9">
        <f t="shared" si="296"/>
        <v>632978</v>
      </c>
      <c r="I706" s="1">
        <f t="shared" si="296"/>
        <v>539578</v>
      </c>
      <c r="J706" s="1">
        <f t="shared" si="272"/>
        <v>426178</v>
      </c>
      <c r="K706" s="1">
        <f t="shared" si="297"/>
        <v>203711</v>
      </c>
      <c r="L706" s="1">
        <f t="shared" si="297"/>
        <v>184769</v>
      </c>
      <c r="M706" s="10">
        <f t="shared" si="274"/>
        <v>163649</v>
      </c>
      <c r="N706" s="13">
        <f t="shared" si="275"/>
        <v>1</v>
      </c>
      <c r="O706" s="14" t="str">
        <f t="shared" si="276"/>
        <v>D</v>
      </c>
      <c r="P706" s="75" t="str">
        <f t="shared" si="277"/>
        <v>17,872,497,578</v>
      </c>
      <c r="Q706" s="9">
        <f t="shared" si="278"/>
        <v>116954712082</v>
      </c>
      <c r="R706" s="1">
        <f t="shared" si="279"/>
        <v>109917973958</v>
      </c>
      <c r="S706" s="1" t="str">
        <f t="shared" si="298"/>
        <v/>
      </c>
      <c r="T706" s="1">
        <f t="shared" si="298"/>
        <v>17872497578</v>
      </c>
      <c r="U706" s="1">
        <f t="shared" si="281"/>
        <v>99697287482</v>
      </c>
      <c r="V706" s="1" t="str">
        <f t="shared" si="299"/>
        <v/>
      </c>
      <c r="W706" s="1" t="str">
        <f t="shared" si="299"/>
        <v/>
      </c>
      <c r="X706" s="1">
        <f t="shared" si="283"/>
        <v>88301400122</v>
      </c>
      <c r="Y706" s="10">
        <f t="shared" si="284"/>
        <v>78744482882</v>
      </c>
    </row>
    <row r="707" spans="1:25" x14ac:dyDescent="0.3">
      <c r="A707" s="15" t="s">
        <v>3032</v>
      </c>
      <c r="B707" s="3" t="str">
        <f ca="1">IF(A707="","",IF(COUNTIF(C$2:C706,C707)&gt;0,"Duplicate",IF(LEFT(C707,LEN(C707)-1)=LEFT(OFFSET(C707,-1,0),LEN(OFFSET(C707,-1,0))-1),"2 Sols","")))</f>
        <v/>
      </c>
      <c r="C707" s="21" t="str">
        <f t="shared" ref="C707:C770" si="300">IF(A707="","",RIGHT("00000"&amp;IF(OR($D707="",$E707="",$F707="",$G707=""),"",IF($D707&gt;=$F707,$D707,$F707)),5)&amp;"-"
&amp;RIGHT("00000"&amp;IF(OR($D707="",$E707="",$F707="",$G707=""),"",IF($D707=$F707,IF($E707&gt;=$G707,$E707,$G707),IF($D707&gt;$F707,$E707,$G707))),5)&amp;"-"
&amp;RIGHT("00000"&amp;IF(OR($D707="",$E707="",$F707="",$G707=""),"",IF($D707&lt;$F707,$D707,$F707)),5)&amp;"-"
&amp;RIGHT("00000"&amp;IF(OR($D707="",$E707="",$F707="",$G707=""),"",IF($D707=$F707,IF($E707&lt;$G707,$E707,$G707),IF($D707&lt;$F707,$E707,$G707))),5)&amp;"-"&amp;O707)</f>
        <v>00569-00323-00549-00517-C</v>
      </c>
      <c r="D707" s="9">
        <f t="shared" si="296"/>
        <v>569</v>
      </c>
      <c r="E707" s="1">
        <f t="shared" si="296"/>
        <v>323</v>
      </c>
      <c r="F707" s="1">
        <f t="shared" si="296"/>
        <v>549</v>
      </c>
      <c r="G707" s="10">
        <f t="shared" si="296"/>
        <v>517</v>
      </c>
      <c r="H707" s="9">
        <f t="shared" si="296"/>
        <v>587006</v>
      </c>
      <c r="I707" s="1">
        <f t="shared" si="296"/>
        <v>428090</v>
      </c>
      <c r="J707" s="1">
        <f t="shared" ref="J707:J770" si="301">IF(OR($D707="",$E707=""),"",$E707^2+2*$E707*$D707-$D707^2)</f>
        <v>148142</v>
      </c>
      <c r="K707" s="1">
        <f t="shared" si="297"/>
        <v>601778</v>
      </c>
      <c r="L707" s="1">
        <f t="shared" si="297"/>
        <v>568690</v>
      </c>
      <c r="M707" s="10">
        <f t="shared" ref="M707:M770" si="302">IF(OR($F707="",$G707=""),"",$G707^2+2*$G707*$F707-$F707^2)</f>
        <v>533554</v>
      </c>
      <c r="N707" s="13">
        <f t="shared" ref="N707:N770" si="303">IF(OR($H707="",$I707="",$J707="",$K707="",$L707="",$M707=""),"",GCD($H707:$M707))</f>
        <v>2</v>
      </c>
      <c r="O707" s="14" t="str">
        <f t="shared" ref="O707:O770" si="304">IF($A707="","",MID($A707,FIND(" ",$A707,FIND(L$1,$A707))+1,1))</f>
        <v>C</v>
      </c>
      <c r="P707" s="75" t="str">
        <f t="shared" ref="P707:P770" si="305">IF(A707="","",TRIM(SUBSTITUTE(SUBSTITUTE(RIGHT(A707,LEN(A707)-FIND("=",A707,FIND("]",A707,FIND("]",A707)+1))),"^2",""),".","")))</f>
        <v>346,871,300</v>
      </c>
      <c r="Q707" s="9">
        <f t="shared" ref="Q707:Q770" si="306">IF(OR($H707="",$L707="",$N707=""),"",$H707*$L707/$N707)</f>
        <v>166912221070</v>
      </c>
      <c r="R707" s="1">
        <f t="shared" ref="R707:R770" si="307">IF(OR($K707="",$I707="",$N707=""),"",$K707*$I707/$N707)</f>
        <v>128807572010</v>
      </c>
      <c r="S707" s="1">
        <f t="shared" si="298"/>
        <v>173435650</v>
      </c>
      <c r="T707" s="1" t="str">
        <f t="shared" si="298"/>
        <v/>
      </c>
      <c r="U707" s="1">
        <f t="shared" ref="U707:U770" si="308">IF(OR($I707="",$L707="",$N707=""),"",$I707*$L707/$N707)</f>
        <v>121725251050</v>
      </c>
      <c r="V707" s="1" t="str">
        <f t="shared" si="299"/>
        <v/>
      </c>
      <c r="W707" s="1" t="str">
        <f t="shared" si="299"/>
        <v/>
      </c>
      <c r="X707" s="1">
        <f t="shared" ref="X707:X770" si="309">IF(OR($M707="",$I707="",$N707=""),"",$M707*$I707/$N707)</f>
        <v>114204565930</v>
      </c>
      <c r="Y707" s="10">
        <f t="shared" ref="Y707:Y770" si="310">IF(OR($J707="",$L707="",$N707=""),"",$J707*$L707/$N707)</f>
        <v>42123436990</v>
      </c>
    </row>
    <row r="708" spans="1:25" x14ac:dyDescent="0.3">
      <c r="A708" s="15" t="s">
        <v>3033</v>
      </c>
      <c r="B708" s="3" t="str">
        <f ca="1">IF(A708="","",IF(COUNTIF(C$2:C707,C708)&gt;0,"Duplicate",IF(LEFT(C708,LEN(C708)-1)=LEFT(OFFSET(C708,-1,0),LEN(OFFSET(C708,-1,0))-1),"2 Sols","")))</f>
        <v/>
      </c>
      <c r="C708" s="21" t="str">
        <f t="shared" si="300"/>
        <v>00569-00393-00151-00127-C</v>
      </c>
      <c r="D708" s="9">
        <f t="shared" si="296"/>
        <v>569</v>
      </c>
      <c r="E708" s="1">
        <f t="shared" si="296"/>
        <v>393</v>
      </c>
      <c r="F708" s="1">
        <f t="shared" si="296"/>
        <v>151</v>
      </c>
      <c r="G708" s="10">
        <f t="shared" si="296"/>
        <v>127</v>
      </c>
      <c r="H708" s="9">
        <f t="shared" si="296"/>
        <v>616546</v>
      </c>
      <c r="I708" s="1">
        <f t="shared" si="296"/>
        <v>478210</v>
      </c>
      <c r="J708" s="1">
        <f t="shared" si="301"/>
        <v>277922</v>
      </c>
      <c r="K708" s="1">
        <f t="shared" si="297"/>
        <v>45026</v>
      </c>
      <c r="L708" s="1">
        <f t="shared" si="297"/>
        <v>38930</v>
      </c>
      <c r="M708" s="10">
        <f t="shared" si="302"/>
        <v>31682</v>
      </c>
      <c r="N708" s="13">
        <f t="shared" si="303"/>
        <v>2</v>
      </c>
      <c r="O708" s="14" t="str">
        <f t="shared" si="304"/>
        <v>C</v>
      </c>
      <c r="P708" s="75" t="str">
        <f t="shared" si="305"/>
        <v>147,439,300</v>
      </c>
      <c r="Q708" s="9">
        <f t="shared" si="306"/>
        <v>12001067890</v>
      </c>
      <c r="R708" s="1">
        <f t="shared" si="307"/>
        <v>10765941730</v>
      </c>
      <c r="S708" s="1">
        <f t="shared" si="298"/>
        <v>73719650</v>
      </c>
      <c r="T708" s="1" t="str">
        <f t="shared" si="298"/>
        <v/>
      </c>
      <c r="U708" s="1">
        <f t="shared" si="308"/>
        <v>9308357650</v>
      </c>
      <c r="V708" s="1" t="str">
        <f t="shared" si="299"/>
        <v/>
      </c>
      <c r="W708" s="1" t="str">
        <f t="shared" si="299"/>
        <v/>
      </c>
      <c r="X708" s="1">
        <f t="shared" si="309"/>
        <v>7575324610</v>
      </c>
      <c r="Y708" s="10">
        <f t="shared" si="310"/>
        <v>5409751730</v>
      </c>
    </row>
    <row r="709" spans="1:25" x14ac:dyDescent="0.3">
      <c r="A709" s="15" t="s">
        <v>3034</v>
      </c>
      <c r="B709" s="3" t="str">
        <f ca="1">IF(A709="","",IF(COUNTIF(C$2:C708,C709)&gt;0,"Duplicate",IF(LEFT(C709,LEN(C709)-1)=LEFT(OFFSET(C709,-1,0),LEN(OFFSET(C709,-1,0))-1),"2 Sols","")))</f>
        <v/>
      </c>
      <c r="C709" s="21" t="str">
        <f t="shared" si="300"/>
        <v>00569-00451-00127-00101-C</v>
      </c>
      <c r="D709" s="9">
        <f t="shared" si="296"/>
        <v>569</v>
      </c>
      <c r="E709" s="1">
        <f t="shared" si="296"/>
        <v>451</v>
      </c>
      <c r="F709" s="1">
        <f t="shared" si="296"/>
        <v>127</v>
      </c>
      <c r="G709" s="10">
        <f t="shared" si="296"/>
        <v>101</v>
      </c>
      <c r="H709" s="9">
        <f t="shared" si="296"/>
        <v>633598</v>
      </c>
      <c r="I709" s="1">
        <f t="shared" si="296"/>
        <v>527162</v>
      </c>
      <c r="J709" s="1">
        <f t="shared" si="301"/>
        <v>392878</v>
      </c>
      <c r="K709" s="1">
        <f t="shared" si="297"/>
        <v>31582</v>
      </c>
      <c r="L709" s="1">
        <f t="shared" si="297"/>
        <v>26330</v>
      </c>
      <c r="M709" s="10">
        <f t="shared" si="302"/>
        <v>19726</v>
      </c>
      <c r="N709" s="13">
        <f t="shared" si="303"/>
        <v>2</v>
      </c>
      <c r="O709" s="14" t="str">
        <f t="shared" si="304"/>
        <v>C</v>
      </c>
      <c r="P709" s="75" t="str">
        <f t="shared" si="305"/>
        <v>4,741,723,388</v>
      </c>
      <c r="Q709" s="9">
        <f t="shared" si="306"/>
        <v>8341317670</v>
      </c>
      <c r="R709" s="1">
        <f t="shared" si="307"/>
        <v>8324415142</v>
      </c>
      <c r="S709" s="1">
        <f t="shared" si="298"/>
        <v>2370861694</v>
      </c>
      <c r="T709" s="1" t="str">
        <f t="shared" si="298"/>
        <v/>
      </c>
      <c r="U709" s="1">
        <f t="shared" si="308"/>
        <v>6940087730</v>
      </c>
      <c r="V709" s="1" t="str">
        <f t="shared" si="299"/>
        <v/>
      </c>
      <c r="W709" s="1" t="str">
        <f t="shared" si="299"/>
        <v/>
      </c>
      <c r="X709" s="1">
        <f t="shared" si="309"/>
        <v>5199398806</v>
      </c>
      <c r="Y709" s="10">
        <f t="shared" si="310"/>
        <v>5172238870</v>
      </c>
    </row>
    <row r="710" spans="1:25" x14ac:dyDescent="0.3">
      <c r="A710" s="15" t="s">
        <v>331</v>
      </c>
      <c r="B710" s="3" t="str">
        <f ca="1">IF(A710="","",IF(COUNTIF(C$2:C709,C710)&gt;0,"Duplicate",IF(LEFT(C710,LEN(C710)-1)=LEFT(OFFSET(C710,-1,0),LEN(OFFSET(C710,-1,0))-1),"2 Sols","")))</f>
        <v/>
      </c>
      <c r="C710" s="21" t="str">
        <f t="shared" si="300"/>
        <v>00569-00546-00011-00006-C</v>
      </c>
      <c r="D710" s="9">
        <f t="shared" si="296"/>
        <v>569</v>
      </c>
      <c r="E710" s="1">
        <f t="shared" si="296"/>
        <v>546</v>
      </c>
      <c r="F710" s="1">
        <f t="shared" si="296"/>
        <v>11</v>
      </c>
      <c r="G710" s="10">
        <f t="shared" si="296"/>
        <v>6</v>
      </c>
      <c r="H710" s="9">
        <f t="shared" si="296"/>
        <v>646993</v>
      </c>
      <c r="I710" s="1">
        <f t="shared" si="296"/>
        <v>621877</v>
      </c>
      <c r="J710" s="1">
        <f t="shared" si="301"/>
        <v>595703</v>
      </c>
      <c r="K710" s="1">
        <f t="shared" si="297"/>
        <v>217</v>
      </c>
      <c r="L710" s="1">
        <f t="shared" si="297"/>
        <v>157</v>
      </c>
      <c r="M710" s="10">
        <f t="shared" si="302"/>
        <v>47</v>
      </c>
      <c r="N710" s="13">
        <f t="shared" si="303"/>
        <v>1</v>
      </c>
      <c r="O710" s="14" t="str">
        <f t="shared" si="304"/>
        <v>C</v>
      </c>
      <c r="P710" s="75" t="str">
        <f t="shared" si="305"/>
        <v>8,291,641</v>
      </c>
      <c r="Q710" s="9">
        <f t="shared" si="306"/>
        <v>101577901</v>
      </c>
      <c r="R710" s="1">
        <f t="shared" si="307"/>
        <v>134947309</v>
      </c>
      <c r="S710" s="1">
        <f t="shared" si="298"/>
        <v>8291641</v>
      </c>
      <c r="T710" s="1" t="str">
        <f t="shared" si="298"/>
        <v/>
      </c>
      <c r="U710" s="1">
        <f t="shared" si="308"/>
        <v>97634689</v>
      </c>
      <c r="V710" s="1" t="str">
        <f t="shared" si="299"/>
        <v/>
      </c>
      <c r="W710" s="1" t="str">
        <f t="shared" si="299"/>
        <v/>
      </c>
      <c r="X710" s="1">
        <f t="shared" si="309"/>
        <v>29228219</v>
      </c>
      <c r="Y710" s="10">
        <f t="shared" si="310"/>
        <v>93525371</v>
      </c>
    </row>
    <row r="711" spans="1:25" x14ac:dyDescent="0.3">
      <c r="A711" s="15" t="s">
        <v>3035</v>
      </c>
      <c r="B711" s="3" t="str">
        <f ca="1">IF(A711="","",IF(COUNTIF(C$2:C710,C711)&gt;0,"Duplicate",IF(LEFT(C711,LEN(C711)-1)=LEFT(OFFSET(C711,-1,0),LEN(OFFSET(C711,-1,0))-1),"2 Sols","")))</f>
        <v/>
      </c>
      <c r="C711" s="21" t="str">
        <f t="shared" si="300"/>
        <v>00571-00491-00101-00100-F</v>
      </c>
      <c r="D711" s="9">
        <f t="shared" si="296"/>
        <v>571</v>
      </c>
      <c r="E711" s="1">
        <f t="shared" si="296"/>
        <v>491</v>
      </c>
      <c r="F711" s="1">
        <f t="shared" si="296"/>
        <v>101</v>
      </c>
      <c r="G711" s="10">
        <f t="shared" si="296"/>
        <v>100</v>
      </c>
      <c r="H711" s="9">
        <f t="shared" si="296"/>
        <v>645682</v>
      </c>
      <c r="I711" s="1">
        <f t="shared" si="296"/>
        <v>567122</v>
      </c>
      <c r="J711" s="1">
        <f t="shared" si="301"/>
        <v>475762</v>
      </c>
      <c r="K711" s="1">
        <f t="shared" si="297"/>
        <v>20401</v>
      </c>
      <c r="L711" s="1">
        <f t="shared" si="297"/>
        <v>20201</v>
      </c>
      <c r="M711" s="10">
        <f t="shared" si="302"/>
        <v>19999</v>
      </c>
      <c r="N711" s="13">
        <f t="shared" si="303"/>
        <v>1</v>
      </c>
      <c r="O711" s="14" t="str">
        <f t="shared" si="304"/>
        <v>F</v>
      </c>
      <c r="P711" s="75" t="str">
        <f t="shared" si="305"/>
        <v>14,547,289,742</v>
      </c>
      <c r="Q711" s="9">
        <f t="shared" si="306"/>
        <v>13043422082</v>
      </c>
      <c r="R711" s="1">
        <f t="shared" si="307"/>
        <v>11569855922</v>
      </c>
      <c r="S711" s="1" t="str">
        <f t="shared" si="298"/>
        <v/>
      </c>
      <c r="T711" s="1" t="str">
        <f t="shared" si="298"/>
        <v/>
      </c>
      <c r="U711" s="1">
        <f t="shared" si="308"/>
        <v>11456431522</v>
      </c>
      <c r="V711" s="1">
        <f t="shared" si="299"/>
        <v>14547289742</v>
      </c>
      <c r="W711" s="1" t="str">
        <f t="shared" si="299"/>
        <v/>
      </c>
      <c r="X711" s="1">
        <f t="shared" si="309"/>
        <v>11341872878</v>
      </c>
      <c r="Y711" s="10">
        <f t="shared" si="310"/>
        <v>9610868162</v>
      </c>
    </row>
    <row r="712" spans="1:25" x14ac:dyDescent="0.3">
      <c r="A712" s="15" t="s">
        <v>332</v>
      </c>
      <c r="B712" s="3" t="str">
        <f ca="1">IF(A712="","",IF(COUNTIF(C$2:C711,C712)&gt;0,"Duplicate",IF(LEFT(C712,LEN(C712)-1)=LEFT(OFFSET(C712,-1,0),LEN(OFFSET(C712,-1,0))-1),"2 Sols","")))</f>
        <v/>
      </c>
      <c r="C712" s="21" t="str">
        <f t="shared" si="300"/>
        <v>00571-00497-00341-00228-C</v>
      </c>
      <c r="D712" s="9">
        <f t="shared" si="296"/>
        <v>571</v>
      </c>
      <c r="E712" s="1">
        <f t="shared" si="296"/>
        <v>497</v>
      </c>
      <c r="F712" s="1">
        <f t="shared" si="296"/>
        <v>341</v>
      </c>
      <c r="G712" s="10">
        <f t="shared" si="296"/>
        <v>228</v>
      </c>
      <c r="H712" s="9">
        <f t="shared" si="296"/>
        <v>646606</v>
      </c>
      <c r="I712" s="1">
        <f t="shared" si="296"/>
        <v>573050</v>
      </c>
      <c r="J712" s="1">
        <f t="shared" si="301"/>
        <v>488542</v>
      </c>
      <c r="K712" s="1">
        <f t="shared" si="297"/>
        <v>219793</v>
      </c>
      <c r="L712" s="1">
        <f t="shared" si="297"/>
        <v>168265</v>
      </c>
      <c r="M712" s="10">
        <f t="shared" si="302"/>
        <v>91199</v>
      </c>
      <c r="N712" s="13">
        <f t="shared" si="303"/>
        <v>1</v>
      </c>
      <c r="O712" s="14" t="str">
        <f t="shared" si="304"/>
        <v>C</v>
      </c>
      <c r="P712" s="75" t="str">
        <f t="shared" si="305"/>
        <v>13,828,193,630</v>
      </c>
      <c r="Q712" s="9">
        <f t="shared" si="306"/>
        <v>108801158590</v>
      </c>
      <c r="R712" s="1">
        <f t="shared" si="307"/>
        <v>125952378650</v>
      </c>
      <c r="S712" s="1">
        <f t="shared" si="298"/>
        <v>13828193630</v>
      </c>
      <c r="T712" s="1" t="str">
        <f t="shared" si="298"/>
        <v/>
      </c>
      <c r="U712" s="1">
        <f t="shared" si="308"/>
        <v>96424258250</v>
      </c>
      <c r="V712" s="1" t="str">
        <f t="shared" si="299"/>
        <v/>
      </c>
      <c r="W712" s="1" t="str">
        <f t="shared" si="299"/>
        <v/>
      </c>
      <c r="X712" s="1">
        <f t="shared" si="309"/>
        <v>52261586950</v>
      </c>
      <c r="Y712" s="10">
        <f t="shared" si="310"/>
        <v>82204519630</v>
      </c>
    </row>
    <row r="713" spans="1:25" x14ac:dyDescent="0.3">
      <c r="A713" s="15" t="s">
        <v>333</v>
      </c>
      <c r="B713" s="3" t="str">
        <f ca="1">IF(A713="","",IF(COUNTIF(C$2:C712,C713)&gt;0,"Duplicate",IF(LEFT(C713,LEN(C713)-1)=LEFT(OFFSET(C713,-1,0),LEN(OFFSET(C713,-1,0))-1),"2 Sols","")))</f>
        <v/>
      </c>
      <c r="C713" s="21" t="str">
        <f t="shared" si="300"/>
        <v>00571-00528-00214-00147-G</v>
      </c>
      <c r="D713" s="9">
        <f t="shared" ref="D713:I722" si="311">IF($A713="","",VALUE(MID($A713,FIND(D$1,$A713)+LEN(D$1),FIND(D$2,$A713,FIND(D$1,$A713))-(FIND(D$1,$A713)+LEN(D$1)))))</f>
        <v>571</v>
      </c>
      <c r="E713" s="1">
        <f t="shared" si="311"/>
        <v>528</v>
      </c>
      <c r="F713" s="1">
        <f t="shared" si="311"/>
        <v>214</v>
      </c>
      <c r="G713" s="10">
        <f t="shared" si="311"/>
        <v>147</v>
      </c>
      <c r="H713" s="9">
        <f t="shared" si="311"/>
        <v>650233</v>
      </c>
      <c r="I713" s="1">
        <f t="shared" si="311"/>
        <v>604825</v>
      </c>
      <c r="J713" s="1">
        <f t="shared" si="301"/>
        <v>555719</v>
      </c>
      <c r="K713" s="1">
        <f t="shared" si="297"/>
        <v>87103</v>
      </c>
      <c r="L713" s="1">
        <f t="shared" si="297"/>
        <v>67405</v>
      </c>
      <c r="M713" s="10">
        <f t="shared" si="302"/>
        <v>38729</v>
      </c>
      <c r="N713" s="13">
        <f t="shared" si="303"/>
        <v>1</v>
      </c>
      <c r="O713" s="14" t="str">
        <f t="shared" si="304"/>
        <v>G</v>
      </c>
      <c r="P713" s="75" t="str">
        <f t="shared" si="305"/>
        <v>55,084,748,615</v>
      </c>
      <c r="Q713" s="9">
        <f t="shared" si="306"/>
        <v>43828955365</v>
      </c>
      <c r="R713" s="1">
        <f t="shared" si="307"/>
        <v>52682071975</v>
      </c>
      <c r="S713" s="1" t="str">
        <f t="shared" si="298"/>
        <v/>
      </c>
      <c r="T713" s="1" t="str">
        <f t="shared" si="298"/>
        <v/>
      </c>
      <c r="U713" s="1">
        <f t="shared" si="308"/>
        <v>40768229125</v>
      </c>
      <c r="V713" s="1" t="str">
        <f t="shared" si="299"/>
        <v/>
      </c>
      <c r="W713" s="1">
        <f t="shared" si="299"/>
        <v>55084748615</v>
      </c>
      <c r="X713" s="1">
        <f t="shared" si="309"/>
        <v>23424267425</v>
      </c>
      <c r="Y713" s="10">
        <f t="shared" si="310"/>
        <v>37458239195</v>
      </c>
    </row>
    <row r="714" spans="1:25" x14ac:dyDescent="0.3">
      <c r="A714" s="15" t="s">
        <v>3037</v>
      </c>
      <c r="B714" s="3" t="str">
        <f ca="1">IF(A714="","",IF(COUNTIF(C$2:C713,C714)&gt;0,"Duplicate",IF(LEFT(C714,LEN(C714)-1)=LEFT(OFFSET(C714,-1,0),LEN(OFFSET(C714,-1,0))-1),"2 Sols","")))</f>
        <v/>
      </c>
      <c r="C714" s="21" t="str">
        <f t="shared" si="300"/>
        <v>00571-00537-00226-00157-D</v>
      </c>
      <c r="D714" s="9">
        <f t="shared" si="311"/>
        <v>571</v>
      </c>
      <c r="E714" s="1">
        <f t="shared" si="311"/>
        <v>537</v>
      </c>
      <c r="F714" s="1">
        <f t="shared" si="311"/>
        <v>226</v>
      </c>
      <c r="G714" s="10">
        <f t="shared" si="311"/>
        <v>157</v>
      </c>
      <c r="H714" s="9">
        <f t="shared" si="311"/>
        <v>650926</v>
      </c>
      <c r="I714" s="1">
        <f t="shared" si="311"/>
        <v>614410</v>
      </c>
      <c r="J714" s="1">
        <f t="shared" si="301"/>
        <v>575582</v>
      </c>
      <c r="K714" s="1">
        <f t="shared" si="297"/>
        <v>97391</v>
      </c>
      <c r="L714" s="1">
        <f t="shared" si="297"/>
        <v>75725</v>
      </c>
      <c r="M714" s="10">
        <f t="shared" si="302"/>
        <v>44537</v>
      </c>
      <c r="N714" s="13">
        <f t="shared" si="303"/>
        <v>1</v>
      </c>
      <c r="O714" s="14" t="str">
        <f t="shared" si="304"/>
        <v>D</v>
      </c>
      <c r="P714" s="75" t="str">
        <f t="shared" si="305"/>
        <v>14,794,687,670</v>
      </c>
      <c r="Q714" s="9">
        <f t="shared" si="306"/>
        <v>49291371350</v>
      </c>
      <c r="R714" s="1">
        <f t="shared" si="307"/>
        <v>59838004310</v>
      </c>
      <c r="S714" s="1" t="str">
        <f t="shared" si="298"/>
        <v/>
      </c>
      <c r="T714" s="1">
        <f t="shared" si="298"/>
        <v>14794687670</v>
      </c>
      <c r="U714" s="1">
        <f t="shared" si="308"/>
        <v>46526197250</v>
      </c>
      <c r="V714" s="1" t="str">
        <f t="shared" si="299"/>
        <v/>
      </c>
      <c r="W714" s="1" t="str">
        <f t="shared" si="299"/>
        <v/>
      </c>
      <c r="X714" s="1">
        <f t="shared" si="309"/>
        <v>27363978170</v>
      </c>
      <c r="Y714" s="10">
        <f t="shared" si="310"/>
        <v>43585946950</v>
      </c>
    </row>
    <row r="715" spans="1:25" x14ac:dyDescent="0.3">
      <c r="A715" s="15" t="s">
        <v>3036</v>
      </c>
      <c r="B715" s="3" t="str">
        <f ca="1">IF(A715="","",IF(COUNTIF(C$2:C714,C715)&gt;0,"Duplicate",IF(LEFT(C715,LEN(C715)-1)=LEFT(OFFSET(C715,-1,0),LEN(OFFSET(C715,-1,0))-1),"2 Sols","")))</f>
        <v/>
      </c>
      <c r="C715" s="21" t="str">
        <f t="shared" si="300"/>
        <v>00571-00543-00026-00023-D</v>
      </c>
      <c r="D715" s="9">
        <f t="shared" si="311"/>
        <v>26</v>
      </c>
      <c r="E715" s="1">
        <f t="shared" si="311"/>
        <v>23</v>
      </c>
      <c r="F715" s="1">
        <f t="shared" si="311"/>
        <v>571</v>
      </c>
      <c r="G715" s="10">
        <f t="shared" si="311"/>
        <v>543</v>
      </c>
      <c r="H715" s="9">
        <f t="shared" si="311"/>
        <v>1343</v>
      </c>
      <c r="I715" s="1">
        <f t="shared" si="311"/>
        <v>1205</v>
      </c>
      <c r="J715" s="1">
        <f t="shared" si="301"/>
        <v>1049</v>
      </c>
      <c r="K715" s="1">
        <f t="shared" si="297"/>
        <v>651298</v>
      </c>
      <c r="L715" s="1">
        <f t="shared" si="297"/>
        <v>620890</v>
      </c>
      <c r="M715" s="10">
        <f t="shared" si="302"/>
        <v>588914</v>
      </c>
      <c r="N715" s="13">
        <f t="shared" si="303"/>
        <v>1</v>
      </c>
      <c r="O715" s="14" t="str">
        <f t="shared" si="304"/>
        <v>D</v>
      </c>
      <c r="P715" s="75" t="str">
        <f t="shared" si="305"/>
        <v>482,167,690</v>
      </c>
      <c r="Q715" s="9">
        <f t="shared" si="306"/>
        <v>833855270</v>
      </c>
      <c r="R715" s="1">
        <f t="shared" si="307"/>
        <v>784814090</v>
      </c>
      <c r="S715" s="1" t="str">
        <f t="shared" si="298"/>
        <v/>
      </c>
      <c r="T715" s="1">
        <f t="shared" si="298"/>
        <v>482167690</v>
      </c>
      <c r="U715" s="1">
        <f t="shared" si="308"/>
        <v>748172450</v>
      </c>
      <c r="V715" s="1" t="str">
        <f t="shared" si="299"/>
        <v/>
      </c>
      <c r="W715" s="1" t="str">
        <f t="shared" si="299"/>
        <v/>
      </c>
      <c r="X715" s="1">
        <f t="shared" si="309"/>
        <v>709641370</v>
      </c>
      <c r="Y715" s="10">
        <f t="shared" si="310"/>
        <v>651313610</v>
      </c>
    </row>
    <row r="716" spans="1:25" x14ac:dyDescent="0.3">
      <c r="A716" s="15" t="s">
        <v>3038</v>
      </c>
      <c r="B716" s="3" t="str">
        <f ca="1">IF(A716="","",IF(COUNTIF(C$2:C715,C716)&gt;0,"Duplicate",IF(LEFT(C716,LEN(C716)-1)=LEFT(OFFSET(C716,-1,0),LEN(OFFSET(C716,-1,0))-1),"2 Sols","")))</f>
        <v/>
      </c>
      <c r="C716" s="21" t="str">
        <f t="shared" si="300"/>
        <v>00571-00559-00287-00160-C</v>
      </c>
      <c r="D716" s="9">
        <f t="shared" si="311"/>
        <v>571</v>
      </c>
      <c r="E716" s="1">
        <f t="shared" si="311"/>
        <v>559</v>
      </c>
      <c r="F716" s="1">
        <f t="shared" si="311"/>
        <v>287</v>
      </c>
      <c r="G716" s="10">
        <f t="shared" si="311"/>
        <v>160</v>
      </c>
      <c r="H716" s="9">
        <f t="shared" si="311"/>
        <v>651938</v>
      </c>
      <c r="I716" s="1">
        <f t="shared" si="311"/>
        <v>638522</v>
      </c>
      <c r="J716" s="1">
        <f t="shared" si="301"/>
        <v>624818</v>
      </c>
      <c r="K716" s="1">
        <f t="shared" si="297"/>
        <v>148609</v>
      </c>
      <c r="L716" s="1">
        <f t="shared" si="297"/>
        <v>107969</v>
      </c>
      <c r="M716" s="10">
        <f t="shared" si="302"/>
        <v>35071</v>
      </c>
      <c r="N716" s="13">
        <f t="shared" si="303"/>
        <v>1</v>
      </c>
      <c r="O716" s="14" t="str">
        <f t="shared" si="304"/>
        <v>C</v>
      </c>
      <c r="P716" s="75" t="str">
        <f t="shared" si="305"/>
        <v>17,310,483,122</v>
      </c>
      <c r="Q716" s="9">
        <f t="shared" si="306"/>
        <v>70389093922</v>
      </c>
      <c r="R716" s="1">
        <f t="shared" si="307"/>
        <v>94890115898</v>
      </c>
      <c r="S716" s="1">
        <f t="shared" si="298"/>
        <v>17310483122</v>
      </c>
      <c r="T716" s="1" t="str">
        <f t="shared" si="298"/>
        <v/>
      </c>
      <c r="U716" s="1">
        <f t="shared" si="308"/>
        <v>68940581818</v>
      </c>
      <c r="V716" s="1" t="str">
        <f t="shared" si="299"/>
        <v/>
      </c>
      <c r="W716" s="1" t="str">
        <f t="shared" si="299"/>
        <v/>
      </c>
      <c r="X716" s="1">
        <f t="shared" si="309"/>
        <v>22393605062</v>
      </c>
      <c r="Y716" s="10">
        <f t="shared" si="310"/>
        <v>67460974642</v>
      </c>
    </row>
    <row r="717" spans="1:25" x14ac:dyDescent="0.3">
      <c r="A717" s="15" t="s">
        <v>334</v>
      </c>
      <c r="B717" s="3" t="str">
        <f ca="1">IF(A717="","",IF(COUNTIF(C$2:C716,C717)&gt;0,"Duplicate",IF(LEFT(C717,LEN(C717)-1)=LEFT(OFFSET(C717,-1,0),LEN(OFFSET(C717,-1,0))-1),"2 Sols","")))</f>
        <v/>
      </c>
      <c r="C717" s="21" t="str">
        <f t="shared" si="300"/>
        <v>00572-00571-00113-00051-C</v>
      </c>
      <c r="D717" s="9">
        <f t="shared" si="311"/>
        <v>572</v>
      </c>
      <c r="E717" s="1">
        <f t="shared" si="311"/>
        <v>571</v>
      </c>
      <c r="F717" s="1">
        <f t="shared" si="311"/>
        <v>113</v>
      </c>
      <c r="G717" s="10">
        <f t="shared" si="311"/>
        <v>51</v>
      </c>
      <c r="H717" s="9">
        <f t="shared" si="311"/>
        <v>654367</v>
      </c>
      <c r="I717" s="1">
        <f t="shared" si="311"/>
        <v>653225</v>
      </c>
      <c r="J717" s="1">
        <f t="shared" si="301"/>
        <v>652081</v>
      </c>
      <c r="K717" s="1">
        <f t="shared" si="297"/>
        <v>21694</v>
      </c>
      <c r="L717" s="1">
        <f t="shared" si="297"/>
        <v>15370</v>
      </c>
      <c r="M717" s="10">
        <f t="shared" si="302"/>
        <v>1358</v>
      </c>
      <c r="N717" s="13">
        <f t="shared" si="303"/>
        <v>1</v>
      </c>
      <c r="O717" s="14" t="str">
        <f t="shared" si="304"/>
        <v>C</v>
      </c>
      <c r="P717" s="75" t="str">
        <f t="shared" si="305"/>
        <v>658,896,530</v>
      </c>
      <c r="Q717" s="9">
        <f t="shared" si="306"/>
        <v>10057620790</v>
      </c>
      <c r="R717" s="1">
        <f t="shared" si="307"/>
        <v>14171063150</v>
      </c>
      <c r="S717" s="1">
        <f t="shared" si="298"/>
        <v>658896530</v>
      </c>
      <c r="T717" s="1" t="str">
        <f t="shared" si="298"/>
        <v/>
      </c>
      <c r="U717" s="1">
        <f t="shared" si="308"/>
        <v>10040068250</v>
      </c>
      <c r="V717" s="1" t="str">
        <f t="shared" si="299"/>
        <v/>
      </c>
      <c r="W717" s="1" t="str">
        <f t="shared" si="299"/>
        <v/>
      </c>
      <c r="X717" s="1">
        <f t="shared" si="309"/>
        <v>887079550</v>
      </c>
      <c r="Y717" s="10">
        <f t="shared" si="310"/>
        <v>10022484970</v>
      </c>
    </row>
    <row r="718" spans="1:25" x14ac:dyDescent="0.3">
      <c r="A718" s="15" t="s">
        <v>335</v>
      </c>
      <c r="B718" s="3" t="str">
        <f ca="1">IF(A718="","",IF(COUNTIF(C$2:C717,C718)&gt;0,"Duplicate",IF(LEFT(C718,LEN(C718)-1)=LEFT(OFFSET(C718,-1,0),LEN(OFFSET(C718,-1,0))-1),"2 Sols","")))</f>
        <v/>
      </c>
      <c r="C718" s="21" t="str">
        <f t="shared" si="300"/>
        <v>00572-00571-00277-00194-G</v>
      </c>
      <c r="D718" s="9">
        <f t="shared" si="311"/>
        <v>572</v>
      </c>
      <c r="E718" s="1">
        <f t="shared" si="311"/>
        <v>571</v>
      </c>
      <c r="F718" s="1">
        <f t="shared" si="311"/>
        <v>277</v>
      </c>
      <c r="G718" s="10">
        <f t="shared" si="311"/>
        <v>194</v>
      </c>
      <c r="H718" s="9">
        <f t="shared" si="311"/>
        <v>654367</v>
      </c>
      <c r="I718" s="1">
        <f t="shared" si="311"/>
        <v>653225</v>
      </c>
      <c r="J718" s="1">
        <f t="shared" si="301"/>
        <v>652081</v>
      </c>
      <c r="K718" s="1">
        <f t="shared" si="297"/>
        <v>146569</v>
      </c>
      <c r="L718" s="1">
        <f t="shared" si="297"/>
        <v>114365</v>
      </c>
      <c r="M718" s="10">
        <f t="shared" si="302"/>
        <v>68383</v>
      </c>
      <c r="N718" s="13">
        <f t="shared" si="303"/>
        <v>1</v>
      </c>
      <c r="O718" s="14" t="str">
        <f t="shared" si="304"/>
        <v>G</v>
      </c>
      <c r="P718" s="75" t="str">
        <f t="shared" si="305"/>
        <v>95,844,478,295</v>
      </c>
      <c r="Q718" s="9">
        <f t="shared" si="306"/>
        <v>74836681955</v>
      </c>
      <c r="R718" s="1">
        <f t="shared" si="307"/>
        <v>95742535025</v>
      </c>
      <c r="S718" s="1" t="str">
        <f t="shared" si="298"/>
        <v/>
      </c>
      <c r="T718" s="1" t="str">
        <f t="shared" si="298"/>
        <v/>
      </c>
      <c r="U718" s="1">
        <f t="shared" si="308"/>
        <v>74706077125</v>
      </c>
      <c r="V718" s="1" t="str">
        <f t="shared" si="299"/>
        <v/>
      </c>
      <c r="W718" s="1">
        <f t="shared" si="299"/>
        <v>95844478295</v>
      </c>
      <c r="X718" s="1">
        <f t="shared" si="309"/>
        <v>44669485175</v>
      </c>
      <c r="Y718" s="10">
        <f t="shared" si="310"/>
        <v>74575243565</v>
      </c>
    </row>
    <row r="719" spans="1:25" x14ac:dyDescent="0.3">
      <c r="A719" s="15" t="s">
        <v>336</v>
      </c>
      <c r="B719" s="3" t="str">
        <f ca="1">IF(A719="","",IF(COUNTIF(C$2:C718,C719)&gt;0,"Duplicate",IF(LEFT(C719,LEN(C719)-1)=LEFT(OFFSET(C719,-1,0),LEN(OFFSET(C719,-1,0))-1),"2 Sols","")))</f>
        <v/>
      </c>
      <c r="C719" s="21" t="str">
        <f t="shared" si="300"/>
        <v>00573-00287-00060-00059-C</v>
      </c>
      <c r="D719" s="9">
        <f t="shared" si="311"/>
        <v>573</v>
      </c>
      <c r="E719" s="1">
        <f t="shared" si="311"/>
        <v>287</v>
      </c>
      <c r="F719" s="1">
        <f t="shared" si="311"/>
        <v>60</v>
      </c>
      <c r="G719" s="10">
        <f t="shared" si="311"/>
        <v>59</v>
      </c>
      <c r="H719" s="9">
        <f t="shared" si="311"/>
        <v>574862</v>
      </c>
      <c r="I719" s="1">
        <f t="shared" si="311"/>
        <v>410698</v>
      </c>
      <c r="J719" s="1">
        <f t="shared" si="301"/>
        <v>82942</v>
      </c>
      <c r="K719" s="1">
        <f t="shared" si="297"/>
        <v>7199</v>
      </c>
      <c r="L719" s="1">
        <f t="shared" si="297"/>
        <v>7081</v>
      </c>
      <c r="M719" s="10">
        <f t="shared" si="302"/>
        <v>6961</v>
      </c>
      <c r="N719" s="13">
        <f t="shared" si="303"/>
        <v>1</v>
      </c>
      <c r="O719" s="14" t="str">
        <f t="shared" si="304"/>
        <v>C</v>
      </c>
      <c r="P719" s="75" t="str">
        <f t="shared" si="305"/>
        <v>246,404,638</v>
      </c>
      <c r="Q719" s="9">
        <f t="shared" si="306"/>
        <v>4070597822</v>
      </c>
      <c r="R719" s="1">
        <f t="shared" si="307"/>
        <v>2956614902</v>
      </c>
      <c r="S719" s="1">
        <f t="shared" si="298"/>
        <v>246404638</v>
      </c>
      <c r="T719" s="1" t="str">
        <f t="shared" si="298"/>
        <v/>
      </c>
      <c r="U719" s="1">
        <f t="shared" si="308"/>
        <v>2908152538</v>
      </c>
      <c r="V719" s="1" t="str">
        <f t="shared" si="299"/>
        <v/>
      </c>
      <c r="W719" s="1" t="str">
        <f t="shared" si="299"/>
        <v/>
      </c>
      <c r="X719" s="1">
        <f t="shared" si="309"/>
        <v>2858868778</v>
      </c>
      <c r="Y719" s="10">
        <f t="shared" si="310"/>
        <v>587312302</v>
      </c>
    </row>
    <row r="720" spans="1:25" x14ac:dyDescent="0.3">
      <c r="A720" s="15" t="s">
        <v>3039</v>
      </c>
      <c r="B720" s="3" t="str">
        <f ca="1">IF(A720="","",IF(COUNTIF(C$2:C719,C720)&gt;0,"Duplicate",IF(LEFT(C720,LEN(C720)-1)=LEFT(OFFSET(C720,-1,0),LEN(OFFSET(C720,-1,0))-1),"2 Sols","")))</f>
        <v/>
      </c>
      <c r="C720" s="21" t="str">
        <f t="shared" si="300"/>
        <v>00573-00416-00389-00353-D</v>
      </c>
      <c r="D720" s="9">
        <f t="shared" si="311"/>
        <v>389</v>
      </c>
      <c r="E720" s="1">
        <f t="shared" si="311"/>
        <v>353</v>
      </c>
      <c r="F720" s="1">
        <f t="shared" si="311"/>
        <v>573</v>
      </c>
      <c r="G720" s="10">
        <f t="shared" si="311"/>
        <v>416</v>
      </c>
      <c r="H720" s="9">
        <f t="shared" si="311"/>
        <v>301346</v>
      </c>
      <c r="I720" s="1">
        <f t="shared" si="311"/>
        <v>275930</v>
      </c>
      <c r="J720" s="1">
        <f t="shared" si="301"/>
        <v>247922</v>
      </c>
      <c r="K720" s="1">
        <f t="shared" si="297"/>
        <v>632009</v>
      </c>
      <c r="L720" s="1">
        <f t="shared" si="297"/>
        <v>501385</v>
      </c>
      <c r="M720" s="10">
        <f t="shared" si="302"/>
        <v>321463</v>
      </c>
      <c r="N720" s="13">
        <f t="shared" si="303"/>
        <v>1</v>
      </c>
      <c r="O720" s="14" t="str">
        <f t="shared" si="304"/>
        <v>D</v>
      </c>
      <c r="P720" s="75" t="str">
        <f t="shared" si="305"/>
        <v>22,162,960,070</v>
      </c>
      <c r="Q720" s="9">
        <f t="shared" si="306"/>
        <v>151090364210</v>
      </c>
      <c r="R720" s="1">
        <f t="shared" si="307"/>
        <v>174390243370</v>
      </c>
      <c r="S720" s="1" t="str">
        <f t="shared" si="298"/>
        <v/>
      </c>
      <c r="T720" s="1">
        <f t="shared" si="298"/>
        <v>22162960070</v>
      </c>
      <c r="U720" s="1">
        <f t="shared" si="308"/>
        <v>138347163050</v>
      </c>
      <c r="V720" s="1" t="str">
        <f t="shared" si="299"/>
        <v/>
      </c>
      <c r="W720" s="1" t="str">
        <f t="shared" si="299"/>
        <v/>
      </c>
      <c r="X720" s="1">
        <f t="shared" si="309"/>
        <v>88701285590</v>
      </c>
      <c r="Y720" s="10">
        <f t="shared" si="310"/>
        <v>124304371970</v>
      </c>
    </row>
    <row r="721" spans="1:25" x14ac:dyDescent="0.3">
      <c r="A721" s="15" t="s">
        <v>3040</v>
      </c>
      <c r="B721" s="3" t="str">
        <f ca="1">IF(A721="","",IF(COUNTIF(C$2:C720,C721)&gt;0,"Duplicate",IF(LEFT(C721,LEN(C721)-1)=LEFT(OFFSET(C721,-1,0),LEN(OFFSET(C721,-1,0))-1),"2 Sols","")))</f>
        <v/>
      </c>
      <c r="C721" s="21" t="str">
        <f t="shared" si="300"/>
        <v>00573-00506-00391-00267-C</v>
      </c>
      <c r="D721" s="9">
        <f t="shared" si="311"/>
        <v>573</v>
      </c>
      <c r="E721" s="1">
        <f t="shared" si="311"/>
        <v>506</v>
      </c>
      <c r="F721" s="1">
        <f t="shared" si="311"/>
        <v>391</v>
      </c>
      <c r="G721" s="10">
        <f t="shared" si="311"/>
        <v>267</v>
      </c>
      <c r="H721" s="9">
        <f t="shared" si="311"/>
        <v>652169</v>
      </c>
      <c r="I721" s="1">
        <f t="shared" si="311"/>
        <v>584365</v>
      </c>
      <c r="J721" s="1">
        <f t="shared" si="301"/>
        <v>507583</v>
      </c>
      <c r="K721" s="1">
        <f t="shared" si="297"/>
        <v>290386</v>
      </c>
      <c r="L721" s="1">
        <f t="shared" si="297"/>
        <v>224170</v>
      </c>
      <c r="M721" s="10">
        <f t="shared" si="302"/>
        <v>127202</v>
      </c>
      <c r="N721" s="13">
        <f t="shared" si="303"/>
        <v>1</v>
      </c>
      <c r="O721" s="14" t="str">
        <f t="shared" si="304"/>
        <v>C</v>
      </c>
      <c r="P721" s="75" t="str">
        <f t="shared" si="305"/>
        <v>36,222,418,850</v>
      </c>
      <c r="Q721" s="9">
        <f t="shared" si="306"/>
        <v>146196724730</v>
      </c>
      <c r="R721" s="1">
        <f t="shared" si="307"/>
        <v>169691414890</v>
      </c>
      <c r="S721" s="1">
        <f t="shared" si="298"/>
        <v>36222418850</v>
      </c>
      <c r="T721" s="1" t="str">
        <f t="shared" si="298"/>
        <v/>
      </c>
      <c r="U721" s="1">
        <f t="shared" si="308"/>
        <v>130997102050</v>
      </c>
      <c r="V721" s="1" t="str">
        <f t="shared" si="299"/>
        <v/>
      </c>
      <c r="W721" s="1" t="str">
        <f t="shared" si="299"/>
        <v/>
      </c>
      <c r="X721" s="1">
        <f t="shared" si="309"/>
        <v>74332396730</v>
      </c>
      <c r="Y721" s="10">
        <f t="shared" si="310"/>
        <v>113784881110</v>
      </c>
    </row>
    <row r="722" spans="1:25" x14ac:dyDescent="0.3">
      <c r="A722" s="15" t="s">
        <v>3041</v>
      </c>
      <c r="B722" s="3" t="str">
        <f ca="1">IF(A722="","",IF(COUNTIF(C$2:C721,C722)&gt;0,"Duplicate",IF(LEFT(C722,LEN(C722)-1)=LEFT(OFFSET(C722,-1,0),LEN(OFFSET(C722,-1,0))-1),"2 Sols","")))</f>
        <v/>
      </c>
      <c r="C722" s="21" t="str">
        <f t="shared" si="300"/>
        <v>00573-00515-00417-00356-D</v>
      </c>
      <c r="D722" s="9">
        <f t="shared" si="311"/>
        <v>573</v>
      </c>
      <c r="E722" s="1">
        <f t="shared" si="311"/>
        <v>515</v>
      </c>
      <c r="F722" s="1">
        <f t="shared" si="311"/>
        <v>417</v>
      </c>
      <c r="G722" s="10">
        <f t="shared" si="311"/>
        <v>356</v>
      </c>
      <c r="H722" s="9">
        <f t="shared" si="311"/>
        <v>653294</v>
      </c>
      <c r="I722" s="1">
        <f t="shared" si="311"/>
        <v>593554</v>
      </c>
      <c r="J722" s="1">
        <f t="shared" si="301"/>
        <v>527086</v>
      </c>
      <c r="K722" s="1">
        <f t="shared" si="297"/>
        <v>344057</v>
      </c>
      <c r="L722" s="1">
        <f t="shared" si="297"/>
        <v>300625</v>
      </c>
      <c r="M722" s="10">
        <f t="shared" si="302"/>
        <v>249751</v>
      </c>
      <c r="N722" s="13">
        <f t="shared" si="303"/>
        <v>1</v>
      </c>
      <c r="O722" s="14" t="str">
        <f t="shared" si="304"/>
        <v>D</v>
      </c>
      <c r="P722" s="75" t="str">
        <f t="shared" si="305"/>
        <v>92,259,294,946</v>
      </c>
      <c r="Q722" s="9">
        <f t="shared" si="306"/>
        <v>196396508750</v>
      </c>
      <c r="R722" s="1">
        <f t="shared" si="307"/>
        <v>204216408578</v>
      </c>
      <c r="S722" s="1" t="str">
        <f t="shared" si="298"/>
        <v/>
      </c>
      <c r="T722" s="1">
        <f t="shared" si="298"/>
        <v>92259294946</v>
      </c>
      <c r="U722" s="1">
        <f t="shared" si="308"/>
        <v>178437171250</v>
      </c>
      <c r="V722" s="1" t="str">
        <f t="shared" si="299"/>
        <v/>
      </c>
      <c r="W722" s="1" t="str">
        <f t="shared" si="299"/>
        <v/>
      </c>
      <c r="X722" s="1">
        <f t="shared" si="309"/>
        <v>148240705054</v>
      </c>
      <c r="Y722" s="10">
        <f t="shared" si="310"/>
        <v>158455228750</v>
      </c>
    </row>
    <row r="723" spans="1:25" x14ac:dyDescent="0.3">
      <c r="A723" s="15" t="s">
        <v>337</v>
      </c>
      <c r="B723" s="3" t="str">
        <f ca="1">IF(A723="","",IF(COUNTIF(C$2:C722,C723)&gt;0,"Duplicate",IF(LEFT(C723,LEN(C723)-1)=LEFT(OFFSET(C723,-1,0),LEN(OFFSET(C723,-1,0))-1),"2 Sols","")))</f>
        <v/>
      </c>
      <c r="C723" s="21" t="str">
        <f t="shared" si="300"/>
        <v>00575-00509-00143-00118-D</v>
      </c>
      <c r="D723" s="9">
        <f t="shared" ref="D723:I732" si="312">IF($A723="","",VALUE(MID($A723,FIND(D$1,$A723)+LEN(D$1),FIND(D$2,$A723,FIND(D$1,$A723))-(FIND(D$1,$A723)+LEN(D$1)))))</f>
        <v>143</v>
      </c>
      <c r="E723" s="1">
        <f t="shared" si="312"/>
        <v>118</v>
      </c>
      <c r="F723" s="1">
        <f t="shared" si="312"/>
        <v>575</v>
      </c>
      <c r="G723" s="10">
        <f t="shared" si="312"/>
        <v>509</v>
      </c>
      <c r="H723" s="9">
        <f t="shared" si="312"/>
        <v>40273</v>
      </c>
      <c r="I723" s="1">
        <f t="shared" si="312"/>
        <v>34373</v>
      </c>
      <c r="J723" s="1">
        <f t="shared" si="301"/>
        <v>27223</v>
      </c>
      <c r="K723" s="1">
        <f t="shared" ref="K723:L742" si="313">IF($A723="","",VALUE(MID($A723,FIND(K$1,$A723)+LEN(K$1),FIND(K$2,$A723,FIND(K$1,$A723))-(FIND(K$1,$A723)+LEN(K$1)))))</f>
        <v>656894</v>
      </c>
      <c r="L723" s="1">
        <f t="shared" si="313"/>
        <v>589706</v>
      </c>
      <c r="M723" s="10">
        <f t="shared" si="302"/>
        <v>513806</v>
      </c>
      <c r="N723" s="13">
        <f t="shared" si="303"/>
        <v>1</v>
      </c>
      <c r="O723" s="14" t="str">
        <f t="shared" si="304"/>
        <v>D</v>
      </c>
      <c r="P723" s="75" t="str">
        <f t="shared" si="305"/>
        <v>2,367,255,338</v>
      </c>
      <c r="Q723" s="9">
        <f t="shared" si="306"/>
        <v>23749229738</v>
      </c>
      <c r="R723" s="1">
        <f t="shared" si="307"/>
        <v>22579417462</v>
      </c>
      <c r="S723" s="1" t="str">
        <f t="shared" ref="S723:T742" si="314">IF(OR($O723&lt;&gt;UPPER(S$2),$N723=""),"",IF($P723="",-1,$P723/$N723))</f>
        <v/>
      </c>
      <c r="T723" s="1">
        <f t="shared" si="314"/>
        <v>2367255338</v>
      </c>
      <c r="U723" s="1">
        <f t="shared" si="308"/>
        <v>20269964338</v>
      </c>
      <c r="V723" s="1" t="str">
        <f t="shared" ref="V723:W742" si="315">IF(OR($O723&lt;&gt;UPPER(V$2),$N723=""),"",IF($P723="",-1,$P723/$N723))</f>
        <v/>
      </c>
      <c r="W723" s="1" t="str">
        <f t="shared" si="315"/>
        <v/>
      </c>
      <c r="X723" s="1">
        <f t="shared" si="309"/>
        <v>17661053638</v>
      </c>
      <c r="Y723" s="10">
        <f t="shared" si="310"/>
        <v>16053566438</v>
      </c>
    </row>
    <row r="724" spans="1:25" x14ac:dyDescent="0.3">
      <c r="A724" s="15" t="s">
        <v>338</v>
      </c>
      <c r="B724" s="3" t="str">
        <f ca="1">IF(A724="","",IF(COUNTIF(C$2:C723,C724)&gt;0,"Duplicate",IF(LEFT(C724,LEN(C724)-1)=LEFT(OFFSET(C724,-1,0),LEN(OFFSET(C724,-1,0))-1),"2 Sols","")))</f>
        <v/>
      </c>
      <c r="C724" s="21" t="str">
        <f t="shared" si="300"/>
        <v>00577-00386-00036-00031-C</v>
      </c>
      <c r="D724" s="9">
        <f t="shared" si="312"/>
        <v>577</v>
      </c>
      <c r="E724" s="1">
        <f t="shared" si="312"/>
        <v>386</v>
      </c>
      <c r="F724" s="1">
        <f t="shared" si="312"/>
        <v>36</v>
      </c>
      <c r="G724" s="10">
        <f t="shared" si="312"/>
        <v>31</v>
      </c>
      <c r="H724" s="9">
        <f t="shared" si="312"/>
        <v>629377</v>
      </c>
      <c r="I724" s="1">
        <f t="shared" si="312"/>
        <v>481925</v>
      </c>
      <c r="J724" s="1">
        <f t="shared" si="301"/>
        <v>261511</v>
      </c>
      <c r="K724" s="1">
        <f t="shared" si="313"/>
        <v>2567</v>
      </c>
      <c r="L724" s="1">
        <f t="shared" si="313"/>
        <v>2257</v>
      </c>
      <c r="M724" s="10">
        <f t="shared" si="302"/>
        <v>1897</v>
      </c>
      <c r="N724" s="13">
        <f t="shared" si="303"/>
        <v>1</v>
      </c>
      <c r="O724" s="14" t="str">
        <f t="shared" si="304"/>
        <v>C</v>
      </c>
      <c r="P724" s="75" t="str">
        <f t="shared" si="305"/>
        <v>32,455,327</v>
      </c>
      <c r="Q724" s="9">
        <f t="shared" si="306"/>
        <v>1420503889</v>
      </c>
      <c r="R724" s="1">
        <f t="shared" si="307"/>
        <v>1237101475</v>
      </c>
      <c r="S724" s="1">
        <f t="shared" si="314"/>
        <v>32455327</v>
      </c>
      <c r="T724" s="1" t="str">
        <f t="shared" si="314"/>
        <v/>
      </c>
      <c r="U724" s="1">
        <f t="shared" si="308"/>
        <v>1087704725</v>
      </c>
      <c r="V724" s="1" t="str">
        <f t="shared" si="315"/>
        <v/>
      </c>
      <c r="W724" s="1" t="str">
        <f t="shared" si="315"/>
        <v/>
      </c>
      <c r="X724" s="1">
        <f t="shared" si="309"/>
        <v>914211725</v>
      </c>
      <c r="Y724" s="10">
        <f t="shared" si="310"/>
        <v>590230327</v>
      </c>
    </row>
    <row r="725" spans="1:25" x14ac:dyDescent="0.3">
      <c r="A725" s="15" t="s">
        <v>3042</v>
      </c>
      <c r="B725" s="3" t="str">
        <f ca="1">IF(A725="","",IF(COUNTIF(C$2:C724,C725)&gt;0,"Duplicate",IF(LEFT(C725,LEN(C725)-1)=LEFT(OFFSET(C725,-1,0),LEN(OFFSET(C725,-1,0))-1),"2 Sols","")))</f>
        <v/>
      </c>
      <c r="C725" s="21" t="str">
        <f t="shared" si="300"/>
        <v>00577-00497-00341-00233-C</v>
      </c>
      <c r="D725" s="9">
        <f t="shared" si="312"/>
        <v>577</v>
      </c>
      <c r="E725" s="1">
        <f t="shared" si="312"/>
        <v>497</v>
      </c>
      <c r="F725" s="1">
        <f t="shared" si="312"/>
        <v>341</v>
      </c>
      <c r="G725" s="10">
        <f t="shared" si="312"/>
        <v>233</v>
      </c>
      <c r="H725" s="9">
        <f t="shared" si="312"/>
        <v>659458</v>
      </c>
      <c r="I725" s="1">
        <f t="shared" si="312"/>
        <v>579938</v>
      </c>
      <c r="J725" s="1">
        <f t="shared" si="301"/>
        <v>487618</v>
      </c>
      <c r="K725" s="1">
        <f t="shared" si="313"/>
        <v>220898</v>
      </c>
      <c r="L725" s="1">
        <f t="shared" si="313"/>
        <v>170570</v>
      </c>
      <c r="M725" s="10">
        <f t="shared" si="302"/>
        <v>96914</v>
      </c>
      <c r="N725" s="13">
        <f t="shared" si="303"/>
        <v>2</v>
      </c>
      <c r="O725" s="14" t="str">
        <f t="shared" si="304"/>
        <v>C</v>
      </c>
      <c r="P725" s="75" t="str">
        <f t="shared" si="305"/>
        <v>17,072,760,668</v>
      </c>
      <c r="Q725" s="9">
        <f t="shared" si="306"/>
        <v>56241875530</v>
      </c>
      <c r="R725" s="1">
        <f t="shared" si="307"/>
        <v>64053572162</v>
      </c>
      <c r="S725" s="1">
        <f t="shared" si="314"/>
        <v>8536380334</v>
      </c>
      <c r="T725" s="1" t="str">
        <f t="shared" si="314"/>
        <v/>
      </c>
      <c r="U725" s="1">
        <f t="shared" si="308"/>
        <v>49460012330</v>
      </c>
      <c r="V725" s="1" t="str">
        <f t="shared" si="315"/>
        <v/>
      </c>
      <c r="W725" s="1" t="str">
        <f t="shared" si="315"/>
        <v/>
      </c>
      <c r="X725" s="1">
        <f t="shared" si="309"/>
        <v>28102055666</v>
      </c>
      <c r="Y725" s="10">
        <f t="shared" si="310"/>
        <v>41586501130</v>
      </c>
    </row>
    <row r="726" spans="1:25" x14ac:dyDescent="0.3">
      <c r="A726" s="15" t="s">
        <v>3043</v>
      </c>
      <c r="B726" s="3" t="str">
        <f ca="1">IF(A726="","",IF(COUNTIF(C$2:C725,C726)&gt;0,"Duplicate",IF(LEFT(C726,LEN(C726)-1)=LEFT(OFFSET(C726,-1,0),LEN(OFFSET(C726,-1,0))-1),"2 Sols","")))</f>
        <v/>
      </c>
      <c r="C726" s="21" t="str">
        <f t="shared" si="300"/>
        <v>00577-00550-00403-00225-C</v>
      </c>
      <c r="D726" s="9">
        <f t="shared" si="312"/>
        <v>577</v>
      </c>
      <c r="E726" s="1">
        <f t="shared" si="312"/>
        <v>550</v>
      </c>
      <c r="F726" s="1">
        <f t="shared" si="312"/>
        <v>403</v>
      </c>
      <c r="G726" s="10">
        <f t="shared" si="312"/>
        <v>225</v>
      </c>
      <c r="H726" s="9">
        <f t="shared" si="312"/>
        <v>665129</v>
      </c>
      <c r="I726" s="1">
        <f t="shared" si="312"/>
        <v>635429</v>
      </c>
      <c r="J726" s="1">
        <f t="shared" si="301"/>
        <v>604271</v>
      </c>
      <c r="K726" s="1">
        <f t="shared" si="313"/>
        <v>293134</v>
      </c>
      <c r="L726" s="1">
        <f t="shared" si="313"/>
        <v>213034</v>
      </c>
      <c r="M726" s="10">
        <f t="shared" si="302"/>
        <v>69566</v>
      </c>
      <c r="N726" s="13">
        <f t="shared" si="303"/>
        <v>1</v>
      </c>
      <c r="O726" s="14" t="str">
        <f t="shared" si="304"/>
        <v>C</v>
      </c>
      <c r="P726" s="75" t="str">
        <f t="shared" si="305"/>
        <v>14,177,713,886</v>
      </c>
      <c r="Q726" s="9">
        <f t="shared" si="306"/>
        <v>141695091386</v>
      </c>
      <c r="R726" s="1">
        <f t="shared" si="307"/>
        <v>186265844486</v>
      </c>
      <c r="S726" s="1">
        <f t="shared" si="314"/>
        <v>14177713886</v>
      </c>
      <c r="T726" s="1" t="str">
        <f t="shared" si="314"/>
        <v/>
      </c>
      <c r="U726" s="1">
        <f t="shared" si="308"/>
        <v>135367981586</v>
      </c>
      <c r="V726" s="1" t="str">
        <f t="shared" si="315"/>
        <v/>
      </c>
      <c r="W726" s="1" t="str">
        <f t="shared" si="315"/>
        <v/>
      </c>
      <c r="X726" s="1">
        <f t="shared" si="309"/>
        <v>44204253814</v>
      </c>
      <c r="Y726" s="10">
        <f t="shared" si="310"/>
        <v>128730268214</v>
      </c>
    </row>
    <row r="727" spans="1:25" x14ac:dyDescent="0.3">
      <c r="A727" s="15" t="s">
        <v>3044</v>
      </c>
      <c r="B727" s="3" t="str">
        <f ca="1">IF(A727="","",IF(COUNTIF(C$2:C726,C727)&gt;0,"Duplicate",IF(LEFT(C727,LEN(C727)-1)=LEFT(OFFSET(C727,-1,0),LEN(OFFSET(C727,-1,0))-1),"2 Sols","")))</f>
        <v/>
      </c>
      <c r="C727" s="21" t="str">
        <f t="shared" si="300"/>
        <v>00579-00503-00268-00261-D</v>
      </c>
      <c r="D727" s="9">
        <f t="shared" si="312"/>
        <v>268</v>
      </c>
      <c r="E727" s="1">
        <f t="shared" si="312"/>
        <v>261</v>
      </c>
      <c r="F727" s="1">
        <f t="shared" si="312"/>
        <v>579</v>
      </c>
      <c r="G727" s="10">
        <f t="shared" si="312"/>
        <v>503</v>
      </c>
      <c r="H727" s="9">
        <f t="shared" si="312"/>
        <v>143599</v>
      </c>
      <c r="I727" s="1">
        <f t="shared" si="312"/>
        <v>139945</v>
      </c>
      <c r="J727" s="1">
        <f t="shared" si="301"/>
        <v>136193</v>
      </c>
      <c r="K727" s="1">
        <f t="shared" si="313"/>
        <v>664706</v>
      </c>
      <c r="L727" s="1">
        <f t="shared" si="313"/>
        <v>588250</v>
      </c>
      <c r="M727" s="10">
        <f t="shared" si="302"/>
        <v>500242</v>
      </c>
      <c r="N727" s="13">
        <f t="shared" si="303"/>
        <v>1</v>
      </c>
      <c r="O727" s="14" t="str">
        <f t="shared" si="304"/>
        <v>D</v>
      </c>
      <c r="P727" s="75" t="str">
        <f t="shared" si="305"/>
        <v>64,682,704,190</v>
      </c>
      <c r="Q727" s="9">
        <f t="shared" si="306"/>
        <v>84472111750</v>
      </c>
      <c r="R727" s="1">
        <f t="shared" si="307"/>
        <v>93022281170</v>
      </c>
      <c r="S727" s="1" t="str">
        <f t="shared" si="314"/>
        <v/>
      </c>
      <c r="T727" s="1">
        <f t="shared" si="314"/>
        <v>64682704190</v>
      </c>
      <c r="U727" s="1">
        <f t="shared" si="308"/>
        <v>82322646250</v>
      </c>
      <c r="V727" s="1" t="str">
        <f t="shared" si="315"/>
        <v/>
      </c>
      <c r="W727" s="1" t="str">
        <f t="shared" si="315"/>
        <v/>
      </c>
      <c r="X727" s="1">
        <f t="shared" si="309"/>
        <v>70006366690</v>
      </c>
      <c r="Y727" s="10">
        <f t="shared" si="310"/>
        <v>80115532250</v>
      </c>
    </row>
    <row r="728" spans="1:25" x14ac:dyDescent="0.3">
      <c r="A728" s="15" t="s">
        <v>3045</v>
      </c>
      <c r="B728" s="3" t="str">
        <f ca="1">IF(A728="","",IF(COUNTIF(C$2:C727,C728)&gt;0,"Duplicate",IF(LEFT(C728,LEN(C728)-1)=LEFT(OFFSET(C728,-1,0),LEN(OFFSET(C728,-1,0))-1),"2 Sols","")))</f>
        <v/>
      </c>
      <c r="C728" s="21" t="str">
        <f t="shared" si="300"/>
        <v>00580-00407-00289-00241-C</v>
      </c>
      <c r="D728" s="9">
        <f t="shared" si="312"/>
        <v>580</v>
      </c>
      <c r="E728" s="1">
        <f t="shared" si="312"/>
        <v>407</v>
      </c>
      <c r="F728" s="1">
        <f t="shared" si="312"/>
        <v>289</v>
      </c>
      <c r="G728" s="10">
        <f t="shared" si="312"/>
        <v>241</v>
      </c>
      <c r="H728" s="9">
        <f t="shared" si="312"/>
        <v>642871</v>
      </c>
      <c r="I728" s="1">
        <f t="shared" si="312"/>
        <v>502049</v>
      </c>
      <c r="J728" s="1">
        <f t="shared" si="301"/>
        <v>301369</v>
      </c>
      <c r="K728" s="1">
        <f t="shared" si="313"/>
        <v>164738</v>
      </c>
      <c r="L728" s="1">
        <f t="shared" si="313"/>
        <v>141602</v>
      </c>
      <c r="M728" s="10">
        <f t="shared" si="302"/>
        <v>113858</v>
      </c>
      <c r="N728" s="13">
        <f t="shared" si="303"/>
        <v>1</v>
      </c>
      <c r="O728" s="14" t="str">
        <f t="shared" si="304"/>
        <v>C</v>
      </c>
      <c r="P728" s="75" t="str">
        <f t="shared" si="305"/>
        <v>5,889,514,702</v>
      </c>
      <c r="Q728" s="9">
        <f t="shared" si="306"/>
        <v>91031819342</v>
      </c>
      <c r="R728" s="1">
        <f t="shared" si="307"/>
        <v>82706548162</v>
      </c>
      <c r="S728" s="1">
        <f t="shared" si="314"/>
        <v>5889514702</v>
      </c>
      <c r="T728" s="1" t="str">
        <f t="shared" si="314"/>
        <v/>
      </c>
      <c r="U728" s="1">
        <f t="shared" si="308"/>
        <v>71091142498</v>
      </c>
      <c r="V728" s="1" t="str">
        <f t="shared" si="315"/>
        <v/>
      </c>
      <c r="W728" s="1" t="str">
        <f t="shared" si="315"/>
        <v/>
      </c>
      <c r="X728" s="1">
        <f t="shared" si="309"/>
        <v>57162295042</v>
      </c>
      <c r="Y728" s="10">
        <f t="shared" si="310"/>
        <v>42674453138</v>
      </c>
    </row>
    <row r="729" spans="1:25" x14ac:dyDescent="0.3">
      <c r="A729" s="15" t="s">
        <v>3046</v>
      </c>
      <c r="B729" s="3" t="str">
        <f ca="1">IF(A729="","",IF(COUNTIF(C$2:C728,C729)&gt;0,"Duplicate",IF(LEFT(C729,LEN(C729)-1)=LEFT(OFFSET(C729,-1,0),LEN(OFFSET(C729,-1,0))-1),"2 Sols","")))</f>
        <v/>
      </c>
      <c r="C729" s="21" t="str">
        <f t="shared" si="300"/>
        <v>00580-00501-00123-00083-C</v>
      </c>
      <c r="D729" s="9">
        <f t="shared" si="312"/>
        <v>580</v>
      </c>
      <c r="E729" s="1">
        <f t="shared" si="312"/>
        <v>501</v>
      </c>
      <c r="F729" s="1">
        <f t="shared" si="312"/>
        <v>123</v>
      </c>
      <c r="G729" s="10">
        <f t="shared" si="312"/>
        <v>83</v>
      </c>
      <c r="H729" s="9">
        <f t="shared" si="312"/>
        <v>666559</v>
      </c>
      <c r="I729" s="1">
        <f t="shared" si="312"/>
        <v>587401</v>
      </c>
      <c r="J729" s="1">
        <f t="shared" si="301"/>
        <v>495761</v>
      </c>
      <c r="K729" s="1">
        <f t="shared" si="313"/>
        <v>28658</v>
      </c>
      <c r="L729" s="1">
        <f t="shared" si="313"/>
        <v>22018</v>
      </c>
      <c r="M729" s="10">
        <f t="shared" si="302"/>
        <v>12178</v>
      </c>
      <c r="N729" s="13">
        <f t="shared" si="303"/>
        <v>1</v>
      </c>
      <c r="O729" s="14" t="str">
        <f t="shared" si="304"/>
        <v>C</v>
      </c>
      <c r="P729" s="75" t="str">
        <f t="shared" si="305"/>
        <v>1,746,350,258</v>
      </c>
      <c r="Q729" s="9">
        <f t="shared" si="306"/>
        <v>14676296062</v>
      </c>
      <c r="R729" s="1">
        <f t="shared" si="307"/>
        <v>16833737858</v>
      </c>
      <c r="S729" s="1">
        <f t="shared" si="314"/>
        <v>1746350258</v>
      </c>
      <c r="T729" s="1" t="str">
        <f t="shared" si="314"/>
        <v/>
      </c>
      <c r="U729" s="1">
        <f t="shared" si="308"/>
        <v>12933395218</v>
      </c>
      <c r="V729" s="1" t="str">
        <f t="shared" si="315"/>
        <v/>
      </c>
      <c r="W729" s="1" t="str">
        <f t="shared" si="315"/>
        <v/>
      </c>
      <c r="X729" s="1">
        <f t="shared" si="309"/>
        <v>7153369378</v>
      </c>
      <c r="Y729" s="10">
        <f t="shared" si="310"/>
        <v>10915665698</v>
      </c>
    </row>
    <row r="730" spans="1:25" x14ac:dyDescent="0.3">
      <c r="A730" s="15" t="s">
        <v>3047</v>
      </c>
      <c r="B730" s="3" t="str">
        <f ca="1">IF(A730="","",IF(COUNTIF(C$2:C729,C730)&gt;0,"Duplicate",IF(LEFT(C730,LEN(C730)-1)=LEFT(OFFSET(C730,-1,0),LEN(OFFSET(C730,-1,0))-1),"2 Sols","")))</f>
        <v/>
      </c>
      <c r="C730" s="21" t="str">
        <f t="shared" si="300"/>
        <v>00581-00507-00239-00217-G</v>
      </c>
      <c r="D730" s="9">
        <f t="shared" si="312"/>
        <v>581</v>
      </c>
      <c r="E730" s="1">
        <f t="shared" si="312"/>
        <v>507</v>
      </c>
      <c r="F730" s="1">
        <f t="shared" si="312"/>
        <v>239</v>
      </c>
      <c r="G730" s="10">
        <f t="shared" si="312"/>
        <v>217</v>
      </c>
      <c r="H730" s="9">
        <f t="shared" si="312"/>
        <v>669646</v>
      </c>
      <c r="I730" s="1">
        <f t="shared" si="312"/>
        <v>594610</v>
      </c>
      <c r="J730" s="1">
        <f t="shared" si="301"/>
        <v>508622</v>
      </c>
      <c r="K730" s="1">
        <f t="shared" si="313"/>
        <v>113758</v>
      </c>
      <c r="L730" s="1">
        <f t="shared" si="313"/>
        <v>104210</v>
      </c>
      <c r="M730" s="10">
        <f t="shared" si="302"/>
        <v>93694</v>
      </c>
      <c r="N730" s="13">
        <f t="shared" si="303"/>
        <v>2</v>
      </c>
      <c r="O730" s="14" t="str">
        <f t="shared" si="304"/>
        <v>G</v>
      </c>
      <c r="P730" s="75" t="str">
        <f t="shared" si="305"/>
        <v>74,870,532,700</v>
      </c>
      <c r="Q730" s="9">
        <f t="shared" si="306"/>
        <v>34891904830</v>
      </c>
      <c r="R730" s="1">
        <f t="shared" si="307"/>
        <v>33820822190</v>
      </c>
      <c r="S730" s="1" t="str">
        <f t="shared" si="314"/>
        <v/>
      </c>
      <c r="T730" s="1" t="str">
        <f t="shared" si="314"/>
        <v/>
      </c>
      <c r="U730" s="1">
        <f t="shared" si="308"/>
        <v>30982154050</v>
      </c>
      <c r="V730" s="1" t="str">
        <f t="shared" si="315"/>
        <v/>
      </c>
      <c r="W730" s="1">
        <f t="shared" si="315"/>
        <v>37435266350</v>
      </c>
      <c r="X730" s="1">
        <f t="shared" si="309"/>
        <v>27855694670</v>
      </c>
      <c r="Y730" s="10">
        <f t="shared" si="310"/>
        <v>26501749310</v>
      </c>
    </row>
    <row r="731" spans="1:25" x14ac:dyDescent="0.3">
      <c r="A731" s="15" t="s">
        <v>339</v>
      </c>
      <c r="B731" s="3" t="str">
        <f ca="1">IF(A731="","",IF(COUNTIF(C$2:C730,C731)&gt;0,"Duplicate",IF(LEFT(C731,LEN(C731)-1)=LEFT(OFFSET(C731,-1,0),LEN(OFFSET(C731,-1,0))-1),"2 Sols","")))</f>
        <v/>
      </c>
      <c r="C731" s="21" t="str">
        <f t="shared" si="300"/>
        <v>00581-00576-00037-00019-C</v>
      </c>
      <c r="D731" s="9">
        <f t="shared" si="312"/>
        <v>581</v>
      </c>
      <c r="E731" s="1">
        <f t="shared" si="312"/>
        <v>576</v>
      </c>
      <c r="F731" s="1">
        <f t="shared" si="312"/>
        <v>37</v>
      </c>
      <c r="G731" s="10">
        <f t="shared" si="312"/>
        <v>19</v>
      </c>
      <c r="H731" s="9">
        <f t="shared" si="312"/>
        <v>675097</v>
      </c>
      <c r="I731" s="1">
        <f t="shared" si="312"/>
        <v>669337</v>
      </c>
      <c r="J731" s="1">
        <f t="shared" si="301"/>
        <v>663527</v>
      </c>
      <c r="K731" s="1">
        <f t="shared" si="313"/>
        <v>2414</v>
      </c>
      <c r="L731" s="1">
        <f t="shared" si="313"/>
        <v>1730</v>
      </c>
      <c r="M731" s="10">
        <f t="shared" si="302"/>
        <v>398</v>
      </c>
      <c r="N731" s="13">
        <f t="shared" si="303"/>
        <v>1</v>
      </c>
      <c r="O731" s="14" t="str">
        <f t="shared" si="304"/>
        <v>C</v>
      </c>
      <c r="P731" s="75" t="str">
        <f t="shared" si="305"/>
        <v>218,609,374</v>
      </c>
      <c r="Q731" s="9">
        <f t="shared" si="306"/>
        <v>1167917810</v>
      </c>
      <c r="R731" s="1">
        <f t="shared" si="307"/>
        <v>1615779518</v>
      </c>
      <c r="S731" s="1">
        <f t="shared" si="314"/>
        <v>218609374</v>
      </c>
      <c r="T731" s="1" t="str">
        <f t="shared" si="314"/>
        <v/>
      </c>
      <c r="U731" s="1">
        <f t="shared" si="308"/>
        <v>1157953010</v>
      </c>
      <c r="V731" s="1" t="str">
        <f t="shared" si="315"/>
        <v/>
      </c>
      <c r="W731" s="1" t="str">
        <f t="shared" si="315"/>
        <v/>
      </c>
      <c r="X731" s="1">
        <f t="shared" si="309"/>
        <v>266396126</v>
      </c>
      <c r="Y731" s="10">
        <f t="shared" si="310"/>
        <v>1147901710</v>
      </c>
    </row>
    <row r="732" spans="1:25" x14ac:dyDescent="0.3">
      <c r="A732" s="15" t="s">
        <v>3048</v>
      </c>
      <c r="B732" s="3" t="str">
        <f ca="1">IF(A732="","",IF(COUNTIF(C$2:C731,C732)&gt;0,"Duplicate",IF(LEFT(C732,LEN(C732)-1)=LEFT(OFFSET(C732,-1,0),LEN(OFFSET(C732,-1,0))-1),"2 Sols","")))</f>
        <v/>
      </c>
      <c r="C732" s="21" t="str">
        <f t="shared" si="300"/>
        <v>00583-00355-00034-00031-C</v>
      </c>
      <c r="D732" s="9">
        <f t="shared" si="312"/>
        <v>583</v>
      </c>
      <c r="E732" s="1">
        <f t="shared" si="312"/>
        <v>355</v>
      </c>
      <c r="F732" s="1">
        <f t="shared" si="312"/>
        <v>34</v>
      </c>
      <c r="G732" s="10">
        <f t="shared" si="312"/>
        <v>31</v>
      </c>
      <c r="H732" s="9">
        <f t="shared" si="312"/>
        <v>627794</v>
      </c>
      <c r="I732" s="1">
        <f t="shared" si="312"/>
        <v>465914</v>
      </c>
      <c r="J732" s="1">
        <f t="shared" si="301"/>
        <v>200066</v>
      </c>
      <c r="K732" s="1">
        <f t="shared" si="313"/>
        <v>2303</v>
      </c>
      <c r="L732" s="1">
        <f t="shared" si="313"/>
        <v>2117</v>
      </c>
      <c r="M732" s="10">
        <f t="shared" si="302"/>
        <v>1913</v>
      </c>
      <c r="N732" s="13">
        <f t="shared" si="303"/>
        <v>1</v>
      </c>
      <c r="O732" s="14" t="str">
        <f t="shared" si="304"/>
        <v>C</v>
      </c>
      <c r="P732" s="75" t="str">
        <f t="shared" si="305"/>
        <v>30,389,042</v>
      </c>
      <c r="Q732" s="9">
        <f t="shared" si="306"/>
        <v>1329039898</v>
      </c>
      <c r="R732" s="1">
        <f t="shared" si="307"/>
        <v>1072999942</v>
      </c>
      <c r="S732" s="1">
        <f t="shared" si="314"/>
        <v>30389042</v>
      </c>
      <c r="T732" s="1" t="str">
        <f t="shared" si="314"/>
        <v/>
      </c>
      <c r="U732" s="1">
        <f t="shared" si="308"/>
        <v>986339938</v>
      </c>
      <c r="V732" s="1" t="str">
        <f t="shared" si="315"/>
        <v/>
      </c>
      <c r="W732" s="1" t="str">
        <f t="shared" si="315"/>
        <v/>
      </c>
      <c r="X732" s="1">
        <f t="shared" si="309"/>
        <v>891293482</v>
      </c>
      <c r="Y732" s="10">
        <f t="shared" si="310"/>
        <v>423539722</v>
      </c>
    </row>
    <row r="733" spans="1:25" x14ac:dyDescent="0.3">
      <c r="A733" s="15" t="s">
        <v>3049</v>
      </c>
      <c r="B733" s="3" t="str">
        <f ca="1">IF(A733="","",IF(COUNTIF(C$2:C732,C733)&gt;0,"Duplicate",IF(LEFT(C733,LEN(C733)-1)=LEFT(OFFSET(C733,-1,0),LEN(OFFSET(C733,-1,0))-1),"2 Sols","")))</f>
        <v/>
      </c>
      <c r="C733" s="21" t="str">
        <f t="shared" si="300"/>
        <v>00583-00419-00407-00358-C</v>
      </c>
      <c r="D733" s="9">
        <f t="shared" ref="D733:I742" si="316">IF($A733="","",VALUE(MID($A733,FIND(D$1,$A733)+LEN(D$1),FIND(D$2,$A733,FIND(D$1,$A733))-(FIND(D$1,$A733)+LEN(D$1)))))</f>
        <v>583</v>
      </c>
      <c r="E733" s="1">
        <f t="shared" si="316"/>
        <v>419</v>
      </c>
      <c r="F733" s="1">
        <f t="shared" si="316"/>
        <v>407</v>
      </c>
      <c r="G733" s="10">
        <f t="shared" si="316"/>
        <v>358</v>
      </c>
      <c r="H733" s="9">
        <f t="shared" si="316"/>
        <v>652882</v>
      </c>
      <c r="I733" s="1">
        <f t="shared" si="316"/>
        <v>515450</v>
      </c>
      <c r="J733" s="1">
        <f t="shared" si="301"/>
        <v>324226</v>
      </c>
      <c r="K733" s="1">
        <f t="shared" si="313"/>
        <v>328897</v>
      </c>
      <c r="L733" s="1">
        <f t="shared" si="313"/>
        <v>293813</v>
      </c>
      <c r="M733" s="10">
        <f t="shared" si="302"/>
        <v>253927</v>
      </c>
      <c r="N733" s="13">
        <f t="shared" si="303"/>
        <v>1</v>
      </c>
      <c r="O733" s="14" t="str">
        <f t="shared" si="304"/>
        <v>C</v>
      </c>
      <c r="P733" s="75" t="str">
        <f t="shared" si="305"/>
        <v>57,186,276,238</v>
      </c>
      <c r="Q733" s="9">
        <f t="shared" si="306"/>
        <v>191825219066</v>
      </c>
      <c r="R733" s="1">
        <f t="shared" si="307"/>
        <v>169529958650</v>
      </c>
      <c r="S733" s="1">
        <f t="shared" si="314"/>
        <v>57186276238</v>
      </c>
      <c r="T733" s="1" t="str">
        <f t="shared" si="314"/>
        <v/>
      </c>
      <c r="U733" s="1">
        <f t="shared" si="308"/>
        <v>151445910850</v>
      </c>
      <c r="V733" s="1" t="str">
        <f t="shared" si="315"/>
        <v/>
      </c>
      <c r="W733" s="1" t="str">
        <f t="shared" si="315"/>
        <v/>
      </c>
      <c r="X733" s="1">
        <f t="shared" si="309"/>
        <v>130886672150</v>
      </c>
      <c r="Y733" s="10">
        <f t="shared" si="310"/>
        <v>95261813738</v>
      </c>
    </row>
    <row r="734" spans="1:25" x14ac:dyDescent="0.3">
      <c r="A734" s="15" t="s">
        <v>340</v>
      </c>
      <c r="B734" s="3" t="str">
        <f ca="1">IF(A734="","",IF(COUNTIF(C$2:C733,C734)&gt;0,"Duplicate",IF(LEFT(C734,LEN(C734)-1)=LEFT(OFFSET(C734,-1,0),LEN(OFFSET(C734,-1,0))-1),"2 Sols","")))</f>
        <v/>
      </c>
      <c r="C734" s="21" t="str">
        <f t="shared" si="300"/>
        <v>00583-00509-00083-00058-C</v>
      </c>
      <c r="D734" s="9">
        <f t="shared" si="316"/>
        <v>583</v>
      </c>
      <c r="E734" s="1">
        <f t="shared" si="316"/>
        <v>509</v>
      </c>
      <c r="F734" s="1">
        <f t="shared" si="316"/>
        <v>83</v>
      </c>
      <c r="G734" s="10">
        <f t="shared" si="316"/>
        <v>58</v>
      </c>
      <c r="H734" s="9">
        <f t="shared" si="316"/>
        <v>674302</v>
      </c>
      <c r="I734" s="1">
        <f t="shared" si="316"/>
        <v>598970</v>
      </c>
      <c r="J734" s="1">
        <f t="shared" si="301"/>
        <v>512686</v>
      </c>
      <c r="K734" s="1">
        <f t="shared" si="313"/>
        <v>13153</v>
      </c>
      <c r="L734" s="1">
        <f t="shared" si="313"/>
        <v>10253</v>
      </c>
      <c r="M734" s="10">
        <f t="shared" si="302"/>
        <v>6103</v>
      </c>
      <c r="N734" s="13">
        <f t="shared" si="303"/>
        <v>1</v>
      </c>
      <c r="O734" s="14" t="str">
        <f t="shared" si="304"/>
        <v>C</v>
      </c>
      <c r="P734" s="75" t="str">
        <f t="shared" si="305"/>
        <v>1,810,934,558</v>
      </c>
      <c r="Q734" s="9">
        <f t="shared" si="306"/>
        <v>6913618406</v>
      </c>
      <c r="R734" s="1">
        <f t="shared" si="307"/>
        <v>7878252410</v>
      </c>
      <c r="S734" s="1">
        <f t="shared" si="314"/>
        <v>1810934558</v>
      </c>
      <c r="T734" s="1" t="str">
        <f t="shared" si="314"/>
        <v/>
      </c>
      <c r="U734" s="1">
        <f t="shared" si="308"/>
        <v>6141239410</v>
      </c>
      <c r="V734" s="1" t="str">
        <f t="shared" si="315"/>
        <v/>
      </c>
      <c r="W734" s="1" t="str">
        <f t="shared" si="315"/>
        <v/>
      </c>
      <c r="X734" s="1">
        <f t="shared" si="309"/>
        <v>3655513910</v>
      </c>
      <c r="Y734" s="10">
        <f t="shared" si="310"/>
        <v>5256569558</v>
      </c>
    </row>
    <row r="735" spans="1:25" x14ac:dyDescent="0.3">
      <c r="A735" s="15" t="s">
        <v>3050</v>
      </c>
      <c r="B735" s="3" t="str">
        <f ca="1">IF(A735="","",IF(COUNTIF(C$2:C734,C735)&gt;0,"Duplicate",IF(LEFT(C735,LEN(C735)-1)=LEFT(OFFSET(C735,-1,0),LEN(OFFSET(C735,-1,0))-1),"2 Sols","")))</f>
        <v/>
      </c>
      <c r="C735" s="21" t="str">
        <f t="shared" si="300"/>
        <v>00587-00341-00039-00037-C</v>
      </c>
      <c r="D735" s="9">
        <f t="shared" si="316"/>
        <v>587</v>
      </c>
      <c r="E735" s="1">
        <f t="shared" si="316"/>
        <v>341</v>
      </c>
      <c r="F735" s="1">
        <f t="shared" si="316"/>
        <v>39</v>
      </c>
      <c r="G735" s="10">
        <f t="shared" si="316"/>
        <v>37</v>
      </c>
      <c r="H735" s="9">
        <f t="shared" si="316"/>
        <v>628622</v>
      </c>
      <c r="I735" s="1">
        <f t="shared" si="316"/>
        <v>460850</v>
      </c>
      <c r="J735" s="1">
        <f t="shared" si="301"/>
        <v>172046</v>
      </c>
      <c r="K735" s="1">
        <f t="shared" si="313"/>
        <v>3038</v>
      </c>
      <c r="L735" s="1">
        <f t="shared" si="313"/>
        <v>2890</v>
      </c>
      <c r="M735" s="10">
        <f t="shared" si="302"/>
        <v>2734</v>
      </c>
      <c r="N735" s="13">
        <f t="shared" si="303"/>
        <v>2</v>
      </c>
      <c r="O735" s="14" t="str">
        <f t="shared" si="304"/>
        <v>C</v>
      </c>
      <c r="P735" s="75" t="str">
        <f t="shared" si="305"/>
        <v>246,754,940</v>
      </c>
      <c r="Q735" s="9">
        <f t="shared" si="306"/>
        <v>908358790</v>
      </c>
      <c r="R735" s="1">
        <f t="shared" si="307"/>
        <v>700031150</v>
      </c>
      <c r="S735" s="1">
        <f t="shared" si="314"/>
        <v>123377470</v>
      </c>
      <c r="T735" s="1" t="str">
        <f t="shared" si="314"/>
        <v/>
      </c>
      <c r="U735" s="1">
        <f t="shared" si="308"/>
        <v>665928250</v>
      </c>
      <c r="V735" s="1" t="str">
        <f t="shared" si="315"/>
        <v/>
      </c>
      <c r="W735" s="1" t="str">
        <f t="shared" si="315"/>
        <v/>
      </c>
      <c r="X735" s="1">
        <f t="shared" si="309"/>
        <v>629981950</v>
      </c>
      <c r="Y735" s="10">
        <f t="shared" si="310"/>
        <v>248606470</v>
      </c>
    </row>
    <row r="736" spans="1:25" x14ac:dyDescent="0.3">
      <c r="A736" s="15" t="s">
        <v>3051</v>
      </c>
      <c r="B736" s="3" t="str">
        <f ca="1">IF(A736="","",IF(COUNTIF(C$2:C735,C736)&gt;0,"Duplicate",IF(LEFT(C736,LEN(C736)-1)=LEFT(OFFSET(C736,-1,0),LEN(OFFSET(C736,-1,0))-1),"2 Sols","")))</f>
        <v/>
      </c>
      <c r="C736" s="21" t="str">
        <f t="shared" si="300"/>
        <v>00587-00409-00471-00403-G</v>
      </c>
      <c r="D736" s="9">
        <f t="shared" si="316"/>
        <v>587</v>
      </c>
      <c r="E736" s="1">
        <f t="shared" si="316"/>
        <v>409</v>
      </c>
      <c r="F736" s="1">
        <f t="shared" si="316"/>
        <v>471</v>
      </c>
      <c r="G736" s="10">
        <f t="shared" si="316"/>
        <v>403</v>
      </c>
      <c r="H736" s="9">
        <f t="shared" si="316"/>
        <v>657454</v>
      </c>
      <c r="I736" s="1">
        <f t="shared" si="316"/>
        <v>511850</v>
      </c>
      <c r="J736" s="1">
        <f t="shared" si="301"/>
        <v>302878</v>
      </c>
      <c r="K736" s="1">
        <f t="shared" si="313"/>
        <v>439058</v>
      </c>
      <c r="L736" s="1">
        <f t="shared" si="313"/>
        <v>384250</v>
      </c>
      <c r="M736" s="10">
        <f t="shared" si="302"/>
        <v>320194</v>
      </c>
      <c r="N736" s="13">
        <f t="shared" si="303"/>
        <v>2</v>
      </c>
      <c r="O736" s="14" t="str">
        <f t="shared" si="304"/>
        <v>G</v>
      </c>
      <c r="P736" s="75" t="str">
        <f t="shared" si="305"/>
        <v>275,031,397,700</v>
      </c>
      <c r="Q736" s="9">
        <f t="shared" si="306"/>
        <v>126313349750</v>
      </c>
      <c r="R736" s="1">
        <f t="shared" si="307"/>
        <v>112365918650</v>
      </c>
      <c r="S736" s="1" t="str">
        <f t="shared" si="314"/>
        <v/>
      </c>
      <c r="T736" s="1" t="str">
        <f t="shared" si="314"/>
        <v/>
      </c>
      <c r="U736" s="1">
        <f t="shared" si="308"/>
        <v>98339181250</v>
      </c>
      <c r="V736" s="1" t="str">
        <f t="shared" si="315"/>
        <v/>
      </c>
      <c r="W736" s="1">
        <f t="shared" si="315"/>
        <v>137515698850</v>
      </c>
      <c r="X736" s="1">
        <f t="shared" si="309"/>
        <v>81945649450</v>
      </c>
      <c r="Y736" s="10">
        <f t="shared" si="310"/>
        <v>58190435750</v>
      </c>
    </row>
    <row r="737" spans="1:25" x14ac:dyDescent="0.3">
      <c r="A737" s="15" t="s">
        <v>3052</v>
      </c>
      <c r="B737" s="3" t="str">
        <f ca="1">IF(A737="","",IF(COUNTIF(C$2:C736,C737)&gt;0,"Duplicate",IF(LEFT(C737,LEN(C737)-1)=LEFT(OFFSET(C737,-1,0),LEN(OFFSET(C737,-1,0))-1),"2 Sols","")))</f>
        <v/>
      </c>
      <c r="C737" s="21" t="str">
        <f t="shared" si="300"/>
        <v>00587-00546-00564-00413-C</v>
      </c>
      <c r="D737" s="9">
        <f t="shared" si="316"/>
        <v>587</v>
      </c>
      <c r="E737" s="1">
        <f t="shared" si="316"/>
        <v>546</v>
      </c>
      <c r="F737" s="1">
        <f t="shared" si="316"/>
        <v>564</v>
      </c>
      <c r="G737" s="10">
        <f t="shared" si="316"/>
        <v>413</v>
      </c>
      <c r="H737" s="9">
        <f t="shared" si="316"/>
        <v>687457</v>
      </c>
      <c r="I737" s="1">
        <f t="shared" si="316"/>
        <v>642685</v>
      </c>
      <c r="J737" s="1">
        <f t="shared" si="301"/>
        <v>594551</v>
      </c>
      <c r="K737" s="1">
        <f t="shared" si="313"/>
        <v>613391</v>
      </c>
      <c r="L737" s="1">
        <f t="shared" si="313"/>
        <v>488665</v>
      </c>
      <c r="M737" s="10">
        <f t="shared" si="302"/>
        <v>318337</v>
      </c>
      <c r="N737" s="13">
        <f t="shared" si="303"/>
        <v>1</v>
      </c>
      <c r="O737" s="14" t="str">
        <f t="shared" si="304"/>
        <v>C</v>
      </c>
      <c r="P737" s="75" t="str">
        <f t="shared" si="305"/>
        <v>166,241,816,375</v>
      </c>
      <c r="Q737" s="9">
        <f t="shared" si="306"/>
        <v>335936174905</v>
      </c>
      <c r="R737" s="1">
        <f t="shared" si="307"/>
        <v>394217194835</v>
      </c>
      <c r="S737" s="1">
        <f t="shared" si="314"/>
        <v>166241816375</v>
      </c>
      <c r="T737" s="1" t="str">
        <f t="shared" si="314"/>
        <v/>
      </c>
      <c r="U737" s="1">
        <f t="shared" si="308"/>
        <v>314057665525</v>
      </c>
      <c r="V737" s="1" t="str">
        <f t="shared" si="315"/>
        <v/>
      </c>
      <c r="W737" s="1" t="str">
        <f t="shared" si="315"/>
        <v/>
      </c>
      <c r="X737" s="1">
        <f t="shared" si="309"/>
        <v>204590414845</v>
      </c>
      <c r="Y737" s="10">
        <f t="shared" si="310"/>
        <v>290536264415</v>
      </c>
    </row>
    <row r="738" spans="1:25" x14ac:dyDescent="0.3">
      <c r="A738" s="15" t="s">
        <v>341</v>
      </c>
      <c r="B738" s="3" t="str">
        <f ca="1">IF(A738="","",IF(COUNTIF(C$2:C737,C738)&gt;0,"Duplicate",IF(LEFT(C738,LEN(C738)-1)=LEFT(OFFSET(C738,-1,0),LEN(OFFSET(C738,-1,0))-1),"2 Sols","")))</f>
        <v/>
      </c>
      <c r="C738" s="21" t="str">
        <f t="shared" si="300"/>
        <v>00588-00571-00043-00023-C</v>
      </c>
      <c r="D738" s="9">
        <f t="shared" si="316"/>
        <v>588</v>
      </c>
      <c r="E738" s="1">
        <f t="shared" si="316"/>
        <v>571</v>
      </c>
      <c r="F738" s="1">
        <f t="shared" si="316"/>
        <v>43</v>
      </c>
      <c r="G738" s="10">
        <f t="shared" si="316"/>
        <v>23</v>
      </c>
      <c r="H738" s="9">
        <f t="shared" si="316"/>
        <v>691199</v>
      </c>
      <c r="I738" s="1">
        <f t="shared" si="316"/>
        <v>671785</v>
      </c>
      <c r="J738" s="1">
        <f t="shared" si="301"/>
        <v>651793</v>
      </c>
      <c r="K738" s="1">
        <f t="shared" si="313"/>
        <v>3298</v>
      </c>
      <c r="L738" s="1">
        <f t="shared" si="313"/>
        <v>2378</v>
      </c>
      <c r="M738" s="10">
        <f t="shared" si="302"/>
        <v>658</v>
      </c>
      <c r="N738" s="13">
        <f t="shared" si="303"/>
        <v>1</v>
      </c>
      <c r="O738" s="14" t="str">
        <f t="shared" si="304"/>
        <v>C</v>
      </c>
      <c r="P738" s="75" t="str">
        <f t="shared" si="305"/>
        <v>213,917,746</v>
      </c>
      <c r="Q738" s="9">
        <f t="shared" si="306"/>
        <v>1643671222</v>
      </c>
      <c r="R738" s="1">
        <f t="shared" si="307"/>
        <v>2215546930</v>
      </c>
      <c r="S738" s="1">
        <f t="shared" si="314"/>
        <v>213917746</v>
      </c>
      <c r="T738" s="1" t="str">
        <f t="shared" si="314"/>
        <v/>
      </c>
      <c r="U738" s="1">
        <f t="shared" si="308"/>
        <v>1597504730</v>
      </c>
      <c r="V738" s="1" t="str">
        <f t="shared" si="315"/>
        <v/>
      </c>
      <c r="W738" s="1" t="str">
        <f t="shared" si="315"/>
        <v/>
      </c>
      <c r="X738" s="1">
        <f t="shared" si="309"/>
        <v>442034530</v>
      </c>
      <c r="Y738" s="10">
        <f t="shared" si="310"/>
        <v>1549963754</v>
      </c>
    </row>
    <row r="739" spans="1:25" x14ac:dyDescent="0.3">
      <c r="A739" s="15" t="s">
        <v>3053</v>
      </c>
      <c r="B739" s="3" t="str">
        <f ca="1">IF(A739="","",IF(COUNTIF(C$2:C738,C739)&gt;0,"Duplicate",IF(LEFT(C739,LEN(C739)-1)=LEFT(OFFSET(C739,-1,0),LEN(OFFSET(C739,-1,0))-1),"2 Sols","")))</f>
        <v/>
      </c>
      <c r="C739" s="21" t="str">
        <f t="shared" si="300"/>
        <v>00589-00543-00366-00251-C</v>
      </c>
      <c r="D739" s="9">
        <f t="shared" si="316"/>
        <v>589</v>
      </c>
      <c r="E739" s="1">
        <f t="shared" si="316"/>
        <v>543</v>
      </c>
      <c r="F739" s="1">
        <f t="shared" si="316"/>
        <v>366</v>
      </c>
      <c r="G739" s="10">
        <f t="shared" si="316"/>
        <v>251</v>
      </c>
      <c r="H739" s="9">
        <f t="shared" si="316"/>
        <v>691726</v>
      </c>
      <c r="I739" s="1">
        <f t="shared" si="316"/>
        <v>641770</v>
      </c>
      <c r="J739" s="1">
        <f t="shared" si="301"/>
        <v>587582</v>
      </c>
      <c r="K739" s="1">
        <f t="shared" si="313"/>
        <v>254687</v>
      </c>
      <c r="L739" s="1">
        <f t="shared" si="313"/>
        <v>196957</v>
      </c>
      <c r="M739" s="10">
        <f t="shared" si="302"/>
        <v>112777</v>
      </c>
      <c r="N739" s="13">
        <f t="shared" si="303"/>
        <v>1</v>
      </c>
      <c r="O739" s="14" t="str">
        <f t="shared" si="304"/>
        <v>C</v>
      </c>
      <c r="P739" s="75" t="str">
        <f t="shared" si="305"/>
        <v>51,519,299,474</v>
      </c>
      <c r="Q739" s="9">
        <f t="shared" si="306"/>
        <v>136240277782</v>
      </c>
      <c r="R739" s="1">
        <f t="shared" si="307"/>
        <v>163450475990</v>
      </c>
      <c r="S739" s="1">
        <f t="shared" si="314"/>
        <v>51519299474</v>
      </c>
      <c r="T739" s="1" t="str">
        <f t="shared" si="314"/>
        <v/>
      </c>
      <c r="U739" s="1">
        <f t="shared" si="308"/>
        <v>126401093890</v>
      </c>
      <c r="V739" s="1" t="str">
        <f t="shared" si="315"/>
        <v/>
      </c>
      <c r="W739" s="1" t="str">
        <f t="shared" si="315"/>
        <v/>
      </c>
      <c r="X739" s="1">
        <f t="shared" si="309"/>
        <v>72376895290</v>
      </c>
      <c r="Y739" s="10">
        <f t="shared" si="310"/>
        <v>115728387974</v>
      </c>
    </row>
    <row r="740" spans="1:25" x14ac:dyDescent="0.3">
      <c r="A740" s="15" t="s">
        <v>342</v>
      </c>
      <c r="B740" s="3" t="str">
        <f ca="1">IF(A740="","",IF(COUNTIF(C$2:C739,C740)&gt;0,"Duplicate",IF(LEFT(C740,LEN(C740)-1)=LEFT(OFFSET(C740,-1,0),LEN(OFFSET(C740,-1,0))-1),"2 Sols","")))</f>
        <v/>
      </c>
      <c r="C740" s="21" t="str">
        <f t="shared" si="300"/>
        <v>00590-00547-00253-00212-D</v>
      </c>
      <c r="D740" s="9">
        <f t="shared" si="316"/>
        <v>253</v>
      </c>
      <c r="E740" s="1">
        <f t="shared" si="316"/>
        <v>212</v>
      </c>
      <c r="F740" s="1">
        <f t="shared" si="316"/>
        <v>590</v>
      </c>
      <c r="G740" s="10">
        <f t="shared" si="316"/>
        <v>547</v>
      </c>
      <c r="H740" s="9">
        <f t="shared" si="316"/>
        <v>126337</v>
      </c>
      <c r="I740" s="1">
        <f t="shared" si="316"/>
        <v>108953</v>
      </c>
      <c r="J740" s="1">
        <f t="shared" si="301"/>
        <v>88207</v>
      </c>
      <c r="K740" s="1">
        <f t="shared" si="313"/>
        <v>694351</v>
      </c>
      <c r="L740" s="1">
        <f t="shared" si="313"/>
        <v>647309</v>
      </c>
      <c r="M740" s="10">
        <f t="shared" si="302"/>
        <v>596569</v>
      </c>
      <c r="N740" s="13">
        <f t="shared" si="303"/>
        <v>1</v>
      </c>
      <c r="O740" s="14" t="str">
        <f t="shared" si="304"/>
        <v>D</v>
      </c>
      <c r="P740" s="75" t="str">
        <f t="shared" si="305"/>
        <v>28,231,343,777</v>
      </c>
      <c r="Q740" s="9">
        <f t="shared" si="306"/>
        <v>81779077133</v>
      </c>
      <c r="R740" s="1">
        <f t="shared" si="307"/>
        <v>75651624503</v>
      </c>
      <c r="S740" s="1" t="str">
        <f t="shared" si="314"/>
        <v/>
      </c>
      <c r="T740" s="1">
        <f t="shared" si="314"/>
        <v>28231343777</v>
      </c>
      <c r="U740" s="1">
        <f t="shared" si="308"/>
        <v>70526257477</v>
      </c>
      <c r="V740" s="1" t="str">
        <f t="shared" si="315"/>
        <v/>
      </c>
      <c r="W740" s="1" t="str">
        <f t="shared" si="315"/>
        <v/>
      </c>
      <c r="X740" s="1">
        <f t="shared" si="309"/>
        <v>64997982257</v>
      </c>
      <c r="Y740" s="10">
        <f t="shared" si="310"/>
        <v>57097184963</v>
      </c>
    </row>
    <row r="741" spans="1:25" x14ac:dyDescent="0.3">
      <c r="A741" s="15" t="s">
        <v>3054</v>
      </c>
      <c r="B741" s="3" t="str">
        <f ca="1">IF(A741="","",IF(COUNTIF(C$2:C740,C741)&gt;0,"Duplicate",IF(LEFT(C741,LEN(C741)-1)=LEFT(OFFSET(C741,-1,0),LEN(OFFSET(C741,-1,0))-1),"2 Sols","")))</f>
        <v/>
      </c>
      <c r="C741" s="21" t="str">
        <f t="shared" si="300"/>
        <v>00591-00355-00089-00082-C</v>
      </c>
      <c r="D741" s="9">
        <f t="shared" si="316"/>
        <v>591</v>
      </c>
      <c r="E741" s="1">
        <f t="shared" si="316"/>
        <v>355</v>
      </c>
      <c r="F741" s="1">
        <f t="shared" si="316"/>
        <v>89</v>
      </c>
      <c r="G741" s="10">
        <f t="shared" si="316"/>
        <v>82</v>
      </c>
      <c r="H741" s="9">
        <f t="shared" si="316"/>
        <v>642866</v>
      </c>
      <c r="I741" s="1">
        <f t="shared" si="316"/>
        <v>475306</v>
      </c>
      <c r="J741" s="1">
        <f t="shared" si="301"/>
        <v>196354</v>
      </c>
      <c r="K741" s="1">
        <f t="shared" si="313"/>
        <v>15793</v>
      </c>
      <c r="L741" s="1">
        <f t="shared" si="313"/>
        <v>14645</v>
      </c>
      <c r="M741" s="10">
        <f t="shared" si="302"/>
        <v>13399</v>
      </c>
      <c r="N741" s="13">
        <f t="shared" si="303"/>
        <v>1</v>
      </c>
      <c r="O741" s="14" t="str">
        <f t="shared" si="304"/>
        <v>C</v>
      </c>
      <c r="P741" s="75" t="str">
        <f t="shared" si="305"/>
        <v>612,343,406</v>
      </c>
      <c r="Q741" s="9">
        <f t="shared" si="306"/>
        <v>9414772570</v>
      </c>
      <c r="R741" s="1">
        <f t="shared" si="307"/>
        <v>7506507658</v>
      </c>
      <c r="S741" s="1">
        <f t="shared" si="314"/>
        <v>612343406</v>
      </c>
      <c r="T741" s="1" t="str">
        <f t="shared" si="314"/>
        <v/>
      </c>
      <c r="U741" s="1">
        <f t="shared" si="308"/>
        <v>6960856370</v>
      </c>
      <c r="V741" s="1" t="str">
        <f t="shared" si="315"/>
        <v/>
      </c>
      <c r="W741" s="1" t="str">
        <f t="shared" si="315"/>
        <v/>
      </c>
      <c r="X741" s="1">
        <f t="shared" si="309"/>
        <v>6368625094</v>
      </c>
      <c r="Y741" s="10">
        <f t="shared" si="310"/>
        <v>2875604330</v>
      </c>
    </row>
    <row r="742" spans="1:25" x14ac:dyDescent="0.3">
      <c r="A742" s="15" t="s">
        <v>3055</v>
      </c>
      <c r="B742" s="3" t="str">
        <f ca="1">IF(A742="","",IF(COUNTIF(C$2:C741,C742)&gt;0,"Duplicate",IF(LEFT(C742,LEN(C742)-1)=LEFT(OFFSET(C742,-1,0),LEN(OFFSET(C742,-1,0))-1),"2 Sols","")))</f>
        <v/>
      </c>
      <c r="C742" s="21" t="str">
        <f t="shared" si="300"/>
        <v>00591-00538-00065-00061-G</v>
      </c>
      <c r="D742" s="9">
        <f t="shared" si="316"/>
        <v>591</v>
      </c>
      <c r="E742" s="1">
        <f t="shared" si="316"/>
        <v>538</v>
      </c>
      <c r="F742" s="1">
        <f t="shared" si="316"/>
        <v>65</v>
      </c>
      <c r="G742" s="10">
        <f t="shared" si="316"/>
        <v>61</v>
      </c>
      <c r="H742" s="9">
        <f t="shared" si="316"/>
        <v>695753</v>
      </c>
      <c r="I742" s="1">
        <f t="shared" si="316"/>
        <v>638725</v>
      </c>
      <c r="J742" s="1">
        <f t="shared" si="301"/>
        <v>576079</v>
      </c>
      <c r="K742" s="1">
        <f t="shared" si="313"/>
        <v>8434</v>
      </c>
      <c r="L742" s="1">
        <f t="shared" si="313"/>
        <v>7946</v>
      </c>
      <c r="M742" s="10">
        <f t="shared" si="302"/>
        <v>7426</v>
      </c>
      <c r="N742" s="13">
        <f t="shared" si="303"/>
        <v>1</v>
      </c>
      <c r="O742" s="14" t="str">
        <f t="shared" si="304"/>
        <v>G</v>
      </c>
      <c r="P742" s="75" t="str">
        <f t="shared" si="305"/>
        <v>5,815,915,838</v>
      </c>
      <c r="Q742" s="9">
        <f t="shared" si="306"/>
        <v>5528453338</v>
      </c>
      <c r="R742" s="1">
        <f t="shared" si="307"/>
        <v>5387006650</v>
      </c>
      <c r="S742" s="1" t="str">
        <f t="shared" si="314"/>
        <v/>
      </c>
      <c r="T742" s="1" t="str">
        <f t="shared" si="314"/>
        <v/>
      </c>
      <c r="U742" s="1">
        <f t="shared" si="308"/>
        <v>5075308850</v>
      </c>
      <c r="V742" s="1" t="str">
        <f t="shared" si="315"/>
        <v/>
      </c>
      <c r="W742" s="1">
        <f t="shared" si="315"/>
        <v>5815915838</v>
      </c>
      <c r="X742" s="1">
        <f t="shared" si="309"/>
        <v>4743171850</v>
      </c>
      <c r="Y742" s="10">
        <f t="shared" si="310"/>
        <v>4577523734</v>
      </c>
    </row>
    <row r="743" spans="1:25" x14ac:dyDescent="0.3">
      <c r="A743" s="15" t="s">
        <v>343</v>
      </c>
      <c r="B743" s="3" t="str">
        <f ca="1">IF(A743="","",IF(COUNTIF(C$2:C742,C743)&gt;0,"Duplicate",IF(LEFT(C743,LEN(C743)-1)=LEFT(OFFSET(C743,-1,0),LEN(OFFSET(C743,-1,0))-1),"2 Sols","")))</f>
        <v/>
      </c>
      <c r="C743" s="21" t="str">
        <f t="shared" si="300"/>
        <v>00592-00549-00040-00027-C</v>
      </c>
      <c r="D743" s="9">
        <f t="shared" ref="D743:I752" si="317">IF($A743="","",VALUE(MID($A743,FIND(D$1,$A743)+LEN(D$1),FIND(D$2,$A743,FIND(D$1,$A743))-(FIND(D$1,$A743)+LEN(D$1)))))</f>
        <v>592</v>
      </c>
      <c r="E743" s="1">
        <f t="shared" si="317"/>
        <v>549</v>
      </c>
      <c r="F743" s="1">
        <f t="shared" si="317"/>
        <v>40</v>
      </c>
      <c r="G743" s="10">
        <f t="shared" si="317"/>
        <v>27</v>
      </c>
      <c r="H743" s="9">
        <f t="shared" si="317"/>
        <v>699079</v>
      </c>
      <c r="I743" s="1">
        <f t="shared" si="317"/>
        <v>651865</v>
      </c>
      <c r="J743" s="1">
        <f t="shared" si="301"/>
        <v>600953</v>
      </c>
      <c r="K743" s="1">
        <f t="shared" ref="K743:L762" si="318">IF($A743="","",VALUE(MID($A743,FIND(K$1,$A743)+LEN(K$1),FIND(K$2,$A743,FIND(K$1,$A743))-(FIND(K$1,$A743)+LEN(K$1)))))</f>
        <v>3031</v>
      </c>
      <c r="L743" s="1">
        <f t="shared" si="318"/>
        <v>2329</v>
      </c>
      <c r="M743" s="10">
        <f t="shared" si="302"/>
        <v>1289</v>
      </c>
      <c r="N743" s="13">
        <f t="shared" si="303"/>
        <v>1</v>
      </c>
      <c r="O743" s="14" t="str">
        <f t="shared" si="304"/>
        <v>C</v>
      </c>
      <c r="P743" s="75" t="str">
        <f t="shared" si="305"/>
        <v>600,041,537</v>
      </c>
      <c r="Q743" s="9">
        <f t="shared" si="306"/>
        <v>1628154991</v>
      </c>
      <c r="R743" s="1">
        <f t="shared" si="307"/>
        <v>1975802815</v>
      </c>
      <c r="S743" s="1">
        <f t="shared" ref="S743:T762" si="319">IF(OR($O743&lt;&gt;UPPER(S$2),$N743=""),"",IF($P743="",-1,$P743/$N743))</f>
        <v>600041537</v>
      </c>
      <c r="T743" s="1" t="str">
        <f t="shared" si="319"/>
        <v/>
      </c>
      <c r="U743" s="1">
        <f t="shared" si="308"/>
        <v>1518193585</v>
      </c>
      <c r="V743" s="1" t="str">
        <f t="shared" ref="V743:W762" si="320">IF(OR($O743&lt;&gt;UPPER(V$2),$N743=""),"",IF($P743="",-1,$P743/$N743))</f>
        <v/>
      </c>
      <c r="W743" s="1" t="str">
        <f t="shared" si="320"/>
        <v/>
      </c>
      <c r="X743" s="1">
        <f t="shared" si="309"/>
        <v>840253985</v>
      </c>
      <c r="Y743" s="10">
        <f t="shared" si="310"/>
        <v>1399619537</v>
      </c>
    </row>
    <row r="744" spans="1:25" x14ac:dyDescent="0.3">
      <c r="A744" s="15" t="s">
        <v>344</v>
      </c>
      <c r="B744" s="3" t="str">
        <f ca="1">IF(A744="","",IF(COUNTIF(C$2:C743,C744)&gt;0,"Duplicate",IF(LEFT(C744,LEN(C744)-1)=LEFT(OFFSET(C744,-1,0),LEN(OFFSET(C744,-1,0))-1),"2 Sols","")))</f>
        <v/>
      </c>
      <c r="C744" s="21" t="str">
        <f t="shared" si="300"/>
        <v>00593-00571-00098-00069-G</v>
      </c>
      <c r="D744" s="9">
        <f t="shared" si="317"/>
        <v>593</v>
      </c>
      <c r="E744" s="1">
        <f t="shared" si="317"/>
        <v>571</v>
      </c>
      <c r="F744" s="1">
        <f t="shared" si="317"/>
        <v>98</v>
      </c>
      <c r="G744" s="10">
        <f t="shared" si="317"/>
        <v>69</v>
      </c>
      <c r="H744" s="9">
        <f t="shared" si="317"/>
        <v>702814</v>
      </c>
      <c r="I744" s="1">
        <f t="shared" si="317"/>
        <v>677690</v>
      </c>
      <c r="J744" s="1">
        <f t="shared" si="301"/>
        <v>651598</v>
      </c>
      <c r="K744" s="1">
        <f t="shared" si="318"/>
        <v>18367</v>
      </c>
      <c r="L744" s="1">
        <f t="shared" si="318"/>
        <v>14365</v>
      </c>
      <c r="M744" s="10">
        <f t="shared" si="302"/>
        <v>8681</v>
      </c>
      <c r="N744" s="13">
        <f t="shared" si="303"/>
        <v>1</v>
      </c>
      <c r="O744" s="14" t="str">
        <f t="shared" si="304"/>
        <v>G</v>
      </c>
      <c r="P744" s="75" t="str">
        <f t="shared" si="305"/>
        <v>12,731,386,850</v>
      </c>
      <c r="Q744" s="9">
        <f t="shared" si="306"/>
        <v>10095923110</v>
      </c>
      <c r="R744" s="1">
        <f t="shared" si="307"/>
        <v>12447132230</v>
      </c>
      <c r="S744" s="1" t="str">
        <f t="shared" si="319"/>
        <v/>
      </c>
      <c r="T744" s="1" t="str">
        <f t="shared" si="319"/>
        <v/>
      </c>
      <c r="U744" s="1">
        <f t="shared" si="308"/>
        <v>9735016850</v>
      </c>
      <c r="V744" s="1" t="str">
        <f t="shared" si="320"/>
        <v/>
      </c>
      <c r="W744" s="1">
        <f t="shared" si="320"/>
        <v>12731386850</v>
      </c>
      <c r="X744" s="1">
        <f t="shared" si="309"/>
        <v>5883026890</v>
      </c>
      <c r="Y744" s="10">
        <f t="shared" si="310"/>
        <v>9360205270</v>
      </c>
    </row>
    <row r="745" spans="1:25" x14ac:dyDescent="0.3">
      <c r="A745" s="15" t="s">
        <v>345</v>
      </c>
      <c r="B745" s="3" t="str">
        <f ca="1">IF(A745="","",IF(COUNTIF(C$2:C744,C745)&gt;0,"Duplicate",IF(LEFT(C745,LEN(C745)-1)=LEFT(OFFSET(C745,-1,0),LEN(OFFSET(C745,-1,0))-1),"2 Sols","")))</f>
        <v/>
      </c>
      <c r="C745" s="21" t="str">
        <f t="shared" si="300"/>
        <v>00594-00523-00077-00057-G</v>
      </c>
      <c r="D745" s="9">
        <f t="shared" si="317"/>
        <v>594</v>
      </c>
      <c r="E745" s="1">
        <f t="shared" si="317"/>
        <v>523</v>
      </c>
      <c r="F745" s="1">
        <f t="shared" si="317"/>
        <v>77</v>
      </c>
      <c r="G745" s="10">
        <f t="shared" si="317"/>
        <v>57</v>
      </c>
      <c r="H745" s="9">
        <f t="shared" si="317"/>
        <v>700631</v>
      </c>
      <c r="I745" s="1">
        <f t="shared" si="317"/>
        <v>626365</v>
      </c>
      <c r="J745" s="1">
        <f t="shared" si="301"/>
        <v>542017</v>
      </c>
      <c r="K745" s="1">
        <f t="shared" si="318"/>
        <v>11458</v>
      </c>
      <c r="L745" s="1">
        <f t="shared" si="318"/>
        <v>9178</v>
      </c>
      <c r="M745" s="10">
        <f t="shared" si="302"/>
        <v>6098</v>
      </c>
      <c r="N745" s="13">
        <f t="shared" si="303"/>
        <v>1</v>
      </c>
      <c r="O745" s="14" t="str">
        <f t="shared" si="304"/>
        <v>G</v>
      </c>
      <c r="P745" s="75" t="str">
        <f t="shared" si="305"/>
        <v>7,733,643,182</v>
      </c>
      <c r="Q745" s="9">
        <f t="shared" si="306"/>
        <v>6430391318</v>
      </c>
      <c r="R745" s="1">
        <f t="shared" si="307"/>
        <v>7176890170</v>
      </c>
      <c r="S745" s="1" t="str">
        <f t="shared" si="319"/>
        <v/>
      </c>
      <c r="T745" s="1" t="str">
        <f t="shared" si="319"/>
        <v/>
      </c>
      <c r="U745" s="1">
        <f t="shared" si="308"/>
        <v>5748777970</v>
      </c>
      <c r="V745" s="1" t="str">
        <f t="shared" si="320"/>
        <v/>
      </c>
      <c r="W745" s="1">
        <f t="shared" si="320"/>
        <v>7733643182</v>
      </c>
      <c r="X745" s="1">
        <f t="shared" si="309"/>
        <v>3819573770</v>
      </c>
      <c r="Y745" s="10">
        <f t="shared" si="310"/>
        <v>4974632026</v>
      </c>
    </row>
    <row r="746" spans="1:25" x14ac:dyDescent="0.3">
      <c r="A746" s="15" t="s">
        <v>3056</v>
      </c>
      <c r="B746" s="3" t="str">
        <f ca="1">IF(A746="","",IF(COUNTIF(C$2:C745,C746)&gt;0,"Duplicate",IF(LEFT(C746,LEN(C746)-1)=LEFT(OFFSET(C746,-1,0),LEN(OFFSET(C746,-1,0))-1),"2 Sols","")))</f>
        <v/>
      </c>
      <c r="C746" s="21" t="str">
        <f t="shared" si="300"/>
        <v>00597-00349-00052-00049-C</v>
      </c>
      <c r="D746" s="9">
        <f t="shared" si="317"/>
        <v>597</v>
      </c>
      <c r="E746" s="1">
        <f t="shared" si="317"/>
        <v>349</v>
      </c>
      <c r="F746" s="1">
        <f t="shared" si="317"/>
        <v>52</v>
      </c>
      <c r="G746" s="10">
        <f t="shared" si="317"/>
        <v>49</v>
      </c>
      <c r="H746" s="9">
        <f t="shared" si="317"/>
        <v>651314</v>
      </c>
      <c r="I746" s="1">
        <f t="shared" si="317"/>
        <v>478210</v>
      </c>
      <c r="J746" s="1">
        <f t="shared" si="301"/>
        <v>182098</v>
      </c>
      <c r="K746" s="1">
        <f t="shared" si="318"/>
        <v>5399</v>
      </c>
      <c r="L746" s="1">
        <f t="shared" si="318"/>
        <v>5105</v>
      </c>
      <c r="M746" s="10">
        <f t="shared" si="302"/>
        <v>4793</v>
      </c>
      <c r="N746" s="13">
        <f t="shared" si="303"/>
        <v>1</v>
      </c>
      <c r="O746" s="14" t="str">
        <f t="shared" si="304"/>
        <v>C</v>
      </c>
      <c r="P746" s="75" t="str">
        <f t="shared" si="305"/>
        <v>397,437,250</v>
      </c>
      <c r="Q746" s="9">
        <f t="shared" si="306"/>
        <v>3324957970</v>
      </c>
      <c r="R746" s="1">
        <f t="shared" si="307"/>
        <v>2581855790</v>
      </c>
      <c r="S746" s="1">
        <f t="shared" si="319"/>
        <v>397437250</v>
      </c>
      <c r="T746" s="1" t="str">
        <f t="shared" si="319"/>
        <v/>
      </c>
      <c r="U746" s="1">
        <f t="shared" si="308"/>
        <v>2441262050</v>
      </c>
      <c r="V746" s="1" t="str">
        <f t="shared" si="320"/>
        <v/>
      </c>
      <c r="W746" s="1" t="str">
        <f t="shared" si="320"/>
        <v/>
      </c>
      <c r="X746" s="1">
        <f t="shared" si="309"/>
        <v>2292060530</v>
      </c>
      <c r="Y746" s="10">
        <f t="shared" si="310"/>
        <v>929610290</v>
      </c>
    </row>
    <row r="747" spans="1:25" x14ac:dyDescent="0.3">
      <c r="A747" s="15" t="s">
        <v>346</v>
      </c>
      <c r="B747" s="3" t="str">
        <f ca="1">IF(A747="","",IF(COUNTIF(C$2:C746,C747)&gt;0,"Duplicate",IF(LEFT(C747,LEN(C747)-1)=LEFT(OFFSET(C747,-1,0),LEN(OFFSET(C747,-1,0))-1),"2 Sols","")))</f>
        <v/>
      </c>
      <c r="C747" s="21" t="str">
        <f t="shared" si="300"/>
        <v>00597-00559-00019-00013-D</v>
      </c>
      <c r="D747" s="9">
        <f t="shared" si="317"/>
        <v>597</v>
      </c>
      <c r="E747" s="1">
        <f t="shared" si="317"/>
        <v>559</v>
      </c>
      <c r="F747" s="1">
        <f t="shared" si="317"/>
        <v>19</v>
      </c>
      <c r="G747" s="10">
        <f t="shared" si="317"/>
        <v>13</v>
      </c>
      <c r="H747" s="9">
        <f t="shared" si="317"/>
        <v>711374</v>
      </c>
      <c r="I747" s="1">
        <f t="shared" si="317"/>
        <v>668890</v>
      </c>
      <c r="J747" s="1">
        <f t="shared" si="301"/>
        <v>623518</v>
      </c>
      <c r="K747" s="1">
        <f t="shared" si="318"/>
        <v>686</v>
      </c>
      <c r="L747" s="1">
        <f t="shared" si="318"/>
        <v>530</v>
      </c>
      <c r="M747" s="10">
        <f t="shared" si="302"/>
        <v>302</v>
      </c>
      <c r="N747" s="13">
        <f t="shared" si="303"/>
        <v>2</v>
      </c>
      <c r="O747" s="14" t="str">
        <f t="shared" si="304"/>
        <v>D</v>
      </c>
      <c r="P747" s="75" t="str">
        <f t="shared" si="305"/>
        <v>88,670,540</v>
      </c>
      <c r="Q747" s="9">
        <f t="shared" si="306"/>
        <v>188514110</v>
      </c>
      <c r="R747" s="1">
        <f t="shared" si="307"/>
        <v>229429270</v>
      </c>
      <c r="S747" s="1" t="str">
        <f t="shared" si="319"/>
        <v/>
      </c>
      <c r="T747" s="1">
        <f t="shared" si="319"/>
        <v>44335270</v>
      </c>
      <c r="U747" s="1">
        <f t="shared" si="308"/>
        <v>177255850</v>
      </c>
      <c r="V747" s="1" t="str">
        <f t="shared" si="320"/>
        <v/>
      </c>
      <c r="W747" s="1" t="str">
        <f t="shared" si="320"/>
        <v/>
      </c>
      <c r="X747" s="1">
        <f t="shared" si="309"/>
        <v>101002390</v>
      </c>
      <c r="Y747" s="10">
        <f t="shared" si="310"/>
        <v>165232270</v>
      </c>
    </row>
    <row r="748" spans="1:25" x14ac:dyDescent="0.3">
      <c r="A748" s="15" t="s">
        <v>3057</v>
      </c>
      <c r="B748" s="3" t="str">
        <f ca="1">IF(A748="","",IF(COUNTIF(C$2:C747,C748)&gt;0,"Duplicate",IF(LEFT(C748,LEN(C748)-1)=LEFT(OFFSET(C748,-1,0),LEN(OFFSET(C748,-1,0))-1),"2 Sols","")))</f>
        <v/>
      </c>
      <c r="C748" s="21" t="str">
        <f t="shared" si="300"/>
        <v>00598-00557-00245-00229-D</v>
      </c>
      <c r="D748" s="9">
        <f t="shared" si="317"/>
        <v>598</v>
      </c>
      <c r="E748" s="1">
        <f t="shared" si="317"/>
        <v>557</v>
      </c>
      <c r="F748" s="1">
        <f t="shared" si="317"/>
        <v>245</v>
      </c>
      <c r="G748" s="10">
        <f t="shared" si="317"/>
        <v>229</v>
      </c>
      <c r="H748" s="9">
        <f t="shared" si="317"/>
        <v>713527</v>
      </c>
      <c r="I748" s="1">
        <f t="shared" si="317"/>
        <v>667853</v>
      </c>
      <c r="J748" s="1">
        <f t="shared" si="301"/>
        <v>618817</v>
      </c>
      <c r="K748" s="1">
        <f t="shared" si="318"/>
        <v>119794</v>
      </c>
      <c r="L748" s="1">
        <f t="shared" si="318"/>
        <v>112466</v>
      </c>
      <c r="M748" s="10">
        <f t="shared" si="302"/>
        <v>104626</v>
      </c>
      <c r="N748" s="13">
        <f t="shared" si="303"/>
        <v>1</v>
      </c>
      <c r="O748" s="14" t="str">
        <f t="shared" si="304"/>
        <v>D</v>
      </c>
      <c r="P748" s="75" t="str">
        <f t="shared" si="305"/>
        <v>57,327,182,138</v>
      </c>
      <c r="Q748" s="9">
        <f t="shared" si="306"/>
        <v>80247527582</v>
      </c>
      <c r="R748" s="1">
        <f t="shared" si="307"/>
        <v>80004782282</v>
      </c>
      <c r="S748" s="1" t="str">
        <f t="shared" si="319"/>
        <v/>
      </c>
      <c r="T748" s="1">
        <f t="shared" si="319"/>
        <v>57327182138</v>
      </c>
      <c r="U748" s="1">
        <f t="shared" si="308"/>
        <v>75110755498</v>
      </c>
      <c r="V748" s="1" t="str">
        <f t="shared" si="320"/>
        <v/>
      </c>
      <c r="W748" s="1" t="str">
        <f t="shared" si="320"/>
        <v/>
      </c>
      <c r="X748" s="1">
        <f t="shared" si="309"/>
        <v>69874787978</v>
      </c>
      <c r="Y748" s="10">
        <f t="shared" si="310"/>
        <v>69595872722</v>
      </c>
    </row>
    <row r="749" spans="1:25" x14ac:dyDescent="0.3">
      <c r="A749" s="15" t="s">
        <v>3058</v>
      </c>
      <c r="B749" s="3" t="str">
        <f ca="1">IF(A749="","",IF(COUNTIF(C$2:C748,C749)&gt;0,"Duplicate",IF(LEFT(C749,LEN(C749)-1)=LEFT(OFFSET(C749,-1,0),LEN(OFFSET(C749,-1,0))-1),"2 Sols","")))</f>
        <v/>
      </c>
      <c r="C749" s="21" t="str">
        <f t="shared" si="300"/>
        <v>00599-00468-00445-00439-G</v>
      </c>
      <c r="D749" s="9">
        <f t="shared" si="317"/>
        <v>599</v>
      </c>
      <c r="E749" s="1">
        <f t="shared" si="317"/>
        <v>468</v>
      </c>
      <c r="F749" s="1">
        <f t="shared" si="317"/>
        <v>445</v>
      </c>
      <c r="G749" s="10">
        <f t="shared" si="317"/>
        <v>439</v>
      </c>
      <c r="H749" s="9">
        <f t="shared" si="317"/>
        <v>700441</v>
      </c>
      <c r="I749" s="1">
        <f t="shared" si="317"/>
        <v>577825</v>
      </c>
      <c r="J749" s="1">
        <f t="shared" si="301"/>
        <v>420887</v>
      </c>
      <c r="K749" s="1">
        <f t="shared" si="318"/>
        <v>396014</v>
      </c>
      <c r="L749" s="1">
        <f t="shared" si="318"/>
        <v>390746</v>
      </c>
      <c r="M749" s="10">
        <f t="shared" si="302"/>
        <v>385406</v>
      </c>
      <c r="N749" s="13">
        <f t="shared" si="303"/>
        <v>1</v>
      </c>
      <c r="O749" s="14" t="str">
        <f t="shared" si="304"/>
        <v>G</v>
      </c>
      <c r="P749" s="75" t="str">
        <f t="shared" si="305"/>
        <v>276,210,993,986</v>
      </c>
      <c r="Q749" s="9">
        <f t="shared" si="306"/>
        <v>273694518986</v>
      </c>
      <c r="R749" s="1">
        <f t="shared" si="307"/>
        <v>228826789550</v>
      </c>
      <c r="S749" s="1" t="str">
        <f t="shared" si="319"/>
        <v/>
      </c>
      <c r="T749" s="1" t="str">
        <f t="shared" si="319"/>
        <v/>
      </c>
      <c r="U749" s="1">
        <f t="shared" si="308"/>
        <v>225782807450</v>
      </c>
      <c r="V749" s="1" t="str">
        <f t="shared" si="320"/>
        <v/>
      </c>
      <c r="W749" s="1">
        <f t="shared" si="320"/>
        <v>276210993986</v>
      </c>
      <c r="X749" s="1">
        <f t="shared" si="309"/>
        <v>222697221950</v>
      </c>
      <c r="Y749" s="10">
        <f t="shared" si="310"/>
        <v>164459911702</v>
      </c>
    </row>
    <row r="750" spans="1:25" x14ac:dyDescent="0.3">
      <c r="A750" s="15" t="s">
        <v>3059</v>
      </c>
      <c r="B750" s="3" t="str">
        <f ca="1">IF(A750="","",IF(COUNTIF(C$2:C749,C750)&gt;0,"Duplicate",IF(LEFT(C750,LEN(C750)-1)=LEFT(OFFSET(C750,-1,0),LEN(OFFSET(C750,-1,0))-1),"2 Sols","")))</f>
        <v/>
      </c>
      <c r="C750" s="21" t="str">
        <f t="shared" si="300"/>
        <v>00599-00499-00317-00311-D</v>
      </c>
      <c r="D750" s="9">
        <f t="shared" si="317"/>
        <v>599</v>
      </c>
      <c r="E750" s="1">
        <f t="shared" si="317"/>
        <v>499</v>
      </c>
      <c r="F750" s="1">
        <f t="shared" si="317"/>
        <v>317</v>
      </c>
      <c r="G750" s="10">
        <f t="shared" si="317"/>
        <v>311</v>
      </c>
      <c r="H750" s="9">
        <f t="shared" si="317"/>
        <v>707602</v>
      </c>
      <c r="I750" s="1">
        <f t="shared" si="317"/>
        <v>607802</v>
      </c>
      <c r="J750" s="1">
        <f t="shared" si="301"/>
        <v>488002</v>
      </c>
      <c r="K750" s="1">
        <f t="shared" si="318"/>
        <v>200942</v>
      </c>
      <c r="L750" s="1">
        <f t="shared" si="318"/>
        <v>197210</v>
      </c>
      <c r="M750" s="10">
        <f t="shared" si="302"/>
        <v>193406</v>
      </c>
      <c r="N750" s="13">
        <f t="shared" si="303"/>
        <v>2</v>
      </c>
      <c r="O750" s="14" t="str">
        <f t="shared" si="304"/>
        <v>D</v>
      </c>
      <c r="P750" s="75" t="str">
        <f t="shared" si="305"/>
        <v>60,061,506,388</v>
      </c>
      <c r="Q750" s="9">
        <f t="shared" si="306"/>
        <v>69773095210</v>
      </c>
      <c r="R750" s="1">
        <f t="shared" si="307"/>
        <v>61066474742</v>
      </c>
      <c r="S750" s="1" t="str">
        <f t="shared" si="319"/>
        <v/>
      </c>
      <c r="T750" s="1">
        <f t="shared" si="319"/>
        <v>30030753194</v>
      </c>
      <c r="U750" s="1">
        <f t="shared" si="308"/>
        <v>59932316210</v>
      </c>
      <c r="V750" s="1" t="str">
        <f t="shared" si="320"/>
        <v/>
      </c>
      <c r="W750" s="1" t="str">
        <f t="shared" si="320"/>
        <v/>
      </c>
      <c r="X750" s="1">
        <f t="shared" si="309"/>
        <v>58776276806</v>
      </c>
      <c r="Y750" s="10">
        <f t="shared" si="310"/>
        <v>48119437210</v>
      </c>
    </row>
    <row r="751" spans="1:25" x14ac:dyDescent="0.3">
      <c r="A751" s="15" t="s">
        <v>3060</v>
      </c>
      <c r="B751" s="3" t="str">
        <f ca="1">IF(A751="","",IF(COUNTIF(C$2:C750,C751)&gt;0,"Duplicate",IF(LEFT(C751,LEN(C751)-1)=LEFT(OFFSET(C751,-1,0),LEN(OFFSET(C751,-1,0))-1),"2 Sols","")))</f>
        <v/>
      </c>
      <c r="C751" s="21" t="str">
        <f t="shared" si="300"/>
        <v>00599-00548-00033-00023-C</v>
      </c>
      <c r="D751" s="9">
        <f t="shared" si="317"/>
        <v>599</v>
      </c>
      <c r="E751" s="1">
        <f t="shared" si="317"/>
        <v>548</v>
      </c>
      <c r="F751" s="1">
        <f t="shared" si="317"/>
        <v>33</v>
      </c>
      <c r="G751" s="10">
        <f t="shared" si="317"/>
        <v>23</v>
      </c>
      <c r="H751" s="9">
        <f t="shared" si="317"/>
        <v>715001</v>
      </c>
      <c r="I751" s="1">
        <f t="shared" si="317"/>
        <v>659105</v>
      </c>
      <c r="J751" s="1">
        <f t="shared" si="301"/>
        <v>598007</v>
      </c>
      <c r="K751" s="1">
        <f t="shared" si="318"/>
        <v>2078</v>
      </c>
      <c r="L751" s="1">
        <f t="shared" si="318"/>
        <v>1618</v>
      </c>
      <c r="M751" s="10">
        <f t="shared" si="302"/>
        <v>958</v>
      </c>
      <c r="N751" s="13">
        <f t="shared" si="303"/>
        <v>1</v>
      </c>
      <c r="O751" s="14" t="str">
        <f t="shared" si="304"/>
        <v>C</v>
      </c>
      <c r="P751" s="75" t="str">
        <f t="shared" si="305"/>
        <v>444,544,174</v>
      </c>
      <c r="Q751" s="9">
        <f t="shared" si="306"/>
        <v>1156871618</v>
      </c>
      <c r="R751" s="1">
        <f t="shared" si="307"/>
        <v>1369620190</v>
      </c>
      <c r="S751" s="1">
        <f t="shared" si="319"/>
        <v>444544174</v>
      </c>
      <c r="T751" s="1" t="str">
        <f t="shared" si="319"/>
        <v/>
      </c>
      <c r="U751" s="1">
        <f t="shared" si="308"/>
        <v>1066431890</v>
      </c>
      <c r="V751" s="1" t="str">
        <f t="shared" si="320"/>
        <v/>
      </c>
      <c r="W751" s="1" t="str">
        <f t="shared" si="320"/>
        <v/>
      </c>
      <c r="X751" s="1">
        <f t="shared" si="309"/>
        <v>631422590</v>
      </c>
      <c r="Y751" s="10">
        <f t="shared" si="310"/>
        <v>967575326</v>
      </c>
    </row>
    <row r="752" spans="1:25" x14ac:dyDescent="0.3">
      <c r="A752" s="15" t="s">
        <v>347</v>
      </c>
      <c r="B752" s="3" t="str">
        <f ca="1">IF(A752="","",IF(COUNTIF(C$2:C751,C752)&gt;0,"Duplicate",IF(LEFT(C752,LEN(C752)-1)=LEFT(OFFSET(C752,-1,0),LEN(OFFSET(C752,-1,0))-1),"2 Sols","")))</f>
        <v/>
      </c>
      <c r="C752" s="21" t="str">
        <f t="shared" si="300"/>
        <v>00601-00407-00152-00149-C</v>
      </c>
      <c r="D752" s="9">
        <f t="shared" si="317"/>
        <v>601</v>
      </c>
      <c r="E752" s="1">
        <f t="shared" si="317"/>
        <v>407</v>
      </c>
      <c r="F752" s="1">
        <f t="shared" si="317"/>
        <v>152</v>
      </c>
      <c r="G752" s="10">
        <f t="shared" si="317"/>
        <v>149</v>
      </c>
      <c r="H752" s="9">
        <f t="shared" si="317"/>
        <v>684766</v>
      </c>
      <c r="I752" s="1">
        <f t="shared" si="317"/>
        <v>526850</v>
      </c>
      <c r="J752" s="1">
        <f t="shared" si="301"/>
        <v>293662</v>
      </c>
      <c r="K752" s="1">
        <f t="shared" si="318"/>
        <v>46199</v>
      </c>
      <c r="L752" s="1">
        <f t="shared" si="318"/>
        <v>45305</v>
      </c>
      <c r="M752" s="10">
        <f t="shared" si="302"/>
        <v>44393</v>
      </c>
      <c r="N752" s="13">
        <f t="shared" si="303"/>
        <v>1</v>
      </c>
      <c r="O752" s="14" t="str">
        <f t="shared" si="304"/>
        <v>C</v>
      </c>
      <c r="P752" s="75" t="str">
        <f t="shared" si="305"/>
        <v>12,421,728,590</v>
      </c>
      <c r="Q752" s="9">
        <f t="shared" si="306"/>
        <v>31023323630</v>
      </c>
      <c r="R752" s="1">
        <f t="shared" si="307"/>
        <v>24339943150</v>
      </c>
      <c r="S752" s="1">
        <f t="shared" si="319"/>
        <v>12421728590</v>
      </c>
      <c r="T752" s="1" t="str">
        <f t="shared" si="319"/>
        <v/>
      </c>
      <c r="U752" s="1">
        <f t="shared" si="308"/>
        <v>23868939250</v>
      </c>
      <c r="V752" s="1" t="str">
        <f t="shared" si="320"/>
        <v/>
      </c>
      <c r="W752" s="1" t="str">
        <f t="shared" si="320"/>
        <v/>
      </c>
      <c r="X752" s="1">
        <f t="shared" si="309"/>
        <v>23388452050</v>
      </c>
      <c r="Y752" s="10">
        <f t="shared" si="310"/>
        <v>13304356910</v>
      </c>
    </row>
    <row r="753" spans="1:25" x14ac:dyDescent="0.3">
      <c r="A753" s="15" t="s">
        <v>3061</v>
      </c>
      <c r="B753" s="3" t="str">
        <f ca="1">IF(A753="","",IF(COUNTIF(C$2:C752,C753)&gt;0,"Duplicate",IF(LEFT(C753,LEN(C753)-1)=LEFT(OFFSET(C753,-1,0),LEN(OFFSET(C753,-1,0))-1),"2 Sols","")))</f>
        <v/>
      </c>
      <c r="C753" s="21" t="str">
        <f t="shared" si="300"/>
        <v>00601-00407-00543-00464-C</v>
      </c>
      <c r="D753" s="9">
        <f t="shared" ref="D753:I762" si="321">IF($A753="","",VALUE(MID($A753,FIND(D$1,$A753)+LEN(D$1),FIND(D$2,$A753,FIND(D$1,$A753))-(FIND(D$1,$A753)+LEN(D$1)))))</f>
        <v>601</v>
      </c>
      <c r="E753" s="1">
        <f t="shared" si="321"/>
        <v>407</v>
      </c>
      <c r="F753" s="1">
        <f t="shared" si="321"/>
        <v>543</v>
      </c>
      <c r="G753" s="10">
        <f t="shared" si="321"/>
        <v>464</v>
      </c>
      <c r="H753" s="9">
        <f t="shared" si="321"/>
        <v>684766</v>
      </c>
      <c r="I753" s="1">
        <f t="shared" si="321"/>
        <v>526850</v>
      </c>
      <c r="J753" s="1">
        <f t="shared" si="301"/>
        <v>293662</v>
      </c>
      <c r="K753" s="1">
        <f t="shared" si="318"/>
        <v>583457</v>
      </c>
      <c r="L753" s="1">
        <f t="shared" si="318"/>
        <v>510145</v>
      </c>
      <c r="M753" s="10">
        <f t="shared" si="302"/>
        <v>424351</v>
      </c>
      <c r="N753" s="13">
        <f t="shared" si="303"/>
        <v>1</v>
      </c>
      <c r="O753" s="14" t="str">
        <f t="shared" si="304"/>
        <v>C</v>
      </c>
      <c r="P753" s="75" t="str">
        <f t="shared" si="305"/>
        <v>13,750,767,010</v>
      </c>
      <c r="Q753" s="9">
        <f t="shared" si="306"/>
        <v>349329951070</v>
      </c>
      <c r="R753" s="1">
        <f t="shared" si="307"/>
        <v>307394320450</v>
      </c>
      <c r="S753" s="1">
        <f t="shared" si="319"/>
        <v>13750767010</v>
      </c>
      <c r="T753" s="1" t="str">
        <f t="shared" si="319"/>
        <v/>
      </c>
      <c r="U753" s="1">
        <f t="shared" si="308"/>
        <v>268769893250</v>
      </c>
      <c r="V753" s="1" t="str">
        <f t="shared" si="320"/>
        <v/>
      </c>
      <c r="W753" s="1" t="str">
        <f t="shared" si="320"/>
        <v/>
      </c>
      <c r="X753" s="1">
        <f t="shared" si="309"/>
        <v>223569324350</v>
      </c>
      <c r="Y753" s="10">
        <f t="shared" si="310"/>
        <v>149810200990</v>
      </c>
    </row>
    <row r="754" spans="1:25" x14ac:dyDescent="0.3">
      <c r="A754" s="15" t="s">
        <v>3062</v>
      </c>
      <c r="B754" s="3" t="str">
        <f ca="1">IF(A754="","",IF(COUNTIF(C$2:C753,C754)&gt;0,"Duplicate",IF(LEFT(C754,LEN(C754)-1)=LEFT(OFFSET(C754,-1,0),LEN(OFFSET(C754,-1,0))-1),"2 Sols","")))</f>
        <v/>
      </c>
      <c r="C754" s="21" t="str">
        <f t="shared" si="300"/>
        <v>00601-00527-00473-00323-C</v>
      </c>
      <c r="D754" s="9">
        <f t="shared" si="321"/>
        <v>601</v>
      </c>
      <c r="E754" s="1">
        <f t="shared" si="321"/>
        <v>527</v>
      </c>
      <c r="F754" s="1">
        <f t="shared" si="321"/>
        <v>473</v>
      </c>
      <c r="G754" s="10">
        <f t="shared" si="321"/>
        <v>323</v>
      </c>
      <c r="H754" s="9">
        <f t="shared" si="321"/>
        <v>716926</v>
      </c>
      <c r="I754" s="1">
        <f t="shared" si="321"/>
        <v>638930</v>
      </c>
      <c r="J754" s="1">
        <f t="shared" si="301"/>
        <v>549982</v>
      </c>
      <c r="K754" s="1">
        <f t="shared" si="318"/>
        <v>424958</v>
      </c>
      <c r="L754" s="1">
        <f t="shared" si="318"/>
        <v>328058</v>
      </c>
      <c r="M754" s="10">
        <f t="shared" si="302"/>
        <v>186158</v>
      </c>
      <c r="N754" s="13">
        <f t="shared" si="303"/>
        <v>2</v>
      </c>
      <c r="O754" s="14" t="str">
        <f t="shared" si="304"/>
        <v>C</v>
      </c>
      <c r="P754" s="75" t="str">
        <f t="shared" si="305"/>
        <v>52,592,835,044</v>
      </c>
      <c r="Q754" s="9">
        <f t="shared" si="306"/>
        <v>117596654854</v>
      </c>
      <c r="R754" s="1">
        <f t="shared" si="307"/>
        <v>135759207470</v>
      </c>
      <c r="S754" s="1">
        <f t="shared" si="319"/>
        <v>26296417522</v>
      </c>
      <c r="T754" s="1" t="str">
        <f t="shared" si="319"/>
        <v/>
      </c>
      <c r="U754" s="1">
        <f t="shared" si="308"/>
        <v>104803048970</v>
      </c>
      <c r="V754" s="1" t="str">
        <f t="shared" si="320"/>
        <v/>
      </c>
      <c r="W754" s="1" t="str">
        <f t="shared" si="320"/>
        <v/>
      </c>
      <c r="X754" s="1">
        <f t="shared" si="309"/>
        <v>59470965470</v>
      </c>
      <c r="Y754" s="10">
        <f t="shared" si="310"/>
        <v>90212997478</v>
      </c>
    </row>
    <row r="755" spans="1:25" x14ac:dyDescent="0.3">
      <c r="A755" s="15" t="s">
        <v>3063</v>
      </c>
      <c r="B755" s="3" t="str">
        <f ca="1">IF(A755="","",IF(COUNTIF(C$2:C754,C755)&gt;0,"Duplicate",IF(LEFT(C755,LEN(C755)-1)=LEFT(OFFSET(C755,-1,0),LEN(OFFSET(C755,-1,0))-1),"2 Sols","")))</f>
        <v/>
      </c>
      <c r="C755" s="21" t="str">
        <f t="shared" si="300"/>
        <v>00602-00393-00537-00478-C</v>
      </c>
      <c r="D755" s="9">
        <f t="shared" si="321"/>
        <v>602</v>
      </c>
      <c r="E755" s="1">
        <f t="shared" si="321"/>
        <v>393</v>
      </c>
      <c r="F755" s="1">
        <f t="shared" si="321"/>
        <v>537</v>
      </c>
      <c r="G755" s="10">
        <f t="shared" si="321"/>
        <v>478</v>
      </c>
      <c r="H755" s="9">
        <f t="shared" si="321"/>
        <v>681127</v>
      </c>
      <c r="I755" s="1">
        <f t="shared" si="321"/>
        <v>516853</v>
      </c>
      <c r="J755" s="1">
        <f t="shared" si="301"/>
        <v>265217</v>
      </c>
      <c r="K755" s="1">
        <f t="shared" si="318"/>
        <v>573257</v>
      </c>
      <c r="L755" s="1">
        <f t="shared" si="318"/>
        <v>516853</v>
      </c>
      <c r="M755" s="10">
        <f t="shared" si="302"/>
        <v>453487</v>
      </c>
      <c r="N755" s="13">
        <f t="shared" si="303"/>
        <v>1</v>
      </c>
      <c r="O755" s="14" t="str">
        <f t="shared" si="304"/>
        <v>C</v>
      </c>
      <c r="P755" s="75" t="str">
        <f t="shared" si="305"/>
        <v>48,632,249,329</v>
      </c>
      <c r="Q755" s="9">
        <f t="shared" si="306"/>
        <v>352042533331</v>
      </c>
      <c r="R755" s="1">
        <f t="shared" si="307"/>
        <v>296289600221</v>
      </c>
      <c r="S755" s="1">
        <f t="shared" si="319"/>
        <v>48632249329</v>
      </c>
      <c r="T755" s="1" t="str">
        <f t="shared" si="319"/>
        <v/>
      </c>
      <c r="U755" s="1">
        <f t="shared" si="308"/>
        <v>267137023609</v>
      </c>
      <c r="V755" s="1" t="str">
        <f t="shared" si="320"/>
        <v/>
      </c>
      <c r="W755" s="1" t="str">
        <f t="shared" si="320"/>
        <v/>
      </c>
      <c r="X755" s="1">
        <f t="shared" si="309"/>
        <v>234386116411</v>
      </c>
      <c r="Y755" s="10">
        <f t="shared" si="310"/>
        <v>137078202101</v>
      </c>
    </row>
    <row r="756" spans="1:25" x14ac:dyDescent="0.3">
      <c r="A756" s="15" t="s">
        <v>3064</v>
      </c>
      <c r="B756" s="3" t="str">
        <f ca="1">IF(A756="","",IF(COUNTIF(C$2:C755,C756)&gt;0,"Duplicate",IF(LEFT(C756,LEN(C756)-1)=LEFT(OFFSET(C756,-1,0),LEN(OFFSET(C756,-1,0))-1),"2 Sols","")))</f>
        <v/>
      </c>
      <c r="C756" s="21" t="str">
        <f t="shared" si="300"/>
        <v>00602-00545-00579-00376-G</v>
      </c>
      <c r="D756" s="9">
        <f t="shared" si="321"/>
        <v>602</v>
      </c>
      <c r="E756" s="1">
        <f t="shared" si="321"/>
        <v>545</v>
      </c>
      <c r="F756" s="1">
        <f t="shared" si="321"/>
        <v>579</v>
      </c>
      <c r="G756" s="10">
        <f t="shared" si="321"/>
        <v>376</v>
      </c>
      <c r="H756" s="9">
        <f t="shared" si="321"/>
        <v>721559</v>
      </c>
      <c r="I756" s="1">
        <f t="shared" si="321"/>
        <v>659429</v>
      </c>
      <c r="J756" s="1">
        <f t="shared" si="301"/>
        <v>590801</v>
      </c>
      <c r="K756" s="1">
        <f t="shared" si="318"/>
        <v>629273</v>
      </c>
      <c r="L756" s="1">
        <f t="shared" si="318"/>
        <v>476617</v>
      </c>
      <c r="M756" s="10">
        <f t="shared" si="302"/>
        <v>241543</v>
      </c>
      <c r="N756" s="13">
        <f t="shared" si="303"/>
        <v>1</v>
      </c>
      <c r="O756" s="14" t="str">
        <f t="shared" si="304"/>
        <v>G</v>
      </c>
      <c r="P756" s="75" t="str">
        <f t="shared" si="305"/>
        <v>437,816,569,793</v>
      </c>
      <c r="Q756" s="9">
        <f t="shared" si="306"/>
        <v>343907285903</v>
      </c>
      <c r="R756" s="1">
        <f t="shared" si="307"/>
        <v>414960865117</v>
      </c>
      <c r="S756" s="1" t="str">
        <f t="shared" si="319"/>
        <v/>
      </c>
      <c r="T756" s="1" t="str">
        <f t="shared" si="319"/>
        <v/>
      </c>
      <c r="U756" s="1">
        <f t="shared" si="308"/>
        <v>314295071693</v>
      </c>
      <c r="V756" s="1" t="str">
        <f t="shared" si="320"/>
        <v/>
      </c>
      <c r="W756" s="1">
        <f t="shared" si="320"/>
        <v>437816569793</v>
      </c>
      <c r="X756" s="1">
        <f t="shared" si="309"/>
        <v>159280458947</v>
      </c>
      <c r="Y756" s="10">
        <f t="shared" si="310"/>
        <v>281585800217</v>
      </c>
    </row>
    <row r="757" spans="1:25" x14ac:dyDescent="0.3">
      <c r="A757" s="15" t="s">
        <v>348</v>
      </c>
      <c r="B757" s="3" t="str">
        <f ca="1">IF(A757="","",IF(COUNTIF(C$2:C756,C757)&gt;0,"Duplicate",IF(LEFT(C757,LEN(C757)-1)=LEFT(OFFSET(C757,-1,0),LEN(OFFSET(C757,-1,0))-1),"2 Sols","")))</f>
        <v/>
      </c>
      <c r="C757" s="21" t="str">
        <f t="shared" si="300"/>
        <v>00604-00511-00037-00029-C</v>
      </c>
      <c r="D757" s="9">
        <f t="shared" si="321"/>
        <v>604</v>
      </c>
      <c r="E757" s="1">
        <f t="shared" si="321"/>
        <v>511</v>
      </c>
      <c r="F757" s="1">
        <f t="shared" si="321"/>
        <v>37</v>
      </c>
      <c r="G757" s="10">
        <f t="shared" si="321"/>
        <v>29</v>
      </c>
      <c r="H757" s="9">
        <f t="shared" si="321"/>
        <v>720983</v>
      </c>
      <c r="I757" s="1">
        <f t="shared" si="321"/>
        <v>625937</v>
      </c>
      <c r="J757" s="1">
        <f t="shared" si="301"/>
        <v>513593</v>
      </c>
      <c r="K757" s="1">
        <f t="shared" si="318"/>
        <v>2674</v>
      </c>
      <c r="L757" s="1">
        <f t="shared" si="318"/>
        <v>2210</v>
      </c>
      <c r="M757" s="10">
        <f t="shared" si="302"/>
        <v>1618</v>
      </c>
      <c r="N757" s="13">
        <f t="shared" si="303"/>
        <v>1</v>
      </c>
      <c r="O757" s="14" t="str">
        <f t="shared" si="304"/>
        <v>C</v>
      </c>
      <c r="P757" s="75" t="str">
        <f t="shared" si="305"/>
        <v>632,799,934</v>
      </c>
      <c r="Q757" s="9">
        <f t="shared" si="306"/>
        <v>1593372430</v>
      </c>
      <c r="R757" s="1">
        <f t="shared" si="307"/>
        <v>1673755538</v>
      </c>
      <c r="S757" s="1">
        <f t="shared" si="319"/>
        <v>632799934</v>
      </c>
      <c r="T757" s="1" t="str">
        <f t="shared" si="319"/>
        <v/>
      </c>
      <c r="U757" s="1">
        <f t="shared" si="308"/>
        <v>1383320770</v>
      </c>
      <c r="V757" s="1" t="str">
        <f t="shared" si="320"/>
        <v/>
      </c>
      <c r="W757" s="1" t="str">
        <f t="shared" si="320"/>
        <v/>
      </c>
      <c r="X757" s="1">
        <f t="shared" si="309"/>
        <v>1012766066</v>
      </c>
      <c r="Y757" s="10">
        <f t="shared" si="310"/>
        <v>1135040530</v>
      </c>
    </row>
    <row r="758" spans="1:25" x14ac:dyDescent="0.3">
      <c r="A758" s="15" t="s">
        <v>3065</v>
      </c>
      <c r="B758" s="3" t="str">
        <f ca="1">IF(A758="","",IF(COUNTIF(C$2:C757,C758)&gt;0,"Duplicate",IF(LEFT(C758,LEN(C758)-1)=LEFT(OFFSET(C758,-1,0),LEN(OFFSET(C758,-1,0))-1),"2 Sols","")))</f>
        <v/>
      </c>
      <c r="C758" s="21" t="str">
        <f t="shared" si="300"/>
        <v>00604-00511-00539-00437-C</v>
      </c>
      <c r="D758" s="9">
        <f t="shared" si="321"/>
        <v>604</v>
      </c>
      <c r="E758" s="1">
        <f t="shared" si="321"/>
        <v>511</v>
      </c>
      <c r="F758" s="1">
        <f t="shared" si="321"/>
        <v>539</v>
      </c>
      <c r="G758" s="10">
        <f t="shared" si="321"/>
        <v>437</v>
      </c>
      <c r="H758" s="9">
        <f t="shared" si="321"/>
        <v>720983</v>
      </c>
      <c r="I758" s="1">
        <f t="shared" si="321"/>
        <v>625937</v>
      </c>
      <c r="J758" s="1">
        <f t="shared" si="301"/>
        <v>513593</v>
      </c>
      <c r="K758" s="1">
        <f t="shared" si="318"/>
        <v>570638</v>
      </c>
      <c r="L758" s="1">
        <f t="shared" si="318"/>
        <v>481490</v>
      </c>
      <c r="M758" s="10">
        <f t="shared" si="302"/>
        <v>371534</v>
      </c>
      <c r="N758" s="13">
        <f t="shared" si="303"/>
        <v>1</v>
      </c>
      <c r="O758" s="14" t="str">
        <f t="shared" si="304"/>
        <v>C</v>
      </c>
      <c r="P758" s="75" t="str">
        <f t="shared" si="305"/>
        <v>156,216,637,858</v>
      </c>
      <c r="Q758" s="9">
        <f t="shared" si="306"/>
        <v>347146104670</v>
      </c>
      <c r="R758" s="1">
        <f t="shared" si="307"/>
        <v>357183437806</v>
      </c>
      <c r="S758" s="1">
        <f t="shared" si="319"/>
        <v>156216637858</v>
      </c>
      <c r="T758" s="1" t="str">
        <f t="shared" si="319"/>
        <v/>
      </c>
      <c r="U758" s="1">
        <f t="shared" si="308"/>
        <v>301382406130</v>
      </c>
      <c r="V758" s="1" t="str">
        <f t="shared" si="320"/>
        <v/>
      </c>
      <c r="W758" s="1" t="str">
        <f t="shared" si="320"/>
        <v/>
      </c>
      <c r="X758" s="1">
        <f t="shared" si="309"/>
        <v>232556877358</v>
      </c>
      <c r="Y758" s="10">
        <f t="shared" si="310"/>
        <v>247289893570</v>
      </c>
    </row>
    <row r="759" spans="1:25" x14ac:dyDescent="0.3">
      <c r="A759" s="15" t="s">
        <v>3066</v>
      </c>
      <c r="B759" s="3" t="str">
        <f ca="1">IF(A759="","",IF(COUNTIF(C$2:C758,C759)&gt;0,"Duplicate",IF(LEFT(C759,LEN(C759)-1)=LEFT(OFFSET(C759,-1,0),LEN(OFFSET(C759,-1,0))-1),"2 Sols","")))</f>
        <v/>
      </c>
      <c r="C759" s="21" t="str">
        <f t="shared" si="300"/>
        <v>00605-00367-00410-00389-C</v>
      </c>
      <c r="D759" s="9">
        <f t="shared" si="321"/>
        <v>605</v>
      </c>
      <c r="E759" s="1">
        <f t="shared" si="321"/>
        <v>367</v>
      </c>
      <c r="F759" s="1">
        <f t="shared" si="321"/>
        <v>410</v>
      </c>
      <c r="G759" s="10">
        <f t="shared" si="321"/>
        <v>389</v>
      </c>
      <c r="H759" s="9">
        <f t="shared" si="321"/>
        <v>675406</v>
      </c>
      <c r="I759" s="1">
        <f t="shared" si="321"/>
        <v>500714</v>
      </c>
      <c r="J759" s="1">
        <f t="shared" si="301"/>
        <v>212734</v>
      </c>
      <c r="K759" s="1">
        <f t="shared" si="318"/>
        <v>335759</v>
      </c>
      <c r="L759" s="1">
        <f t="shared" si="318"/>
        <v>319421</v>
      </c>
      <c r="M759" s="10">
        <f t="shared" si="302"/>
        <v>302201</v>
      </c>
      <c r="N759" s="13">
        <f t="shared" si="303"/>
        <v>1</v>
      </c>
      <c r="O759" s="14" t="str">
        <f t="shared" si="304"/>
        <v>C</v>
      </c>
      <c r="P759" s="75" t="str">
        <f t="shared" si="305"/>
        <v>43,973,894,834</v>
      </c>
      <c r="Q759" s="9">
        <f t="shared" si="306"/>
        <v>215738859926</v>
      </c>
      <c r="R759" s="1">
        <f t="shared" si="307"/>
        <v>168119231926</v>
      </c>
      <c r="S759" s="1">
        <f t="shared" si="319"/>
        <v>43973894834</v>
      </c>
      <c r="T759" s="1" t="str">
        <f t="shared" si="319"/>
        <v/>
      </c>
      <c r="U759" s="1">
        <f t="shared" si="308"/>
        <v>159938566594</v>
      </c>
      <c r="V759" s="1" t="str">
        <f t="shared" si="320"/>
        <v/>
      </c>
      <c r="W759" s="1" t="str">
        <f t="shared" si="320"/>
        <v/>
      </c>
      <c r="X759" s="1">
        <f t="shared" si="309"/>
        <v>151316271514</v>
      </c>
      <c r="Y759" s="10">
        <f t="shared" si="310"/>
        <v>67951707014</v>
      </c>
    </row>
    <row r="760" spans="1:25" x14ac:dyDescent="0.3">
      <c r="A760" s="15" t="s">
        <v>3067</v>
      </c>
      <c r="B760" s="3" t="str">
        <f ca="1">IF(A760="","",IF(COUNTIF(C$2:C759,C760)&gt;0,"Duplicate",IF(LEFT(C760,LEN(C760)-1)=LEFT(OFFSET(C760,-1,0),LEN(OFFSET(C760,-1,0))-1),"2 Sols","")))</f>
        <v/>
      </c>
      <c r="C760" s="21" t="str">
        <f t="shared" si="300"/>
        <v>00605-00383-00107-00103-C</v>
      </c>
      <c r="D760" s="9">
        <f t="shared" si="321"/>
        <v>605</v>
      </c>
      <c r="E760" s="1">
        <f t="shared" si="321"/>
        <v>383</v>
      </c>
      <c r="F760" s="1">
        <f t="shared" si="321"/>
        <v>107</v>
      </c>
      <c r="G760" s="10">
        <f t="shared" si="321"/>
        <v>103</v>
      </c>
      <c r="H760" s="9">
        <f t="shared" si="321"/>
        <v>682766</v>
      </c>
      <c r="I760" s="1">
        <f t="shared" si="321"/>
        <v>512714</v>
      </c>
      <c r="J760" s="1">
        <f t="shared" si="301"/>
        <v>244094</v>
      </c>
      <c r="K760" s="1">
        <f t="shared" si="318"/>
        <v>22882</v>
      </c>
      <c r="L760" s="1">
        <f t="shared" si="318"/>
        <v>22058</v>
      </c>
      <c r="M760" s="10">
        <f t="shared" si="302"/>
        <v>21202</v>
      </c>
      <c r="N760" s="13">
        <f t="shared" si="303"/>
        <v>2</v>
      </c>
      <c r="O760" s="14" t="str">
        <f t="shared" si="304"/>
        <v>C</v>
      </c>
      <c r="P760" s="75" t="str">
        <f t="shared" si="305"/>
        <v>4,388,103,388</v>
      </c>
      <c r="Q760" s="9">
        <f t="shared" si="306"/>
        <v>7530226214</v>
      </c>
      <c r="R760" s="1">
        <f t="shared" si="307"/>
        <v>5865960874</v>
      </c>
      <c r="S760" s="1">
        <f t="shared" si="319"/>
        <v>2194051694</v>
      </c>
      <c r="T760" s="1" t="str">
        <f t="shared" si="319"/>
        <v/>
      </c>
      <c r="U760" s="1">
        <f t="shared" si="308"/>
        <v>5654722706</v>
      </c>
      <c r="V760" s="1" t="str">
        <f t="shared" si="320"/>
        <v/>
      </c>
      <c r="W760" s="1" t="str">
        <f t="shared" si="320"/>
        <v/>
      </c>
      <c r="X760" s="1">
        <f t="shared" si="309"/>
        <v>5435281114</v>
      </c>
      <c r="Y760" s="10">
        <f t="shared" si="310"/>
        <v>2692112726</v>
      </c>
    </row>
    <row r="761" spans="1:25" x14ac:dyDescent="0.3">
      <c r="A761" s="15" t="s">
        <v>349</v>
      </c>
      <c r="B761" s="3" t="str">
        <f ca="1">IF(A761="","",IF(COUNTIF(C$2:C760,C761)&gt;0,"Duplicate",IF(LEFT(C761,LEN(C761)-1)=LEFT(OFFSET(C761,-1,0),LEN(OFFSET(C761,-1,0))-1),"2 Sols","")))</f>
        <v/>
      </c>
      <c r="C761" s="21" t="str">
        <f t="shared" si="300"/>
        <v>00605-00559-00057-00041-C</v>
      </c>
      <c r="D761" s="9">
        <f t="shared" si="321"/>
        <v>605</v>
      </c>
      <c r="E761" s="1">
        <f t="shared" si="321"/>
        <v>559</v>
      </c>
      <c r="F761" s="1">
        <f t="shared" si="321"/>
        <v>57</v>
      </c>
      <c r="G761" s="10">
        <f t="shared" si="321"/>
        <v>41</v>
      </c>
      <c r="H761" s="9">
        <f t="shared" si="321"/>
        <v>729934</v>
      </c>
      <c r="I761" s="1">
        <f t="shared" si="321"/>
        <v>678506</v>
      </c>
      <c r="J761" s="1">
        <f t="shared" si="301"/>
        <v>622846</v>
      </c>
      <c r="K761" s="1">
        <f t="shared" si="318"/>
        <v>6242</v>
      </c>
      <c r="L761" s="1">
        <f t="shared" si="318"/>
        <v>4930</v>
      </c>
      <c r="M761" s="10">
        <f t="shared" si="302"/>
        <v>3106</v>
      </c>
      <c r="N761" s="13">
        <f t="shared" si="303"/>
        <v>2</v>
      </c>
      <c r="O761" s="14" t="str">
        <f t="shared" si="304"/>
        <v>C</v>
      </c>
      <c r="P761" s="75" t="str">
        <f t="shared" si="305"/>
        <v>1,637,320,636</v>
      </c>
      <c r="Q761" s="9">
        <f t="shared" si="306"/>
        <v>1799287310</v>
      </c>
      <c r="R761" s="1">
        <f t="shared" si="307"/>
        <v>2117617226</v>
      </c>
      <c r="S761" s="1">
        <f t="shared" si="319"/>
        <v>818660318</v>
      </c>
      <c r="T761" s="1" t="str">
        <f t="shared" si="319"/>
        <v/>
      </c>
      <c r="U761" s="1">
        <f t="shared" si="308"/>
        <v>1672517290</v>
      </c>
      <c r="V761" s="1" t="str">
        <f t="shared" si="320"/>
        <v/>
      </c>
      <c r="W761" s="1" t="str">
        <f t="shared" si="320"/>
        <v/>
      </c>
      <c r="X761" s="1">
        <f t="shared" si="309"/>
        <v>1053719818</v>
      </c>
      <c r="Y761" s="10">
        <f t="shared" si="310"/>
        <v>1535315390</v>
      </c>
    </row>
    <row r="762" spans="1:25" x14ac:dyDescent="0.3">
      <c r="A762" s="15" t="s">
        <v>350</v>
      </c>
      <c r="B762" s="3" t="str">
        <f ca="1">IF(A762="","",IF(COUNTIF(C$2:C761,C762)&gt;0,"Duplicate",IF(LEFT(C762,LEN(C762)-1)=LEFT(OFFSET(C762,-1,0),LEN(OFFSET(C762,-1,0))-1),"2 Sols","")))</f>
        <v/>
      </c>
      <c r="C762" s="21" t="str">
        <f t="shared" si="300"/>
        <v>00607-00526-00049-00037-G</v>
      </c>
      <c r="D762" s="9">
        <f t="shared" si="321"/>
        <v>607</v>
      </c>
      <c r="E762" s="1">
        <f t="shared" si="321"/>
        <v>526</v>
      </c>
      <c r="F762" s="1">
        <f t="shared" si="321"/>
        <v>49</v>
      </c>
      <c r="G762" s="10">
        <f t="shared" si="321"/>
        <v>37</v>
      </c>
      <c r="H762" s="9">
        <f t="shared" si="321"/>
        <v>730337</v>
      </c>
      <c r="I762" s="1">
        <f t="shared" si="321"/>
        <v>645125</v>
      </c>
      <c r="J762" s="1">
        <f t="shared" si="301"/>
        <v>546791</v>
      </c>
      <c r="K762" s="1">
        <f t="shared" si="318"/>
        <v>4658</v>
      </c>
      <c r="L762" s="1">
        <f t="shared" si="318"/>
        <v>3770</v>
      </c>
      <c r="M762" s="10">
        <f t="shared" si="302"/>
        <v>2594</v>
      </c>
      <c r="N762" s="13">
        <f t="shared" si="303"/>
        <v>1</v>
      </c>
      <c r="O762" s="14" t="str">
        <f t="shared" si="304"/>
        <v>G</v>
      </c>
      <c r="P762" s="75" t="str">
        <f t="shared" si="305"/>
        <v>3,270,445,490</v>
      </c>
      <c r="Q762" s="9">
        <f t="shared" si="306"/>
        <v>2753370490</v>
      </c>
      <c r="R762" s="1">
        <f t="shared" si="307"/>
        <v>3004992250</v>
      </c>
      <c r="S762" s="1" t="str">
        <f t="shared" si="319"/>
        <v/>
      </c>
      <c r="T762" s="1" t="str">
        <f t="shared" si="319"/>
        <v/>
      </c>
      <c r="U762" s="1">
        <f t="shared" si="308"/>
        <v>2432121250</v>
      </c>
      <c r="V762" s="1" t="str">
        <f t="shared" si="320"/>
        <v/>
      </c>
      <c r="W762" s="1">
        <f t="shared" si="320"/>
        <v>3270445490</v>
      </c>
      <c r="X762" s="1">
        <f t="shared" si="309"/>
        <v>1673454250</v>
      </c>
      <c r="Y762" s="10">
        <f t="shared" si="310"/>
        <v>2061402070</v>
      </c>
    </row>
    <row r="763" spans="1:25" x14ac:dyDescent="0.3">
      <c r="A763" s="15" t="s">
        <v>351</v>
      </c>
      <c r="B763" s="3" t="str">
        <f ca="1">IF(A763="","",IF(COUNTIF(C$2:C762,C763)&gt;0,"Duplicate",IF(LEFT(C763,LEN(C763)-1)=LEFT(OFFSET(C763,-1,0),LEN(OFFSET(C763,-1,0))-1),"2 Sols","")))</f>
        <v/>
      </c>
      <c r="C763" s="21" t="str">
        <f t="shared" si="300"/>
        <v>00608-00471-00282-00215-C</v>
      </c>
      <c r="D763" s="9">
        <f t="shared" ref="D763:I772" si="322">IF($A763="","",VALUE(MID($A763,FIND(D$1,$A763)+LEN(D$1),FIND(D$2,$A763,FIND(D$1,$A763))-(FIND(D$1,$A763)+LEN(D$1)))))</f>
        <v>608</v>
      </c>
      <c r="E763" s="1">
        <f t="shared" si="322"/>
        <v>471</v>
      </c>
      <c r="F763" s="1">
        <f t="shared" si="322"/>
        <v>282</v>
      </c>
      <c r="G763" s="10">
        <f t="shared" si="322"/>
        <v>215</v>
      </c>
      <c r="H763" s="9">
        <f t="shared" si="322"/>
        <v>720559</v>
      </c>
      <c r="I763" s="1">
        <f t="shared" si="322"/>
        <v>591505</v>
      </c>
      <c r="J763" s="1">
        <f t="shared" si="301"/>
        <v>424913</v>
      </c>
      <c r="K763" s="1">
        <f t="shared" ref="K763:L782" si="323">IF($A763="","",VALUE(MID($A763,FIND(K$1,$A763)+LEN(K$1),FIND(K$2,$A763,FIND(K$1,$A763))-(FIND(K$1,$A763)+LEN(K$1)))))</f>
        <v>154559</v>
      </c>
      <c r="L763" s="1">
        <f t="shared" si="323"/>
        <v>125749</v>
      </c>
      <c r="M763" s="10">
        <f t="shared" si="302"/>
        <v>87961</v>
      </c>
      <c r="N763" s="13">
        <f t="shared" si="303"/>
        <v>1</v>
      </c>
      <c r="O763" s="14" t="str">
        <f t="shared" si="304"/>
        <v>C</v>
      </c>
      <c r="P763" s="75" t="str">
        <f t="shared" si="305"/>
        <v>5,433,040,663</v>
      </c>
      <c r="Q763" s="9">
        <f t="shared" si="306"/>
        <v>90609573691</v>
      </c>
      <c r="R763" s="1">
        <f t="shared" si="307"/>
        <v>91422421295</v>
      </c>
      <c r="S763" s="1">
        <f t="shared" ref="S763:T782" si="324">IF(OR($O763&lt;&gt;UPPER(S$2),$N763=""),"",IF($P763="",-1,$P763/$N763))</f>
        <v>5433040663</v>
      </c>
      <c r="T763" s="1" t="str">
        <f t="shared" si="324"/>
        <v/>
      </c>
      <c r="U763" s="1">
        <f t="shared" si="308"/>
        <v>74381162245</v>
      </c>
      <c r="V763" s="1" t="str">
        <f t="shared" ref="V763:W782" si="325">IF(OR($O763&lt;&gt;UPPER(V$2),$N763=""),"",IF($P763="",-1,$P763/$N763))</f>
        <v/>
      </c>
      <c r="W763" s="1" t="str">
        <f t="shared" si="325"/>
        <v/>
      </c>
      <c r="X763" s="1">
        <f t="shared" si="309"/>
        <v>52029371305</v>
      </c>
      <c r="Y763" s="10">
        <f t="shared" si="310"/>
        <v>53432384837</v>
      </c>
    </row>
    <row r="764" spans="1:25" x14ac:dyDescent="0.3">
      <c r="A764" s="15" t="s">
        <v>352</v>
      </c>
      <c r="B764" s="3" t="str">
        <f ca="1">IF(A764="","",IF(COUNTIF(C$2:C763,C764)&gt;0,"Duplicate",IF(LEFT(C764,LEN(C764)-1)=LEFT(OFFSET(C764,-1,0),LEN(OFFSET(C764,-1,0))-1),"2 Sols","")))</f>
        <v/>
      </c>
      <c r="C764" s="21" t="str">
        <f t="shared" si="300"/>
        <v>00609-00433-00305-00251-C</v>
      </c>
      <c r="D764" s="9">
        <f t="shared" si="322"/>
        <v>609</v>
      </c>
      <c r="E764" s="1">
        <f t="shared" si="322"/>
        <v>433</v>
      </c>
      <c r="F764" s="1">
        <f t="shared" si="322"/>
        <v>305</v>
      </c>
      <c r="G764" s="10">
        <f t="shared" si="322"/>
        <v>251</v>
      </c>
      <c r="H764" s="9">
        <f t="shared" si="322"/>
        <v>710786</v>
      </c>
      <c r="I764" s="1">
        <f t="shared" si="322"/>
        <v>558370</v>
      </c>
      <c r="J764" s="1">
        <f t="shared" si="301"/>
        <v>344002</v>
      </c>
      <c r="K764" s="1">
        <f t="shared" si="323"/>
        <v>183134</v>
      </c>
      <c r="L764" s="1">
        <f t="shared" si="323"/>
        <v>156026</v>
      </c>
      <c r="M764" s="10">
        <f t="shared" si="302"/>
        <v>123086</v>
      </c>
      <c r="N764" s="13">
        <f t="shared" si="303"/>
        <v>2</v>
      </c>
      <c r="O764" s="14" t="str">
        <f t="shared" si="304"/>
        <v>C</v>
      </c>
      <c r="P764" s="75" t="str">
        <f t="shared" si="305"/>
        <v>3,788,926,948</v>
      </c>
      <c r="Q764" s="9">
        <f t="shared" si="306"/>
        <v>55450548218</v>
      </c>
      <c r="R764" s="1">
        <f t="shared" si="307"/>
        <v>51128265790</v>
      </c>
      <c r="S764" s="1">
        <f t="shared" si="324"/>
        <v>1894463474</v>
      </c>
      <c r="T764" s="1" t="str">
        <f t="shared" si="324"/>
        <v/>
      </c>
      <c r="U764" s="1">
        <f t="shared" si="308"/>
        <v>43560118810</v>
      </c>
      <c r="V764" s="1" t="str">
        <f t="shared" si="325"/>
        <v/>
      </c>
      <c r="W764" s="1" t="str">
        <f t="shared" si="325"/>
        <v/>
      </c>
      <c r="X764" s="1">
        <f t="shared" si="309"/>
        <v>34363764910</v>
      </c>
      <c r="Y764" s="10">
        <f t="shared" si="310"/>
        <v>26836628026</v>
      </c>
    </row>
    <row r="765" spans="1:25" x14ac:dyDescent="0.3">
      <c r="A765" s="15" t="s">
        <v>353</v>
      </c>
      <c r="B765" s="3" t="str">
        <f ca="1">IF(A765="","",IF(COUNTIF(C$2:C764,C765)&gt;0,"Duplicate",IF(LEFT(C765,LEN(C765)-1)=LEFT(OFFSET(C765,-1,0),LEN(OFFSET(C765,-1,0))-1),"2 Sols","")))</f>
        <v/>
      </c>
      <c r="C765" s="21" t="str">
        <f t="shared" si="300"/>
        <v>00609-00515-00036-00025-C</v>
      </c>
      <c r="D765" s="9">
        <f t="shared" si="322"/>
        <v>609</v>
      </c>
      <c r="E765" s="1">
        <f t="shared" si="322"/>
        <v>515</v>
      </c>
      <c r="F765" s="1">
        <f t="shared" si="322"/>
        <v>36</v>
      </c>
      <c r="G765" s="10">
        <f t="shared" si="322"/>
        <v>25</v>
      </c>
      <c r="H765" s="9">
        <f t="shared" si="322"/>
        <v>732926</v>
      </c>
      <c r="I765" s="1">
        <f t="shared" si="322"/>
        <v>636106</v>
      </c>
      <c r="J765" s="1">
        <f t="shared" si="301"/>
        <v>521614</v>
      </c>
      <c r="K765" s="1">
        <f t="shared" si="323"/>
        <v>2471</v>
      </c>
      <c r="L765" s="1">
        <f t="shared" si="323"/>
        <v>1921</v>
      </c>
      <c r="M765" s="10">
        <f t="shared" si="302"/>
        <v>1129</v>
      </c>
      <c r="N765" s="13">
        <f t="shared" si="303"/>
        <v>1</v>
      </c>
      <c r="O765" s="14" t="str">
        <f t="shared" si="304"/>
        <v>C</v>
      </c>
      <c r="P765" s="75" t="str">
        <f t="shared" si="305"/>
        <v>163,152,706</v>
      </c>
      <c r="Q765" s="9">
        <f t="shared" si="306"/>
        <v>1407950846</v>
      </c>
      <c r="R765" s="1">
        <f t="shared" si="307"/>
        <v>1571817926</v>
      </c>
      <c r="S765" s="1">
        <f t="shared" si="324"/>
        <v>163152706</v>
      </c>
      <c r="T765" s="1" t="str">
        <f t="shared" si="324"/>
        <v/>
      </c>
      <c r="U765" s="1">
        <f t="shared" si="308"/>
        <v>1221959626</v>
      </c>
      <c r="V765" s="1" t="str">
        <f t="shared" si="325"/>
        <v/>
      </c>
      <c r="W765" s="1" t="str">
        <f t="shared" si="325"/>
        <v/>
      </c>
      <c r="X765" s="1">
        <f t="shared" si="309"/>
        <v>718163674</v>
      </c>
      <c r="Y765" s="10">
        <f t="shared" si="310"/>
        <v>1002020494</v>
      </c>
    </row>
    <row r="766" spans="1:25" x14ac:dyDescent="0.3">
      <c r="A766" s="15" t="s">
        <v>3068</v>
      </c>
      <c r="B766" s="3" t="str">
        <f ca="1">IF(A766="","",IF(COUNTIF(C$2:C765,C766)&gt;0,"Duplicate",IF(LEFT(C766,LEN(C766)-1)=LEFT(OFFSET(C766,-1,0),LEN(OFFSET(C766,-1,0))-1),"2 Sols","")))</f>
        <v/>
      </c>
      <c r="C766" s="21" t="str">
        <f t="shared" si="300"/>
        <v>00609-00527-00221-00197-G</v>
      </c>
      <c r="D766" s="9">
        <f t="shared" si="322"/>
        <v>609</v>
      </c>
      <c r="E766" s="1">
        <f t="shared" si="322"/>
        <v>527</v>
      </c>
      <c r="F766" s="1">
        <f t="shared" si="322"/>
        <v>221</v>
      </c>
      <c r="G766" s="10">
        <f t="shared" si="322"/>
        <v>197</v>
      </c>
      <c r="H766" s="9">
        <f t="shared" si="322"/>
        <v>735038</v>
      </c>
      <c r="I766" s="1">
        <f t="shared" si="322"/>
        <v>648610</v>
      </c>
      <c r="J766" s="1">
        <f t="shared" si="301"/>
        <v>548734</v>
      </c>
      <c r="K766" s="1">
        <f t="shared" si="323"/>
        <v>97106</v>
      </c>
      <c r="L766" s="1">
        <f t="shared" si="323"/>
        <v>87650</v>
      </c>
      <c r="M766" s="10">
        <f t="shared" si="302"/>
        <v>77042</v>
      </c>
      <c r="N766" s="13">
        <f t="shared" si="303"/>
        <v>2</v>
      </c>
      <c r="O766" s="14" t="str">
        <f t="shared" si="304"/>
        <v>G</v>
      </c>
      <c r="P766" s="75" t="str">
        <f t="shared" si="305"/>
        <v>69,897,754,660</v>
      </c>
      <c r="Q766" s="9">
        <f t="shared" si="306"/>
        <v>32213040350</v>
      </c>
      <c r="R766" s="1">
        <f t="shared" si="307"/>
        <v>31491961330</v>
      </c>
      <c r="S766" s="1" t="str">
        <f t="shared" si="324"/>
        <v/>
      </c>
      <c r="T766" s="1" t="str">
        <f t="shared" si="324"/>
        <v/>
      </c>
      <c r="U766" s="1">
        <f t="shared" si="308"/>
        <v>28425333250</v>
      </c>
      <c r="V766" s="1" t="str">
        <f t="shared" si="325"/>
        <v/>
      </c>
      <c r="W766" s="1">
        <f t="shared" si="325"/>
        <v>34948877330</v>
      </c>
      <c r="X766" s="1">
        <f t="shared" si="309"/>
        <v>24985105810</v>
      </c>
      <c r="Y766" s="10">
        <f t="shared" si="310"/>
        <v>24048267550</v>
      </c>
    </row>
    <row r="767" spans="1:25" x14ac:dyDescent="0.3">
      <c r="A767" s="15" t="s">
        <v>3069</v>
      </c>
      <c r="B767" s="3" t="str">
        <f ca="1">IF(A767="","",IF(COUNTIF(C$2:C766,C767)&gt;0,"Duplicate",IF(LEFT(C767,LEN(C767)-1)=LEFT(OFFSET(C767,-1,0),LEN(OFFSET(C767,-1,0))-1),"2 Sols","")))</f>
        <v/>
      </c>
      <c r="C767" s="21" t="str">
        <f t="shared" si="300"/>
        <v>00609-00547-00549-00445-G</v>
      </c>
      <c r="D767" s="9">
        <f t="shared" si="322"/>
        <v>609</v>
      </c>
      <c r="E767" s="1">
        <f t="shared" si="322"/>
        <v>547</v>
      </c>
      <c r="F767" s="1">
        <f t="shared" si="322"/>
        <v>549</v>
      </c>
      <c r="G767" s="10">
        <f t="shared" si="322"/>
        <v>445</v>
      </c>
      <c r="H767" s="9">
        <f t="shared" si="322"/>
        <v>737918</v>
      </c>
      <c r="I767" s="1">
        <f t="shared" si="322"/>
        <v>670090</v>
      </c>
      <c r="J767" s="1">
        <f t="shared" si="301"/>
        <v>594574</v>
      </c>
      <c r="K767" s="1">
        <f t="shared" si="323"/>
        <v>591986</v>
      </c>
      <c r="L767" s="1">
        <f t="shared" si="323"/>
        <v>499426</v>
      </c>
      <c r="M767" s="10">
        <f t="shared" si="302"/>
        <v>385234</v>
      </c>
      <c r="N767" s="13">
        <f t="shared" si="303"/>
        <v>2</v>
      </c>
      <c r="O767" s="14" t="str">
        <f t="shared" si="304"/>
        <v>G</v>
      </c>
      <c r="P767" s="75" t="str">
        <f t="shared" si="305"/>
        <v>425,651,172,068</v>
      </c>
      <c r="Q767" s="9">
        <f t="shared" si="306"/>
        <v>184267717534</v>
      </c>
      <c r="R767" s="1">
        <f t="shared" si="307"/>
        <v>198341949370</v>
      </c>
      <c r="S767" s="1" t="str">
        <f t="shared" si="324"/>
        <v/>
      </c>
      <c r="T767" s="1" t="str">
        <f t="shared" si="324"/>
        <v/>
      </c>
      <c r="U767" s="1">
        <f t="shared" si="308"/>
        <v>167330184170</v>
      </c>
      <c r="V767" s="1" t="str">
        <f t="shared" si="325"/>
        <v/>
      </c>
      <c r="W767" s="1">
        <f t="shared" si="325"/>
        <v>212825586034</v>
      </c>
      <c r="X767" s="1">
        <f t="shared" si="309"/>
        <v>129070725530</v>
      </c>
      <c r="Y767" s="10">
        <f t="shared" si="310"/>
        <v>148472857262</v>
      </c>
    </row>
    <row r="768" spans="1:25" x14ac:dyDescent="0.3">
      <c r="A768" s="15" t="s">
        <v>3070</v>
      </c>
      <c r="B768" s="3" t="str">
        <f ca="1">IF(A768="","",IF(COUNTIF(C$2:C767,C768)&gt;0,"Duplicate",IF(LEFT(C768,LEN(C768)-1)=LEFT(OFFSET(C768,-1,0),LEN(OFFSET(C768,-1,0))-1),"2 Sols","")))</f>
        <v/>
      </c>
      <c r="C768" s="21" t="str">
        <f t="shared" si="300"/>
        <v>00611-00477-00119-00107-C</v>
      </c>
      <c r="D768" s="9">
        <f t="shared" si="322"/>
        <v>611</v>
      </c>
      <c r="E768" s="1">
        <f t="shared" si="322"/>
        <v>477</v>
      </c>
      <c r="F768" s="1">
        <f t="shared" si="322"/>
        <v>119</v>
      </c>
      <c r="G768" s="10">
        <f t="shared" si="322"/>
        <v>107</v>
      </c>
      <c r="H768" s="9">
        <f t="shared" si="322"/>
        <v>728686</v>
      </c>
      <c r="I768" s="1">
        <f t="shared" si="322"/>
        <v>600850</v>
      </c>
      <c r="J768" s="1">
        <f t="shared" si="301"/>
        <v>437102</v>
      </c>
      <c r="K768" s="1">
        <f t="shared" si="323"/>
        <v>28178</v>
      </c>
      <c r="L768" s="1">
        <f t="shared" si="323"/>
        <v>25610</v>
      </c>
      <c r="M768" s="10">
        <f t="shared" si="302"/>
        <v>22754</v>
      </c>
      <c r="N768" s="13">
        <f t="shared" si="303"/>
        <v>2</v>
      </c>
      <c r="O768" s="14" t="str">
        <f t="shared" si="304"/>
        <v>C</v>
      </c>
      <c r="P768" s="75" t="str">
        <f t="shared" si="305"/>
        <v>8,685,781,220</v>
      </c>
      <c r="Q768" s="9">
        <f t="shared" si="306"/>
        <v>9330824230</v>
      </c>
      <c r="R768" s="1">
        <f t="shared" si="307"/>
        <v>8465375650</v>
      </c>
      <c r="S768" s="1">
        <f t="shared" si="324"/>
        <v>4342890610</v>
      </c>
      <c r="T768" s="1" t="str">
        <f t="shared" si="324"/>
        <v/>
      </c>
      <c r="U768" s="1">
        <f t="shared" si="308"/>
        <v>7693884250</v>
      </c>
      <c r="V768" s="1" t="str">
        <f t="shared" si="325"/>
        <v/>
      </c>
      <c r="W768" s="1" t="str">
        <f t="shared" si="325"/>
        <v/>
      </c>
      <c r="X768" s="1">
        <f t="shared" si="309"/>
        <v>6835870450</v>
      </c>
      <c r="Y768" s="10">
        <f t="shared" si="310"/>
        <v>5597091110</v>
      </c>
    </row>
    <row r="769" spans="1:25" x14ac:dyDescent="0.3">
      <c r="A769" s="15" t="s">
        <v>3071</v>
      </c>
      <c r="B769" s="3" t="str">
        <f ca="1">IF(A769="","",IF(COUNTIF(C$2:C768,C769)&gt;0,"Duplicate",IF(LEFT(C769,LEN(C769)-1)=LEFT(OFFSET(C769,-1,0),LEN(OFFSET(C769,-1,0))-1),"2 Sols","")))</f>
        <v/>
      </c>
      <c r="C769" s="21" t="str">
        <f t="shared" si="300"/>
        <v>00611-00548-00328-00303-C</v>
      </c>
      <c r="D769" s="9">
        <f t="shared" si="322"/>
        <v>611</v>
      </c>
      <c r="E769" s="1">
        <f t="shared" si="322"/>
        <v>548</v>
      </c>
      <c r="F769" s="1">
        <f t="shared" si="322"/>
        <v>328</v>
      </c>
      <c r="G769" s="10">
        <f t="shared" si="322"/>
        <v>303</v>
      </c>
      <c r="H769" s="9">
        <f t="shared" si="322"/>
        <v>742673</v>
      </c>
      <c r="I769" s="1">
        <f t="shared" si="322"/>
        <v>673625</v>
      </c>
      <c r="J769" s="1">
        <f t="shared" si="301"/>
        <v>596639</v>
      </c>
      <c r="K769" s="1">
        <f t="shared" si="323"/>
        <v>214543</v>
      </c>
      <c r="L769" s="1">
        <f t="shared" si="323"/>
        <v>199393</v>
      </c>
      <c r="M769" s="10">
        <f t="shared" si="302"/>
        <v>182993</v>
      </c>
      <c r="N769" s="13">
        <f t="shared" si="303"/>
        <v>1</v>
      </c>
      <c r="O769" s="14" t="str">
        <f t="shared" si="304"/>
        <v>C</v>
      </c>
      <c r="P769" s="75" t="str">
        <f t="shared" si="305"/>
        <v>106,335,171,377</v>
      </c>
      <c r="Q769" s="9">
        <f t="shared" si="306"/>
        <v>148083797489</v>
      </c>
      <c r="R769" s="1">
        <f t="shared" si="307"/>
        <v>144521528375</v>
      </c>
      <c r="S769" s="1">
        <f t="shared" si="324"/>
        <v>106335171377</v>
      </c>
      <c r="T769" s="1" t="str">
        <f t="shared" si="324"/>
        <v/>
      </c>
      <c r="U769" s="1">
        <f t="shared" si="308"/>
        <v>134316109625</v>
      </c>
      <c r="V769" s="1" t="str">
        <f t="shared" si="325"/>
        <v/>
      </c>
      <c r="W769" s="1" t="str">
        <f t="shared" si="325"/>
        <v/>
      </c>
      <c r="X769" s="1">
        <f t="shared" si="309"/>
        <v>123268659625</v>
      </c>
      <c r="Y769" s="10">
        <f t="shared" si="310"/>
        <v>118965640127</v>
      </c>
    </row>
    <row r="770" spans="1:25" x14ac:dyDescent="0.3">
      <c r="A770" s="15" t="s">
        <v>3072</v>
      </c>
      <c r="B770" s="3" t="str">
        <f ca="1">IF(A770="","",IF(COUNTIF(C$2:C769,C770)&gt;0,"Duplicate",IF(LEFT(C770,LEN(C770)-1)=LEFT(OFFSET(C770,-1,0),LEN(OFFSET(C770,-1,0))-1),"2 Sols","")))</f>
        <v/>
      </c>
      <c r="C770" s="21" t="str">
        <f t="shared" si="300"/>
        <v>00611-00599-00060-00049-G</v>
      </c>
      <c r="D770" s="9">
        <f t="shared" si="322"/>
        <v>611</v>
      </c>
      <c r="E770" s="1">
        <f t="shared" si="322"/>
        <v>599</v>
      </c>
      <c r="F770" s="1">
        <f t="shared" si="322"/>
        <v>60</v>
      </c>
      <c r="G770" s="10">
        <f t="shared" si="322"/>
        <v>49</v>
      </c>
      <c r="H770" s="9">
        <f t="shared" si="322"/>
        <v>746498</v>
      </c>
      <c r="I770" s="1">
        <f t="shared" si="322"/>
        <v>732122</v>
      </c>
      <c r="J770" s="1">
        <f t="shared" si="301"/>
        <v>717458</v>
      </c>
      <c r="K770" s="1">
        <f t="shared" si="323"/>
        <v>7079</v>
      </c>
      <c r="L770" s="1">
        <f t="shared" si="323"/>
        <v>6001</v>
      </c>
      <c r="M770" s="10">
        <f t="shared" si="302"/>
        <v>4681</v>
      </c>
      <c r="N770" s="13">
        <f t="shared" si="303"/>
        <v>1</v>
      </c>
      <c r="O770" s="14" t="str">
        <f t="shared" si="304"/>
        <v>G</v>
      </c>
      <c r="P770" s="75" t="str">
        <f t="shared" si="305"/>
        <v>5,256,023,858</v>
      </c>
      <c r="Q770" s="9">
        <f t="shared" si="306"/>
        <v>4479734498</v>
      </c>
      <c r="R770" s="1">
        <f t="shared" si="307"/>
        <v>5182691638</v>
      </c>
      <c r="S770" s="1" t="str">
        <f t="shared" si="324"/>
        <v/>
      </c>
      <c r="T770" s="1" t="str">
        <f t="shared" si="324"/>
        <v/>
      </c>
      <c r="U770" s="1">
        <f t="shared" si="308"/>
        <v>4393464122</v>
      </c>
      <c r="V770" s="1" t="str">
        <f t="shared" si="325"/>
        <v/>
      </c>
      <c r="W770" s="1">
        <f t="shared" si="325"/>
        <v>5256023858</v>
      </c>
      <c r="X770" s="1">
        <f t="shared" si="309"/>
        <v>3427063082</v>
      </c>
      <c r="Y770" s="10">
        <f t="shared" si="310"/>
        <v>4305465458</v>
      </c>
    </row>
    <row r="771" spans="1:25" x14ac:dyDescent="0.3">
      <c r="A771" s="15" t="s">
        <v>354</v>
      </c>
      <c r="B771" s="3" t="str">
        <f ca="1">IF(A771="","",IF(COUNTIF(C$2:C770,C771)&gt;0,"Duplicate",IF(LEFT(C771,LEN(C771)-1)=LEFT(OFFSET(C771,-1,0),LEN(OFFSET(C771,-1,0))-1),"2 Sols","")))</f>
        <v/>
      </c>
      <c r="C771" s="21" t="str">
        <f t="shared" ref="C771:C834" si="326">IF(A771="","",RIGHT("00000"&amp;IF(OR($D771="",$E771="",$F771="",$G771=""),"",IF($D771&gt;=$F771,$D771,$F771)),5)&amp;"-"
&amp;RIGHT("00000"&amp;IF(OR($D771="",$E771="",$F771="",$G771=""),"",IF($D771=$F771,IF($E771&gt;=$G771,$E771,$G771),IF($D771&gt;$F771,$E771,$G771))),5)&amp;"-"
&amp;RIGHT("00000"&amp;IF(OR($D771="",$E771="",$F771="",$G771=""),"",IF($D771&lt;$F771,$D771,$F771)),5)&amp;"-"
&amp;RIGHT("00000"&amp;IF(OR($D771="",$E771="",$F771="",$G771=""),"",IF($D771=$F771,IF($E771&lt;$G771,$E771,$G771),IF($D771&lt;$F771,$E771,$G771))),5)&amp;"-"&amp;O771)</f>
        <v>00612-00541-00069-00058-C</v>
      </c>
      <c r="D771" s="9">
        <f t="shared" si="322"/>
        <v>612</v>
      </c>
      <c r="E771" s="1">
        <f t="shared" si="322"/>
        <v>541</v>
      </c>
      <c r="F771" s="1">
        <f t="shared" si="322"/>
        <v>69</v>
      </c>
      <c r="G771" s="10">
        <f t="shared" si="322"/>
        <v>58</v>
      </c>
      <c r="H771" s="9">
        <f t="shared" si="322"/>
        <v>744047</v>
      </c>
      <c r="I771" s="1">
        <f t="shared" si="322"/>
        <v>667225</v>
      </c>
      <c r="J771" s="1">
        <f t="shared" ref="J771:J834" si="327">IF(OR($D771="",$E771=""),"",$E771^2+2*$E771*$D771-$D771^2)</f>
        <v>580321</v>
      </c>
      <c r="K771" s="1">
        <f t="shared" si="323"/>
        <v>9401</v>
      </c>
      <c r="L771" s="1">
        <f t="shared" si="323"/>
        <v>8125</v>
      </c>
      <c r="M771" s="10">
        <f t="shared" ref="M771:M834" si="328">IF(OR($F771="",$G771=""),"",$G771^2+2*$G771*$F771-$F771^2)</f>
        <v>6607</v>
      </c>
      <c r="N771" s="13">
        <f t="shared" ref="N771:N834" si="329">IF(OR($H771="",$I771="",$J771="",$K771="",$L771="",$M771=""),"",GCD($H771:$M771))</f>
        <v>1</v>
      </c>
      <c r="O771" s="14" t="str">
        <f t="shared" ref="O771:O834" si="330">IF($A771="","",MID($A771,FIND(" ",$A771,FIND(L$1,$A771))+1,1))</f>
        <v>C</v>
      </c>
      <c r="P771" s="75" t="str">
        <f t="shared" ref="P771:P834" si="331">IF(A771="","",TRIM(SUBSTITUTE(SUBSTITUTE(RIGHT(A771,LEN(A771)-FIND("=",A771,FIND("]",A771,FIND("]",A771)+1))),"^2",""),".","")))</f>
        <v>3,503,769,425</v>
      </c>
      <c r="Q771" s="9">
        <f t="shared" ref="Q771:Q834" si="332">IF(OR($H771="",$L771="",$N771=""),"",$H771*$L771/$N771)</f>
        <v>6045381875</v>
      </c>
      <c r="R771" s="1">
        <f t="shared" ref="R771:R834" si="333">IF(OR($K771="",$I771="",$N771=""),"",$K771*$I771/$N771)</f>
        <v>6272582225</v>
      </c>
      <c r="S771" s="1">
        <f t="shared" si="324"/>
        <v>3503769425</v>
      </c>
      <c r="T771" s="1" t="str">
        <f t="shared" si="324"/>
        <v/>
      </c>
      <c r="U771" s="1">
        <f t="shared" ref="U771:U834" si="334">IF(OR($I771="",$L771="",$N771=""),"",$I771*$L771/$N771)</f>
        <v>5421203125</v>
      </c>
      <c r="V771" s="1" t="str">
        <f t="shared" si="325"/>
        <v/>
      </c>
      <c r="W771" s="1" t="str">
        <f t="shared" si="325"/>
        <v/>
      </c>
      <c r="X771" s="1">
        <f t="shared" ref="X771:X834" si="335">IF(OR($M771="",$I771="",$N771=""),"",$M771*$I771/$N771)</f>
        <v>4408355575</v>
      </c>
      <c r="Y771" s="10">
        <f t="shared" ref="Y771:Y834" si="336">IF(OR($J771="",$L771="",$N771=""),"",$J771*$L771/$N771)</f>
        <v>4715108125</v>
      </c>
    </row>
    <row r="772" spans="1:25" x14ac:dyDescent="0.3">
      <c r="A772" s="15" t="s">
        <v>355</v>
      </c>
      <c r="B772" s="3" t="str">
        <f ca="1">IF(A772="","",IF(COUNTIF(C$2:C771,C772)&gt;0,"Duplicate",IF(LEFT(C772,LEN(C772)-1)=LEFT(OFFSET(C772,-1,0),LEN(OFFSET(C772,-1,0))-1),"2 Sols","")))</f>
        <v/>
      </c>
      <c r="C772" s="21" t="str">
        <f t="shared" si="326"/>
        <v>00612-00605-00085-00047-C</v>
      </c>
      <c r="D772" s="9">
        <f t="shared" si="322"/>
        <v>612</v>
      </c>
      <c r="E772" s="1">
        <f t="shared" si="322"/>
        <v>605</v>
      </c>
      <c r="F772" s="1">
        <f t="shared" si="322"/>
        <v>85</v>
      </c>
      <c r="G772" s="10">
        <f t="shared" si="322"/>
        <v>47</v>
      </c>
      <c r="H772" s="9">
        <f t="shared" si="322"/>
        <v>749039</v>
      </c>
      <c r="I772" s="1">
        <f t="shared" si="322"/>
        <v>740569</v>
      </c>
      <c r="J772" s="1">
        <f t="shared" si="327"/>
        <v>732001</v>
      </c>
      <c r="K772" s="1">
        <f t="shared" si="323"/>
        <v>13006</v>
      </c>
      <c r="L772" s="1">
        <f t="shared" si="323"/>
        <v>9434</v>
      </c>
      <c r="M772" s="10">
        <f t="shared" si="328"/>
        <v>2974</v>
      </c>
      <c r="N772" s="13">
        <f t="shared" si="329"/>
        <v>1</v>
      </c>
      <c r="O772" s="14" t="str">
        <f t="shared" si="330"/>
        <v>C</v>
      </c>
      <c r="P772" s="75" t="str">
        <f t="shared" si="331"/>
        <v>1,930,771,874</v>
      </c>
      <c r="Q772" s="9">
        <f t="shared" si="332"/>
        <v>7066433926</v>
      </c>
      <c r="R772" s="1">
        <f t="shared" si="333"/>
        <v>9631840414</v>
      </c>
      <c r="S772" s="1">
        <f t="shared" si="324"/>
        <v>1930771874</v>
      </c>
      <c r="T772" s="1" t="str">
        <f t="shared" si="324"/>
        <v/>
      </c>
      <c r="U772" s="1">
        <f t="shared" si="334"/>
        <v>6986527946</v>
      </c>
      <c r="V772" s="1" t="str">
        <f t="shared" si="325"/>
        <v/>
      </c>
      <c r="W772" s="1" t="str">
        <f t="shared" si="325"/>
        <v/>
      </c>
      <c r="X772" s="1">
        <f t="shared" si="335"/>
        <v>2202452206</v>
      </c>
      <c r="Y772" s="10">
        <f t="shared" si="336"/>
        <v>6905697434</v>
      </c>
    </row>
    <row r="773" spans="1:25" x14ac:dyDescent="0.3">
      <c r="A773" s="15" t="s">
        <v>3073</v>
      </c>
      <c r="B773" s="3" t="str">
        <f ca="1">IF(A773="","",IF(COUNTIF(C$2:C772,C773)&gt;0,"Duplicate",IF(LEFT(C773,LEN(C773)-1)=LEFT(OFFSET(C773,-1,0),LEN(OFFSET(C773,-1,0))-1),"2 Sols","")))</f>
        <v/>
      </c>
      <c r="C773" s="21" t="str">
        <f t="shared" si="326"/>
        <v>00613-00575-00283-00197-G</v>
      </c>
      <c r="D773" s="9">
        <f t="shared" ref="D773:I782" si="337">IF($A773="","",VALUE(MID($A773,FIND(D$1,$A773)+LEN(D$1),FIND(D$2,$A773,FIND(D$1,$A773))-(FIND(D$1,$A773)+LEN(D$1)))))</f>
        <v>613</v>
      </c>
      <c r="E773" s="1">
        <f t="shared" si="337"/>
        <v>575</v>
      </c>
      <c r="F773" s="1">
        <f t="shared" si="337"/>
        <v>283</v>
      </c>
      <c r="G773" s="10">
        <f t="shared" si="337"/>
        <v>197</v>
      </c>
      <c r="H773" s="9">
        <f t="shared" si="337"/>
        <v>750094</v>
      </c>
      <c r="I773" s="1">
        <f t="shared" si="337"/>
        <v>706394</v>
      </c>
      <c r="J773" s="1">
        <f t="shared" si="327"/>
        <v>659806</v>
      </c>
      <c r="K773" s="1">
        <f t="shared" si="323"/>
        <v>152782</v>
      </c>
      <c r="L773" s="1">
        <f t="shared" si="323"/>
        <v>118898</v>
      </c>
      <c r="M773" s="10">
        <f t="shared" si="328"/>
        <v>70222</v>
      </c>
      <c r="N773" s="13">
        <f t="shared" si="329"/>
        <v>2</v>
      </c>
      <c r="O773" s="14" t="str">
        <f t="shared" si="330"/>
        <v>G</v>
      </c>
      <c r="P773" s="75" t="str">
        <f t="shared" si="331"/>
        <v>112,015,330,492</v>
      </c>
      <c r="Q773" s="9">
        <f t="shared" si="332"/>
        <v>44592338206</v>
      </c>
      <c r="R773" s="1">
        <f t="shared" si="333"/>
        <v>53962144054</v>
      </c>
      <c r="S773" s="1" t="str">
        <f t="shared" si="324"/>
        <v/>
      </c>
      <c r="T773" s="1" t="str">
        <f t="shared" si="324"/>
        <v/>
      </c>
      <c r="U773" s="1">
        <f t="shared" si="334"/>
        <v>41994416906</v>
      </c>
      <c r="V773" s="1" t="str">
        <f t="shared" si="325"/>
        <v/>
      </c>
      <c r="W773" s="1">
        <f t="shared" si="325"/>
        <v>56007665246</v>
      </c>
      <c r="X773" s="1">
        <f t="shared" si="335"/>
        <v>24802199734</v>
      </c>
      <c r="Y773" s="10">
        <f t="shared" si="336"/>
        <v>39224806894</v>
      </c>
    </row>
    <row r="774" spans="1:25" x14ac:dyDescent="0.3">
      <c r="A774" s="15" t="s">
        <v>3074</v>
      </c>
      <c r="B774" s="3" t="str">
        <f ca="1">IF(A774="","",IF(COUNTIF(C$2:C773,C774)&gt;0,"Duplicate",IF(LEFT(C774,LEN(C774)-1)=LEFT(OFFSET(C774,-1,0),LEN(OFFSET(C774,-1,0))-1),"2 Sols","")))</f>
        <v/>
      </c>
      <c r="C774" s="21" t="str">
        <f t="shared" si="326"/>
        <v>00614-00535-00335-00271-F</v>
      </c>
      <c r="D774" s="9">
        <f t="shared" si="337"/>
        <v>614</v>
      </c>
      <c r="E774" s="1">
        <f t="shared" si="337"/>
        <v>535</v>
      </c>
      <c r="F774" s="1">
        <f t="shared" si="337"/>
        <v>335</v>
      </c>
      <c r="G774" s="10">
        <f t="shared" si="337"/>
        <v>271</v>
      </c>
      <c r="H774" s="9">
        <f t="shared" si="337"/>
        <v>747751</v>
      </c>
      <c r="I774" s="1">
        <f t="shared" si="337"/>
        <v>663221</v>
      </c>
      <c r="J774" s="1">
        <f t="shared" si="327"/>
        <v>566209</v>
      </c>
      <c r="K774" s="1">
        <f t="shared" si="323"/>
        <v>220354</v>
      </c>
      <c r="L774" s="1">
        <f t="shared" si="323"/>
        <v>185666</v>
      </c>
      <c r="M774" s="10">
        <f t="shared" si="328"/>
        <v>142786</v>
      </c>
      <c r="N774" s="13">
        <f t="shared" si="329"/>
        <v>1</v>
      </c>
      <c r="O774" s="14" t="str">
        <f t="shared" si="330"/>
        <v>F</v>
      </c>
      <c r="P774" s="75" t="str">
        <f t="shared" si="331"/>
        <v>171,990,624,026</v>
      </c>
      <c r="Q774" s="9">
        <f t="shared" si="332"/>
        <v>138831937166</v>
      </c>
      <c r="R774" s="1">
        <f t="shared" si="333"/>
        <v>146143400234</v>
      </c>
      <c r="S774" s="1" t="str">
        <f t="shared" si="324"/>
        <v/>
      </c>
      <c r="T774" s="1" t="str">
        <f t="shared" si="324"/>
        <v/>
      </c>
      <c r="U774" s="1">
        <f t="shared" si="334"/>
        <v>123137590186</v>
      </c>
      <c r="V774" s="1">
        <f t="shared" si="325"/>
        <v>171990624026</v>
      </c>
      <c r="W774" s="1" t="str">
        <f t="shared" si="325"/>
        <v/>
      </c>
      <c r="X774" s="1">
        <f t="shared" si="335"/>
        <v>94698673706</v>
      </c>
      <c r="Y774" s="10">
        <f t="shared" si="336"/>
        <v>105125760194</v>
      </c>
    </row>
    <row r="775" spans="1:25" x14ac:dyDescent="0.3">
      <c r="A775" s="15" t="s">
        <v>3075</v>
      </c>
      <c r="B775" s="3" t="str">
        <f ca="1">IF(A775="","",IF(COUNTIF(C$2:C774,C775)&gt;0,"Duplicate",IF(LEFT(C775,LEN(C775)-1)=LEFT(OFFSET(C775,-1,0),LEN(OFFSET(C775,-1,0))-1),"2 Sols","")))</f>
        <v/>
      </c>
      <c r="C775" s="21" t="str">
        <f t="shared" si="326"/>
        <v>00614-00587-00593-00451-G</v>
      </c>
      <c r="D775" s="9">
        <f t="shared" si="337"/>
        <v>614</v>
      </c>
      <c r="E775" s="1">
        <f t="shared" si="337"/>
        <v>587</v>
      </c>
      <c r="F775" s="1">
        <f t="shared" si="337"/>
        <v>593</v>
      </c>
      <c r="G775" s="10">
        <f t="shared" si="337"/>
        <v>451</v>
      </c>
      <c r="H775" s="9">
        <f t="shared" si="337"/>
        <v>753263</v>
      </c>
      <c r="I775" s="1">
        <f t="shared" si="337"/>
        <v>721565</v>
      </c>
      <c r="J775" s="1">
        <f t="shared" si="327"/>
        <v>688409</v>
      </c>
      <c r="K775" s="1">
        <f t="shared" si="323"/>
        <v>683134</v>
      </c>
      <c r="L775" s="1">
        <f t="shared" si="323"/>
        <v>555050</v>
      </c>
      <c r="M775" s="10">
        <f t="shared" si="328"/>
        <v>386638</v>
      </c>
      <c r="N775" s="13">
        <f t="shared" si="329"/>
        <v>1</v>
      </c>
      <c r="O775" s="14" t="str">
        <f t="shared" si="330"/>
        <v>G</v>
      </c>
      <c r="P775" s="75" t="str">
        <f t="shared" si="331"/>
        <v>507,324,469,790</v>
      </c>
      <c r="Q775" s="9">
        <f t="shared" si="332"/>
        <v>418098628150</v>
      </c>
      <c r="R775" s="1">
        <f t="shared" si="333"/>
        <v>492925584710</v>
      </c>
      <c r="S775" s="1" t="str">
        <f t="shared" si="324"/>
        <v/>
      </c>
      <c r="T775" s="1" t="str">
        <f t="shared" si="324"/>
        <v/>
      </c>
      <c r="U775" s="1">
        <f t="shared" si="334"/>
        <v>400504653250</v>
      </c>
      <c r="V775" s="1" t="str">
        <f t="shared" si="325"/>
        <v/>
      </c>
      <c r="W775" s="1">
        <f t="shared" si="325"/>
        <v>507324469790</v>
      </c>
      <c r="X775" s="1">
        <f t="shared" si="335"/>
        <v>278984448470</v>
      </c>
      <c r="Y775" s="10">
        <f t="shared" si="336"/>
        <v>382101415450</v>
      </c>
    </row>
    <row r="776" spans="1:25" x14ac:dyDescent="0.3">
      <c r="A776" s="15" t="s">
        <v>356</v>
      </c>
      <c r="B776" s="3" t="str">
        <f ca="1">IF(A776="","",IF(COUNTIF(C$2:C775,C776)&gt;0,"Duplicate",IF(LEFT(C776,LEN(C776)-1)=LEFT(OFFSET(C776,-1,0),LEN(OFFSET(C776,-1,0))-1),"2 Sols","")))</f>
        <v/>
      </c>
      <c r="C776" s="21" t="str">
        <f t="shared" si="326"/>
        <v>00615-00419-00033-00032-G</v>
      </c>
      <c r="D776" s="9">
        <f t="shared" si="337"/>
        <v>615</v>
      </c>
      <c r="E776" s="1">
        <f t="shared" si="337"/>
        <v>419</v>
      </c>
      <c r="F776" s="1">
        <f t="shared" si="337"/>
        <v>33</v>
      </c>
      <c r="G776" s="10">
        <f t="shared" si="337"/>
        <v>32</v>
      </c>
      <c r="H776" s="9">
        <f t="shared" si="337"/>
        <v>718034</v>
      </c>
      <c r="I776" s="1">
        <f t="shared" si="337"/>
        <v>553786</v>
      </c>
      <c r="J776" s="1">
        <f t="shared" si="327"/>
        <v>312706</v>
      </c>
      <c r="K776" s="1">
        <f t="shared" si="323"/>
        <v>2177</v>
      </c>
      <c r="L776" s="1">
        <f t="shared" si="323"/>
        <v>2113</v>
      </c>
      <c r="M776" s="10">
        <f t="shared" si="328"/>
        <v>2047</v>
      </c>
      <c r="N776" s="13">
        <f t="shared" si="329"/>
        <v>1</v>
      </c>
      <c r="O776" s="14" t="str">
        <f t="shared" si="330"/>
        <v>G</v>
      </c>
      <c r="P776" s="75" t="str">
        <f t="shared" si="331"/>
        <v>1,544,705,582</v>
      </c>
      <c r="Q776" s="9">
        <f t="shared" si="332"/>
        <v>1517205842</v>
      </c>
      <c r="R776" s="1">
        <f t="shared" si="333"/>
        <v>1205592122</v>
      </c>
      <c r="S776" s="1" t="str">
        <f t="shared" si="324"/>
        <v/>
      </c>
      <c r="T776" s="1" t="str">
        <f t="shared" si="324"/>
        <v/>
      </c>
      <c r="U776" s="1">
        <f t="shared" si="334"/>
        <v>1170149818</v>
      </c>
      <c r="V776" s="1" t="str">
        <f t="shared" si="325"/>
        <v/>
      </c>
      <c r="W776" s="1">
        <f t="shared" si="325"/>
        <v>1544705582</v>
      </c>
      <c r="X776" s="1">
        <f t="shared" si="335"/>
        <v>1133599942</v>
      </c>
      <c r="Y776" s="10">
        <f t="shared" si="336"/>
        <v>660747778</v>
      </c>
    </row>
    <row r="777" spans="1:25" x14ac:dyDescent="0.3">
      <c r="A777" s="15" t="s">
        <v>357</v>
      </c>
      <c r="B777" s="3" t="str">
        <f ca="1">IF(A777="","",IF(COUNTIF(C$2:C776,C777)&gt;0,"Duplicate",IF(LEFT(C777,LEN(C777)-1)=LEFT(OFFSET(C777,-1,0),LEN(OFFSET(C777,-1,0))-1),"2 Sols","")))</f>
        <v/>
      </c>
      <c r="C777" s="21" t="str">
        <f t="shared" si="326"/>
        <v>00616-00461-00181-00153-C</v>
      </c>
      <c r="D777" s="9">
        <f t="shared" si="337"/>
        <v>616</v>
      </c>
      <c r="E777" s="1">
        <f t="shared" si="337"/>
        <v>461</v>
      </c>
      <c r="F777" s="1">
        <f t="shared" si="337"/>
        <v>181</v>
      </c>
      <c r="G777" s="10">
        <f t="shared" si="337"/>
        <v>153</v>
      </c>
      <c r="H777" s="9">
        <f t="shared" si="337"/>
        <v>734887</v>
      </c>
      <c r="I777" s="1">
        <f t="shared" si="337"/>
        <v>591977</v>
      </c>
      <c r="J777" s="1">
        <f t="shared" si="327"/>
        <v>401017</v>
      </c>
      <c r="K777" s="1">
        <f t="shared" si="323"/>
        <v>64738</v>
      </c>
      <c r="L777" s="1">
        <f t="shared" si="323"/>
        <v>56170</v>
      </c>
      <c r="M777" s="10">
        <f t="shared" si="328"/>
        <v>46034</v>
      </c>
      <c r="N777" s="13">
        <f t="shared" si="329"/>
        <v>1</v>
      </c>
      <c r="O777" s="14" t="str">
        <f t="shared" si="330"/>
        <v>C</v>
      </c>
      <c r="P777" s="75" t="str">
        <f t="shared" si="331"/>
        <v>12,014,569,282</v>
      </c>
      <c r="Q777" s="9">
        <f t="shared" si="332"/>
        <v>41278602790</v>
      </c>
      <c r="R777" s="1">
        <f t="shared" si="333"/>
        <v>38323407026</v>
      </c>
      <c r="S777" s="1">
        <f t="shared" si="324"/>
        <v>12014569282</v>
      </c>
      <c r="T777" s="1" t="str">
        <f t="shared" si="324"/>
        <v/>
      </c>
      <c r="U777" s="1">
        <f t="shared" si="334"/>
        <v>33251348090</v>
      </c>
      <c r="V777" s="1" t="str">
        <f t="shared" si="325"/>
        <v/>
      </c>
      <c r="W777" s="1" t="str">
        <f t="shared" si="325"/>
        <v/>
      </c>
      <c r="X777" s="1">
        <f t="shared" si="335"/>
        <v>27251069218</v>
      </c>
      <c r="Y777" s="10">
        <f t="shared" si="336"/>
        <v>22525124890</v>
      </c>
    </row>
    <row r="778" spans="1:25" x14ac:dyDescent="0.3">
      <c r="A778" s="15" t="s">
        <v>358</v>
      </c>
      <c r="B778" s="3" t="str">
        <f ca="1">IF(A778="","",IF(COUNTIF(C$2:C777,C778)&gt;0,"Duplicate",IF(LEFT(C778,LEN(C778)-1)=LEFT(OFFSET(C778,-1,0),LEN(OFFSET(C778,-1,0))-1),"2 Sols","")))</f>
        <v/>
      </c>
      <c r="C778" s="21" t="str">
        <f t="shared" si="326"/>
        <v>00617-00594-00311-00178-C</v>
      </c>
      <c r="D778" s="9">
        <f t="shared" si="337"/>
        <v>617</v>
      </c>
      <c r="E778" s="1">
        <f t="shared" si="337"/>
        <v>594</v>
      </c>
      <c r="F778" s="1">
        <f t="shared" si="337"/>
        <v>311</v>
      </c>
      <c r="G778" s="10">
        <f t="shared" si="337"/>
        <v>178</v>
      </c>
      <c r="H778" s="9">
        <f t="shared" si="337"/>
        <v>760849</v>
      </c>
      <c r="I778" s="1">
        <f t="shared" si="337"/>
        <v>733525</v>
      </c>
      <c r="J778" s="1">
        <f t="shared" si="327"/>
        <v>705143</v>
      </c>
      <c r="K778" s="1">
        <f t="shared" si="323"/>
        <v>175753</v>
      </c>
      <c r="L778" s="1">
        <f t="shared" si="323"/>
        <v>128405</v>
      </c>
      <c r="M778" s="10">
        <f t="shared" si="328"/>
        <v>45679</v>
      </c>
      <c r="N778" s="13">
        <f t="shared" si="329"/>
        <v>1</v>
      </c>
      <c r="O778" s="14" t="str">
        <f t="shared" si="330"/>
        <v>C</v>
      </c>
      <c r="P778" s="75" t="str">
        <f t="shared" si="331"/>
        <v>21,200,518,585</v>
      </c>
      <c r="Q778" s="9">
        <f t="shared" si="332"/>
        <v>97696815845</v>
      </c>
      <c r="R778" s="1">
        <f t="shared" si="333"/>
        <v>128919219325</v>
      </c>
      <c r="S778" s="1">
        <f t="shared" si="324"/>
        <v>21200518585</v>
      </c>
      <c r="T778" s="1" t="str">
        <f t="shared" si="324"/>
        <v/>
      </c>
      <c r="U778" s="1">
        <f t="shared" si="334"/>
        <v>94188277625</v>
      </c>
      <c r="V778" s="1" t="str">
        <f t="shared" si="325"/>
        <v/>
      </c>
      <c r="W778" s="1" t="str">
        <f t="shared" si="325"/>
        <v/>
      </c>
      <c r="X778" s="1">
        <f t="shared" si="335"/>
        <v>33506688475</v>
      </c>
      <c r="Y778" s="10">
        <f t="shared" si="336"/>
        <v>90543886915</v>
      </c>
    </row>
    <row r="779" spans="1:25" x14ac:dyDescent="0.3">
      <c r="A779" s="15" t="s">
        <v>359</v>
      </c>
      <c r="B779" s="3" t="str">
        <f ca="1">IF(A779="","",IF(COUNTIF(C$2:C778,C779)&gt;0,"Duplicate",IF(LEFT(C779,LEN(C779)-1)=LEFT(OFFSET(C779,-1,0),LEN(OFFSET(C779,-1,0))-1),"2 Sols","")))</f>
        <v/>
      </c>
      <c r="C779" s="21" t="str">
        <f t="shared" si="326"/>
        <v>00618-00407-00154-00149-C</v>
      </c>
      <c r="D779" s="9">
        <f t="shared" si="337"/>
        <v>618</v>
      </c>
      <c r="E779" s="1">
        <f t="shared" si="337"/>
        <v>407</v>
      </c>
      <c r="F779" s="1">
        <f t="shared" si="337"/>
        <v>154</v>
      </c>
      <c r="G779" s="10">
        <f t="shared" si="337"/>
        <v>149</v>
      </c>
      <c r="H779" s="9">
        <f t="shared" si="337"/>
        <v>719327</v>
      </c>
      <c r="I779" s="1">
        <f t="shared" si="337"/>
        <v>547573</v>
      </c>
      <c r="J779" s="1">
        <f t="shared" si="327"/>
        <v>286777</v>
      </c>
      <c r="K779" s="1">
        <f t="shared" si="323"/>
        <v>47407</v>
      </c>
      <c r="L779" s="1">
        <f t="shared" si="323"/>
        <v>45917</v>
      </c>
      <c r="M779" s="10">
        <f t="shared" si="328"/>
        <v>44377</v>
      </c>
      <c r="N779" s="13">
        <f t="shared" si="329"/>
        <v>1</v>
      </c>
      <c r="O779" s="14" t="str">
        <f t="shared" si="330"/>
        <v>C</v>
      </c>
      <c r="P779" s="75" t="str">
        <f t="shared" si="331"/>
        <v>11,476,130,929</v>
      </c>
      <c r="Q779" s="9">
        <f t="shared" si="332"/>
        <v>33029337859</v>
      </c>
      <c r="R779" s="1">
        <f t="shared" si="333"/>
        <v>25958793211</v>
      </c>
      <c r="S779" s="1">
        <f t="shared" si="324"/>
        <v>11476130929</v>
      </c>
      <c r="T779" s="1" t="str">
        <f t="shared" si="324"/>
        <v/>
      </c>
      <c r="U779" s="1">
        <f t="shared" si="334"/>
        <v>25142909441</v>
      </c>
      <c r="V779" s="1" t="str">
        <f t="shared" si="325"/>
        <v/>
      </c>
      <c r="W779" s="1" t="str">
        <f t="shared" si="325"/>
        <v/>
      </c>
      <c r="X779" s="1">
        <f t="shared" si="335"/>
        <v>24299647021</v>
      </c>
      <c r="Y779" s="10">
        <f t="shared" si="336"/>
        <v>13167939509</v>
      </c>
    </row>
    <row r="780" spans="1:25" x14ac:dyDescent="0.3">
      <c r="A780" s="15" t="s">
        <v>360</v>
      </c>
      <c r="B780" s="3" t="str">
        <f ca="1">IF(A780="","",IF(COUNTIF(C$2:C779,C780)&gt;0,"Duplicate",IF(LEFT(C780,LEN(C780)-1)=LEFT(OFFSET(C780,-1,0),LEN(OFFSET(C780,-1,0))-1),"2 Sols","")))</f>
        <v/>
      </c>
      <c r="C780" s="21" t="str">
        <f t="shared" si="326"/>
        <v>00619-00406-00104-00093-C</v>
      </c>
      <c r="D780" s="9">
        <f t="shared" si="337"/>
        <v>619</v>
      </c>
      <c r="E780" s="1">
        <f t="shared" si="337"/>
        <v>406</v>
      </c>
      <c r="F780" s="1">
        <f t="shared" si="337"/>
        <v>104</v>
      </c>
      <c r="G780" s="10">
        <f t="shared" si="337"/>
        <v>93</v>
      </c>
      <c r="H780" s="9">
        <f t="shared" si="337"/>
        <v>720953</v>
      </c>
      <c r="I780" s="1">
        <f t="shared" si="337"/>
        <v>547997</v>
      </c>
      <c r="J780" s="1">
        <f t="shared" si="327"/>
        <v>284303</v>
      </c>
      <c r="K780" s="1">
        <f t="shared" si="323"/>
        <v>21511</v>
      </c>
      <c r="L780" s="1">
        <f t="shared" si="323"/>
        <v>19465</v>
      </c>
      <c r="M780" s="10">
        <f t="shared" si="328"/>
        <v>17177</v>
      </c>
      <c r="N780" s="13">
        <f t="shared" si="329"/>
        <v>1</v>
      </c>
      <c r="O780" s="14" t="str">
        <f t="shared" si="330"/>
        <v>C</v>
      </c>
      <c r="P780" s="75" t="str">
        <f t="shared" si="331"/>
        <v>2,334,183,031</v>
      </c>
      <c r="Q780" s="9">
        <f t="shared" si="332"/>
        <v>14033350145</v>
      </c>
      <c r="R780" s="1">
        <f t="shared" si="333"/>
        <v>11787963467</v>
      </c>
      <c r="S780" s="1">
        <f t="shared" si="324"/>
        <v>2334183031</v>
      </c>
      <c r="T780" s="1" t="str">
        <f t="shared" si="324"/>
        <v/>
      </c>
      <c r="U780" s="1">
        <f t="shared" si="334"/>
        <v>10666761605</v>
      </c>
      <c r="V780" s="1" t="str">
        <f t="shared" si="325"/>
        <v/>
      </c>
      <c r="W780" s="1" t="str">
        <f t="shared" si="325"/>
        <v/>
      </c>
      <c r="X780" s="1">
        <f t="shared" si="335"/>
        <v>9412944469</v>
      </c>
      <c r="Y780" s="10">
        <f t="shared" si="336"/>
        <v>5533957895</v>
      </c>
    </row>
    <row r="781" spans="1:25" x14ac:dyDescent="0.3">
      <c r="A781" s="15" t="s">
        <v>3076</v>
      </c>
      <c r="B781" s="3" t="str">
        <f ca="1">IF(A781="","",IF(COUNTIF(C$2:C780,C781)&gt;0,"Duplicate",IF(LEFT(C781,LEN(C781)-1)=LEFT(OFFSET(C781,-1,0),LEN(OFFSET(C781,-1,0))-1),"2 Sols","")))</f>
        <v/>
      </c>
      <c r="C781" s="21" t="str">
        <f t="shared" si="326"/>
        <v>00619-00521-00591-00511-D</v>
      </c>
      <c r="D781" s="9">
        <f t="shared" si="337"/>
        <v>619</v>
      </c>
      <c r="E781" s="1">
        <f t="shared" si="337"/>
        <v>521</v>
      </c>
      <c r="F781" s="1">
        <f t="shared" si="337"/>
        <v>591</v>
      </c>
      <c r="G781" s="10">
        <f t="shared" si="337"/>
        <v>511</v>
      </c>
      <c r="H781" s="9">
        <f t="shared" si="337"/>
        <v>756718</v>
      </c>
      <c r="I781" s="1">
        <f t="shared" si="337"/>
        <v>654602</v>
      </c>
      <c r="J781" s="1">
        <f t="shared" si="327"/>
        <v>533278</v>
      </c>
      <c r="K781" s="1">
        <f t="shared" si="323"/>
        <v>692162</v>
      </c>
      <c r="L781" s="1">
        <f t="shared" si="323"/>
        <v>610402</v>
      </c>
      <c r="M781" s="10">
        <f t="shared" si="328"/>
        <v>515842</v>
      </c>
      <c r="N781" s="13">
        <f t="shared" si="329"/>
        <v>2</v>
      </c>
      <c r="O781" s="14" t="str">
        <f t="shared" si="330"/>
        <v>D</v>
      </c>
      <c r="P781" s="75" t="str">
        <f t="shared" si="331"/>
        <v>81,409,795,636</v>
      </c>
      <c r="Q781" s="9">
        <f t="shared" si="332"/>
        <v>230951090318</v>
      </c>
      <c r="R781" s="1">
        <f t="shared" si="333"/>
        <v>226545314762</v>
      </c>
      <c r="S781" s="1" t="str">
        <f t="shared" si="324"/>
        <v/>
      </c>
      <c r="T781" s="1">
        <f t="shared" si="324"/>
        <v>40704897818</v>
      </c>
      <c r="U781" s="1">
        <f t="shared" si="334"/>
        <v>199785185002</v>
      </c>
      <c r="V781" s="1" t="str">
        <f t="shared" si="325"/>
        <v/>
      </c>
      <c r="W781" s="1" t="str">
        <f t="shared" si="325"/>
        <v/>
      </c>
      <c r="X781" s="1">
        <f t="shared" si="335"/>
        <v>168835602442</v>
      </c>
      <c r="Y781" s="10">
        <f t="shared" si="336"/>
        <v>162756978878</v>
      </c>
    </row>
    <row r="782" spans="1:25" x14ac:dyDescent="0.3">
      <c r="A782" s="15" t="s">
        <v>361</v>
      </c>
      <c r="B782" s="3" t="str">
        <f ca="1">IF(A782="","",IF(COUNTIF(C$2:C781,C782)&gt;0,"Duplicate",IF(LEFT(C782,LEN(C782)-1)=LEFT(OFFSET(C782,-1,0),LEN(OFFSET(C782,-1,0))-1),"2 Sols","")))</f>
        <v/>
      </c>
      <c r="C782" s="21" t="str">
        <f t="shared" si="326"/>
        <v>00620-00609-00042-00041-C</v>
      </c>
      <c r="D782" s="9">
        <f t="shared" si="337"/>
        <v>620</v>
      </c>
      <c r="E782" s="1">
        <f t="shared" si="337"/>
        <v>609</v>
      </c>
      <c r="F782" s="1">
        <f t="shared" si="337"/>
        <v>42</v>
      </c>
      <c r="G782" s="10">
        <f t="shared" si="337"/>
        <v>41</v>
      </c>
      <c r="H782" s="9">
        <f t="shared" si="337"/>
        <v>768679</v>
      </c>
      <c r="I782" s="1">
        <f t="shared" si="337"/>
        <v>755281</v>
      </c>
      <c r="J782" s="1">
        <f t="shared" si="327"/>
        <v>741641</v>
      </c>
      <c r="K782" s="1">
        <f t="shared" si="323"/>
        <v>3527</v>
      </c>
      <c r="L782" s="1">
        <f t="shared" si="323"/>
        <v>3445</v>
      </c>
      <c r="M782" s="10">
        <f t="shared" si="328"/>
        <v>3361</v>
      </c>
      <c r="N782" s="13">
        <f t="shared" si="329"/>
        <v>1</v>
      </c>
      <c r="O782" s="14" t="str">
        <f t="shared" si="330"/>
        <v>C</v>
      </c>
      <c r="P782" s="75" t="str">
        <f t="shared" si="331"/>
        <v>2,490,312,809</v>
      </c>
      <c r="Q782" s="9">
        <f t="shared" si="332"/>
        <v>2648099155</v>
      </c>
      <c r="R782" s="1">
        <f t="shared" si="333"/>
        <v>2663876087</v>
      </c>
      <c r="S782" s="1">
        <f t="shared" si="324"/>
        <v>2490312809</v>
      </c>
      <c r="T782" s="1" t="str">
        <f t="shared" si="324"/>
        <v/>
      </c>
      <c r="U782" s="1">
        <f t="shared" si="334"/>
        <v>2601943045</v>
      </c>
      <c r="V782" s="1" t="str">
        <f t="shared" si="325"/>
        <v/>
      </c>
      <c r="W782" s="1" t="str">
        <f t="shared" si="325"/>
        <v/>
      </c>
      <c r="X782" s="1">
        <f t="shared" si="335"/>
        <v>2538499441</v>
      </c>
      <c r="Y782" s="10">
        <f t="shared" si="336"/>
        <v>2554953245</v>
      </c>
    </row>
    <row r="783" spans="1:25" x14ac:dyDescent="0.3">
      <c r="A783" s="15" t="s">
        <v>362</v>
      </c>
      <c r="B783" s="3" t="str">
        <f ca="1">IF(A783="","",IF(COUNTIF(C$2:C782,C783)&gt;0,"Duplicate",IF(LEFT(C783,LEN(C783)-1)=LEFT(OFFSET(C783,-1,0),LEN(OFFSET(C783,-1,0))-1),"2 Sols","")))</f>
        <v/>
      </c>
      <c r="C783" s="21" t="str">
        <f t="shared" si="326"/>
        <v>00622-00487-00178-00147-C</v>
      </c>
      <c r="D783" s="9">
        <f t="shared" ref="D783:I792" si="338">IF($A783="","",VALUE(MID($A783,FIND(D$1,$A783)+LEN(D$1),FIND(D$2,$A783,FIND(D$1,$A783))-(FIND(D$1,$A783)+LEN(D$1)))))</f>
        <v>622</v>
      </c>
      <c r="E783" s="1">
        <f t="shared" si="338"/>
        <v>487</v>
      </c>
      <c r="F783" s="1">
        <f t="shared" si="338"/>
        <v>178</v>
      </c>
      <c r="G783" s="10">
        <f t="shared" si="338"/>
        <v>147</v>
      </c>
      <c r="H783" s="9">
        <f t="shared" si="338"/>
        <v>755543</v>
      </c>
      <c r="I783" s="1">
        <f t="shared" si="338"/>
        <v>624053</v>
      </c>
      <c r="J783" s="1">
        <f t="shared" si="327"/>
        <v>456113</v>
      </c>
      <c r="K783" s="1">
        <f t="shared" ref="K783:L802" si="339">IF($A783="","",VALUE(MID($A783,FIND(K$1,$A783)+LEN(K$1),FIND(K$2,$A783,FIND(K$1,$A783))-(FIND(K$1,$A783)+LEN(K$1)))))</f>
        <v>62407</v>
      </c>
      <c r="L783" s="1">
        <f t="shared" si="339"/>
        <v>53293</v>
      </c>
      <c r="M783" s="10">
        <f t="shared" si="328"/>
        <v>42257</v>
      </c>
      <c r="N783" s="13">
        <f t="shared" si="329"/>
        <v>1</v>
      </c>
      <c r="O783" s="14" t="str">
        <f t="shared" si="330"/>
        <v>C</v>
      </c>
      <c r="P783" s="75" t="str">
        <f t="shared" si="331"/>
        <v>13,423,788,959</v>
      </c>
      <c r="Q783" s="9">
        <f t="shared" si="332"/>
        <v>40265153099</v>
      </c>
      <c r="R783" s="1">
        <f t="shared" si="333"/>
        <v>38945275571</v>
      </c>
      <c r="S783" s="1">
        <f t="shared" ref="S783:T802" si="340">IF(OR($O783&lt;&gt;UPPER(S$2),$N783=""),"",IF($P783="",-1,$P783/$N783))</f>
        <v>13423788959</v>
      </c>
      <c r="T783" s="1" t="str">
        <f t="shared" si="340"/>
        <v/>
      </c>
      <c r="U783" s="1">
        <f t="shared" si="334"/>
        <v>33257656529</v>
      </c>
      <c r="V783" s="1" t="str">
        <f t="shared" ref="V783:W802" si="341">IF(OR($O783&lt;&gt;UPPER(V$2),$N783=""),"",IF($P783="",-1,$P783/$N783))</f>
        <v/>
      </c>
      <c r="W783" s="1" t="str">
        <f t="shared" si="341"/>
        <v/>
      </c>
      <c r="X783" s="1">
        <f t="shared" si="335"/>
        <v>26370607621</v>
      </c>
      <c r="Y783" s="10">
        <f t="shared" si="336"/>
        <v>24307630109</v>
      </c>
    </row>
    <row r="784" spans="1:25" x14ac:dyDescent="0.3">
      <c r="A784" s="15" t="s">
        <v>363</v>
      </c>
      <c r="B784" s="3" t="str">
        <f ca="1">IF(A784="","",IF(COUNTIF(C$2:C783,C784)&gt;0,"Duplicate",IF(LEFT(C784,LEN(C784)-1)=LEFT(OFFSET(C784,-1,0),LEN(OFFSET(C784,-1,0))-1),"2 Sols","")))</f>
        <v/>
      </c>
      <c r="C784" s="21" t="str">
        <f t="shared" si="326"/>
        <v>00622-00511-00345-00254-C</v>
      </c>
      <c r="D784" s="9">
        <f t="shared" si="338"/>
        <v>622</v>
      </c>
      <c r="E784" s="1">
        <f t="shared" si="338"/>
        <v>511</v>
      </c>
      <c r="F784" s="1">
        <f t="shared" si="338"/>
        <v>345</v>
      </c>
      <c r="G784" s="10">
        <f t="shared" si="338"/>
        <v>254</v>
      </c>
      <c r="H784" s="9">
        <f t="shared" si="338"/>
        <v>761447</v>
      </c>
      <c r="I784" s="1">
        <f t="shared" si="338"/>
        <v>648005</v>
      </c>
      <c r="J784" s="1">
        <f t="shared" si="327"/>
        <v>509921</v>
      </c>
      <c r="K784" s="1">
        <f t="shared" si="339"/>
        <v>229769</v>
      </c>
      <c r="L784" s="1">
        <f t="shared" si="339"/>
        <v>183541</v>
      </c>
      <c r="M784" s="10">
        <f t="shared" si="328"/>
        <v>120751</v>
      </c>
      <c r="N784" s="13">
        <f t="shared" si="329"/>
        <v>1</v>
      </c>
      <c r="O784" s="14" t="str">
        <f t="shared" si="330"/>
        <v>C</v>
      </c>
      <c r="P784" s="75" t="str">
        <f t="shared" si="331"/>
        <v>27,135,488,239</v>
      </c>
      <c r="Q784" s="9">
        <f t="shared" si="332"/>
        <v>139756743827</v>
      </c>
      <c r="R784" s="1">
        <f t="shared" si="333"/>
        <v>148891460845</v>
      </c>
      <c r="S784" s="1">
        <f t="shared" si="340"/>
        <v>27135488239</v>
      </c>
      <c r="T784" s="1" t="str">
        <f t="shared" si="340"/>
        <v/>
      </c>
      <c r="U784" s="1">
        <f t="shared" si="334"/>
        <v>118935485705</v>
      </c>
      <c r="V784" s="1" t="str">
        <f t="shared" si="341"/>
        <v/>
      </c>
      <c r="W784" s="1" t="str">
        <f t="shared" si="341"/>
        <v/>
      </c>
      <c r="X784" s="1">
        <f t="shared" si="335"/>
        <v>78247251755</v>
      </c>
      <c r="Y784" s="10">
        <f t="shared" si="336"/>
        <v>93591410261</v>
      </c>
    </row>
    <row r="785" spans="1:25" x14ac:dyDescent="0.3">
      <c r="A785" s="15" t="s">
        <v>364</v>
      </c>
      <c r="B785" s="3" t="str">
        <f ca="1">IF(A785="","",IF(COUNTIF(C$2:C784,C785)&gt;0,"Duplicate",IF(LEFT(C785,LEN(C785)-1)=LEFT(OFFSET(C785,-1,0),LEN(OFFSET(C785,-1,0))-1),"2 Sols","")))</f>
        <v/>
      </c>
      <c r="C785" s="21" t="str">
        <f t="shared" si="326"/>
        <v>00622-00589-00117-00094-G</v>
      </c>
      <c r="D785" s="9">
        <f t="shared" si="338"/>
        <v>622</v>
      </c>
      <c r="E785" s="1">
        <f t="shared" si="338"/>
        <v>589</v>
      </c>
      <c r="F785" s="1">
        <f t="shared" si="338"/>
        <v>117</v>
      </c>
      <c r="G785" s="10">
        <f t="shared" si="338"/>
        <v>94</v>
      </c>
      <c r="H785" s="9">
        <f t="shared" si="338"/>
        <v>772679</v>
      </c>
      <c r="I785" s="1">
        <f t="shared" si="338"/>
        <v>733805</v>
      </c>
      <c r="J785" s="1">
        <f t="shared" si="327"/>
        <v>692753</v>
      </c>
      <c r="K785" s="1">
        <f t="shared" si="339"/>
        <v>26849</v>
      </c>
      <c r="L785" s="1">
        <f t="shared" si="339"/>
        <v>22525</v>
      </c>
      <c r="M785" s="10">
        <f t="shared" si="328"/>
        <v>17143</v>
      </c>
      <c r="N785" s="13">
        <f t="shared" si="329"/>
        <v>1</v>
      </c>
      <c r="O785" s="14" t="str">
        <f t="shared" si="330"/>
        <v>G</v>
      </c>
      <c r="P785" s="75" t="str">
        <f t="shared" si="331"/>
        <v>20,442,101,945</v>
      </c>
      <c r="Q785" s="9">
        <f t="shared" si="332"/>
        <v>17404594475</v>
      </c>
      <c r="R785" s="1">
        <f t="shared" si="333"/>
        <v>19701930445</v>
      </c>
      <c r="S785" s="1" t="str">
        <f t="shared" si="340"/>
        <v/>
      </c>
      <c r="T785" s="1" t="str">
        <f t="shared" si="340"/>
        <v/>
      </c>
      <c r="U785" s="1">
        <f t="shared" si="334"/>
        <v>16528957625</v>
      </c>
      <c r="V785" s="1" t="str">
        <f t="shared" si="341"/>
        <v/>
      </c>
      <c r="W785" s="1">
        <f t="shared" si="341"/>
        <v>20442101945</v>
      </c>
      <c r="X785" s="1">
        <f t="shared" si="335"/>
        <v>12579619115</v>
      </c>
      <c r="Y785" s="10">
        <f t="shared" si="336"/>
        <v>15604261325</v>
      </c>
    </row>
    <row r="786" spans="1:25" x14ac:dyDescent="0.3">
      <c r="A786" s="15" t="s">
        <v>3077</v>
      </c>
      <c r="B786" s="3" t="str">
        <f ca="1">IF(A786="","",IF(COUNTIF(C$2:C785,C786)&gt;0,"Duplicate",IF(LEFT(C786,LEN(C786)-1)=LEFT(OFFSET(C786,-1,0),LEN(OFFSET(C786,-1,0))-1),"2 Sols","")))</f>
        <v/>
      </c>
      <c r="C786" s="21" t="str">
        <f t="shared" si="326"/>
        <v>00623-00461-00331-00273-C</v>
      </c>
      <c r="D786" s="9">
        <f t="shared" si="338"/>
        <v>623</v>
      </c>
      <c r="E786" s="1">
        <f t="shared" si="338"/>
        <v>461</v>
      </c>
      <c r="F786" s="1">
        <f t="shared" si="338"/>
        <v>331</v>
      </c>
      <c r="G786" s="10">
        <f t="shared" si="338"/>
        <v>273</v>
      </c>
      <c r="H786" s="9">
        <f t="shared" si="338"/>
        <v>750014</v>
      </c>
      <c r="I786" s="1">
        <f t="shared" si="338"/>
        <v>600650</v>
      </c>
      <c r="J786" s="1">
        <f t="shared" si="327"/>
        <v>398798</v>
      </c>
      <c r="K786" s="1">
        <f t="shared" si="339"/>
        <v>215758</v>
      </c>
      <c r="L786" s="1">
        <f t="shared" si="339"/>
        <v>184090</v>
      </c>
      <c r="M786" s="10">
        <f t="shared" si="328"/>
        <v>145694</v>
      </c>
      <c r="N786" s="13">
        <f t="shared" si="329"/>
        <v>2</v>
      </c>
      <c r="O786" s="14" t="str">
        <f t="shared" si="330"/>
        <v>C</v>
      </c>
      <c r="P786" s="75" t="str">
        <f t="shared" si="331"/>
        <v>28,659,737,180</v>
      </c>
      <c r="Q786" s="9">
        <f t="shared" si="332"/>
        <v>69035038630</v>
      </c>
      <c r="R786" s="1">
        <f t="shared" si="333"/>
        <v>64797521350</v>
      </c>
      <c r="S786" s="1">
        <f t="shared" si="340"/>
        <v>14329868590</v>
      </c>
      <c r="T786" s="1" t="str">
        <f t="shared" si="340"/>
        <v/>
      </c>
      <c r="U786" s="1">
        <f t="shared" si="334"/>
        <v>55286829250</v>
      </c>
      <c r="V786" s="1" t="str">
        <f t="shared" si="341"/>
        <v/>
      </c>
      <c r="W786" s="1" t="str">
        <f t="shared" si="341"/>
        <v/>
      </c>
      <c r="X786" s="1">
        <f t="shared" si="335"/>
        <v>43755550550</v>
      </c>
      <c r="Y786" s="10">
        <f t="shared" si="336"/>
        <v>36707361910</v>
      </c>
    </row>
    <row r="787" spans="1:25" x14ac:dyDescent="0.3">
      <c r="A787" s="15" t="s">
        <v>365</v>
      </c>
      <c r="B787" s="3" t="str">
        <f ca="1">IF(A787="","",IF(COUNTIF(C$2:C786,C787)&gt;0,"Duplicate",IF(LEFT(C787,LEN(C787)-1)=LEFT(OFFSET(C787,-1,0),LEN(OFFSET(C787,-1,0))-1),"2 Sols","")))</f>
        <v/>
      </c>
      <c r="C787" s="21" t="str">
        <f t="shared" si="326"/>
        <v>00627-00395-00052-00047-C</v>
      </c>
      <c r="D787" s="9">
        <f t="shared" si="338"/>
        <v>627</v>
      </c>
      <c r="E787" s="1">
        <f t="shared" si="338"/>
        <v>395</v>
      </c>
      <c r="F787" s="1">
        <f t="shared" si="338"/>
        <v>52</v>
      </c>
      <c r="G787" s="10">
        <f t="shared" si="338"/>
        <v>47</v>
      </c>
      <c r="H787" s="9">
        <f t="shared" si="338"/>
        <v>732434</v>
      </c>
      <c r="I787" s="1">
        <f t="shared" si="338"/>
        <v>549154</v>
      </c>
      <c r="J787" s="1">
        <f t="shared" si="327"/>
        <v>258226</v>
      </c>
      <c r="K787" s="1">
        <f t="shared" si="339"/>
        <v>5383</v>
      </c>
      <c r="L787" s="1">
        <f t="shared" si="339"/>
        <v>4913</v>
      </c>
      <c r="M787" s="10">
        <f t="shared" si="328"/>
        <v>4393</v>
      </c>
      <c r="N787" s="13">
        <f t="shared" si="329"/>
        <v>1</v>
      </c>
      <c r="O787" s="14" t="str">
        <f t="shared" si="330"/>
        <v>C</v>
      </c>
      <c r="P787" s="75" t="str">
        <f t="shared" si="331"/>
        <v>387,524,482</v>
      </c>
      <c r="Q787" s="9">
        <f t="shared" si="332"/>
        <v>3598448242</v>
      </c>
      <c r="R787" s="1">
        <f t="shared" si="333"/>
        <v>2956095982</v>
      </c>
      <c r="S787" s="1">
        <f t="shared" si="340"/>
        <v>387524482</v>
      </c>
      <c r="T787" s="1" t="str">
        <f t="shared" si="340"/>
        <v/>
      </c>
      <c r="U787" s="1">
        <f t="shared" si="334"/>
        <v>2697993602</v>
      </c>
      <c r="V787" s="1" t="str">
        <f t="shared" si="341"/>
        <v/>
      </c>
      <c r="W787" s="1" t="str">
        <f t="shared" si="341"/>
        <v/>
      </c>
      <c r="X787" s="1">
        <f t="shared" si="335"/>
        <v>2412433522</v>
      </c>
      <c r="Y787" s="10">
        <f t="shared" si="336"/>
        <v>1268664338</v>
      </c>
    </row>
    <row r="788" spans="1:25" x14ac:dyDescent="0.3">
      <c r="A788" s="15" t="s">
        <v>3078</v>
      </c>
      <c r="B788" s="3" t="str">
        <f ca="1">IF(A788="","",IF(COUNTIF(C$2:C787,C788)&gt;0,"Duplicate",IF(LEFT(C788,LEN(C788)-1)=LEFT(OFFSET(C788,-1,0),LEN(OFFSET(C788,-1,0))-1),"2 Sols","")))</f>
        <v/>
      </c>
      <c r="C788" s="21" t="str">
        <f t="shared" si="326"/>
        <v>00627-00535-00126-00089-C</v>
      </c>
      <c r="D788" s="9">
        <f t="shared" si="338"/>
        <v>627</v>
      </c>
      <c r="E788" s="1">
        <f t="shared" si="338"/>
        <v>535</v>
      </c>
      <c r="F788" s="1">
        <f t="shared" si="338"/>
        <v>126</v>
      </c>
      <c r="G788" s="10">
        <f t="shared" si="338"/>
        <v>89</v>
      </c>
      <c r="H788" s="9">
        <f t="shared" si="338"/>
        <v>777794</v>
      </c>
      <c r="I788" s="1">
        <f t="shared" si="338"/>
        <v>679354</v>
      </c>
      <c r="J788" s="1">
        <f t="shared" si="327"/>
        <v>563986</v>
      </c>
      <c r="K788" s="1">
        <f t="shared" si="339"/>
        <v>30383</v>
      </c>
      <c r="L788" s="1">
        <f t="shared" si="339"/>
        <v>23797</v>
      </c>
      <c r="M788" s="10">
        <f t="shared" si="328"/>
        <v>14473</v>
      </c>
      <c r="N788" s="13">
        <f t="shared" si="329"/>
        <v>1</v>
      </c>
      <c r="O788" s="14" t="str">
        <f t="shared" si="330"/>
        <v>C</v>
      </c>
      <c r="P788" s="75" t="str">
        <f t="shared" si="331"/>
        <v>3,929,800,222</v>
      </c>
      <c r="Q788" s="9">
        <f t="shared" si="332"/>
        <v>18509163818</v>
      </c>
      <c r="R788" s="1">
        <f t="shared" si="333"/>
        <v>20640812582</v>
      </c>
      <c r="S788" s="1">
        <f t="shared" si="340"/>
        <v>3929800222</v>
      </c>
      <c r="T788" s="1" t="str">
        <f t="shared" si="340"/>
        <v/>
      </c>
      <c r="U788" s="1">
        <f t="shared" si="334"/>
        <v>16166587138</v>
      </c>
      <c r="V788" s="1" t="str">
        <f t="shared" si="341"/>
        <v/>
      </c>
      <c r="W788" s="1" t="str">
        <f t="shared" si="341"/>
        <v/>
      </c>
      <c r="X788" s="1">
        <f t="shared" si="335"/>
        <v>9832290442</v>
      </c>
      <c r="Y788" s="10">
        <f t="shared" si="336"/>
        <v>13421174842</v>
      </c>
    </row>
    <row r="789" spans="1:25" x14ac:dyDescent="0.3">
      <c r="A789" s="15" t="s">
        <v>366</v>
      </c>
      <c r="B789" s="3" t="str">
        <f ca="1">IF(A789="","",IF(COUNTIF(C$2:C788,C789)&gt;0,"Duplicate",IF(LEFT(C789,LEN(C789)-1)=LEFT(OFFSET(C789,-1,0),LEN(OFFSET(C789,-1,0))-1),"2 Sols","")))</f>
        <v/>
      </c>
      <c r="C789" s="21" t="str">
        <f t="shared" si="326"/>
        <v>00627-00548-00099-00071-C</v>
      </c>
      <c r="D789" s="9">
        <f t="shared" si="338"/>
        <v>627</v>
      </c>
      <c r="E789" s="1">
        <f t="shared" si="338"/>
        <v>548</v>
      </c>
      <c r="F789" s="1">
        <f t="shared" si="338"/>
        <v>99</v>
      </c>
      <c r="G789" s="10">
        <f t="shared" si="338"/>
        <v>71</v>
      </c>
      <c r="H789" s="9">
        <f t="shared" si="338"/>
        <v>780017</v>
      </c>
      <c r="I789" s="1">
        <f t="shared" si="338"/>
        <v>693433</v>
      </c>
      <c r="J789" s="1">
        <f t="shared" si="327"/>
        <v>594367</v>
      </c>
      <c r="K789" s="1">
        <f t="shared" si="339"/>
        <v>18818</v>
      </c>
      <c r="L789" s="1">
        <f t="shared" si="339"/>
        <v>14842</v>
      </c>
      <c r="M789" s="10">
        <f t="shared" si="328"/>
        <v>9298</v>
      </c>
      <c r="N789" s="13">
        <f t="shared" si="329"/>
        <v>1</v>
      </c>
      <c r="O789" s="14" t="str">
        <f t="shared" si="330"/>
        <v>C</v>
      </c>
      <c r="P789" s="75" t="str">
        <f t="shared" si="331"/>
        <v>3,669,800,366</v>
      </c>
      <c r="Q789" s="9">
        <f t="shared" si="332"/>
        <v>11577012314</v>
      </c>
      <c r="R789" s="1">
        <f t="shared" si="333"/>
        <v>13049022194</v>
      </c>
      <c r="S789" s="1">
        <f t="shared" si="340"/>
        <v>3669800366</v>
      </c>
      <c r="T789" s="1" t="str">
        <f t="shared" si="340"/>
        <v/>
      </c>
      <c r="U789" s="1">
        <f t="shared" si="334"/>
        <v>10291932586</v>
      </c>
      <c r="V789" s="1" t="str">
        <f t="shared" si="341"/>
        <v/>
      </c>
      <c r="W789" s="1" t="str">
        <f t="shared" si="341"/>
        <v/>
      </c>
      <c r="X789" s="1">
        <f t="shared" si="335"/>
        <v>6447540034</v>
      </c>
      <c r="Y789" s="10">
        <f t="shared" si="336"/>
        <v>8821595014</v>
      </c>
    </row>
    <row r="790" spans="1:25" x14ac:dyDescent="0.3">
      <c r="A790" s="15" t="s">
        <v>3079</v>
      </c>
      <c r="B790" s="3" t="str">
        <f ca="1">IF(A790="","",IF(COUNTIF(C$2:C789,C790)&gt;0,"Duplicate",IF(LEFT(C790,LEN(C790)-1)=LEFT(OFFSET(C790,-1,0),LEN(OFFSET(C790,-1,0))-1),"2 Sols","")))</f>
        <v/>
      </c>
      <c r="C790" s="21" t="str">
        <f t="shared" si="326"/>
        <v>00627-00553-00491-00453-C</v>
      </c>
      <c r="D790" s="9">
        <f t="shared" si="338"/>
        <v>627</v>
      </c>
      <c r="E790" s="1">
        <f t="shared" si="338"/>
        <v>553</v>
      </c>
      <c r="F790" s="1">
        <f t="shared" si="338"/>
        <v>491</v>
      </c>
      <c r="G790" s="10">
        <f t="shared" si="338"/>
        <v>453</v>
      </c>
      <c r="H790" s="9">
        <f t="shared" si="338"/>
        <v>780782</v>
      </c>
      <c r="I790" s="1">
        <f t="shared" si="338"/>
        <v>698938</v>
      </c>
      <c r="J790" s="1">
        <f t="shared" si="327"/>
        <v>606142</v>
      </c>
      <c r="K790" s="1">
        <f t="shared" si="339"/>
        <v>480718</v>
      </c>
      <c r="L790" s="1">
        <f t="shared" si="339"/>
        <v>446290</v>
      </c>
      <c r="M790" s="10">
        <f t="shared" si="328"/>
        <v>408974</v>
      </c>
      <c r="N790" s="13">
        <f t="shared" si="329"/>
        <v>2</v>
      </c>
      <c r="O790" s="14" t="str">
        <f t="shared" si="330"/>
        <v>C</v>
      </c>
      <c r="P790" s="75" t="str">
        <f t="shared" si="331"/>
        <v>239,973,907,612</v>
      </c>
      <c r="Q790" s="9">
        <f t="shared" si="332"/>
        <v>174227599390</v>
      </c>
      <c r="R790" s="1">
        <f t="shared" si="333"/>
        <v>167996038742</v>
      </c>
      <c r="S790" s="1">
        <f t="shared" si="340"/>
        <v>119986953806</v>
      </c>
      <c r="T790" s="1" t="str">
        <f t="shared" si="340"/>
        <v/>
      </c>
      <c r="U790" s="1">
        <f t="shared" si="334"/>
        <v>155964520010</v>
      </c>
      <c r="V790" s="1" t="str">
        <f t="shared" si="341"/>
        <v/>
      </c>
      <c r="W790" s="1" t="str">
        <f t="shared" si="341"/>
        <v/>
      </c>
      <c r="X790" s="1">
        <f t="shared" si="335"/>
        <v>142923734806</v>
      </c>
      <c r="Y790" s="10">
        <f t="shared" si="336"/>
        <v>135257556590</v>
      </c>
    </row>
    <row r="791" spans="1:25" x14ac:dyDescent="0.3">
      <c r="A791" s="15" t="s">
        <v>367</v>
      </c>
      <c r="B791" s="3" t="str">
        <f ca="1">IF(A791="","",IF(COUNTIF(C$2:C790,C791)&gt;0,"Duplicate",IF(LEFT(C791,LEN(C791)-1)=LEFT(OFFSET(C791,-1,0),LEN(OFFSET(C791,-1,0))-1),"2 Sols","")))</f>
        <v/>
      </c>
      <c r="C791" s="21" t="str">
        <f t="shared" si="326"/>
        <v>00629-00531-00287-00207-C</v>
      </c>
      <c r="D791" s="9">
        <f t="shared" si="338"/>
        <v>629</v>
      </c>
      <c r="E791" s="1">
        <f t="shared" si="338"/>
        <v>531</v>
      </c>
      <c r="F791" s="1">
        <f t="shared" si="338"/>
        <v>287</v>
      </c>
      <c r="G791" s="10">
        <f t="shared" si="338"/>
        <v>207</v>
      </c>
      <c r="H791" s="9">
        <f t="shared" si="338"/>
        <v>781678</v>
      </c>
      <c r="I791" s="1">
        <f t="shared" si="338"/>
        <v>677602</v>
      </c>
      <c r="J791" s="1">
        <f t="shared" si="327"/>
        <v>554318</v>
      </c>
      <c r="K791" s="1">
        <f t="shared" si="339"/>
        <v>158338</v>
      </c>
      <c r="L791" s="1">
        <f t="shared" si="339"/>
        <v>125218</v>
      </c>
      <c r="M791" s="10">
        <f t="shared" si="328"/>
        <v>79298</v>
      </c>
      <c r="N791" s="13">
        <f t="shared" si="329"/>
        <v>2</v>
      </c>
      <c r="O791" s="14" t="str">
        <f t="shared" si="330"/>
        <v>C</v>
      </c>
      <c r="P791" s="75" t="str">
        <f t="shared" si="331"/>
        <v>22,490,718,436</v>
      </c>
      <c r="Q791" s="9">
        <f t="shared" si="332"/>
        <v>48940077902</v>
      </c>
      <c r="R791" s="1">
        <f t="shared" si="333"/>
        <v>53645072738</v>
      </c>
      <c r="S791" s="1">
        <f t="shared" si="340"/>
        <v>11245359218</v>
      </c>
      <c r="T791" s="1" t="str">
        <f t="shared" si="340"/>
        <v/>
      </c>
      <c r="U791" s="1">
        <f t="shared" si="334"/>
        <v>42423983618</v>
      </c>
      <c r="V791" s="1" t="str">
        <f t="shared" si="341"/>
        <v/>
      </c>
      <c r="W791" s="1" t="str">
        <f t="shared" si="341"/>
        <v/>
      </c>
      <c r="X791" s="1">
        <f t="shared" si="335"/>
        <v>26866241698</v>
      </c>
      <c r="Y791" s="10">
        <f t="shared" si="336"/>
        <v>34705295662</v>
      </c>
    </row>
    <row r="792" spans="1:25" x14ac:dyDescent="0.3">
      <c r="A792" s="15" t="s">
        <v>3080</v>
      </c>
      <c r="B792" s="3" t="str">
        <f ca="1">IF(A792="","",IF(COUNTIF(C$2:C791,C792)&gt;0,"Duplicate",IF(LEFT(C792,LEN(C792)-1)=LEFT(OFFSET(C792,-1,0),LEN(OFFSET(C792,-1,0))-1),"2 Sols","")))</f>
        <v/>
      </c>
      <c r="C792" s="21" t="str">
        <f t="shared" si="326"/>
        <v>00629-00537-00100-00077-G</v>
      </c>
      <c r="D792" s="9">
        <f t="shared" si="338"/>
        <v>629</v>
      </c>
      <c r="E792" s="1">
        <f t="shared" si="338"/>
        <v>537</v>
      </c>
      <c r="F792" s="1">
        <f t="shared" si="338"/>
        <v>100</v>
      </c>
      <c r="G792" s="10">
        <f t="shared" si="338"/>
        <v>77</v>
      </c>
      <c r="H792" s="9">
        <f t="shared" si="338"/>
        <v>782818</v>
      </c>
      <c r="I792" s="1">
        <f t="shared" si="338"/>
        <v>684010</v>
      </c>
      <c r="J792" s="1">
        <f t="shared" si="327"/>
        <v>568274</v>
      </c>
      <c r="K792" s="1">
        <f t="shared" si="339"/>
        <v>19471</v>
      </c>
      <c r="L792" s="1">
        <f t="shared" si="339"/>
        <v>15929</v>
      </c>
      <c r="M792" s="10">
        <f t="shared" si="328"/>
        <v>11329</v>
      </c>
      <c r="N792" s="13">
        <f t="shared" si="329"/>
        <v>1</v>
      </c>
      <c r="O792" s="14" t="str">
        <f t="shared" si="330"/>
        <v>G</v>
      </c>
      <c r="P792" s="75" t="str">
        <f t="shared" si="331"/>
        <v>14,633,977,922</v>
      </c>
      <c r="Q792" s="9">
        <f t="shared" si="332"/>
        <v>12469507922</v>
      </c>
      <c r="R792" s="1">
        <f t="shared" si="333"/>
        <v>13318358710</v>
      </c>
      <c r="S792" s="1" t="str">
        <f t="shared" si="340"/>
        <v/>
      </c>
      <c r="T792" s="1" t="str">
        <f t="shared" si="340"/>
        <v/>
      </c>
      <c r="U792" s="1">
        <f t="shared" si="334"/>
        <v>10895595290</v>
      </c>
      <c r="V792" s="1" t="str">
        <f t="shared" si="341"/>
        <v/>
      </c>
      <c r="W792" s="1">
        <f t="shared" si="341"/>
        <v>14633977922</v>
      </c>
      <c r="X792" s="1">
        <f t="shared" si="335"/>
        <v>7749149290</v>
      </c>
      <c r="Y792" s="10">
        <f t="shared" si="336"/>
        <v>9052036546</v>
      </c>
    </row>
    <row r="793" spans="1:25" x14ac:dyDescent="0.3">
      <c r="A793" s="15" t="s">
        <v>3081</v>
      </c>
      <c r="B793" s="3" t="str">
        <f ca="1">IF(A793="","",IF(COUNTIF(C$2:C792,C793)&gt;0,"Duplicate",IF(LEFT(C793,LEN(C793)-1)=LEFT(OFFSET(C793,-1,0),LEN(OFFSET(C793,-1,0))-1),"2 Sols","")))</f>
        <v/>
      </c>
      <c r="C793" s="21" t="str">
        <f t="shared" si="326"/>
        <v>00629-00559-00475-00303-C</v>
      </c>
      <c r="D793" s="9">
        <f t="shared" ref="D793:I802" si="342">IF($A793="","",VALUE(MID($A793,FIND(D$1,$A793)+LEN(D$1),FIND(D$2,$A793,FIND(D$1,$A793))-(FIND(D$1,$A793)+LEN(D$1)))))</f>
        <v>629</v>
      </c>
      <c r="E793" s="1">
        <f t="shared" si="342"/>
        <v>559</v>
      </c>
      <c r="F793" s="1">
        <f t="shared" si="342"/>
        <v>475</v>
      </c>
      <c r="G793" s="10">
        <f t="shared" si="342"/>
        <v>303</v>
      </c>
      <c r="H793" s="9">
        <f t="shared" si="342"/>
        <v>786382</v>
      </c>
      <c r="I793" s="1">
        <f t="shared" si="342"/>
        <v>708122</v>
      </c>
      <c r="J793" s="1">
        <f t="shared" si="327"/>
        <v>620062</v>
      </c>
      <c r="K793" s="1">
        <f t="shared" si="339"/>
        <v>421666</v>
      </c>
      <c r="L793" s="1">
        <f t="shared" si="339"/>
        <v>317434</v>
      </c>
      <c r="M793" s="10">
        <f t="shared" si="328"/>
        <v>154034</v>
      </c>
      <c r="N793" s="13">
        <f t="shared" si="329"/>
        <v>2</v>
      </c>
      <c r="O793" s="14" t="str">
        <f t="shared" si="330"/>
        <v>C</v>
      </c>
      <c r="P793" s="75" t="str">
        <f t="shared" si="331"/>
        <v>10,580,172,892</v>
      </c>
      <c r="Q793" s="9">
        <f t="shared" si="332"/>
        <v>124812191894</v>
      </c>
      <c r="R793" s="1">
        <f t="shared" si="333"/>
        <v>149295485626</v>
      </c>
      <c r="S793" s="1">
        <f t="shared" si="340"/>
        <v>5290086446</v>
      </c>
      <c r="T793" s="1" t="str">
        <f t="shared" si="340"/>
        <v/>
      </c>
      <c r="U793" s="1">
        <f t="shared" si="334"/>
        <v>112390999474</v>
      </c>
      <c r="V793" s="1" t="str">
        <f t="shared" si="341"/>
        <v/>
      </c>
      <c r="W793" s="1" t="str">
        <f t="shared" si="341"/>
        <v/>
      </c>
      <c r="X793" s="1">
        <f t="shared" si="335"/>
        <v>54537432074</v>
      </c>
      <c r="Y793" s="10">
        <f t="shared" si="336"/>
        <v>98414380454</v>
      </c>
    </row>
    <row r="794" spans="1:25" x14ac:dyDescent="0.3">
      <c r="A794" s="15" t="s">
        <v>368</v>
      </c>
      <c r="B794" s="3" t="str">
        <f ca="1">IF(A794="","",IF(COUNTIF(C$2:C793,C794)&gt;0,"Duplicate",IF(LEFT(C794,LEN(C794)-1)=LEFT(OFFSET(C794,-1,0),LEN(OFFSET(C794,-1,0))-1),"2 Sols","")))</f>
        <v/>
      </c>
      <c r="C794" s="21" t="str">
        <f t="shared" si="326"/>
        <v>00629-00570-00215-00134-C</v>
      </c>
      <c r="D794" s="9">
        <f t="shared" si="342"/>
        <v>629</v>
      </c>
      <c r="E794" s="1">
        <f t="shared" si="342"/>
        <v>570</v>
      </c>
      <c r="F794" s="1">
        <f t="shared" si="342"/>
        <v>215</v>
      </c>
      <c r="G794" s="10">
        <f t="shared" si="342"/>
        <v>134</v>
      </c>
      <c r="H794" s="9">
        <f t="shared" si="342"/>
        <v>787801</v>
      </c>
      <c r="I794" s="1">
        <f t="shared" si="342"/>
        <v>720541</v>
      </c>
      <c r="J794" s="1">
        <f t="shared" si="327"/>
        <v>646319</v>
      </c>
      <c r="K794" s="1">
        <f t="shared" si="339"/>
        <v>85889</v>
      </c>
      <c r="L794" s="1">
        <f t="shared" si="339"/>
        <v>64181</v>
      </c>
      <c r="M794" s="10">
        <f t="shared" si="328"/>
        <v>29351</v>
      </c>
      <c r="N794" s="13">
        <f t="shared" si="329"/>
        <v>1</v>
      </c>
      <c r="O794" s="14" t="str">
        <f t="shared" si="330"/>
        <v>C</v>
      </c>
      <c r="P794" s="75" t="str">
        <f t="shared" si="331"/>
        <v>5,419,027,319</v>
      </c>
      <c r="Q794" s="9">
        <f t="shared" si="332"/>
        <v>50561855981</v>
      </c>
      <c r="R794" s="1">
        <f t="shared" si="333"/>
        <v>61886545949</v>
      </c>
      <c r="S794" s="1">
        <f t="shared" si="340"/>
        <v>5419027319</v>
      </c>
      <c r="T794" s="1" t="str">
        <f t="shared" si="340"/>
        <v/>
      </c>
      <c r="U794" s="1">
        <f t="shared" si="334"/>
        <v>46245041921</v>
      </c>
      <c r="V794" s="1" t="str">
        <f t="shared" si="341"/>
        <v/>
      </c>
      <c r="W794" s="1" t="str">
        <f t="shared" si="341"/>
        <v/>
      </c>
      <c r="X794" s="1">
        <f t="shared" si="335"/>
        <v>21148598891</v>
      </c>
      <c r="Y794" s="10">
        <f t="shared" si="336"/>
        <v>41481399739</v>
      </c>
    </row>
    <row r="795" spans="1:25" x14ac:dyDescent="0.3">
      <c r="A795" s="15" t="s">
        <v>369</v>
      </c>
      <c r="B795" s="3" t="str">
        <f ca="1">IF(A795="","",IF(COUNTIF(C$2:C794,C795)&gt;0,"Duplicate",IF(LEFT(C795,LEN(C795)-1)=LEFT(OFFSET(C795,-1,0),LEN(OFFSET(C795,-1,0))-1),"2 Sols","")))</f>
        <v/>
      </c>
      <c r="C795" s="21" t="str">
        <f t="shared" si="326"/>
        <v>00629-00597-00167-00156-D</v>
      </c>
      <c r="D795" s="9">
        <f t="shared" si="342"/>
        <v>167</v>
      </c>
      <c r="E795" s="1">
        <f t="shared" si="342"/>
        <v>156</v>
      </c>
      <c r="F795" s="1">
        <f t="shared" si="342"/>
        <v>629</v>
      </c>
      <c r="G795" s="10">
        <f t="shared" si="342"/>
        <v>597</v>
      </c>
      <c r="H795" s="9">
        <f t="shared" si="342"/>
        <v>55657</v>
      </c>
      <c r="I795" s="1">
        <f t="shared" si="342"/>
        <v>52225</v>
      </c>
      <c r="J795" s="1">
        <f t="shared" si="327"/>
        <v>48551</v>
      </c>
      <c r="K795" s="1">
        <f t="shared" si="339"/>
        <v>790258</v>
      </c>
      <c r="L795" s="1">
        <f t="shared" si="339"/>
        <v>752050</v>
      </c>
      <c r="M795" s="10">
        <f t="shared" si="328"/>
        <v>711794</v>
      </c>
      <c r="N795" s="13">
        <f t="shared" si="329"/>
        <v>1</v>
      </c>
      <c r="O795" s="14" t="str">
        <f t="shared" si="330"/>
        <v>D</v>
      </c>
      <c r="P795" s="75" t="str">
        <f t="shared" si="331"/>
        <v>31,033,082,450</v>
      </c>
      <c r="Q795" s="9">
        <f t="shared" si="332"/>
        <v>41856846850</v>
      </c>
      <c r="R795" s="1">
        <f t="shared" si="333"/>
        <v>41271224050</v>
      </c>
      <c r="S795" s="1" t="str">
        <f t="shared" si="340"/>
        <v/>
      </c>
      <c r="T795" s="1">
        <f t="shared" si="340"/>
        <v>31033082450</v>
      </c>
      <c r="U795" s="1">
        <f t="shared" si="334"/>
        <v>39275811250</v>
      </c>
      <c r="V795" s="1" t="str">
        <f t="shared" si="341"/>
        <v/>
      </c>
      <c r="W795" s="1" t="str">
        <f t="shared" si="341"/>
        <v/>
      </c>
      <c r="X795" s="1">
        <f t="shared" si="335"/>
        <v>37173441650</v>
      </c>
      <c r="Y795" s="10">
        <f t="shared" si="336"/>
        <v>36512779550</v>
      </c>
    </row>
    <row r="796" spans="1:25" x14ac:dyDescent="0.3">
      <c r="A796" s="15" t="s">
        <v>3082</v>
      </c>
      <c r="B796" s="3" t="str">
        <f ca="1">IF(A796="","",IF(COUNTIF(C$2:C795,C796)&gt;0,"Duplicate",IF(LEFT(C796,LEN(C796)-1)=LEFT(OFFSET(C796,-1,0),LEN(OFFSET(C796,-1,0))-1),"2 Sols","")))</f>
        <v/>
      </c>
      <c r="C796" s="21" t="str">
        <f t="shared" si="326"/>
        <v>00630-00571-00139-00089-G</v>
      </c>
      <c r="D796" s="9">
        <f t="shared" si="342"/>
        <v>630</v>
      </c>
      <c r="E796" s="1">
        <f t="shared" si="342"/>
        <v>571</v>
      </c>
      <c r="F796" s="1">
        <f t="shared" si="342"/>
        <v>139</v>
      </c>
      <c r="G796" s="10">
        <f t="shared" si="342"/>
        <v>89</v>
      </c>
      <c r="H796" s="9">
        <f t="shared" si="342"/>
        <v>790319</v>
      </c>
      <c r="I796" s="1">
        <f t="shared" si="342"/>
        <v>722941</v>
      </c>
      <c r="J796" s="1">
        <f t="shared" si="327"/>
        <v>648601</v>
      </c>
      <c r="K796" s="1">
        <f t="shared" si="339"/>
        <v>36142</v>
      </c>
      <c r="L796" s="1">
        <f t="shared" si="339"/>
        <v>27242</v>
      </c>
      <c r="M796" s="10">
        <f t="shared" si="328"/>
        <v>13342</v>
      </c>
      <c r="N796" s="13">
        <f t="shared" si="329"/>
        <v>1</v>
      </c>
      <c r="O796" s="14" t="str">
        <f t="shared" si="330"/>
        <v>G</v>
      </c>
      <c r="P796" s="75" t="str">
        <f t="shared" si="331"/>
        <v>27,538,478,798</v>
      </c>
      <c r="Q796" s="9">
        <f t="shared" si="332"/>
        <v>21529870198</v>
      </c>
      <c r="R796" s="1">
        <f t="shared" si="333"/>
        <v>26128533622</v>
      </c>
      <c r="S796" s="1" t="str">
        <f t="shared" si="340"/>
        <v/>
      </c>
      <c r="T796" s="1" t="str">
        <f t="shared" si="340"/>
        <v/>
      </c>
      <c r="U796" s="1">
        <f t="shared" si="334"/>
        <v>19694358722</v>
      </c>
      <c r="V796" s="1" t="str">
        <f t="shared" si="341"/>
        <v/>
      </c>
      <c r="W796" s="1">
        <f t="shared" si="341"/>
        <v>27538478798</v>
      </c>
      <c r="X796" s="1">
        <f t="shared" si="335"/>
        <v>9645478822</v>
      </c>
      <c r="Y796" s="10">
        <f t="shared" si="336"/>
        <v>17669188442</v>
      </c>
    </row>
    <row r="797" spans="1:25" x14ac:dyDescent="0.3">
      <c r="A797" s="15" t="s">
        <v>370</v>
      </c>
      <c r="B797" s="3" t="str">
        <f ca="1">IF(A797="","",IF(COUNTIF(C$2:C796,C797)&gt;0,"Duplicate",IF(LEFT(C797,LEN(C797)-1)=LEFT(OFFSET(C797,-1,0),LEN(OFFSET(C797,-1,0))-1),"2 Sols","")))</f>
        <v/>
      </c>
      <c r="C797" s="21" t="str">
        <f t="shared" si="326"/>
        <v>00631-00603-00007-00006-D</v>
      </c>
      <c r="D797" s="9">
        <f t="shared" si="342"/>
        <v>631</v>
      </c>
      <c r="E797" s="1">
        <f t="shared" si="342"/>
        <v>603</v>
      </c>
      <c r="F797" s="1">
        <f t="shared" si="342"/>
        <v>7</v>
      </c>
      <c r="G797" s="10">
        <f t="shared" si="342"/>
        <v>6</v>
      </c>
      <c r="H797" s="9">
        <f t="shared" si="342"/>
        <v>795538</v>
      </c>
      <c r="I797" s="1">
        <f t="shared" si="342"/>
        <v>761770</v>
      </c>
      <c r="J797" s="1">
        <f t="shared" si="327"/>
        <v>726434</v>
      </c>
      <c r="K797" s="1">
        <f t="shared" si="339"/>
        <v>97</v>
      </c>
      <c r="L797" s="1">
        <f t="shared" si="339"/>
        <v>85</v>
      </c>
      <c r="M797" s="10">
        <f t="shared" si="328"/>
        <v>71</v>
      </c>
      <c r="N797" s="13">
        <f t="shared" si="329"/>
        <v>1</v>
      </c>
      <c r="O797" s="14" t="str">
        <f t="shared" si="330"/>
        <v>D</v>
      </c>
      <c r="P797" s="75" t="str">
        <f t="shared" si="331"/>
        <v>46,533,590</v>
      </c>
      <c r="Q797" s="9">
        <f t="shared" si="332"/>
        <v>67620730</v>
      </c>
      <c r="R797" s="1">
        <f t="shared" si="333"/>
        <v>73891690</v>
      </c>
      <c r="S797" s="1" t="str">
        <f t="shared" si="340"/>
        <v/>
      </c>
      <c r="T797" s="1">
        <f t="shared" si="340"/>
        <v>46533590</v>
      </c>
      <c r="U797" s="1">
        <f t="shared" si="334"/>
        <v>64750450</v>
      </c>
      <c r="V797" s="1" t="str">
        <f t="shared" si="341"/>
        <v/>
      </c>
      <c r="W797" s="1" t="str">
        <f t="shared" si="341"/>
        <v/>
      </c>
      <c r="X797" s="1">
        <f t="shared" si="335"/>
        <v>54085670</v>
      </c>
      <c r="Y797" s="10">
        <f t="shared" si="336"/>
        <v>61746890</v>
      </c>
    </row>
    <row r="798" spans="1:25" x14ac:dyDescent="0.3">
      <c r="A798" s="15" t="s">
        <v>371</v>
      </c>
      <c r="B798" s="3" t="str">
        <f ca="1">IF(A798="","",IF(COUNTIF(C$2:C797,C798)&gt;0,"Duplicate",IF(LEFT(C798,LEN(C798)-1)=LEFT(OFFSET(C798,-1,0),LEN(OFFSET(C798,-1,0))-1),"2 Sols","")))</f>
        <v/>
      </c>
      <c r="C798" s="21" t="str">
        <f t="shared" si="326"/>
        <v>00633-00494-00016-00013-C</v>
      </c>
      <c r="D798" s="9">
        <f t="shared" si="342"/>
        <v>633</v>
      </c>
      <c r="E798" s="1">
        <f t="shared" si="342"/>
        <v>494</v>
      </c>
      <c r="F798" s="1">
        <f t="shared" si="342"/>
        <v>16</v>
      </c>
      <c r="G798" s="10">
        <f t="shared" si="342"/>
        <v>13</v>
      </c>
      <c r="H798" s="9">
        <f t="shared" si="342"/>
        <v>782057</v>
      </c>
      <c r="I798" s="1">
        <f t="shared" si="342"/>
        <v>644725</v>
      </c>
      <c r="J798" s="1">
        <f t="shared" si="327"/>
        <v>468751</v>
      </c>
      <c r="K798" s="1">
        <f t="shared" si="339"/>
        <v>503</v>
      </c>
      <c r="L798" s="1">
        <f t="shared" si="339"/>
        <v>425</v>
      </c>
      <c r="M798" s="10">
        <f t="shared" si="328"/>
        <v>329</v>
      </c>
      <c r="N798" s="13">
        <f t="shared" si="329"/>
        <v>1</v>
      </c>
      <c r="O798" s="14" t="str">
        <f t="shared" si="330"/>
        <v>C</v>
      </c>
      <c r="P798" s="75" t="str">
        <f t="shared" si="331"/>
        <v>97,981,625</v>
      </c>
      <c r="Q798" s="9">
        <f t="shared" si="332"/>
        <v>332374225</v>
      </c>
      <c r="R798" s="1">
        <f t="shared" si="333"/>
        <v>324296675</v>
      </c>
      <c r="S798" s="1">
        <f t="shared" si="340"/>
        <v>97981625</v>
      </c>
      <c r="T798" s="1" t="str">
        <f t="shared" si="340"/>
        <v/>
      </c>
      <c r="U798" s="1">
        <f t="shared" si="334"/>
        <v>274008125</v>
      </c>
      <c r="V798" s="1" t="str">
        <f t="shared" si="341"/>
        <v/>
      </c>
      <c r="W798" s="1" t="str">
        <f t="shared" si="341"/>
        <v/>
      </c>
      <c r="X798" s="1">
        <f t="shared" si="335"/>
        <v>212114525</v>
      </c>
      <c r="Y798" s="10">
        <f t="shared" si="336"/>
        <v>199219175</v>
      </c>
    </row>
    <row r="799" spans="1:25" x14ac:dyDescent="0.3">
      <c r="A799" s="15" t="s">
        <v>3083</v>
      </c>
      <c r="B799" s="3" t="str">
        <f ca="1">IF(A799="","",IF(COUNTIF(C$2:C798,C799)&gt;0,"Duplicate",IF(LEFT(C799,LEN(C799)-1)=LEFT(OFFSET(C799,-1,0),LEN(OFFSET(C799,-1,0))-1),"2 Sols","")))</f>
        <v/>
      </c>
      <c r="C799" s="21" t="str">
        <f t="shared" si="326"/>
        <v>00633-00619-00517-00266-C</v>
      </c>
      <c r="D799" s="9">
        <f t="shared" si="342"/>
        <v>633</v>
      </c>
      <c r="E799" s="1">
        <f t="shared" si="342"/>
        <v>619</v>
      </c>
      <c r="F799" s="1">
        <f t="shared" si="342"/>
        <v>517</v>
      </c>
      <c r="G799" s="10">
        <f t="shared" si="342"/>
        <v>266</v>
      </c>
      <c r="H799" s="9">
        <f t="shared" si="342"/>
        <v>801182</v>
      </c>
      <c r="I799" s="1">
        <f t="shared" si="342"/>
        <v>783850</v>
      </c>
      <c r="J799" s="1">
        <f t="shared" si="327"/>
        <v>766126</v>
      </c>
      <c r="K799" s="1">
        <f t="shared" si="339"/>
        <v>471577</v>
      </c>
      <c r="L799" s="1">
        <f t="shared" si="339"/>
        <v>338045</v>
      </c>
      <c r="M799" s="10">
        <f t="shared" si="328"/>
        <v>78511</v>
      </c>
      <c r="N799" s="13">
        <f t="shared" si="329"/>
        <v>1</v>
      </c>
      <c r="O799" s="14" t="str">
        <f t="shared" si="330"/>
        <v>C</v>
      </c>
      <c r="P799" s="75" t="str">
        <f t="shared" si="331"/>
        <v>25,454,954,830</v>
      </c>
      <c r="Q799" s="9">
        <f t="shared" si="332"/>
        <v>270835569190</v>
      </c>
      <c r="R799" s="1">
        <f t="shared" si="333"/>
        <v>369645631450</v>
      </c>
      <c r="S799" s="1">
        <f t="shared" si="340"/>
        <v>25454954830</v>
      </c>
      <c r="T799" s="1" t="str">
        <f t="shared" si="340"/>
        <v/>
      </c>
      <c r="U799" s="1">
        <f t="shared" si="334"/>
        <v>264976573250</v>
      </c>
      <c r="V799" s="1" t="str">
        <f t="shared" si="341"/>
        <v/>
      </c>
      <c r="W799" s="1" t="str">
        <f t="shared" si="341"/>
        <v/>
      </c>
      <c r="X799" s="1">
        <f t="shared" si="335"/>
        <v>61540847350</v>
      </c>
      <c r="Y799" s="10">
        <f t="shared" si="336"/>
        <v>258985063670</v>
      </c>
    </row>
    <row r="800" spans="1:25" x14ac:dyDescent="0.3">
      <c r="A800" s="15" t="s">
        <v>372</v>
      </c>
      <c r="B800" s="3" t="str">
        <f ca="1">IF(A800="","",IF(COUNTIF(C$2:C799,C800)&gt;0,"Duplicate",IF(LEFT(C800,LEN(C800)-1)=LEFT(OFFSET(C800,-1,0),LEN(OFFSET(C800,-1,0))-1),"2 Sols","")))</f>
        <v/>
      </c>
      <c r="C800" s="21" t="str">
        <f t="shared" si="326"/>
        <v>00634-00417-00173-00163-C</v>
      </c>
      <c r="D800" s="9">
        <f t="shared" si="342"/>
        <v>634</v>
      </c>
      <c r="E800" s="1">
        <f t="shared" si="342"/>
        <v>417</v>
      </c>
      <c r="F800" s="1">
        <f t="shared" si="342"/>
        <v>173</v>
      </c>
      <c r="G800" s="10">
        <f t="shared" si="342"/>
        <v>163</v>
      </c>
      <c r="H800" s="9">
        <f t="shared" si="342"/>
        <v>756823</v>
      </c>
      <c r="I800" s="1">
        <f t="shared" si="342"/>
        <v>575845</v>
      </c>
      <c r="J800" s="1">
        <f t="shared" si="327"/>
        <v>300689</v>
      </c>
      <c r="K800" s="1">
        <f t="shared" si="339"/>
        <v>59758</v>
      </c>
      <c r="L800" s="1">
        <f t="shared" si="339"/>
        <v>56498</v>
      </c>
      <c r="M800" s="10">
        <f t="shared" si="328"/>
        <v>53038</v>
      </c>
      <c r="N800" s="13">
        <f t="shared" si="329"/>
        <v>1</v>
      </c>
      <c r="O800" s="14" t="str">
        <f t="shared" si="330"/>
        <v>C</v>
      </c>
      <c r="P800" s="75" t="str">
        <f t="shared" si="331"/>
        <v>12,764,388,878</v>
      </c>
      <c r="Q800" s="9">
        <f t="shared" si="332"/>
        <v>42758985854</v>
      </c>
      <c r="R800" s="1">
        <f t="shared" si="333"/>
        <v>34411345510</v>
      </c>
      <c r="S800" s="1">
        <f t="shared" si="340"/>
        <v>12764388878</v>
      </c>
      <c r="T800" s="1" t="str">
        <f t="shared" si="340"/>
        <v/>
      </c>
      <c r="U800" s="1">
        <f t="shared" si="334"/>
        <v>32534090810</v>
      </c>
      <c r="V800" s="1" t="str">
        <f t="shared" si="341"/>
        <v/>
      </c>
      <c r="W800" s="1" t="str">
        <f t="shared" si="341"/>
        <v/>
      </c>
      <c r="X800" s="1">
        <f t="shared" si="335"/>
        <v>30541667110</v>
      </c>
      <c r="Y800" s="10">
        <f t="shared" si="336"/>
        <v>16988327122</v>
      </c>
    </row>
    <row r="801" spans="1:25" x14ac:dyDescent="0.3">
      <c r="A801" s="15" t="s">
        <v>3084</v>
      </c>
      <c r="B801" s="3" t="str">
        <f ca="1">IF(A801="","",IF(COUNTIF(C$2:C800,C801)&gt;0,"Duplicate",IF(LEFT(C801,LEN(C801)-1)=LEFT(OFFSET(C801,-1,0),LEN(OFFSET(C801,-1,0))-1),"2 Sols","")))</f>
        <v/>
      </c>
      <c r="C801" s="21" t="str">
        <f t="shared" si="326"/>
        <v>00634-00563-00629-00409-C</v>
      </c>
      <c r="D801" s="9">
        <f t="shared" si="342"/>
        <v>634</v>
      </c>
      <c r="E801" s="1">
        <f t="shared" si="342"/>
        <v>563</v>
      </c>
      <c r="F801" s="1">
        <f t="shared" si="342"/>
        <v>629</v>
      </c>
      <c r="G801" s="10">
        <f t="shared" si="342"/>
        <v>409</v>
      </c>
      <c r="H801" s="9">
        <f t="shared" si="342"/>
        <v>798871</v>
      </c>
      <c r="I801" s="1">
        <f t="shared" si="342"/>
        <v>718925</v>
      </c>
      <c r="J801" s="1">
        <f t="shared" si="327"/>
        <v>628897</v>
      </c>
      <c r="K801" s="1">
        <f t="shared" si="339"/>
        <v>742882</v>
      </c>
      <c r="L801" s="1">
        <f t="shared" si="339"/>
        <v>562922</v>
      </c>
      <c r="M801" s="10">
        <f t="shared" si="328"/>
        <v>286162</v>
      </c>
      <c r="N801" s="13">
        <f t="shared" si="329"/>
        <v>1</v>
      </c>
      <c r="O801" s="14" t="str">
        <f t="shared" si="330"/>
        <v>C</v>
      </c>
      <c r="P801" s="75" t="str">
        <f t="shared" si="331"/>
        <v>62,237,617,966</v>
      </c>
      <c r="Q801" s="9">
        <f t="shared" si="332"/>
        <v>449702061062</v>
      </c>
      <c r="R801" s="1">
        <f t="shared" si="333"/>
        <v>534076441850</v>
      </c>
      <c r="S801" s="1">
        <f t="shared" si="340"/>
        <v>62237617966</v>
      </c>
      <c r="T801" s="1" t="str">
        <f t="shared" si="340"/>
        <v/>
      </c>
      <c r="U801" s="1">
        <f t="shared" si="334"/>
        <v>404698698850</v>
      </c>
      <c r="V801" s="1" t="str">
        <f t="shared" si="341"/>
        <v/>
      </c>
      <c r="W801" s="1" t="str">
        <f t="shared" si="341"/>
        <v/>
      </c>
      <c r="X801" s="1">
        <f t="shared" si="335"/>
        <v>205729015850</v>
      </c>
      <c r="Y801" s="10">
        <f t="shared" si="336"/>
        <v>354019957034</v>
      </c>
    </row>
    <row r="802" spans="1:25" x14ac:dyDescent="0.3">
      <c r="A802" s="15" t="s">
        <v>373</v>
      </c>
      <c r="B802" s="3" t="str">
        <f ca="1">IF(A802="","",IF(COUNTIF(C$2:C801,C802)&gt;0,"Duplicate",IF(LEFT(C802,LEN(C802)-1)=LEFT(OFFSET(C802,-1,0),LEN(OFFSET(C802,-1,0))-1),"2 Sols","")))</f>
        <v/>
      </c>
      <c r="C802" s="21" t="str">
        <f t="shared" si="326"/>
        <v>00635-00521-00011-00009-G</v>
      </c>
      <c r="D802" s="9">
        <f t="shared" si="342"/>
        <v>635</v>
      </c>
      <c r="E802" s="1">
        <f t="shared" si="342"/>
        <v>521</v>
      </c>
      <c r="F802" s="1">
        <f t="shared" si="342"/>
        <v>11</v>
      </c>
      <c r="G802" s="10">
        <f t="shared" si="342"/>
        <v>9</v>
      </c>
      <c r="H802" s="9">
        <f t="shared" si="342"/>
        <v>793454</v>
      </c>
      <c r="I802" s="1">
        <f t="shared" si="342"/>
        <v>674666</v>
      </c>
      <c r="J802" s="1">
        <f t="shared" si="327"/>
        <v>529886</v>
      </c>
      <c r="K802" s="1">
        <f t="shared" si="339"/>
        <v>238</v>
      </c>
      <c r="L802" s="1">
        <f t="shared" si="339"/>
        <v>202</v>
      </c>
      <c r="M802" s="10">
        <f t="shared" si="328"/>
        <v>158</v>
      </c>
      <c r="N802" s="13">
        <f t="shared" si="329"/>
        <v>2</v>
      </c>
      <c r="O802" s="14" t="str">
        <f t="shared" si="330"/>
        <v>G</v>
      </c>
      <c r="P802" s="75" t="str">
        <f t="shared" si="331"/>
        <v>181,380,548</v>
      </c>
      <c r="Q802" s="9">
        <f t="shared" si="332"/>
        <v>80138854</v>
      </c>
      <c r="R802" s="1">
        <f t="shared" si="333"/>
        <v>80285254</v>
      </c>
      <c r="S802" s="1" t="str">
        <f t="shared" si="340"/>
        <v/>
      </c>
      <c r="T802" s="1" t="str">
        <f t="shared" si="340"/>
        <v/>
      </c>
      <c r="U802" s="1">
        <f t="shared" si="334"/>
        <v>68141266</v>
      </c>
      <c r="V802" s="1" t="str">
        <f t="shared" si="341"/>
        <v/>
      </c>
      <c r="W802" s="1">
        <f t="shared" si="341"/>
        <v>90690274</v>
      </c>
      <c r="X802" s="1">
        <f t="shared" si="335"/>
        <v>53298614</v>
      </c>
      <c r="Y802" s="10">
        <f t="shared" si="336"/>
        <v>53518486</v>
      </c>
    </row>
    <row r="803" spans="1:25" x14ac:dyDescent="0.3">
      <c r="A803" s="15" t="s">
        <v>374</v>
      </c>
      <c r="B803" s="3" t="str">
        <f ca="1">IF(A803="","",IF(COUNTIF(C$2:C802,C803)&gt;0,"Duplicate",IF(LEFT(C803,LEN(C803)-1)=LEFT(OFFSET(C803,-1,0),LEN(OFFSET(C803,-1,0))-1),"2 Sols","")))</f>
        <v/>
      </c>
      <c r="C803" s="21" t="str">
        <f t="shared" si="326"/>
        <v>00635-00627-00161-00103-C</v>
      </c>
      <c r="D803" s="9">
        <f t="shared" ref="D803:I812" si="343">IF($A803="","",VALUE(MID($A803,FIND(D$1,$A803)+LEN(D$1),FIND(D$2,$A803,FIND(D$1,$A803))-(FIND(D$1,$A803)+LEN(D$1)))))</f>
        <v>635</v>
      </c>
      <c r="E803" s="1">
        <f t="shared" si="343"/>
        <v>627</v>
      </c>
      <c r="F803" s="1">
        <f t="shared" si="343"/>
        <v>161</v>
      </c>
      <c r="G803" s="10">
        <f t="shared" si="343"/>
        <v>103</v>
      </c>
      <c r="H803" s="9">
        <f t="shared" si="343"/>
        <v>806386</v>
      </c>
      <c r="I803" s="1">
        <f t="shared" si="343"/>
        <v>796354</v>
      </c>
      <c r="J803" s="1">
        <f t="shared" si="327"/>
        <v>786194</v>
      </c>
      <c r="K803" s="1">
        <f t="shared" ref="K803:L822" si="344">IF($A803="","",VALUE(MID($A803,FIND(K$1,$A803)+LEN(K$1),FIND(K$2,$A803,FIND(K$1,$A803))-(FIND(K$1,$A803)+LEN(K$1)))))</f>
        <v>48478</v>
      </c>
      <c r="L803" s="1">
        <f t="shared" si="344"/>
        <v>36530</v>
      </c>
      <c r="M803" s="10">
        <f t="shared" si="328"/>
        <v>17854</v>
      </c>
      <c r="N803" s="13">
        <f t="shared" si="329"/>
        <v>2</v>
      </c>
      <c r="O803" s="14" t="str">
        <f t="shared" si="330"/>
        <v>C</v>
      </c>
      <c r="P803" s="75" t="str">
        <f t="shared" si="331"/>
        <v>13,442,411,684</v>
      </c>
      <c r="Q803" s="9">
        <f t="shared" si="332"/>
        <v>14728640290</v>
      </c>
      <c r="R803" s="1">
        <f t="shared" si="333"/>
        <v>19302824606</v>
      </c>
      <c r="S803" s="1">
        <f t="shared" ref="S803:T822" si="345">IF(OR($O803&lt;&gt;UPPER(S$2),$N803=""),"",IF($P803="",-1,$P803/$N803))</f>
        <v>6721205842</v>
      </c>
      <c r="T803" s="1" t="str">
        <f t="shared" si="345"/>
        <v/>
      </c>
      <c r="U803" s="1">
        <f t="shared" si="334"/>
        <v>14545405810</v>
      </c>
      <c r="V803" s="1" t="str">
        <f t="shared" ref="V803:W822" si="346">IF(OR($O803&lt;&gt;UPPER(V$2),$N803=""),"",IF($P803="",-1,$P803/$N803))</f>
        <v/>
      </c>
      <c r="W803" s="1" t="str">
        <f t="shared" si="346"/>
        <v/>
      </c>
      <c r="X803" s="1">
        <f t="shared" si="335"/>
        <v>7109052158</v>
      </c>
      <c r="Y803" s="10">
        <f t="shared" si="336"/>
        <v>14359833410</v>
      </c>
    </row>
    <row r="804" spans="1:25" x14ac:dyDescent="0.3">
      <c r="A804" s="15" t="s">
        <v>3085</v>
      </c>
      <c r="B804" s="3" t="str">
        <f ca="1">IF(A804="","",IF(COUNTIF(C$2:C803,C804)&gt;0,"Duplicate",IF(LEFT(C804,LEN(C804)-1)=LEFT(OFFSET(C804,-1,0),LEN(OFFSET(C804,-1,0))-1),"2 Sols","")))</f>
        <v/>
      </c>
      <c r="C804" s="21" t="str">
        <f t="shared" si="326"/>
        <v>00635-00627-00419-00202-C</v>
      </c>
      <c r="D804" s="9">
        <f t="shared" si="343"/>
        <v>635</v>
      </c>
      <c r="E804" s="1">
        <f t="shared" si="343"/>
        <v>627</v>
      </c>
      <c r="F804" s="1">
        <f t="shared" si="343"/>
        <v>419</v>
      </c>
      <c r="G804" s="10">
        <f t="shared" si="343"/>
        <v>202</v>
      </c>
      <c r="H804" s="9">
        <f t="shared" si="343"/>
        <v>806386</v>
      </c>
      <c r="I804" s="1">
        <f t="shared" si="343"/>
        <v>796354</v>
      </c>
      <c r="J804" s="1">
        <f t="shared" si="327"/>
        <v>786194</v>
      </c>
      <c r="K804" s="1">
        <f t="shared" si="344"/>
        <v>304033</v>
      </c>
      <c r="L804" s="1">
        <f t="shared" si="344"/>
        <v>216365</v>
      </c>
      <c r="M804" s="10">
        <f t="shared" si="328"/>
        <v>34519</v>
      </c>
      <c r="N804" s="13">
        <f t="shared" si="329"/>
        <v>1</v>
      </c>
      <c r="O804" s="14" t="str">
        <f t="shared" si="330"/>
        <v>C</v>
      </c>
      <c r="P804" s="75" t="str">
        <f t="shared" si="331"/>
        <v>1,720,272,226</v>
      </c>
      <c r="Q804" s="9">
        <f t="shared" si="332"/>
        <v>174473706890</v>
      </c>
      <c r="R804" s="1">
        <f t="shared" si="333"/>
        <v>242117895682</v>
      </c>
      <c r="S804" s="1">
        <f t="shared" si="345"/>
        <v>1720272226</v>
      </c>
      <c r="T804" s="1" t="str">
        <f t="shared" si="345"/>
        <v/>
      </c>
      <c r="U804" s="1">
        <f t="shared" si="334"/>
        <v>172303133210</v>
      </c>
      <c r="V804" s="1" t="str">
        <f t="shared" si="346"/>
        <v/>
      </c>
      <c r="W804" s="1" t="str">
        <f t="shared" si="346"/>
        <v/>
      </c>
      <c r="X804" s="1">
        <f t="shared" si="335"/>
        <v>27489343726</v>
      </c>
      <c r="Y804" s="10">
        <f t="shared" si="336"/>
        <v>170104864810</v>
      </c>
    </row>
    <row r="805" spans="1:25" x14ac:dyDescent="0.3">
      <c r="A805" s="15" t="s">
        <v>3086</v>
      </c>
      <c r="B805" s="3" t="str">
        <f ca="1">IF(A805="","",IF(COUNTIF(C$2:C804,C805)&gt;0,"Duplicate",IF(LEFT(C805,LEN(C805)-1)=LEFT(OFFSET(C805,-1,0),LEN(OFFSET(C805,-1,0))-1),"2 Sols","")))</f>
        <v/>
      </c>
      <c r="C805" s="21" t="str">
        <f t="shared" si="326"/>
        <v>00636-00433-00105-00097-C</v>
      </c>
      <c r="D805" s="9">
        <f t="shared" si="343"/>
        <v>636</v>
      </c>
      <c r="E805" s="1">
        <f t="shared" si="343"/>
        <v>433</v>
      </c>
      <c r="F805" s="1">
        <f t="shared" si="343"/>
        <v>105</v>
      </c>
      <c r="G805" s="10">
        <f t="shared" si="343"/>
        <v>97</v>
      </c>
      <c r="H805" s="9">
        <f t="shared" si="343"/>
        <v>767783</v>
      </c>
      <c r="I805" s="1">
        <f t="shared" si="343"/>
        <v>591985</v>
      </c>
      <c r="J805" s="1">
        <f t="shared" si="327"/>
        <v>333769</v>
      </c>
      <c r="K805" s="1">
        <f t="shared" si="344"/>
        <v>21986</v>
      </c>
      <c r="L805" s="1">
        <f t="shared" si="344"/>
        <v>20434</v>
      </c>
      <c r="M805" s="10">
        <f t="shared" si="328"/>
        <v>18754</v>
      </c>
      <c r="N805" s="13">
        <f t="shared" si="329"/>
        <v>1</v>
      </c>
      <c r="O805" s="14" t="str">
        <f t="shared" si="330"/>
        <v>C</v>
      </c>
      <c r="P805" s="75" t="str">
        <f t="shared" si="331"/>
        <v>4,841,868,754</v>
      </c>
      <c r="Q805" s="9">
        <f t="shared" si="332"/>
        <v>15688877822</v>
      </c>
      <c r="R805" s="1">
        <f t="shared" si="333"/>
        <v>13015382210</v>
      </c>
      <c r="S805" s="1">
        <f t="shared" si="345"/>
        <v>4841868754</v>
      </c>
      <c r="T805" s="1" t="str">
        <f t="shared" si="345"/>
        <v/>
      </c>
      <c r="U805" s="1">
        <f t="shared" si="334"/>
        <v>12096621490</v>
      </c>
      <c r="V805" s="1" t="str">
        <f t="shared" si="346"/>
        <v/>
      </c>
      <c r="W805" s="1" t="str">
        <f t="shared" si="346"/>
        <v/>
      </c>
      <c r="X805" s="1">
        <f t="shared" si="335"/>
        <v>11102086690</v>
      </c>
      <c r="Y805" s="10">
        <f t="shared" si="336"/>
        <v>6820235746</v>
      </c>
    </row>
    <row r="806" spans="1:25" x14ac:dyDescent="0.3">
      <c r="A806" s="15" t="s">
        <v>3087</v>
      </c>
      <c r="B806" s="3" t="str">
        <f ca="1">IF(A806="","",IF(COUNTIF(C$2:C805,C806)&gt;0,"Duplicate",IF(LEFT(C806,LEN(C806)-1)=LEFT(OFFSET(C806,-1,0),LEN(OFFSET(C806,-1,0))-1),"2 Sols","")))</f>
        <v/>
      </c>
      <c r="C806" s="21" t="str">
        <f t="shared" si="326"/>
        <v>00637-00548-00341-00239-C</v>
      </c>
      <c r="D806" s="9">
        <f t="shared" si="343"/>
        <v>637</v>
      </c>
      <c r="E806" s="1">
        <f t="shared" si="343"/>
        <v>548</v>
      </c>
      <c r="F806" s="1">
        <f t="shared" si="343"/>
        <v>341</v>
      </c>
      <c r="G806" s="10">
        <f t="shared" si="343"/>
        <v>239</v>
      </c>
      <c r="H806" s="9">
        <f t="shared" si="343"/>
        <v>803617</v>
      </c>
      <c r="I806" s="1">
        <f t="shared" si="343"/>
        <v>706073</v>
      </c>
      <c r="J806" s="1">
        <f t="shared" si="327"/>
        <v>592687</v>
      </c>
      <c r="K806" s="1">
        <f t="shared" si="344"/>
        <v>222158</v>
      </c>
      <c r="L806" s="1">
        <f t="shared" si="344"/>
        <v>173402</v>
      </c>
      <c r="M806" s="10">
        <f t="shared" si="328"/>
        <v>103838</v>
      </c>
      <c r="N806" s="13">
        <f t="shared" si="329"/>
        <v>1</v>
      </c>
      <c r="O806" s="14" t="str">
        <f t="shared" si="330"/>
        <v>C</v>
      </c>
      <c r="P806" s="75" t="str">
        <f t="shared" si="331"/>
        <v>30,781,908,094</v>
      </c>
      <c r="Q806" s="9">
        <f t="shared" si="332"/>
        <v>139348795034</v>
      </c>
      <c r="R806" s="1">
        <f t="shared" si="333"/>
        <v>156859765534</v>
      </c>
      <c r="S806" s="1">
        <f t="shared" si="345"/>
        <v>30781908094</v>
      </c>
      <c r="T806" s="1" t="str">
        <f t="shared" si="345"/>
        <v/>
      </c>
      <c r="U806" s="1">
        <f t="shared" si="334"/>
        <v>122434470346</v>
      </c>
      <c r="V806" s="1" t="str">
        <f t="shared" si="346"/>
        <v/>
      </c>
      <c r="W806" s="1" t="str">
        <f t="shared" si="346"/>
        <v/>
      </c>
      <c r="X806" s="1">
        <f t="shared" si="335"/>
        <v>73317208174</v>
      </c>
      <c r="Y806" s="10">
        <f t="shared" si="336"/>
        <v>102773111174</v>
      </c>
    </row>
    <row r="807" spans="1:25" x14ac:dyDescent="0.3">
      <c r="A807" s="15" t="s">
        <v>375</v>
      </c>
      <c r="B807" s="3" t="str">
        <f ca="1">IF(A807="","",IF(COUNTIF(C$2:C806,C807)&gt;0,"Duplicate",IF(LEFT(C807,LEN(C807)-1)=LEFT(OFFSET(C807,-1,0),LEN(OFFSET(C807,-1,0))-1),"2 Sols","")))</f>
        <v/>
      </c>
      <c r="C807" s="21" t="str">
        <f t="shared" si="326"/>
        <v>00637-00597-00099-00059-G</v>
      </c>
      <c r="D807" s="9">
        <f t="shared" si="343"/>
        <v>637</v>
      </c>
      <c r="E807" s="1">
        <f t="shared" si="343"/>
        <v>597</v>
      </c>
      <c r="F807" s="1">
        <f t="shared" si="343"/>
        <v>99</v>
      </c>
      <c r="G807" s="10">
        <f t="shared" si="343"/>
        <v>59</v>
      </c>
      <c r="H807" s="9">
        <f t="shared" si="343"/>
        <v>809938</v>
      </c>
      <c r="I807" s="1">
        <f t="shared" si="343"/>
        <v>762178</v>
      </c>
      <c r="J807" s="1">
        <f t="shared" si="327"/>
        <v>711218</v>
      </c>
      <c r="K807" s="1">
        <f t="shared" si="344"/>
        <v>18002</v>
      </c>
      <c r="L807" s="1">
        <f t="shared" si="344"/>
        <v>13282</v>
      </c>
      <c r="M807" s="10">
        <f t="shared" si="328"/>
        <v>5362</v>
      </c>
      <c r="N807" s="13">
        <f t="shared" si="329"/>
        <v>2</v>
      </c>
      <c r="O807" s="14" t="str">
        <f t="shared" si="330"/>
        <v>G</v>
      </c>
      <c r="P807" s="75" t="str">
        <f t="shared" si="331"/>
        <v>14,195,214,524</v>
      </c>
      <c r="Q807" s="9">
        <f t="shared" si="332"/>
        <v>5378798258</v>
      </c>
      <c r="R807" s="1">
        <f t="shared" si="333"/>
        <v>6860364178</v>
      </c>
      <c r="S807" s="1" t="str">
        <f t="shared" si="345"/>
        <v/>
      </c>
      <c r="T807" s="1" t="str">
        <f t="shared" si="345"/>
        <v/>
      </c>
      <c r="U807" s="1">
        <f t="shared" si="334"/>
        <v>5061624098</v>
      </c>
      <c r="V807" s="1" t="str">
        <f t="shared" si="346"/>
        <v/>
      </c>
      <c r="W807" s="1">
        <f t="shared" si="346"/>
        <v>7097607262</v>
      </c>
      <c r="X807" s="1">
        <f t="shared" si="335"/>
        <v>2043399218</v>
      </c>
      <c r="Y807" s="10">
        <f t="shared" si="336"/>
        <v>4723198738</v>
      </c>
    </row>
    <row r="808" spans="1:25" x14ac:dyDescent="0.3">
      <c r="A808" s="15" t="s">
        <v>376</v>
      </c>
      <c r="B808" s="3" t="str">
        <f ca="1">IF(A808="","",IF(COUNTIF(C$2:C807,C808)&gt;0,"Duplicate",IF(LEFT(C808,LEN(C808)-1)=LEFT(OFFSET(C808,-1,0),LEN(OFFSET(C808,-1,0))-1),"2 Sols","")))</f>
        <v/>
      </c>
      <c r="C808" s="21" t="str">
        <f t="shared" si="326"/>
        <v>00637-00613-00167-00163-G</v>
      </c>
      <c r="D808" s="9">
        <f t="shared" si="343"/>
        <v>637</v>
      </c>
      <c r="E808" s="1">
        <f t="shared" si="343"/>
        <v>613</v>
      </c>
      <c r="F808" s="1">
        <f t="shared" si="343"/>
        <v>167</v>
      </c>
      <c r="G808" s="10">
        <f t="shared" si="343"/>
        <v>163</v>
      </c>
      <c r="H808" s="9">
        <f t="shared" si="343"/>
        <v>810962</v>
      </c>
      <c r="I808" s="1">
        <f t="shared" si="343"/>
        <v>781538</v>
      </c>
      <c r="J808" s="1">
        <f t="shared" si="327"/>
        <v>750962</v>
      </c>
      <c r="K808" s="1">
        <f t="shared" si="344"/>
        <v>55762</v>
      </c>
      <c r="L808" s="1">
        <f t="shared" si="344"/>
        <v>54458</v>
      </c>
      <c r="M808" s="10">
        <f t="shared" si="328"/>
        <v>53122</v>
      </c>
      <c r="N808" s="13">
        <f t="shared" si="329"/>
        <v>2</v>
      </c>
      <c r="O808" s="14" t="str">
        <f t="shared" si="330"/>
        <v>G</v>
      </c>
      <c r="P808" s="75" t="str">
        <f t="shared" si="331"/>
        <v>45,146,336,956</v>
      </c>
      <c r="Q808" s="9">
        <f t="shared" si="332"/>
        <v>22081684298</v>
      </c>
      <c r="R808" s="1">
        <f t="shared" si="333"/>
        <v>21790060978</v>
      </c>
      <c r="S808" s="1" t="str">
        <f t="shared" si="345"/>
        <v/>
      </c>
      <c r="T808" s="1" t="str">
        <f t="shared" si="345"/>
        <v/>
      </c>
      <c r="U808" s="1">
        <f t="shared" si="334"/>
        <v>21280498202</v>
      </c>
      <c r="V808" s="1" t="str">
        <f t="shared" si="346"/>
        <v/>
      </c>
      <c r="W808" s="1">
        <f t="shared" si="346"/>
        <v>22573168478</v>
      </c>
      <c r="X808" s="1">
        <f t="shared" si="335"/>
        <v>20758430818</v>
      </c>
      <c r="Y808" s="10">
        <f t="shared" si="336"/>
        <v>20447944298</v>
      </c>
    </row>
    <row r="809" spans="1:25" x14ac:dyDescent="0.3">
      <c r="A809" s="15" t="s">
        <v>3088</v>
      </c>
      <c r="B809" s="3" t="str">
        <f ca="1">IF(A809="","",IF(COUNTIF(C$2:C808,C809)&gt;0,"Duplicate",IF(LEFT(C809,LEN(C809)-1)=LEFT(OFFSET(C809,-1,0),LEN(OFFSET(C809,-1,0))-1),"2 Sols","")))</f>
        <v/>
      </c>
      <c r="C809" s="21" t="str">
        <f t="shared" si="326"/>
        <v>00637-00621-00314-00173-C</v>
      </c>
      <c r="D809" s="9">
        <f t="shared" si="343"/>
        <v>637</v>
      </c>
      <c r="E809" s="1">
        <f t="shared" si="343"/>
        <v>621</v>
      </c>
      <c r="F809" s="1">
        <f t="shared" si="343"/>
        <v>314</v>
      </c>
      <c r="G809" s="10">
        <f t="shared" si="343"/>
        <v>173</v>
      </c>
      <c r="H809" s="9">
        <f t="shared" si="343"/>
        <v>811282</v>
      </c>
      <c r="I809" s="1">
        <f t="shared" si="343"/>
        <v>791410</v>
      </c>
      <c r="J809" s="1">
        <f t="shared" si="327"/>
        <v>771026</v>
      </c>
      <c r="K809" s="1">
        <f t="shared" si="344"/>
        <v>177311</v>
      </c>
      <c r="L809" s="1">
        <f t="shared" si="344"/>
        <v>128525</v>
      </c>
      <c r="M809" s="10">
        <f t="shared" si="328"/>
        <v>39977</v>
      </c>
      <c r="N809" s="13">
        <f t="shared" si="329"/>
        <v>1</v>
      </c>
      <c r="O809" s="14" t="str">
        <f t="shared" si="330"/>
        <v>C</v>
      </c>
      <c r="P809" s="75" t="str">
        <f t="shared" si="331"/>
        <v>21,791,679,070</v>
      </c>
      <c r="Q809" s="9">
        <f t="shared" si="332"/>
        <v>104270019050</v>
      </c>
      <c r="R809" s="1">
        <f t="shared" si="333"/>
        <v>140325698510</v>
      </c>
      <c r="S809" s="1">
        <f t="shared" si="345"/>
        <v>21791679070</v>
      </c>
      <c r="T809" s="1" t="str">
        <f t="shared" si="345"/>
        <v/>
      </c>
      <c r="U809" s="1">
        <f t="shared" si="334"/>
        <v>101715970250</v>
      </c>
      <c r="V809" s="1" t="str">
        <f t="shared" si="346"/>
        <v/>
      </c>
      <c r="W809" s="1" t="str">
        <f t="shared" si="346"/>
        <v/>
      </c>
      <c r="X809" s="1">
        <f t="shared" si="335"/>
        <v>31638197570</v>
      </c>
      <c r="Y809" s="10">
        <f t="shared" si="336"/>
        <v>99096116650</v>
      </c>
    </row>
    <row r="810" spans="1:25" x14ac:dyDescent="0.3">
      <c r="A810" s="15" t="s">
        <v>3089</v>
      </c>
      <c r="B810" s="3" t="str">
        <f ca="1">IF(A810="","",IF(COUNTIF(C$2:C809,C810)&gt;0,"Duplicate",IF(LEFT(C810,LEN(C810)-1)=LEFT(OFFSET(C810,-1,0),LEN(OFFSET(C810,-1,0))-1),"2 Sols","")))</f>
        <v/>
      </c>
      <c r="C810" s="21" t="str">
        <f t="shared" si="326"/>
        <v>00638-00461-00093-00077-G</v>
      </c>
      <c r="D810" s="9">
        <f t="shared" si="343"/>
        <v>638</v>
      </c>
      <c r="E810" s="1">
        <f t="shared" si="343"/>
        <v>461</v>
      </c>
      <c r="F810" s="1">
        <f t="shared" si="343"/>
        <v>93</v>
      </c>
      <c r="G810" s="10">
        <f t="shared" si="343"/>
        <v>77</v>
      </c>
      <c r="H810" s="9">
        <f t="shared" si="343"/>
        <v>782759</v>
      </c>
      <c r="I810" s="1">
        <f t="shared" si="343"/>
        <v>619565</v>
      </c>
      <c r="J810" s="1">
        <f t="shared" si="327"/>
        <v>393713</v>
      </c>
      <c r="K810" s="1">
        <f t="shared" si="344"/>
        <v>17042</v>
      </c>
      <c r="L810" s="1">
        <f t="shared" si="344"/>
        <v>14578</v>
      </c>
      <c r="M810" s="10">
        <f t="shared" si="328"/>
        <v>11602</v>
      </c>
      <c r="N810" s="13">
        <f t="shared" si="329"/>
        <v>1</v>
      </c>
      <c r="O810" s="14" t="str">
        <f t="shared" si="330"/>
        <v>G</v>
      </c>
      <c r="P810" s="75" t="str">
        <f t="shared" si="331"/>
        <v>12,653,835,202</v>
      </c>
      <c r="Q810" s="9">
        <f t="shared" si="332"/>
        <v>11411060702</v>
      </c>
      <c r="R810" s="1">
        <f t="shared" si="333"/>
        <v>10558626730</v>
      </c>
      <c r="S810" s="1" t="str">
        <f t="shared" si="345"/>
        <v/>
      </c>
      <c r="T810" s="1" t="str">
        <f t="shared" si="345"/>
        <v/>
      </c>
      <c r="U810" s="1">
        <f t="shared" si="334"/>
        <v>9032018570</v>
      </c>
      <c r="V810" s="1" t="str">
        <f t="shared" si="346"/>
        <v/>
      </c>
      <c r="W810" s="1">
        <f t="shared" si="346"/>
        <v>12653835202</v>
      </c>
      <c r="X810" s="1">
        <f t="shared" si="335"/>
        <v>7188193130</v>
      </c>
      <c r="Y810" s="10">
        <f t="shared" si="336"/>
        <v>5739548114</v>
      </c>
    </row>
    <row r="811" spans="1:25" x14ac:dyDescent="0.3">
      <c r="A811" s="15" t="s">
        <v>377</v>
      </c>
      <c r="B811" s="3" t="str">
        <f ca="1">IF(A811="","",IF(COUNTIF(C$2:C810,C811)&gt;0,"Duplicate",IF(LEFT(C811,LEN(C811)-1)=LEFT(OFFSET(C811,-1,0),LEN(OFFSET(C811,-1,0))-1),"2 Sols","")))</f>
        <v/>
      </c>
      <c r="C811" s="21" t="str">
        <f t="shared" si="326"/>
        <v>00638-00537-00197-00185-F</v>
      </c>
      <c r="D811" s="9">
        <f t="shared" si="343"/>
        <v>638</v>
      </c>
      <c r="E811" s="1">
        <f t="shared" si="343"/>
        <v>537</v>
      </c>
      <c r="F811" s="1">
        <f t="shared" si="343"/>
        <v>197</v>
      </c>
      <c r="G811" s="10">
        <f t="shared" si="343"/>
        <v>185</v>
      </c>
      <c r="H811" s="9">
        <f t="shared" si="343"/>
        <v>803887</v>
      </c>
      <c r="I811" s="1">
        <f t="shared" si="343"/>
        <v>695413</v>
      </c>
      <c r="J811" s="1">
        <f t="shared" si="327"/>
        <v>566537</v>
      </c>
      <c r="K811" s="1">
        <f t="shared" si="344"/>
        <v>77474</v>
      </c>
      <c r="L811" s="1">
        <f t="shared" si="344"/>
        <v>73034</v>
      </c>
      <c r="M811" s="10">
        <f t="shared" si="328"/>
        <v>68306</v>
      </c>
      <c r="N811" s="13">
        <f t="shared" si="329"/>
        <v>1</v>
      </c>
      <c r="O811" s="14" t="str">
        <f t="shared" si="330"/>
        <v>F</v>
      </c>
      <c r="P811" s="75" t="str">
        <f t="shared" si="331"/>
        <v>68,100,285,862</v>
      </c>
      <c r="Q811" s="9">
        <f t="shared" si="332"/>
        <v>58711083158</v>
      </c>
      <c r="R811" s="1">
        <f t="shared" si="333"/>
        <v>53876426762</v>
      </c>
      <c r="S811" s="1" t="str">
        <f t="shared" si="345"/>
        <v/>
      </c>
      <c r="T811" s="1" t="str">
        <f t="shared" si="345"/>
        <v/>
      </c>
      <c r="U811" s="1">
        <f t="shared" si="334"/>
        <v>50788793042</v>
      </c>
      <c r="V811" s="1">
        <f t="shared" si="346"/>
        <v>68100285862</v>
      </c>
      <c r="W811" s="1" t="str">
        <f t="shared" si="346"/>
        <v/>
      </c>
      <c r="X811" s="1">
        <f t="shared" si="335"/>
        <v>47500880378</v>
      </c>
      <c r="Y811" s="10">
        <f t="shared" si="336"/>
        <v>41376463258</v>
      </c>
    </row>
    <row r="812" spans="1:25" x14ac:dyDescent="0.3">
      <c r="A812" s="15" t="s">
        <v>3090</v>
      </c>
      <c r="B812" s="3" t="str">
        <f ca="1">IF(A812="","",IF(COUNTIF(C$2:C811,C812)&gt;0,"Duplicate",IF(LEFT(C812,LEN(C812)-1)=LEFT(OFFSET(C812,-1,0),LEN(OFFSET(C812,-1,0))-1),"2 Sols","")))</f>
        <v/>
      </c>
      <c r="C812" s="21" t="str">
        <f t="shared" si="326"/>
        <v>00639-00563-00215-00197-G</v>
      </c>
      <c r="D812" s="9">
        <f t="shared" si="343"/>
        <v>639</v>
      </c>
      <c r="E812" s="1">
        <f t="shared" si="343"/>
        <v>563</v>
      </c>
      <c r="F812" s="1">
        <f t="shared" si="343"/>
        <v>215</v>
      </c>
      <c r="G812" s="10">
        <f t="shared" si="343"/>
        <v>197</v>
      </c>
      <c r="H812" s="9">
        <f t="shared" si="343"/>
        <v>810866</v>
      </c>
      <c r="I812" s="1">
        <f t="shared" si="343"/>
        <v>725290</v>
      </c>
      <c r="J812" s="1">
        <f t="shared" si="327"/>
        <v>628162</v>
      </c>
      <c r="K812" s="1">
        <f t="shared" si="344"/>
        <v>92126</v>
      </c>
      <c r="L812" s="1">
        <f t="shared" si="344"/>
        <v>85034</v>
      </c>
      <c r="M812" s="10">
        <f t="shared" si="328"/>
        <v>77294</v>
      </c>
      <c r="N812" s="13">
        <f t="shared" si="329"/>
        <v>2</v>
      </c>
      <c r="O812" s="14" t="str">
        <f t="shared" si="330"/>
        <v>G</v>
      </c>
      <c r="P812" s="75" t="str">
        <f t="shared" si="331"/>
        <v>73,588,033,444</v>
      </c>
      <c r="Q812" s="9">
        <f t="shared" si="332"/>
        <v>34475589722</v>
      </c>
      <c r="R812" s="1">
        <f t="shared" si="333"/>
        <v>33409033270</v>
      </c>
      <c r="S812" s="1" t="str">
        <f t="shared" si="345"/>
        <v/>
      </c>
      <c r="T812" s="1" t="str">
        <f t="shared" si="345"/>
        <v/>
      </c>
      <c r="U812" s="1">
        <f t="shared" si="334"/>
        <v>30837154930</v>
      </c>
      <c r="V812" s="1" t="str">
        <f t="shared" si="346"/>
        <v/>
      </c>
      <c r="W812" s="1">
        <f t="shared" si="346"/>
        <v>36794016722</v>
      </c>
      <c r="X812" s="1">
        <f t="shared" si="335"/>
        <v>28030282630</v>
      </c>
      <c r="Y812" s="10">
        <f t="shared" si="336"/>
        <v>26707563754</v>
      </c>
    </row>
    <row r="813" spans="1:25" x14ac:dyDescent="0.3">
      <c r="A813" s="15" t="s">
        <v>378</v>
      </c>
      <c r="B813" s="3" t="str">
        <f ca="1">IF(A813="","",IF(COUNTIF(C$2:C812,C813)&gt;0,"Duplicate",IF(LEFT(C813,LEN(C813)-1)=LEFT(OFFSET(C813,-1,0),LEN(OFFSET(C813,-1,0))-1),"2 Sols","")))</f>
        <v/>
      </c>
      <c r="C813" s="21" t="str">
        <f t="shared" si="326"/>
        <v>00640-00597-00191-00115-C</v>
      </c>
      <c r="D813" s="9">
        <f t="shared" ref="D813:I822" si="347">IF($A813="","",VALUE(MID($A813,FIND(D$1,$A813)+LEN(D$1),FIND(D$2,$A813,FIND(D$1,$A813))-(FIND(D$1,$A813)+LEN(D$1)))))</f>
        <v>640</v>
      </c>
      <c r="E813" s="1">
        <f t="shared" si="347"/>
        <v>597</v>
      </c>
      <c r="F813" s="1">
        <f t="shared" si="347"/>
        <v>191</v>
      </c>
      <c r="G813" s="10">
        <f t="shared" si="347"/>
        <v>115</v>
      </c>
      <c r="H813" s="9">
        <f t="shared" si="347"/>
        <v>817351</v>
      </c>
      <c r="I813" s="1">
        <f t="shared" si="347"/>
        <v>766009</v>
      </c>
      <c r="J813" s="1">
        <f t="shared" si="327"/>
        <v>710969</v>
      </c>
      <c r="K813" s="1">
        <f t="shared" si="344"/>
        <v>67186</v>
      </c>
      <c r="L813" s="1">
        <f t="shared" si="344"/>
        <v>49706</v>
      </c>
      <c r="M813" s="10">
        <f t="shared" si="328"/>
        <v>20674</v>
      </c>
      <c r="N813" s="13">
        <f t="shared" si="329"/>
        <v>1</v>
      </c>
      <c r="O813" s="14" t="str">
        <f t="shared" si="330"/>
        <v>C</v>
      </c>
      <c r="P813" s="75" t="str">
        <f t="shared" si="331"/>
        <v>7,067,149,006</v>
      </c>
      <c r="Q813" s="9">
        <f t="shared" si="332"/>
        <v>40627248806</v>
      </c>
      <c r="R813" s="1">
        <f t="shared" si="333"/>
        <v>51465080674</v>
      </c>
      <c r="S813" s="1">
        <f t="shared" si="345"/>
        <v>7067149006</v>
      </c>
      <c r="T813" s="1" t="str">
        <f t="shared" si="345"/>
        <v/>
      </c>
      <c r="U813" s="1">
        <f t="shared" si="334"/>
        <v>38075243354</v>
      </c>
      <c r="V813" s="1" t="str">
        <f t="shared" si="346"/>
        <v/>
      </c>
      <c r="W813" s="1" t="str">
        <f t="shared" si="346"/>
        <v/>
      </c>
      <c r="X813" s="1">
        <f t="shared" si="335"/>
        <v>15836470066</v>
      </c>
      <c r="Y813" s="10">
        <f t="shared" si="336"/>
        <v>35339425114</v>
      </c>
    </row>
    <row r="814" spans="1:25" x14ac:dyDescent="0.3">
      <c r="A814" s="15" t="s">
        <v>3091</v>
      </c>
      <c r="B814" s="3" t="str">
        <f ca="1">IF(A814="","",IF(COUNTIF(C$2:C813,C814)&gt;0,"Duplicate",IF(LEFT(C814,LEN(C814)-1)=LEFT(OFFSET(C814,-1,0),LEN(OFFSET(C814,-1,0))-1),"2 Sols","")))</f>
        <v/>
      </c>
      <c r="C814" s="21" t="str">
        <f t="shared" si="326"/>
        <v>00642-00413-00041-00037-C</v>
      </c>
      <c r="D814" s="9">
        <f t="shared" si="347"/>
        <v>642</v>
      </c>
      <c r="E814" s="1">
        <f t="shared" si="347"/>
        <v>413</v>
      </c>
      <c r="F814" s="1">
        <f t="shared" si="347"/>
        <v>41</v>
      </c>
      <c r="G814" s="10">
        <f t="shared" si="347"/>
        <v>37</v>
      </c>
      <c r="H814" s="9">
        <f t="shared" si="347"/>
        <v>771887</v>
      </c>
      <c r="I814" s="1">
        <f t="shared" si="347"/>
        <v>582733</v>
      </c>
      <c r="J814" s="1">
        <f t="shared" si="327"/>
        <v>288697</v>
      </c>
      <c r="K814" s="1">
        <f t="shared" si="344"/>
        <v>3346</v>
      </c>
      <c r="L814" s="1">
        <f t="shared" si="344"/>
        <v>3050</v>
      </c>
      <c r="M814" s="10">
        <f t="shared" si="328"/>
        <v>2722</v>
      </c>
      <c r="N814" s="13">
        <f t="shared" si="329"/>
        <v>1</v>
      </c>
      <c r="O814" s="14" t="str">
        <f t="shared" si="330"/>
        <v>C</v>
      </c>
      <c r="P814" s="75" t="str">
        <f t="shared" si="331"/>
        <v>363,911,726</v>
      </c>
      <c r="Q814" s="9">
        <f t="shared" si="332"/>
        <v>2354255350</v>
      </c>
      <c r="R814" s="1">
        <f t="shared" si="333"/>
        <v>1949824618</v>
      </c>
      <c r="S814" s="1">
        <f t="shared" si="345"/>
        <v>363911726</v>
      </c>
      <c r="T814" s="1" t="str">
        <f t="shared" si="345"/>
        <v/>
      </c>
      <c r="U814" s="1">
        <f t="shared" si="334"/>
        <v>1777335650</v>
      </c>
      <c r="V814" s="1" t="str">
        <f t="shared" si="346"/>
        <v/>
      </c>
      <c r="W814" s="1" t="str">
        <f t="shared" si="346"/>
        <v/>
      </c>
      <c r="X814" s="1">
        <f t="shared" si="335"/>
        <v>1586199226</v>
      </c>
      <c r="Y814" s="10">
        <f t="shared" si="336"/>
        <v>880525850</v>
      </c>
    </row>
    <row r="815" spans="1:25" x14ac:dyDescent="0.3">
      <c r="A815" s="15" t="s">
        <v>379</v>
      </c>
      <c r="B815" s="3" t="str">
        <f ca="1">IF(A815="","",IF(COUNTIF(C$2:C814,C815)&gt;0,"Duplicate",IF(LEFT(C815,LEN(C815)-1)=LEFT(OFFSET(C815,-1,0),LEN(OFFSET(C815,-1,0))-1),"2 Sols","")))</f>
        <v/>
      </c>
      <c r="C815" s="21" t="str">
        <f t="shared" si="326"/>
        <v>00642-00601-00058-00037-C</v>
      </c>
      <c r="D815" s="9">
        <f t="shared" si="347"/>
        <v>642</v>
      </c>
      <c r="E815" s="1">
        <f t="shared" si="347"/>
        <v>601</v>
      </c>
      <c r="F815" s="1">
        <f t="shared" si="347"/>
        <v>58</v>
      </c>
      <c r="G815" s="10">
        <f t="shared" si="347"/>
        <v>37</v>
      </c>
      <c r="H815" s="9">
        <f t="shared" si="347"/>
        <v>822647</v>
      </c>
      <c r="I815" s="1">
        <f t="shared" si="347"/>
        <v>773365</v>
      </c>
      <c r="J815" s="1">
        <f t="shared" si="327"/>
        <v>720721</v>
      </c>
      <c r="K815" s="1">
        <f t="shared" si="344"/>
        <v>6287</v>
      </c>
      <c r="L815" s="1">
        <f t="shared" si="344"/>
        <v>4733</v>
      </c>
      <c r="M815" s="10">
        <f t="shared" si="328"/>
        <v>2297</v>
      </c>
      <c r="N815" s="13">
        <f t="shared" si="329"/>
        <v>1</v>
      </c>
      <c r="O815" s="14" t="str">
        <f t="shared" si="330"/>
        <v>C</v>
      </c>
      <c r="P815" s="75" t="str">
        <f t="shared" si="331"/>
        <v>1,180,550,743</v>
      </c>
      <c r="Q815" s="9">
        <f t="shared" si="332"/>
        <v>3893588251</v>
      </c>
      <c r="R815" s="1">
        <f t="shared" si="333"/>
        <v>4862145755</v>
      </c>
      <c r="S815" s="1">
        <f t="shared" si="345"/>
        <v>1180550743</v>
      </c>
      <c r="T815" s="1" t="str">
        <f t="shared" si="345"/>
        <v/>
      </c>
      <c r="U815" s="1">
        <f t="shared" si="334"/>
        <v>3660336545</v>
      </c>
      <c r="V815" s="1" t="str">
        <f t="shared" si="346"/>
        <v/>
      </c>
      <c r="W815" s="1" t="str">
        <f t="shared" si="346"/>
        <v/>
      </c>
      <c r="X815" s="1">
        <f t="shared" si="335"/>
        <v>1776419405</v>
      </c>
      <c r="Y815" s="10">
        <f t="shared" si="336"/>
        <v>3411172493</v>
      </c>
    </row>
    <row r="816" spans="1:25" x14ac:dyDescent="0.3">
      <c r="A816" s="15" t="s">
        <v>3092</v>
      </c>
      <c r="B816" s="3" t="str">
        <f ca="1">IF(A816="","",IF(COUNTIF(C$2:C815,C816)&gt;0,"Duplicate",IF(LEFT(C816,LEN(C816)-1)=LEFT(OFFSET(C816,-1,0),LEN(OFFSET(C816,-1,0))-1),"2 Sols","")))</f>
        <v/>
      </c>
      <c r="C816" s="21" t="str">
        <f t="shared" si="326"/>
        <v>00643-00491-00345-00331-D</v>
      </c>
      <c r="D816" s="9">
        <f t="shared" si="347"/>
        <v>345</v>
      </c>
      <c r="E816" s="1">
        <f t="shared" si="347"/>
        <v>331</v>
      </c>
      <c r="F816" s="1">
        <f t="shared" si="347"/>
        <v>643</v>
      </c>
      <c r="G816" s="10">
        <f t="shared" si="347"/>
        <v>491</v>
      </c>
      <c r="H816" s="9">
        <f t="shared" si="347"/>
        <v>237854</v>
      </c>
      <c r="I816" s="1">
        <f t="shared" si="347"/>
        <v>228586</v>
      </c>
      <c r="J816" s="1">
        <f t="shared" si="327"/>
        <v>218926</v>
      </c>
      <c r="K816" s="1">
        <f t="shared" si="344"/>
        <v>803794</v>
      </c>
      <c r="L816" s="1">
        <f t="shared" si="344"/>
        <v>654530</v>
      </c>
      <c r="M816" s="10">
        <f t="shared" si="328"/>
        <v>459058</v>
      </c>
      <c r="N816" s="13">
        <f t="shared" si="329"/>
        <v>2</v>
      </c>
      <c r="O816" s="14" t="str">
        <f t="shared" si="330"/>
        <v>D</v>
      </c>
      <c r="P816" s="75" t="str">
        <f t="shared" si="331"/>
        <v>85,482,124,012</v>
      </c>
      <c r="Q816" s="9">
        <f t="shared" si="332"/>
        <v>77841289310</v>
      </c>
      <c r="R816" s="1">
        <f t="shared" si="333"/>
        <v>91868027642</v>
      </c>
      <c r="S816" s="1" t="str">
        <f t="shared" si="345"/>
        <v/>
      </c>
      <c r="T816" s="1">
        <f t="shared" si="345"/>
        <v>42741062006</v>
      </c>
      <c r="U816" s="1">
        <f t="shared" si="334"/>
        <v>74808197290</v>
      </c>
      <c r="V816" s="1" t="str">
        <f t="shared" si="346"/>
        <v/>
      </c>
      <c r="W816" s="1" t="str">
        <f t="shared" si="346"/>
        <v/>
      </c>
      <c r="X816" s="1">
        <f t="shared" si="335"/>
        <v>52467115994</v>
      </c>
      <c r="Y816" s="10">
        <f t="shared" si="336"/>
        <v>71646817390</v>
      </c>
    </row>
    <row r="817" spans="1:25" x14ac:dyDescent="0.3">
      <c r="A817" s="15" t="s">
        <v>3093</v>
      </c>
      <c r="B817" s="3" t="str">
        <f ca="1">IF(A817="","",IF(COUNTIF(C$2:C816,C817)&gt;0,"Duplicate",IF(LEFT(C817,LEN(C817)-1)=LEFT(OFFSET(C817,-1,0),LEN(OFFSET(C817,-1,0))-1),"2 Sols","")))</f>
        <v/>
      </c>
      <c r="C817" s="21" t="str">
        <f t="shared" si="326"/>
        <v>00643-00529-00075-00071-F</v>
      </c>
      <c r="D817" s="9">
        <f t="shared" si="347"/>
        <v>75</v>
      </c>
      <c r="E817" s="1">
        <f t="shared" si="347"/>
        <v>71</v>
      </c>
      <c r="F817" s="1">
        <f t="shared" si="347"/>
        <v>643</v>
      </c>
      <c r="G817" s="10">
        <f t="shared" si="347"/>
        <v>529</v>
      </c>
      <c r="H817" s="9">
        <f t="shared" si="347"/>
        <v>11234</v>
      </c>
      <c r="I817" s="1">
        <f t="shared" si="347"/>
        <v>10666</v>
      </c>
      <c r="J817" s="1">
        <f t="shared" si="327"/>
        <v>10066</v>
      </c>
      <c r="K817" s="1">
        <f t="shared" si="344"/>
        <v>813902</v>
      </c>
      <c r="L817" s="1">
        <f t="shared" si="344"/>
        <v>693290</v>
      </c>
      <c r="M817" s="10">
        <f t="shared" si="328"/>
        <v>546686</v>
      </c>
      <c r="N817" s="13">
        <f t="shared" si="329"/>
        <v>2</v>
      </c>
      <c r="O817" s="14" t="str">
        <f t="shared" si="330"/>
        <v>F</v>
      </c>
      <c r="P817" s="75" t="str">
        <f t="shared" si="331"/>
        <v>9,344,461,268</v>
      </c>
      <c r="Q817" s="9">
        <f t="shared" si="332"/>
        <v>3894209930</v>
      </c>
      <c r="R817" s="1">
        <f t="shared" si="333"/>
        <v>4340539366</v>
      </c>
      <c r="S817" s="1" t="str">
        <f t="shared" si="345"/>
        <v/>
      </c>
      <c r="T817" s="1" t="str">
        <f t="shared" si="345"/>
        <v/>
      </c>
      <c r="U817" s="1">
        <f t="shared" si="334"/>
        <v>3697315570</v>
      </c>
      <c r="V817" s="1">
        <f t="shared" si="346"/>
        <v>4672230634</v>
      </c>
      <c r="W817" s="1" t="str">
        <f t="shared" si="346"/>
        <v/>
      </c>
      <c r="X817" s="1">
        <f t="shared" si="335"/>
        <v>2915476438</v>
      </c>
      <c r="Y817" s="10">
        <f t="shared" si="336"/>
        <v>3489328570</v>
      </c>
    </row>
    <row r="818" spans="1:25" x14ac:dyDescent="0.3">
      <c r="A818" s="15" t="s">
        <v>3094</v>
      </c>
      <c r="B818" s="3" t="str">
        <f ca="1">IF(A818="","",IF(COUNTIF(C$2:C817,C818)&gt;0,"Duplicate",IF(LEFT(C818,LEN(C818)-1)=LEFT(OFFSET(C818,-1,0),LEN(OFFSET(C818,-1,0))-1),"2 Sols","")))</f>
        <v/>
      </c>
      <c r="C818" s="21" t="str">
        <f t="shared" si="326"/>
        <v>00643-00591-00381-00289-G</v>
      </c>
      <c r="D818" s="9">
        <f t="shared" si="347"/>
        <v>643</v>
      </c>
      <c r="E818" s="1">
        <f t="shared" si="347"/>
        <v>591</v>
      </c>
      <c r="F818" s="1">
        <f t="shared" si="347"/>
        <v>381</v>
      </c>
      <c r="G818" s="10">
        <f t="shared" si="347"/>
        <v>289</v>
      </c>
      <c r="H818" s="9">
        <f t="shared" si="347"/>
        <v>824194</v>
      </c>
      <c r="I818" s="1">
        <f t="shared" si="347"/>
        <v>762730</v>
      </c>
      <c r="J818" s="1">
        <f t="shared" si="327"/>
        <v>695858</v>
      </c>
      <c r="K818" s="1">
        <f t="shared" si="344"/>
        <v>281858</v>
      </c>
      <c r="L818" s="1">
        <f t="shared" si="344"/>
        <v>228682</v>
      </c>
      <c r="M818" s="10">
        <f t="shared" si="328"/>
        <v>158578</v>
      </c>
      <c r="N818" s="13">
        <f t="shared" si="329"/>
        <v>2</v>
      </c>
      <c r="O818" s="14" t="str">
        <f t="shared" si="330"/>
        <v>G</v>
      </c>
      <c r="P818" s="75" t="str">
        <f t="shared" si="331"/>
        <v>226,534,541,692</v>
      </c>
      <c r="Q818" s="9">
        <f t="shared" si="332"/>
        <v>94239166154</v>
      </c>
      <c r="R818" s="1">
        <f t="shared" si="333"/>
        <v>107490776170</v>
      </c>
      <c r="S818" s="1" t="str">
        <f t="shared" si="345"/>
        <v/>
      </c>
      <c r="T818" s="1" t="str">
        <f t="shared" si="345"/>
        <v/>
      </c>
      <c r="U818" s="1">
        <f t="shared" si="334"/>
        <v>87211310930</v>
      </c>
      <c r="V818" s="1" t="str">
        <f t="shared" si="346"/>
        <v/>
      </c>
      <c r="W818" s="1">
        <f t="shared" si="346"/>
        <v>113267270846</v>
      </c>
      <c r="X818" s="1">
        <f t="shared" si="335"/>
        <v>60476098970</v>
      </c>
      <c r="Y818" s="10">
        <f t="shared" si="336"/>
        <v>79565099578</v>
      </c>
    </row>
    <row r="819" spans="1:25" x14ac:dyDescent="0.3">
      <c r="A819" s="15" t="s">
        <v>380</v>
      </c>
      <c r="B819" s="3" t="str">
        <f ca="1">IF(A819="","",IF(COUNTIF(C$2:C818,C819)&gt;0,"Duplicate",IF(LEFT(C819,LEN(C819)-1)=LEFT(OFFSET(C819,-1,0),LEN(OFFSET(C819,-1,0))-1),"2 Sols","")))</f>
        <v/>
      </c>
      <c r="C819" s="21" t="str">
        <f t="shared" si="326"/>
        <v>00644-00555-00146-00125-C</v>
      </c>
      <c r="D819" s="9">
        <f t="shared" si="347"/>
        <v>644</v>
      </c>
      <c r="E819" s="1">
        <f t="shared" si="347"/>
        <v>555</v>
      </c>
      <c r="F819" s="1">
        <f t="shared" si="347"/>
        <v>146</v>
      </c>
      <c r="G819" s="10">
        <f t="shared" si="347"/>
        <v>125</v>
      </c>
      <c r="H819" s="9">
        <f t="shared" si="347"/>
        <v>821551</v>
      </c>
      <c r="I819" s="1">
        <f t="shared" si="347"/>
        <v>722761</v>
      </c>
      <c r="J819" s="1">
        <f t="shared" si="327"/>
        <v>608129</v>
      </c>
      <c r="K819" s="1">
        <f t="shared" si="344"/>
        <v>42191</v>
      </c>
      <c r="L819" s="1">
        <f t="shared" si="344"/>
        <v>36941</v>
      </c>
      <c r="M819" s="10">
        <f t="shared" si="328"/>
        <v>30809</v>
      </c>
      <c r="N819" s="13">
        <f t="shared" si="329"/>
        <v>1</v>
      </c>
      <c r="O819" s="14" t="str">
        <f t="shared" si="330"/>
        <v>C</v>
      </c>
      <c r="P819" s="75" t="str">
        <f t="shared" si="331"/>
        <v>16,960,273,639</v>
      </c>
      <c r="Q819" s="9">
        <f t="shared" si="332"/>
        <v>30348915491</v>
      </c>
      <c r="R819" s="1">
        <f t="shared" si="333"/>
        <v>30494009351</v>
      </c>
      <c r="S819" s="1">
        <f t="shared" si="345"/>
        <v>16960273639</v>
      </c>
      <c r="T819" s="1" t="str">
        <f t="shared" si="345"/>
        <v/>
      </c>
      <c r="U819" s="1">
        <f t="shared" si="334"/>
        <v>26699514101</v>
      </c>
      <c r="V819" s="1" t="str">
        <f t="shared" si="346"/>
        <v/>
      </c>
      <c r="W819" s="1" t="str">
        <f t="shared" si="346"/>
        <v/>
      </c>
      <c r="X819" s="1">
        <f t="shared" si="335"/>
        <v>22267543649</v>
      </c>
      <c r="Y819" s="10">
        <f t="shared" si="336"/>
        <v>22464893389</v>
      </c>
    </row>
    <row r="820" spans="1:25" x14ac:dyDescent="0.3">
      <c r="A820" s="15" t="s">
        <v>3095</v>
      </c>
      <c r="B820" s="3" t="str">
        <f ca="1">IF(A820="","",IF(COUNTIF(C$2:C819,C820)&gt;0,"Duplicate",IF(LEFT(C820,LEN(C820)-1)=LEFT(OFFSET(C820,-1,0),LEN(OFFSET(C820,-1,0))-1),"2 Sols","")))</f>
        <v/>
      </c>
      <c r="C820" s="21" t="str">
        <f t="shared" si="326"/>
        <v>00645-00521-00409-00348-G</v>
      </c>
      <c r="D820" s="9">
        <f t="shared" si="347"/>
        <v>645</v>
      </c>
      <c r="E820" s="1">
        <f t="shared" si="347"/>
        <v>521</v>
      </c>
      <c r="F820" s="1">
        <f t="shared" si="347"/>
        <v>409</v>
      </c>
      <c r="G820" s="10">
        <f t="shared" si="347"/>
        <v>348</v>
      </c>
      <c r="H820" s="9">
        <f t="shared" si="347"/>
        <v>816674</v>
      </c>
      <c r="I820" s="1">
        <f t="shared" si="347"/>
        <v>687466</v>
      </c>
      <c r="J820" s="1">
        <f t="shared" si="327"/>
        <v>527506</v>
      </c>
      <c r="K820" s="1">
        <f t="shared" si="344"/>
        <v>330841</v>
      </c>
      <c r="L820" s="1">
        <f t="shared" si="344"/>
        <v>288385</v>
      </c>
      <c r="M820" s="10">
        <f t="shared" si="328"/>
        <v>238487</v>
      </c>
      <c r="N820" s="13">
        <f t="shared" si="329"/>
        <v>1</v>
      </c>
      <c r="O820" s="14" t="str">
        <f t="shared" si="330"/>
        <v>G</v>
      </c>
      <c r="P820" s="75" t="str">
        <f t="shared" si="331"/>
        <v>260,562,610,094</v>
      </c>
      <c r="Q820" s="9">
        <f t="shared" si="332"/>
        <v>235516531490</v>
      </c>
      <c r="R820" s="1">
        <f t="shared" si="333"/>
        <v>227441938906</v>
      </c>
      <c r="S820" s="1" t="str">
        <f t="shared" si="345"/>
        <v/>
      </c>
      <c r="T820" s="1" t="str">
        <f t="shared" si="345"/>
        <v/>
      </c>
      <c r="U820" s="1">
        <f t="shared" si="334"/>
        <v>198254882410</v>
      </c>
      <c r="V820" s="1" t="str">
        <f t="shared" si="346"/>
        <v/>
      </c>
      <c r="W820" s="1">
        <f t="shared" si="346"/>
        <v>260562610094</v>
      </c>
      <c r="X820" s="1">
        <f t="shared" si="335"/>
        <v>163951703942</v>
      </c>
      <c r="Y820" s="10">
        <f t="shared" si="336"/>
        <v>152124817810</v>
      </c>
    </row>
    <row r="821" spans="1:25" x14ac:dyDescent="0.3">
      <c r="A821" s="15" t="s">
        <v>381</v>
      </c>
      <c r="B821" s="3" t="str">
        <f ca="1">IF(A821="","",IF(COUNTIF(C$2:C820,C821)&gt;0,"Duplicate",IF(LEFT(C821,LEN(C821)-1)=LEFT(OFFSET(C821,-1,0),LEN(OFFSET(C821,-1,0))-1),"2 Sols","")))</f>
        <v/>
      </c>
      <c r="C821" s="21" t="str">
        <f t="shared" si="326"/>
        <v>00647-00356-00051-00049-C</v>
      </c>
      <c r="D821" s="9">
        <f t="shared" si="347"/>
        <v>647</v>
      </c>
      <c r="E821" s="1">
        <f t="shared" si="347"/>
        <v>356</v>
      </c>
      <c r="F821" s="1">
        <f t="shared" si="347"/>
        <v>51</v>
      </c>
      <c r="G821" s="10">
        <f t="shared" si="347"/>
        <v>49</v>
      </c>
      <c r="H821" s="9">
        <f t="shared" si="347"/>
        <v>752537</v>
      </c>
      <c r="I821" s="1">
        <f t="shared" si="347"/>
        <v>545345</v>
      </c>
      <c r="J821" s="1">
        <f t="shared" si="327"/>
        <v>168791</v>
      </c>
      <c r="K821" s="1">
        <f t="shared" si="344"/>
        <v>5198</v>
      </c>
      <c r="L821" s="1">
        <f t="shared" si="344"/>
        <v>5002</v>
      </c>
      <c r="M821" s="10">
        <f t="shared" si="328"/>
        <v>4798</v>
      </c>
      <c r="N821" s="13">
        <f t="shared" si="329"/>
        <v>1</v>
      </c>
      <c r="O821" s="14" t="str">
        <f t="shared" si="330"/>
        <v>C</v>
      </c>
      <c r="P821" s="75" t="str">
        <f t="shared" si="331"/>
        <v>343,897,582</v>
      </c>
      <c r="Q821" s="9">
        <f t="shared" si="332"/>
        <v>3764190074</v>
      </c>
      <c r="R821" s="1">
        <f t="shared" si="333"/>
        <v>2834703310</v>
      </c>
      <c r="S821" s="1">
        <f t="shared" si="345"/>
        <v>343897582</v>
      </c>
      <c r="T821" s="1" t="str">
        <f t="shared" si="345"/>
        <v/>
      </c>
      <c r="U821" s="1">
        <f t="shared" si="334"/>
        <v>2727815690</v>
      </c>
      <c r="V821" s="1" t="str">
        <f t="shared" si="346"/>
        <v/>
      </c>
      <c r="W821" s="1" t="str">
        <f t="shared" si="346"/>
        <v/>
      </c>
      <c r="X821" s="1">
        <f t="shared" si="335"/>
        <v>2616565310</v>
      </c>
      <c r="Y821" s="10">
        <f t="shared" si="336"/>
        <v>844292582</v>
      </c>
    </row>
    <row r="822" spans="1:25" x14ac:dyDescent="0.3">
      <c r="A822" s="15" t="s">
        <v>3096</v>
      </c>
      <c r="B822" s="3" t="str">
        <f ca="1">IF(A822="","",IF(COUNTIF(C$2:C821,C822)&gt;0,"Duplicate",IF(LEFT(C822,LEN(C822)-1)=LEFT(OFFSET(C822,-1,0),LEN(OFFSET(C822,-1,0))-1),"2 Sols","")))</f>
        <v/>
      </c>
      <c r="C822" s="21" t="str">
        <f t="shared" si="326"/>
        <v>00647-00438-00301-00257-C</v>
      </c>
      <c r="D822" s="9">
        <f t="shared" si="347"/>
        <v>647</v>
      </c>
      <c r="E822" s="1">
        <f t="shared" si="347"/>
        <v>438</v>
      </c>
      <c r="F822" s="1">
        <f t="shared" si="347"/>
        <v>301</v>
      </c>
      <c r="G822" s="10">
        <f t="shared" si="347"/>
        <v>257</v>
      </c>
      <c r="H822" s="9">
        <f t="shared" si="347"/>
        <v>793537</v>
      </c>
      <c r="I822" s="1">
        <f t="shared" si="347"/>
        <v>610453</v>
      </c>
      <c r="J822" s="1">
        <f t="shared" si="327"/>
        <v>340007</v>
      </c>
      <c r="K822" s="1">
        <f t="shared" si="344"/>
        <v>179266</v>
      </c>
      <c r="L822" s="1">
        <f t="shared" si="344"/>
        <v>156650</v>
      </c>
      <c r="M822" s="10">
        <f t="shared" si="328"/>
        <v>130162</v>
      </c>
      <c r="N822" s="13">
        <f t="shared" si="329"/>
        <v>1</v>
      </c>
      <c r="O822" s="14" t="str">
        <f t="shared" si="330"/>
        <v>C</v>
      </c>
      <c r="P822" s="75" t="str">
        <f t="shared" si="331"/>
        <v>2,403,891,614</v>
      </c>
      <c r="Q822" s="9">
        <f t="shared" si="332"/>
        <v>124307571050</v>
      </c>
      <c r="R822" s="1">
        <f t="shared" si="333"/>
        <v>109433467498</v>
      </c>
      <c r="S822" s="1">
        <f t="shared" si="345"/>
        <v>2403891614</v>
      </c>
      <c r="T822" s="1" t="str">
        <f t="shared" si="345"/>
        <v/>
      </c>
      <c r="U822" s="1">
        <f t="shared" si="334"/>
        <v>95627462450</v>
      </c>
      <c r="V822" s="1" t="str">
        <f t="shared" si="346"/>
        <v/>
      </c>
      <c r="W822" s="1" t="str">
        <f t="shared" si="346"/>
        <v/>
      </c>
      <c r="X822" s="1">
        <f t="shared" si="335"/>
        <v>79457783386</v>
      </c>
      <c r="Y822" s="10">
        <f t="shared" si="336"/>
        <v>53262096550</v>
      </c>
    </row>
    <row r="823" spans="1:25" x14ac:dyDescent="0.3">
      <c r="A823" s="15" t="s">
        <v>3097</v>
      </c>
      <c r="B823" s="3" t="str">
        <f ca="1">IF(A823="","",IF(COUNTIF(C$2:C822,C823)&gt;0,"Duplicate",IF(LEFT(C823,LEN(C823)-1)=LEFT(OFFSET(C823,-1,0),LEN(OFFSET(C823,-1,0))-1),"2 Sols","")))</f>
        <v/>
      </c>
      <c r="C823" s="21" t="str">
        <f t="shared" si="326"/>
        <v>00647-00575-00445-00397-F</v>
      </c>
      <c r="D823" s="9">
        <f t="shared" ref="D823:I832" si="348">IF($A823="","",VALUE(MID($A823,FIND(D$1,$A823)+LEN(D$1),FIND(D$2,$A823,FIND(D$1,$A823))-(FIND(D$1,$A823)+LEN(D$1)))))</f>
        <v>647</v>
      </c>
      <c r="E823" s="1">
        <f t="shared" si="348"/>
        <v>575</v>
      </c>
      <c r="F823" s="1">
        <f t="shared" si="348"/>
        <v>445</v>
      </c>
      <c r="G823" s="10">
        <f t="shared" si="348"/>
        <v>397</v>
      </c>
      <c r="H823" s="9">
        <f t="shared" si="348"/>
        <v>832034</v>
      </c>
      <c r="I823" s="1">
        <f t="shared" si="348"/>
        <v>749234</v>
      </c>
      <c r="J823" s="1">
        <f t="shared" si="327"/>
        <v>656066</v>
      </c>
      <c r="K823" s="1">
        <f t="shared" ref="K823:L842" si="349">IF($A823="","",VALUE(MID($A823,FIND(K$1,$A823)+LEN(K$1),FIND(K$2,$A823,FIND(K$1,$A823))-(FIND(K$1,$A823)+LEN(K$1)))))</f>
        <v>393746</v>
      </c>
      <c r="L823" s="1">
        <f t="shared" si="349"/>
        <v>355634</v>
      </c>
      <c r="M823" s="10">
        <f t="shared" si="328"/>
        <v>312914</v>
      </c>
      <c r="N823" s="13">
        <f t="shared" si="329"/>
        <v>2</v>
      </c>
      <c r="O823" s="14" t="str">
        <f t="shared" si="330"/>
        <v>F</v>
      </c>
      <c r="P823" s="75" t="str">
        <f t="shared" si="331"/>
        <v>346,624,127,164</v>
      </c>
      <c r="Q823" s="9">
        <f t="shared" si="332"/>
        <v>147949789778</v>
      </c>
      <c r="R823" s="1">
        <f t="shared" si="333"/>
        <v>147503945282</v>
      </c>
      <c r="S823" s="1" t="str">
        <f t="shared" ref="S823:T842" si="350">IF(OR($O823&lt;&gt;UPPER(S$2),$N823=""),"",IF($P823="",-1,$P823/$N823))</f>
        <v/>
      </c>
      <c r="T823" s="1" t="str">
        <f t="shared" si="350"/>
        <v/>
      </c>
      <c r="U823" s="1">
        <f t="shared" si="334"/>
        <v>133226542178</v>
      </c>
      <c r="V823" s="1">
        <f t="shared" ref="V823:W842" si="351">IF(OR($O823&lt;&gt;UPPER(V$2),$N823=""),"",IF($P823="",-1,$P823/$N823))</f>
        <v>173312063582</v>
      </c>
      <c r="W823" s="1" t="str">
        <f t="shared" si="351"/>
        <v/>
      </c>
      <c r="X823" s="1">
        <f t="shared" si="335"/>
        <v>117222903938</v>
      </c>
      <c r="Y823" s="10">
        <f t="shared" si="336"/>
        <v>116659687922</v>
      </c>
    </row>
    <row r="824" spans="1:25" x14ac:dyDescent="0.3">
      <c r="A824" s="15" t="s">
        <v>3098</v>
      </c>
      <c r="B824" s="3" t="str">
        <f ca="1">IF(A824="","",IF(COUNTIF(C$2:C823,C824)&gt;0,"Duplicate",IF(LEFT(C824,LEN(C824)-1)=LEFT(OFFSET(C824,-1,0),LEN(OFFSET(C824,-1,0))-1),"2 Sols","")))</f>
        <v/>
      </c>
      <c r="C824" s="21" t="str">
        <f t="shared" si="326"/>
        <v>00649-00447-00249-00218-C</v>
      </c>
      <c r="D824" s="9">
        <f t="shared" si="348"/>
        <v>649</v>
      </c>
      <c r="E824" s="1">
        <f t="shared" si="348"/>
        <v>447</v>
      </c>
      <c r="F824" s="1">
        <f t="shared" si="348"/>
        <v>249</v>
      </c>
      <c r="G824" s="10">
        <f t="shared" si="348"/>
        <v>218</v>
      </c>
      <c r="H824" s="9">
        <f t="shared" si="348"/>
        <v>801598</v>
      </c>
      <c r="I824" s="1">
        <f t="shared" si="348"/>
        <v>621010</v>
      </c>
      <c r="J824" s="1">
        <f t="shared" si="327"/>
        <v>358814</v>
      </c>
      <c r="K824" s="1">
        <f t="shared" si="349"/>
        <v>123041</v>
      </c>
      <c r="L824" s="1">
        <f t="shared" si="349"/>
        <v>109525</v>
      </c>
      <c r="M824" s="10">
        <f t="shared" si="328"/>
        <v>94087</v>
      </c>
      <c r="N824" s="13">
        <f t="shared" si="329"/>
        <v>1</v>
      </c>
      <c r="O824" s="14" t="str">
        <f t="shared" si="330"/>
        <v>C</v>
      </c>
      <c r="P824" s="75" t="str">
        <f t="shared" si="331"/>
        <v>18,225,564,370</v>
      </c>
      <c r="Q824" s="9">
        <f t="shared" si="332"/>
        <v>87795020950</v>
      </c>
      <c r="R824" s="1">
        <f t="shared" si="333"/>
        <v>76409691410</v>
      </c>
      <c r="S824" s="1">
        <f t="shared" si="350"/>
        <v>18225564370</v>
      </c>
      <c r="T824" s="1" t="str">
        <f t="shared" si="350"/>
        <v/>
      </c>
      <c r="U824" s="1">
        <f t="shared" si="334"/>
        <v>68016120250</v>
      </c>
      <c r="V824" s="1" t="str">
        <f t="shared" si="351"/>
        <v/>
      </c>
      <c r="W824" s="1" t="str">
        <f t="shared" si="351"/>
        <v/>
      </c>
      <c r="X824" s="1">
        <f t="shared" si="335"/>
        <v>58428967870</v>
      </c>
      <c r="Y824" s="10">
        <f t="shared" si="336"/>
        <v>39299103350</v>
      </c>
    </row>
    <row r="825" spans="1:25" x14ac:dyDescent="0.3">
      <c r="A825" s="15" t="s">
        <v>3099</v>
      </c>
      <c r="B825" s="3" t="str">
        <f ca="1">IF(A825="","",IF(COUNTIF(C$2:C824,C825)&gt;0,"Duplicate",IF(LEFT(C825,LEN(C825)-1)=LEFT(OFFSET(C825,-1,0),LEN(OFFSET(C825,-1,0))-1),"2 Sols","")))</f>
        <v/>
      </c>
      <c r="C825" s="21" t="str">
        <f t="shared" si="326"/>
        <v>00649-00629-00067-00036-C</v>
      </c>
      <c r="D825" s="9">
        <f t="shared" si="348"/>
        <v>649</v>
      </c>
      <c r="E825" s="1">
        <f t="shared" si="348"/>
        <v>629</v>
      </c>
      <c r="F825" s="1">
        <f t="shared" si="348"/>
        <v>67</v>
      </c>
      <c r="G825" s="10">
        <f t="shared" si="348"/>
        <v>36</v>
      </c>
      <c r="H825" s="9">
        <f t="shared" si="348"/>
        <v>842002</v>
      </c>
      <c r="I825" s="1">
        <f t="shared" si="348"/>
        <v>816842</v>
      </c>
      <c r="J825" s="1">
        <f t="shared" si="327"/>
        <v>790882</v>
      </c>
      <c r="K825" s="1">
        <f t="shared" si="349"/>
        <v>8017</v>
      </c>
      <c r="L825" s="1">
        <f t="shared" si="349"/>
        <v>5785</v>
      </c>
      <c r="M825" s="10">
        <f t="shared" si="328"/>
        <v>1631</v>
      </c>
      <c r="N825" s="13">
        <f t="shared" si="329"/>
        <v>1</v>
      </c>
      <c r="O825" s="14" t="str">
        <f t="shared" si="330"/>
        <v>C</v>
      </c>
      <c r="P825" s="75" t="str">
        <f t="shared" si="331"/>
        <v>614,961,698</v>
      </c>
      <c r="Q825" s="9">
        <f t="shared" si="332"/>
        <v>4870981570</v>
      </c>
      <c r="R825" s="1">
        <f t="shared" si="333"/>
        <v>6548622314</v>
      </c>
      <c r="S825" s="1">
        <f t="shared" si="350"/>
        <v>614961698</v>
      </c>
      <c r="T825" s="1" t="str">
        <f t="shared" si="350"/>
        <v/>
      </c>
      <c r="U825" s="1">
        <f t="shared" si="334"/>
        <v>4725430970</v>
      </c>
      <c r="V825" s="1" t="str">
        <f t="shared" si="351"/>
        <v/>
      </c>
      <c r="W825" s="1" t="str">
        <f t="shared" si="351"/>
        <v/>
      </c>
      <c r="X825" s="1">
        <f t="shared" si="335"/>
        <v>1332269302</v>
      </c>
      <c r="Y825" s="10">
        <f t="shared" si="336"/>
        <v>4575252370</v>
      </c>
    </row>
    <row r="826" spans="1:25" x14ac:dyDescent="0.3">
      <c r="A826" s="15" t="s">
        <v>3100</v>
      </c>
      <c r="B826" s="3" t="str">
        <f ca="1">IF(A826="","",IF(COUNTIF(C$2:C825,C826)&gt;0,"Duplicate",IF(LEFT(C826,LEN(C826)-1)=LEFT(OFFSET(C826,-1,0),LEN(OFFSET(C826,-1,0))-1),"2 Sols","")))</f>
        <v/>
      </c>
      <c r="C826" s="21" t="str">
        <f t="shared" si="326"/>
        <v>00649-00629-00647-00346-C</v>
      </c>
      <c r="D826" s="9">
        <f t="shared" si="348"/>
        <v>649</v>
      </c>
      <c r="E826" s="1">
        <f t="shared" si="348"/>
        <v>629</v>
      </c>
      <c r="F826" s="1">
        <f t="shared" si="348"/>
        <v>647</v>
      </c>
      <c r="G826" s="10">
        <f t="shared" si="348"/>
        <v>346</v>
      </c>
      <c r="H826" s="9">
        <f t="shared" si="348"/>
        <v>842002</v>
      </c>
      <c r="I826" s="1">
        <f t="shared" si="348"/>
        <v>816842</v>
      </c>
      <c r="J826" s="1">
        <f t="shared" si="327"/>
        <v>790882</v>
      </c>
      <c r="K826" s="1">
        <f t="shared" si="349"/>
        <v>746617</v>
      </c>
      <c r="L826" s="1">
        <f t="shared" si="349"/>
        <v>538325</v>
      </c>
      <c r="M826" s="10">
        <f t="shared" si="328"/>
        <v>148831</v>
      </c>
      <c r="N826" s="13">
        <f t="shared" si="329"/>
        <v>1</v>
      </c>
      <c r="O826" s="14" t="str">
        <f t="shared" si="330"/>
        <v>C</v>
      </c>
      <c r="P826" s="75" t="str">
        <f t="shared" si="331"/>
        <v>51,813,363,298</v>
      </c>
      <c r="Q826" s="9">
        <f t="shared" si="332"/>
        <v>453270726650</v>
      </c>
      <c r="R826" s="1">
        <f t="shared" si="333"/>
        <v>609868123514</v>
      </c>
      <c r="S826" s="1">
        <f t="shared" si="350"/>
        <v>51813363298</v>
      </c>
      <c r="T826" s="1" t="str">
        <f t="shared" si="350"/>
        <v/>
      </c>
      <c r="U826" s="1">
        <f t="shared" si="334"/>
        <v>439726469650</v>
      </c>
      <c r="V826" s="1" t="str">
        <f t="shared" si="351"/>
        <v/>
      </c>
      <c r="W826" s="1" t="str">
        <f t="shared" si="351"/>
        <v/>
      </c>
      <c r="X826" s="1">
        <f t="shared" si="335"/>
        <v>121571411702</v>
      </c>
      <c r="Y826" s="10">
        <f t="shared" si="336"/>
        <v>425751552650</v>
      </c>
    </row>
    <row r="827" spans="1:25" x14ac:dyDescent="0.3">
      <c r="A827" s="15" t="s">
        <v>3101</v>
      </c>
      <c r="B827" s="3" t="str">
        <f ca="1">IF(A827="","",IF(COUNTIF(C$2:C826,C827)&gt;0,"Duplicate",IF(LEFT(C827,LEN(C827)-1)=LEFT(OFFSET(C827,-1,0),LEN(OFFSET(C827,-1,0))-1),"2 Sols","")))</f>
        <v/>
      </c>
      <c r="C827" s="21" t="str">
        <f t="shared" si="326"/>
        <v>00650-00597-00095-00069-D</v>
      </c>
      <c r="D827" s="9">
        <f t="shared" si="348"/>
        <v>650</v>
      </c>
      <c r="E827" s="1">
        <f t="shared" si="348"/>
        <v>597</v>
      </c>
      <c r="F827" s="1">
        <f t="shared" si="348"/>
        <v>95</v>
      </c>
      <c r="G827" s="10">
        <f t="shared" si="348"/>
        <v>69</v>
      </c>
      <c r="H827" s="9">
        <f t="shared" si="348"/>
        <v>842191</v>
      </c>
      <c r="I827" s="1">
        <f t="shared" si="348"/>
        <v>778909</v>
      </c>
      <c r="J827" s="1">
        <f t="shared" si="327"/>
        <v>710009</v>
      </c>
      <c r="K827" s="1">
        <f t="shared" si="349"/>
        <v>17374</v>
      </c>
      <c r="L827" s="1">
        <f t="shared" si="349"/>
        <v>13786</v>
      </c>
      <c r="M827" s="10">
        <f t="shared" si="328"/>
        <v>8846</v>
      </c>
      <c r="N827" s="13">
        <f t="shared" si="329"/>
        <v>1</v>
      </c>
      <c r="O827" s="14" t="str">
        <f t="shared" si="330"/>
        <v>D</v>
      </c>
      <c r="P827" s="75" t="str">
        <f t="shared" si="331"/>
        <v>2,912,278,714</v>
      </c>
      <c r="Q827" s="9">
        <f t="shared" si="332"/>
        <v>11610445126</v>
      </c>
      <c r="R827" s="1">
        <f t="shared" si="333"/>
        <v>13532764966</v>
      </c>
      <c r="S827" s="1" t="str">
        <f t="shared" si="350"/>
        <v/>
      </c>
      <c r="T827" s="1">
        <f t="shared" si="350"/>
        <v>2912278714</v>
      </c>
      <c r="U827" s="1">
        <f t="shared" si="334"/>
        <v>10738039474</v>
      </c>
      <c r="V827" s="1" t="str">
        <f t="shared" si="351"/>
        <v/>
      </c>
      <c r="W827" s="1" t="str">
        <f t="shared" si="351"/>
        <v/>
      </c>
      <c r="X827" s="1">
        <f t="shared" si="335"/>
        <v>6890229014</v>
      </c>
      <c r="Y827" s="10">
        <f t="shared" si="336"/>
        <v>9788184074</v>
      </c>
    </row>
    <row r="828" spans="1:25" x14ac:dyDescent="0.3">
      <c r="A828" s="15" t="s">
        <v>382</v>
      </c>
      <c r="B828" s="3" t="str">
        <f ca="1">IF(A828="","",IF(COUNTIF(C$2:C827,C828)&gt;0,"Duplicate",IF(LEFT(C828,LEN(C828)-1)=LEFT(OFFSET(C828,-1,0),LEN(OFFSET(C828,-1,0))-1),"2 Sols","")))</f>
        <v/>
      </c>
      <c r="C828" s="21" t="str">
        <f t="shared" si="326"/>
        <v>00650-00597-00210-00127-C</v>
      </c>
      <c r="D828" s="9">
        <f t="shared" si="348"/>
        <v>650</v>
      </c>
      <c r="E828" s="1">
        <f t="shared" si="348"/>
        <v>597</v>
      </c>
      <c r="F828" s="1">
        <f t="shared" si="348"/>
        <v>210</v>
      </c>
      <c r="G828" s="10">
        <f t="shared" si="348"/>
        <v>127</v>
      </c>
      <c r="H828" s="9">
        <f t="shared" si="348"/>
        <v>842191</v>
      </c>
      <c r="I828" s="1">
        <f t="shared" si="348"/>
        <v>778909</v>
      </c>
      <c r="J828" s="1">
        <f t="shared" si="327"/>
        <v>710009</v>
      </c>
      <c r="K828" s="1">
        <f t="shared" si="349"/>
        <v>81311</v>
      </c>
      <c r="L828" s="1">
        <f t="shared" si="349"/>
        <v>60229</v>
      </c>
      <c r="M828" s="10">
        <f t="shared" si="328"/>
        <v>25369</v>
      </c>
      <c r="N828" s="13">
        <f t="shared" si="329"/>
        <v>1</v>
      </c>
      <c r="O828" s="14" t="str">
        <f t="shared" si="330"/>
        <v>C</v>
      </c>
      <c r="P828" s="75" t="str">
        <f t="shared" si="331"/>
        <v>4,281,069,071</v>
      </c>
      <c r="Q828" s="9">
        <f t="shared" si="332"/>
        <v>50724321739</v>
      </c>
      <c r="R828" s="1">
        <f t="shared" si="333"/>
        <v>63333869699</v>
      </c>
      <c r="S828" s="1">
        <f t="shared" si="350"/>
        <v>4281069071</v>
      </c>
      <c r="T828" s="1" t="str">
        <f t="shared" si="350"/>
        <v/>
      </c>
      <c r="U828" s="1">
        <f t="shared" si="334"/>
        <v>46912910161</v>
      </c>
      <c r="V828" s="1" t="str">
        <f t="shared" si="351"/>
        <v/>
      </c>
      <c r="W828" s="1" t="str">
        <f t="shared" si="351"/>
        <v/>
      </c>
      <c r="X828" s="1">
        <f t="shared" si="335"/>
        <v>19760142421</v>
      </c>
      <c r="Y828" s="10">
        <f t="shared" si="336"/>
        <v>42763132061</v>
      </c>
    </row>
    <row r="829" spans="1:25" x14ac:dyDescent="0.3">
      <c r="A829" s="15" t="s">
        <v>3102</v>
      </c>
      <c r="B829" s="3" t="str">
        <f ca="1">IF(A829="","",IF(COUNTIF(C$2:C828,C829)&gt;0,"Duplicate",IF(LEFT(C829,LEN(C829)-1)=LEFT(OFFSET(C829,-1,0),LEN(OFFSET(C829,-1,0))-1),"2 Sols","")))</f>
        <v/>
      </c>
      <c r="C829" s="21" t="str">
        <f t="shared" si="326"/>
        <v>00651-00545-00335-00293-C</v>
      </c>
      <c r="D829" s="9">
        <f t="shared" si="348"/>
        <v>651</v>
      </c>
      <c r="E829" s="1">
        <f t="shared" si="348"/>
        <v>545</v>
      </c>
      <c r="F829" s="1">
        <f t="shared" si="348"/>
        <v>335</v>
      </c>
      <c r="G829" s="10">
        <f t="shared" si="348"/>
        <v>293</v>
      </c>
      <c r="H829" s="9">
        <f t="shared" si="348"/>
        <v>836366</v>
      </c>
      <c r="I829" s="1">
        <f t="shared" si="348"/>
        <v>720826</v>
      </c>
      <c r="J829" s="1">
        <f t="shared" si="327"/>
        <v>582814</v>
      </c>
      <c r="K829" s="1">
        <f t="shared" si="349"/>
        <v>222686</v>
      </c>
      <c r="L829" s="1">
        <f t="shared" si="349"/>
        <v>198074</v>
      </c>
      <c r="M829" s="10">
        <f t="shared" si="328"/>
        <v>169934</v>
      </c>
      <c r="N829" s="13">
        <f t="shared" si="329"/>
        <v>2</v>
      </c>
      <c r="O829" s="14" t="str">
        <f t="shared" si="330"/>
        <v>C</v>
      </c>
      <c r="P829" s="75" t="str">
        <f t="shared" si="331"/>
        <v>89,138,768,476</v>
      </c>
      <c r="Q829" s="9">
        <f t="shared" si="332"/>
        <v>82831179542</v>
      </c>
      <c r="R829" s="1">
        <f t="shared" si="333"/>
        <v>80258929318</v>
      </c>
      <c r="S829" s="1">
        <f t="shared" si="350"/>
        <v>44569384238</v>
      </c>
      <c r="T829" s="1" t="str">
        <f t="shared" si="350"/>
        <v/>
      </c>
      <c r="U829" s="1">
        <f t="shared" si="334"/>
        <v>71388444562</v>
      </c>
      <c r="V829" s="1" t="str">
        <f t="shared" si="351"/>
        <v/>
      </c>
      <c r="W829" s="1" t="str">
        <f t="shared" si="351"/>
        <v/>
      </c>
      <c r="X829" s="1">
        <f t="shared" si="335"/>
        <v>61246422742</v>
      </c>
      <c r="Y829" s="10">
        <f t="shared" si="336"/>
        <v>57720150118</v>
      </c>
    </row>
    <row r="830" spans="1:25" x14ac:dyDescent="0.3">
      <c r="A830" s="15" t="s">
        <v>383</v>
      </c>
      <c r="B830" s="3" t="str">
        <f ca="1">IF(A830="","",IF(COUNTIF(C$2:C829,C830)&gt;0,"Duplicate",IF(LEFT(C830,LEN(C830)-1)=LEFT(OFFSET(C830,-1,0),LEN(OFFSET(C830,-1,0))-1),"2 Sols","")))</f>
        <v/>
      </c>
      <c r="C830" s="21" t="str">
        <f t="shared" si="326"/>
        <v>00651-00635-00255-00182-G</v>
      </c>
      <c r="D830" s="9">
        <f t="shared" si="348"/>
        <v>651</v>
      </c>
      <c r="E830" s="1">
        <f t="shared" si="348"/>
        <v>635</v>
      </c>
      <c r="F830" s="1">
        <f t="shared" si="348"/>
        <v>255</v>
      </c>
      <c r="G830" s="10">
        <f t="shared" si="348"/>
        <v>182</v>
      </c>
      <c r="H830" s="9">
        <f t="shared" si="348"/>
        <v>847346</v>
      </c>
      <c r="I830" s="1">
        <f t="shared" si="348"/>
        <v>827026</v>
      </c>
      <c r="J830" s="1">
        <f t="shared" si="327"/>
        <v>806194</v>
      </c>
      <c r="K830" s="1">
        <f t="shared" si="349"/>
        <v>124721</v>
      </c>
      <c r="L830" s="1">
        <f t="shared" si="349"/>
        <v>98149</v>
      </c>
      <c r="M830" s="10">
        <f t="shared" si="328"/>
        <v>60919</v>
      </c>
      <c r="N830" s="13">
        <f t="shared" si="329"/>
        <v>1</v>
      </c>
      <c r="O830" s="14" t="str">
        <f t="shared" si="330"/>
        <v>G</v>
      </c>
      <c r="P830" s="75" t="str">
        <f t="shared" si="331"/>
        <v>104,724,220,334</v>
      </c>
      <c r="Q830" s="9">
        <f t="shared" si="332"/>
        <v>83166162554</v>
      </c>
      <c r="R830" s="1">
        <f t="shared" si="333"/>
        <v>103147509746</v>
      </c>
      <c r="S830" s="1" t="str">
        <f t="shared" si="350"/>
        <v/>
      </c>
      <c r="T830" s="1" t="str">
        <f t="shared" si="350"/>
        <v/>
      </c>
      <c r="U830" s="1">
        <f t="shared" si="334"/>
        <v>81171774874</v>
      </c>
      <c r="V830" s="1" t="str">
        <f t="shared" si="351"/>
        <v/>
      </c>
      <c r="W830" s="1">
        <f t="shared" si="351"/>
        <v>104724220334</v>
      </c>
      <c r="X830" s="1">
        <f t="shared" si="335"/>
        <v>50381596894</v>
      </c>
      <c r="Y830" s="10">
        <f t="shared" si="336"/>
        <v>79127134906</v>
      </c>
    </row>
    <row r="831" spans="1:25" x14ac:dyDescent="0.3">
      <c r="A831" s="15" t="s">
        <v>384</v>
      </c>
      <c r="B831" s="3" t="str">
        <f ca="1">IF(A831="","",IF(COUNTIF(C$2:C830,C831)&gt;0,"Duplicate",IF(LEFT(C831,LEN(C831)-1)=LEFT(OFFSET(C831,-1,0),LEN(OFFSET(C831,-1,0))-1),"2 Sols","")))</f>
        <v/>
      </c>
      <c r="C831" s="21" t="str">
        <f t="shared" si="326"/>
        <v>00652-00635-00263-00218-C</v>
      </c>
      <c r="D831" s="9">
        <f t="shared" si="348"/>
        <v>652</v>
      </c>
      <c r="E831" s="1">
        <f t="shared" si="348"/>
        <v>635</v>
      </c>
      <c r="F831" s="1">
        <f t="shared" si="348"/>
        <v>263</v>
      </c>
      <c r="G831" s="10">
        <f t="shared" si="348"/>
        <v>218</v>
      </c>
      <c r="H831" s="9">
        <f t="shared" si="348"/>
        <v>849919</v>
      </c>
      <c r="I831" s="1">
        <f t="shared" si="348"/>
        <v>828329</v>
      </c>
      <c r="J831" s="1">
        <f t="shared" si="327"/>
        <v>806161</v>
      </c>
      <c r="K831" s="1">
        <f t="shared" si="349"/>
        <v>136313</v>
      </c>
      <c r="L831" s="1">
        <f t="shared" si="349"/>
        <v>116693</v>
      </c>
      <c r="M831" s="10">
        <f t="shared" si="328"/>
        <v>93023</v>
      </c>
      <c r="N831" s="13">
        <f t="shared" si="329"/>
        <v>1</v>
      </c>
      <c r="O831" s="14" t="str">
        <f t="shared" si="330"/>
        <v>C</v>
      </c>
      <c r="P831" s="75" t="str">
        <f t="shared" si="331"/>
        <v>73,782,556,303</v>
      </c>
      <c r="Q831" s="9">
        <f t="shared" si="332"/>
        <v>99179597867</v>
      </c>
      <c r="R831" s="1">
        <f t="shared" si="333"/>
        <v>112912010977</v>
      </c>
      <c r="S831" s="1">
        <f t="shared" si="350"/>
        <v>73782556303</v>
      </c>
      <c r="T831" s="1" t="str">
        <f t="shared" si="350"/>
        <v/>
      </c>
      <c r="U831" s="1">
        <f t="shared" si="334"/>
        <v>96660195997</v>
      </c>
      <c r="V831" s="1" t="str">
        <f t="shared" si="351"/>
        <v/>
      </c>
      <c r="W831" s="1" t="str">
        <f t="shared" si="351"/>
        <v/>
      </c>
      <c r="X831" s="1">
        <f t="shared" si="335"/>
        <v>77053648567</v>
      </c>
      <c r="Y831" s="10">
        <f t="shared" si="336"/>
        <v>94073345573</v>
      </c>
    </row>
    <row r="832" spans="1:25" x14ac:dyDescent="0.3">
      <c r="A832" s="15" t="s">
        <v>385</v>
      </c>
      <c r="B832" s="3" t="str">
        <f ca="1">IF(A832="","",IF(COUNTIF(C$2:C831,C832)&gt;0,"Duplicate",IF(LEFT(C832,LEN(C832)-1)=LEFT(OFFSET(C832,-1,0),LEN(OFFSET(C832,-1,0))-1),"2 Sols","")))</f>
        <v/>
      </c>
      <c r="C832" s="21" t="str">
        <f t="shared" si="326"/>
        <v>00653-00457-00163-00145-C</v>
      </c>
      <c r="D832" s="9">
        <f t="shared" si="348"/>
        <v>653</v>
      </c>
      <c r="E832" s="1">
        <f t="shared" si="348"/>
        <v>457</v>
      </c>
      <c r="F832" s="1">
        <f t="shared" si="348"/>
        <v>163</v>
      </c>
      <c r="G832" s="10">
        <f t="shared" si="348"/>
        <v>145</v>
      </c>
      <c r="H832" s="9">
        <f t="shared" si="348"/>
        <v>814402</v>
      </c>
      <c r="I832" s="1">
        <f t="shared" si="348"/>
        <v>635258</v>
      </c>
      <c r="J832" s="1">
        <f t="shared" si="327"/>
        <v>379282</v>
      </c>
      <c r="K832" s="1">
        <f t="shared" si="349"/>
        <v>52814</v>
      </c>
      <c r="L832" s="1">
        <f t="shared" si="349"/>
        <v>47594</v>
      </c>
      <c r="M832" s="10">
        <f t="shared" si="328"/>
        <v>41726</v>
      </c>
      <c r="N832" s="13">
        <f t="shared" si="329"/>
        <v>2</v>
      </c>
      <c r="O832" s="14" t="str">
        <f t="shared" si="330"/>
        <v>C</v>
      </c>
      <c r="P832" s="75" t="str">
        <f t="shared" si="331"/>
        <v>10,693,192,868</v>
      </c>
      <c r="Q832" s="9">
        <f t="shared" si="332"/>
        <v>19380324394</v>
      </c>
      <c r="R832" s="1">
        <f t="shared" si="333"/>
        <v>16775258006</v>
      </c>
      <c r="S832" s="1">
        <f t="shared" si="350"/>
        <v>5346596434</v>
      </c>
      <c r="T832" s="1" t="str">
        <f t="shared" si="350"/>
        <v/>
      </c>
      <c r="U832" s="1">
        <f t="shared" si="334"/>
        <v>15117234626</v>
      </c>
      <c r="V832" s="1" t="str">
        <f t="shared" si="351"/>
        <v/>
      </c>
      <c r="W832" s="1" t="str">
        <f t="shared" si="351"/>
        <v/>
      </c>
      <c r="X832" s="1">
        <f t="shared" si="335"/>
        <v>13253387654</v>
      </c>
      <c r="Y832" s="10">
        <f t="shared" si="336"/>
        <v>9025773754</v>
      </c>
    </row>
    <row r="833" spans="1:25" x14ac:dyDescent="0.3">
      <c r="A833" s="15" t="s">
        <v>3103</v>
      </c>
      <c r="B833" s="3" t="str">
        <f ca="1">IF(A833="","",IF(COUNTIF(C$2:C832,C833)&gt;0,"Duplicate",IF(LEFT(C833,LEN(C833)-1)=LEFT(OFFSET(C833,-1,0),LEN(OFFSET(C833,-1,0))-1),"2 Sols","")))</f>
        <v/>
      </c>
      <c r="C833" s="21" t="str">
        <f t="shared" si="326"/>
        <v>00653-00536-00023-00017-C</v>
      </c>
      <c r="D833" s="9">
        <f t="shared" ref="D833:I842" si="352">IF($A833="","",VALUE(MID($A833,FIND(D$1,$A833)+LEN(D$1),FIND(D$2,$A833,FIND(D$1,$A833))-(FIND(D$1,$A833)+LEN(D$1)))))</f>
        <v>653</v>
      </c>
      <c r="E833" s="1">
        <f t="shared" si="352"/>
        <v>536</v>
      </c>
      <c r="F833" s="1">
        <f t="shared" si="352"/>
        <v>23</v>
      </c>
      <c r="G833" s="10">
        <f t="shared" si="352"/>
        <v>17</v>
      </c>
      <c r="H833" s="9">
        <f t="shared" si="352"/>
        <v>839129</v>
      </c>
      <c r="I833" s="1">
        <f t="shared" si="352"/>
        <v>713705</v>
      </c>
      <c r="J833" s="1">
        <f t="shared" si="327"/>
        <v>560903</v>
      </c>
      <c r="K833" s="1">
        <f t="shared" si="349"/>
        <v>1022</v>
      </c>
      <c r="L833" s="1">
        <f t="shared" si="349"/>
        <v>818</v>
      </c>
      <c r="M833" s="10">
        <f t="shared" si="328"/>
        <v>542</v>
      </c>
      <c r="N833" s="13">
        <f t="shared" si="329"/>
        <v>1</v>
      </c>
      <c r="O833" s="14" t="str">
        <f t="shared" si="330"/>
        <v>C</v>
      </c>
      <c r="P833" s="75" t="str">
        <f t="shared" si="331"/>
        <v>138,980,654</v>
      </c>
      <c r="Q833" s="9">
        <f t="shared" si="332"/>
        <v>686407522</v>
      </c>
      <c r="R833" s="1">
        <f t="shared" si="333"/>
        <v>729406510</v>
      </c>
      <c r="S833" s="1">
        <f t="shared" si="350"/>
        <v>138980654</v>
      </c>
      <c r="T833" s="1" t="str">
        <f t="shared" si="350"/>
        <v/>
      </c>
      <c r="U833" s="1">
        <f t="shared" si="334"/>
        <v>583810690</v>
      </c>
      <c r="V833" s="1" t="str">
        <f t="shared" si="351"/>
        <v/>
      </c>
      <c r="W833" s="1" t="str">
        <f t="shared" si="351"/>
        <v/>
      </c>
      <c r="X833" s="1">
        <f t="shared" si="335"/>
        <v>386828110</v>
      </c>
      <c r="Y833" s="10">
        <f t="shared" si="336"/>
        <v>458818654</v>
      </c>
    </row>
    <row r="834" spans="1:25" x14ac:dyDescent="0.3">
      <c r="A834" s="15" t="s">
        <v>3104</v>
      </c>
      <c r="B834" s="3" t="str">
        <f ca="1">IF(A834="","",IF(COUNTIF(C$2:C833,C834)&gt;0,"Duplicate",IF(LEFT(C834,LEN(C834)-1)=LEFT(OFFSET(C834,-1,0),LEN(OFFSET(C834,-1,0))-1),"2 Sols","")))</f>
        <v/>
      </c>
      <c r="C834" s="21" t="str">
        <f t="shared" si="326"/>
        <v>00653-00543-00303-00220-C</v>
      </c>
      <c r="D834" s="9">
        <f t="shared" si="352"/>
        <v>653</v>
      </c>
      <c r="E834" s="1">
        <f t="shared" si="352"/>
        <v>543</v>
      </c>
      <c r="F834" s="1">
        <f t="shared" si="352"/>
        <v>303</v>
      </c>
      <c r="G834" s="10">
        <f t="shared" si="352"/>
        <v>220</v>
      </c>
      <c r="H834" s="9">
        <f t="shared" si="352"/>
        <v>840718</v>
      </c>
      <c r="I834" s="1">
        <f t="shared" si="352"/>
        <v>721258</v>
      </c>
      <c r="J834" s="1">
        <f t="shared" si="327"/>
        <v>577598</v>
      </c>
      <c r="K834" s="1">
        <f t="shared" si="349"/>
        <v>176729</v>
      </c>
      <c r="L834" s="1">
        <f t="shared" si="349"/>
        <v>140209</v>
      </c>
      <c r="M834" s="10">
        <f t="shared" si="328"/>
        <v>89911</v>
      </c>
      <c r="N834" s="13">
        <f t="shared" si="329"/>
        <v>1</v>
      </c>
      <c r="O834" s="14" t="str">
        <f t="shared" si="330"/>
        <v>C</v>
      </c>
      <c r="P834" s="75" t="str">
        <f t="shared" si="331"/>
        <v>23,178,292,178</v>
      </c>
      <c r="Q834" s="9">
        <f t="shared" si="332"/>
        <v>117876230062</v>
      </c>
      <c r="R834" s="1">
        <f t="shared" si="333"/>
        <v>127467205082</v>
      </c>
      <c r="S834" s="1">
        <f t="shared" si="350"/>
        <v>23178292178</v>
      </c>
      <c r="T834" s="1" t="str">
        <f t="shared" si="350"/>
        <v/>
      </c>
      <c r="U834" s="1">
        <f t="shared" si="334"/>
        <v>101126862922</v>
      </c>
      <c r="V834" s="1" t="str">
        <f t="shared" si="351"/>
        <v/>
      </c>
      <c r="W834" s="1" t="str">
        <f t="shared" si="351"/>
        <v/>
      </c>
      <c r="X834" s="1">
        <f t="shared" si="335"/>
        <v>64849028038</v>
      </c>
      <c r="Y834" s="10">
        <f t="shared" si="336"/>
        <v>80984437982</v>
      </c>
    </row>
    <row r="835" spans="1:25" x14ac:dyDescent="0.3">
      <c r="A835" s="15" t="s">
        <v>386</v>
      </c>
      <c r="B835" s="3" t="str">
        <f ca="1">IF(A835="","",IF(COUNTIF(C$2:C834,C835)&gt;0,"Duplicate",IF(LEFT(C835,LEN(C835)-1)=LEFT(OFFSET(C835,-1,0),LEN(OFFSET(C835,-1,0))-1),"2 Sols","")))</f>
        <v/>
      </c>
      <c r="C835" s="21" t="str">
        <f t="shared" ref="C835:C898" si="353">IF(A835="","",RIGHT("00000"&amp;IF(OR($D835="",$E835="",$F835="",$G835=""),"",IF($D835&gt;=$F835,$D835,$F835)),5)&amp;"-"
&amp;RIGHT("00000"&amp;IF(OR($D835="",$E835="",$F835="",$G835=""),"",IF($D835=$F835,IF($E835&gt;=$G835,$E835,$G835),IF($D835&gt;$F835,$E835,$G835))),5)&amp;"-"
&amp;RIGHT("00000"&amp;IF(OR($D835="",$E835="",$F835="",$G835=""),"",IF($D835&lt;$F835,$D835,$F835)),5)&amp;"-"
&amp;RIGHT("00000"&amp;IF(OR($D835="",$E835="",$F835="",$G835=""),"",IF($D835=$F835,IF($E835&lt;$G835,$E835,$G835),IF($D835&lt;$F835,$E835,$G835))),5)&amp;"-"&amp;O835)</f>
        <v>00653-00628-00013-00010-D</v>
      </c>
      <c r="D835" s="9">
        <f t="shared" si="352"/>
        <v>653</v>
      </c>
      <c r="E835" s="1">
        <f t="shared" si="352"/>
        <v>628</v>
      </c>
      <c r="F835" s="1">
        <f t="shared" si="352"/>
        <v>13</v>
      </c>
      <c r="G835" s="10">
        <f t="shared" si="352"/>
        <v>10</v>
      </c>
      <c r="H835" s="9">
        <f t="shared" si="352"/>
        <v>852193</v>
      </c>
      <c r="I835" s="1">
        <f t="shared" si="352"/>
        <v>820793</v>
      </c>
      <c r="J835" s="1">
        <f t="shared" ref="J835:J898" si="354">IF(OR($D835="",$E835=""),"",$E835^2+2*$E835*$D835-$D835^2)</f>
        <v>788143</v>
      </c>
      <c r="K835" s="1">
        <f t="shared" si="349"/>
        <v>329</v>
      </c>
      <c r="L835" s="1">
        <f t="shared" si="349"/>
        <v>269</v>
      </c>
      <c r="M835" s="10">
        <f t="shared" ref="M835:M898" si="355">IF(OR($F835="",$G835=""),"",$G835^2+2*$G835*$F835-$F835^2)</f>
        <v>191</v>
      </c>
      <c r="N835" s="13">
        <f t="shared" ref="N835:N898" si="356">IF(OR($H835="",$I835="",$J835="",$K835="",$L835="",$M835=""),"",GCD($H835:$M835))</f>
        <v>1</v>
      </c>
      <c r="O835" s="14" t="str">
        <f t="shared" ref="O835:O898" si="357">IF($A835="","",MID($A835,FIND(" ",$A835,FIND(L$1,$A835))+1,1))</f>
        <v>D</v>
      </c>
      <c r="P835" s="75" t="str">
        <f t="shared" ref="P835:P898" si="358">IF(A835="","",TRIM(SUBSTITUTE(SUBSTITUTE(RIGHT(A835,LEN(A835)-FIND("=",A835,FIND("]",A835,FIND("]",A835)+1))),"^2",""),".","")))</f>
        <v>130,287,337</v>
      </c>
      <c r="Q835" s="9">
        <f t="shared" ref="Q835:Q898" si="359">IF(OR($H835="",$L835="",$N835=""),"",$H835*$L835/$N835)</f>
        <v>229239917</v>
      </c>
      <c r="R835" s="1">
        <f t="shared" ref="R835:R898" si="360">IF(OR($K835="",$I835="",$N835=""),"",$K835*$I835/$N835)</f>
        <v>270040897</v>
      </c>
      <c r="S835" s="1" t="str">
        <f t="shared" si="350"/>
        <v/>
      </c>
      <c r="T835" s="1">
        <f t="shared" si="350"/>
        <v>130287337</v>
      </c>
      <c r="U835" s="1">
        <f t="shared" ref="U835:U898" si="361">IF(OR($I835="",$L835="",$N835=""),"",$I835*$L835/$N835)</f>
        <v>220793317</v>
      </c>
      <c r="V835" s="1" t="str">
        <f t="shared" si="351"/>
        <v/>
      </c>
      <c r="W835" s="1" t="str">
        <f t="shared" si="351"/>
        <v/>
      </c>
      <c r="X835" s="1">
        <f t="shared" ref="X835:X898" si="362">IF(OR($M835="",$I835="",$N835=""),"",$M835*$I835/$N835)</f>
        <v>156771463</v>
      </c>
      <c r="Y835" s="10">
        <f t="shared" ref="Y835:Y898" si="363">IF(OR($J835="",$L835="",$N835=""),"",$J835*$L835/$N835)</f>
        <v>212010467</v>
      </c>
    </row>
    <row r="836" spans="1:25" x14ac:dyDescent="0.3">
      <c r="A836" s="15" t="s">
        <v>387</v>
      </c>
      <c r="B836" s="3" t="str">
        <f ca="1">IF(A836="","",IF(COUNTIF(C$2:C835,C836)&gt;0,"Duplicate",IF(LEFT(C836,LEN(C836)-1)=LEFT(OFFSET(C836,-1,0),LEN(OFFSET(C836,-1,0))-1),"2 Sols","")))</f>
        <v/>
      </c>
      <c r="C836" s="21" t="str">
        <f t="shared" si="353"/>
        <v>00654-00593-00231-00142-C</v>
      </c>
      <c r="D836" s="9">
        <f t="shared" si="352"/>
        <v>654</v>
      </c>
      <c r="E836" s="1">
        <f t="shared" si="352"/>
        <v>593</v>
      </c>
      <c r="F836" s="1">
        <f t="shared" si="352"/>
        <v>231</v>
      </c>
      <c r="G836" s="10">
        <f t="shared" si="352"/>
        <v>142</v>
      </c>
      <c r="H836" s="9">
        <f t="shared" si="352"/>
        <v>851711</v>
      </c>
      <c r="I836" s="1">
        <f t="shared" si="352"/>
        <v>779365</v>
      </c>
      <c r="J836" s="1">
        <f t="shared" si="354"/>
        <v>699577</v>
      </c>
      <c r="K836" s="1">
        <f t="shared" si="349"/>
        <v>98801</v>
      </c>
      <c r="L836" s="1">
        <f t="shared" si="349"/>
        <v>73525</v>
      </c>
      <c r="M836" s="10">
        <f t="shared" si="355"/>
        <v>32407</v>
      </c>
      <c r="N836" s="13">
        <f t="shared" si="356"/>
        <v>1</v>
      </c>
      <c r="O836" s="14" t="str">
        <f t="shared" si="357"/>
        <v>C</v>
      </c>
      <c r="P836" s="75" t="str">
        <f t="shared" si="358"/>
        <v>31,306,945</v>
      </c>
      <c r="Q836" s="9">
        <f t="shared" si="359"/>
        <v>62622051275</v>
      </c>
      <c r="R836" s="1">
        <f t="shared" si="360"/>
        <v>77002041365</v>
      </c>
      <c r="S836" s="1">
        <f t="shared" si="350"/>
        <v>31306945</v>
      </c>
      <c r="T836" s="1" t="str">
        <f t="shared" si="350"/>
        <v/>
      </c>
      <c r="U836" s="1">
        <f t="shared" si="361"/>
        <v>57302811625</v>
      </c>
      <c r="V836" s="1" t="str">
        <f t="shared" si="351"/>
        <v/>
      </c>
      <c r="W836" s="1" t="str">
        <f t="shared" si="351"/>
        <v/>
      </c>
      <c r="X836" s="1">
        <f t="shared" si="362"/>
        <v>25256881555</v>
      </c>
      <c r="Y836" s="10">
        <f t="shared" si="363"/>
        <v>51436398925</v>
      </c>
    </row>
    <row r="837" spans="1:25" x14ac:dyDescent="0.3">
      <c r="A837" s="15" t="s">
        <v>3105</v>
      </c>
      <c r="B837" s="3" t="str">
        <f ca="1">IF(A837="","",IF(COUNTIF(C$2:C836,C837)&gt;0,"Duplicate",IF(LEFT(C837,LEN(C837)-1)=LEFT(OFFSET(C837,-1,0),LEN(OFFSET(C837,-1,0))-1),"2 Sols","")))</f>
        <v/>
      </c>
      <c r="C837" s="21" t="str">
        <f t="shared" si="353"/>
        <v>00655-00337-00327-00319-C</v>
      </c>
      <c r="D837" s="9">
        <f t="shared" si="352"/>
        <v>655</v>
      </c>
      <c r="E837" s="1">
        <f t="shared" si="352"/>
        <v>337</v>
      </c>
      <c r="F837" s="1">
        <f t="shared" si="352"/>
        <v>327</v>
      </c>
      <c r="G837" s="10">
        <f t="shared" si="352"/>
        <v>319</v>
      </c>
      <c r="H837" s="9">
        <f t="shared" si="352"/>
        <v>756926</v>
      </c>
      <c r="I837" s="1">
        <f t="shared" si="352"/>
        <v>542594</v>
      </c>
      <c r="J837" s="1">
        <f t="shared" si="354"/>
        <v>126014</v>
      </c>
      <c r="K837" s="1">
        <f t="shared" si="349"/>
        <v>213794</v>
      </c>
      <c r="L837" s="1">
        <f t="shared" si="349"/>
        <v>208690</v>
      </c>
      <c r="M837" s="10">
        <f t="shared" si="355"/>
        <v>203458</v>
      </c>
      <c r="N837" s="13">
        <f t="shared" si="356"/>
        <v>2</v>
      </c>
      <c r="O837" s="14" t="str">
        <f t="shared" si="357"/>
        <v>C</v>
      </c>
      <c r="P837" s="75" t="str">
        <f t="shared" si="358"/>
        <v>7,531,789,052</v>
      </c>
      <c r="Q837" s="9">
        <f t="shared" si="359"/>
        <v>78981443470</v>
      </c>
      <c r="R837" s="1">
        <f t="shared" si="360"/>
        <v>58001670818</v>
      </c>
      <c r="S837" s="1">
        <f t="shared" si="350"/>
        <v>3765894526</v>
      </c>
      <c r="T837" s="1" t="str">
        <f t="shared" si="350"/>
        <v/>
      </c>
      <c r="U837" s="1">
        <f t="shared" si="361"/>
        <v>56616970930</v>
      </c>
      <c r="V837" s="1" t="str">
        <f t="shared" si="351"/>
        <v/>
      </c>
      <c r="W837" s="1" t="str">
        <f t="shared" si="351"/>
        <v/>
      </c>
      <c r="X837" s="1">
        <f t="shared" si="362"/>
        <v>55197545026</v>
      </c>
      <c r="Y837" s="10">
        <f t="shared" si="363"/>
        <v>13148930830</v>
      </c>
    </row>
    <row r="838" spans="1:25" x14ac:dyDescent="0.3">
      <c r="A838" s="15" t="s">
        <v>3106</v>
      </c>
      <c r="B838" s="3" t="str">
        <f ca="1">IF(A838="","",IF(COUNTIF(C$2:C837,C838)&gt;0,"Duplicate",IF(LEFT(C838,LEN(C838)-1)=LEFT(OFFSET(C838,-1,0),LEN(OFFSET(C838,-1,0))-1),"2 Sols","")))</f>
        <v/>
      </c>
      <c r="C838" s="21" t="str">
        <f t="shared" si="353"/>
        <v>00657-00313-00436-00435-C</v>
      </c>
      <c r="D838" s="9">
        <f t="shared" si="352"/>
        <v>657</v>
      </c>
      <c r="E838" s="1">
        <f t="shared" si="352"/>
        <v>313</v>
      </c>
      <c r="F838" s="1">
        <f t="shared" si="352"/>
        <v>436</v>
      </c>
      <c r="G838" s="10">
        <f t="shared" si="352"/>
        <v>435</v>
      </c>
      <c r="H838" s="9">
        <f t="shared" si="352"/>
        <v>744962</v>
      </c>
      <c r="I838" s="1">
        <f t="shared" si="352"/>
        <v>529618</v>
      </c>
      <c r="J838" s="1">
        <f t="shared" si="354"/>
        <v>77602</v>
      </c>
      <c r="K838" s="1">
        <f t="shared" si="349"/>
        <v>380191</v>
      </c>
      <c r="L838" s="1">
        <f t="shared" si="349"/>
        <v>379321</v>
      </c>
      <c r="M838" s="10">
        <f t="shared" si="355"/>
        <v>378449</v>
      </c>
      <c r="N838" s="13">
        <f t="shared" si="356"/>
        <v>1</v>
      </c>
      <c r="O838" s="14" t="str">
        <f t="shared" si="357"/>
        <v>C</v>
      </c>
      <c r="P838" s="75" t="str">
        <f t="shared" si="358"/>
        <v>26,098,616,002</v>
      </c>
      <c r="Q838" s="9">
        <f t="shared" si="359"/>
        <v>282579730802</v>
      </c>
      <c r="R838" s="1">
        <f t="shared" si="360"/>
        <v>201355997038</v>
      </c>
      <c r="S838" s="1">
        <f t="shared" si="350"/>
        <v>26098616002</v>
      </c>
      <c r="T838" s="1" t="str">
        <f t="shared" si="350"/>
        <v/>
      </c>
      <c r="U838" s="1">
        <f t="shared" si="361"/>
        <v>200895229378</v>
      </c>
      <c r="V838" s="1" t="str">
        <f t="shared" si="351"/>
        <v/>
      </c>
      <c r="W838" s="1" t="str">
        <f t="shared" si="351"/>
        <v/>
      </c>
      <c r="X838" s="1">
        <f t="shared" si="362"/>
        <v>200433402482</v>
      </c>
      <c r="Y838" s="10">
        <f t="shared" si="363"/>
        <v>29436068242</v>
      </c>
    </row>
    <row r="839" spans="1:25" x14ac:dyDescent="0.3">
      <c r="A839" s="15" t="s">
        <v>388</v>
      </c>
      <c r="B839" s="3" t="str">
        <f ca="1">IF(A839="","",IF(COUNTIF(C$2:C838,C839)&gt;0,"Duplicate",IF(LEFT(C839,LEN(C839)-1)=LEFT(OFFSET(C839,-1,0),LEN(OFFSET(C839,-1,0))-1),"2 Sols","")))</f>
        <v/>
      </c>
      <c r="C839" s="21" t="str">
        <f t="shared" si="353"/>
        <v>00657-00520-00233-00184-G</v>
      </c>
      <c r="D839" s="9">
        <f t="shared" si="352"/>
        <v>657</v>
      </c>
      <c r="E839" s="1">
        <f t="shared" si="352"/>
        <v>520</v>
      </c>
      <c r="F839" s="1">
        <f t="shared" si="352"/>
        <v>233</v>
      </c>
      <c r="G839" s="10">
        <f t="shared" si="352"/>
        <v>184</v>
      </c>
      <c r="H839" s="9">
        <f t="shared" si="352"/>
        <v>844529</v>
      </c>
      <c r="I839" s="1">
        <f t="shared" si="352"/>
        <v>702049</v>
      </c>
      <c r="J839" s="1">
        <f t="shared" si="354"/>
        <v>522031</v>
      </c>
      <c r="K839" s="1">
        <f t="shared" si="349"/>
        <v>106177</v>
      </c>
      <c r="L839" s="1">
        <f t="shared" si="349"/>
        <v>88145</v>
      </c>
      <c r="M839" s="10">
        <f t="shared" si="355"/>
        <v>65311</v>
      </c>
      <c r="N839" s="13">
        <f t="shared" si="356"/>
        <v>1</v>
      </c>
      <c r="O839" s="14" t="str">
        <f t="shared" si="357"/>
        <v>G</v>
      </c>
      <c r="P839" s="75" t="str">
        <f t="shared" si="358"/>
        <v>85,255,481,423</v>
      </c>
      <c r="Q839" s="9">
        <f t="shared" si="359"/>
        <v>74441008705</v>
      </c>
      <c r="R839" s="1">
        <f t="shared" si="360"/>
        <v>74541456673</v>
      </c>
      <c r="S839" s="1" t="str">
        <f t="shared" si="350"/>
        <v/>
      </c>
      <c r="T839" s="1" t="str">
        <f t="shared" si="350"/>
        <v/>
      </c>
      <c r="U839" s="1">
        <f t="shared" si="361"/>
        <v>61882109105</v>
      </c>
      <c r="V839" s="1" t="str">
        <f t="shared" si="351"/>
        <v/>
      </c>
      <c r="W839" s="1">
        <f t="shared" si="351"/>
        <v>85255481423</v>
      </c>
      <c r="X839" s="1">
        <f t="shared" si="362"/>
        <v>45851522239</v>
      </c>
      <c r="Y839" s="10">
        <f t="shared" si="363"/>
        <v>46014422495</v>
      </c>
    </row>
    <row r="840" spans="1:25" x14ac:dyDescent="0.3">
      <c r="A840" s="15" t="s">
        <v>389</v>
      </c>
      <c r="B840" s="3" t="str">
        <f ca="1">IF(A840="","",IF(COUNTIF(C$2:C839,C840)&gt;0,"Duplicate",IF(LEFT(C840,LEN(C840)-1)=LEFT(OFFSET(C840,-1,0),LEN(OFFSET(C840,-1,0))-1),"2 Sols","")))</f>
        <v/>
      </c>
      <c r="C840" s="21" t="str">
        <f t="shared" si="353"/>
        <v>00657-00539-00151-00110-C</v>
      </c>
      <c r="D840" s="9">
        <f t="shared" si="352"/>
        <v>657</v>
      </c>
      <c r="E840" s="1">
        <f t="shared" si="352"/>
        <v>539</v>
      </c>
      <c r="F840" s="1">
        <f t="shared" si="352"/>
        <v>151</v>
      </c>
      <c r="G840" s="10">
        <f t="shared" si="352"/>
        <v>110</v>
      </c>
      <c r="H840" s="9">
        <f t="shared" si="352"/>
        <v>849374</v>
      </c>
      <c r="I840" s="1">
        <f t="shared" si="352"/>
        <v>722170</v>
      </c>
      <c r="J840" s="1">
        <f t="shared" si="354"/>
        <v>567118</v>
      </c>
      <c r="K840" s="1">
        <f t="shared" si="349"/>
        <v>43921</v>
      </c>
      <c r="L840" s="1">
        <f t="shared" si="349"/>
        <v>34901</v>
      </c>
      <c r="M840" s="10">
        <f t="shared" si="355"/>
        <v>22519</v>
      </c>
      <c r="N840" s="13">
        <f t="shared" si="356"/>
        <v>1</v>
      </c>
      <c r="O840" s="14" t="str">
        <f t="shared" si="357"/>
        <v>C</v>
      </c>
      <c r="P840" s="75" t="str">
        <f t="shared" si="358"/>
        <v>4,579,095,682</v>
      </c>
      <c r="Q840" s="9">
        <f t="shared" si="359"/>
        <v>29644001974</v>
      </c>
      <c r="R840" s="1">
        <f t="shared" si="360"/>
        <v>31718428570</v>
      </c>
      <c r="S840" s="1">
        <f t="shared" si="350"/>
        <v>4579095682</v>
      </c>
      <c r="T840" s="1" t="str">
        <f t="shared" si="350"/>
        <v/>
      </c>
      <c r="U840" s="1">
        <f t="shared" si="361"/>
        <v>25204455170</v>
      </c>
      <c r="V840" s="1" t="str">
        <f t="shared" si="351"/>
        <v/>
      </c>
      <c r="W840" s="1" t="str">
        <f t="shared" si="351"/>
        <v/>
      </c>
      <c r="X840" s="1">
        <f t="shared" si="362"/>
        <v>16262546230</v>
      </c>
      <c r="Y840" s="10">
        <f t="shared" si="363"/>
        <v>19792985318</v>
      </c>
    </row>
    <row r="841" spans="1:25" x14ac:dyDescent="0.3">
      <c r="A841" s="15" t="s">
        <v>390</v>
      </c>
      <c r="B841" s="3" t="str">
        <f ca="1">IF(A841="","",IF(COUNTIF(C$2:C840,C841)&gt;0,"Duplicate",IF(LEFT(C841,LEN(C841)-1)=LEFT(OFFSET(C841,-1,0),LEN(OFFSET(C841,-1,0))-1),"2 Sols","")))</f>
        <v/>
      </c>
      <c r="C841" s="21" t="str">
        <f t="shared" si="353"/>
        <v>00659-00414-00029-00026-C</v>
      </c>
      <c r="D841" s="9">
        <f t="shared" si="352"/>
        <v>659</v>
      </c>
      <c r="E841" s="1">
        <f t="shared" si="352"/>
        <v>414</v>
      </c>
      <c r="F841" s="1">
        <f t="shared" si="352"/>
        <v>29</v>
      </c>
      <c r="G841" s="10">
        <f t="shared" si="352"/>
        <v>26</v>
      </c>
      <c r="H841" s="9">
        <f t="shared" si="352"/>
        <v>808537</v>
      </c>
      <c r="I841" s="1">
        <f t="shared" si="352"/>
        <v>605677</v>
      </c>
      <c r="J841" s="1">
        <f t="shared" si="354"/>
        <v>282767</v>
      </c>
      <c r="K841" s="1">
        <f t="shared" si="349"/>
        <v>1673</v>
      </c>
      <c r="L841" s="1">
        <f t="shared" si="349"/>
        <v>1517</v>
      </c>
      <c r="M841" s="10">
        <f t="shared" si="355"/>
        <v>1343</v>
      </c>
      <c r="N841" s="13">
        <f t="shared" si="356"/>
        <v>1</v>
      </c>
      <c r="O841" s="14" t="str">
        <f t="shared" si="357"/>
        <v>C</v>
      </c>
      <c r="P841" s="75" t="str">
        <f t="shared" si="358"/>
        <v>38,052,719</v>
      </c>
      <c r="Q841" s="9">
        <f t="shared" si="359"/>
        <v>1226550629</v>
      </c>
      <c r="R841" s="1">
        <f t="shared" si="360"/>
        <v>1013297621</v>
      </c>
      <c r="S841" s="1">
        <f t="shared" si="350"/>
        <v>38052719</v>
      </c>
      <c r="T841" s="1" t="str">
        <f t="shared" si="350"/>
        <v/>
      </c>
      <c r="U841" s="1">
        <f t="shared" si="361"/>
        <v>918812009</v>
      </c>
      <c r="V841" s="1" t="str">
        <f t="shared" si="351"/>
        <v/>
      </c>
      <c r="W841" s="1" t="str">
        <f t="shared" si="351"/>
        <v/>
      </c>
      <c r="X841" s="1">
        <f t="shared" si="362"/>
        <v>813424211</v>
      </c>
      <c r="Y841" s="10">
        <f t="shared" si="363"/>
        <v>428957539</v>
      </c>
    </row>
    <row r="842" spans="1:25" x14ac:dyDescent="0.3">
      <c r="A842" s="15" t="s">
        <v>391</v>
      </c>
      <c r="B842" s="3" t="str">
        <f ca="1">IF(A842="","",IF(COUNTIF(C$2:C841,C842)&gt;0,"Duplicate",IF(LEFT(C842,LEN(C842)-1)=LEFT(OFFSET(C842,-1,0),LEN(OFFSET(C842,-1,0))-1),"2 Sols","")))</f>
        <v/>
      </c>
      <c r="C842" s="21" t="str">
        <f t="shared" si="353"/>
        <v>00660-00611-00010-00007-C</v>
      </c>
      <c r="D842" s="9">
        <f t="shared" si="352"/>
        <v>660</v>
      </c>
      <c r="E842" s="1">
        <f t="shared" si="352"/>
        <v>611</v>
      </c>
      <c r="F842" s="1">
        <f t="shared" si="352"/>
        <v>10</v>
      </c>
      <c r="G842" s="10">
        <f t="shared" si="352"/>
        <v>7</v>
      </c>
      <c r="H842" s="9">
        <f t="shared" si="352"/>
        <v>868799</v>
      </c>
      <c r="I842" s="1">
        <f t="shared" si="352"/>
        <v>808921</v>
      </c>
      <c r="J842" s="1">
        <f t="shared" si="354"/>
        <v>744241</v>
      </c>
      <c r="K842" s="1">
        <f t="shared" si="349"/>
        <v>191</v>
      </c>
      <c r="L842" s="1">
        <f t="shared" si="349"/>
        <v>149</v>
      </c>
      <c r="M842" s="10">
        <f t="shared" si="355"/>
        <v>89</v>
      </c>
      <c r="N842" s="13">
        <f t="shared" si="356"/>
        <v>1</v>
      </c>
      <c r="O842" s="14" t="str">
        <f t="shared" si="357"/>
        <v>C</v>
      </c>
      <c r="P842" s="75" t="str">
        <f t="shared" si="358"/>
        <v>54,340,151</v>
      </c>
      <c r="Q842" s="9">
        <f t="shared" si="359"/>
        <v>129451051</v>
      </c>
      <c r="R842" s="1">
        <f t="shared" si="360"/>
        <v>154503911</v>
      </c>
      <c r="S842" s="1">
        <f t="shared" si="350"/>
        <v>54340151</v>
      </c>
      <c r="T842" s="1" t="str">
        <f t="shared" si="350"/>
        <v/>
      </c>
      <c r="U842" s="1">
        <f t="shared" si="361"/>
        <v>120529229</v>
      </c>
      <c r="V842" s="1" t="str">
        <f t="shared" si="351"/>
        <v/>
      </c>
      <c r="W842" s="1" t="str">
        <f t="shared" si="351"/>
        <v/>
      </c>
      <c r="X842" s="1">
        <f t="shared" si="362"/>
        <v>71993969</v>
      </c>
      <c r="Y842" s="10">
        <f t="shared" si="363"/>
        <v>110891909</v>
      </c>
    </row>
    <row r="843" spans="1:25" x14ac:dyDescent="0.3">
      <c r="A843" s="15" t="s">
        <v>3107</v>
      </c>
      <c r="B843" s="3" t="str">
        <f ca="1">IF(A843="","",IF(COUNTIF(C$2:C842,C843)&gt;0,"Duplicate",IF(LEFT(C843,LEN(C843)-1)=LEFT(OFFSET(C843,-1,0),LEN(OFFSET(C843,-1,0))-1),"2 Sols","")))</f>
        <v/>
      </c>
      <c r="C843" s="21" t="str">
        <f t="shared" si="353"/>
        <v>00661-00479-00625-00623-D</v>
      </c>
      <c r="D843" s="9">
        <f t="shared" ref="D843:I852" si="364">IF($A843="","",VALUE(MID($A843,FIND(D$1,$A843)+LEN(D$1),FIND(D$2,$A843,FIND(D$1,$A843))-(FIND(D$1,$A843)+LEN(D$1)))))</f>
        <v>625</v>
      </c>
      <c r="E843" s="1">
        <f t="shared" si="364"/>
        <v>623</v>
      </c>
      <c r="F843" s="1">
        <f t="shared" si="364"/>
        <v>661</v>
      </c>
      <c r="G843" s="10">
        <f t="shared" si="364"/>
        <v>479</v>
      </c>
      <c r="H843" s="9">
        <f t="shared" si="364"/>
        <v>781246</v>
      </c>
      <c r="I843" s="1">
        <f t="shared" si="364"/>
        <v>778754</v>
      </c>
      <c r="J843" s="1">
        <f t="shared" si="354"/>
        <v>776254</v>
      </c>
      <c r="K843" s="1">
        <f t="shared" ref="K843:L862" si="365">IF($A843="","",VALUE(MID($A843,FIND(K$1,$A843)+LEN(K$1),FIND(K$2,$A843,FIND(K$1,$A843))-(FIND(K$1,$A843)+LEN(K$1)))))</f>
        <v>840718</v>
      </c>
      <c r="L843" s="1">
        <f t="shared" si="365"/>
        <v>666362</v>
      </c>
      <c r="M843" s="10">
        <f t="shared" si="355"/>
        <v>425758</v>
      </c>
      <c r="N843" s="13">
        <f t="shared" si="356"/>
        <v>2</v>
      </c>
      <c r="O843" s="14" t="str">
        <f t="shared" si="357"/>
        <v>D</v>
      </c>
      <c r="P843" s="75" t="str">
        <f t="shared" si="358"/>
        <v>326,312,905,532</v>
      </c>
      <c r="Q843" s="9">
        <f t="shared" si="359"/>
        <v>260296323526</v>
      </c>
      <c r="R843" s="1">
        <f t="shared" si="360"/>
        <v>327356252686</v>
      </c>
      <c r="S843" s="1" t="str">
        <f t="shared" ref="S843:T862" si="366">IF(OR($O843&lt;&gt;UPPER(S$2),$N843=""),"",IF($P843="",-1,$P843/$N843))</f>
        <v/>
      </c>
      <c r="T843" s="1">
        <f t="shared" si="366"/>
        <v>163156452766</v>
      </c>
      <c r="U843" s="1">
        <f t="shared" si="361"/>
        <v>259466036474</v>
      </c>
      <c r="V843" s="1" t="str">
        <f t="shared" ref="V843:W862" si="367">IF(OR($O843&lt;&gt;UPPER(V$2),$N843=""),"",IF($P843="",-1,$P843/$N843))</f>
        <v/>
      </c>
      <c r="W843" s="1" t="str">
        <f t="shared" si="367"/>
        <v/>
      </c>
      <c r="X843" s="1">
        <f t="shared" si="362"/>
        <v>165780372766</v>
      </c>
      <c r="Y843" s="10">
        <f t="shared" si="363"/>
        <v>258633083974</v>
      </c>
    </row>
    <row r="844" spans="1:25" x14ac:dyDescent="0.3">
      <c r="A844" s="15" t="s">
        <v>3108</v>
      </c>
      <c r="B844" s="3" t="str">
        <f ca="1">IF(A844="","",IF(COUNTIF(C$2:C843,C844)&gt;0,"Duplicate",IF(LEFT(C844,LEN(C844)-1)=LEFT(OFFSET(C844,-1,0),LEN(OFFSET(C844,-1,0))-1),"2 Sols","")))</f>
        <v/>
      </c>
      <c r="C844" s="21" t="str">
        <f t="shared" si="353"/>
        <v>00662-00589-00147-00121-G</v>
      </c>
      <c r="D844" s="9">
        <f t="shared" si="364"/>
        <v>662</v>
      </c>
      <c r="E844" s="1">
        <f t="shared" si="364"/>
        <v>589</v>
      </c>
      <c r="F844" s="1">
        <f t="shared" si="364"/>
        <v>147</v>
      </c>
      <c r="G844" s="10">
        <f t="shared" si="364"/>
        <v>121</v>
      </c>
      <c r="H844" s="9">
        <f t="shared" si="364"/>
        <v>871159</v>
      </c>
      <c r="I844" s="1">
        <f t="shared" si="364"/>
        <v>785165</v>
      </c>
      <c r="J844" s="1">
        <f t="shared" si="354"/>
        <v>688513</v>
      </c>
      <c r="K844" s="1">
        <f t="shared" si="365"/>
        <v>42542</v>
      </c>
      <c r="L844" s="1">
        <f t="shared" si="365"/>
        <v>36250</v>
      </c>
      <c r="M844" s="10">
        <f t="shared" si="355"/>
        <v>28606</v>
      </c>
      <c r="N844" s="13">
        <f t="shared" si="356"/>
        <v>1</v>
      </c>
      <c r="O844" s="14" t="str">
        <f t="shared" si="357"/>
        <v>G</v>
      </c>
      <c r="P844" s="75" t="str">
        <f t="shared" si="358"/>
        <v>36,095,614,430</v>
      </c>
      <c r="Q844" s="9">
        <f t="shared" si="359"/>
        <v>31579513750</v>
      </c>
      <c r="R844" s="1">
        <f t="shared" si="360"/>
        <v>33402489430</v>
      </c>
      <c r="S844" s="1" t="str">
        <f t="shared" si="366"/>
        <v/>
      </c>
      <c r="T844" s="1" t="str">
        <f t="shared" si="366"/>
        <v/>
      </c>
      <c r="U844" s="1">
        <f t="shared" si="361"/>
        <v>28462231250</v>
      </c>
      <c r="V844" s="1" t="str">
        <f t="shared" si="367"/>
        <v/>
      </c>
      <c r="W844" s="1">
        <f t="shared" si="367"/>
        <v>36095614430</v>
      </c>
      <c r="X844" s="1">
        <f t="shared" si="362"/>
        <v>22460429990</v>
      </c>
      <c r="Y844" s="10">
        <f t="shared" si="363"/>
        <v>24958596250</v>
      </c>
    </row>
    <row r="845" spans="1:25" x14ac:dyDescent="0.3">
      <c r="A845" s="15" t="s">
        <v>392</v>
      </c>
      <c r="B845" s="3" t="str">
        <f ca="1">IF(A845="","",IF(COUNTIF(C$2:C844,C845)&gt;0,"Duplicate",IF(LEFT(C845,LEN(C845)-1)=LEFT(OFFSET(C845,-1,0),LEN(OFFSET(C845,-1,0))-1),"2 Sols","")))</f>
        <v/>
      </c>
      <c r="C845" s="21" t="str">
        <f t="shared" si="353"/>
        <v>00663-00536-00157-00121-C</v>
      </c>
      <c r="D845" s="9">
        <f t="shared" si="364"/>
        <v>663</v>
      </c>
      <c r="E845" s="1">
        <f t="shared" si="364"/>
        <v>536</v>
      </c>
      <c r="F845" s="1">
        <f t="shared" si="364"/>
        <v>157</v>
      </c>
      <c r="G845" s="10">
        <f t="shared" si="364"/>
        <v>121</v>
      </c>
      <c r="H845" s="9">
        <f t="shared" si="364"/>
        <v>863009</v>
      </c>
      <c r="I845" s="1">
        <f t="shared" si="364"/>
        <v>726865</v>
      </c>
      <c r="J845" s="1">
        <f t="shared" si="354"/>
        <v>558463</v>
      </c>
      <c r="K845" s="1">
        <f t="shared" si="365"/>
        <v>48002</v>
      </c>
      <c r="L845" s="1">
        <f t="shared" si="365"/>
        <v>39290</v>
      </c>
      <c r="M845" s="10">
        <f t="shared" si="355"/>
        <v>27986</v>
      </c>
      <c r="N845" s="13">
        <f t="shared" si="356"/>
        <v>1</v>
      </c>
      <c r="O845" s="14" t="str">
        <f t="shared" si="357"/>
        <v>C</v>
      </c>
      <c r="P845" s="75" t="str">
        <f t="shared" si="358"/>
        <v>8,925,312,850</v>
      </c>
      <c r="Q845" s="9">
        <f t="shared" si="359"/>
        <v>33907623610</v>
      </c>
      <c r="R845" s="1">
        <f t="shared" si="360"/>
        <v>34890973730</v>
      </c>
      <c r="S845" s="1">
        <f t="shared" si="366"/>
        <v>8925312850</v>
      </c>
      <c r="T845" s="1" t="str">
        <f t="shared" si="366"/>
        <v/>
      </c>
      <c r="U845" s="1">
        <f t="shared" si="361"/>
        <v>28558525850</v>
      </c>
      <c r="V845" s="1" t="str">
        <f t="shared" si="367"/>
        <v/>
      </c>
      <c r="W845" s="1" t="str">
        <f t="shared" si="367"/>
        <v/>
      </c>
      <c r="X845" s="1">
        <f t="shared" si="362"/>
        <v>20342043890</v>
      </c>
      <c r="Y845" s="10">
        <f t="shared" si="363"/>
        <v>21942011270</v>
      </c>
    </row>
    <row r="846" spans="1:25" x14ac:dyDescent="0.3">
      <c r="A846" s="15" t="s">
        <v>3109</v>
      </c>
      <c r="B846" s="3" t="str">
        <f ca="1">IF(A846="","",IF(COUNTIF(C$2:C845,C846)&gt;0,"Duplicate",IF(LEFT(C846,LEN(C846)-1)=LEFT(OFFSET(C846,-1,0),LEN(OFFSET(C846,-1,0))-1),"2 Sols","")))</f>
        <v/>
      </c>
      <c r="C846" s="21" t="str">
        <f t="shared" si="353"/>
        <v>00665-00463-00471-00394-C</v>
      </c>
      <c r="D846" s="9">
        <f t="shared" si="364"/>
        <v>665</v>
      </c>
      <c r="E846" s="1">
        <f t="shared" si="364"/>
        <v>463</v>
      </c>
      <c r="F846" s="1">
        <f t="shared" si="364"/>
        <v>471</v>
      </c>
      <c r="G846" s="10">
        <f t="shared" si="364"/>
        <v>394</v>
      </c>
      <c r="H846" s="9">
        <f t="shared" si="364"/>
        <v>843646</v>
      </c>
      <c r="I846" s="1">
        <f t="shared" si="364"/>
        <v>656594</v>
      </c>
      <c r="J846" s="1">
        <f t="shared" si="354"/>
        <v>387934</v>
      </c>
      <c r="K846" s="1">
        <f t="shared" si="365"/>
        <v>437753</v>
      </c>
      <c r="L846" s="1">
        <f t="shared" si="365"/>
        <v>377077</v>
      </c>
      <c r="M846" s="10">
        <f t="shared" si="355"/>
        <v>304543</v>
      </c>
      <c r="N846" s="13">
        <f t="shared" si="356"/>
        <v>1</v>
      </c>
      <c r="O846" s="14" t="str">
        <f t="shared" si="357"/>
        <v>C</v>
      </c>
      <c r="P846" s="75" t="str">
        <f t="shared" si="358"/>
        <v>9,137,777,438</v>
      </c>
      <c r="Q846" s="9">
        <f t="shared" si="359"/>
        <v>318119502742</v>
      </c>
      <c r="R846" s="1">
        <f t="shared" si="360"/>
        <v>287425993282</v>
      </c>
      <c r="S846" s="1">
        <f t="shared" si="366"/>
        <v>9137777438</v>
      </c>
      <c r="T846" s="1" t="str">
        <f t="shared" si="366"/>
        <v/>
      </c>
      <c r="U846" s="1">
        <f t="shared" si="361"/>
        <v>247586495738</v>
      </c>
      <c r="V846" s="1" t="str">
        <f t="shared" si="367"/>
        <v/>
      </c>
      <c r="W846" s="1" t="str">
        <f t="shared" si="367"/>
        <v/>
      </c>
      <c r="X846" s="1">
        <f t="shared" si="362"/>
        <v>199961106542</v>
      </c>
      <c r="Y846" s="10">
        <f t="shared" si="363"/>
        <v>146280988918</v>
      </c>
    </row>
    <row r="847" spans="1:25" x14ac:dyDescent="0.3">
      <c r="A847" s="15" t="s">
        <v>3110</v>
      </c>
      <c r="B847" s="3" t="str">
        <f ca="1">IF(A847="","",IF(COUNTIF(C$2:C846,C847)&gt;0,"Duplicate",IF(LEFT(C847,LEN(C847)-1)=LEFT(OFFSET(C847,-1,0),LEN(OFFSET(C847,-1,0))-1),"2 Sols","")))</f>
        <v/>
      </c>
      <c r="C847" s="21" t="str">
        <f t="shared" si="353"/>
        <v>00665-00599-00119-00094-G</v>
      </c>
      <c r="D847" s="9">
        <f t="shared" si="364"/>
        <v>665</v>
      </c>
      <c r="E847" s="1">
        <f t="shared" si="364"/>
        <v>599</v>
      </c>
      <c r="F847" s="1">
        <f t="shared" si="364"/>
        <v>119</v>
      </c>
      <c r="G847" s="10">
        <f t="shared" si="364"/>
        <v>94</v>
      </c>
      <c r="H847" s="9">
        <f t="shared" si="364"/>
        <v>880094</v>
      </c>
      <c r="I847" s="1">
        <f t="shared" si="364"/>
        <v>801026</v>
      </c>
      <c r="J847" s="1">
        <f t="shared" si="354"/>
        <v>713246</v>
      </c>
      <c r="K847" s="1">
        <f t="shared" si="365"/>
        <v>27697</v>
      </c>
      <c r="L847" s="1">
        <f t="shared" si="365"/>
        <v>22997</v>
      </c>
      <c r="M847" s="10">
        <f t="shared" si="355"/>
        <v>17047</v>
      </c>
      <c r="N847" s="13">
        <f t="shared" si="356"/>
        <v>1</v>
      </c>
      <c r="O847" s="14" t="str">
        <f t="shared" si="357"/>
        <v>G</v>
      </c>
      <c r="P847" s="75" t="str">
        <f t="shared" si="358"/>
        <v>23,717,444,482</v>
      </c>
      <c r="Q847" s="9">
        <f t="shared" si="359"/>
        <v>20239521718</v>
      </c>
      <c r="R847" s="1">
        <f t="shared" si="360"/>
        <v>22186017122</v>
      </c>
      <c r="S847" s="1" t="str">
        <f t="shared" si="366"/>
        <v/>
      </c>
      <c r="T847" s="1" t="str">
        <f t="shared" si="366"/>
        <v/>
      </c>
      <c r="U847" s="1">
        <f t="shared" si="361"/>
        <v>18421194922</v>
      </c>
      <c r="V847" s="1" t="str">
        <f t="shared" si="367"/>
        <v/>
      </c>
      <c r="W847" s="1">
        <f t="shared" si="367"/>
        <v>23717444482</v>
      </c>
      <c r="X847" s="1">
        <f t="shared" si="362"/>
        <v>13655090222</v>
      </c>
      <c r="Y847" s="10">
        <f t="shared" si="363"/>
        <v>16402518262</v>
      </c>
    </row>
    <row r="848" spans="1:25" x14ac:dyDescent="0.3">
      <c r="A848" s="15" t="s">
        <v>393</v>
      </c>
      <c r="B848" s="3" t="str">
        <f ca="1">IF(A848="","",IF(COUNTIF(C$2:C847,C848)&gt;0,"Duplicate",IF(LEFT(C848,LEN(C848)-1)=LEFT(OFFSET(C848,-1,0),LEN(OFFSET(C848,-1,0))-1),"2 Sols","")))</f>
        <v/>
      </c>
      <c r="C848" s="21" t="str">
        <f t="shared" si="353"/>
        <v>00665-00614-00140-00093-C</v>
      </c>
      <c r="D848" s="9">
        <f t="shared" si="364"/>
        <v>665</v>
      </c>
      <c r="E848" s="1">
        <f t="shared" si="364"/>
        <v>614</v>
      </c>
      <c r="F848" s="1">
        <f t="shared" si="364"/>
        <v>140</v>
      </c>
      <c r="G848" s="10">
        <f t="shared" si="364"/>
        <v>93</v>
      </c>
      <c r="H848" s="9">
        <f t="shared" si="364"/>
        <v>881849</v>
      </c>
      <c r="I848" s="1">
        <f t="shared" si="364"/>
        <v>819221</v>
      </c>
      <c r="J848" s="1">
        <f t="shared" si="354"/>
        <v>751391</v>
      </c>
      <c r="K848" s="1">
        <f t="shared" si="365"/>
        <v>36991</v>
      </c>
      <c r="L848" s="1">
        <f t="shared" si="365"/>
        <v>28249</v>
      </c>
      <c r="M848" s="10">
        <f t="shared" si="355"/>
        <v>15089</v>
      </c>
      <c r="N848" s="13">
        <f t="shared" si="356"/>
        <v>1</v>
      </c>
      <c r="O848" s="14" t="str">
        <f t="shared" si="357"/>
        <v>C</v>
      </c>
      <c r="P848" s="75" t="str">
        <f t="shared" si="358"/>
        <v>8,233,142,801</v>
      </c>
      <c r="Q848" s="9">
        <f t="shared" si="359"/>
        <v>24911352401</v>
      </c>
      <c r="R848" s="1">
        <f t="shared" si="360"/>
        <v>30303804011</v>
      </c>
      <c r="S848" s="1">
        <f t="shared" si="366"/>
        <v>8233142801</v>
      </c>
      <c r="T848" s="1" t="str">
        <f t="shared" si="366"/>
        <v/>
      </c>
      <c r="U848" s="1">
        <f t="shared" si="361"/>
        <v>23142174029</v>
      </c>
      <c r="V848" s="1" t="str">
        <f t="shared" si="367"/>
        <v/>
      </c>
      <c r="W848" s="1" t="str">
        <f t="shared" si="367"/>
        <v/>
      </c>
      <c r="X848" s="1">
        <f t="shared" si="362"/>
        <v>12361225669</v>
      </c>
      <c r="Y848" s="10">
        <f t="shared" si="363"/>
        <v>21226044359</v>
      </c>
    </row>
    <row r="849" spans="1:25" x14ac:dyDescent="0.3">
      <c r="A849" s="15" t="s">
        <v>3111</v>
      </c>
      <c r="B849" s="3" t="str">
        <f ca="1">IF(A849="","",IF(COUNTIF(C$2:C848,C849)&gt;0,"Duplicate",IF(LEFT(C849,LEN(C849)-1)=LEFT(OFFSET(C849,-1,0),LEN(OFFSET(C849,-1,0))-1),"2 Sols","")))</f>
        <v/>
      </c>
      <c r="C849" s="21" t="str">
        <f t="shared" si="353"/>
        <v>00666-00515-00505-00456-F</v>
      </c>
      <c r="D849" s="9">
        <f t="shared" si="364"/>
        <v>505</v>
      </c>
      <c r="E849" s="1">
        <f t="shared" si="364"/>
        <v>456</v>
      </c>
      <c r="F849" s="1">
        <f t="shared" si="364"/>
        <v>666</v>
      </c>
      <c r="G849" s="10">
        <f t="shared" si="364"/>
        <v>515</v>
      </c>
      <c r="H849" s="9">
        <f t="shared" si="364"/>
        <v>507649</v>
      </c>
      <c r="I849" s="1">
        <f t="shared" si="364"/>
        <v>462961</v>
      </c>
      <c r="J849" s="1">
        <f t="shared" si="354"/>
        <v>413471</v>
      </c>
      <c r="K849" s="1">
        <f t="shared" si="365"/>
        <v>864311</v>
      </c>
      <c r="L849" s="1">
        <f t="shared" si="365"/>
        <v>708781</v>
      </c>
      <c r="M849" s="10">
        <f t="shared" si="355"/>
        <v>507649</v>
      </c>
      <c r="N849" s="13">
        <f t="shared" si="356"/>
        <v>1</v>
      </c>
      <c r="O849" s="14" t="str">
        <f t="shared" si="357"/>
        <v>F</v>
      </c>
      <c r="P849" s="75" t="str">
        <f t="shared" si="358"/>
        <v>451,324,835,801</v>
      </c>
      <c r="Q849" s="9">
        <f t="shared" si="359"/>
        <v>359811965869</v>
      </c>
      <c r="R849" s="1">
        <f t="shared" si="360"/>
        <v>400142284871</v>
      </c>
      <c r="S849" s="1" t="str">
        <f t="shared" si="366"/>
        <v/>
      </c>
      <c r="T849" s="1" t="str">
        <f t="shared" si="366"/>
        <v/>
      </c>
      <c r="U849" s="1">
        <f t="shared" si="361"/>
        <v>328137960541</v>
      </c>
      <c r="V849" s="1">
        <f t="shared" si="367"/>
        <v>451324835801</v>
      </c>
      <c r="W849" s="1" t="str">
        <f t="shared" si="367"/>
        <v/>
      </c>
      <c r="X849" s="1">
        <f t="shared" si="362"/>
        <v>235021688689</v>
      </c>
      <c r="Y849" s="10">
        <f t="shared" si="363"/>
        <v>293060388851</v>
      </c>
    </row>
    <row r="850" spans="1:25" x14ac:dyDescent="0.3">
      <c r="A850" s="15" t="s">
        <v>3112</v>
      </c>
      <c r="B850" s="3" t="str">
        <f ca="1">IF(A850="","",IF(COUNTIF(C$2:C849,C850)&gt;0,"Duplicate",IF(LEFT(C850,LEN(C850)-1)=LEFT(OFFSET(C850,-1,0),LEN(OFFSET(C850,-1,0))-1),"2 Sols","")))</f>
        <v/>
      </c>
      <c r="C850" s="21" t="str">
        <f t="shared" si="353"/>
        <v>00667-00489-00143-00138-C</v>
      </c>
      <c r="D850" s="9">
        <f t="shared" si="364"/>
        <v>667</v>
      </c>
      <c r="E850" s="1">
        <f t="shared" si="364"/>
        <v>489</v>
      </c>
      <c r="F850" s="1">
        <f t="shared" si="364"/>
        <v>143</v>
      </c>
      <c r="G850" s="10">
        <f t="shared" si="364"/>
        <v>138</v>
      </c>
      <c r="H850" s="9">
        <f t="shared" si="364"/>
        <v>858094</v>
      </c>
      <c r="I850" s="1">
        <f t="shared" si="364"/>
        <v>684010</v>
      </c>
      <c r="J850" s="1">
        <f t="shared" si="354"/>
        <v>446558</v>
      </c>
      <c r="K850" s="1">
        <f t="shared" si="365"/>
        <v>40873</v>
      </c>
      <c r="L850" s="1">
        <f t="shared" si="365"/>
        <v>39493</v>
      </c>
      <c r="M850" s="10">
        <f t="shared" si="355"/>
        <v>38063</v>
      </c>
      <c r="N850" s="13">
        <f t="shared" si="356"/>
        <v>1</v>
      </c>
      <c r="O850" s="14" t="str">
        <f t="shared" si="357"/>
        <v>C</v>
      </c>
      <c r="P850" s="75" t="str">
        <f t="shared" si="358"/>
        <v>16,097,713,406</v>
      </c>
      <c r="Q850" s="9">
        <f t="shared" si="359"/>
        <v>33888706342</v>
      </c>
      <c r="R850" s="1">
        <f t="shared" si="360"/>
        <v>27957540730</v>
      </c>
      <c r="S850" s="1">
        <f t="shared" si="366"/>
        <v>16097713406</v>
      </c>
      <c r="T850" s="1" t="str">
        <f t="shared" si="366"/>
        <v/>
      </c>
      <c r="U850" s="1">
        <f t="shared" si="361"/>
        <v>27013606930</v>
      </c>
      <c r="V850" s="1" t="str">
        <f t="shared" si="367"/>
        <v/>
      </c>
      <c r="W850" s="1" t="str">
        <f t="shared" si="367"/>
        <v/>
      </c>
      <c r="X850" s="1">
        <f t="shared" si="362"/>
        <v>26035472630</v>
      </c>
      <c r="Y850" s="10">
        <f t="shared" si="363"/>
        <v>17635915094</v>
      </c>
    </row>
    <row r="851" spans="1:25" x14ac:dyDescent="0.3">
      <c r="A851" s="15" t="s">
        <v>394</v>
      </c>
      <c r="B851" s="3" t="str">
        <f ca="1">IF(A851="","",IF(COUNTIF(C$2:C850,C851)&gt;0,"Duplicate",IF(LEFT(C851,LEN(C851)-1)=LEFT(OFFSET(C851,-1,0),LEN(OFFSET(C851,-1,0))-1),"2 Sols","")))</f>
        <v/>
      </c>
      <c r="C851" s="21" t="str">
        <f t="shared" si="353"/>
        <v>00667-00661-00113-00086-F</v>
      </c>
      <c r="D851" s="9">
        <f t="shared" si="364"/>
        <v>667</v>
      </c>
      <c r="E851" s="1">
        <f t="shared" si="364"/>
        <v>661</v>
      </c>
      <c r="F851" s="1">
        <f t="shared" si="364"/>
        <v>113</v>
      </c>
      <c r="G851" s="10">
        <f t="shared" si="364"/>
        <v>86</v>
      </c>
      <c r="H851" s="9">
        <f t="shared" si="364"/>
        <v>889742</v>
      </c>
      <c r="I851" s="1">
        <f t="shared" si="364"/>
        <v>881810</v>
      </c>
      <c r="J851" s="1">
        <f t="shared" si="354"/>
        <v>873806</v>
      </c>
      <c r="K851" s="1">
        <f t="shared" si="365"/>
        <v>24809</v>
      </c>
      <c r="L851" s="1">
        <f t="shared" si="365"/>
        <v>20165</v>
      </c>
      <c r="M851" s="10">
        <f t="shared" si="355"/>
        <v>14063</v>
      </c>
      <c r="N851" s="13">
        <f t="shared" si="356"/>
        <v>1</v>
      </c>
      <c r="O851" s="14" t="str">
        <f t="shared" si="357"/>
        <v>F</v>
      </c>
      <c r="P851" s="75" t="str">
        <f t="shared" si="358"/>
        <v>22,136,468,830</v>
      </c>
      <c r="Q851" s="9">
        <f t="shared" si="359"/>
        <v>17941647430</v>
      </c>
      <c r="R851" s="1">
        <f t="shared" si="360"/>
        <v>21876824290</v>
      </c>
      <c r="S851" s="1" t="str">
        <f t="shared" si="366"/>
        <v/>
      </c>
      <c r="T851" s="1" t="str">
        <f t="shared" si="366"/>
        <v/>
      </c>
      <c r="U851" s="1">
        <f t="shared" si="361"/>
        <v>17781698650</v>
      </c>
      <c r="V851" s="1">
        <f t="shared" si="367"/>
        <v>22136468830</v>
      </c>
      <c r="W851" s="1" t="str">
        <f t="shared" si="367"/>
        <v/>
      </c>
      <c r="X851" s="1">
        <f t="shared" si="362"/>
        <v>12400894030</v>
      </c>
      <c r="Y851" s="10">
        <f t="shared" si="363"/>
        <v>17620297990</v>
      </c>
    </row>
    <row r="852" spans="1:25" x14ac:dyDescent="0.3">
      <c r="A852" s="15" t="s">
        <v>3113</v>
      </c>
      <c r="B852" s="3" t="str">
        <f ca="1">IF(A852="","",IF(COUNTIF(C$2:C851,C852)&gt;0,"Duplicate",IF(LEFT(C852,LEN(C852)-1)=LEFT(OFFSET(C852,-1,0),LEN(OFFSET(C852,-1,0))-1),"2 Sols","")))</f>
        <v/>
      </c>
      <c r="C852" s="21" t="str">
        <f t="shared" si="353"/>
        <v>00667-00665-00415-00213-C</v>
      </c>
      <c r="D852" s="9">
        <f t="shared" si="364"/>
        <v>667</v>
      </c>
      <c r="E852" s="1">
        <f t="shared" si="364"/>
        <v>665</v>
      </c>
      <c r="F852" s="1">
        <f t="shared" si="364"/>
        <v>415</v>
      </c>
      <c r="G852" s="10">
        <f t="shared" si="364"/>
        <v>213</v>
      </c>
      <c r="H852" s="9">
        <f t="shared" si="364"/>
        <v>889774</v>
      </c>
      <c r="I852" s="1">
        <f t="shared" si="364"/>
        <v>887114</v>
      </c>
      <c r="J852" s="1">
        <f t="shared" si="354"/>
        <v>884446</v>
      </c>
      <c r="K852" s="1">
        <f t="shared" si="365"/>
        <v>303646</v>
      </c>
      <c r="L852" s="1">
        <f t="shared" si="365"/>
        <v>217594</v>
      </c>
      <c r="M852" s="10">
        <f t="shared" si="355"/>
        <v>49934</v>
      </c>
      <c r="N852" s="13">
        <f t="shared" si="356"/>
        <v>2</v>
      </c>
      <c r="O852" s="14" t="str">
        <f t="shared" si="357"/>
        <v>C</v>
      </c>
      <c r="P852" s="75" t="str">
        <f t="shared" si="358"/>
        <v>41,694,726,236</v>
      </c>
      <c r="Q852" s="9">
        <f t="shared" si="359"/>
        <v>96804741878</v>
      </c>
      <c r="R852" s="1">
        <f t="shared" si="360"/>
        <v>134684308822</v>
      </c>
      <c r="S852" s="1">
        <f t="shared" si="366"/>
        <v>20847363118</v>
      </c>
      <c r="T852" s="1" t="str">
        <f t="shared" si="366"/>
        <v/>
      </c>
      <c r="U852" s="1">
        <f t="shared" si="361"/>
        <v>96515341858</v>
      </c>
      <c r="V852" s="1" t="str">
        <f t="shared" si="367"/>
        <v/>
      </c>
      <c r="W852" s="1" t="str">
        <f t="shared" si="367"/>
        <v/>
      </c>
      <c r="X852" s="1">
        <f t="shared" si="362"/>
        <v>22148575238</v>
      </c>
      <c r="Y852" s="10">
        <f t="shared" si="363"/>
        <v>96225071462</v>
      </c>
    </row>
    <row r="853" spans="1:25" x14ac:dyDescent="0.3">
      <c r="A853" s="15" t="s">
        <v>3114</v>
      </c>
      <c r="B853" s="3" t="str">
        <f ca="1">IF(A853="","",IF(COUNTIF(C$2:C852,C853)&gt;0,"Duplicate",IF(LEFT(C853,LEN(C853)-1)=LEFT(OFFSET(C853,-1,0),LEN(OFFSET(C853,-1,0))-1),"2 Sols","")))</f>
        <v/>
      </c>
      <c r="C853" s="21" t="str">
        <f t="shared" si="353"/>
        <v>00669-00367-00422-00415-C</v>
      </c>
      <c r="D853" s="9">
        <f t="shared" ref="D853:I862" si="368">IF($A853="","",VALUE(MID($A853,FIND(D$1,$A853)+LEN(D$1),FIND(D$2,$A853,FIND(D$1,$A853))-(FIND(D$1,$A853)+LEN(D$1)))))</f>
        <v>669</v>
      </c>
      <c r="E853" s="1">
        <f t="shared" si="368"/>
        <v>367</v>
      </c>
      <c r="F853" s="1">
        <f t="shared" si="368"/>
        <v>422</v>
      </c>
      <c r="G853" s="10">
        <f t="shared" si="368"/>
        <v>415</v>
      </c>
      <c r="H853" s="9">
        <f t="shared" si="368"/>
        <v>803918</v>
      </c>
      <c r="I853" s="1">
        <f t="shared" si="368"/>
        <v>582250</v>
      </c>
      <c r="J853" s="1">
        <f t="shared" si="354"/>
        <v>178174</v>
      </c>
      <c r="K853" s="1">
        <f t="shared" si="365"/>
        <v>356119</v>
      </c>
      <c r="L853" s="1">
        <f t="shared" si="365"/>
        <v>350309</v>
      </c>
      <c r="M853" s="10">
        <f t="shared" si="355"/>
        <v>344401</v>
      </c>
      <c r="N853" s="13">
        <f t="shared" si="356"/>
        <v>1</v>
      </c>
      <c r="O853" s="14" t="str">
        <f t="shared" si="357"/>
        <v>C</v>
      </c>
      <c r="P853" s="75" t="str">
        <f t="shared" si="358"/>
        <v>50,043,143,266</v>
      </c>
      <c r="Q853" s="9">
        <f t="shared" si="359"/>
        <v>281619710662</v>
      </c>
      <c r="R853" s="1">
        <f t="shared" si="360"/>
        <v>207350287750</v>
      </c>
      <c r="S853" s="1">
        <f t="shared" si="366"/>
        <v>50043143266</v>
      </c>
      <c r="T853" s="1" t="str">
        <f t="shared" si="366"/>
        <v/>
      </c>
      <c r="U853" s="1">
        <f t="shared" si="361"/>
        <v>203967415250</v>
      </c>
      <c r="V853" s="1" t="str">
        <f t="shared" si="367"/>
        <v/>
      </c>
      <c r="W853" s="1" t="str">
        <f t="shared" si="367"/>
        <v/>
      </c>
      <c r="X853" s="1">
        <f t="shared" si="362"/>
        <v>200527482250</v>
      </c>
      <c r="Y853" s="10">
        <f t="shared" si="363"/>
        <v>62415955766</v>
      </c>
    </row>
    <row r="854" spans="1:25" x14ac:dyDescent="0.3">
      <c r="A854" s="15" t="s">
        <v>3115</v>
      </c>
      <c r="B854" s="3" t="str">
        <f ca="1">IF(A854="","",IF(COUNTIF(C$2:C853,C854)&gt;0,"Duplicate",IF(LEFT(C854,LEN(C854)-1)=LEFT(OFFSET(C854,-1,0),LEN(OFFSET(C854,-1,0))-1),"2 Sols","")))</f>
        <v/>
      </c>
      <c r="C854" s="21" t="str">
        <f t="shared" si="353"/>
        <v>00669-00547-00619-00603-D</v>
      </c>
      <c r="D854" s="9">
        <f t="shared" si="368"/>
        <v>669</v>
      </c>
      <c r="E854" s="1">
        <f t="shared" si="368"/>
        <v>547</v>
      </c>
      <c r="F854" s="1">
        <f t="shared" si="368"/>
        <v>619</v>
      </c>
      <c r="G854" s="10">
        <f t="shared" si="368"/>
        <v>603</v>
      </c>
      <c r="H854" s="9">
        <f t="shared" si="368"/>
        <v>880238</v>
      </c>
      <c r="I854" s="1">
        <f t="shared" si="368"/>
        <v>746770</v>
      </c>
      <c r="J854" s="1">
        <f t="shared" si="354"/>
        <v>583534</v>
      </c>
      <c r="K854" s="1">
        <f t="shared" si="365"/>
        <v>766066</v>
      </c>
      <c r="L854" s="1">
        <f t="shared" si="365"/>
        <v>746770</v>
      </c>
      <c r="M854" s="10">
        <f t="shared" si="355"/>
        <v>726962</v>
      </c>
      <c r="N854" s="13">
        <f t="shared" si="356"/>
        <v>2</v>
      </c>
      <c r="O854" s="14" t="str">
        <f t="shared" si="357"/>
        <v>D</v>
      </c>
      <c r="P854" s="75" t="str">
        <f t="shared" si="358"/>
        <v>229,158,322,820</v>
      </c>
      <c r="Q854" s="9">
        <f t="shared" si="359"/>
        <v>328667665630</v>
      </c>
      <c r="R854" s="1">
        <f t="shared" si="360"/>
        <v>286037553410</v>
      </c>
      <c r="S854" s="1" t="str">
        <f t="shared" si="366"/>
        <v/>
      </c>
      <c r="T854" s="1">
        <f t="shared" si="366"/>
        <v>114579161410</v>
      </c>
      <c r="U854" s="1">
        <f t="shared" si="361"/>
        <v>278832716450</v>
      </c>
      <c r="V854" s="1" t="str">
        <f t="shared" si="367"/>
        <v/>
      </c>
      <c r="W854" s="1" t="str">
        <f t="shared" si="367"/>
        <v/>
      </c>
      <c r="X854" s="1">
        <f t="shared" si="362"/>
        <v>271436706370</v>
      </c>
      <c r="Y854" s="10">
        <f t="shared" si="363"/>
        <v>217882842590</v>
      </c>
    </row>
    <row r="855" spans="1:25" x14ac:dyDescent="0.3">
      <c r="A855" s="15" t="s">
        <v>3116</v>
      </c>
      <c r="B855" s="3" t="str">
        <f ca="1">IF(A855="","",IF(COUNTIF(C$2:C854,C855)&gt;0,"Duplicate",IF(LEFT(C855,LEN(C855)-1)=LEFT(OFFSET(C855,-1,0),LEN(OFFSET(C855,-1,0))-1),"2 Sols","")))</f>
        <v/>
      </c>
      <c r="C855" s="21" t="str">
        <f t="shared" si="353"/>
        <v>00669-00602-00541-00393-C</v>
      </c>
      <c r="D855" s="9">
        <f t="shared" si="368"/>
        <v>669</v>
      </c>
      <c r="E855" s="1">
        <f t="shared" si="368"/>
        <v>602</v>
      </c>
      <c r="F855" s="1">
        <f t="shared" si="368"/>
        <v>541</v>
      </c>
      <c r="G855" s="10">
        <f t="shared" si="368"/>
        <v>393</v>
      </c>
      <c r="H855" s="9">
        <f t="shared" si="368"/>
        <v>890633</v>
      </c>
      <c r="I855" s="1">
        <f t="shared" si="368"/>
        <v>809965</v>
      </c>
      <c r="J855" s="1">
        <f t="shared" si="354"/>
        <v>720319</v>
      </c>
      <c r="K855" s="1">
        <f t="shared" si="365"/>
        <v>563458</v>
      </c>
      <c r="L855" s="1">
        <f t="shared" si="365"/>
        <v>447130</v>
      </c>
      <c r="M855" s="10">
        <f t="shared" si="355"/>
        <v>286994</v>
      </c>
      <c r="N855" s="13">
        <f t="shared" si="356"/>
        <v>1</v>
      </c>
      <c r="O855" s="14" t="str">
        <f t="shared" si="357"/>
        <v>C</v>
      </c>
      <c r="P855" s="75" t="str">
        <f t="shared" si="358"/>
        <v>163,122,223,150</v>
      </c>
      <c r="Q855" s="9">
        <f t="shared" si="359"/>
        <v>398228733290</v>
      </c>
      <c r="R855" s="1">
        <f t="shared" si="360"/>
        <v>456381258970</v>
      </c>
      <c r="S855" s="1">
        <f t="shared" si="366"/>
        <v>163122223150</v>
      </c>
      <c r="T855" s="1" t="str">
        <f t="shared" si="366"/>
        <v/>
      </c>
      <c r="U855" s="1">
        <f t="shared" si="361"/>
        <v>362159650450</v>
      </c>
      <c r="V855" s="1" t="str">
        <f t="shared" si="367"/>
        <v/>
      </c>
      <c r="W855" s="1" t="str">
        <f t="shared" si="367"/>
        <v/>
      </c>
      <c r="X855" s="1">
        <f t="shared" si="362"/>
        <v>232455095210</v>
      </c>
      <c r="Y855" s="10">
        <f t="shared" si="363"/>
        <v>322076234470</v>
      </c>
    </row>
    <row r="856" spans="1:25" x14ac:dyDescent="0.3">
      <c r="A856" s="15" t="s">
        <v>3117</v>
      </c>
      <c r="B856" s="3" t="str">
        <f ca="1">IF(A856="","",IF(COUNTIF(C$2:C855,C856)&gt;0,"Duplicate",IF(LEFT(C856,LEN(C856)-1)=LEFT(OFFSET(C856,-1,0),LEN(OFFSET(C856,-1,0))-1),"2 Sols","")))</f>
        <v/>
      </c>
      <c r="C856" s="21" t="str">
        <f t="shared" si="353"/>
        <v>00669-00619-00380-00317-D</v>
      </c>
      <c r="D856" s="9">
        <f t="shared" si="368"/>
        <v>380</v>
      </c>
      <c r="E856" s="1">
        <f t="shared" si="368"/>
        <v>317</v>
      </c>
      <c r="F856" s="1">
        <f t="shared" si="368"/>
        <v>669</v>
      </c>
      <c r="G856" s="10">
        <f t="shared" si="368"/>
        <v>619</v>
      </c>
      <c r="H856" s="9">
        <f t="shared" si="368"/>
        <v>284831</v>
      </c>
      <c r="I856" s="1">
        <f t="shared" si="368"/>
        <v>244889</v>
      </c>
      <c r="J856" s="1">
        <f t="shared" si="354"/>
        <v>197009</v>
      </c>
      <c r="K856" s="1">
        <f t="shared" si="365"/>
        <v>892622</v>
      </c>
      <c r="L856" s="1">
        <f t="shared" si="365"/>
        <v>830722</v>
      </c>
      <c r="M856" s="10">
        <f t="shared" si="355"/>
        <v>763822</v>
      </c>
      <c r="N856" s="13">
        <f t="shared" si="356"/>
        <v>1</v>
      </c>
      <c r="O856" s="14" t="str">
        <f t="shared" si="357"/>
        <v>D</v>
      </c>
      <c r="P856" s="75" t="str">
        <f t="shared" si="358"/>
        <v>76,065,543,838</v>
      </c>
      <c r="Q856" s="9">
        <f t="shared" si="359"/>
        <v>236615377982</v>
      </c>
      <c r="R856" s="1">
        <f t="shared" si="360"/>
        <v>218593308958</v>
      </c>
      <c r="S856" s="1" t="str">
        <f t="shared" si="366"/>
        <v/>
      </c>
      <c r="T856" s="1">
        <f t="shared" si="366"/>
        <v>76065543838</v>
      </c>
      <c r="U856" s="1">
        <f t="shared" si="361"/>
        <v>203434679858</v>
      </c>
      <c r="V856" s="1" t="str">
        <f t="shared" si="367"/>
        <v/>
      </c>
      <c r="W856" s="1" t="str">
        <f t="shared" si="367"/>
        <v/>
      </c>
      <c r="X856" s="1">
        <f t="shared" si="362"/>
        <v>187051605758</v>
      </c>
      <c r="Y856" s="10">
        <f t="shared" si="363"/>
        <v>163659710498</v>
      </c>
    </row>
    <row r="857" spans="1:25" x14ac:dyDescent="0.3">
      <c r="A857" s="15" t="s">
        <v>395</v>
      </c>
      <c r="B857" s="3" t="str">
        <f ca="1">IF(A857="","",IF(COUNTIF(C$2:C856,C857)&gt;0,"Duplicate",IF(LEFT(C857,LEN(C857)-1)=LEFT(OFFSET(C857,-1,0),LEN(OFFSET(C857,-1,0))-1),"2 Sols","")))</f>
        <v/>
      </c>
      <c r="C857" s="21" t="str">
        <f t="shared" si="353"/>
        <v>00670-00499-00319-00273-C</v>
      </c>
      <c r="D857" s="9">
        <f t="shared" si="368"/>
        <v>670</v>
      </c>
      <c r="E857" s="1">
        <f t="shared" si="368"/>
        <v>499</v>
      </c>
      <c r="F857" s="1">
        <f t="shared" si="368"/>
        <v>319</v>
      </c>
      <c r="G857" s="10">
        <f t="shared" si="368"/>
        <v>273</v>
      </c>
      <c r="H857" s="9">
        <f t="shared" si="368"/>
        <v>868559</v>
      </c>
      <c r="I857" s="1">
        <f t="shared" si="368"/>
        <v>697901</v>
      </c>
      <c r="J857" s="1">
        <f t="shared" si="354"/>
        <v>468761</v>
      </c>
      <c r="K857" s="1">
        <f t="shared" si="365"/>
        <v>201406</v>
      </c>
      <c r="L857" s="1">
        <f t="shared" si="365"/>
        <v>176290</v>
      </c>
      <c r="M857" s="10">
        <f t="shared" si="355"/>
        <v>146942</v>
      </c>
      <c r="N857" s="13">
        <f t="shared" si="356"/>
        <v>1</v>
      </c>
      <c r="O857" s="14" t="str">
        <f t="shared" si="357"/>
        <v>C</v>
      </c>
      <c r="P857" s="75" t="str">
        <f t="shared" si="358"/>
        <v>46,995,838,258</v>
      </c>
      <c r="Q857" s="9">
        <f t="shared" si="359"/>
        <v>153118266110</v>
      </c>
      <c r="R857" s="1">
        <f t="shared" si="360"/>
        <v>140561448806</v>
      </c>
      <c r="S857" s="1">
        <f t="shared" si="366"/>
        <v>46995838258</v>
      </c>
      <c r="T857" s="1" t="str">
        <f t="shared" si="366"/>
        <v/>
      </c>
      <c r="U857" s="1">
        <f t="shared" si="361"/>
        <v>123032967290</v>
      </c>
      <c r="V857" s="1" t="str">
        <f t="shared" si="367"/>
        <v/>
      </c>
      <c r="W857" s="1" t="str">
        <f t="shared" si="367"/>
        <v/>
      </c>
      <c r="X857" s="1">
        <f t="shared" si="362"/>
        <v>102550968742</v>
      </c>
      <c r="Y857" s="10">
        <f t="shared" si="363"/>
        <v>82637876690</v>
      </c>
    </row>
    <row r="858" spans="1:25" x14ac:dyDescent="0.3">
      <c r="A858" s="15" t="s">
        <v>396</v>
      </c>
      <c r="B858" s="3" t="str">
        <f ca="1">IF(A858="","",IF(COUNTIF(C$2:C857,C858)&gt;0,"Duplicate",IF(LEFT(C858,LEN(C858)-1)=LEFT(OFFSET(C858,-1,0),LEN(OFFSET(C858,-1,0))-1),"2 Sols","")))</f>
        <v/>
      </c>
      <c r="C858" s="21" t="str">
        <f t="shared" si="353"/>
        <v>00670-00571-00028-00019-C</v>
      </c>
      <c r="D858" s="9">
        <f t="shared" si="368"/>
        <v>670</v>
      </c>
      <c r="E858" s="1">
        <f t="shared" si="368"/>
        <v>571</v>
      </c>
      <c r="F858" s="1">
        <f t="shared" si="368"/>
        <v>28</v>
      </c>
      <c r="G858" s="10">
        <f t="shared" si="368"/>
        <v>19</v>
      </c>
      <c r="H858" s="9">
        <f t="shared" si="368"/>
        <v>887999</v>
      </c>
      <c r="I858" s="1">
        <f t="shared" si="368"/>
        <v>774941</v>
      </c>
      <c r="J858" s="1">
        <f t="shared" si="354"/>
        <v>642281</v>
      </c>
      <c r="K858" s="1">
        <f t="shared" si="365"/>
        <v>1487</v>
      </c>
      <c r="L858" s="1">
        <f t="shared" si="365"/>
        <v>1145</v>
      </c>
      <c r="M858" s="10">
        <f t="shared" si="355"/>
        <v>641</v>
      </c>
      <c r="N858" s="13">
        <f t="shared" si="356"/>
        <v>1</v>
      </c>
      <c r="O858" s="14" t="str">
        <f t="shared" si="357"/>
        <v>C</v>
      </c>
      <c r="P858" s="75" t="str">
        <f t="shared" si="358"/>
        <v>16,240,681</v>
      </c>
      <c r="Q858" s="9">
        <f t="shared" si="359"/>
        <v>1016758855</v>
      </c>
      <c r="R858" s="1">
        <f t="shared" si="360"/>
        <v>1152337267</v>
      </c>
      <c r="S858" s="1">
        <f t="shared" si="366"/>
        <v>16240681</v>
      </c>
      <c r="T858" s="1" t="str">
        <f t="shared" si="366"/>
        <v/>
      </c>
      <c r="U858" s="1">
        <f t="shared" si="361"/>
        <v>887307445</v>
      </c>
      <c r="V858" s="1" t="str">
        <f t="shared" si="367"/>
        <v/>
      </c>
      <c r="W858" s="1" t="str">
        <f t="shared" si="367"/>
        <v/>
      </c>
      <c r="X858" s="1">
        <f t="shared" si="362"/>
        <v>496737181</v>
      </c>
      <c r="Y858" s="10">
        <f t="shared" si="363"/>
        <v>735411745</v>
      </c>
    </row>
    <row r="859" spans="1:25" x14ac:dyDescent="0.3">
      <c r="A859" s="15" t="s">
        <v>3118</v>
      </c>
      <c r="B859" s="3" t="str">
        <f ca="1">IF(A859="","",IF(COUNTIF(C$2:C858,C859)&gt;0,"Duplicate",IF(LEFT(C859,LEN(C859)-1)=LEFT(OFFSET(C859,-1,0),LEN(OFFSET(C859,-1,0))-1),"2 Sols","")))</f>
        <v/>
      </c>
      <c r="C859" s="21" t="str">
        <f t="shared" si="353"/>
        <v>00671-00461-00464-00437-C</v>
      </c>
      <c r="D859" s="9">
        <f t="shared" si="368"/>
        <v>671</v>
      </c>
      <c r="E859" s="1">
        <f t="shared" si="368"/>
        <v>461</v>
      </c>
      <c r="F859" s="1">
        <f t="shared" si="368"/>
        <v>464</v>
      </c>
      <c r="G859" s="10">
        <f t="shared" si="368"/>
        <v>437</v>
      </c>
      <c r="H859" s="9">
        <f t="shared" si="368"/>
        <v>856382</v>
      </c>
      <c r="I859" s="1">
        <f t="shared" si="368"/>
        <v>662762</v>
      </c>
      <c r="J859" s="1">
        <f t="shared" si="354"/>
        <v>380942</v>
      </c>
      <c r="K859" s="1">
        <f t="shared" si="365"/>
        <v>429863</v>
      </c>
      <c r="L859" s="1">
        <f t="shared" si="365"/>
        <v>406265</v>
      </c>
      <c r="M859" s="10">
        <f t="shared" si="355"/>
        <v>381209</v>
      </c>
      <c r="N859" s="13">
        <f t="shared" si="356"/>
        <v>1</v>
      </c>
      <c r="O859" s="14" t="str">
        <f t="shared" si="357"/>
        <v>C</v>
      </c>
      <c r="P859" s="75" t="str">
        <f t="shared" si="358"/>
        <v>123,631,803,742</v>
      </c>
      <c r="Q859" s="9">
        <f t="shared" si="359"/>
        <v>347918033230</v>
      </c>
      <c r="R859" s="1">
        <f t="shared" si="360"/>
        <v>284896861606</v>
      </c>
      <c r="S859" s="1">
        <f t="shared" si="366"/>
        <v>123631803742</v>
      </c>
      <c r="T859" s="1" t="str">
        <f t="shared" si="366"/>
        <v/>
      </c>
      <c r="U859" s="1">
        <f t="shared" si="361"/>
        <v>269257003930</v>
      </c>
      <c r="V859" s="1" t="str">
        <f t="shared" si="367"/>
        <v/>
      </c>
      <c r="W859" s="1" t="str">
        <f t="shared" si="367"/>
        <v/>
      </c>
      <c r="X859" s="1">
        <f t="shared" si="362"/>
        <v>252650839258</v>
      </c>
      <c r="Y859" s="10">
        <f t="shared" si="363"/>
        <v>154763401630</v>
      </c>
    </row>
    <row r="860" spans="1:25" x14ac:dyDescent="0.3">
      <c r="A860" s="15" t="s">
        <v>397</v>
      </c>
      <c r="B860" s="3" t="str">
        <f ca="1">IF(A860="","",IF(COUNTIF(C$2:C859,C860)&gt;0,"Duplicate",IF(LEFT(C860,LEN(C860)-1)=LEFT(OFFSET(C860,-1,0),LEN(OFFSET(C860,-1,0))-1),"2 Sols","")))</f>
        <v/>
      </c>
      <c r="C860" s="21" t="str">
        <f t="shared" si="353"/>
        <v>00671-00597-00140-00089-C</v>
      </c>
      <c r="D860" s="9">
        <f t="shared" si="368"/>
        <v>671</v>
      </c>
      <c r="E860" s="1">
        <f t="shared" si="368"/>
        <v>597</v>
      </c>
      <c r="F860" s="1">
        <f t="shared" si="368"/>
        <v>140</v>
      </c>
      <c r="G860" s="10">
        <f t="shared" si="368"/>
        <v>89</v>
      </c>
      <c r="H860" s="9">
        <f t="shared" si="368"/>
        <v>895006</v>
      </c>
      <c r="I860" s="1">
        <f t="shared" si="368"/>
        <v>806650</v>
      </c>
      <c r="J860" s="1">
        <f t="shared" si="354"/>
        <v>707342</v>
      </c>
      <c r="K860" s="1">
        <f t="shared" si="365"/>
        <v>36599</v>
      </c>
      <c r="L860" s="1">
        <f t="shared" si="365"/>
        <v>27521</v>
      </c>
      <c r="M860" s="10">
        <f t="shared" si="355"/>
        <v>13241</v>
      </c>
      <c r="N860" s="13">
        <f t="shared" si="356"/>
        <v>1</v>
      </c>
      <c r="O860" s="14" t="str">
        <f t="shared" si="357"/>
        <v>C</v>
      </c>
      <c r="P860" s="75" t="str">
        <f t="shared" si="358"/>
        <v>451,171,682</v>
      </c>
      <c r="Q860" s="9">
        <f t="shared" si="359"/>
        <v>24631460126</v>
      </c>
      <c r="R860" s="1">
        <f t="shared" si="360"/>
        <v>29522583350</v>
      </c>
      <c r="S860" s="1">
        <f t="shared" si="366"/>
        <v>451171682</v>
      </c>
      <c r="T860" s="1" t="str">
        <f t="shared" si="366"/>
        <v/>
      </c>
      <c r="U860" s="1">
        <f t="shared" si="361"/>
        <v>22199814650</v>
      </c>
      <c r="V860" s="1" t="str">
        <f t="shared" si="367"/>
        <v/>
      </c>
      <c r="W860" s="1" t="str">
        <f t="shared" si="367"/>
        <v/>
      </c>
      <c r="X860" s="1">
        <f t="shared" si="362"/>
        <v>10680852650</v>
      </c>
      <c r="Y860" s="10">
        <f t="shared" si="363"/>
        <v>19466759182</v>
      </c>
    </row>
    <row r="861" spans="1:25" x14ac:dyDescent="0.3">
      <c r="A861" s="15" t="s">
        <v>3119</v>
      </c>
      <c r="B861" s="3" t="str">
        <f ca="1">IF(A861="","",IF(COUNTIF(C$2:C860,C861)&gt;0,"Duplicate",IF(LEFT(C861,LEN(C861)-1)=LEFT(OFFSET(C861,-1,0),LEN(OFFSET(C861,-1,0))-1),"2 Sols","")))</f>
        <v/>
      </c>
      <c r="C861" s="21" t="str">
        <f t="shared" si="353"/>
        <v>00671-00652-00557-00366-G</v>
      </c>
      <c r="D861" s="9">
        <f t="shared" si="368"/>
        <v>671</v>
      </c>
      <c r="E861" s="1">
        <f t="shared" si="368"/>
        <v>652</v>
      </c>
      <c r="F861" s="1">
        <f t="shared" si="368"/>
        <v>557</v>
      </c>
      <c r="G861" s="10">
        <f t="shared" si="368"/>
        <v>366</v>
      </c>
      <c r="H861" s="9">
        <f t="shared" si="368"/>
        <v>900121</v>
      </c>
      <c r="I861" s="1">
        <f t="shared" si="368"/>
        <v>875345</v>
      </c>
      <c r="J861" s="1">
        <f t="shared" si="354"/>
        <v>849847</v>
      </c>
      <c r="K861" s="1">
        <f t="shared" si="365"/>
        <v>584017</v>
      </c>
      <c r="L861" s="1">
        <f t="shared" si="365"/>
        <v>444205</v>
      </c>
      <c r="M861" s="10">
        <f t="shared" si="355"/>
        <v>231431</v>
      </c>
      <c r="N861" s="13">
        <f t="shared" si="356"/>
        <v>1</v>
      </c>
      <c r="O861" s="14" t="str">
        <f t="shared" si="357"/>
        <v>G</v>
      </c>
      <c r="P861" s="75" t="str">
        <f t="shared" si="358"/>
        <v>519,636,394,025</v>
      </c>
      <c r="Q861" s="9">
        <f t="shared" si="359"/>
        <v>399838248805</v>
      </c>
      <c r="R861" s="1">
        <f t="shared" si="360"/>
        <v>511216360865</v>
      </c>
      <c r="S861" s="1" t="str">
        <f t="shared" si="366"/>
        <v/>
      </c>
      <c r="T861" s="1" t="str">
        <f t="shared" si="366"/>
        <v/>
      </c>
      <c r="U861" s="1">
        <f t="shared" si="361"/>
        <v>388832625725</v>
      </c>
      <c r="V861" s="1" t="str">
        <f t="shared" si="367"/>
        <v/>
      </c>
      <c r="W861" s="1">
        <f t="shared" si="367"/>
        <v>519636394025</v>
      </c>
      <c r="X861" s="1">
        <f t="shared" si="362"/>
        <v>202581968695</v>
      </c>
      <c r="Y861" s="10">
        <f t="shared" si="363"/>
        <v>377506286635</v>
      </c>
    </row>
    <row r="862" spans="1:25" x14ac:dyDescent="0.3">
      <c r="A862" s="15" t="s">
        <v>3120</v>
      </c>
      <c r="B862" s="3" t="str">
        <f ca="1">IF(A862="","",IF(COUNTIF(C$2:C861,C862)&gt;0,"Duplicate",IF(LEFT(C862,LEN(C862)-1)=LEFT(OFFSET(C862,-1,0),LEN(OFFSET(C862,-1,0))-1),"2 Sols","")))</f>
        <v/>
      </c>
      <c r="C862" s="21" t="str">
        <f t="shared" si="353"/>
        <v>00672-00475-00603-00560-C</v>
      </c>
      <c r="D862" s="9">
        <f t="shared" si="368"/>
        <v>672</v>
      </c>
      <c r="E862" s="1">
        <f t="shared" si="368"/>
        <v>475</v>
      </c>
      <c r="F862" s="1">
        <f t="shared" si="368"/>
        <v>603</v>
      </c>
      <c r="G862" s="10">
        <f t="shared" si="368"/>
        <v>560</v>
      </c>
      <c r="H862" s="9">
        <f t="shared" si="368"/>
        <v>864359</v>
      </c>
      <c r="I862" s="1">
        <f t="shared" si="368"/>
        <v>677209</v>
      </c>
      <c r="J862" s="1">
        <f t="shared" si="354"/>
        <v>412441</v>
      </c>
      <c r="K862" s="1">
        <f t="shared" si="365"/>
        <v>725369</v>
      </c>
      <c r="L862" s="1">
        <f t="shared" si="365"/>
        <v>677209</v>
      </c>
      <c r="M862" s="10">
        <f t="shared" si="355"/>
        <v>625351</v>
      </c>
      <c r="N862" s="13">
        <f t="shared" si="356"/>
        <v>1</v>
      </c>
      <c r="O862" s="14" t="str">
        <f t="shared" si="357"/>
        <v>C</v>
      </c>
      <c r="P862" s="75" t="str">
        <f t="shared" si="358"/>
        <v>216,875,505,041</v>
      </c>
      <c r="Q862" s="9">
        <f t="shared" si="359"/>
        <v>585351694031</v>
      </c>
      <c r="R862" s="1">
        <f t="shared" si="360"/>
        <v>491226415121</v>
      </c>
      <c r="S862" s="1">
        <f t="shared" si="366"/>
        <v>216875505041</v>
      </c>
      <c r="T862" s="1" t="str">
        <f t="shared" si="366"/>
        <v/>
      </c>
      <c r="U862" s="1">
        <f t="shared" si="361"/>
        <v>458612029681</v>
      </c>
      <c r="V862" s="1" t="str">
        <f t="shared" si="367"/>
        <v/>
      </c>
      <c r="W862" s="1" t="str">
        <f t="shared" si="367"/>
        <v/>
      </c>
      <c r="X862" s="1">
        <f t="shared" si="362"/>
        <v>423493325359</v>
      </c>
      <c r="Y862" s="10">
        <f t="shared" si="363"/>
        <v>279308757169</v>
      </c>
    </row>
    <row r="863" spans="1:25" x14ac:dyDescent="0.3">
      <c r="A863" s="15" t="s">
        <v>398</v>
      </c>
      <c r="B863" s="3" t="str">
        <f ca="1">IF(A863="","",IF(COUNTIF(C$2:C862,C863)&gt;0,"Duplicate",IF(LEFT(C863,LEN(C863)-1)=LEFT(OFFSET(C863,-1,0),LEN(OFFSET(C863,-1,0))-1),"2 Sols","")))</f>
        <v/>
      </c>
      <c r="C863" s="21" t="str">
        <f t="shared" si="353"/>
        <v>00673-00414-00141-00133-C</v>
      </c>
      <c r="D863" s="9">
        <f t="shared" ref="D863:I872" si="369">IF($A863="","",VALUE(MID($A863,FIND(D$1,$A863)+LEN(D$1),FIND(D$2,$A863,FIND(D$1,$A863))-(FIND(D$1,$A863)+LEN(D$1)))))</f>
        <v>673</v>
      </c>
      <c r="E863" s="1">
        <f t="shared" si="369"/>
        <v>414</v>
      </c>
      <c r="F863" s="1">
        <f t="shared" si="369"/>
        <v>141</v>
      </c>
      <c r="G863" s="10">
        <f t="shared" si="369"/>
        <v>133</v>
      </c>
      <c r="H863" s="9">
        <f t="shared" si="369"/>
        <v>838777</v>
      </c>
      <c r="I863" s="1">
        <f t="shared" si="369"/>
        <v>624325</v>
      </c>
      <c r="J863" s="1">
        <f t="shared" si="354"/>
        <v>275711</v>
      </c>
      <c r="K863" s="1">
        <f t="shared" ref="K863:L882" si="370">IF($A863="","",VALUE(MID($A863,FIND(K$1,$A863)+LEN(K$1),FIND(K$2,$A863,FIND(K$1,$A863))-(FIND(K$1,$A863)+LEN(K$1)))))</f>
        <v>39698</v>
      </c>
      <c r="L863" s="1">
        <f t="shared" si="370"/>
        <v>37570</v>
      </c>
      <c r="M863" s="10">
        <f t="shared" si="355"/>
        <v>35314</v>
      </c>
      <c r="N863" s="13">
        <f t="shared" si="356"/>
        <v>1</v>
      </c>
      <c r="O863" s="14" t="str">
        <f t="shared" si="357"/>
        <v>C</v>
      </c>
      <c r="P863" s="75" t="str">
        <f t="shared" si="358"/>
        <v>6,573,231,730</v>
      </c>
      <c r="Q863" s="9">
        <f t="shared" si="359"/>
        <v>31512851890</v>
      </c>
      <c r="R863" s="1">
        <f t="shared" si="360"/>
        <v>24784453850</v>
      </c>
      <c r="S863" s="1">
        <f t="shared" ref="S863:T882" si="371">IF(OR($O863&lt;&gt;UPPER(S$2),$N863=""),"",IF($P863="",-1,$P863/$N863))</f>
        <v>6573231730</v>
      </c>
      <c r="T863" s="1" t="str">
        <f t="shared" si="371"/>
        <v/>
      </c>
      <c r="U863" s="1">
        <f t="shared" si="361"/>
        <v>23455890250</v>
      </c>
      <c r="V863" s="1" t="str">
        <f t="shared" ref="V863:W882" si="372">IF(OR($O863&lt;&gt;UPPER(V$2),$N863=""),"",IF($P863="",-1,$P863/$N863))</f>
        <v/>
      </c>
      <c r="W863" s="1" t="str">
        <f t="shared" si="372"/>
        <v/>
      </c>
      <c r="X863" s="1">
        <f t="shared" si="362"/>
        <v>22047413050</v>
      </c>
      <c r="Y863" s="10">
        <f t="shared" si="363"/>
        <v>10358462270</v>
      </c>
    </row>
    <row r="864" spans="1:25" x14ac:dyDescent="0.3">
      <c r="A864" s="15" t="s">
        <v>399</v>
      </c>
      <c r="B864" s="3" t="str">
        <f ca="1">IF(A864="","",IF(COUNTIF(C$2:C863,C864)&gt;0,"Duplicate",IF(LEFT(C864,LEN(C864)-1)=LEFT(OFFSET(C864,-1,0),LEN(OFFSET(C864,-1,0))-1),"2 Sols","")))</f>
        <v/>
      </c>
      <c r="C864" s="21" t="str">
        <f t="shared" si="353"/>
        <v>00674-00409-00145-00143-D</v>
      </c>
      <c r="D864" s="9">
        <f t="shared" si="369"/>
        <v>145</v>
      </c>
      <c r="E864" s="1">
        <f t="shared" si="369"/>
        <v>143</v>
      </c>
      <c r="F864" s="1">
        <f t="shared" si="369"/>
        <v>674</v>
      </c>
      <c r="G864" s="10">
        <f t="shared" si="369"/>
        <v>409</v>
      </c>
      <c r="H864" s="9">
        <f t="shared" si="369"/>
        <v>42046</v>
      </c>
      <c r="I864" s="1">
        <f t="shared" si="369"/>
        <v>41474</v>
      </c>
      <c r="J864" s="1">
        <f t="shared" si="354"/>
        <v>40894</v>
      </c>
      <c r="K864" s="1">
        <f t="shared" si="370"/>
        <v>838327</v>
      </c>
      <c r="L864" s="1">
        <f t="shared" si="370"/>
        <v>621557</v>
      </c>
      <c r="M864" s="10">
        <f t="shared" si="355"/>
        <v>264337</v>
      </c>
      <c r="N864" s="13">
        <f t="shared" si="356"/>
        <v>1</v>
      </c>
      <c r="O864" s="14" t="str">
        <f t="shared" si="357"/>
        <v>D</v>
      </c>
      <c r="P864" s="75" t="str">
        <f t="shared" si="358"/>
        <v>9,125,618,782</v>
      </c>
      <c r="Q864" s="9">
        <f t="shared" si="359"/>
        <v>26133985622</v>
      </c>
      <c r="R864" s="1">
        <f t="shared" si="360"/>
        <v>34768773998</v>
      </c>
      <c r="S864" s="1" t="str">
        <f t="shared" si="371"/>
        <v/>
      </c>
      <c r="T864" s="1">
        <f t="shared" si="371"/>
        <v>9125618782</v>
      </c>
      <c r="U864" s="1">
        <f t="shared" si="361"/>
        <v>25778455018</v>
      </c>
      <c r="V864" s="1" t="str">
        <f t="shared" si="372"/>
        <v/>
      </c>
      <c r="W864" s="1" t="str">
        <f t="shared" si="372"/>
        <v/>
      </c>
      <c r="X864" s="1">
        <f t="shared" si="362"/>
        <v>10963112738</v>
      </c>
      <c r="Y864" s="10">
        <f t="shared" si="363"/>
        <v>25417951958</v>
      </c>
    </row>
    <row r="865" spans="1:25" x14ac:dyDescent="0.3">
      <c r="A865" s="15" t="s">
        <v>400</v>
      </c>
      <c r="B865" s="3" t="str">
        <f ca="1">IF(A865="","",IF(COUNTIF(C$2:C864,C865)&gt;0,"Duplicate",IF(LEFT(C865,LEN(C865)-1)=LEFT(OFFSET(C865,-1,0),LEN(OFFSET(C865,-1,0))-1),"2 Sols","")))</f>
        <v/>
      </c>
      <c r="C865" s="21" t="str">
        <f t="shared" si="353"/>
        <v>00677-00441-00271-00239-C</v>
      </c>
      <c r="D865" s="9">
        <f t="shared" si="369"/>
        <v>677</v>
      </c>
      <c r="E865" s="1">
        <f t="shared" si="369"/>
        <v>441</v>
      </c>
      <c r="F865" s="1">
        <f t="shared" si="369"/>
        <v>271</v>
      </c>
      <c r="G865" s="10">
        <f t="shared" si="369"/>
        <v>239</v>
      </c>
      <c r="H865" s="9">
        <f t="shared" si="369"/>
        <v>860962</v>
      </c>
      <c r="I865" s="1">
        <f t="shared" si="369"/>
        <v>652810</v>
      </c>
      <c r="J865" s="1">
        <f t="shared" si="354"/>
        <v>333266</v>
      </c>
      <c r="K865" s="1">
        <f t="shared" si="370"/>
        <v>145858</v>
      </c>
      <c r="L865" s="1">
        <f t="shared" si="370"/>
        <v>130562</v>
      </c>
      <c r="M865" s="10">
        <f t="shared" si="355"/>
        <v>113218</v>
      </c>
      <c r="N865" s="13">
        <f t="shared" si="356"/>
        <v>2</v>
      </c>
      <c r="O865" s="14" t="str">
        <f t="shared" si="357"/>
        <v>C</v>
      </c>
      <c r="P865" s="75" t="str">
        <f t="shared" si="358"/>
        <v>9,561,577,508</v>
      </c>
      <c r="Q865" s="9">
        <f t="shared" si="359"/>
        <v>56204460322</v>
      </c>
      <c r="R865" s="1">
        <f t="shared" si="360"/>
        <v>47608780490</v>
      </c>
      <c r="S865" s="1">
        <f t="shared" si="371"/>
        <v>4780788754</v>
      </c>
      <c r="T865" s="1" t="str">
        <f t="shared" si="371"/>
        <v/>
      </c>
      <c r="U865" s="1">
        <f t="shared" si="361"/>
        <v>42616089610</v>
      </c>
      <c r="V865" s="1" t="str">
        <f t="shared" si="372"/>
        <v/>
      </c>
      <c r="W865" s="1" t="str">
        <f t="shared" si="372"/>
        <v/>
      </c>
      <c r="X865" s="1">
        <f t="shared" si="362"/>
        <v>36954921290</v>
      </c>
      <c r="Y865" s="10">
        <f t="shared" si="363"/>
        <v>21755937746</v>
      </c>
    </row>
    <row r="866" spans="1:25" x14ac:dyDescent="0.3">
      <c r="A866" s="15" t="s">
        <v>3121</v>
      </c>
      <c r="B866" s="3" t="str">
        <f ca="1">IF(A866="","",IF(COUNTIF(C$2:C865,C866)&gt;0,"Duplicate",IF(LEFT(C866,LEN(C866)-1)=LEFT(OFFSET(C866,-1,0),LEN(OFFSET(C866,-1,0))-1),"2 Sols","")))</f>
        <v/>
      </c>
      <c r="C866" s="21" t="str">
        <f t="shared" si="353"/>
        <v>00677-00584-00503-00499-F</v>
      </c>
      <c r="D866" s="9">
        <f t="shared" si="369"/>
        <v>503</v>
      </c>
      <c r="E866" s="1">
        <f t="shared" si="369"/>
        <v>499</v>
      </c>
      <c r="F866" s="1">
        <f t="shared" si="369"/>
        <v>677</v>
      </c>
      <c r="G866" s="10">
        <f t="shared" si="369"/>
        <v>584</v>
      </c>
      <c r="H866" s="9">
        <f t="shared" si="369"/>
        <v>506002</v>
      </c>
      <c r="I866" s="1">
        <f t="shared" si="369"/>
        <v>502010</v>
      </c>
      <c r="J866" s="1">
        <f t="shared" si="354"/>
        <v>497986</v>
      </c>
      <c r="K866" s="1">
        <f t="shared" si="370"/>
        <v>908009</v>
      </c>
      <c r="L866" s="1">
        <f t="shared" si="370"/>
        <v>799385</v>
      </c>
      <c r="M866" s="10">
        <f t="shared" si="355"/>
        <v>673463</v>
      </c>
      <c r="N866" s="13">
        <f t="shared" si="356"/>
        <v>1</v>
      </c>
      <c r="O866" s="14" t="str">
        <f t="shared" si="357"/>
        <v>F</v>
      </c>
      <c r="P866" s="75" t="str">
        <f t="shared" si="358"/>
        <v>461,436,242,330</v>
      </c>
      <c r="Q866" s="9">
        <f t="shared" si="359"/>
        <v>404490408770</v>
      </c>
      <c r="R866" s="1">
        <f t="shared" si="360"/>
        <v>455829598090</v>
      </c>
      <c r="S866" s="1" t="str">
        <f t="shared" si="371"/>
        <v/>
      </c>
      <c r="T866" s="1" t="str">
        <f t="shared" si="371"/>
        <v/>
      </c>
      <c r="U866" s="1">
        <f t="shared" si="361"/>
        <v>401299263850</v>
      </c>
      <c r="V866" s="1">
        <f t="shared" si="372"/>
        <v>461436242330</v>
      </c>
      <c r="W866" s="1" t="str">
        <f t="shared" si="372"/>
        <v/>
      </c>
      <c r="X866" s="1">
        <f t="shared" si="362"/>
        <v>338085160630</v>
      </c>
      <c r="Y866" s="10">
        <f t="shared" si="363"/>
        <v>398082538610</v>
      </c>
    </row>
    <row r="867" spans="1:25" x14ac:dyDescent="0.3">
      <c r="A867" s="15" t="s">
        <v>3123</v>
      </c>
      <c r="B867" s="3" t="str">
        <f ca="1">IF(A867="","",IF(COUNTIF(C$2:C866,C867)&gt;0,"Duplicate",IF(LEFT(C867,LEN(C867)-1)=LEFT(OFFSET(C867,-1,0),LEN(OFFSET(C867,-1,0))-1),"2 Sols","")))</f>
        <v/>
      </c>
      <c r="C867" s="21" t="str">
        <f t="shared" si="353"/>
        <v>00677-00605-00432-00431-C</v>
      </c>
      <c r="D867" s="9">
        <f t="shared" si="369"/>
        <v>677</v>
      </c>
      <c r="E867" s="1">
        <f t="shared" si="369"/>
        <v>605</v>
      </c>
      <c r="F867" s="1">
        <f t="shared" si="369"/>
        <v>432</v>
      </c>
      <c r="G867" s="10">
        <f t="shared" si="369"/>
        <v>431</v>
      </c>
      <c r="H867" s="9">
        <f t="shared" si="369"/>
        <v>911474</v>
      </c>
      <c r="I867" s="1">
        <f t="shared" si="369"/>
        <v>824354</v>
      </c>
      <c r="J867" s="1">
        <f t="shared" si="354"/>
        <v>726866</v>
      </c>
      <c r="K867" s="1">
        <f t="shared" si="370"/>
        <v>373247</v>
      </c>
      <c r="L867" s="1">
        <f t="shared" si="370"/>
        <v>372385</v>
      </c>
      <c r="M867" s="10">
        <f t="shared" si="355"/>
        <v>371521</v>
      </c>
      <c r="N867" s="13">
        <f t="shared" si="356"/>
        <v>1</v>
      </c>
      <c r="O867" s="14" t="str">
        <f t="shared" si="357"/>
        <v>C</v>
      </c>
      <c r="P867" s="75" t="str">
        <f t="shared" si="358"/>
        <v>269,865,957,934</v>
      </c>
      <c r="Q867" s="9">
        <f t="shared" si="359"/>
        <v>339419245490</v>
      </c>
      <c r="R867" s="1">
        <f t="shared" si="360"/>
        <v>307687657438</v>
      </c>
      <c r="S867" s="1">
        <f t="shared" si="371"/>
        <v>269865957934</v>
      </c>
      <c r="T867" s="1" t="str">
        <f t="shared" si="371"/>
        <v/>
      </c>
      <c r="U867" s="1">
        <f t="shared" si="361"/>
        <v>306977064290</v>
      </c>
      <c r="V867" s="1" t="str">
        <f t="shared" si="372"/>
        <v/>
      </c>
      <c r="W867" s="1" t="str">
        <f t="shared" si="372"/>
        <v/>
      </c>
      <c r="X867" s="1">
        <f t="shared" si="362"/>
        <v>306264822434</v>
      </c>
      <c r="Y867" s="10">
        <f t="shared" si="363"/>
        <v>270673995410</v>
      </c>
    </row>
    <row r="868" spans="1:25" x14ac:dyDescent="0.3">
      <c r="A868" s="15" t="s">
        <v>3122</v>
      </c>
      <c r="B868" s="3" t="str">
        <f ca="1">IF(A868="","",IF(COUNTIF(C$2:C867,C868)&gt;0,"Duplicate",IF(LEFT(C868,LEN(C868)-1)=LEFT(OFFSET(C868,-1,0),LEN(OFFSET(C868,-1,0))-1),"2 Sols","")))</f>
        <v/>
      </c>
      <c r="C868" s="21" t="str">
        <f t="shared" si="353"/>
        <v>00677-00610-00237-00199-C</v>
      </c>
      <c r="D868" s="9">
        <f t="shared" si="369"/>
        <v>677</v>
      </c>
      <c r="E868" s="1">
        <f t="shared" si="369"/>
        <v>610</v>
      </c>
      <c r="F868" s="1">
        <f t="shared" si="369"/>
        <v>237</v>
      </c>
      <c r="G868" s="10">
        <f t="shared" si="369"/>
        <v>199</v>
      </c>
      <c r="H868" s="9">
        <f t="shared" si="369"/>
        <v>912169</v>
      </c>
      <c r="I868" s="1">
        <f t="shared" si="369"/>
        <v>830429</v>
      </c>
      <c r="J868" s="1">
        <f t="shared" si="354"/>
        <v>739711</v>
      </c>
      <c r="K868" s="1">
        <f t="shared" si="370"/>
        <v>110894</v>
      </c>
      <c r="L868" s="1">
        <f t="shared" si="370"/>
        <v>95770</v>
      </c>
      <c r="M868" s="10">
        <f t="shared" si="355"/>
        <v>77758</v>
      </c>
      <c r="N868" s="13">
        <f t="shared" si="356"/>
        <v>1</v>
      </c>
      <c r="O868" s="14" t="str">
        <f t="shared" si="357"/>
        <v>C</v>
      </c>
      <c r="P868" s="75" t="str">
        <f t="shared" si="358"/>
        <v>53,508,536,318</v>
      </c>
      <c r="Q868" s="9">
        <f t="shared" si="359"/>
        <v>87358425130</v>
      </c>
      <c r="R868" s="1">
        <f t="shared" si="360"/>
        <v>92089593526</v>
      </c>
      <c r="S868" s="1">
        <f t="shared" si="371"/>
        <v>53508536318</v>
      </c>
      <c r="T868" s="1" t="str">
        <f t="shared" si="371"/>
        <v/>
      </c>
      <c r="U868" s="1">
        <f t="shared" si="361"/>
        <v>79530185330</v>
      </c>
      <c r="V868" s="1" t="str">
        <f t="shared" si="372"/>
        <v/>
      </c>
      <c r="W868" s="1" t="str">
        <f t="shared" si="372"/>
        <v/>
      </c>
      <c r="X868" s="1">
        <f t="shared" si="362"/>
        <v>64572498182</v>
      </c>
      <c r="Y868" s="10">
        <f t="shared" si="363"/>
        <v>70842122470</v>
      </c>
    </row>
    <row r="869" spans="1:25" x14ac:dyDescent="0.3">
      <c r="A869" s="15" t="s">
        <v>3124</v>
      </c>
      <c r="B869" s="3" t="str">
        <f ca="1">IF(A869="","",IF(COUNTIF(C$2:C868,C869)&gt;0,"Duplicate",IF(LEFT(C869,LEN(C869)-1)=LEFT(OFFSET(C869,-1,0),LEN(OFFSET(C869,-1,0))-1),"2 Sols","")))</f>
        <v/>
      </c>
      <c r="C869" s="21" t="str">
        <f t="shared" si="353"/>
        <v>00679-00453-00029-00028-C</v>
      </c>
      <c r="D869" s="9">
        <f t="shared" si="369"/>
        <v>679</v>
      </c>
      <c r="E869" s="1">
        <f t="shared" si="369"/>
        <v>453</v>
      </c>
      <c r="F869" s="1">
        <f t="shared" si="369"/>
        <v>29</v>
      </c>
      <c r="G869" s="10">
        <f t="shared" si="369"/>
        <v>28</v>
      </c>
      <c r="H869" s="9">
        <f t="shared" si="369"/>
        <v>871006</v>
      </c>
      <c r="I869" s="1">
        <f t="shared" si="369"/>
        <v>666250</v>
      </c>
      <c r="J869" s="1">
        <f t="shared" si="354"/>
        <v>359342</v>
      </c>
      <c r="K869" s="1">
        <f t="shared" si="370"/>
        <v>1681</v>
      </c>
      <c r="L869" s="1">
        <f t="shared" si="370"/>
        <v>1625</v>
      </c>
      <c r="M869" s="10">
        <f t="shared" si="355"/>
        <v>1567</v>
      </c>
      <c r="N869" s="13">
        <f t="shared" si="356"/>
        <v>1</v>
      </c>
      <c r="O869" s="14" t="str">
        <f t="shared" si="357"/>
        <v>C</v>
      </c>
      <c r="P869" s="75" t="str">
        <f t="shared" si="358"/>
        <v>508,719,250</v>
      </c>
      <c r="Q869" s="9">
        <f t="shared" si="359"/>
        <v>1415384750</v>
      </c>
      <c r="R869" s="1">
        <f t="shared" si="360"/>
        <v>1119966250</v>
      </c>
      <c r="S869" s="1">
        <f t="shared" si="371"/>
        <v>508719250</v>
      </c>
      <c r="T869" s="1" t="str">
        <f t="shared" si="371"/>
        <v/>
      </c>
      <c r="U869" s="1">
        <f t="shared" si="361"/>
        <v>1082656250</v>
      </c>
      <c r="V869" s="1" t="str">
        <f t="shared" si="372"/>
        <v/>
      </c>
      <c r="W869" s="1" t="str">
        <f t="shared" si="372"/>
        <v/>
      </c>
      <c r="X869" s="1">
        <f t="shared" si="362"/>
        <v>1044013750</v>
      </c>
      <c r="Y869" s="10">
        <f t="shared" si="363"/>
        <v>583930750</v>
      </c>
    </row>
    <row r="870" spans="1:25" x14ac:dyDescent="0.3">
      <c r="A870" s="15" t="s">
        <v>401</v>
      </c>
      <c r="B870" s="3" t="str">
        <f ca="1">IF(A870="","",IF(COUNTIF(C$2:C869,C870)&gt;0,"Duplicate",IF(LEFT(C870,LEN(C870)-1)=LEFT(OFFSET(C870,-1,0),LEN(OFFSET(C870,-1,0))-1),"2 Sols","")))</f>
        <v/>
      </c>
      <c r="C870" s="21" t="str">
        <f t="shared" si="353"/>
        <v>00679-00531-00005-00004-C</v>
      </c>
      <c r="D870" s="9">
        <f t="shared" si="369"/>
        <v>679</v>
      </c>
      <c r="E870" s="1">
        <f t="shared" si="369"/>
        <v>531</v>
      </c>
      <c r="F870" s="1">
        <f t="shared" si="369"/>
        <v>5</v>
      </c>
      <c r="G870" s="10">
        <f t="shared" si="369"/>
        <v>4</v>
      </c>
      <c r="H870" s="9">
        <f t="shared" si="369"/>
        <v>900178</v>
      </c>
      <c r="I870" s="1">
        <f t="shared" si="369"/>
        <v>743002</v>
      </c>
      <c r="J870" s="1">
        <f t="shared" si="354"/>
        <v>542018</v>
      </c>
      <c r="K870" s="1">
        <f t="shared" si="370"/>
        <v>49</v>
      </c>
      <c r="L870" s="1">
        <f t="shared" si="370"/>
        <v>41</v>
      </c>
      <c r="M870" s="10">
        <f t="shared" si="355"/>
        <v>31</v>
      </c>
      <c r="N870" s="13">
        <f t="shared" si="356"/>
        <v>1</v>
      </c>
      <c r="O870" s="14" t="str">
        <f t="shared" si="357"/>
        <v>C</v>
      </c>
      <c r="P870" s="75" t="str">
        <f t="shared" si="358"/>
        <v>9,816,958</v>
      </c>
      <c r="Q870" s="9">
        <f t="shared" si="359"/>
        <v>36907298</v>
      </c>
      <c r="R870" s="1">
        <f t="shared" si="360"/>
        <v>36407098</v>
      </c>
      <c r="S870" s="1">
        <f t="shared" si="371"/>
        <v>9816958</v>
      </c>
      <c r="T870" s="1" t="str">
        <f t="shared" si="371"/>
        <v/>
      </c>
      <c r="U870" s="1">
        <f t="shared" si="361"/>
        <v>30463082</v>
      </c>
      <c r="V870" s="1" t="str">
        <f t="shared" si="372"/>
        <v/>
      </c>
      <c r="W870" s="1" t="str">
        <f t="shared" si="372"/>
        <v/>
      </c>
      <c r="X870" s="1">
        <f t="shared" si="362"/>
        <v>23033062</v>
      </c>
      <c r="Y870" s="10">
        <f t="shared" si="363"/>
        <v>22222738</v>
      </c>
    </row>
    <row r="871" spans="1:25" x14ac:dyDescent="0.3">
      <c r="A871" s="15" t="s">
        <v>3125</v>
      </c>
      <c r="B871" s="3" t="str">
        <f ca="1">IF(A871="","",IF(COUNTIF(C$2:C870,C871)&gt;0,"Duplicate",IF(LEFT(C871,LEN(C871)-1)=LEFT(OFFSET(C871,-1,0),LEN(OFFSET(C871,-1,0))-1),"2 Sols","")))</f>
        <v/>
      </c>
      <c r="C871" s="21" t="str">
        <f t="shared" si="353"/>
        <v>00679-00585-00412-00371-D</v>
      </c>
      <c r="D871" s="9">
        <f t="shared" si="369"/>
        <v>679</v>
      </c>
      <c r="E871" s="1">
        <f t="shared" si="369"/>
        <v>585</v>
      </c>
      <c r="F871" s="1">
        <f t="shared" si="369"/>
        <v>412</v>
      </c>
      <c r="G871" s="10">
        <f t="shared" si="369"/>
        <v>371</v>
      </c>
      <c r="H871" s="9">
        <f t="shared" si="369"/>
        <v>913246</v>
      </c>
      <c r="I871" s="1">
        <f t="shared" si="369"/>
        <v>803266</v>
      </c>
      <c r="J871" s="1">
        <f t="shared" si="354"/>
        <v>675614</v>
      </c>
      <c r="K871" s="1">
        <f t="shared" si="370"/>
        <v>337807</v>
      </c>
      <c r="L871" s="1">
        <f t="shared" si="370"/>
        <v>307385</v>
      </c>
      <c r="M871" s="10">
        <f t="shared" si="355"/>
        <v>273601</v>
      </c>
      <c r="N871" s="13">
        <f t="shared" si="356"/>
        <v>1</v>
      </c>
      <c r="O871" s="14" t="str">
        <f t="shared" si="357"/>
        <v>D</v>
      </c>
      <c r="P871" s="75" t="str">
        <f t="shared" si="358"/>
        <v>112,367,444,866</v>
      </c>
      <c r="Q871" s="9">
        <f t="shared" si="359"/>
        <v>280718121710</v>
      </c>
      <c r="R871" s="1">
        <f t="shared" si="360"/>
        <v>271348877662</v>
      </c>
      <c r="S871" s="1" t="str">
        <f t="shared" si="371"/>
        <v/>
      </c>
      <c r="T871" s="1">
        <f t="shared" si="371"/>
        <v>112367444866</v>
      </c>
      <c r="U871" s="1">
        <f t="shared" si="361"/>
        <v>246911919410</v>
      </c>
      <c r="V871" s="1" t="str">
        <f t="shared" si="372"/>
        <v/>
      </c>
      <c r="W871" s="1" t="str">
        <f t="shared" si="372"/>
        <v/>
      </c>
      <c r="X871" s="1">
        <f t="shared" si="362"/>
        <v>219774380866</v>
      </c>
      <c r="Y871" s="10">
        <f t="shared" si="363"/>
        <v>207673609390</v>
      </c>
    </row>
    <row r="872" spans="1:25" x14ac:dyDescent="0.3">
      <c r="A872" s="15" t="s">
        <v>3126</v>
      </c>
      <c r="B872" s="3" t="str">
        <f ca="1">IF(A872="","",IF(COUNTIF(C$2:C871,C872)&gt;0,"Duplicate",IF(LEFT(C872,LEN(C872)-1)=LEFT(OFFSET(C872,-1,0),LEN(OFFSET(C872,-1,0))-1),"2 Sols","")))</f>
        <v/>
      </c>
      <c r="C872" s="21" t="str">
        <f t="shared" si="353"/>
        <v>00679-00660-00625-00387-C</v>
      </c>
      <c r="D872" s="9">
        <f t="shared" si="369"/>
        <v>679</v>
      </c>
      <c r="E872" s="1">
        <f t="shared" si="369"/>
        <v>660</v>
      </c>
      <c r="F872" s="1">
        <f t="shared" si="369"/>
        <v>625</v>
      </c>
      <c r="G872" s="10">
        <f t="shared" si="369"/>
        <v>387</v>
      </c>
      <c r="H872" s="9">
        <f t="shared" si="369"/>
        <v>921721</v>
      </c>
      <c r="I872" s="1">
        <f t="shared" si="369"/>
        <v>896641</v>
      </c>
      <c r="J872" s="1">
        <f t="shared" si="354"/>
        <v>870839</v>
      </c>
      <c r="K872" s="1">
        <f t="shared" si="370"/>
        <v>724606</v>
      </c>
      <c r="L872" s="1">
        <f t="shared" si="370"/>
        <v>540394</v>
      </c>
      <c r="M872" s="10">
        <f t="shared" si="355"/>
        <v>242894</v>
      </c>
      <c r="N872" s="13">
        <f t="shared" si="356"/>
        <v>1</v>
      </c>
      <c r="O872" s="14" t="str">
        <f t="shared" si="357"/>
        <v>C</v>
      </c>
      <c r="P872" s="75" t="str">
        <f t="shared" si="358"/>
        <v>184,700,394,434</v>
      </c>
      <c r="Q872" s="9">
        <f t="shared" si="359"/>
        <v>498092498074</v>
      </c>
      <c r="R872" s="1">
        <f t="shared" si="360"/>
        <v>649711448446</v>
      </c>
      <c r="S872" s="1">
        <f t="shared" si="371"/>
        <v>184700394434</v>
      </c>
      <c r="T872" s="1" t="str">
        <f t="shared" si="371"/>
        <v/>
      </c>
      <c r="U872" s="1">
        <f t="shared" si="361"/>
        <v>484539416554</v>
      </c>
      <c r="V872" s="1" t="str">
        <f t="shared" si="372"/>
        <v/>
      </c>
      <c r="W872" s="1" t="str">
        <f t="shared" si="372"/>
        <v/>
      </c>
      <c r="X872" s="1">
        <f t="shared" si="362"/>
        <v>217788719054</v>
      </c>
      <c r="Y872" s="10">
        <f t="shared" si="363"/>
        <v>470596170566</v>
      </c>
    </row>
    <row r="873" spans="1:25" x14ac:dyDescent="0.3">
      <c r="A873" s="15" t="s">
        <v>402</v>
      </c>
      <c r="B873" s="3" t="str">
        <f ca="1">IF(A873="","",IF(COUNTIF(C$2:C872,C873)&gt;0,"Duplicate",IF(LEFT(C873,LEN(C873)-1)=LEFT(OFFSET(C873,-1,0),LEN(OFFSET(C873,-1,0))-1),"2 Sols","")))</f>
        <v/>
      </c>
      <c r="C873" s="21" t="str">
        <f t="shared" si="353"/>
        <v>00680-00631-00005-00003-C</v>
      </c>
      <c r="D873" s="9">
        <f t="shared" ref="D873:I882" si="373">IF($A873="","",VALUE(MID($A873,FIND(D$1,$A873)+LEN(D$1),FIND(D$2,$A873,FIND(D$1,$A873))-(FIND(D$1,$A873)+LEN(D$1)))))</f>
        <v>680</v>
      </c>
      <c r="E873" s="1">
        <f t="shared" si="373"/>
        <v>631</v>
      </c>
      <c r="F873" s="1">
        <f t="shared" si="373"/>
        <v>5</v>
      </c>
      <c r="G873" s="10">
        <f t="shared" si="373"/>
        <v>3</v>
      </c>
      <c r="H873" s="9">
        <f t="shared" si="373"/>
        <v>922399</v>
      </c>
      <c r="I873" s="1">
        <f t="shared" si="373"/>
        <v>860561</v>
      </c>
      <c r="J873" s="1">
        <f t="shared" si="354"/>
        <v>793921</v>
      </c>
      <c r="K873" s="1">
        <f t="shared" si="370"/>
        <v>46</v>
      </c>
      <c r="L873" s="1">
        <f t="shared" si="370"/>
        <v>34</v>
      </c>
      <c r="M873" s="10">
        <f t="shared" si="355"/>
        <v>14</v>
      </c>
      <c r="N873" s="13">
        <f t="shared" si="356"/>
        <v>1</v>
      </c>
      <c r="O873" s="14" t="str">
        <f t="shared" si="357"/>
        <v>C</v>
      </c>
      <c r="P873" s="75" t="str">
        <f t="shared" si="358"/>
        <v>4,206,706</v>
      </c>
      <c r="Q873" s="9">
        <f t="shared" si="359"/>
        <v>31361566</v>
      </c>
      <c r="R873" s="1">
        <f t="shared" si="360"/>
        <v>39585806</v>
      </c>
      <c r="S873" s="1">
        <f t="shared" si="371"/>
        <v>4206706</v>
      </c>
      <c r="T873" s="1" t="str">
        <f t="shared" si="371"/>
        <v/>
      </c>
      <c r="U873" s="1">
        <f t="shared" si="361"/>
        <v>29259074</v>
      </c>
      <c r="V873" s="1" t="str">
        <f t="shared" si="372"/>
        <v/>
      </c>
      <c r="W873" s="1" t="str">
        <f t="shared" si="372"/>
        <v/>
      </c>
      <c r="X873" s="1">
        <f t="shared" si="362"/>
        <v>12047854</v>
      </c>
      <c r="Y873" s="10">
        <f t="shared" si="363"/>
        <v>26993314</v>
      </c>
    </row>
    <row r="874" spans="1:25" x14ac:dyDescent="0.3">
      <c r="A874" s="15" t="s">
        <v>3127</v>
      </c>
      <c r="B874" s="3" t="str">
        <f ca="1">IF(A874="","",IF(COUNTIF(C$2:C873,C874)&gt;0,"Duplicate",IF(LEFT(C874,LEN(C874)-1)=LEFT(OFFSET(C874,-1,0),LEN(OFFSET(C874,-1,0))-1),"2 Sols","")))</f>
        <v/>
      </c>
      <c r="C874" s="21" t="str">
        <f t="shared" si="353"/>
        <v>00682-00399-00227-00211-C</v>
      </c>
      <c r="D874" s="9">
        <f t="shared" si="373"/>
        <v>682</v>
      </c>
      <c r="E874" s="1">
        <f t="shared" si="373"/>
        <v>399</v>
      </c>
      <c r="F874" s="1">
        <f t="shared" si="373"/>
        <v>227</v>
      </c>
      <c r="G874" s="10">
        <f t="shared" si="373"/>
        <v>211</v>
      </c>
      <c r="H874" s="9">
        <f t="shared" si="373"/>
        <v>850159</v>
      </c>
      <c r="I874" s="1">
        <f t="shared" si="373"/>
        <v>624325</v>
      </c>
      <c r="J874" s="1">
        <f t="shared" si="354"/>
        <v>238313</v>
      </c>
      <c r="K874" s="1">
        <f t="shared" si="370"/>
        <v>102802</v>
      </c>
      <c r="L874" s="1">
        <f t="shared" si="370"/>
        <v>96050</v>
      </c>
      <c r="M874" s="10">
        <f t="shared" si="355"/>
        <v>88786</v>
      </c>
      <c r="N874" s="13">
        <f t="shared" si="356"/>
        <v>1</v>
      </c>
      <c r="O874" s="14" t="str">
        <f t="shared" si="357"/>
        <v>C</v>
      </c>
      <c r="P874" s="75" t="str">
        <f t="shared" si="358"/>
        <v>781,366,750</v>
      </c>
      <c r="Q874" s="9">
        <f t="shared" si="359"/>
        <v>81657771950</v>
      </c>
      <c r="R874" s="1">
        <f t="shared" si="360"/>
        <v>64181858650</v>
      </c>
      <c r="S874" s="1">
        <f t="shared" si="371"/>
        <v>781366750</v>
      </c>
      <c r="T874" s="1" t="str">
        <f t="shared" si="371"/>
        <v/>
      </c>
      <c r="U874" s="1">
        <f t="shared" si="361"/>
        <v>59966416250</v>
      </c>
      <c r="V874" s="1" t="str">
        <f t="shared" si="372"/>
        <v/>
      </c>
      <c r="W874" s="1" t="str">
        <f t="shared" si="372"/>
        <v/>
      </c>
      <c r="X874" s="1">
        <f t="shared" si="362"/>
        <v>55431319450</v>
      </c>
      <c r="Y874" s="10">
        <f t="shared" si="363"/>
        <v>22889963650</v>
      </c>
    </row>
    <row r="875" spans="1:25" x14ac:dyDescent="0.3">
      <c r="A875" s="15" t="s">
        <v>403</v>
      </c>
      <c r="B875" s="3" t="str">
        <f ca="1">IF(A875="","",IF(COUNTIF(C$2:C874,C875)&gt;0,"Duplicate",IF(LEFT(C875,LEN(C875)-1)=LEFT(OFFSET(C875,-1,0),LEN(OFFSET(C875,-1,0))-1),"2 Sols","")))</f>
        <v/>
      </c>
      <c r="C875" s="21" t="str">
        <f t="shared" si="353"/>
        <v>00682-00639-00066-00043-D</v>
      </c>
      <c r="D875" s="9">
        <f t="shared" si="373"/>
        <v>682</v>
      </c>
      <c r="E875" s="1">
        <f t="shared" si="373"/>
        <v>639</v>
      </c>
      <c r="F875" s="1">
        <f t="shared" si="373"/>
        <v>66</v>
      </c>
      <c r="G875" s="10">
        <f t="shared" si="373"/>
        <v>43</v>
      </c>
      <c r="H875" s="9">
        <f t="shared" si="373"/>
        <v>928399</v>
      </c>
      <c r="I875" s="1">
        <f t="shared" si="373"/>
        <v>873445</v>
      </c>
      <c r="J875" s="1">
        <f t="shared" si="354"/>
        <v>814793</v>
      </c>
      <c r="K875" s="1">
        <f t="shared" si="370"/>
        <v>8183</v>
      </c>
      <c r="L875" s="1">
        <f t="shared" si="370"/>
        <v>6205</v>
      </c>
      <c r="M875" s="10">
        <f t="shared" si="355"/>
        <v>3169</v>
      </c>
      <c r="N875" s="13">
        <f t="shared" si="356"/>
        <v>1</v>
      </c>
      <c r="O875" s="14" t="str">
        <f t="shared" si="357"/>
        <v>D</v>
      </c>
      <c r="P875" s="75" t="str">
        <f t="shared" si="358"/>
        <v>191,581,565</v>
      </c>
      <c r="Q875" s="9">
        <f t="shared" si="359"/>
        <v>5760715795</v>
      </c>
      <c r="R875" s="1">
        <f t="shared" si="360"/>
        <v>7147400435</v>
      </c>
      <c r="S875" s="1" t="str">
        <f t="shared" si="371"/>
        <v/>
      </c>
      <c r="T875" s="1">
        <f t="shared" si="371"/>
        <v>191581565</v>
      </c>
      <c r="U875" s="1">
        <f t="shared" si="361"/>
        <v>5419726225</v>
      </c>
      <c r="V875" s="1" t="str">
        <f t="shared" si="372"/>
        <v/>
      </c>
      <c r="W875" s="1" t="str">
        <f t="shared" si="372"/>
        <v/>
      </c>
      <c r="X875" s="1">
        <f t="shared" si="362"/>
        <v>2767947205</v>
      </c>
      <c r="Y875" s="10">
        <f t="shared" si="363"/>
        <v>5055790565</v>
      </c>
    </row>
    <row r="876" spans="1:25" x14ac:dyDescent="0.3">
      <c r="A876" s="15" t="s">
        <v>3128</v>
      </c>
      <c r="B876" s="3" t="str">
        <f ca="1">IF(A876="","",IF(COUNTIF(C$2:C875,C876)&gt;0,"Duplicate",IF(LEFT(C876,LEN(C876)-1)=LEFT(OFFSET(C876,-1,0),LEN(OFFSET(C876,-1,0))-1),"2 Sols","")))</f>
        <v/>
      </c>
      <c r="C876" s="21" t="str">
        <f t="shared" si="353"/>
        <v>00683-00464-00604-00563-D</v>
      </c>
      <c r="D876" s="9">
        <f t="shared" si="373"/>
        <v>604</v>
      </c>
      <c r="E876" s="1">
        <f t="shared" si="373"/>
        <v>563</v>
      </c>
      <c r="F876" s="1">
        <f t="shared" si="373"/>
        <v>683</v>
      </c>
      <c r="G876" s="10">
        <f t="shared" si="373"/>
        <v>464</v>
      </c>
      <c r="H876" s="9">
        <f t="shared" si="373"/>
        <v>727951</v>
      </c>
      <c r="I876" s="1">
        <f t="shared" si="373"/>
        <v>681785</v>
      </c>
      <c r="J876" s="1">
        <f t="shared" si="354"/>
        <v>632257</v>
      </c>
      <c r="K876" s="1">
        <f t="shared" si="370"/>
        <v>885017</v>
      </c>
      <c r="L876" s="1">
        <f t="shared" si="370"/>
        <v>681785</v>
      </c>
      <c r="M876" s="10">
        <f t="shared" si="355"/>
        <v>382631</v>
      </c>
      <c r="N876" s="13">
        <f t="shared" si="356"/>
        <v>1</v>
      </c>
      <c r="O876" s="14" t="str">
        <f t="shared" si="357"/>
        <v>D</v>
      </c>
      <c r="P876" s="75" t="str">
        <f t="shared" si="358"/>
        <v>86,891,452,895</v>
      </c>
      <c r="Q876" s="9">
        <f t="shared" si="359"/>
        <v>496306072535</v>
      </c>
      <c r="R876" s="1">
        <f t="shared" si="360"/>
        <v>603391315345</v>
      </c>
      <c r="S876" s="1" t="str">
        <f t="shared" si="371"/>
        <v/>
      </c>
      <c r="T876" s="1">
        <f t="shared" si="371"/>
        <v>86891452895</v>
      </c>
      <c r="U876" s="1">
        <f t="shared" si="361"/>
        <v>464830786225</v>
      </c>
      <c r="V876" s="1" t="str">
        <f t="shared" si="372"/>
        <v/>
      </c>
      <c r="W876" s="1" t="str">
        <f t="shared" si="372"/>
        <v/>
      </c>
      <c r="X876" s="1">
        <f t="shared" si="362"/>
        <v>260872076335</v>
      </c>
      <c r="Y876" s="10">
        <f t="shared" si="363"/>
        <v>431063338745</v>
      </c>
    </row>
    <row r="877" spans="1:25" x14ac:dyDescent="0.3">
      <c r="A877" s="15" t="s">
        <v>404</v>
      </c>
      <c r="B877" s="3" t="str">
        <f ca="1">IF(A877="","",IF(COUNTIF(C$2:C876,C877)&gt;0,"Duplicate",IF(LEFT(C877,LEN(C877)-1)=LEFT(OFFSET(C877,-1,0),LEN(OFFSET(C877,-1,0))-1),"2 Sols","")))</f>
        <v/>
      </c>
      <c r="C877" s="21" t="str">
        <f t="shared" si="353"/>
        <v>00683-00556-00041-00038-C</v>
      </c>
      <c r="D877" s="9">
        <f t="shared" si="373"/>
        <v>683</v>
      </c>
      <c r="E877" s="1">
        <f t="shared" si="373"/>
        <v>556</v>
      </c>
      <c r="F877" s="1">
        <f t="shared" si="373"/>
        <v>41</v>
      </c>
      <c r="G877" s="10">
        <f t="shared" si="373"/>
        <v>38</v>
      </c>
      <c r="H877" s="9">
        <f t="shared" si="373"/>
        <v>916849</v>
      </c>
      <c r="I877" s="1">
        <f t="shared" si="373"/>
        <v>775625</v>
      </c>
      <c r="J877" s="1">
        <f t="shared" si="354"/>
        <v>602143</v>
      </c>
      <c r="K877" s="1">
        <f t="shared" si="370"/>
        <v>3353</v>
      </c>
      <c r="L877" s="1">
        <f t="shared" si="370"/>
        <v>3125</v>
      </c>
      <c r="M877" s="10">
        <f t="shared" si="355"/>
        <v>2879</v>
      </c>
      <c r="N877" s="13">
        <f t="shared" si="356"/>
        <v>1</v>
      </c>
      <c r="O877" s="14" t="str">
        <f t="shared" si="357"/>
        <v>C</v>
      </c>
      <c r="P877" s="75" t="str">
        <f t="shared" si="358"/>
        <v>1,628,569,375</v>
      </c>
      <c r="Q877" s="9">
        <f t="shared" si="359"/>
        <v>2865153125</v>
      </c>
      <c r="R877" s="1">
        <f t="shared" si="360"/>
        <v>2600670625</v>
      </c>
      <c r="S877" s="1">
        <f t="shared" si="371"/>
        <v>1628569375</v>
      </c>
      <c r="T877" s="1" t="str">
        <f t="shared" si="371"/>
        <v/>
      </c>
      <c r="U877" s="1">
        <f t="shared" si="361"/>
        <v>2423828125</v>
      </c>
      <c r="V877" s="1" t="str">
        <f t="shared" si="372"/>
        <v/>
      </c>
      <c r="W877" s="1" t="str">
        <f t="shared" si="372"/>
        <v/>
      </c>
      <c r="X877" s="1">
        <f t="shared" si="362"/>
        <v>2233024375</v>
      </c>
      <c r="Y877" s="10">
        <f t="shared" si="363"/>
        <v>1881696875</v>
      </c>
    </row>
    <row r="878" spans="1:25" x14ac:dyDescent="0.3">
      <c r="A878" s="15" t="s">
        <v>405</v>
      </c>
      <c r="B878" s="3" t="str">
        <f ca="1">IF(A878="","",IF(COUNTIF(C$2:C877,C878)&gt;0,"Duplicate",IF(LEFT(C878,LEN(C878)-1)=LEFT(OFFSET(C878,-1,0),LEN(OFFSET(C878,-1,0))-1),"2 Sols","")))</f>
        <v/>
      </c>
      <c r="C878" s="21" t="str">
        <f t="shared" si="353"/>
        <v>00683-00637-00357-00233-C</v>
      </c>
      <c r="D878" s="9">
        <f t="shared" si="373"/>
        <v>683</v>
      </c>
      <c r="E878" s="1">
        <f t="shared" si="373"/>
        <v>637</v>
      </c>
      <c r="F878" s="1">
        <f t="shared" si="373"/>
        <v>357</v>
      </c>
      <c r="G878" s="10">
        <f t="shared" si="373"/>
        <v>233</v>
      </c>
      <c r="H878" s="9">
        <f t="shared" si="373"/>
        <v>930862</v>
      </c>
      <c r="I878" s="1">
        <f t="shared" si="373"/>
        <v>872258</v>
      </c>
      <c r="J878" s="1">
        <f t="shared" si="354"/>
        <v>809422</v>
      </c>
      <c r="K878" s="1">
        <f t="shared" si="370"/>
        <v>239522</v>
      </c>
      <c r="L878" s="1">
        <f t="shared" si="370"/>
        <v>181738</v>
      </c>
      <c r="M878" s="10">
        <f t="shared" si="355"/>
        <v>93202</v>
      </c>
      <c r="N878" s="13">
        <f t="shared" si="356"/>
        <v>2</v>
      </c>
      <c r="O878" s="14" t="str">
        <f t="shared" si="357"/>
        <v>C</v>
      </c>
      <c r="P878" s="75" t="str">
        <f t="shared" si="358"/>
        <v>55,847,347,844</v>
      </c>
      <c r="Q878" s="9">
        <f t="shared" si="359"/>
        <v>84586499078</v>
      </c>
      <c r="R878" s="1">
        <f t="shared" si="360"/>
        <v>104462490338</v>
      </c>
      <c r="S878" s="1">
        <f t="shared" si="371"/>
        <v>27923673922</v>
      </c>
      <c r="T878" s="1" t="str">
        <f t="shared" si="371"/>
        <v/>
      </c>
      <c r="U878" s="1">
        <f t="shared" si="361"/>
        <v>79261212202</v>
      </c>
      <c r="V878" s="1" t="str">
        <f t="shared" si="372"/>
        <v/>
      </c>
      <c r="W878" s="1" t="str">
        <f t="shared" si="372"/>
        <v/>
      </c>
      <c r="X878" s="1">
        <f t="shared" si="362"/>
        <v>40648095058</v>
      </c>
      <c r="Y878" s="10">
        <f t="shared" si="363"/>
        <v>73551367718</v>
      </c>
    </row>
    <row r="879" spans="1:25" x14ac:dyDescent="0.3">
      <c r="A879" s="15" t="s">
        <v>406</v>
      </c>
      <c r="B879" s="3" t="str">
        <f ca="1">IF(A879="","",IF(COUNTIF(C$2:C878,C879)&gt;0,"Duplicate",IF(LEFT(C879,LEN(C879)-1)=LEFT(OFFSET(C879,-1,0),LEN(OFFSET(C879,-1,0))-1),"2 Sols","")))</f>
        <v/>
      </c>
      <c r="C879" s="21" t="str">
        <f t="shared" si="353"/>
        <v>00684-00595-00042-00031-C</v>
      </c>
      <c r="D879" s="9">
        <f t="shared" si="373"/>
        <v>684</v>
      </c>
      <c r="E879" s="1">
        <f t="shared" si="373"/>
        <v>595</v>
      </c>
      <c r="F879" s="1">
        <f t="shared" si="373"/>
        <v>42</v>
      </c>
      <c r="G879" s="10">
        <f t="shared" si="373"/>
        <v>31</v>
      </c>
      <c r="H879" s="9">
        <f t="shared" si="373"/>
        <v>927791</v>
      </c>
      <c r="I879" s="1">
        <f t="shared" si="373"/>
        <v>821881</v>
      </c>
      <c r="J879" s="1">
        <f t="shared" si="354"/>
        <v>700129</v>
      </c>
      <c r="K879" s="1">
        <f t="shared" si="370"/>
        <v>3407</v>
      </c>
      <c r="L879" s="1">
        <f t="shared" si="370"/>
        <v>2725</v>
      </c>
      <c r="M879" s="10">
        <f t="shared" si="355"/>
        <v>1801</v>
      </c>
      <c r="N879" s="13">
        <f t="shared" si="356"/>
        <v>1</v>
      </c>
      <c r="O879" s="14" t="str">
        <f t="shared" si="357"/>
        <v>C</v>
      </c>
      <c r="P879" s="75" t="str">
        <f t="shared" si="358"/>
        <v>902,767,319</v>
      </c>
      <c r="Q879" s="9">
        <f t="shared" si="359"/>
        <v>2528230475</v>
      </c>
      <c r="R879" s="1">
        <f t="shared" si="360"/>
        <v>2800148567</v>
      </c>
      <c r="S879" s="1">
        <f t="shared" si="371"/>
        <v>902767319</v>
      </c>
      <c r="T879" s="1" t="str">
        <f t="shared" si="371"/>
        <v/>
      </c>
      <c r="U879" s="1">
        <f t="shared" si="361"/>
        <v>2239625725</v>
      </c>
      <c r="V879" s="1" t="str">
        <f t="shared" si="372"/>
        <v/>
      </c>
      <c r="W879" s="1" t="str">
        <f t="shared" si="372"/>
        <v/>
      </c>
      <c r="X879" s="1">
        <f t="shared" si="362"/>
        <v>1480207681</v>
      </c>
      <c r="Y879" s="10">
        <f t="shared" si="363"/>
        <v>1907851525</v>
      </c>
    </row>
    <row r="880" spans="1:25" x14ac:dyDescent="0.3">
      <c r="A880" s="15" t="s">
        <v>3129</v>
      </c>
      <c r="B880" s="3" t="str">
        <f ca="1">IF(A880="","",IF(COUNTIF(C$2:C879,C880)&gt;0,"Duplicate",IF(LEFT(C880,LEN(C880)-1)=LEFT(OFFSET(C880,-1,0),LEN(OFFSET(C880,-1,0))-1),"2 Sols","")))</f>
        <v/>
      </c>
      <c r="C880" s="21" t="str">
        <f t="shared" si="353"/>
        <v>00685-00381-00495-00493-D</v>
      </c>
      <c r="D880" s="9">
        <f t="shared" si="373"/>
        <v>495</v>
      </c>
      <c r="E880" s="1">
        <f t="shared" si="373"/>
        <v>493</v>
      </c>
      <c r="F880" s="1">
        <f t="shared" si="373"/>
        <v>685</v>
      </c>
      <c r="G880" s="10">
        <f t="shared" si="373"/>
        <v>381</v>
      </c>
      <c r="H880" s="9">
        <f t="shared" si="373"/>
        <v>490046</v>
      </c>
      <c r="I880" s="1">
        <f t="shared" si="373"/>
        <v>488074</v>
      </c>
      <c r="J880" s="1">
        <f t="shared" si="354"/>
        <v>486094</v>
      </c>
      <c r="K880" s="1">
        <f t="shared" si="370"/>
        <v>846034</v>
      </c>
      <c r="L880" s="1">
        <f t="shared" si="370"/>
        <v>614386</v>
      </c>
      <c r="M880" s="10">
        <f t="shared" si="355"/>
        <v>197906</v>
      </c>
      <c r="N880" s="13">
        <f t="shared" si="356"/>
        <v>2</v>
      </c>
      <c r="O880" s="14" t="str">
        <f t="shared" si="357"/>
        <v>D</v>
      </c>
      <c r="P880" s="75" t="str">
        <f t="shared" si="358"/>
        <v>88,735,535,084</v>
      </c>
      <c r="Q880" s="9">
        <f t="shared" si="359"/>
        <v>150538700878</v>
      </c>
      <c r="R880" s="1">
        <f t="shared" si="360"/>
        <v>206463599258</v>
      </c>
      <c r="S880" s="1" t="str">
        <f t="shared" si="371"/>
        <v/>
      </c>
      <c r="T880" s="1">
        <f t="shared" si="371"/>
        <v>44367767542</v>
      </c>
      <c r="U880" s="1">
        <f t="shared" si="361"/>
        <v>149932916282</v>
      </c>
      <c r="V880" s="1" t="str">
        <f t="shared" si="372"/>
        <v/>
      </c>
      <c r="W880" s="1" t="str">
        <f t="shared" si="372"/>
        <v/>
      </c>
      <c r="X880" s="1">
        <f t="shared" si="362"/>
        <v>48296386522</v>
      </c>
      <c r="Y880" s="10">
        <f t="shared" si="363"/>
        <v>149324674142</v>
      </c>
    </row>
    <row r="881" spans="1:25" x14ac:dyDescent="0.3">
      <c r="A881" s="15" t="s">
        <v>3130</v>
      </c>
      <c r="B881" s="3" t="str">
        <f ca="1">IF(A881="","",IF(COUNTIF(C$2:C880,C881)&gt;0,"Duplicate",IF(LEFT(C881,LEN(C881)-1)=LEFT(OFFSET(C881,-1,0),LEN(OFFSET(C881,-1,0))-1),"2 Sols","")))</f>
        <v/>
      </c>
      <c r="C881" s="21" t="str">
        <f t="shared" si="353"/>
        <v>00685-00477-00659-00629-C</v>
      </c>
      <c r="D881" s="9">
        <f t="shared" si="373"/>
        <v>685</v>
      </c>
      <c r="E881" s="1">
        <f t="shared" si="373"/>
        <v>477</v>
      </c>
      <c r="F881" s="1">
        <f t="shared" si="373"/>
        <v>659</v>
      </c>
      <c r="G881" s="10">
        <f t="shared" si="373"/>
        <v>629</v>
      </c>
      <c r="H881" s="9">
        <f t="shared" si="373"/>
        <v>895186</v>
      </c>
      <c r="I881" s="1">
        <f t="shared" si="373"/>
        <v>696754</v>
      </c>
      <c r="J881" s="1">
        <f t="shared" si="354"/>
        <v>411794</v>
      </c>
      <c r="K881" s="1">
        <f t="shared" si="370"/>
        <v>867662</v>
      </c>
      <c r="L881" s="1">
        <f t="shared" si="370"/>
        <v>829922</v>
      </c>
      <c r="M881" s="10">
        <f t="shared" si="355"/>
        <v>790382</v>
      </c>
      <c r="N881" s="13">
        <f t="shared" si="356"/>
        <v>2</v>
      </c>
      <c r="O881" s="14" t="str">
        <f t="shared" si="357"/>
        <v>C</v>
      </c>
      <c r="P881" s="75" t="str">
        <f t="shared" si="358"/>
        <v>292,737,949,508</v>
      </c>
      <c r="Q881" s="9">
        <f t="shared" si="359"/>
        <v>371467277746</v>
      </c>
      <c r="R881" s="1">
        <f t="shared" si="360"/>
        <v>302273484574</v>
      </c>
      <c r="S881" s="1">
        <f t="shared" si="371"/>
        <v>146368974754</v>
      </c>
      <c r="T881" s="1" t="str">
        <f t="shared" si="371"/>
        <v/>
      </c>
      <c r="U881" s="1">
        <f t="shared" si="361"/>
        <v>289125736594</v>
      </c>
      <c r="V881" s="1" t="str">
        <f t="shared" si="372"/>
        <v/>
      </c>
      <c r="W881" s="1" t="str">
        <f t="shared" si="372"/>
        <v/>
      </c>
      <c r="X881" s="1">
        <f t="shared" si="362"/>
        <v>275350910014</v>
      </c>
      <c r="Y881" s="10">
        <f t="shared" si="363"/>
        <v>170878450034</v>
      </c>
    </row>
    <row r="882" spans="1:25" x14ac:dyDescent="0.3">
      <c r="A882" s="15" t="s">
        <v>407</v>
      </c>
      <c r="B882" s="3" t="str">
        <f ca="1">IF(A882="","",IF(COUNTIF(C$2:C881,C882)&gt;0,"Duplicate",IF(LEFT(C882,LEN(C882)-1)=LEFT(OFFSET(C882,-1,0),LEN(OFFSET(C882,-1,0))-1),"2 Sols","")))</f>
        <v/>
      </c>
      <c r="C882" s="21" t="str">
        <f t="shared" si="353"/>
        <v>00685-00506-00070-00057-C</v>
      </c>
      <c r="D882" s="9">
        <f t="shared" si="373"/>
        <v>685</v>
      </c>
      <c r="E882" s="1">
        <f t="shared" si="373"/>
        <v>506</v>
      </c>
      <c r="F882" s="1">
        <f t="shared" si="373"/>
        <v>70</v>
      </c>
      <c r="G882" s="10">
        <f t="shared" si="373"/>
        <v>57</v>
      </c>
      <c r="H882" s="9">
        <f t="shared" si="373"/>
        <v>906409</v>
      </c>
      <c r="I882" s="1">
        <f t="shared" si="373"/>
        <v>725261</v>
      </c>
      <c r="J882" s="1">
        <f t="shared" si="354"/>
        <v>480031</v>
      </c>
      <c r="K882" s="1">
        <f t="shared" si="370"/>
        <v>9631</v>
      </c>
      <c r="L882" s="1">
        <f t="shared" si="370"/>
        <v>8149</v>
      </c>
      <c r="M882" s="10">
        <f t="shared" si="355"/>
        <v>6329</v>
      </c>
      <c r="N882" s="13">
        <f t="shared" si="356"/>
        <v>1</v>
      </c>
      <c r="O882" s="14" t="str">
        <f t="shared" si="357"/>
        <v>C</v>
      </c>
      <c r="P882" s="75" t="str">
        <f t="shared" si="358"/>
        <v>1,200,747,001</v>
      </c>
      <c r="Q882" s="9">
        <f t="shared" si="359"/>
        <v>7386326941</v>
      </c>
      <c r="R882" s="1">
        <f t="shared" si="360"/>
        <v>6984988691</v>
      </c>
      <c r="S882" s="1">
        <f t="shared" si="371"/>
        <v>1200747001</v>
      </c>
      <c r="T882" s="1" t="str">
        <f t="shared" si="371"/>
        <v/>
      </c>
      <c r="U882" s="1">
        <f t="shared" si="361"/>
        <v>5910151889</v>
      </c>
      <c r="V882" s="1" t="str">
        <f t="shared" si="372"/>
        <v/>
      </c>
      <c r="W882" s="1" t="str">
        <f t="shared" si="372"/>
        <v/>
      </c>
      <c r="X882" s="1">
        <f t="shared" si="362"/>
        <v>4590176869</v>
      </c>
      <c r="Y882" s="10">
        <f t="shared" si="363"/>
        <v>3911772619</v>
      </c>
    </row>
    <row r="883" spans="1:25" x14ac:dyDescent="0.3">
      <c r="A883" s="15" t="s">
        <v>3131</v>
      </c>
      <c r="B883" s="3" t="str">
        <f ca="1">IF(A883="","",IF(COUNTIF(C$2:C882,C883)&gt;0,"Duplicate",IF(LEFT(C883,LEN(C883)-1)=LEFT(OFFSET(C883,-1,0),LEN(OFFSET(C883,-1,0))-1),"2 Sols","")))</f>
        <v/>
      </c>
      <c r="C883" s="21" t="str">
        <f t="shared" si="353"/>
        <v>00685-00558-00552-00499-D</v>
      </c>
      <c r="D883" s="9">
        <f t="shared" ref="D883:I892" si="374">IF($A883="","",VALUE(MID($A883,FIND(D$1,$A883)+LEN(D$1),FIND(D$2,$A883,FIND(D$1,$A883))-(FIND(D$1,$A883)+LEN(D$1)))))</f>
        <v>685</v>
      </c>
      <c r="E883" s="1">
        <f t="shared" si="374"/>
        <v>558</v>
      </c>
      <c r="F883" s="1">
        <f t="shared" si="374"/>
        <v>552</v>
      </c>
      <c r="G883" s="10">
        <f t="shared" si="374"/>
        <v>499</v>
      </c>
      <c r="H883" s="9">
        <f t="shared" si="374"/>
        <v>922321</v>
      </c>
      <c r="I883" s="1">
        <f t="shared" si="374"/>
        <v>780589</v>
      </c>
      <c r="J883" s="1">
        <f t="shared" si="354"/>
        <v>606599</v>
      </c>
      <c r="K883" s="1">
        <f t="shared" ref="K883:L902" si="375">IF($A883="","",VALUE(MID($A883,FIND(K$1,$A883)+LEN(K$1),FIND(K$2,$A883,FIND(K$1,$A883))-(FIND(K$1,$A883)+LEN(K$1)))))</f>
        <v>606599</v>
      </c>
      <c r="L883" s="1">
        <f t="shared" si="375"/>
        <v>553705</v>
      </c>
      <c r="M883" s="10">
        <f t="shared" si="355"/>
        <v>495193</v>
      </c>
      <c r="N883" s="13">
        <f t="shared" si="356"/>
        <v>1</v>
      </c>
      <c r="O883" s="14" t="str">
        <f t="shared" si="357"/>
        <v>D</v>
      </c>
      <c r="P883" s="75" t="str">
        <f t="shared" si="358"/>
        <v>37,683,749,677</v>
      </c>
      <c r="Q883" s="9">
        <f t="shared" si="359"/>
        <v>510693749305</v>
      </c>
      <c r="R883" s="1">
        <f t="shared" si="360"/>
        <v>473504506811</v>
      </c>
      <c r="S883" s="1" t="str">
        <f t="shared" ref="S883:T902" si="376">IF(OR($O883&lt;&gt;UPPER(S$2),$N883=""),"",IF($P883="",-1,$P883/$N883))</f>
        <v/>
      </c>
      <c r="T883" s="1">
        <f t="shared" si="376"/>
        <v>37683749677</v>
      </c>
      <c r="U883" s="1">
        <f t="shared" si="361"/>
        <v>432216032245</v>
      </c>
      <c r="V883" s="1" t="str">
        <f t="shared" ref="V883:W902" si="377">IF(OR($O883&lt;&gt;UPPER(V$2),$N883=""),"",IF($P883="",-1,$P883/$N883))</f>
        <v/>
      </c>
      <c r="W883" s="1" t="str">
        <f t="shared" si="377"/>
        <v/>
      </c>
      <c r="X883" s="1">
        <f t="shared" si="362"/>
        <v>386542208677</v>
      </c>
      <c r="Y883" s="10">
        <f t="shared" si="363"/>
        <v>335876899295</v>
      </c>
    </row>
    <row r="884" spans="1:25" x14ac:dyDescent="0.3">
      <c r="A884" s="15" t="s">
        <v>3132</v>
      </c>
      <c r="B884" s="3" t="str">
        <f ca="1">IF(A884="","",IF(COUNTIF(C$2:C883,C884)&gt;0,"Duplicate",IF(LEFT(C884,LEN(C884)-1)=LEFT(OFFSET(C884,-1,0),LEN(OFFSET(C884,-1,0))-1),"2 Sols","")))</f>
        <v/>
      </c>
      <c r="C884" s="21" t="str">
        <f t="shared" si="353"/>
        <v>00685-00558-00675-00649-D</v>
      </c>
      <c r="D884" s="9">
        <f t="shared" si="374"/>
        <v>685</v>
      </c>
      <c r="E884" s="1">
        <f t="shared" si="374"/>
        <v>558</v>
      </c>
      <c r="F884" s="1">
        <f t="shared" si="374"/>
        <v>675</v>
      </c>
      <c r="G884" s="10">
        <f t="shared" si="374"/>
        <v>649</v>
      </c>
      <c r="H884" s="9">
        <f t="shared" si="374"/>
        <v>922321</v>
      </c>
      <c r="I884" s="1">
        <f t="shared" si="374"/>
        <v>780589</v>
      </c>
      <c r="J884" s="1">
        <f t="shared" si="354"/>
        <v>606599</v>
      </c>
      <c r="K884" s="1">
        <f t="shared" si="375"/>
        <v>910574</v>
      </c>
      <c r="L884" s="1">
        <f t="shared" si="375"/>
        <v>876826</v>
      </c>
      <c r="M884" s="10">
        <f t="shared" si="355"/>
        <v>841726</v>
      </c>
      <c r="N884" s="13">
        <f t="shared" si="356"/>
        <v>1</v>
      </c>
      <c r="O884" s="14" t="str">
        <f t="shared" si="357"/>
        <v>D</v>
      </c>
      <c r="P884" s="75" t="str">
        <f t="shared" si="358"/>
        <v>246,135,088,234</v>
      </c>
      <c r="Q884" s="9">
        <f t="shared" si="359"/>
        <v>808715033146</v>
      </c>
      <c r="R884" s="1">
        <f t="shared" si="360"/>
        <v>710784048086</v>
      </c>
      <c r="S884" s="1" t="str">
        <f t="shared" si="376"/>
        <v/>
      </c>
      <c r="T884" s="1">
        <f t="shared" si="376"/>
        <v>246135088234</v>
      </c>
      <c r="U884" s="1">
        <f t="shared" si="361"/>
        <v>684440730514</v>
      </c>
      <c r="V884" s="1" t="str">
        <f t="shared" si="377"/>
        <v/>
      </c>
      <c r="W884" s="1" t="str">
        <f t="shared" si="377"/>
        <v/>
      </c>
      <c r="X884" s="1">
        <f t="shared" si="362"/>
        <v>657042056614</v>
      </c>
      <c r="Y884" s="10">
        <f t="shared" si="363"/>
        <v>531881774774</v>
      </c>
    </row>
    <row r="885" spans="1:25" x14ac:dyDescent="0.3">
      <c r="A885" s="15" t="s">
        <v>3133</v>
      </c>
      <c r="B885" s="3" t="str">
        <f ca="1">IF(A885="","",IF(COUNTIF(C$2:C884,C885)&gt;0,"Duplicate",IF(LEFT(C885,LEN(C885)-1)=LEFT(OFFSET(C885,-1,0),LEN(OFFSET(C885,-1,0))-1),"2 Sols","")))</f>
        <v/>
      </c>
      <c r="C885" s="21" t="str">
        <f t="shared" si="353"/>
        <v>00685-00618-00179-00141-F</v>
      </c>
      <c r="D885" s="9">
        <f t="shared" si="374"/>
        <v>685</v>
      </c>
      <c r="E885" s="1">
        <f t="shared" si="374"/>
        <v>618</v>
      </c>
      <c r="F885" s="1">
        <f t="shared" si="374"/>
        <v>179</v>
      </c>
      <c r="G885" s="10">
        <f t="shared" si="374"/>
        <v>141</v>
      </c>
      <c r="H885" s="9">
        <f t="shared" si="374"/>
        <v>933961</v>
      </c>
      <c r="I885" s="1">
        <f t="shared" si="374"/>
        <v>851149</v>
      </c>
      <c r="J885" s="1">
        <f t="shared" si="354"/>
        <v>759359</v>
      </c>
      <c r="K885" s="1">
        <f t="shared" si="375"/>
        <v>62638</v>
      </c>
      <c r="L885" s="1">
        <f t="shared" si="375"/>
        <v>51922</v>
      </c>
      <c r="M885" s="10">
        <f t="shared" si="355"/>
        <v>38318</v>
      </c>
      <c r="N885" s="13">
        <f t="shared" si="356"/>
        <v>1</v>
      </c>
      <c r="O885" s="14" t="str">
        <f t="shared" si="357"/>
        <v>F</v>
      </c>
      <c r="P885" s="75" t="str">
        <f t="shared" si="358"/>
        <v>60,328,033,402</v>
      </c>
      <c r="Q885" s="9">
        <f t="shared" si="359"/>
        <v>48493123042</v>
      </c>
      <c r="R885" s="1">
        <f t="shared" si="360"/>
        <v>53314271062</v>
      </c>
      <c r="S885" s="1" t="str">
        <f t="shared" si="376"/>
        <v/>
      </c>
      <c r="T885" s="1" t="str">
        <f t="shared" si="376"/>
        <v/>
      </c>
      <c r="U885" s="1">
        <f t="shared" si="361"/>
        <v>44193358378</v>
      </c>
      <c r="V885" s="1">
        <f t="shared" si="377"/>
        <v>60328033402</v>
      </c>
      <c r="W885" s="1" t="str">
        <f t="shared" si="377"/>
        <v/>
      </c>
      <c r="X885" s="1">
        <f t="shared" si="362"/>
        <v>32614327382</v>
      </c>
      <c r="Y885" s="10">
        <f t="shared" si="363"/>
        <v>39427437998</v>
      </c>
    </row>
    <row r="886" spans="1:25" x14ac:dyDescent="0.3">
      <c r="A886" s="15" t="s">
        <v>3134</v>
      </c>
      <c r="B886" s="3" t="str">
        <f ca="1">IF(A886="","",IF(COUNTIF(C$2:C885,C886)&gt;0,"Duplicate",IF(LEFT(C886,LEN(C886)-1)=LEFT(OFFSET(C886,-1,0),LEN(OFFSET(C886,-1,0))-1),"2 Sols","")))</f>
        <v/>
      </c>
      <c r="C886" s="21" t="str">
        <f t="shared" si="353"/>
        <v>00685-00683-00569-00332-C</v>
      </c>
      <c r="D886" s="9">
        <f t="shared" si="374"/>
        <v>685</v>
      </c>
      <c r="E886" s="1">
        <f t="shared" si="374"/>
        <v>683</v>
      </c>
      <c r="F886" s="1">
        <f t="shared" si="374"/>
        <v>569</v>
      </c>
      <c r="G886" s="10">
        <f t="shared" si="374"/>
        <v>332</v>
      </c>
      <c r="H886" s="9">
        <f t="shared" si="374"/>
        <v>938446</v>
      </c>
      <c r="I886" s="1">
        <f t="shared" si="374"/>
        <v>935714</v>
      </c>
      <c r="J886" s="1">
        <f t="shared" si="354"/>
        <v>932974</v>
      </c>
      <c r="K886" s="1">
        <f t="shared" si="375"/>
        <v>591353</v>
      </c>
      <c r="L886" s="1">
        <f t="shared" si="375"/>
        <v>433985</v>
      </c>
      <c r="M886" s="10">
        <f t="shared" si="355"/>
        <v>164279</v>
      </c>
      <c r="N886" s="13">
        <f t="shared" si="356"/>
        <v>1</v>
      </c>
      <c r="O886" s="14" t="str">
        <f t="shared" si="357"/>
        <v>C</v>
      </c>
      <c r="P886" s="75" t="str">
        <f t="shared" si="358"/>
        <v>150,548,723,294</v>
      </c>
      <c r="Q886" s="9">
        <f t="shared" si="359"/>
        <v>407271487310</v>
      </c>
      <c r="R886" s="1">
        <f t="shared" si="360"/>
        <v>553337281042</v>
      </c>
      <c r="S886" s="1">
        <f t="shared" si="376"/>
        <v>150548723294</v>
      </c>
      <c r="T886" s="1" t="str">
        <f t="shared" si="376"/>
        <v/>
      </c>
      <c r="U886" s="1">
        <f t="shared" si="361"/>
        <v>406085840290</v>
      </c>
      <c r="V886" s="1" t="str">
        <f t="shared" si="377"/>
        <v/>
      </c>
      <c r="W886" s="1" t="str">
        <f t="shared" si="377"/>
        <v/>
      </c>
      <c r="X886" s="1">
        <f t="shared" si="362"/>
        <v>153718160206</v>
      </c>
      <c r="Y886" s="10">
        <f t="shared" si="363"/>
        <v>404896721390</v>
      </c>
    </row>
    <row r="887" spans="1:25" x14ac:dyDescent="0.3">
      <c r="A887" s="15" t="s">
        <v>408</v>
      </c>
      <c r="B887" s="3" t="str">
        <f ca="1">IF(A887="","",IF(COUNTIF(C$2:C886,C887)&gt;0,"Duplicate",IF(LEFT(C887,LEN(C887)-1)=LEFT(OFFSET(C887,-1,0),LEN(OFFSET(C887,-1,0))-1),"2 Sols","")))</f>
        <v/>
      </c>
      <c r="C887" s="21" t="str">
        <f t="shared" si="353"/>
        <v>00686-00601-00064-00051-D</v>
      </c>
      <c r="D887" s="9">
        <f t="shared" si="374"/>
        <v>686</v>
      </c>
      <c r="E887" s="1">
        <f t="shared" si="374"/>
        <v>601</v>
      </c>
      <c r="F887" s="1">
        <f t="shared" si="374"/>
        <v>64</v>
      </c>
      <c r="G887" s="10">
        <f t="shared" si="374"/>
        <v>51</v>
      </c>
      <c r="H887" s="9">
        <f t="shared" si="374"/>
        <v>933967</v>
      </c>
      <c r="I887" s="1">
        <f t="shared" si="374"/>
        <v>831797</v>
      </c>
      <c r="J887" s="1">
        <f t="shared" si="354"/>
        <v>715177</v>
      </c>
      <c r="K887" s="1">
        <f t="shared" si="375"/>
        <v>8023</v>
      </c>
      <c r="L887" s="1">
        <f t="shared" si="375"/>
        <v>6697</v>
      </c>
      <c r="M887" s="10">
        <f t="shared" si="355"/>
        <v>5033</v>
      </c>
      <c r="N887" s="13">
        <f t="shared" si="356"/>
        <v>1</v>
      </c>
      <c r="O887" s="14" t="str">
        <f t="shared" si="357"/>
        <v>D</v>
      </c>
      <c r="P887" s="75" t="str">
        <f t="shared" si="358"/>
        <v>1,159,178,069</v>
      </c>
      <c r="Q887" s="9">
        <f t="shared" si="359"/>
        <v>6254776999</v>
      </c>
      <c r="R887" s="1">
        <f t="shared" si="360"/>
        <v>6673507331</v>
      </c>
      <c r="S887" s="1" t="str">
        <f t="shared" si="376"/>
        <v/>
      </c>
      <c r="T887" s="1">
        <f t="shared" si="376"/>
        <v>1159178069</v>
      </c>
      <c r="U887" s="1">
        <f t="shared" si="361"/>
        <v>5570544509</v>
      </c>
      <c r="V887" s="1" t="str">
        <f t="shared" si="377"/>
        <v/>
      </c>
      <c r="W887" s="1" t="str">
        <f t="shared" si="377"/>
        <v/>
      </c>
      <c r="X887" s="1">
        <f t="shared" si="362"/>
        <v>4186434301</v>
      </c>
      <c r="Y887" s="10">
        <f t="shared" si="363"/>
        <v>4789540369</v>
      </c>
    </row>
    <row r="888" spans="1:25" x14ac:dyDescent="0.3">
      <c r="A888" s="15" t="s">
        <v>409</v>
      </c>
      <c r="B888" s="3" t="str">
        <f ca="1">IF(A888="","",IF(COUNTIF(C$2:C887,C888)&gt;0,"Duplicate",IF(LEFT(C888,LEN(C888)-1)=LEFT(OFFSET(C888,-1,0),LEN(OFFSET(C888,-1,0))-1),"2 Sols","")))</f>
        <v/>
      </c>
      <c r="C888" s="21" t="str">
        <f t="shared" si="353"/>
        <v>00686-00639-00339-00215-G</v>
      </c>
      <c r="D888" s="9">
        <f t="shared" si="374"/>
        <v>686</v>
      </c>
      <c r="E888" s="1">
        <f t="shared" si="374"/>
        <v>639</v>
      </c>
      <c r="F888" s="1">
        <f t="shared" si="374"/>
        <v>339</v>
      </c>
      <c r="G888" s="10">
        <f t="shared" si="374"/>
        <v>215</v>
      </c>
      <c r="H888" s="9">
        <f t="shared" si="374"/>
        <v>938983</v>
      </c>
      <c r="I888" s="1">
        <f t="shared" si="374"/>
        <v>878917</v>
      </c>
      <c r="J888" s="1">
        <f t="shared" si="354"/>
        <v>814433</v>
      </c>
      <c r="K888" s="1">
        <f t="shared" si="375"/>
        <v>214466</v>
      </c>
      <c r="L888" s="1">
        <f t="shared" si="375"/>
        <v>161146</v>
      </c>
      <c r="M888" s="10">
        <f t="shared" si="355"/>
        <v>77074</v>
      </c>
      <c r="N888" s="13">
        <f t="shared" si="356"/>
        <v>1</v>
      </c>
      <c r="O888" s="14" t="str">
        <f t="shared" si="357"/>
        <v>G</v>
      </c>
      <c r="P888" s="75" t="str">
        <f t="shared" si="358"/>
        <v>195,874,905,422</v>
      </c>
      <c r="Q888" s="9">
        <f t="shared" si="359"/>
        <v>151313354518</v>
      </c>
      <c r="R888" s="1">
        <f t="shared" si="360"/>
        <v>188497813322</v>
      </c>
      <c r="S888" s="1" t="str">
        <f t="shared" si="376"/>
        <v/>
      </c>
      <c r="T888" s="1" t="str">
        <f t="shared" si="376"/>
        <v/>
      </c>
      <c r="U888" s="1">
        <f t="shared" si="361"/>
        <v>141633958882</v>
      </c>
      <c r="V888" s="1" t="str">
        <f t="shared" si="377"/>
        <v/>
      </c>
      <c r="W888" s="1">
        <f t="shared" si="377"/>
        <v>195874905422</v>
      </c>
      <c r="X888" s="1">
        <f t="shared" si="362"/>
        <v>67741648858</v>
      </c>
      <c r="Y888" s="10">
        <f t="shared" si="363"/>
        <v>131242620218</v>
      </c>
    </row>
    <row r="889" spans="1:25" x14ac:dyDescent="0.3">
      <c r="A889" s="15" t="s">
        <v>410</v>
      </c>
      <c r="B889" s="3" t="str">
        <f ca="1">IF(A889="","",IF(COUNTIF(C$2:C888,C889)&gt;0,"Duplicate",IF(LEFT(C889,LEN(C889)-1)=LEFT(OFFSET(C889,-1,0),LEN(OFFSET(C889,-1,0))-1),"2 Sols","")))</f>
        <v/>
      </c>
      <c r="C889" s="21" t="str">
        <f t="shared" si="353"/>
        <v>00687-00400-00047-00046-C</v>
      </c>
      <c r="D889" s="9">
        <f t="shared" si="374"/>
        <v>687</v>
      </c>
      <c r="E889" s="1">
        <f t="shared" si="374"/>
        <v>400</v>
      </c>
      <c r="F889" s="1">
        <f t="shared" si="374"/>
        <v>47</v>
      </c>
      <c r="G889" s="10">
        <f t="shared" si="374"/>
        <v>46</v>
      </c>
      <c r="H889" s="9">
        <f t="shared" si="374"/>
        <v>861569</v>
      </c>
      <c r="I889" s="1">
        <f t="shared" si="374"/>
        <v>631969</v>
      </c>
      <c r="J889" s="1">
        <f t="shared" si="354"/>
        <v>237631</v>
      </c>
      <c r="K889" s="1">
        <f t="shared" si="375"/>
        <v>4417</v>
      </c>
      <c r="L889" s="1">
        <f t="shared" si="375"/>
        <v>4325</v>
      </c>
      <c r="M889" s="10">
        <f t="shared" si="355"/>
        <v>4231</v>
      </c>
      <c r="N889" s="13">
        <f t="shared" si="356"/>
        <v>1</v>
      </c>
      <c r="O889" s="14" t="str">
        <f t="shared" si="357"/>
        <v>C</v>
      </c>
      <c r="P889" s="75" t="str">
        <f t="shared" si="358"/>
        <v>857,360,839</v>
      </c>
      <c r="Q889" s="9">
        <f t="shared" si="359"/>
        <v>3726285925</v>
      </c>
      <c r="R889" s="1">
        <f t="shared" si="360"/>
        <v>2791407073</v>
      </c>
      <c r="S889" s="1">
        <f t="shared" si="376"/>
        <v>857360839</v>
      </c>
      <c r="T889" s="1" t="str">
        <f t="shared" si="376"/>
        <v/>
      </c>
      <c r="U889" s="1">
        <f t="shared" si="361"/>
        <v>2733265925</v>
      </c>
      <c r="V889" s="1" t="str">
        <f t="shared" si="377"/>
        <v/>
      </c>
      <c r="W889" s="1" t="str">
        <f t="shared" si="377"/>
        <v/>
      </c>
      <c r="X889" s="1">
        <f t="shared" si="362"/>
        <v>2673860839</v>
      </c>
      <c r="Y889" s="10">
        <f t="shared" si="363"/>
        <v>1027754075</v>
      </c>
    </row>
    <row r="890" spans="1:25" x14ac:dyDescent="0.3">
      <c r="A890" s="15" t="s">
        <v>411</v>
      </c>
      <c r="B890" s="3" t="str">
        <f ca="1">IF(A890="","",IF(COUNTIF(C$2:C889,C890)&gt;0,"Duplicate",IF(LEFT(C890,LEN(C890)-1)=LEFT(OFFSET(C890,-1,0),LEN(OFFSET(C890,-1,0))-1),"2 Sols","")))</f>
        <v/>
      </c>
      <c r="C890" s="21" t="str">
        <f t="shared" si="353"/>
        <v>00689-00508-00022-00021-C</v>
      </c>
      <c r="D890" s="9">
        <f t="shared" si="374"/>
        <v>689</v>
      </c>
      <c r="E890" s="1">
        <f t="shared" si="374"/>
        <v>508</v>
      </c>
      <c r="F890" s="1">
        <f t="shared" si="374"/>
        <v>22</v>
      </c>
      <c r="G890" s="10">
        <f t="shared" si="374"/>
        <v>21</v>
      </c>
      <c r="H890" s="9">
        <f t="shared" si="374"/>
        <v>916681</v>
      </c>
      <c r="I890" s="1">
        <f t="shared" si="374"/>
        <v>732785</v>
      </c>
      <c r="J890" s="1">
        <f t="shared" si="354"/>
        <v>483367</v>
      </c>
      <c r="K890" s="1">
        <f t="shared" si="375"/>
        <v>967</v>
      </c>
      <c r="L890" s="1">
        <f t="shared" si="375"/>
        <v>925</v>
      </c>
      <c r="M890" s="10">
        <f t="shared" si="355"/>
        <v>881</v>
      </c>
      <c r="N890" s="13">
        <f t="shared" si="356"/>
        <v>1</v>
      </c>
      <c r="O890" s="14" t="str">
        <f t="shared" si="357"/>
        <v>C</v>
      </c>
      <c r="P890" s="75" t="str">
        <f t="shared" si="358"/>
        <v>396,536,585</v>
      </c>
      <c r="Q890" s="9">
        <f t="shared" si="359"/>
        <v>847929925</v>
      </c>
      <c r="R890" s="1">
        <f t="shared" si="360"/>
        <v>708603095</v>
      </c>
      <c r="S890" s="1">
        <f t="shared" si="376"/>
        <v>396536585</v>
      </c>
      <c r="T890" s="1" t="str">
        <f t="shared" si="376"/>
        <v/>
      </c>
      <c r="U890" s="1">
        <f t="shared" si="361"/>
        <v>677826125</v>
      </c>
      <c r="V890" s="1" t="str">
        <f t="shared" si="377"/>
        <v/>
      </c>
      <c r="W890" s="1" t="str">
        <f t="shared" si="377"/>
        <v/>
      </c>
      <c r="X890" s="1">
        <f t="shared" si="362"/>
        <v>645583585</v>
      </c>
      <c r="Y890" s="10">
        <f t="shared" si="363"/>
        <v>447114475</v>
      </c>
    </row>
    <row r="891" spans="1:25" x14ac:dyDescent="0.3">
      <c r="A891" s="15" t="s">
        <v>412</v>
      </c>
      <c r="B891" s="3" t="str">
        <f ca="1">IF(A891="","",IF(COUNTIF(C$2:C890,C891)&gt;0,"Duplicate",IF(LEFT(C891,LEN(C891)-1)=LEFT(OFFSET(C891,-1,0),LEN(OFFSET(C891,-1,0))-1),"2 Sols","")))</f>
        <v/>
      </c>
      <c r="C891" s="21" t="str">
        <f t="shared" si="353"/>
        <v>00689-00656-00211-00177-C</v>
      </c>
      <c r="D891" s="9">
        <f t="shared" si="374"/>
        <v>689</v>
      </c>
      <c r="E891" s="1">
        <f t="shared" si="374"/>
        <v>656</v>
      </c>
      <c r="F891" s="1">
        <f t="shared" si="374"/>
        <v>211</v>
      </c>
      <c r="G891" s="10">
        <f t="shared" si="374"/>
        <v>177</v>
      </c>
      <c r="H891" s="9">
        <f t="shared" si="374"/>
        <v>948353</v>
      </c>
      <c r="I891" s="1">
        <f t="shared" si="374"/>
        <v>905057</v>
      </c>
      <c r="J891" s="1">
        <f t="shared" si="354"/>
        <v>859583</v>
      </c>
      <c r="K891" s="1">
        <f t="shared" si="375"/>
        <v>87886</v>
      </c>
      <c r="L891" s="1">
        <f t="shared" si="375"/>
        <v>75850</v>
      </c>
      <c r="M891" s="10">
        <f t="shared" si="355"/>
        <v>61502</v>
      </c>
      <c r="N891" s="13">
        <f t="shared" si="356"/>
        <v>1</v>
      </c>
      <c r="O891" s="14" t="str">
        <f t="shared" si="357"/>
        <v>C</v>
      </c>
      <c r="P891" s="75" t="str">
        <f t="shared" si="358"/>
        <v>51,348,615,614</v>
      </c>
      <c r="Q891" s="9">
        <f t="shared" si="359"/>
        <v>71932575050</v>
      </c>
      <c r="R891" s="1">
        <f t="shared" si="360"/>
        <v>79541839502</v>
      </c>
      <c r="S891" s="1">
        <f t="shared" si="376"/>
        <v>51348615614</v>
      </c>
      <c r="T891" s="1" t="str">
        <f t="shared" si="376"/>
        <v/>
      </c>
      <c r="U891" s="1">
        <f t="shared" si="361"/>
        <v>68648573450</v>
      </c>
      <c r="V891" s="1" t="str">
        <f t="shared" si="377"/>
        <v/>
      </c>
      <c r="W891" s="1" t="str">
        <f t="shared" si="377"/>
        <v/>
      </c>
      <c r="X891" s="1">
        <f t="shared" si="362"/>
        <v>55662815614</v>
      </c>
      <c r="Y891" s="10">
        <f t="shared" si="363"/>
        <v>65199370550</v>
      </c>
    </row>
    <row r="892" spans="1:25" x14ac:dyDescent="0.3">
      <c r="A892" s="15" t="s">
        <v>3135</v>
      </c>
      <c r="B892" s="3" t="str">
        <f ca="1">IF(A892="","",IF(COUNTIF(C$2:C891,C892)&gt;0,"Duplicate",IF(LEFT(C892,LEN(C892)-1)=LEFT(OFFSET(C892,-1,0),LEN(OFFSET(C892,-1,0))-1),"2 Sols","")))</f>
        <v/>
      </c>
      <c r="C892" s="21" t="str">
        <f t="shared" si="353"/>
        <v>00689-00656-00433-00239-C</v>
      </c>
      <c r="D892" s="9">
        <f t="shared" si="374"/>
        <v>689</v>
      </c>
      <c r="E892" s="1">
        <f t="shared" si="374"/>
        <v>656</v>
      </c>
      <c r="F892" s="1">
        <f t="shared" si="374"/>
        <v>433</v>
      </c>
      <c r="G892" s="10">
        <f t="shared" si="374"/>
        <v>239</v>
      </c>
      <c r="H892" s="9">
        <f t="shared" si="374"/>
        <v>948353</v>
      </c>
      <c r="I892" s="1">
        <f t="shared" si="374"/>
        <v>905057</v>
      </c>
      <c r="J892" s="1">
        <f t="shared" si="354"/>
        <v>859583</v>
      </c>
      <c r="K892" s="1">
        <f t="shared" si="375"/>
        <v>337342</v>
      </c>
      <c r="L892" s="1">
        <f t="shared" si="375"/>
        <v>244610</v>
      </c>
      <c r="M892" s="10">
        <f t="shared" si="355"/>
        <v>76606</v>
      </c>
      <c r="N892" s="13">
        <f t="shared" si="356"/>
        <v>1</v>
      </c>
      <c r="O892" s="14" t="str">
        <f t="shared" si="357"/>
        <v>C</v>
      </c>
      <c r="P892" s="75" t="str">
        <f t="shared" si="358"/>
        <v>2,374,624,958</v>
      </c>
      <c r="Q892" s="9">
        <f t="shared" si="359"/>
        <v>231976627330</v>
      </c>
      <c r="R892" s="1">
        <f t="shared" si="360"/>
        <v>305313738494</v>
      </c>
      <c r="S892" s="1">
        <f t="shared" si="376"/>
        <v>2374624958</v>
      </c>
      <c r="T892" s="1" t="str">
        <f t="shared" si="376"/>
        <v/>
      </c>
      <c r="U892" s="1">
        <f t="shared" si="361"/>
        <v>221385992770</v>
      </c>
      <c r="V892" s="1" t="str">
        <f t="shared" si="377"/>
        <v/>
      </c>
      <c r="W892" s="1" t="str">
        <f t="shared" si="377"/>
        <v/>
      </c>
      <c r="X892" s="1">
        <f t="shared" si="362"/>
        <v>69332796542</v>
      </c>
      <c r="Y892" s="10">
        <f t="shared" si="363"/>
        <v>210262597630</v>
      </c>
    </row>
    <row r="893" spans="1:25" x14ac:dyDescent="0.3">
      <c r="A893" s="15" t="s">
        <v>413</v>
      </c>
      <c r="B893" s="3" t="str">
        <f ca="1">IF(A893="","",IF(COUNTIF(C$2:C892,C893)&gt;0,"Duplicate",IF(LEFT(C893,LEN(C893)-1)=LEFT(OFFSET(C893,-1,0),LEN(OFFSET(C893,-1,0))-1),"2 Sols","")))</f>
        <v/>
      </c>
      <c r="C893" s="21" t="str">
        <f t="shared" si="353"/>
        <v>00690-00499-00069-00064-C</v>
      </c>
      <c r="D893" s="9">
        <f t="shared" ref="D893:I902" si="378">IF($A893="","",VALUE(MID($A893,FIND(D$1,$A893)+LEN(D$1),FIND(D$2,$A893,FIND(D$1,$A893))-(FIND(D$1,$A893)+LEN(D$1)))))</f>
        <v>690</v>
      </c>
      <c r="E893" s="1">
        <f t="shared" si="378"/>
        <v>499</v>
      </c>
      <c r="F893" s="1">
        <f t="shared" si="378"/>
        <v>69</v>
      </c>
      <c r="G893" s="10">
        <f t="shared" si="378"/>
        <v>64</v>
      </c>
      <c r="H893" s="9">
        <f t="shared" si="378"/>
        <v>915719</v>
      </c>
      <c r="I893" s="1">
        <f t="shared" si="378"/>
        <v>725101</v>
      </c>
      <c r="J893" s="1">
        <f t="shared" si="354"/>
        <v>461521</v>
      </c>
      <c r="K893" s="1">
        <f t="shared" si="375"/>
        <v>9497</v>
      </c>
      <c r="L893" s="1">
        <f t="shared" si="375"/>
        <v>8857</v>
      </c>
      <c r="M893" s="10">
        <f t="shared" si="355"/>
        <v>8167</v>
      </c>
      <c r="N893" s="13">
        <f t="shared" si="356"/>
        <v>1</v>
      </c>
      <c r="O893" s="14" t="str">
        <f t="shared" si="357"/>
        <v>C</v>
      </c>
      <c r="P893" s="75" t="str">
        <f t="shared" si="358"/>
        <v>3,245,491,607</v>
      </c>
      <c r="Q893" s="9">
        <f t="shared" si="359"/>
        <v>8110523183</v>
      </c>
      <c r="R893" s="1">
        <f t="shared" si="360"/>
        <v>6886284197</v>
      </c>
      <c r="S893" s="1">
        <f t="shared" si="376"/>
        <v>3245491607</v>
      </c>
      <c r="T893" s="1" t="str">
        <f t="shared" si="376"/>
        <v/>
      </c>
      <c r="U893" s="1">
        <f t="shared" si="361"/>
        <v>6422219557</v>
      </c>
      <c r="V893" s="1" t="str">
        <f t="shared" si="377"/>
        <v/>
      </c>
      <c r="W893" s="1" t="str">
        <f t="shared" si="377"/>
        <v/>
      </c>
      <c r="X893" s="1">
        <f t="shared" si="362"/>
        <v>5921899867</v>
      </c>
      <c r="Y893" s="10">
        <f t="shared" si="363"/>
        <v>4087691497</v>
      </c>
    </row>
    <row r="894" spans="1:25" x14ac:dyDescent="0.3">
      <c r="A894" s="15" t="s">
        <v>414</v>
      </c>
      <c r="B894" s="3" t="str">
        <f ca="1">IF(A894="","",IF(COUNTIF(C$2:C893,C894)&gt;0,"Duplicate",IF(LEFT(C894,LEN(C894)-1)=LEFT(OFFSET(C894,-1,0),LEN(OFFSET(C894,-1,0))-1),"2 Sols","")))</f>
        <v/>
      </c>
      <c r="C894" s="21" t="str">
        <f t="shared" si="353"/>
        <v>00692-00581-00007-00006-G</v>
      </c>
      <c r="D894" s="9">
        <f t="shared" si="378"/>
        <v>692</v>
      </c>
      <c r="E894" s="1">
        <f t="shared" si="378"/>
        <v>581</v>
      </c>
      <c r="F894" s="1">
        <f t="shared" si="378"/>
        <v>7</v>
      </c>
      <c r="G894" s="10">
        <f t="shared" si="378"/>
        <v>6</v>
      </c>
      <c r="H894" s="9">
        <f t="shared" si="378"/>
        <v>945407</v>
      </c>
      <c r="I894" s="1">
        <f t="shared" si="378"/>
        <v>816425</v>
      </c>
      <c r="J894" s="1">
        <f t="shared" si="354"/>
        <v>662801</v>
      </c>
      <c r="K894" s="1">
        <f t="shared" si="375"/>
        <v>97</v>
      </c>
      <c r="L894" s="1">
        <f t="shared" si="375"/>
        <v>85</v>
      </c>
      <c r="M894" s="10">
        <f t="shared" si="355"/>
        <v>71</v>
      </c>
      <c r="N894" s="13">
        <f t="shared" si="356"/>
        <v>1</v>
      </c>
      <c r="O894" s="14" t="str">
        <f t="shared" si="357"/>
        <v>G</v>
      </c>
      <c r="P894" s="75" t="str">
        <f t="shared" si="358"/>
        <v>88,957,345</v>
      </c>
      <c r="Q894" s="9">
        <f t="shared" si="359"/>
        <v>80359595</v>
      </c>
      <c r="R894" s="1">
        <f t="shared" si="360"/>
        <v>79193225</v>
      </c>
      <c r="S894" s="1" t="str">
        <f t="shared" si="376"/>
        <v/>
      </c>
      <c r="T894" s="1" t="str">
        <f t="shared" si="376"/>
        <v/>
      </c>
      <c r="U894" s="1">
        <f t="shared" si="361"/>
        <v>69396125</v>
      </c>
      <c r="V894" s="1" t="str">
        <f t="shared" si="377"/>
        <v/>
      </c>
      <c r="W894" s="1">
        <f t="shared" si="377"/>
        <v>88957345</v>
      </c>
      <c r="X894" s="1">
        <f t="shared" si="362"/>
        <v>57966175</v>
      </c>
      <c r="Y894" s="10">
        <f t="shared" si="363"/>
        <v>56338085</v>
      </c>
    </row>
    <row r="895" spans="1:25" x14ac:dyDescent="0.3">
      <c r="A895" s="15" t="s">
        <v>3136</v>
      </c>
      <c r="B895" s="3" t="str">
        <f ca="1">IF(A895="","",IF(COUNTIF(C$2:C894,C895)&gt;0,"Duplicate",IF(LEFT(C895,LEN(C895)-1)=LEFT(OFFSET(C895,-1,0),LEN(OFFSET(C895,-1,0))-1),"2 Sols","")))</f>
        <v/>
      </c>
      <c r="C895" s="21" t="str">
        <f t="shared" si="353"/>
        <v>00693-00529-00373-00292-C</v>
      </c>
      <c r="D895" s="9">
        <f t="shared" si="378"/>
        <v>693</v>
      </c>
      <c r="E895" s="1">
        <f t="shared" si="378"/>
        <v>529</v>
      </c>
      <c r="F895" s="1">
        <f t="shared" si="378"/>
        <v>373</v>
      </c>
      <c r="G895" s="10">
        <f t="shared" si="378"/>
        <v>292</v>
      </c>
      <c r="H895" s="9">
        <f t="shared" si="378"/>
        <v>933602</v>
      </c>
      <c r="I895" s="1">
        <f t="shared" si="378"/>
        <v>760090</v>
      </c>
      <c r="J895" s="1">
        <f t="shared" si="354"/>
        <v>532786</v>
      </c>
      <c r="K895" s="1">
        <f t="shared" si="375"/>
        <v>271697</v>
      </c>
      <c r="L895" s="1">
        <f t="shared" si="375"/>
        <v>224393</v>
      </c>
      <c r="M895" s="10">
        <f t="shared" si="355"/>
        <v>163967</v>
      </c>
      <c r="N895" s="13">
        <f t="shared" si="356"/>
        <v>1</v>
      </c>
      <c r="O895" s="14" t="str">
        <f t="shared" si="357"/>
        <v>C</v>
      </c>
      <c r="P895" s="75" t="str">
        <f t="shared" si="358"/>
        <v>27,115,559,602</v>
      </c>
      <c r="Q895" s="9">
        <f t="shared" si="359"/>
        <v>209493753586</v>
      </c>
      <c r="R895" s="1">
        <f t="shared" si="360"/>
        <v>206514172730</v>
      </c>
      <c r="S895" s="1">
        <f t="shared" si="376"/>
        <v>27115559602</v>
      </c>
      <c r="T895" s="1" t="str">
        <f t="shared" si="376"/>
        <v/>
      </c>
      <c r="U895" s="1">
        <f t="shared" si="361"/>
        <v>170558875370</v>
      </c>
      <c r="V895" s="1" t="str">
        <f t="shared" si="377"/>
        <v/>
      </c>
      <c r="W895" s="1" t="str">
        <f t="shared" si="377"/>
        <v/>
      </c>
      <c r="X895" s="1">
        <f t="shared" si="362"/>
        <v>124629677030</v>
      </c>
      <c r="Y895" s="10">
        <f t="shared" si="363"/>
        <v>119553448898</v>
      </c>
    </row>
    <row r="896" spans="1:25" x14ac:dyDescent="0.3">
      <c r="A896" s="15" t="s">
        <v>3137</v>
      </c>
      <c r="B896" s="3" t="str">
        <f ca="1">IF(A896="","",IF(COUNTIF(C$2:C895,C896)&gt;0,"Duplicate",IF(LEFT(C896,LEN(C896)-1)=LEFT(OFFSET(C896,-1,0),LEN(OFFSET(C896,-1,0))-1),"2 Sols","")))</f>
        <v/>
      </c>
      <c r="C896" s="21" t="str">
        <f t="shared" si="353"/>
        <v>00693-00634-00685-00464-C</v>
      </c>
      <c r="D896" s="9">
        <f t="shared" si="378"/>
        <v>693</v>
      </c>
      <c r="E896" s="1">
        <f t="shared" si="378"/>
        <v>634</v>
      </c>
      <c r="F896" s="1">
        <f t="shared" si="378"/>
        <v>685</v>
      </c>
      <c r="G896" s="10">
        <f t="shared" si="378"/>
        <v>464</v>
      </c>
      <c r="H896" s="9">
        <f t="shared" si="378"/>
        <v>957017</v>
      </c>
      <c r="I896" s="1">
        <f t="shared" si="378"/>
        <v>882205</v>
      </c>
      <c r="J896" s="1">
        <f t="shared" si="354"/>
        <v>800431</v>
      </c>
      <c r="K896" s="1">
        <f t="shared" si="375"/>
        <v>889609</v>
      </c>
      <c r="L896" s="1">
        <f t="shared" si="375"/>
        <v>684521</v>
      </c>
      <c r="M896" s="10">
        <f t="shared" si="355"/>
        <v>381751</v>
      </c>
      <c r="N896" s="13">
        <f t="shared" si="356"/>
        <v>1</v>
      </c>
      <c r="O896" s="14" t="str">
        <f t="shared" si="357"/>
        <v>C</v>
      </c>
      <c r="P896" s="75" t="str">
        <f t="shared" si="358"/>
        <v>221,245,079,449</v>
      </c>
      <c r="Q896" s="9">
        <f t="shared" si="359"/>
        <v>655098233857</v>
      </c>
      <c r="R896" s="1">
        <f t="shared" si="360"/>
        <v>784817507845</v>
      </c>
      <c r="S896" s="1">
        <f t="shared" si="376"/>
        <v>221245079449</v>
      </c>
      <c r="T896" s="1" t="str">
        <f t="shared" si="376"/>
        <v/>
      </c>
      <c r="U896" s="1">
        <f t="shared" si="361"/>
        <v>603887848805</v>
      </c>
      <c r="V896" s="1" t="str">
        <f t="shared" si="377"/>
        <v/>
      </c>
      <c r="W896" s="1" t="str">
        <f t="shared" si="377"/>
        <v/>
      </c>
      <c r="X896" s="1">
        <f t="shared" si="362"/>
        <v>336782640955</v>
      </c>
      <c r="Y896" s="10">
        <f t="shared" si="363"/>
        <v>547911828551</v>
      </c>
    </row>
    <row r="897" spans="1:25" x14ac:dyDescent="0.3">
      <c r="A897" s="15" t="s">
        <v>415</v>
      </c>
      <c r="B897" s="3" t="str">
        <f ca="1">IF(A897="","",IF(COUNTIF(C$2:C896,C897)&gt;0,"Duplicate",IF(LEFT(C897,LEN(C897)-1)=LEFT(OFFSET(C897,-1,0),LEN(OFFSET(C897,-1,0))-1),"2 Sols","")))</f>
        <v/>
      </c>
      <c r="C897" s="21" t="str">
        <f t="shared" si="353"/>
        <v>00693-00680-00279-00139-C</v>
      </c>
      <c r="D897" s="9">
        <f t="shared" si="378"/>
        <v>693</v>
      </c>
      <c r="E897" s="1">
        <f t="shared" si="378"/>
        <v>680</v>
      </c>
      <c r="F897" s="1">
        <f t="shared" si="378"/>
        <v>279</v>
      </c>
      <c r="G897" s="10">
        <f t="shared" si="378"/>
        <v>139</v>
      </c>
      <c r="H897" s="9">
        <f t="shared" si="378"/>
        <v>960329</v>
      </c>
      <c r="I897" s="1">
        <f t="shared" si="378"/>
        <v>942649</v>
      </c>
      <c r="J897" s="1">
        <f t="shared" si="354"/>
        <v>924631</v>
      </c>
      <c r="K897" s="1">
        <f t="shared" si="375"/>
        <v>136082</v>
      </c>
      <c r="L897" s="1">
        <f t="shared" si="375"/>
        <v>97162</v>
      </c>
      <c r="M897" s="10">
        <f t="shared" si="355"/>
        <v>19042</v>
      </c>
      <c r="N897" s="13">
        <f t="shared" si="356"/>
        <v>1</v>
      </c>
      <c r="O897" s="14" t="str">
        <f t="shared" si="357"/>
        <v>C</v>
      </c>
      <c r="P897" s="75" t="str">
        <f t="shared" si="358"/>
        <v>2,139,841,202</v>
      </c>
      <c r="Q897" s="9">
        <f t="shared" si="359"/>
        <v>93307486298</v>
      </c>
      <c r="R897" s="1">
        <f t="shared" si="360"/>
        <v>128277561218</v>
      </c>
      <c r="S897" s="1">
        <f t="shared" si="376"/>
        <v>2139841202</v>
      </c>
      <c r="T897" s="1" t="str">
        <f t="shared" si="376"/>
        <v/>
      </c>
      <c r="U897" s="1">
        <f t="shared" si="361"/>
        <v>91589662138</v>
      </c>
      <c r="V897" s="1" t="str">
        <f t="shared" si="377"/>
        <v/>
      </c>
      <c r="W897" s="1" t="str">
        <f t="shared" si="377"/>
        <v/>
      </c>
      <c r="X897" s="1">
        <f t="shared" si="362"/>
        <v>17949922258</v>
      </c>
      <c r="Y897" s="10">
        <f t="shared" si="363"/>
        <v>89838997222</v>
      </c>
    </row>
    <row r="898" spans="1:25" x14ac:dyDescent="0.3">
      <c r="A898" s="15" t="s">
        <v>3138</v>
      </c>
      <c r="B898" s="3" t="str">
        <f ca="1">IF(A898="","",IF(COUNTIF(C$2:C897,C898)&gt;0,"Duplicate",IF(LEFT(C898,LEN(C898)-1)=LEFT(OFFSET(C898,-1,0),LEN(OFFSET(C898,-1,0))-1),"2 Sols","")))</f>
        <v/>
      </c>
      <c r="C898" s="21" t="str">
        <f t="shared" si="353"/>
        <v>00695-00561-00669-00530-C</v>
      </c>
      <c r="D898" s="9">
        <f t="shared" si="378"/>
        <v>695</v>
      </c>
      <c r="E898" s="1">
        <f t="shared" si="378"/>
        <v>561</v>
      </c>
      <c r="F898" s="1">
        <f t="shared" si="378"/>
        <v>669</v>
      </c>
      <c r="G898" s="10">
        <f t="shared" si="378"/>
        <v>530</v>
      </c>
      <c r="H898" s="9">
        <f t="shared" si="378"/>
        <v>948094</v>
      </c>
      <c r="I898" s="1">
        <f t="shared" si="378"/>
        <v>797746</v>
      </c>
      <c r="J898" s="1">
        <f t="shared" si="354"/>
        <v>611486</v>
      </c>
      <c r="K898" s="1">
        <f t="shared" si="375"/>
        <v>875801</v>
      </c>
      <c r="L898" s="1">
        <f t="shared" si="375"/>
        <v>728461</v>
      </c>
      <c r="M898" s="10">
        <f t="shared" si="355"/>
        <v>542479</v>
      </c>
      <c r="N898" s="13">
        <f t="shared" si="356"/>
        <v>1</v>
      </c>
      <c r="O898" s="14" t="str">
        <f t="shared" si="357"/>
        <v>C</v>
      </c>
      <c r="P898" s="75" t="str">
        <f t="shared" si="358"/>
        <v>219,073,702,594</v>
      </c>
      <c r="Q898" s="9">
        <f t="shared" si="359"/>
        <v>690649503334</v>
      </c>
      <c r="R898" s="1">
        <f t="shared" si="360"/>
        <v>698666744546</v>
      </c>
      <c r="S898" s="1">
        <f t="shared" si="376"/>
        <v>219073702594</v>
      </c>
      <c r="T898" s="1" t="str">
        <f t="shared" si="376"/>
        <v/>
      </c>
      <c r="U898" s="1">
        <f t="shared" si="361"/>
        <v>581126848906</v>
      </c>
      <c r="V898" s="1" t="str">
        <f t="shared" si="377"/>
        <v/>
      </c>
      <c r="W898" s="1" t="str">
        <f t="shared" si="377"/>
        <v/>
      </c>
      <c r="X898" s="1">
        <f t="shared" si="362"/>
        <v>432760452334</v>
      </c>
      <c r="Y898" s="10">
        <f t="shared" si="363"/>
        <v>445443703046</v>
      </c>
    </row>
    <row r="899" spans="1:25" x14ac:dyDescent="0.3">
      <c r="A899" s="15" t="s">
        <v>416</v>
      </c>
      <c r="B899" s="3" t="str">
        <f ca="1">IF(A899="","",IF(COUNTIF(C$2:C898,C899)&gt;0,"Duplicate",IF(LEFT(C899,LEN(C899)-1)=LEFT(OFFSET(C899,-1,0),LEN(OFFSET(C899,-1,0))-1),"2 Sols","")))</f>
        <v/>
      </c>
      <c r="C899" s="21" t="str">
        <f t="shared" ref="C899:C962" si="379">IF(A899="","",RIGHT("00000"&amp;IF(OR($D899="",$E899="",$F899="",$G899=""),"",IF($D899&gt;=$F899,$D899,$F899)),5)&amp;"-"
&amp;RIGHT("00000"&amp;IF(OR($D899="",$E899="",$F899="",$G899=""),"",IF($D899=$F899,IF($E899&gt;=$G899,$E899,$G899),IF($D899&gt;$F899,$E899,$G899))),5)&amp;"-"
&amp;RIGHT("00000"&amp;IF(OR($D899="",$E899="",$F899="",$G899=""),"",IF($D899&lt;$F899,$D899,$F899)),5)&amp;"-"
&amp;RIGHT("00000"&amp;IF(OR($D899="",$E899="",$F899="",$G899=""),"",IF($D899=$F899,IF($E899&lt;$G899,$E899,$G899),IF($D899&lt;$F899,$E899,$G899))),5)&amp;"-"&amp;O899)</f>
        <v>00695-00668-00210-00113-C</v>
      </c>
      <c r="D899" s="9">
        <f t="shared" si="378"/>
        <v>695</v>
      </c>
      <c r="E899" s="1">
        <f t="shared" si="378"/>
        <v>668</v>
      </c>
      <c r="F899" s="1">
        <f t="shared" si="378"/>
        <v>210</v>
      </c>
      <c r="G899" s="10">
        <f t="shared" si="378"/>
        <v>113</v>
      </c>
      <c r="H899" s="9">
        <f t="shared" si="378"/>
        <v>965321</v>
      </c>
      <c r="I899" s="1">
        <f t="shared" si="378"/>
        <v>929249</v>
      </c>
      <c r="J899" s="1">
        <f t="shared" ref="J899:J962" si="380">IF(OR($D899="",$E899=""),"",$E899^2+2*$E899*$D899-$D899^2)</f>
        <v>891719</v>
      </c>
      <c r="K899" s="1">
        <f t="shared" si="375"/>
        <v>78791</v>
      </c>
      <c r="L899" s="1">
        <f t="shared" si="375"/>
        <v>56869</v>
      </c>
      <c r="M899" s="10">
        <f t="shared" ref="M899:M962" si="381">IF(OR($F899="",$G899=""),"",$G899^2+2*$G899*$F899-$F899^2)</f>
        <v>16129</v>
      </c>
      <c r="N899" s="13">
        <f t="shared" ref="N899:N962" si="382">IF(OR($H899="",$I899="",$J899="",$K899="",$L899="",$M899=""),"",GCD($H899:$M899))</f>
        <v>1</v>
      </c>
      <c r="O899" s="14" t="str">
        <f t="shared" ref="O899:O962" si="383">IF($A899="","",MID($A899,FIND(" ",$A899,FIND(L$1,$A899))+1,1))</f>
        <v>C</v>
      </c>
      <c r="P899" s="75" t="str">
        <f t="shared" ref="P899:P962" si="384">IF(A899="","",TRIM(SUBSTITUTE(SUBSTITUTE(RIGHT(A899,LEN(A899)-FIND("=",A899,FIND("]",A899,FIND("]",A899)+1))),"^2",""),".","")))</f>
        <v>1,901,476,601</v>
      </c>
      <c r="Q899" s="9">
        <f t="shared" ref="Q899:Q962" si="385">IF(OR($H899="",$L899="",$N899=""),"",$H899*$L899/$N899)</f>
        <v>54896839949</v>
      </c>
      <c r="R899" s="1">
        <f t="shared" ref="R899:R962" si="386">IF(OR($K899="",$I899="",$N899=""),"",$K899*$I899/$N899)</f>
        <v>73216457959</v>
      </c>
      <c r="S899" s="1">
        <f t="shared" si="376"/>
        <v>1901476601</v>
      </c>
      <c r="T899" s="1" t="str">
        <f t="shared" si="376"/>
        <v/>
      </c>
      <c r="U899" s="1">
        <f t="shared" ref="U899:U962" si="387">IF(OR($I899="",$L899="",$N899=""),"",$I899*$L899/$N899)</f>
        <v>52845461381</v>
      </c>
      <c r="V899" s="1" t="str">
        <f t="shared" si="377"/>
        <v/>
      </c>
      <c r="W899" s="1" t="str">
        <f t="shared" si="377"/>
        <v/>
      </c>
      <c r="X899" s="1">
        <f t="shared" ref="X899:X962" si="388">IF(OR($M899="",$I899="",$N899=""),"",$M899*$I899/$N899)</f>
        <v>14987857121</v>
      </c>
      <c r="Y899" s="10">
        <f t="shared" ref="Y899:Y962" si="389">IF(OR($J899="",$L899="",$N899=""),"",$J899*$L899/$N899)</f>
        <v>50711167811</v>
      </c>
    </row>
    <row r="900" spans="1:25" x14ac:dyDescent="0.3">
      <c r="A900" s="15" t="s">
        <v>417</v>
      </c>
      <c r="B900" s="3" t="str">
        <f ca="1">IF(A900="","",IF(COUNTIF(C$2:C899,C900)&gt;0,"Duplicate",IF(LEFT(C900,LEN(C900)-1)=LEFT(OFFSET(C900,-1,0),LEN(OFFSET(C900,-1,0))-1),"2 Sols","")))</f>
        <v/>
      </c>
      <c r="C900" s="21" t="str">
        <f t="shared" si="379"/>
        <v>00697-00371-00029-00028-C</v>
      </c>
      <c r="D900" s="9">
        <f t="shared" si="378"/>
        <v>697</v>
      </c>
      <c r="E900" s="1">
        <f t="shared" si="378"/>
        <v>371</v>
      </c>
      <c r="F900" s="1">
        <f t="shared" si="378"/>
        <v>29</v>
      </c>
      <c r="G900" s="10">
        <f t="shared" si="378"/>
        <v>28</v>
      </c>
      <c r="H900" s="9">
        <f t="shared" si="378"/>
        <v>865342</v>
      </c>
      <c r="I900" s="1">
        <f t="shared" si="378"/>
        <v>623450</v>
      </c>
      <c r="J900" s="1">
        <f t="shared" si="380"/>
        <v>169006</v>
      </c>
      <c r="K900" s="1">
        <f t="shared" si="375"/>
        <v>1681</v>
      </c>
      <c r="L900" s="1">
        <f t="shared" si="375"/>
        <v>1625</v>
      </c>
      <c r="M900" s="10">
        <f t="shared" si="381"/>
        <v>1567</v>
      </c>
      <c r="N900" s="13">
        <f t="shared" si="382"/>
        <v>1</v>
      </c>
      <c r="O900" s="14" t="str">
        <f t="shared" si="383"/>
        <v>C</v>
      </c>
      <c r="P900" s="75" t="str">
        <f t="shared" si="384"/>
        <v>58,853,650</v>
      </c>
      <c r="Q900" s="9">
        <f t="shared" si="385"/>
        <v>1406180750</v>
      </c>
      <c r="R900" s="1">
        <f t="shared" si="386"/>
        <v>1048019450</v>
      </c>
      <c r="S900" s="1">
        <f t="shared" si="376"/>
        <v>58853650</v>
      </c>
      <c r="T900" s="1" t="str">
        <f t="shared" si="376"/>
        <v/>
      </c>
      <c r="U900" s="1">
        <f t="shared" si="387"/>
        <v>1013106250</v>
      </c>
      <c r="V900" s="1" t="str">
        <f t="shared" si="377"/>
        <v/>
      </c>
      <c r="W900" s="1" t="str">
        <f t="shared" si="377"/>
        <v/>
      </c>
      <c r="X900" s="1">
        <f t="shared" si="388"/>
        <v>976946150</v>
      </c>
      <c r="Y900" s="10">
        <f t="shared" si="389"/>
        <v>274634750</v>
      </c>
    </row>
    <row r="901" spans="1:25" x14ac:dyDescent="0.3">
      <c r="A901" s="15" t="s">
        <v>3139</v>
      </c>
      <c r="B901" s="3" t="str">
        <f ca="1">IF(A901="","",IF(COUNTIF(C$2:C900,C901)&gt;0,"Duplicate",IF(LEFT(C901,LEN(C901)-1)=LEFT(OFFSET(C901,-1,0),LEN(OFFSET(C901,-1,0))-1),"2 Sols","")))</f>
        <v/>
      </c>
      <c r="C901" s="21" t="str">
        <f t="shared" si="379"/>
        <v>00698-00415-00452-00419-C</v>
      </c>
      <c r="D901" s="9">
        <f t="shared" si="378"/>
        <v>698</v>
      </c>
      <c r="E901" s="1">
        <f t="shared" si="378"/>
        <v>415</v>
      </c>
      <c r="F901" s="1">
        <f t="shared" si="378"/>
        <v>452</v>
      </c>
      <c r="G901" s="10">
        <f t="shared" si="378"/>
        <v>419</v>
      </c>
      <c r="H901" s="9">
        <f t="shared" si="378"/>
        <v>894319</v>
      </c>
      <c r="I901" s="1">
        <f t="shared" si="378"/>
        <v>659429</v>
      </c>
      <c r="J901" s="1">
        <f t="shared" si="380"/>
        <v>264361</v>
      </c>
      <c r="K901" s="1">
        <f t="shared" si="375"/>
        <v>407519</v>
      </c>
      <c r="L901" s="1">
        <f t="shared" si="375"/>
        <v>379865</v>
      </c>
      <c r="M901" s="10">
        <f t="shared" si="381"/>
        <v>350033</v>
      </c>
      <c r="N901" s="13">
        <f t="shared" si="382"/>
        <v>1</v>
      </c>
      <c r="O901" s="14" t="str">
        <f t="shared" si="383"/>
        <v>C</v>
      </c>
      <c r="P901" s="75" t="str">
        <f t="shared" si="384"/>
        <v>24,819,105,593</v>
      </c>
      <c r="Q901" s="9">
        <f t="shared" si="385"/>
        <v>339720486935</v>
      </c>
      <c r="R901" s="1">
        <f t="shared" si="386"/>
        <v>268729846651</v>
      </c>
      <c r="S901" s="1">
        <f t="shared" si="376"/>
        <v>24819105593</v>
      </c>
      <c r="T901" s="1" t="str">
        <f t="shared" si="376"/>
        <v/>
      </c>
      <c r="U901" s="1">
        <f t="shared" si="387"/>
        <v>250493997085</v>
      </c>
      <c r="V901" s="1" t="str">
        <f t="shared" si="377"/>
        <v/>
      </c>
      <c r="W901" s="1" t="str">
        <f t="shared" si="377"/>
        <v/>
      </c>
      <c r="X901" s="1">
        <f t="shared" si="388"/>
        <v>230821911157</v>
      </c>
      <c r="Y901" s="10">
        <f t="shared" si="389"/>
        <v>100421491265</v>
      </c>
    </row>
    <row r="902" spans="1:25" x14ac:dyDescent="0.3">
      <c r="A902" s="15" t="s">
        <v>418</v>
      </c>
      <c r="B902" s="3" t="str">
        <f ca="1">IF(A902="","",IF(COUNTIF(C$2:C901,C902)&gt;0,"Duplicate",IF(LEFT(C902,LEN(C902)-1)=LEFT(OFFSET(C902,-1,0),LEN(OFFSET(C902,-1,0))-1),"2 Sols","")))</f>
        <v/>
      </c>
      <c r="C902" s="21" t="str">
        <f t="shared" si="379"/>
        <v>00699-00418-00116-00107-C</v>
      </c>
      <c r="D902" s="9">
        <f t="shared" si="378"/>
        <v>699</v>
      </c>
      <c r="E902" s="1">
        <f t="shared" si="378"/>
        <v>418</v>
      </c>
      <c r="F902" s="1">
        <f t="shared" si="378"/>
        <v>116</v>
      </c>
      <c r="G902" s="10">
        <f t="shared" si="378"/>
        <v>107</v>
      </c>
      <c r="H902" s="9">
        <f t="shared" si="378"/>
        <v>898241</v>
      </c>
      <c r="I902" s="1">
        <f t="shared" si="378"/>
        <v>663325</v>
      </c>
      <c r="J902" s="1">
        <f t="shared" si="380"/>
        <v>270487</v>
      </c>
      <c r="K902" s="1">
        <f t="shared" si="375"/>
        <v>26831</v>
      </c>
      <c r="L902" s="1">
        <f t="shared" si="375"/>
        <v>24905</v>
      </c>
      <c r="M902" s="10">
        <f t="shared" si="381"/>
        <v>22817</v>
      </c>
      <c r="N902" s="13">
        <f t="shared" si="382"/>
        <v>1</v>
      </c>
      <c r="O902" s="14" t="str">
        <f t="shared" si="383"/>
        <v>C</v>
      </c>
      <c r="P902" s="75" t="str">
        <f t="shared" si="384"/>
        <v>1,239,751,735</v>
      </c>
      <c r="Q902" s="9">
        <f t="shared" si="385"/>
        <v>22370692105</v>
      </c>
      <c r="R902" s="1">
        <f t="shared" si="386"/>
        <v>17797673075</v>
      </c>
      <c r="S902" s="1">
        <f t="shared" si="376"/>
        <v>1239751735</v>
      </c>
      <c r="T902" s="1" t="str">
        <f t="shared" si="376"/>
        <v/>
      </c>
      <c r="U902" s="1">
        <f t="shared" si="387"/>
        <v>16520109125</v>
      </c>
      <c r="V902" s="1" t="str">
        <f t="shared" si="377"/>
        <v/>
      </c>
      <c r="W902" s="1" t="str">
        <f t="shared" si="377"/>
        <v/>
      </c>
      <c r="X902" s="1">
        <f t="shared" si="388"/>
        <v>15135086525</v>
      </c>
      <c r="Y902" s="10">
        <f t="shared" si="389"/>
        <v>6736478735</v>
      </c>
    </row>
    <row r="903" spans="1:25" x14ac:dyDescent="0.3">
      <c r="A903" s="15" t="s">
        <v>419</v>
      </c>
      <c r="B903" s="3" t="str">
        <f ca="1">IF(A903="","",IF(COUNTIF(C$2:C902,C903)&gt;0,"Duplicate",IF(LEFT(C903,LEN(C903)-1)=LEFT(OFFSET(C903,-1,0),LEN(OFFSET(C903,-1,0))-1),"2 Sols","")))</f>
        <v/>
      </c>
      <c r="C903" s="21" t="str">
        <f t="shared" si="379"/>
        <v>00699-00638-00076-00069-G</v>
      </c>
      <c r="D903" s="9">
        <f t="shared" ref="D903:I912" si="390">IF($A903="","",VALUE(MID($A903,FIND(D$1,$A903)+LEN(D$1),FIND(D$2,$A903,FIND(D$1,$A903))-(FIND(D$1,$A903)+LEN(D$1)))))</f>
        <v>699</v>
      </c>
      <c r="E903" s="1">
        <f t="shared" si="390"/>
        <v>638</v>
      </c>
      <c r="F903" s="1">
        <f t="shared" si="390"/>
        <v>76</v>
      </c>
      <c r="G903" s="10">
        <f t="shared" si="390"/>
        <v>69</v>
      </c>
      <c r="H903" s="9">
        <f t="shared" si="390"/>
        <v>973481</v>
      </c>
      <c r="I903" s="1">
        <f t="shared" si="390"/>
        <v>895645</v>
      </c>
      <c r="J903" s="1">
        <f t="shared" si="380"/>
        <v>810367</v>
      </c>
      <c r="K903" s="1">
        <f t="shared" ref="K903:L922" si="391">IF($A903="","",VALUE(MID($A903,FIND(K$1,$A903)+LEN(K$1),FIND(K$2,$A903,FIND(K$1,$A903))-(FIND(K$1,$A903)+LEN(K$1)))))</f>
        <v>11503</v>
      </c>
      <c r="L903" s="1">
        <f t="shared" si="391"/>
        <v>10537</v>
      </c>
      <c r="M903" s="10">
        <f t="shared" si="381"/>
        <v>9473</v>
      </c>
      <c r="N903" s="13">
        <f t="shared" si="382"/>
        <v>1</v>
      </c>
      <c r="O903" s="14" t="str">
        <f t="shared" si="383"/>
        <v>G</v>
      </c>
      <c r="P903" s="75" t="str">
        <f t="shared" si="384"/>
        <v>11,058,781,703</v>
      </c>
      <c r="Q903" s="9">
        <f t="shared" si="385"/>
        <v>10257569297</v>
      </c>
      <c r="R903" s="1">
        <f t="shared" si="386"/>
        <v>10302604435</v>
      </c>
      <c r="S903" s="1" t="str">
        <f t="shared" ref="S903:T922" si="392">IF(OR($O903&lt;&gt;UPPER(S$2),$N903=""),"",IF($P903="",-1,$P903/$N903))</f>
        <v/>
      </c>
      <c r="T903" s="1" t="str">
        <f t="shared" si="392"/>
        <v/>
      </c>
      <c r="U903" s="1">
        <f t="shared" si="387"/>
        <v>9437411365</v>
      </c>
      <c r="V903" s="1" t="str">
        <f t="shared" ref="V903:W922" si="393">IF(OR($O903&lt;&gt;UPPER(V$2),$N903=""),"",IF($P903="",-1,$P903/$N903))</f>
        <v/>
      </c>
      <c r="W903" s="1">
        <f t="shared" si="393"/>
        <v>11058781703</v>
      </c>
      <c r="X903" s="1">
        <f t="shared" si="388"/>
        <v>8484445085</v>
      </c>
      <c r="Y903" s="10">
        <f t="shared" si="389"/>
        <v>8538837079</v>
      </c>
    </row>
    <row r="904" spans="1:25" x14ac:dyDescent="0.3">
      <c r="A904" s="15" t="s">
        <v>420</v>
      </c>
      <c r="B904" s="3" t="str">
        <f ca="1">IF(A904="","",IF(COUNTIF(C$2:C903,C904)&gt;0,"Duplicate",IF(LEFT(C904,LEN(C904)-1)=LEFT(OFFSET(C904,-1,0),LEN(OFFSET(C904,-1,0))-1),"2 Sols","")))</f>
        <v/>
      </c>
      <c r="C904" s="21" t="str">
        <f t="shared" si="379"/>
        <v>00699-00655-00040-00027-C</v>
      </c>
      <c r="D904" s="9">
        <f t="shared" si="390"/>
        <v>699</v>
      </c>
      <c r="E904" s="1">
        <f t="shared" si="390"/>
        <v>655</v>
      </c>
      <c r="F904" s="1">
        <f t="shared" si="390"/>
        <v>40</v>
      </c>
      <c r="G904" s="10">
        <f t="shared" si="390"/>
        <v>27</v>
      </c>
      <c r="H904" s="9">
        <f t="shared" si="390"/>
        <v>975266</v>
      </c>
      <c r="I904" s="1">
        <f t="shared" si="390"/>
        <v>917626</v>
      </c>
      <c r="J904" s="1">
        <f t="shared" si="380"/>
        <v>856114</v>
      </c>
      <c r="K904" s="1">
        <f t="shared" si="391"/>
        <v>3031</v>
      </c>
      <c r="L904" s="1">
        <f t="shared" si="391"/>
        <v>2329</v>
      </c>
      <c r="M904" s="10">
        <f t="shared" si="381"/>
        <v>1289</v>
      </c>
      <c r="N904" s="13">
        <f t="shared" si="382"/>
        <v>1</v>
      </c>
      <c r="O904" s="14" t="str">
        <f t="shared" si="383"/>
        <v>C</v>
      </c>
      <c r="P904" s="75" t="str">
        <f t="shared" si="384"/>
        <v>898,467,646</v>
      </c>
      <c r="Q904" s="9">
        <f t="shared" si="385"/>
        <v>2271394514</v>
      </c>
      <c r="R904" s="1">
        <f t="shared" si="386"/>
        <v>2781324406</v>
      </c>
      <c r="S904" s="1">
        <f t="shared" si="392"/>
        <v>898467646</v>
      </c>
      <c r="T904" s="1" t="str">
        <f t="shared" si="392"/>
        <v/>
      </c>
      <c r="U904" s="1">
        <f t="shared" si="387"/>
        <v>2137150954</v>
      </c>
      <c r="V904" s="1" t="str">
        <f t="shared" si="393"/>
        <v/>
      </c>
      <c r="W904" s="1" t="str">
        <f t="shared" si="393"/>
        <v/>
      </c>
      <c r="X904" s="1">
        <f t="shared" si="388"/>
        <v>1182819914</v>
      </c>
      <c r="Y904" s="10">
        <f t="shared" si="389"/>
        <v>1993889506</v>
      </c>
    </row>
    <row r="905" spans="1:25" x14ac:dyDescent="0.3">
      <c r="A905" s="15" t="s">
        <v>3140</v>
      </c>
      <c r="B905" s="3" t="str">
        <f ca="1">IF(A905="","",IF(COUNTIF(C$2:C904,C905)&gt;0,"Duplicate",IF(LEFT(C905,LEN(C905)-1)=LEFT(OFFSET(C905,-1,0),LEN(OFFSET(C905,-1,0))-1),"2 Sols","")))</f>
        <v/>
      </c>
      <c r="C905" s="21" t="str">
        <f t="shared" si="379"/>
        <v>00701-00447-00631-00565-C</v>
      </c>
      <c r="D905" s="9">
        <f t="shared" si="390"/>
        <v>701</v>
      </c>
      <c r="E905" s="1">
        <f t="shared" si="390"/>
        <v>447</v>
      </c>
      <c r="F905" s="1">
        <f t="shared" si="390"/>
        <v>631</v>
      </c>
      <c r="G905" s="10">
        <f t="shared" si="390"/>
        <v>565</v>
      </c>
      <c r="H905" s="9">
        <f t="shared" si="390"/>
        <v>918286</v>
      </c>
      <c r="I905" s="1">
        <f t="shared" si="390"/>
        <v>691210</v>
      </c>
      <c r="J905" s="1">
        <f t="shared" si="380"/>
        <v>335102</v>
      </c>
      <c r="K905" s="1">
        <f t="shared" si="391"/>
        <v>791966</v>
      </c>
      <c r="L905" s="1">
        <f t="shared" si="391"/>
        <v>717386</v>
      </c>
      <c r="M905" s="10">
        <f t="shared" si="381"/>
        <v>634094</v>
      </c>
      <c r="N905" s="13">
        <f t="shared" si="382"/>
        <v>2</v>
      </c>
      <c r="O905" s="14" t="str">
        <f t="shared" si="383"/>
        <v>C</v>
      </c>
      <c r="P905" s="75" t="str">
        <f t="shared" si="384"/>
        <v>63,320,190,628</v>
      </c>
      <c r="Q905" s="9">
        <f t="shared" si="385"/>
        <v>329382760198</v>
      </c>
      <c r="R905" s="1">
        <f t="shared" si="386"/>
        <v>273707409430</v>
      </c>
      <c r="S905" s="1">
        <f t="shared" si="392"/>
        <v>31660095314</v>
      </c>
      <c r="T905" s="1" t="str">
        <f t="shared" si="392"/>
        <v/>
      </c>
      <c r="U905" s="1">
        <f t="shared" si="387"/>
        <v>247932188530</v>
      </c>
      <c r="V905" s="1" t="str">
        <f t="shared" si="393"/>
        <v/>
      </c>
      <c r="W905" s="1" t="str">
        <f t="shared" si="393"/>
        <v/>
      </c>
      <c r="X905" s="1">
        <f t="shared" si="388"/>
        <v>219146056870</v>
      </c>
      <c r="Y905" s="10">
        <f t="shared" si="389"/>
        <v>120198741686</v>
      </c>
    </row>
    <row r="906" spans="1:25" x14ac:dyDescent="0.3">
      <c r="A906" s="15" t="s">
        <v>3141</v>
      </c>
      <c r="B906" s="3" t="str">
        <f ca="1">IF(A906="","",IF(COUNTIF(C$2:C905,C906)&gt;0,"Duplicate",IF(LEFT(C906,LEN(C906)-1)=LEFT(OFFSET(C906,-1,0),LEN(OFFSET(C906,-1,0))-1),"2 Sols","")))</f>
        <v/>
      </c>
      <c r="C906" s="21" t="str">
        <f t="shared" si="379"/>
        <v>00703-00479-00412-00391-C</v>
      </c>
      <c r="D906" s="9">
        <f t="shared" si="390"/>
        <v>703</v>
      </c>
      <c r="E906" s="1">
        <f t="shared" si="390"/>
        <v>479</v>
      </c>
      <c r="F906" s="1">
        <f t="shared" si="390"/>
        <v>412</v>
      </c>
      <c r="G906" s="10">
        <f t="shared" si="390"/>
        <v>391</v>
      </c>
      <c r="H906" s="9">
        <f t="shared" si="390"/>
        <v>938242</v>
      </c>
      <c r="I906" s="1">
        <f t="shared" si="390"/>
        <v>723650</v>
      </c>
      <c r="J906" s="1">
        <f t="shared" si="380"/>
        <v>408706</v>
      </c>
      <c r="K906" s="1">
        <f t="shared" si="391"/>
        <v>339047</v>
      </c>
      <c r="L906" s="1">
        <f t="shared" si="391"/>
        <v>322625</v>
      </c>
      <c r="M906" s="10">
        <f t="shared" si="381"/>
        <v>305321</v>
      </c>
      <c r="N906" s="13">
        <f t="shared" si="382"/>
        <v>1</v>
      </c>
      <c r="O906" s="14" t="str">
        <f t="shared" si="383"/>
        <v>C</v>
      </c>
      <c r="P906" s="75" t="str">
        <f t="shared" si="384"/>
        <v>108,150,621,650</v>
      </c>
      <c r="Q906" s="9">
        <f t="shared" si="385"/>
        <v>302700325250</v>
      </c>
      <c r="R906" s="1">
        <f t="shared" si="386"/>
        <v>245351361550</v>
      </c>
      <c r="S906" s="1">
        <f t="shared" si="392"/>
        <v>108150621650</v>
      </c>
      <c r="T906" s="1" t="str">
        <f t="shared" si="392"/>
        <v/>
      </c>
      <c r="U906" s="1">
        <f t="shared" si="387"/>
        <v>233467581250</v>
      </c>
      <c r="V906" s="1" t="str">
        <f t="shared" si="393"/>
        <v/>
      </c>
      <c r="W906" s="1" t="str">
        <f t="shared" si="393"/>
        <v/>
      </c>
      <c r="X906" s="1">
        <f t="shared" si="388"/>
        <v>220945541650</v>
      </c>
      <c r="Y906" s="10">
        <f t="shared" si="389"/>
        <v>131858773250</v>
      </c>
    </row>
    <row r="907" spans="1:25" x14ac:dyDescent="0.3">
      <c r="A907" s="15" t="s">
        <v>3142</v>
      </c>
      <c r="B907" s="3" t="str">
        <f ca="1">IF(A907="","",IF(COUNTIF(C$2:C906,C907)&gt;0,"Duplicate",IF(LEFT(C907,LEN(C907)-1)=LEFT(OFFSET(C907,-1,0),LEN(OFFSET(C907,-1,0))-1),"2 Sols","")))</f>
        <v/>
      </c>
      <c r="C907" s="21" t="str">
        <f t="shared" si="379"/>
        <v>00707-00451-00221-00206-C</v>
      </c>
      <c r="D907" s="9">
        <f t="shared" si="390"/>
        <v>707</v>
      </c>
      <c r="E907" s="1">
        <f t="shared" si="390"/>
        <v>451</v>
      </c>
      <c r="F907" s="1">
        <f t="shared" si="390"/>
        <v>221</v>
      </c>
      <c r="G907" s="10">
        <f t="shared" si="390"/>
        <v>206</v>
      </c>
      <c r="H907" s="9">
        <f t="shared" si="390"/>
        <v>934162</v>
      </c>
      <c r="I907" s="1">
        <f t="shared" si="390"/>
        <v>703250</v>
      </c>
      <c r="J907" s="1">
        <f t="shared" si="380"/>
        <v>341266</v>
      </c>
      <c r="K907" s="1">
        <f t="shared" si="391"/>
        <v>97457</v>
      </c>
      <c r="L907" s="1">
        <f t="shared" si="391"/>
        <v>91277</v>
      </c>
      <c r="M907" s="10">
        <f t="shared" si="381"/>
        <v>84647</v>
      </c>
      <c r="N907" s="13">
        <f t="shared" si="382"/>
        <v>1</v>
      </c>
      <c r="O907" s="14" t="str">
        <f t="shared" si="383"/>
        <v>C</v>
      </c>
      <c r="P907" s="75" t="str">
        <f t="shared" si="384"/>
        <v>19,835,888,318</v>
      </c>
      <c r="Q907" s="9">
        <f t="shared" si="385"/>
        <v>85267504874</v>
      </c>
      <c r="R907" s="1">
        <f t="shared" si="386"/>
        <v>68536635250</v>
      </c>
      <c r="S907" s="1">
        <f t="shared" si="392"/>
        <v>19835888318</v>
      </c>
      <c r="T907" s="1" t="str">
        <f t="shared" si="392"/>
        <v/>
      </c>
      <c r="U907" s="1">
        <f t="shared" si="387"/>
        <v>64190550250</v>
      </c>
      <c r="V907" s="1" t="str">
        <f t="shared" si="393"/>
        <v/>
      </c>
      <c r="W907" s="1" t="str">
        <f t="shared" si="393"/>
        <v/>
      </c>
      <c r="X907" s="1">
        <f t="shared" si="388"/>
        <v>59528002750</v>
      </c>
      <c r="Y907" s="10">
        <f t="shared" si="389"/>
        <v>31149736682</v>
      </c>
    </row>
    <row r="908" spans="1:25" x14ac:dyDescent="0.3">
      <c r="A908" s="15" t="s">
        <v>3143</v>
      </c>
      <c r="B908" s="3" t="str">
        <f ca="1">IF(A908="","",IF(COUNTIF(C$2:C907,C908)&gt;0,"Duplicate",IF(LEFT(C908,LEN(C908)-1)=LEFT(OFFSET(C908,-1,0),LEN(OFFSET(C908,-1,0))-1),"2 Sols","")))</f>
        <v/>
      </c>
      <c r="C908" s="21" t="str">
        <f t="shared" si="379"/>
        <v>00707-00474-00115-00099-C</v>
      </c>
      <c r="D908" s="9">
        <f t="shared" si="390"/>
        <v>707</v>
      </c>
      <c r="E908" s="1">
        <f t="shared" si="390"/>
        <v>474</v>
      </c>
      <c r="F908" s="1">
        <f t="shared" si="390"/>
        <v>115</v>
      </c>
      <c r="G908" s="10">
        <f t="shared" si="390"/>
        <v>99</v>
      </c>
      <c r="H908" s="9">
        <f t="shared" si="390"/>
        <v>945409</v>
      </c>
      <c r="I908" s="1">
        <f t="shared" si="390"/>
        <v>724525</v>
      </c>
      <c r="J908" s="1">
        <f t="shared" si="380"/>
        <v>395063</v>
      </c>
      <c r="K908" s="1">
        <f t="shared" si="391"/>
        <v>26194</v>
      </c>
      <c r="L908" s="1">
        <f t="shared" si="391"/>
        <v>23026</v>
      </c>
      <c r="M908" s="10">
        <f t="shared" si="381"/>
        <v>19346</v>
      </c>
      <c r="N908" s="13">
        <f t="shared" si="382"/>
        <v>1</v>
      </c>
      <c r="O908" s="14" t="str">
        <f t="shared" si="383"/>
        <v>C</v>
      </c>
      <c r="P908" s="75" t="str">
        <f t="shared" si="384"/>
        <v>947,379,362</v>
      </c>
      <c r="Q908" s="9">
        <f t="shared" si="385"/>
        <v>21768987634</v>
      </c>
      <c r="R908" s="1">
        <f t="shared" si="386"/>
        <v>18978207850</v>
      </c>
      <c r="S908" s="1">
        <f t="shared" si="392"/>
        <v>947379362</v>
      </c>
      <c r="T908" s="1" t="str">
        <f t="shared" si="392"/>
        <v/>
      </c>
      <c r="U908" s="1">
        <f t="shared" si="387"/>
        <v>16682912650</v>
      </c>
      <c r="V908" s="1" t="str">
        <f t="shared" si="393"/>
        <v/>
      </c>
      <c r="W908" s="1" t="str">
        <f t="shared" si="393"/>
        <v/>
      </c>
      <c r="X908" s="1">
        <f t="shared" si="388"/>
        <v>14016660650</v>
      </c>
      <c r="Y908" s="10">
        <f t="shared" si="389"/>
        <v>9096720638</v>
      </c>
    </row>
    <row r="909" spans="1:25" x14ac:dyDescent="0.3">
      <c r="A909" s="15" t="s">
        <v>3144</v>
      </c>
      <c r="B909" s="3" t="str">
        <f ca="1">IF(A909="","",IF(COUNTIF(C$2:C908,C909)&gt;0,"Duplicate",IF(LEFT(C909,LEN(C909)-1)=LEFT(OFFSET(C909,-1,0),LEN(OFFSET(C909,-1,0))-1),"2 Sols","")))</f>
        <v/>
      </c>
      <c r="C909" s="21" t="str">
        <f t="shared" si="379"/>
        <v>00707-00545-00133-00120-D</v>
      </c>
      <c r="D909" s="9">
        <f t="shared" si="390"/>
        <v>133</v>
      </c>
      <c r="E909" s="1">
        <f t="shared" si="390"/>
        <v>120</v>
      </c>
      <c r="F909" s="1">
        <f t="shared" si="390"/>
        <v>707</v>
      </c>
      <c r="G909" s="10">
        <f t="shared" si="390"/>
        <v>545</v>
      </c>
      <c r="H909" s="9">
        <f t="shared" si="390"/>
        <v>35209</v>
      </c>
      <c r="I909" s="1">
        <f t="shared" si="390"/>
        <v>32089</v>
      </c>
      <c r="J909" s="1">
        <f t="shared" si="380"/>
        <v>28631</v>
      </c>
      <c r="K909" s="1">
        <f t="shared" si="391"/>
        <v>973454</v>
      </c>
      <c r="L909" s="1">
        <f t="shared" si="391"/>
        <v>796874</v>
      </c>
      <c r="M909" s="10">
        <f t="shared" si="381"/>
        <v>567806</v>
      </c>
      <c r="N909" s="13">
        <f t="shared" si="382"/>
        <v>1</v>
      </c>
      <c r="O909" s="14" t="str">
        <f t="shared" si="383"/>
        <v>D</v>
      </c>
      <c r="P909" s="75" t="str">
        <f t="shared" si="384"/>
        <v>8,081,786,894</v>
      </c>
      <c r="Q909" s="9">
        <f t="shared" si="385"/>
        <v>28057136666</v>
      </c>
      <c r="R909" s="1">
        <f t="shared" si="386"/>
        <v>31237165406</v>
      </c>
      <c r="S909" s="1" t="str">
        <f t="shared" si="392"/>
        <v/>
      </c>
      <c r="T909" s="1">
        <f t="shared" si="392"/>
        <v>8081786894</v>
      </c>
      <c r="U909" s="1">
        <f t="shared" si="387"/>
        <v>25570889786</v>
      </c>
      <c r="V909" s="1" t="str">
        <f t="shared" si="393"/>
        <v/>
      </c>
      <c r="W909" s="1" t="str">
        <f t="shared" si="393"/>
        <v/>
      </c>
      <c r="X909" s="1">
        <f t="shared" si="388"/>
        <v>18220326734</v>
      </c>
      <c r="Y909" s="10">
        <f t="shared" si="389"/>
        <v>22815299494</v>
      </c>
    </row>
    <row r="910" spans="1:25" x14ac:dyDescent="0.3">
      <c r="A910" s="15" t="s">
        <v>3145</v>
      </c>
      <c r="B910" s="3" t="str">
        <f ca="1">IF(A910="","",IF(COUNTIF(C$2:C909,C910)&gt;0,"Duplicate",IF(LEFT(C910,LEN(C910)-1)=LEFT(OFFSET(C910,-1,0),LEN(OFFSET(C910,-1,0))-1),"2 Sols","")))</f>
        <v/>
      </c>
      <c r="C910" s="21" t="str">
        <f t="shared" si="379"/>
        <v>00707-00641-00262-00211-C</v>
      </c>
      <c r="D910" s="9">
        <f t="shared" si="390"/>
        <v>707</v>
      </c>
      <c r="E910" s="1">
        <f t="shared" si="390"/>
        <v>641</v>
      </c>
      <c r="F910" s="1">
        <f t="shared" si="390"/>
        <v>262</v>
      </c>
      <c r="G910" s="10">
        <f t="shared" si="390"/>
        <v>211</v>
      </c>
      <c r="H910" s="9">
        <f t="shared" si="390"/>
        <v>995342</v>
      </c>
      <c r="I910" s="1">
        <f t="shared" si="390"/>
        <v>910730</v>
      </c>
      <c r="J910" s="1">
        <f t="shared" si="380"/>
        <v>817406</v>
      </c>
      <c r="K910" s="1">
        <f t="shared" si="391"/>
        <v>134687</v>
      </c>
      <c r="L910" s="1">
        <f t="shared" si="391"/>
        <v>113165</v>
      </c>
      <c r="M910" s="10">
        <f t="shared" si="381"/>
        <v>86441</v>
      </c>
      <c r="N910" s="13">
        <f t="shared" si="382"/>
        <v>1</v>
      </c>
      <c r="O910" s="14" t="str">
        <f t="shared" si="383"/>
        <v>C</v>
      </c>
      <c r="P910" s="75" t="str">
        <f t="shared" si="384"/>
        <v>64,281,989,650</v>
      </c>
      <c r="Q910" s="9">
        <f t="shared" si="385"/>
        <v>112637877430</v>
      </c>
      <c r="R910" s="1">
        <f t="shared" si="386"/>
        <v>122663491510</v>
      </c>
      <c r="S910" s="1">
        <f t="shared" si="392"/>
        <v>64281989650</v>
      </c>
      <c r="T910" s="1" t="str">
        <f t="shared" si="392"/>
        <v/>
      </c>
      <c r="U910" s="1">
        <f t="shared" si="387"/>
        <v>103062760450</v>
      </c>
      <c r="V910" s="1" t="str">
        <f t="shared" si="393"/>
        <v/>
      </c>
      <c r="W910" s="1" t="str">
        <f t="shared" si="393"/>
        <v/>
      </c>
      <c r="X910" s="1">
        <f t="shared" si="388"/>
        <v>78724411930</v>
      </c>
      <c r="Y910" s="10">
        <f t="shared" si="389"/>
        <v>92501749990</v>
      </c>
    </row>
    <row r="911" spans="1:25" x14ac:dyDescent="0.3">
      <c r="A911" s="15" t="s">
        <v>421</v>
      </c>
      <c r="B911" s="3" t="str">
        <f ca="1">IF(A911="","",IF(COUNTIF(C$2:C910,C911)&gt;0,"Duplicate",IF(LEFT(C911,LEN(C911)-1)=LEFT(OFFSET(C911,-1,0),LEN(OFFSET(C911,-1,0))-1),"2 Sols","")))</f>
        <v/>
      </c>
      <c r="C911" s="21" t="str">
        <f t="shared" si="379"/>
        <v>00707-00649-00323-00195-C</v>
      </c>
      <c r="D911" s="9">
        <f t="shared" si="390"/>
        <v>707</v>
      </c>
      <c r="E911" s="1">
        <f t="shared" si="390"/>
        <v>649</v>
      </c>
      <c r="F911" s="1">
        <f t="shared" si="390"/>
        <v>323</v>
      </c>
      <c r="G911" s="10">
        <f t="shared" si="390"/>
        <v>195</v>
      </c>
      <c r="H911" s="9">
        <f t="shared" si="390"/>
        <v>996334</v>
      </c>
      <c r="I911" s="1">
        <f t="shared" si="390"/>
        <v>921050</v>
      </c>
      <c r="J911" s="1">
        <f t="shared" si="380"/>
        <v>839038</v>
      </c>
      <c r="K911" s="1">
        <f t="shared" si="391"/>
        <v>192274</v>
      </c>
      <c r="L911" s="1">
        <f t="shared" si="391"/>
        <v>142354</v>
      </c>
      <c r="M911" s="10">
        <f t="shared" si="381"/>
        <v>59666</v>
      </c>
      <c r="N911" s="13">
        <f t="shared" si="382"/>
        <v>2</v>
      </c>
      <c r="O911" s="14" t="str">
        <f t="shared" si="383"/>
        <v>C</v>
      </c>
      <c r="P911" s="75" t="str">
        <f t="shared" si="384"/>
        <v>9,742,815,452</v>
      </c>
      <c r="Q911" s="9">
        <f t="shared" si="385"/>
        <v>70916065118</v>
      </c>
      <c r="R911" s="1">
        <f t="shared" si="386"/>
        <v>88546983850</v>
      </c>
      <c r="S911" s="1">
        <f t="shared" si="392"/>
        <v>4871407726</v>
      </c>
      <c r="T911" s="1" t="str">
        <f t="shared" si="392"/>
        <v/>
      </c>
      <c r="U911" s="1">
        <f t="shared" si="387"/>
        <v>65557575850</v>
      </c>
      <c r="V911" s="1" t="str">
        <f t="shared" si="393"/>
        <v/>
      </c>
      <c r="W911" s="1" t="str">
        <f t="shared" si="393"/>
        <v/>
      </c>
      <c r="X911" s="1">
        <f t="shared" si="388"/>
        <v>27477684650</v>
      </c>
      <c r="Y911" s="10">
        <f t="shared" si="389"/>
        <v>59720207726</v>
      </c>
    </row>
    <row r="912" spans="1:25" x14ac:dyDescent="0.3">
      <c r="A912" s="15" t="s">
        <v>422</v>
      </c>
      <c r="B912" s="3" t="str">
        <f ca="1">IF(A912="","",IF(COUNTIF(C$2:C911,C912)&gt;0,"Duplicate",IF(LEFT(C912,LEN(C912)-1)=LEFT(OFFSET(C912,-1,0),LEN(OFFSET(C912,-1,0))-1),"2 Sols","")))</f>
        <v/>
      </c>
      <c r="C912" s="21" t="str">
        <f t="shared" si="379"/>
        <v>00707-00674-00061-00034-C</v>
      </c>
      <c r="D912" s="9">
        <f t="shared" si="390"/>
        <v>707</v>
      </c>
      <c r="E912" s="1">
        <f t="shared" si="390"/>
        <v>674</v>
      </c>
      <c r="F912" s="1">
        <f t="shared" si="390"/>
        <v>61</v>
      </c>
      <c r="G912" s="10">
        <f t="shared" si="390"/>
        <v>34</v>
      </c>
      <c r="H912" s="9">
        <f t="shared" si="390"/>
        <v>998609</v>
      </c>
      <c r="I912" s="1">
        <f t="shared" si="390"/>
        <v>954125</v>
      </c>
      <c r="J912" s="1">
        <f t="shared" si="380"/>
        <v>907463</v>
      </c>
      <c r="K912" s="1">
        <f t="shared" si="391"/>
        <v>6713</v>
      </c>
      <c r="L912" s="1">
        <f t="shared" si="391"/>
        <v>4877</v>
      </c>
      <c r="M912" s="10">
        <f t="shared" si="381"/>
        <v>1583</v>
      </c>
      <c r="N912" s="13">
        <f t="shared" si="382"/>
        <v>1</v>
      </c>
      <c r="O912" s="14" t="str">
        <f t="shared" si="383"/>
        <v>C</v>
      </c>
      <c r="P912" s="75" t="str">
        <f t="shared" si="384"/>
        <v>463,834,199</v>
      </c>
      <c r="Q912" s="9">
        <f t="shared" si="385"/>
        <v>4870216093</v>
      </c>
      <c r="R912" s="1">
        <f t="shared" si="386"/>
        <v>6405041125</v>
      </c>
      <c r="S912" s="1">
        <f t="shared" si="392"/>
        <v>463834199</v>
      </c>
      <c r="T912" s="1" t="str">
        <f t="shared" si="392"/>
        <v/>
      </c>
      <c r="U912" s="1">
        <f t="shared" si="387"/>
        <v>4653267625</v>
      </c>
      <c r="V912" s="1" t="str">
        <f t="shared" si="393"/>
        <v/>
      </c>
      <c r="W912" s="1" t="str">
        <f t="shared" si="393"/>
        <v/>
      </c>
      <c r="X912" s="1">
        <f t="shared" si="388"/>
        <v>1510379875</v>
      </c>
      <c r="Y912" s="10">
        <f t="shared" si="389"/>
        <v>4425697051</v>
      </c>
    </row>
    <row r="913" spans="1:25" x14ac:dyDescent="0.3">
      <c r="A913" s="15" t="s">
        <v>423</v>
      </c>
      <c r="B913" s="3" t="str">
        <f ca="1">IF(A913="","",IF(COUNTIF(C$2:C912,C913)&gt;0,"Duplicate",IF(LEFT(C913,LEN(C913)-1)=LEFT(OFFSET(C913,-1,0),LEN(OFFSET(C913,-1,0))-1),"2 Sols","")))</f>
        <v/>
      </c>
      <c r="C913" s="21" t="str">
        <f t="shared" si="379"/>
        <v>00707-00674-00473-00261-C</v>
      </c>
      <c r="D913" s="9">
        <f t="shared" ref="D913:I922" si="394">IF($A913="","",VALUE(MID($A913,FIND(D$1,$A913)+LEN(D$1),FIND(D$2,$A913,FIND(D$1,$A913))-(FIND(D$1,$A913)+LEN(D$1)))))</f>
        <v>707</v>
      </c>
      <c r="E913" s="1">
        <f t="shared" si="394"/>
        <v>674</v>
      </c>
      <c r="F913" s="1">
        <f t="shared" si="394"/>
        <v>473</v>
      </c>
      <c r="G913" s="10">
        <f t="shared" si="394"/>
        <v>261</v>
      </c>
      <c r="H913" s="9">
        <f t="shared" si="394"/>
        <v>998609</v>
      </c>
      <c r="I913" s="1">
        <f t="shared" si="394"/>
        <v>954125</v>
      </c>
      <c r="J913" s="1">
        <f t="shared" si="380"/>
        <v>907463</v>
      </c>
      <c r="K913" s="1">
        <f t="shared" si="391"/>
        <v>402514</v>
      </c>
      <c r="L913" s="1">
        <f t="shared" si="391"/>
        <v>291850</v>
      </c>
      <c r="M913" s="10">
        <f t="shared" si="381"/>
        <v>91298</v>
      </c>
      <c r="N913" s="13">
        <f t="shared" si="382"/>
        <v>1</v>
      </c>
      <c r="O913" s="14" t="str">
        <f t="shared" si="383"/>
        <v>C</v>
      </c>
      <c r="P913" s="75" t="str">
        <f t="shared" si="384"/>
        <v>13,755,541,550</v>
      </c>
      <c r="Q913" s="9">
        <f t="shared" si="385"/>
        <v>291444036650</v>
      </c>
      <c r="R913" s="1">
        <f t="shared" si="386"/>
        <v>384048670250</v>
      </c>
      <c r="S913" s="1">
        <f t="shared" si="392"/>
        <v>13755541550</v>
      </c>
      <c r="T913" s="1" t="str">
        <f t="shared" si="392"/>
        <v/>
      </c>
      <c r="U913" s="1">
        <f t="shared" si="387"/>
        <v>278461381250</v>
      </c>
      <c r="V913" s="1" t="str">
        <f t="shared" si="393"/>
        <v/>
      </c>
      <c r="W913" s="1" t="str">
        <f t="shared" si="393"/>
        <v/>
      </c>
      <c r="X913" s="1">
        <f t="shared" si="388"/>
        <v>87109704250</v>
      </c>
      <c r="Y913" s="10">
        <f t="shared" si="389"/>
        <v>264843076550</v>
      </c>
    </row>
    <row r="914" spans="1:25" x14ac:dyDescent="0.3">
      <c r="A914" s="15" t="s">
        <v>424</v>
      </c>
      <c r="B914" s="3" t="str">
        <f ca="1">IF(A914="","",IF(COUNTIF(C$2:C913,C914)&gt;0,"Duplicate",IF(LEFT(C914,LEN(C914)-1)=LEFT(OFFSET(C914,-1,0),LEN(OFFSET(C914,-1,0))-1),"2 Sols","")))</f>
        <v/>
      </c>
      <c r="C914" s="21" t="str">
        <f t="shared" si="379"/>
        <v>00708-00517-00167-00166-C</v>
      </c>
      <c r="D914" s="9">
        <f t="shared" si="394"/>
        <v>708</v>
      </c>
      <c r="E914" s="1">
        <f t="shared" si="394"/>
        <v>517</v>
      </c>
      <c r="F914" s="1">
        <f t="shared" si="394"/>
        <v>167</v>
      </c>
      <c r="G914" s="10">
        <f t="shared" si="394"/>
        <v>166</v>
      </c>
      <c r="H914" s="9">
        <f t="shared" si="394"/>
        <v>966047</v>
      </c>
      <c r="I914" s="1">
        <f t="shared" si="394"/>
        <v>768553</v>
      </c>
      <c r="J914" s="1">
        <f t="shared" si="380"/>
        <v>498097</v>
      </c>
      <c r="K914" s="1">
        <f t="shared" si="391"/>
        <v>55777</v>
      </c>
      <c r="L914" s="1">
        <f t="shared" si="391"/>
        <v>55445</v>
      </c>
      <c r="M914" s="10">
        <f t="shared" si="381"/>
        <v>55111</v>
      </c>
      <c r="N914" s="13">
        <f t="shared" si="382"/>
        <v>1</v>
      </c>
      <c r="O914" s="14" t="str">
        <f t="shared" si="383"/>
        <v>C</v>
      </c>
      <c r="P914" s="75" t="str">
        <f t="shared" si="384"/>
        <v>27,219,239,383</v>
      </c>
      <c r="Q914" s="9">
        <f t="shared" si="385"/>
        <v>53562475915</v>
      </c>
      <c r="R914" s="1">
        <f t="shared" si="386"/>
        <v>42867580681</v>
      </c>
      <c r="S914" s="1">
        <f t="shared" si="392"/>
        <v>27219239383</v>
      </c>
      <c r="T914" s="1" t="str">
        <f t="shared" si="392"/>
        <v/>
      </c>
      <c r="U914" s="1">
        <f t="shared" si="387"/>
        <v>42612421085</v>
      </c>
      <c r="V914" s="1" t="str">
        <f t="shared" si="393"/>
        <v/>
      </c>
      <c r="W914" s="1" t="str">
        <f t="shared" si="393"/>
        <v/>
      </c>
      <c r="X914" s="1">
        <f t="shared" si="388"/>
        <v>42355724383</v>
      </c>
      <c r="Y914" s="10">
        <f t="shared" si="389"/>
        <v>27616988165</v>
      </c>
    </row>
    <row r="915" spans="1:25" x14ac:dyDescent="0.3">
      <c r="A915" s="15" t="s">
        <v>425</v>
      </c>
      <c r="B915" s="3" t="str">
        <f ca="1">IF(A915="","",IF(COUNTIF(C$2:C914,C915)&gt;0,"Duplicate",IF(LEFT(C915,LEN(C915)-1)=LEFT(OFFSET(C915,-1,0),LEN(OFFSET(C915,-1,0))-1),"2 Sols","")))</f>
        <v/>
      </c>
      <c r="C915" s="21" t="str">
        <f t="shared" si="379"/>
        <v>00709-00589-00212-00151-G</v>
      </c>
      <c r="D915" s="9">
        <f t="shared" si="394"/>
        <v>709</v>
      </c>
      <c r="E915" s="1">
        <f t="shared" si="394"/>
        <v>589</v>
      </c>
      <c r="F915" s="1">
        <f t="shared" si="394"/>
        <v>212</v>
      </c>
      <c r="G915" s="10">
        <f t="shared" si="394"/>
        <v>151</v>
      </c>
      <c r="H915" s="9">
        <f t="shared" si="394"/>
        <v>990962</v>
      </c>
      <c r="I915" s="1">
        <f t="shared" si="394"/>
        <v>849602</v>
      </c>
      <c r="J915" s="1">
        <f t="shared" si="380"/>
        <v>679442</v>
      </c>
      <c r="K915" s="1">
        <f t="shared" si="391"/>
        <v>86167</v>
      </c>
      <c r="L915" s="1">
        <f t="shared" si="391"/>
        <v>67745</v>
      </c>
      <c r="M915" s="10">
        <f t="shared" si="381"/>
        <v>41881</v>
      </c>
      <c r="N915" s="13">
        <f t="shared" si="382"/>
        <v>1</v>
      </c>
      <c r="O915" s="14" t="str">
        <f t="shared" si="383"/>
        <v>G</v>
      </c>
      <c r="P915" s="75" t="str">
        <f t="shared" si="384"/>
        <v>80,953,300,034</v>
      </c>
      <c r="Q915" s="9">
        <f t="shared" si="385"/>
        <v>67132720690</v>
      </c>
      <c r="R915" s="1">
        <f t="shared" si="386"/>
        <v>73207655534</v>
      </c>
      <c r="S915" s="1" t="str">
        <f t="shared" si="392"/>
        <v/>
      </c>
      <c r="T915" s="1" t="str">
        <f t="shared" si="392"/>
        <v/>
      </c>
      <c r="U915" s="1">
        <f t="shared" si="387"/>
        <v>57556287490</v>
      </c>
      <c r="V915" s="1" t="str">
        <f t="shared" si="393"/>
        <v/>
      </c>
      <c r="W915" s="1">
        <f t="shared" si="393"/>
        <v>80953300034</v>
      </c>
      <c r="X915" s="1">
        <f t="shared" si="388"/>
        <v>35582181362</v>
      </c>
      <c r="Y915" s="10">
        <f t="shared" si="389"/>
        <v>46028798290</v>
      </c>
    </row>
    <row r="916" spans="1:25" x14ac:dyDescent="0.3">
      <c r="A916" s="15" t="s">
        <v>3146</v>
      </c>
      <c r="B916" s="3" t="str">
        <f ca="1">IF(A916="","",IF(COUNTIF(C$2:C915,C916)&gt;0,"Duplicate",IF(LEFT(C916,LEN(C916)-1)=LEFT(OFFSET(C916,-1,0),LEN(OFFSET(C916,-1,0))-1),"2 Sols","")))</f>
        <v/>
      </c>
      <c r="C916" s="21" t="str">
        <f t="shared" si="379"/>
        <v>00709-00657-00620-00507-D</v>
      </c>
      <c r="D916" s="9">
        <f t="shared" si="394"/>
        <v>620</v>
      </c>
      <c r="E916" s="1">
        <f t="shared" si="394"/>
        <v>507</v>
      </c>
      <c r="F916" s="1">
        <f t="shared" si="394"/>
        <v>709</v>
      </c>
      <c r="G916" s="10">
        <f t="shared" si="394"/>
        <v>657</v>
      </c>
      <c r="H916" s="9">
        <f t="shared" si="394"/>
        <v>756031</v>
      </c>
      <c r="I916" s="1">
        <f t="shared" si="394"/>
        <v>641449</v>
      </c>
      <c r="J916" s="1">
        <f t="shared" si="380"/>
        <v>501329</v>
      </c>
      <c r="K916" s="1">
        <f t="shared" si="391"/>
        <v>1002658</v>
      </c>
      <c r="L916" s="1">
        <f t="shared" si="391"/>
        <v>934330</v>
      </c>
      <c r="M916" s="10">
        <f t="shared" si="381"/>
        <v>860594</v>
      </c>
      <c r="N916" s="13">
        <f t="shared" si="382"/>
        <v>1</v>
      </c>
      <c r="O916" s="14" t="str">
        <f t="shared" si="383"/>
        <v>D</v>
      </c>
      <c r="P916" s="75" t="str">
        <f t="shared" si="384"/>
        <v>158,627,514,206</v>
      </c>
      <c r="Q916" s="9">
        <f t="shared" si="385"/>
        <v>706382444230</v>
      </c>
      <c r="R916" s="1">
        <f t="shared" si="386"/>
        <v>643153971442</v>
      </c>
      <c r="S916" s="1" t="str">
        <f t="shared" si="392"/>
        <v/>
      </c>
      <c r="T916" s="1">
        <f t="shared" si="392"/>
        <v>158627514206</v>
      </c>
      <c r="U916" s="1">
        <f t="shared" si="387"/>
        <v>599325044170</v>
      </c>
      <c r="V916" s="1" t="str">
        <f t="shared" si="393"/>
        <v/>
      </c>
      <c r="W916" s="1" t="str">
        <f t="shared" si="393"/>
        <v/>
      </c>
      <c r="X916" s="1">
        <f t="shared" si="388"/>
        <v>552027160706</v>
      </c>
      <c r="Y916" s="10">
        <f t="shared" si="389"/>
        <v>468406724570</v>
      </c>
    </row>
    <row r="917" spans="1:25" x14ac:dyDescent="0.3">
      <c r="A917" s="15" t="s">
        <v>3147</v>
      </c>
      <c r="B917" s="3" t="str">
        <f ca="1">IF(A917="","",IF(COUNTIF(C$2:C916,C917)&gt;0,"Duplicate",IF(LEFT(C917,LEN(C917)-1)=LEFT(OFFSET(C917,-1,0),LEN(OFFSET(C917,-1,0))-1),"2 Sols","")))</f>
        <v/>
      </c>
      <c r="C917" s="21" t="str">
        <f t="shared" si="379"/>
        <v>00710-00313-00494-00493-C</v>
      </c>
      <c r="D917" s="9">
        <f t="shared" si="394"/>
        <v>710</v>
      </c>
      <c r="E917" s="1">
        <f t="shared" si="394"/>
        <v>313</v>
      </c>
      <c r="F917" s="1">
        <f t="shared" si="394"/>
        <v>494</v>
      </c>
      <c r="G917" s="10">
        <f t="shared" si="394"/>
        <v>493</v>
      </c>
      <c r="H917" s="9">
        <f t="shared" si="394"/>
        <v>850591</v>
      </c>
      <c r="I917" s="1">
        <f t="shared" si="394"/>
        <v>602069</v>
      </c>
      <c r="J917" s="1">
        <f t="shared" si="380"/>
        <v>38329</v>
      </c>
      <c r="K917" s="1">
        <f t="shared" si="391"/>
        <v>488071</v>
      </c>
      <c r="L917" s="1">
        <f t="shared" si="391"/>
        <v>487085</v>
      </c>
      <c r="M917" s="10">
        <f t="shared" si="381"/>
        <v>486097</v>
      </c>
      <c r="N917" s="13">
        <f t="shared" si="382"/>
        <v>1</v>
      </c>
      <c r="O917" s="14" t="str">
        <f t="shared" si="383"/>
        <v>C</v>
      </c>
      <c r="P917" s="75" t="str">
        <f t="shared" si="384"/>
        <v>129,646,057</v>
      </c>
      <c r="Q917" s="9">
        <f t="shared" si="385"/>
        <v>414310117235</v>
      </c>
      <c r="R917" s="1">
        <f t="shared" si="386"/>
        <v>293852418899</v>
      </c>
      <c r="S917" s="1">
        <f t="shared" si="392"/>
        <v>129646057</v>
      </c>
      <c r="T917" s="1" t="str">
        <f t="shared" si="392"/>
        <v/>
      </c>
      <c r="U917" s="1">
        <f t="shared" si="387"/>
        <v>293258778865</v>
      </c>
      <c r="V917" s="1" t="str">
        <f t="shared" si="393"/>
        <v/>
      </c>
      <c r="W917" s="1" t="str">
        <f t="shared" si="393"/>
        <v/>
      </c>
      <c r="X917" s="1">
        <f t="shared" si="388"/>
        <v>292663934693</v>
      </c>
      <c r="Y917" s="10">
        <f t="shared" si="389"/>
        <v>18669480965</v>
      </c>
    </row>
    <row r="918" spans="1:25" x14ac:dyDescent="0.3">
      <c r="A918" s="15" t="s">
        <v>426</v>
      </c>
      <c r="B918" s="3" t="str">
        <f ca="1">IF(A918="","",IF(COUNTIF(C$2:C917,C918)&gt;0,"Duplicate",IF(LEFT(C918,LEN(C918)-1)=LEFT(OFFSET(C918,-1,0),LEN(OFFSET(C918,-1,0))-1),"2 Sols","")))</f>
        <v/>
      </c>
      <c r="C918" s="21" t="str">
        <f t="shared" si="379"/>
        <v>00710-00613-00065-00046-C</v>
      </c>
      <c r="D918" s="9">
        <f t="shared" si="394"/>
        <v>710</v>
      </c>
      <c r="E918" s="1">
        <f t="shared" si="394"/>
        <v>613</v>
      </c>
      <c r="F918" s="1">
        <f t="shared" si="394"/>
        <v>65</v>
      </c>
      <c r="G918" s="10">
        <f t="shared" si="394"/>
        <v>46</v>
      </c>
      <c r="H918" s="9">
        <f t="shared" si="394"/>
        <v>998791</v>
      </c>
      <c r="I918" s="1">
        <f t="shared" si="394"/>
        <v>879869</v>
      </c>
      <c r="J918" s="1">
        <f t="shared" si="380"/>
        <v>742129</v>
      </c>
      <c r="K918" s="1">
        <f t="shared" si="391"/>
        <v>8089</v>
      </c>
      <c r="L918" s="1">
        <f t="shared" si="391"/>
        <v>6341</v>
      </c>
      <c r="M918" s="10">
        <f t="shared" si="381"/>
        <v>3871</v>
      </c>
      <c r="N918" s="13">
        <f t="shared" si="382"/>
        <v>1</v>
      </c>
      <c r="O918" s="14" t="str">
        <f t="shared" si="383"/>
        <v>C</v>
      </c>
      <c r="P918" s="75" t="str">
        <f t="shared" si="384"/>
        <v>1,617,886,991</v>
      </c>
      <c r="Q918" s="9">
        <f t="shared" si="385"/>
        <v>6333333731</v>
      </c>
      <c r="R918" s="1">
        <f t="shared" si="386"/>
        <v>7117260341</v>
      </c>
      <c r="S918" s="1">
        <f t="shared" si="392"/>
        <v>1617886991</v>
      </c>
      <c r="T918" s="1" t="str">
        <f t="shared" si="392"/>
        <v/>
      </c>
      <c r="U918" s="1">
        <f t="shared" si="387"/>
        <v>5579249329</v>
      </c>
      <c r="V918" s="1" t="str">
        <f t="shared" si="393"/>
        <v/>
      </c>
      <c r="W918" s="1" t="str">
        <f t="shared" si="393"/>
        <v/>
      </c>
      <c r="X918" s="1">
        <f t="shared" si="388"/>
        <v>3405972899</v>
      </c>
      <c r="Y918" s="10">
        <f t="shared" si="389"/>
        <v>4705839989</v>
      </c>
    </row>
    <row r="919" spans="1:25" x14ac:dyDescent="0.3">
      <c r="A919" s="15" t="s">
        <v>427</v>
      </c>
      <c r="B919" s="3" t="str">
        <f ca="1">IF(A919="","",IF(COUNTIF(C$2:C918,C919)&gt;0,"Duplicate",IF(LEFT(C919,LEN(C919)-1)=LEFT(OFFSET(C919,-1,0),LEN(OFFSET(C919,-1,0))-1),"2 Sols","")))</f>
        <v/>
      </c>
      <c r="C919" s="21" t="str">
        <f t="shared" si="379"/>
        <v>00710-00613-00082-00073-D</v>
      </c>
      <c r="D919" s="9">
        <f t="shared" si="394"/>
        <v>710</v>
      </c>
      <c r="E919" s="1">
        <f t="shared" si="394"/>
        <v>613</v>
      </c>
      <c r="F919" s="1">
        <f t="shared" si="394"/>
        <v>82</v>
      </c>
      <c r="G919" s="10">
        <f t="shared" si="394"/>
        <v>73</v>
      </c>
      <c r="H919" s="9">
        <f t="shared" si="394"/>
        <v>998791</v>
      </c>
      <c r="I919" s="1">
        <f t="shared" si="394"/>
        <v>879869</v>
      </c>
      <c r="J919" s="1">
        <f t="shared" si="380"/>
        <v>742129</v>
      </c>
      <c r="K919" s="1">
        <f t="shared" si="391"/>
        <v>13367</v>
      </c>
      <c r="L919" s="1">
        <f t="shared" si="391"/>
        <v>12053</v>
      </c>
      <c r="M919" s="10">
        <f t="shared" si="381"/>
        <v>10577</v>
      </c>
      <c r="N919" s="13">
        <f t="shared" si="382"/>
        <v>1</v>
      </c>
      <c r="O919" s="14" t="str">
        <f t="shared" si="383"/>
        <v>D</v>
      </c>
      <c r="P919" s="75" t="str">
        <f t="shared" si="384"/>
        <v>4,657,869,797</v>
      </c>
      <c r="Q919" s="9">
        <f t="shared" si="385"/>
        <v>12038427923</v>
      </c>
      <c r="R919" s="1">
        <f t="shared" si="386"/>
        <v>11761208923</v>
      </c>
      <c r="S919" s="1" t="str">
        <f t="shared" si="392"/>
        <v/>
      </c>
      <c r="T919" s="1">
        <f t="shared" si="392"/>
        <v>4657869797</v>
      </c>
      <c r="U919" s="1">
        <f t="shared" si="387"/>
        <v>10605061057</v>
      </c>
      <c r="V919" s="1" t="str">
        <f t="shared" si="393"/>
        <v/>
      </c>
      <c r="W919" s="1" t="str">
        <f t="shared" si="393"/>
        <v/>
      </c>
      <c r="X919" s="1">
        <f t="shared" si="388"/>
        <v>9306374413</v>
      </c>
      <c r="Y919" s="10">
        <f t="shared" si="389"/>
        <v>8944880837</v>
      </c>
    </row>
    <row r="920" spans="1:25" x14ac:dyDescent="0.3">
      <c r="A920" s="15" t="s">
        <v>428</v>
      </c>
      <c r="B920" s="3" t="str">
        <f ca="1">IF(A920="","",IF(COUNTIF(C$2:C919,C920)&gt;0,"Duplicate",IF(LEFT(C920,LEN(C920)-1)=LEFT(OFFSET(C920,-1,0),LEN(OFFSET(C920,-1,0))-1),"2 Sols","")))</f>
        <v/>
      </c>
      <c r="C920" s="21" t="str">
        <f t="shared" si="379"/>
        <v>00711-00466-00029-00028-C</v>
      </c>
      <c r="D920" s="9">
        <f t="shared" si="394"/>
        <v>711</v>
      </c>
      <c r="E920" s="1">
        <f t="shared" si="394"/>
        <v>466</v>
      </c>
      <c r="F920" s="1">
        <f t="shared" si="394"/>
        <v>29</v>
      </c>
      <c r="G920" s="10">
        <f t="shared" si="394"/>
        <v>28</v>
      </c>
      <c r="H920" s="9">
        <f t="shared" si="394"/>
        <v>951017</v>
      </c>
      <c r="I920" s="1">
        <f t="shared" si="394"/>
        <v>722677</v>
      </c>
      <c r="J920" s="1">
        <f t="shared" si="380"/>
        <v>374287</v>
      </c>
      <c r="K920" s="1">
        <f t="shared" si="391"/>
        <v>1681</v>
      </c>
      <c r="L920" s="1">
        <f t="shared" si="391"/>
        <v>1625</v>
      </c>
      <c r="M920" s="10">
        <f t="shared" si="381"/>
        <v>1567</v>
      </c>
      <c r="N920" s="13">
        <f t="shared" si="382"/>
        <v>1</v>
      </c>
      <c r="O920" s="14" t="str">
        <f t="shared" si="383"/>
        <v>C</v>
      </c>
      <c r="P920" s="75" t="str">
        <f t="shared" si="384"/>
        <v>522,721,391</v>
      </c>
      <c r="Q920" s="9">
        <f t="shared" si="385"/>
        <v>1545402625</v>
      </c>
      <c r="R920" s="1">
        <f t="shared" si="386"/>
        <v>1214820037</v>
      </c>
      <c r="S920" s="1">
        <f t="shared" si="392"/>
        <v>522721391</v>
      </c>
      <c r="T920" s="1" t="str">
        <f t="shared" si="392"/>
        <v/>
      </c>
      <c r="U920" s="1">
        <f t="shared" si="387"/>
        <v>1174350125</v>
      </c>
      <c r="V920" s="1" t="str">
        <f t="shared" si="393"/>
        <v/>
      </c>
      <c r="W920" s="1" t="str">
        <f t="shared" si="393"/>
        <v/>
      </c>
      <c r="X920" s="1">
        <f t="shared" si="388"/>
        <v>1132434859</v>
      </c>
      <c r="Y920" s="10">
        <f t="shared" si="389"/>
        <v>608216375</v>
      </c>
    </row>
    <row r="921" spans="1:25" x14ac:dyDescent="0.3">
      <c r="A921" s="15" t="s">
        <v>3148</v>
      </c>
      <c r="B921" s="3" t="str">
        <f ca="1">IF(A921="","",IF(COUNTIF(C$2:C920,C921)&gt;0,"Duplicate",IF(LEFT(C921,LEN(C921)-1)=LEFT(OFFSET(C921,-1,0),LEN(OFFSET(C921,-1,0))-1),"2 Sols","")))</f>
        <v/>
      </c>
      <c r="C921" s="21" t="str">
        <f t="shared" si="379"/>
        <v>00711-00659-00491-00382-D</v>
      </c>
      <c r="D921" s="9">
        <f t="shared" si="394"/>
        <v>711</v>
      </c>
      <c r="E921" s="1">
        <f t="shared" si="394"/>
        <v>659</v>
      </c>
      <c r="F921" s="1">
        <f t="shared" si="394"/>
        <v>491</v>
      </c>
      <c r="G921" s="10">
        <f t="shared" si="394"/>
        <v>382</v>
      </c>
      <c r="H921" s="9">
        <f t="shared" si="394"/>
        <v>1008338</v>
      </c>
      <c r="I921" s="1">
        <f t="shared" si="394"/>
        <v>939802</v>
      </c>
      <c r="J921" s="1">
        <f t="shared" si="380"/>
        <v>865858</v>
      </c>
      <c r="K921" s="1">
        <f t="shared" si="391"/>
        <v>470281</v>
      </c>
      <c r="L921" s="1">
        <f t="shared" si="391"/>
        <v>387005</v>
      </c>
      <c r="M921" s="10">
        <f t="shared" si="381"/>
        <v>279967</v>
      </c>
      <c r="N921" s="13">
        <f t="shared" si="382"/>
        <v>1</v>
      </c>
      <c r="O921" s="14" t="str">
        <f t="shared" si="383"/>
        <v>D</v>
      </c>
      <c r="P921" s="75" t="str">
        <f t="shared" si="384"/>
        <v>170,979,745,034</v>
      </c>
      <c r="Q921" s="9">
        <f t="shared" si="385"/>
        <v>390231847690</v>
      </c>
      <c r="R921" s="1">
        <f t="shared" si="386"/>
        <v>441971024362</v>
      </c>
      <c r="S921" s="1" t="str">
        <f t="shared" si="392"/>
        <v/>
      </c>
      <c r="T921" s="1">
        <f t="shared" si="392"/>
        <v>170979745034</v>
      </c>
      <c r="U921" s="1">
        <f t="shared" si="387"/>
        <v>363708073010</v>
      </c>
      <c r="V921" s="1" t="str">
        <f t="shared" si="393"/>
        <v/>
      </c>
      <c r="W921" s="1" t="str">
        <f t="shared" si="393"/>
        <v/>
      </c>
      <c r="X921" s="1">
        <f t="shared" si="388"/>
        <v>263113546534</v>
      </c>
      <c r="Y921" s="10">
        <f t="shared" si="389"/>
        <v>335091375290</v>
      </c>
    </row>
    <row r="922" spans="1:25" x14ac:dyDescent="0.3">
      <c r="A922" s="15" t="s">
        <v>3149</v>
      </c>
      <c r="B922" s="3" t="str">
        <f ca="1">IF(A922="","",IF(COUNTIF(C$2:C921,C922)&gt;0,"Duplicate",IF(LEFT(C922,LEN(C922)-1)=LEFT(OFFSET(C922,-1,0),LEN(OFFSET(C922,-1,0))-1),"2 Sols","")))</f>
        <v/>
      </c>
      <c r="C922" s="21" t="str">
        <f t="shared" si="379"/>
        <v>00712-00409-00343-00324-C</v>
      </c>
      <c r="D922" s="9">
        <f t="shared" si="394"/>
        <v>712</v>
      </c>
      <c r="E922" s="1">
        <f t="shared" si="394"/>
        <v>409</v>
      </c>
      <c r="F922" s="1">
        <f t="shared" si="394"/>
        <v>343</v>
      </c>
      <c r="G922" s="10">
        <f t="shared" si="394"/>
        <v>324</v>
      </c>
      <c r="H922" s="9">
        <f t="shared" si="394"/>
        <v>922079</v>
      </c>
      <c r="I922" s="1">
        <f t="shared" si="394"/>
        <v>674225</v>
      </c>
      <c r="J922" s="1">
        <f t="shared" si="380"/>
        <v>242753</v>
      </c>
      <c r="K922" s="1">
        <f t="shared" si="391"/>
        <v>234937</v>
      </c>
      <c r="L922" s="1">
        <f t="shared" si="391"/>
        <v>222625</v>
      </c>
      <c r="M922" s="10">
        <f t="shared" si="381"/>
        <v>209591</v>
      </c>
      <c r="N922" s="13">
        <f t="shared" si="382"/>
        <v>1</v>
      </c>
      <c r="O922" s="14" t="str">
        <f t="shared" si="383"/>
        <v>C</v>
      </c>
      <c r="P922" s="75" t="str">
        <f t="shared" si="384"/>
        <v>18,967,321,975</v>
      </c>
      <c r="Q922" s="9">
        <f t="shared" si="385"/>
        <v>205277837375</v>
      </c>
      <c r="R922" s="1">
        <f t="shared" si="386"/>
        <v>158400398825</v>
      </c>
      <c r="S922" s="1">
        <f t="shared" si="392"/>
        <v>18967321975</v>
      </c>
      <c r="T922" s="1" t="str">
        <f t="shared" si="392"/>
        <v/>
      </c>
      <c r="U922" s="1">
        <f t="shared" si="387"/>
        <v>150099340625</v>
      </c>
      <c r="V922" s="1" t="str">
        <f t="shared" si="393"/>
        <v/>
      </c>
      <c r="W922" s="1" t="str">
        <f t="shared" si="393"/>
        <v/>
      </c>
      <c r="X922" s="1">
        <f t="shared" si="388"/>
        <v>141311491975</v>
      </c>
      <c r="Y922" s="10">
        <f t="shared" si="389"/>
        <v>54042886625</v>
      </c>
    </row>
    <row r="923" spans="1:25" x14ac:dyDescent="0.3">
      <c r="A923" s="15" t="s">
        <v>3150</v>
      </c>
      <c r="B923" s="3" t="str">
        <f ca="1">IF(A923="","",IF(COUNTIF(C$2:C922,C923)&gt;0,"Duplicate",IF(LEFT(C923,LEN(C923)-1)=LEFT(OFFSET(C923,-1,0),LEN(OFFSET(C923,-1,0))-1),"2 Sols","")))</f>
        <v/>
      </c>
      <c r="C923" s="21" t="str">
        <f t="shared" si="379"/>
        <v>00713-00455-00622-00555-C</v>
      </c>
      <c r="D923" s="9">
        <f t="shared" ref="D923:I932" si="395">IF($A923="","",VALUE(MID($A923,FIND(D$1,$A923)+LEN(D$1),FIND(D$2,$A923,FIND(D$1,$A923))-(FIND(D$1,$A923)+LEN(D$1)))))</f>
        <v>713</v>
      </c>
      <c r="E923" s="1">
        <f t="shared" si="395"/>
        <v>455</v>
      </c>
      <c r="F923" s="1">
        <f t="shared" si="395"/>
        <v>622</v>
      </c>
      <c r="G923" s="10">
        <f t="shared" si="395"/>
        <v>555</v>
      </c>
      <c r="H923" s="9">
        <f t="shared" si="395"/>
        <v>950174</v>
      </c>
      <c r="I923" s="1">
        <f t="shared" si="395"/>
        <v>715394</v>
      </c>
      <c r="J923" s="1">
        <f t="shared" si="380"/>
        <v>347486</v>
      </c>
      <c r="K923" s="1">
        <f t="shared" ref="K923:L942" si="396">IF($A923="","",VALUE(MID($A923,FIND(K$1,$A923)+LEN(K$1),FIND(K$2,$A923,FIND(K$1,$A923))-(FIND(K$1,$A923)+LEN(K$1)))))</f>
        <v>769279</v>
      </c>
      <c r="L923" s="1">
        <f t="shared" si="396"/>
        <v>694909</v>
      </c>
      <c r="M923" s="10">
        <f t="shared" si="381"/>
        <v>611561</v>
      </c>
      <c r="N923" s="13">
        <f t="shared" si="382"/>
        <v>1</v>
      </c>
      <c r="O923" s="14" t="str">
        <f t="shared" si="383"/>
        <v>C</v>
      </c>
      <c r="P923" s="75" t="str">
        <f t="shared" si="384"/>
        <v>50,781,959,054</v>
      </c>
      <c r="Q923" s="9">
        <f t="shared" si="385"/>
        <v>660284464166</v>
      </c>
      <c r="R923" s="1">
        <f t="shared" si="386"/>
        <v>550337580926</v>
      </c>
      <c r="S923" s="1">
        <f t="shared" ref="S923:T942" si="397">IF(OR($O923&lt;&gt;UPPER(S$2),$N923=""),"",IF($P923="",-1,$P923/$N923))</f>
        <v>50781959054</v>
      </c>
      <c r="T923" s="1" t="str">
        <f t="shared" si="397"/>
        <v/>
      </c>
      <c r="U923" s="1">
        <f t="shared" si="387"/>
        <v>497133729146</v>
      </c>
      <c r="V923" s="1" t="str">
        <f t="shared" ref="V923:W942" si="398">IF(OR($O923&lt;&gt;UPPER(V$2),$N923=""),"",IF($P923="",-1,$P923/$N923))</f>
        <v/>
      </c>
      <c r="W923" s="1" t="str">
        <f t="shared" si="398"/>
        <v/>
      </c>
      <c r="X923" s="1">
        <f t="shared" si="388"/>
        <v>437507070034</v>
      </c>
      <c r="Y923" s="10">
        <f t="shared" si="389"/>
        <v>241471148774</v>
      </c>
    </row>
    <row r="924" spans="1:25" x14ac:dyDescent="0.3">
      <c r="A924" s="15" t="s">
        <v>429</v>
      </c>
      <c r="B924" s="3" t="str">
        <f ca="1">IF(A924="","",IF(COUNTIF(C$2:C923,C924)&gt;0,"Duplicate",IF(LEFT(C924,LEN(C924)-1)=LEFT(OFFSET(C924,-1,0),LEN(OFFSET(C924,-1,0))-1),"2 Sols","")))</f>
        <v/>
      </c>
      <c r="C924" s="21" t="str">
        <f t="shared" si="379"/>
        <v>00714-00673-00129-00122-G</v>
      </c>
      <c r="D924" s="9">
        <f t="shared" si="395"/>
        <v>714</v>
      </c>
      <c r="E924" s="1">
        <f t="shared" si="395"/>
        <v>673</v>
      </c>
      <c r="F924" s="1">
        <f t="shared" si="395"/>
        <v>129</v>
      </c>
      <c r="G924" s="10">
        <f t="shared" si="395"/>
        <v>122</v>
      </c>
      <c r="H924" s="9">
        <f t="shared" si="395"/>
        <v>1017911</v>
      </c>
      <c r="I924" s="1">
        <f t="shared" si="395"/>
        <v>962725</v>
      </c>
      <c r="J924" s="1">
        <f t="shared" si="380"/>
        <v>904177</v>
      </c>
      <c r="K924" s="1">
        <f t="shared" si="396"/>
        <v>33233</v>
      </c>
      <c r="L924" s="1">
        <f t="shared" si="396"/>
        <v>31525</v>
      </c>
      <c r="M924" s="10">
        <f t="shared" si="381"/>
        <v>29719</v>
      </c>
      <c r="N924" s="13">
        <f t="shared" si="382"/>
        <v>1</v>
      </c>
      <c r="O924" s="14" t="str">
        <f t="shared" si="383"/>
        <v>G</v>
      </c>
      <c r="P924" s="75" t="str">
        <f t="shared" si="384"/>
        <v>33,649,069,625</v>
      </c>
      <c r="Q924" s="9">
        <f t="shared" si="385"/>
        <v>32089644275</v>
      </c>
      <c r="R924" s="1">
        <f t="shared" si="386"/>
        <v>31994239925</v>
      </c>
      <c r="S924" s="1" t="str">
        <f t="shared" si="397"/>
        <v/>
      </c>
      <c r="T924" s="1" t="str">
        <f t="shared" si="397"/>
        <v/>
      </c>
      <c r="U924" s="1">
        <f t="shared" si="387"/>
        <v>30349905625</v>
      </c>
      <c r="V924" s="1" t="str">
        <f t="shared" si="398"/>
        <v/>
      </c>
      <c r="W924" s="1">
        <f t="shared" si="398"/>
        <v>33649069625</v>
      </c>
      <c r="X924" s="1">
        <f t="shared" si="388"/>
        <v>28611224275</v>
      </c>
      <c r="Y924" s="10">
        <f t="shared" si="389"/>
        <v>28504179925</v>
      </c>
    </row>
    <row r="925" spans="1:25" x14ac:dyDescent="0.3">
      <c r="A925" s="15" t="s">
        <v>430</v>
      </c>
      <c r="B925" s="3" t="str">
        <f ca="1">IF(A925="","",IF(COUNTIF(C$2:C924,C925)&gt;0,"Duplicate",IF(LEFT(C925,LEN(C925)-1)=LEFT(OFFSET(C925,-1,0),LEN(OFFSET(C925,-1,0))-1),"2 Sols","")))</f>
        <v/>
      </c>
      <c r="C925" s="21" t="str">
        <f t="shared" si="379"/>
        <v>00716-00623-00191-00152-D</v>
      </c>
      <c r="D925" s="9">
        <f t="shared" si="395"/>
        <v>716</v>
      </c>
      <c r="E925" s="1">
        <f t="shared" si="395"/>
        <v>623</v>
      </c>
      <c r="F925" s="1">
        <f t="shared" si="395"/>
        <v>191</v>
      </c>
      <c r="G925" s="10">
        <f t="shared" si="395"/>
        <v>152</v>
      </c>
      <c r="H925" s="9">
        <f t="shared" si="395"/>
        <v>1016663</v>
      </c>
      <c r="I925" s="1">
        <f t="shared" si="395"/>
        <v>900785</v>
      </c>
      <c r="J925" s="1">
        <f t="shared" si="380"/>
        <v>767609</v>
      </c>
      <c r="K925" s="1">
        <f t="shared" si="396"/>
        <v>71441</v>
      </c>
      <c r="L925" s="1">
        <f t="shared" si="396"/>
        <v>59585</v>
      </c>
      <c r="M925" s="10">
        <f t="shared" si="381"/>
        <v>44687</v>
      </c>
      <c r="N925" s="13">
        <f t="shared" si="382"/>
        <v>1</v>
      </c>
      <c r="O925" s="14" t="str">
        <f t="shared" si="383"/>
        <v>D</v>
      </c>
      <c r="P925" s="75" t="str">
        <f t="shared" si="384"/>
        <v>6,528,388,465</v>
      </c>
      <c r="Q925" s="9">
        <f t="shared" si="385"/>
        <v>60577864855</v>
      </c>
      <c r="R925" s="1">
        <f t="shared" si="386"/>
        <v>64352981185</v>
      </c>
      <c r="S925" s="1" t="str">
        <f t="shared" si="397"/>
        <v/>
      </c>
      <c r="T925" s="1">
        <f t="shared" si="397"/>
        <v>6528388465</v>
      </c>
      <c r="U925" s="1">
        <f t="shared" si="387"/>
        <v>53673274225</v>
      </c>
      <c r="V925" s="1" t="str">
        <f t="shared" si="398"/>
        <v/>
      </c>
      <c r="W925" s="1" t="str">
        <f t="shared" si="398"/>
        <v/>
      </c>
      <c r="X925" s="1">
        <f t="shared" si="388"/>
        <v>40253379295</v>
      </c>
      <c r="Y925" s="10">
        <f t="shared" si="389"/>
        <v>45737982265</v>
      </c>
    </row>
    <row r="926" spans="1:25" x14ac:dyDescent="0.3">
      <c r="A926" s="15" t="s">
        <v>3151</v>
      </c>
      <c r="B926" s="3" t="str">
        <f ca="1">IF(A926="","",IF(COUNTIF(C$2:C925,C926)&gt;0,"Duplicate",IF(LEFT(C926,LEN(C926)-1)=LEFT(OFFSET(C926,-1,0),LEN(OFFSET(C926,-1,0))-1),"2 Sols","")))</f>
        <v/>
      </c>
      <c r="C926" s="21" t="str">
        <f t="shared" si="379"/>
        <v>00716-00713-00403-00304-G</v>
      </c>
      <c r="D926" s="9">
        <f t="shared" si="395"/>
        <v>716</v>
      </c>
      <c r="E926" s="1">
        <f t="shared" si="395"/>
        <v>713</v>
      </c>
      <c r="F926" s="1">
        <f t="shared" si="395"/>
        <v>403</v>
      </c>
      <c r="G926" s="10">
        <f t="shared" si="395"/>
        <v>304</v>
      </c>
      <c r="H926" s="9">
        <f t="shared" si="395"/>
        <v>1025303</v>
      </c>
      <c r="I926" s="1">
        <f t="shared" si="395"/>
        <v>1021025</v>
      </c>
      <c r="J926" s="1">
        <f t="shared" si="380"/>
        <v>1016729</v>
      </c>
      <c r="K926" s="1">
        <f t="shared" si="396"/>
        <v>315017</v>
      </c>
      <c r="L926" s="1">
        <f t="shared" si="396"/>
        <v>254825</v>
      </c>
      <c r="M926" s="10">
        <f t="shared" si="381"/>
        <v>175031</v>
      </c>
      <c r="N926" s="13">
        <f t="shared" si="382"/>
        <v>1</v>
      </c>
      <c r="O926" s="14" t="str">
        <f t="shared" si="383"/>
        <v>G</v>
      </c>
      <c r="P926" s="75" t="str">
        <f t="shared" si="384"/>
        <v>322,522,711,375</v>
      </c>
      <c r="Q926" s="9">
        <f t="shared" si="385"/>
        <v>261272836975</v>
      </c>
      <c r="R926" s="1">
        <f t="shared" si="386"/>
        <v>321640232425</v>
      </c>
      <c r="S926" s="1" t="str">
        <f t="shared" si="397"/>
        <v/>
      </c>
      <c r="T926" s="1" t="str">
        <f t="shared" si="397"/>
        <v/>
      </c>
      <c r="U926" s="1">
        <f t="shared" si="387"/>
        <v>260182695625</v>
      </c>
      <c r="V926" s="1" t="str">
        <f t="shared" si="398"/>
        <v/>
      </c>
      <c r="W926" s="1">
        <f t="shared" si="398"/>
        <v>322522711375</v>
      </c>
      <c r="X926" s="1">
        <f t="shared" si="388"/>
        <v>178711026775</v>
      </c>
      <c r="Y926" s="10">
        <f t="shared" si="389"/>
        <v>259087967425</v>
      </c>
    </row>
    <row r="927" spans="1:25" x14ac:dyDescent="0.3">
      <c r="A927" s="15" t="s">
        <v>3152</v>
      </c>
      <c r="B927" s="3" t="str">
        <f ca="1">IF(A927="","",IF(COUNTIF(C$2:C926,C927)&gt;0,"Duplicate",IF(LEFT(C927,LEN(C927)-1)=LEFT(OFFSET(C927,-1,0),LEN(OFFSET(C927,-1,0))-1),"2 Sols","")))</f>
        <v/>
      </c>
      <c r="C927" s="21" t="str">
        <f t="shared" si="379"/>
        <v>00717-00364-00461-00457-C</v>
      </c>
      <c r="D927" s="9">
        <f t="shared" si="395"/>
        <v>717</v>
      </c>
      <c r="E927" s="1">
        <f t="shared" si="395"/>
        <v>364</v>
      </c>
      <c r="F927" s="1">
        <f t="shared" si="395"/>
        <v>461</v>
      </c>
      <c r="G927" s="10">
        <f t="shared" si="395"/>
        <v>457</v>
      </c>
      <c r="H927" s="9">
        <f t="shared" si="395"/>
        <v>903569</v>
      </c>
      <c r="I927" s="1">
        <f t="shared" si="395"/>
        <v>646585</v>
      </c>
      <c r="J927" s="1">
        <f t="shared" si="380"/>
        <v>140383</v>
      </c>
      <c r="K927" s="1">
        <f t="shared" si="396"/>
        <v>425026</v>
      </c>
      <c r="L927" s="1">
        <f t="shared" si="396"/>
        <v>421370</v>
      </c>
      <c r="M927" s="10">
        <f t="shared" si="381"/>
        <v>417682</v>
      </c>
      <c r="N927" s="13">
        <f t="shared" si="382"/>
        <v>1</v>
      </c>
      <c r="O927" s="14" t="str">
        <f t="shared" si="383"/>
        <v>C</v>
      </c>
      <c r="P927" s="75" t="str">
        <f t="shared" si="384"/>
        <v>46,961,759,150</v>
      </c>
      <c r="Q927" s="9">
        <f t="shared" si="385"/>
        <v>380736869530</v>
      </c>
      <c r="R927" s="1">
        <f t="shared" si="386"/>
        <v>274815436210</v>
      </c>
      <c r="S927" s="1">
        <f t="shared" si="397"/>
        <v>46961759150</v>
      </c>
      <c r="T927" s="1" t="str">
        <f t="shared" si="397"/>
        <v/>
      </c>
      <c r="U927" s="1">
        <f t="shared" si="387"/>
        <v>272451521450</v>
      </c>
      <c r="V927" s="1" t="str">
        <f t="shared" si="398"/>
        <v/>
      </c>
      <c r="W927" s="1" t="str">
        <f t="shared" si="398"/>
        <v/>
      </c>
      <c r="X927" s="1">
        <f t="shared" si="388"/>
        <v>270066915970</v>
      </c>
      <c r="Y927" s="10">
        <f t="shared" si="389"/>
        <v>59153184710</v>
      </c>
    </row>
    <row r="928" spans="1:25" x14ac:dyDescent="0.3">
      <c r="A928" s="15" t="s">
        <v>431</v>
      </c>
      <c r="B928" s="3" t="str">
        <f ca="1">IF(A928="","",IF(COUNTIF(C$2:C927,C928)&gt;0,"Duplicate",IF(LEFT(C928,LEN(C928)-1)=LEFT(OFFSET(C928,-1,0),LEN(OFFSET(C928,-1,0))-1),"2 Sols","")))</f>
        <v/>
      </c>
      <c r="C928" s="21" t="str">
        <f t="shared" si="379"/>
        <v>00717-00575-00161-00118-C</v>
      </c>
      <c r="D928" s="9">
        <f t="shared" si="395"/>
        <v>717</v>
      </c>
      <c r="E928" s="1">
        <f t="shared" si="395"/>
        <v>575</v>
      </c>
      <c r="F928" s="1">
        <f t="shared" si="395"/>
        <v>161</v>
      </c>
      <c r="G928" s="10">
        <f t="shared" si="395"/>
        <v>118</v>
      </c>
      <c r="H928" s="9">
        <f t="shared" si="395"/>
        <v>1008014</v>
      </c>
      <c r="I928" s="1">
        <f t="shared" si="395"/>
        <v>844714</v>
      </c>
      <c r="J928" s="1">
        <f t="shared" si="380"/>
        <v>641086</v>
      </c>
      <c r="K928" s="1">
        <f t="shared" si="396"/>
        <v>49993</v>
      </c>
      <c r="L928" s="1">
        <f t="shared" si="396"/>
        <v>39845</v>
      </c>
      <c r="M928" s="10">
        <f t="shared" si="381"/>
        <v>25999</v>
      </c>
      <c r="N928" s="13">
        <f t="shared" si="382"/>
        <v>1</v>
      </c>
      <c r="O928" s="14" t="str">
        <f t="shared" si="383"/>
        <v>C</v>
      </c>
      <c r="P928" s="75" t="str">
        <f t="shared" si="384"/>
        <v>1,407,373,214</v>
      </c>
      <c r="Q928" s="9">
        <f t="shared" si="385"/>
        <v>40164317830</v>
      </c>
      <c r="R928" s="1">
        <f t="shared" si="386"/>
        <v>42229787002</v>
      </c>
      <c r="S928" s="1">
        <f t="shared" si="397"/>
        <v>1407373214</v>
      </c>
      <c r="T928" s="1" t="str">
        <f t="shared" si="397"/>
        <v/>
      </c>
      <c r="U928" s="1">
        <f t="shared" si="387"/>
        <v>33657629330</v>
      </c>
      <c r="V928" s="1" t="str">
        <f t="shared" si="398"/>
        <v/>
      </c>
      <c r="W928" s="1" t="str">
        <f t="shared" si="398"/>
        <v/>
      </c>
      <c r="X928" s="1">
        <f t="shared" si="388"/>
        <v>21961719286</v>
      </c>
      <c r="Y928" s="10">
        <f t="shared" si="389"/>
        <v>25544071670</v>
      </c>
    </row>
    <row r="929" spans="1:25" x14ac:dyDescent="0.3">
      <c r="A929" s="15" t="s">
        <v>432</v>
      </c>
      <c r="B929" s="3" t="str">
        <f ca="1">IF(A929="","",IF(COUNTIF(C$2:C928,C929)&gt;0,"Duplicate",IF(LEFT(C929,LEN(C929)-1)=LEFT(OFFSET(C929,-1,0),LEN(OFFSET(C929,-1,0))-1),"2 Sols","")))</f>
        <v/>
      </c>
      <c r="C929" s="21" t="str">
        <f t="shared" si="379"/>
        <v>00717-00590-00245-00174-C</v>
      </c>
      <c r="D929" s="9">
        <f t="shared" si="395"/>
        <v>717</v>
      </c>
      <c r="E929" s="1">
        <f t="shared" si="395"/>
        <v>590</v>
      </c>
      <c r="F929" s="1">
        <f t="shared" si="395"/>
        <v>245</v>
      </c>
      <c r="G929" s="10">
        <f t="shared" si="395"/>
        <v>174</v>
      </c>
      <c r="H929" s="9">
        <f t="shared" si="395"/>
        <v>1012049</v>
      </c>
      <c r="I929" s="1">
        <f t="shared" si="395"/>
        <v>862189</v>
      </c>
      <c r="J929" s="1">
        <f t="shared" si="380"/>
        <v>680071</v>
      </c>
      <c r="K929" s="1">
        <f t="shared" si="396"/>
        <v>115009</v>
      </c>
      <c r="L929" s="1">
        <f t="shared" si="396"/>
        <v>90301</v>
      </c>
      <c r="M929" s="10">
        <f t="shared" si="381"/>
        <v>55511</v>
      </c>
      <c r="N929" s="13">
        <f t="shared" si="382"/>
        <v>1</v>
      </c>
      <c r="O929" s="14" t="str">
        <f t="shared" si="383"/>
        <v>C</v>
      </c>
      <c r="P929" s="75" t="str">
        <f t="shared" si="384"/>
        <v>596,527,169</v>
      </c>
      <c r="Q929" s="9">
        <f t="shared" si="385"/>
        <v>91389036749</v>
      </c>
      <c r="R929" s="1">
        <f t="shared" si="386"/>
        <v>99159494701</v>
      </c>
      <c r="S929" s="1">
        <f t="shared" si="397"/>
        <v>596527169</v>
      </c>
      <c r="T929" s="1" t="str">
        <f t="shared" si="397"/>
        <v/>
      </c>
      <c r="U929" s="1">
        <f t="shared" si="387"/>
        <v>77856528889</v>
      </c>
      <c r="V929" s="1" t="str">
        <f t="shared" si="398"/>
        <v/>
      </c>
      <c r="W929" s="1" t="str">
        <f t="shared" si="398"/>
        <v/>
      </c>
      <c r="X929" s="1">
        <f t="shared" si="388"/>
        <v>47860973579</v>
      </c>
      <c r="Y929" s="10">
        <f t="shared" si="389"/>
        <v>61411091371</v>
      </c>
    </row>
    <row r="930" spans="1:25" x14ac:dyDescent="0.3">
      <c r="A930" s="15" t="s">
        <v>3153</v>
      </c>
      <c r="B930" s="3" t="str">
        <f ca="1">IF(A930="","",IF(COUNTIF(C$2:C929,C930)&gt;0,"Duplicate",IF(LEFT(C930,LEN(C930)-1)=LEFT(OFFSET(C930,-1,0),LEN(OFFSET(C930,-1,0))-1),"2 Sols","")))</f>
        <v/>
      </c>
      <c r="C930" s="21" t="str">
        <f t="shared" si="379"/>
        <v>00718-00681-00439-00337-D</v>
      </c>
      <c r="D930" s="9">
        <f t="shared" si="395"/>
        <v>718</v>
      </c>
      <c r="E930" s="1">
        <f t="shared" si="395"/>
        <v>681</v>
      </c>
      <c r="F930" s="1">
        <f t="shared" si="395"/>
        <v>439</v>
      </c>
      <c r="G930" s="10">
        <f t="shared" si="395"/>
        <v>337</v>
      </c>
      <c r="H930" s="9">
        <f t="shared" si="395"/>
        <v>1029679</v>
      </c>
      <c r="I930" s="1">
        <f t="shared" si="395"/>
        <v>979285</v>
      </c>
      <c r="J930" s="1">
        <f t="shared" si="380"/>
        <v>926153</v>
      </c>
      <c r="K930" s="1">
        <f t="shared" si="396"/>
        <v>375038</v>
      </c>
      <c r="L930" s="1">
        <f t="shared" si="396"/>
        <v>306290</v>
      </c>
      <c r="M930" s="10">
        <f t="shared" si="381"/>
        <v>216734</v>
      </c>
      <c r="N930" s="13">
        <f t="shared" si="382"/>
        <v>1</v>
      </c>
      <c r="O930" s="14" t="str">
        <f t="shared" si="383"/>
        <v>D</v>
      </c>
      <c r="P930" s="75" t="str">
        <f t="shared" si="384"/>
        <v>161,407,391,930</v>
      </c>
      <c r="Q930" s="9">
        <f t="shared" si="385"/>
        <v>315380380910</v>
      </c>
      <c r="R930" s="1">
        <f t="shared" si="386"/>
        <v>367269087830</v>
      </c>
      <c r="S930" s="1" t="str">
        <f t="shared" si="397"/>
        <v/>
      </c>
      <c r="T930" s="1">
        <f t="shared" si="397"/>
        <v>161407391930</v>
      </c>
      <c r="U930" s="1">
        <f t="shared" si="387"/>
        <v>299945202650</v>
      </c>
      <c r="V930" s="1" t="str">
        <f t="shared" si="398"/>
        <v/>
      </c>
      <c r="W930" s="1" t="str">
        <f t="shared" si="398"/>
        <v/>
      </c>
      <c r="X930" s="1">
        <f t="shared" si="388"/>
        <v>212244355190</v>
      </c>
      <c r="Y930" s="10">
        <f t="shared" si="389"/>
        <v>283671402370</v>
      </c>
    </row>
    <row r="931" spans="1:25" x14ac:dyDescent="0.3">
      <c r="A931" s="15" t="s">
        <v>3154</v>
      </c>
      <c r="B931" s="3" t="str">
        <f ca="1">IF(A931="","",IF(COUNTIF(C$2:C930,C931)&gt;0,"Duplicate",IF(LEFT(C931,LEN(C931)-1)=LEFT(OFFSET(C931,-1,0),LEN(OFFSET(C931,-1,0))-1),"2 Sols","")))</f>
        <v/>
      </c>
      <c r="C931" s="21" t="str">
        <f t="shared" si="379"/>
        <v>00719-00566-00667-00553-C</v>
      </c>
      <c r="D931" s="9">
        <f t="shared" si="395"/>
        <v>719</v>
      </c>
      <c r="E931" s="1">
        <f t="shared" si="395"/>
        <v>566</v>
      </c>
      <c r="F931" s="1">
        <f t="shared" si="395"/>
        <v>667</v>
      </c>
      <c r="G931" s="10">
        <f t="shared" si="395"/>
        <v>553</v>
      </c>
      <c r="H931" s="9">
        <f t="shared" si="395"/>
        <v>1010513</v>
      </c>
      <c r="I931" s="1">
        <f t="shared" si="395"/>
        <v>837317</v>
      </c>
      <c r="J931" s="1">
        <f t="shared" si="380"/>
        <v>617303</v>
      </c>
      <c r="K931" s="1">
        <f t="shared" si="396"/>
        <v>876782</v>
      </c>
      <c r="L931" s="1">
        <f t="shared" si="396"/>
        <v>750698</v>
      </c>
      <c r="M931" s="10">
        <f t="shared" si="381"/>
        <v>598622</v>
      </c>
      <c r="N931" s="13">
        <f t="shared" si="382"/>
        <v>1</v>
      </c>
      <c r="O931" s="14" t="str">
        <f t="shared" si="383"/>
        <v>C</v>
      </c>
      <c r="P931" s="75" t="str">
        <f t="shared" si="384"/>
        <v>266,236,720,334</v>
      </c>
      <c r="Q931" s="9">
        <f t="shared" si="385"/>
        <v>758590088074</v>
      </c>
      <c r="R931" s="1">
        <f t="shared" si="386"/>
        <v>734144473894</v>
      </c>
      <c r="S931" s="1">
        <f t="shared" si="397"/>
        <v>266236720334</v>
      </c>
      <c r="T931" s="1" t="str">
        <f t="shared" si="397"/>
        <v/>
      </c>
      <c r="U931" s="1">
        <f t="shared" si="387"/>
        <v>628572197266</v>
      </c>
      <c r="V931" s="1" t="str">
        <f t="shared" si="398"/>
        <v/>
      </c>
      <c r="W931" s="1" t="str">
        <f t="shared" si="398"/>
        <v/>
      </c>
      <c r="X931" s="1">
        <f t="shared" si="388"/>
        <v>501236377174</v>
      </c>
      <c r="Y931" s="10">
        <f t="shared" si="389"/>
        <v>463408127494</v>
      </c>
    </row>
    <row r="932" spans="1:25" x14ac:dyDescent="0.3">
      <c r="A932" s="15" t="s">
        <v>433</v>
      </c>
      <c r="B932" s="3" t="str">
        <f ca="1">IF(A932="","",IF(COUNTIF(C$2:C931,C932)&gt;0,"Duplicate",IF(LEFT(C932,LEN(C932)-1)=LEFT(OFFSET(C932,-1,0),LEN(OFFSET(C932,-1,0))-1),"2 Sols","")))</f>
        <v/>
      </c>
      <c r="C932" s="21" t="str">
        <f t="shared" si="379"/>
        <v>00719-00608-00344-00237-C</v>
      </c>
      <c r="D932" s="9">
        <f t="shared" si="395"/>
        <v>719</v>
      </c>
      <c r="E932" s="1">
        <f t="shared" si="395"/>
        <v>608</v>
      </c>
      <c r="F932" s="1">
        <f t="shared" si="395"/>
        <v>344</v>
      </c>
      <c r="G932" s="10">
        <f t="shared" si="395"/>
        <v>237</v>
      </c>
      <c r="H932" s="9">
        <f t="shared" si="395"/>
        <v>1021601</v>
      </c>
      <c r="I932" s="1">
        <f t="shared" si="395"/>
        <v>886625</v>
      </c>
      <c r="J932" s="1">
        <f t="shared" si="380"/>
        <v>727007</v>
      </c>
      <c r="K932" s="1">
        <f t="shared" si="396"/>
        <v>225223</v>
      </c>
      <c r="L932" s="1">
        <f t="shared" si="396"/>
        <v>174505</v>
      </c>
      <c r="M932" s="10">
        <f t="shared" si="381"/>
        <v>100889</v>
      </c>
      <c r="N932" s="13">
        <f t="shared" si="382"/>
        <v>1</v>
      </c>
      <c r="O932" s="14" t="str">
        <f t="shared" si="383"/>
        <v>C</v>
      </c>
      <c r="P932" s="75" t="str">
        <f t="shared" si="384"/>
        <v>12,572,593,465</v>
      </c>
      <c r="Q932" s="9">
        <f t="shared" si="385"/>
        <v>178274482505</v>
      </c>
      <c r="R932" s="1">
        <f t="shared" si="386"/>
        <v>199688342375</v>
      </c>
      <c r="S932" s="1">
        <f t="shared" si="397"/>
        <v>12572593465</v>
      </c>
      <c r="T932" s="1" t="str">
        <f t="shared" si="397"/>
        <v/>
      </c>
      <c r="U932" s="1">
        <f t="shared" si="387"/>
        <v>154720495625</v>
      </c>
      <c r="V932" s="1" t="str">
        <f t="shared" si="398"/>
        <v/>
      </c>
      <c r="W932" s="1" t="str">
        <f t="shared" si="398"/>
        <v/>
      </c>
      <c r="X932" s="1">
        <f t="shared" si="388"/>
        <v>89450709625</v>
      </c>
      <c r="Y932" s="10">
        <f t="shared" si="389"/>
        <v>126866356535</v>
      </c>
    </row>
    <row r="933" spans="1:25" x14ac:dyDescent="0.3">
      <c r="A933" s="15" t="s">
        <v>434</v>
      </c>
      <c r="B933" s="3" t="str">
        <f ca="1">IF(A933="","",IF(COUNTIF(C$2:C932,C933)&gt;0,"Duplicate",IF(LEFT(C933,LEN(C933)-1)=LEFT(OFFSET(C933,-1,0),LEN(OFFSET(C933,-1,0))-1),"2 Sols","")))</f>
        <v/>
      </c>
      <c r="C933" s="21" t="str">
        <f t="shared" si="379"/>
        <v>00719-00642-00124-00083-C</v>
      </c>
      <c r="D933" s="9">
        <f t="shared" ref="D933:I942" si="399">IF($A933="","",VALUE(MID($A933,FIND(D$1,$A933)+LEN(D$1),FIND(D$2,$A933,FIND(D$1,$A933))-(FIND(D$1,$A933)+LEN(D$1)))))</f>
        <v>719</v>
      </c>
      <c r="E933" s="1">
        <f t="shared" si="399"/>
        <v>642</v>
      </c>
      <c r="F933" s="1">
        <f t="shared" si="399"/>
        <v>124</v>
      </c>
      <c r="G933" s="10">
        <f t="shared" si="399"/>
        <v>83</v>
      </c>
      <c r="H933" s="9">
        <f t="shared" si="399"/>
        <v>1027993</v>
      </c>
      <c r="I933" s="1">
        <f t="shared" si="399"/>
        <v>929125</v>
      </c>
      <c r="J933" s="1">
        <f t="shared" si="380"/>
        <v>818399</v>
      </c>
      <c r="K933" s="1">
        <f t="shared" si="396"/>
        <v>29071</v>
      </c>
      <c r="L933" s="1">
        <f t="shared" si="396"/>
        <v>22265</v>
      </c>
      <c r="M933" s="10">
        <f t="shared" si="381"/>
        <v>12097</v>
      </c>
      <c r="N933" s="13">
        <f t="shared" si="382"/>
        <v>1</v>
      </c>
      <c r="O933" s="14" t="str">
        <f t="shared" si="383"/>
        <v>C</v>
      </c>
      <c r="P933" s="75" t="str">
        <f t="shared" si="384"/>
        <v>5,514,271,265</v>
      </c>
      <c r="Q933" s="9">
        <f t="shared" si="385"/>
        <v>22888264145</v>
      </c>
      <c r="R933" s="1">
        <f t="shared" si="386"/>
        <v>27010592875</v>
      </c>
      <c r="S933" s="1">
        <f t="shared" si="397"/>
        <v>5514271265</v>
      </c>
      <c r="T933" s="1" t="str">
        <f t="shared" si="397"/>
        <v/>
      </c>
      <c r="U933" s="1">
        <f t="shared" si="387"/>
        <v>20686968125</v>
      </c>
      <c r="V933" s="1" t="str">
        <f t="shared" si="398"/>
        <v/>
      </c>
      <c r="W933" s="1" t="str">
        <f t="shared" si="398"/>
        <v/>
      </c>
      <c r="X933" s="1">
        <f t="shared" si="388"/>
        <v>11239625125</v>
      </c>
      <c r="Y933" s="10">
        <f t="shared" si="389"/>
        <v>18221653735</v>
      </c>
    </row>
    <row r="934" spans="1:25" x14ac:dyDescent="0.3">
      <c r="A934" s="15" t="s">
        <v>3155</v>
      </c>
      <c r="B934" s="3" t="str">
        <f ca="1">IF(A934="","",IF(COUNTIF(C$2:C933,C934)&gt;0,"Duplicate",IF(LEFT(C934,LEN(C934)-1)=LEFT(OFFSET(C934,-1,0),LEN(OFFSET(C934,-1,0))-1),"2 Sols","")))</f>
        <v/>
      </c>
      <c r="C934" s="21" t="str">
        <f t="shared" si="379"/>
        <v>00719-00663-00098-00061-C</v>
      </c>
      <c r="D934" s="9">
        <f t="shared" si="399"/>
        <v>719</v>
      </c>
      <c r="E934" s="1">
        <f t="shared" si="399"/>
        <v>663</v>
      </c>
      <c r="F934" s="1">
        <f t="shared" si="399"/>
        <v>98</v>
      </c>
      <c r="G934" s="10">
        <f t="shared" si="399"/>
        <v>61</v>
      </c>
      <c r="H934" s="9">
        <f t="shared" si="399"/>
        <v>1030786</v>
      </c>
      <c r="I934" s="1">
        <f t="shared" si="399"/>
        <v>956530</v>
      </c>
      <c r="J934" s="1">
        <f t="shared" si="380"/>
        <v>876002</v>
      </c>
      <c r="K934" s="1">
        <f t="shared" si="396"/>
        <v>17839</v>
      </c>
      <c r="L934" s="1">
        <f t="shared" si="396"/>
        <v>13325</v>
      </c>
      <c r="M934" s="10">
        <f t="shared" si="381"/>
        <v>6073</v>
      </c>
      <c r="N934" s="13">
        <f t="shared" si="382"/>
        <v>1</v>
      </c>
      <c r="O934" s="14" t="str">
        <f t="shared" si="383"/>
        <v>C</v>
      </c>
      <c r="P934" s="75" t="str">
        <f t="shared" si="384"/>
        <v>2,746,388,690</v>
      </c>
      <c r="Q934" s="9">
        <f t="shared" si="385"/>
        <v>13735223450</v>
      </c>
      <c r="R934" s="1">
        <f t="shared" si="386"/>
        <v>17063538670</v>
      </c>
      <c r="S934" s="1">
        <f t="shared" si="397"/>
        <v>2746388690</v>
      </c>
      <c r="T934" s="1" t="str">
        <f t="shared" si="397"/>
        <v/>
      </c>
      <c r="U934" s="1">
        <f t="shared" si="387"/>
        <v>12745762250</v>
      </c>
      <c r="V934" s="1" t="str">
        <f t="shared" si="398"/>
        <v/>
      </c>
      <c r="W934" s="1" t="str">
        <f t="shared" si="398"/>
        <v/>
      </c>
      <c r="X934" s="1">
        <f t="shared" si="388"/>
        <v>5809006690</v>
      </c>
      <c r="Y934" s="10">
        <f t="shared" si="389"/>
        <v>11672726650</v>
      </c>
    </row>
    <row r="935" spans="1:25" x14ac:dyDescent="0.3">
      <c r="A935" s="15" t="s">
        <v>435</v>
      </c>
      <c r="B935" s="3" t="str">
        <f ca="1">IF(A935="","",IF(COUNTIF(C$2:C934,C935)&gt;0,"Duplicate",IF(LEFT(C935,LEN(C935)-1)=LEFT(OFFSET(C935,-1,0),LEN(OFFSET(C935,-1,0))-1),"2 Sols","")))</f>
        <v/>
      </c>
      <c r="C935" s="21" t="str">
        <f t="shared" si="379"/>
        <v>00719-00708-00007-00004-G</v>
      </c>
      <c r="D935" s="9">
        <f t="shared" si="399"/>
        <v>719</v>
      </c>
      <c r="E935" s="1">
        <f t="shared" si="399"/>
        <v>708</v>
      </c>
      <c r="F935" s="1">
        <f t="shared" si="399"/>
        <v>7</v>
      </c>
      <c r="G935" s="10">
        <f t="shared" si="399"/>
        <v>4</v>
      </c>
      <c r="H935" s="9">
        <f t="shared" si="399"/>
        <v>1033801</v>
      </c>
      <c r="I935" s="1">
        <f t="shared" si="399"/>
        <v>1018225</v>
      </c>
      <c r="J935" s="1">
        <f t="shared" si="380"/>
        <v>1002407</v>
      </c>
      <c r="K935" s="1">
        <f t="shared" si="396"/>
        <v>89</v>
      </c>
      <c r="L935" s="1">
        <f t="shared" si="396"/>
        <v>65</v>
      </c>
      <c r="M935" s="10">
        <f t="shared" si="381"/>
        <v>23</v>
      </c>
      <c r="N935" s="13">
        <f t="shared" si="382"/>
        <v>1</v>
      </c>
      <c r="O935" s="14" t="str">
        <f t="shared" si="383"/>
        <v>G</v>
      </c>
      <c r="P935" s="75" t="str">
        <f t="shared" si="384"/>
        <v>91,364,065</v>
      </c>
      <c r="Q935" s="9">
        <f t="shared" si="385"/>
        <v>67197065</v>
      </c>
      <c r="R935" s="1">
        <f t="shared" si="386"/>
        <v>90622025</v>
      </c>
      <c r="S935" s="1" t="str">
        <f t="shared" si="397"/>
        <v/>
      </c>
      <c r="T935" s="1" t="str">
        <f t="shared" si="397"/>
        <v/>
      </c>
      <c r="U935" s="1">
        <f t="shared" si="387"/>
        <v>66184625</v>
      </c>
      <c r="V935" s="1" t="str">
        <f t="shared" si="398"/>
        <v/>
      </c>
      <c r="W935" s="1">
        <f t="shared" si="398"/>
        <v>91364065</v>
      </c>
      <c r="X935" s="1">
        <f t="shared" si="388"/>
        <v>23419175</v>
      </c>
      <c r="Y935" s="10">
        <f t="shared" si="389"/>
        <v>65156455</v>
      </c>
    </row>
    <row r="936" spans="1:25" x14ac:dyDescent="0.3">
      <c r="A936" s="15" t="s">
        <v>3156</v>
      </c>
      <c r="B936" s="3" t="str">
        <f ca="1">IF(A936="","",IF(COUNTIF(C$2:C935,C936)&gt;0,"Duplicate",IF(LEFT(C936,LEN(C936)-1)=LEFT(OFFSET(C936,-1,0),LEN(OFFSET(C936,-1,0))-1),"2 Sols","")))</f>
        <v/>
      </c>
      <c r="C936" s="21" t="str">
        <f t="shared" si="379"/>
        <v>00721-00628-00069-00047-G</v>
      </c>
      <c r="D936" s="9">
        <f t="shared" si="399"/>
        <v>721</v>
      </c>
      <c r="E936" s="1">
        <f t="shared" si="399"/>
        <v>628</v>
      </c>
      <c r="F936" s="1">
        <f t="shared" si="399"/>
        <v>69</v>
      </c>
      <c r="G936" s="10">
        <f t="shared" si="399"/>
        <v>47</v>
      </c>
      <c r="H936" s="9">
        <f t="shared" si="399"/>
        <v>1031033</v>
      </c>
      <c r="I936" s="1">
        <f t="shared" si="399"/>
        <v>914225</v>
      </c>
      <c r="J936" s="1">
        <f t="shared" si="380"/>
        <v>780119</v>
      </c>
      <c r="K936" s="1">
        <f t="shared" si="396"/>
        <v>9038</v>
      </c>
      <c r="L936" s="1">
        <f t="shared" si="396"/>
        <v>6970</v>
      </c>
      <c r="M936" s="10">
        <f t="shared" si="381"/>
        <v>3934</v>
      </c>
      <c r="N936" s="13">
        <f t="shared" si="382"/>
        <v>1</v>
      </c>
      <c r="O936" s="14" t="str">
        <f t="shared" si="383"/>
        <v>G</v>
      </c>
      <c r="P936" s="75" t="str">
        <f t="shared" si="384"/>
        <v>8,905,724,510</v>
      </c>
      <c r="Q936" s="9">
        <f t="shared" si="385"/>
        <v>7186300010</v>
      </c>
      <c r="R936" s="1">
        <f t="shared" si="386"/>
        <v>8262765550</v>
      </c>
      <c r="S936" s="1" t="str">
        <f t="shared" si="397"/>
        <v/>
      </c>
      <c r="T936" s="1" t="str">
        <f t="shared" si="397"/>
        <v/>
      </c>
      <c r="U936" s="1">
        <f t="shared" si="387"/>
        <v>6372148250</v>
      </c>
      <c r="V936" s="1" t="str">
        <f t="shared" si="398"/>
        <v/>
      </c>
      <c r="W936" s="1">
        <f t="shared" si="398"/>
        <v>8905724510</v>
      </c>
      <c r="X936" s="1">
        <f t="shared" si="388"/>
        <v>3596561150</v>
      </c>
      <c r="Y936" s="10">
        <f t="shared" si="389"/>
        <v>5437429430</v>
      </c>
    </row>
    <row r="937" spans="1:25" x14ac:dyDescent="0.3">
      <c r="A937" s="15" t="s">
        <v>436</v>
      </c>
      <c r="B937" s="3" t="str">
        <f ca="1">IF(A937="","",IF(COUNTIF(C$2:C936,C937)&gt;0,"Duplicate",IF(LEFT(C937,LEN(C937)-1)=LEFT(OFFSET(C937,-1,0),LEN(OFFSET(C937,-1,0))-1),"2 Sols","")))</f>
        <v/>
      </c>
      <c r="C937" s="21" t="str">
        <f t="shared" si="379"/>
        <v>00721-00708-00332-00185-C</v>
      </c>
      <c r="D937" s="9">
        <f t="shared" si="399"/>
        <v>721</v>
      </c>
      <c r="E937" s="1">
        <f t="shared" si="399"/>
        <v>708</v>
      </c>
      <c r="F937" s="1">
        <f t="shared" si="399"/>
        <v>332</v>
      </c>
      <c r="G937" s="10">
        <f t="shared" si="399"/>
        <v>185</v>
      </c>
      <c r="H937" s="9">
        <f t="shared" si="399"/>
        <v>1039513</v>
      </c>
      <c r="I937" s="1">
        <f t="shared" si="399"/>
        <v>1021105</v>
      </c>
      <c r="J937" s="1">
        <f t="shared" si="380"/>
        <v>1002359</v>
      </c>
      <c r="K937" s="1">
        <f t="shared" si="396"/>
        <v>198839</v>
      </c>
      <c r="L937" s="1">
        <f t="shared" si="396"/>
        <v>144449</v>
      </c>
      <c r="M937" s="10">
        <f t="shared" si="381"/>
        <v>46841</v>
      </c>
      <c r="N937" s="13">
        <f t="shared" si="382"/>
        <v>1</v>
      </c>
      <c r="O937" s="14" t="str">
        <f t="shared" si="383"/>
        <v>C</v>
      </c>
      <c r="P937" s="75" t="str">
        <f t="shared" si="384"/>
        <v>38,680,757,441</v>
      </c>
      <c r="Q937" s="9">
        <f t="shared" si="385"/>
        <v>150156613337</v>
      </c>
      <c r="R937" s="1">
        <f t="shared" si="386"/>
        <v>203035497095</v>
      </c>
      <c r="S937" s="1">
        <f t="shared" si="397"/>
        <v>38680757441</v>
      </c>
      <c r="T937" s="1" t="str">
        <f t="shared" si="397"/>
        <v/>
      </c>
      <c r="U937" s="1">
        <f t="shared" si="387"/>
        <v>147497596145</v>
      </c>
      <c r="V937" s="1" t="str">
        <f t="shared" si="398"/>
        <v/>
      </c>
      <c r="W937" s="1" t="str">
        <f t="shared" si="398"/>
        <v/>
      </c>
      <c r="X937" s="1">
        <f t="shared" si="388"/>
        <v>47829579305</v>
      </c>
      <c r="Y937" s="10">
        <f t="shared" si="389"/>
        <v>144789755191</v>
      </c>
    </row>
    <row r="938" spans="1:25" x14ac:dyDescent="0.3">
      <c r="A938" s="15" t="s">
        <v>3157</v>
      </c>
      <c r="B938" s="3" t="str">
        <f ca="1">IF(A938="","",IF(COUNTIF(C$2:C937,C938)&gt;0,"Duplicate",IF(LEFT(C938,LEN(C938)-1)=LEFT(OFFSET(C938,-1,0),LEN(OFFSET(C938,-1,0))-1),"2 Sols","")))</f>
        <v/>
      </c>
      <c r="C938" s="21" t="str">
        <f t="shared" si="379"/>
        <v>00723-00517-00534-00451-C</v>
      </c>
      <c r="D938" s="9">
        <f t="shared" si="399"/>
        <v>723</v>
      </c>
      <c r="E938" s="1">
        <f t="shared" si="399"/>
        <v>517</v>
      </c>
      <c r="F938" s="1">
        <f t="shared" si="399"/>
        <v>534</v>
      </c>
      <c r="G938" s="10">
        <f t="shared" si="399"/>
        <v>451</v>
      </c>
      <c r="H938" s="9">
        <f t="shared" si="399"/>
        <v>1003022</v>
      </c>
      <c r="I938" s="1">
        <f t="shared" si="399"/>
        <v>790018</v>
      </c>
      <c r="J938" s="1">
        <f t="shared" si="380"/>
        <v>492142</v>
      </c>
      <c r="K938" s="1">
        <f t="shared" si="396"/>
        <v>563423</v>
      </c>
      <c r="L938" s="1">
        <f t="shared" si="396"/>
        <v>488557</v>
      </c>
      <c r="M938" s="10">
        <f t="shared" si="381"/>
        <v>399913</v>
      </c>
      <c r="N938" s="13">
        <f t="shared" si="382"/>
        <v>1</v>
      </c>
      <c r="O938" s="14" t="str">
        <f t="shared" si="383"/>
        <v>C</v>
      </c>
      <c r="P938" s="75" t="str">
        <f t="shared" si="384"/>
        <v>93,039,222,754</v>
      </c>
      <c r="Q938" s="9">
        <f t="shared" si="385"/>
        <v>490033419254</v>
      </c>
      <c r="R938" s="1">
        <f t="shared" si="386"/>
        <v>445114311614</v>
      </c>
      <c r="S938" s="1">
        <f t="shared" si="397"/>
        <v>93039222754</v>
      </c>
      <c r="T938" s="1" t="str">
        <f t="shared" si="397"/>
        <v/>
      </c>
      <c r="U938" s="1">
        <f t="shared" si="387"/>
        <v>385968824026</v>
      </c>
      <c r="V938" s="1" t="str">
        <f t="shared" si="398"/>
        <v/>
      </c>
      <c r="W938" s="1" t="str">
        <f t="shared" si="398"/>
        <v/>
      </c>
      <c r="X938" s="1">
        <f t="shared" si="388"/>
        <v>315938468434</v>
      </c>
      <c r="Y938" s="10">
        <f t="shared" si="389"/>
        <v>240439419094</v>
      </c>
    </row>
    <row r="939" spans="1:25" x14ac:dyDescent="0.3">
      <c r="A939" s="15" t="s">
        <v>3158</v>
      </c>
      <c r="B939" s="3" t="str">
        <f ca="1">IF(A939="","",IF(COUNTIF(C$2:C938,C939)&gt;0,"Duplicate",IF(LEFT(C939,LEN(C939)-1)=LEFT(OFFSET(C939,-1,0),LEN(OFFSET(C939,-1,0))-1),"2 Sols","")))</f>
        <v/>
      </c>
      <c r="C939" s="21" t="str">
        <f t="shared" si="379"/>
        <v>00723-00641-00269-00253-D</v>
      </c>
      <c r="D939" s="9">
        <f t="shared" si="399"/>
        <v>723</v>
      </c>
      <c r="E939" s="1">
        <f t="shared" si="399"/>
        <v>641</v>
      </c>
      <c r="F939" s="1">
        <f t="shared" si="399"/>
        <v>269</v>
      </c>
      <c r="G939" s="10">
        <f t="shared" si="399"/>
        <v>253</v>
      </c>
      <c r="H939" s="9">
        <f t="shared" si="399"/>
        <v>1038734</v>
      </c>
      <c r="I939" s="1">
        <f t="shared" si="399"/>
        <v>933610</v>
      </c>
      <c r="J939" s="1">
        <f t="shared" si="380"/>
        <v>815038</v>
      </c>
      <c r="K939" s="1">
        <f t="shared" si="396"/>
        <v>144466</v>
      </c>
      <c r="L939" s="1">
        <f t="shared" si="396"/>
        <v>136370</v>
      </c>
      <c r="M939" s="10">
        <f t="shared" si="381"/>
        <v>127762</v>
      </c>
      <c r="N939" s="13">
        <f t="shared" si="382"/>
        <v>2</v>
      </c>
      <c r="O939" s="14" t="str">
        <f t="shared" si="383"/>
        <v>D</v>
      </c>
      <c r="P939" s="75" t="str">
        <f t="shared" si="384"/>
        <v>80,721,452,140</v>
      </c>
      <c r="Q939" s="9">
        <f t="shared" si="385"/>
        <v>70826077790</v>
      </c>
      <c r="R939" s="1">
        <f t="shared" si="386"/>
        <v>67437451130</v>
      </c>
      <c r="S939" s="1" t="str">
        <f t="shared" si="397"/>
        <v/>
      </c>
      <c r="T939" s="1">
        <f t="shared" si="397"/>
        <v>40360726070</v>
      </c>
      <c r="U939" s="1">
        <f t="shared" si="387"/>
        <v>63658197850</v>
      </c>
      <c r="V939" s="1" t="str">
        <f t="shared" si="398"/>
        <v/>
      </c>
      <c r="W939" s="1" t="str">
        <f t="shared" si="398"/>
        <v/>
      </c>
      <c r="X939" s="1">
        <f t="shared" si="388"/>
        <v>59639940410</v>
      </c>
      <c r="Y939" s="10">
        <f t="shared" si="389"/>
        <v>55573366030</v>
      </c>
    </row>
    <row r="940" spans="1:25" x14ac:dyDescent="0.3">
      <c r="A940" s="15" t="s">
        <v>3159</v>
      </c>
      <c r="B940" s="3" t="str">
        <f ca="1">IF(A940="","",IF(COUNTIF(C$2:C939,C940)&gt;0,"Duplicate",IF(LEFT(C940,LEN(C940)-1)=LEFT(OFFSET(C940,-1,0),LEN(OFFSET(C940,-1,0))-1),"2 Sols","")))</f>
        <v/>
      </c>
      <c r="C940" s="21" t="str">
        <f t="shared" si="379"/>
        <v>00723-00649-00177-00116-C</v>
      </c>
      <c r="D940" s="9">
        <f t="shared" si="399"/>
        <v>723</v>
      </c>
      <c r="E940" s="1">
        <f t="shared" si="399"/>
        <v>649</v>
      </c>
      <c r="F940" s="1">
        <f t="shared" si="399"/>
        <v>177</v>
      </c>
      <c r="G940" s="10">
        <f t="shared" si="399"/>
        <v>116</v>
      </c>
      <c r="H940" s="9">
        <f t="shared" si="399"/>
        <v>1039982</v>
      </c>
      <c r="I940" s="1">
        <f t="shared" si="399"/>
        <v>943930</v>
      </c>
      <c r="J940" s="1">
        <f t="shared" si="380"/>
        <v>836926</v>
      </c>
      <c r="K940" s="1">
        <f t="shared" si="396"/>
        <v>58937</v>
      </c>
      <c r="L940" s="1">
        <f t="shared" si="396"/>
        <v>44785</v>
      </c>
      <c r="M940" s="10">
        <f t="shared" si="381"/>
        <v>23191</v>
      </c>
      <c r="N940" s="13">
        <f t="shared" si="382"/>
        <v>1</v>
      </c>
      <c r="O940" s="14" t="str">
        <f t="shared" si="383"/>
        <v>C</v>
      </c>
      <c r="P940" s="75" t="str">
        <f t="shared" si="384"/>
        <v>9,848,807,150</v>
      </c>
      <c r="Q940" s="9">
        <f t="shared" si="385"/>
        <v>46575593870</v>
      </c>
      <c r="R940" s="1">
        <f t="shared" si="386"/>
        <v>55632402410</v>
      </c>
      <c r="S940" s="1">
        <f t="shared" si="397"/>
        <v>9848807150</v>
      </c>
      <c r="T940" s="1" t="str">
        <f t="shared" si="397"/>
        <v/>
      </c>
      <c r="U940" s="1">
        <f t="shared" si="387"/>
        <v>42273905050</v>
      </c>
      <c r="V940" s="1" t="str">
        <f t="shared" si="398"/>
        <v/>
      </c>
      <c r="W940" s="1" t="str">
        <f t="shared" si="398"/>
        <v/>
      </c>
      <c r="X940" s="1">
        <f t="shared" si="388"/>
        <v>21890680630</v>
      </c>
      <c r="Y940" s="10">
        <f t="shared" si="389"/>
        <v>37481730910</v>
      </c>
    </row>
    <row r="941" spans="1:25" x14ac:dyDescent="0.3">
      <c r="A941" s="15" t="s">
        <v>437</v>
      </c>
      <c r="B941" s="3" t="str">
        <f ca="1">IF(A941="","",IF(COUNTIF(C$2:C940,C941)&gt;0,"Duplicate",IF(LEFT(C941,LEN(C941)-1)=LEFT(OFFSET(C941,-1,0),LEN(OFFSET(C941,-1,0))-1),"2 Sols","")))</f>
        <v/>
      </c>
      <c r="C941" s="21" t="str">
        <f t="shared" si="379"/>
        <v>00724-00687-00205-00172-C</v>
      </c>
      <c r="D941" s="9">
        <f t="shared" si="399"/>
        <v>724</v>
      </c>
      <c r="E941" s="1">
        <f t="shared" si="399"/>
        <v>687</v>
      </c>
      <c r="F941" s="1">
        <f t="shared" si="399"/>
        <v>205</v>
      </c>
      <c r="G941" s="10">
        <f t="shared" si="399"/>
        <v>172</v>
      </c>
      <c r="H941" s="9">
        <f t="shared" si="399"/>
        <v>1046983</v>
      </c>
      <c r="I941" s="1">
        <f t="shared" si="399"/>
        <v>996145</v>
      </c>
      <c r="J941" s="1">
        <f t="shared" si="380"/>
        <v>942569</v>
      </c>
      <c r="K941" s="1">
        <f t="shared" si="396"/>
        <v>82961</v>
      </c>
      <c r="L941" s="1">
        <f t="shared" si="396"/>
        <v>71609</v>
      </c>
      <c r="M941" s="10">
        <f t="shared" si="381"/>
        <v>58079</v>
      </c>
      <c r="N941" s="13">
        <f t="shared" si="382"/>
        <v>1</v>
      </c>
      <c r="O941" s="14" t="str">
        <f t="shared" si="383"/>
        <v>C</v>
      </c>
      <c r="P941" s="75" t="str">
        <f t="shared" si="384"/>
        <v>53,052,719,479</v>
      </c>
      <c r="Q941" s="9">
        <f t="shared" si="385"/>
        <v>74973405647</v>
      </c>
      <c r="R941" s="1">
        <f t="shared" si="386"/>
        <v>82641185345</v>
      </c>
      <c r="S941" s="1">
        <f t="shared" si="397"/>
        <v>53052719479</v>
      </c>
      <c r="T941" s="1" t="str">
        <f t="shared" si="397"/>
        <v/>
      </c>
      <c r="U941" s="1">
        <f t="shared" si="387"/>
        <v>71332947305</v>
      </c>
      <c r="V941" s="1" t="str">
        <f t="shared" si="398"/>
        <v/>
      </c>
      <c r="W941" s="1" t="str">
        <f t="shared" si="398"/>
        <v/>
      </c>
      <c r="X941" s="1">
        <f t="shared" si="388"/>
        <v>57855105455</v>
      </c>
      <c r="Y941" s="10">
        <f t="shared" si="389"/>
        <v>67496423521</v>
      </c>
    </row>
    <row r="942" spans="1:25" x14ac:dyDescent="0.3">
      <c r="A942" s="15" t="s">
        <v>3160</v>
      </c>
      <c r="B942" s="3" t="str">
        <f ca="1">IF(A942="","",IF(COUNTIF(C$2:C941,C942)&gt;0,"Duplicate",IF(LEFT(C942,LEN(C942)-1)=LEFT(OFFSET(C942,-1,0),LEN(OFFSET(C942,-1,0))-1),"2 Sols","")))</f>
        <v/>
      </c>
      <c r="C942" s="21" t="str">
        <f t="shared" si="379"/>
        <v>00725-00421-00316-00305-C</v>
      </c>
      <c r="D942" s="9">
        <f t="shared" si="399"/>
        <v>725</v>
      </c>
      <c r="E942" s="1">
        <f t="shared" si="399"/>
        <v>421</v>
      </c>
      <c r="F942" s="1">
        <f t="shared" si="399"/>
        <v>316</v>
      </c>
      <c r="G942" s="10">
        <f t="shared" si="399"/>
        <v>305</v>
      </c>
      <c r="H942" s="9">
        <f t="shared" si="399"/>
        <v>958834</v>
      </c>
      <c r="I942" s="1">
        <f t="shared" si="399"/>
        <v>702866</v>
      </c>
      <c r="J942" s="1">
        <f t="shared" si="380"/>
        <v>262066</v>
      </c>
      <c r="K942" s="1">
        <f t="shared" si="396"/>
        <v>199591</v>
      </c>
      <c r="L942" s="1">
        <f t="shared" si="396"/>
        <v>192881</v>
      </c>
      <c r="M942" s="10">
        <f t="shared" si="381"/>
        <v>185929</v>
      </c>
      <c r="N942" s="13">
        <f t="shared" si="382"/>
        <v>1</v>
      </c>
      <c r="O942" s="14" t="str">
        <f t="shared" si="383"/>
        <v>C</v>
      </c>
      <c r="P942" s="75" t="str">
        <f t="shared" si="384"/>
        <v>35,412,682,814</v>
      </c>
      <c r="Q942" s="9">
        <f t="shared" si="385"/>
        <v>184940860754</v>
      </c>
      <c r="R942" s="1">
        <f t="shared" si="386"/>
        <v>140285727806</v>
      </c>
      <c r="S942" s="1">
        <f t="shared" si="397"/>
        <v>35412682814</v>
      </c>
      <c r="T942" s="1" t="str">
        <f t="shared" si="397"/>
        <v/>
      </c>
      <c r="U942" s="1">
        <f t="shared" si="387"/>
        <v>135569496946</v>
      </c>
      <c r="V942" s="1" t="str">
        <f t="shared" si="398"/>
        <v/>
      </c>
      <c r="W942" s="1" t="str">
        <f t="shared" si="398"/>
        <v/>
      </c>
      <c r="X942" s="1">
        <f t="shared" si="388"/>
        <v>130683172514</v>
      </c>
      <c r="Y942" s="10">
        <f t="shared" si="389"/>
        <v>50547552146</v>
      </c>
    </row>
    <row r="943" spans="1:25" x14ac:dyDescent="0.3">
      <c r="A943" s="15" t="s">
        <v>3161</v>
      </c>
      <c r="B943" s="3" t="str">
        <f ca="1">IF(A943="","",IF(COUNTIF(C$2:C942,C943)&gt;0,"Duplicate",IF(LEFT(C943,LEN(C943)-1)=LEFT(OFFSET(C943,-1,0),LEN(OFFSET(C943,-1,0))-1),"2 Sols","")))</f>
        <v/>
      </c>
      <c r="C943" s="21" t="str">
        <f t="shared" si="379"/>
        <v>00725-00439-00440-00409-C</v>
      </c>
      <c r="D943" s="9">
        <f t="shared" ref="D943:I952" si="400">IF($A943="","",VALUE(MID($A943,FIND(D$1,$A943)+LEN(D$1),FIND(D$2,$A943,FIND(D$1,$A943))-(FIND(D$1,$A943)+LEN(D$1)))))</f>
        <v>725</v>
      </c>
      <c r="E943" s="1">
        <f t="shared" si="400"/>
        <v>439</v>
      </c>
      <c r="F943" s="1">
        <f t="shared" si="400"/>
        <v>440</v>
      </c>
      <c r="G943" s="10">
        <f t="shared" si="400"/>
        <v>409</v>
      </c>
      <c r="H943" s="9">
        <f t="shared" si="400"/>
        <v>969454</v>
      </c>
      <c r="I943" s="1">
        <f t="shared" si="400"/>
        <v>718346</v>
      </c>
      <c r="J943" s="1">
        <f t="shared" si="380"/>
        <v>303646</v>
      </c>
      <c r="K943" s="1">
        <f t="shared" ref="K943:L962" si="401">IF($A943="","",VALUE(MID($A943,FIND(K$1,$A943)+LEN(K$1),FIND(K$2,$A943,FIND(K$1,$A943))-(FIND(K$1,$A943)+LEN(K$1)))))</f>
        <v>386239</v>
      </c>
      <c r="L943" s="1">
        <f t="shared" si="401"/>
        <v>360881</v>
      </c>
      <c r="M943" s="10">
        <f t="shared" si="381"/>
        <v>333601</v>
      </c>
      <c r="N943" s="13">
        <f t="shared" si="382"/>
        <v>1</v>
      </c>
      <c r="O943" s="14" t="str">
        <f t="shared" si="383"/>
        <v>C</v>
      </c>
      <c r="P943" s="75" t="str">
        <f t="shared" si="384"/>
        <v>47,239,102,754</v>
      </c>
      <c r="Q943" s="9">
        <f t="shared" si="385"/>
        <v>349857528974</v>
      </c>
      <c r="R943" s="1">
        <f t="shared" si="386"/>
        <v>277453240694</v>
      </c>
      <c r="S943" s="1">
        <f t="shared" ref="S943:T962" si="402">IF(OR($O943&lt;&gt;UPPER(S$2),$N943=""),"",IF($P943="",-1,$P943/$N943))</f>
        <v>47239102754</v>
      </c>
      <c r="T943" s="1" t="str">
        <f t="shared" si="402"/>
        <v/>
      </c>
      <c r="U943" s="1">
        <f t="shared" si="387"/>
        <v>259237422826</v>
      </c>
      <c r="V943" s="1" t="str">
        <f t="shared" ref="V943:W962" si="403">IF(OR($O943&lt;&gt;UPPER(V$2),$N943=""),"",IF($P943="",-1,$P943/$N943))</f>
        <v/>
      </c>
      <c r="W943" s="1" t="str">
        <f t="shared" si="403"/>
        <v/>
      </c>
      <c r="X943" s="1">
        <f t="shared" si="388"/>
        <v>239640943946</v>
      </c>
      <c r="Y943" s="10">
        <f t="shared" si="389"/>
        <v>109580072126</v>
      </c>
    </row>
    <row r="944" spans="1:25" x14ac:dyDescent="0.3">
      <c r="A944" s="15" t="s">
        <v>3162</v>
      </c>
      <c r="B944" s="3" t="str">
        <f ca="1">IF(A944="","",IF(COUNTIF(C$2:C943,C944)&gt;0,"Duplicate",IF(LEFT(C944,LEN(C944)-1)=LEFT(OFFSET(C944,-1,0),LEN(OFFSET(C944,-1,0))-1),"2 Sols","")))</f>
        <v/>
      </c>
      <c r="C944" s="21" t="str">
        <f t="shared" si="379"/>
        <v>00725-00639-00347-00227-C</v>
      </c>
      <c r="D944" s="9">
        <f t="shared" si="400"/>
        <v>725</v>
      </c>
      <c r="E944" s="1">
        <f t="shared" si="400"/>
        <v>639</v>
      </c>
      <c r="F944" s="1">
        <f t="shared" si="400"/>
        <v>347</v>
      </c>
      <c r="G944" s="10">
        <f t="shared" si="400"/>
        <v>227</v>
      </c>
      <c r="H944" s="9">
        <f t="shared" si="400"/>
        <v>1043854</v>
      </c>
      <c r="I944" s="1">
        <f t="shared" si="400"/>
        <v>933946</v>
      </c>
      <c r="J944" s="1">
        <f t="shared" si="380"/>
        <v>809246</v>
      </c>
      <c r="K944" s="1">
        <f t="shared" si="401"/>
        <v>226418</v>
      </c>
      <c r="L944" s="1">
        <f t="shared" si="401"/>
        <v>171938</v>
      </c>
      <c r="M944" s="10">
        <f t="shared" si="381"/>
        <v>88658</v>
      </c>
      <c r="N944" s="13">
        <f t="shared" si="382"/>
        <v>2</v>
      </c>
      <c r="O944" s="14" t="str">
        <f t="shared" si="383"/>
        <v>C</v>
      </c>
      <c r="P944" s="75" t="str">
        <f t="shared" si="384"/>
        <v>20,734,464,868</v>
      </c>
      <c r="Q944" s="9">
        <f t="shared" si="385"/>
        <v>89739084526</v>
      </c>
      <c r="R944" s="1">
        <f t="shared" si="386"/>
        <v>105731092714</v>
      </c>
      <c r="S944" s="1">
        <f t="shared" si="402"/>
        <v>10367232434</v>
      </c>
      <c r="T944" s="1" t="str">
        <f t="shared" si="402"/>
        <v/>
      </c>
      <c r="U944" s="1">
        <f t="shared" si="387"/>
        <v>80290403674</v>
      </c>
      <c r="V944" s="1" t="str">
        <f t="shared" si="403"/>
        <v/>
      </c>
      <c r="W944" s="1" t="str">
        <f t="shared" si="403"/>
        <v/>
      </c>
      <c r="X944" s="1">
        <f t="shared" si="388"/>
        <v>41400892234</v>
      </c>
      <c r="Y944" s="10">
        <f t="shared" si="389"/>
        <v>69570069374</v>
      </c>
    </row>
    <row r="945" spans="1:25" x14ac:dyDescent="0.3">
      <c r="A945" s="15" t="s">
        <v>438</v>
      </c>
      <c r="B945" s="3" t="str">
        <f ca="1">IF(A945="","",IF(COUNTIF(C$2:C944,C945)&gt;0,"Duplicate",IF(LEFT(C945,LEN(C945)-1)=LEFT(OFFSET(C945,-1,0),LEN(OFFSET(C945,-1,0))-1),"2 Sols","")))</f>
        <v/>
      </c>
      <c r="C945" s="21" t="str">
        <f t="shared" si="379"/>
        <v>00725-00687-00153-00086-C</v>
      </c>
      <c r="D945" s="9">
        <f t="shared" si="400"/>
        <v>725</v>
      </c>
      <c r="E945" s="1">
        <f t="shared" si="400"/>
        <v>687</v>
      </c>
      <c r="F945" s="1">
        <f t="shared" si="400"/>
        <v>153</v>
      </c>
      <c r="G945" s="10">
        <f t="shared" si="400"/>
        <v>86</v>
      </c>
      <c r="H945" s="9">
        <f t="shared" si="400"/>
        <v>1049806</v>
      </c>
      <c r="I945" s="1">
        <f t="shared" si="400"/>
        <v>997594</v>
      </c>
      <c r="J945" s="1">
        <f t="shared" si="380"/>
        <v>942494</v>
      </c>
      <c r="K945" s="1">
        <f t="shared" si="401"/>
        <v>42329</v>
      </c>
      <c r="L945" s="1">
        <f t="shared" si="401"/>
        <v>30805</v>
      </c>
      <c r="M945" s="10">
        <f t="shared" si="381"/>
        <v>10303</v>
      </c>
      <c r="N945" s="13">
        <f t="shared" si="382"/>
        <v>1</v>
      </c>
      <c r="O945" s="14" t="str">
        <f t="shared" si="383"/>
        <v>C</v>
      </c>
      <c r="P945" s="75" t="str">
        <f t="shared" si="384"/>
        <v>2,049,431,518</v>
      </c>
      <c r="Q945" s="9">
        <f t="shared" si="385"/>
        <v>32339273830</v>
      </c>
      <c r="R945" s="1">
        <f t="shared" si="386"/>
        <v>42227156426</v>
      </c>
      <c r="S945" s="1">
        <f t="shared" si="402"/>
        <v>2049431518</v>
      </c>
      <c r="T945" s="1" t="str">
        <f t="shared" si="402"/>
        <v/>
      </c>
      <c r="U945" s="1">
        <f t="shared" si="387"/>
        <v>30730883170</v>
      </c>
      <c r="V945" s="1" t="str">
        <f t="shared" si="403"/>
        <v/>
      </c>
      <c r="W945" s="1" t="str">
        <f t="shared" si="403"/>
        <v/>
      </c>
      <c r="X945" s="1">
        <f t="shared" si="388"/>
        <v>10278210982</v>
      </c>
      <c r="Y945" s="10">
        <f t="shared" si="389"/>
        <v>29033527670</v>
      </c>
    </row>
    <row r="946" spans="1:25" x14ac:dyDescent="0.3">
      <c r="A946" s="15" t="s">
        <v>3163</v>
      </c>
      <c r="B946" s="3" t="str">
        <f ca="1">IF(A946="","",IF(COUNTIF(C$2:C945,C946)&gt;0,"Duplicate",IF(LEFT(C946,LEN(C946)-1)=LEFT(OFFSET(C946,-1,0),LEN(OFFSET(C946,-1,0))-1),"2 Sols","")))</f>
        <v/>
      </c>
      <c r="C946" s="21" t="str">
        <f t="shared" si="379"/>
        <v>00727-00680-00656-00417-C</v>
      </c>
      <c r="D946" s="9">
        <f t="shared" si="400"/>
        <v>727</v>
      </c>
      <c r="E946" s="1">
        <f t="shared" si="400"/>
        <v>680</v>
      </c>
      <c r="F946" s="1">
        <f t="shared" si="400"/>
        <v>656</v>
      </c>
      <c r="G946" s="10">
        <f t="shared" si="400"/>
        <v>417</v>
      </c>
      <c r="H946" s="9">
        <f t="shared" si="400"/>
        <v>1054849</v>
      </c>
      <c r="I946" s="1">
        <f t="shared" si="400"/>
        <v>990929</v>
      </c>
      <c r="J946" s="1">
        <f t="shared" si="380"/>
        <v>922591</v>
      </c>
      <c r="K946" s="1">
        <f t="shared" si="401"/>
        <v>803551</v>
      </c>
      <c r="L946" s="1">
        <f t="shared" si="401"/>
        <v>604225</v>
      </c>
      <c r="M946" s="10">
        <f t="shared" si="381"/>
        <v>290657</v>
      </c>
      <c r="N946" s="13">
        <f t="shared" si="382"/>
        <v>1</v>
      </c>
      <c r="O946" s="14" t="str">
        <f t="shared" si="383"/>
        <v>C</v>
      </c>
      <c r="P946" s="75" t="str">
        <f t="shared" si="384"/>
        <v>187,655,680,897</v>
      </c>
      <c r="Q946" s="9">
        <f t="shared" si="385"/>
        <v>637366137025</v>
      </c>
      <c r="R946" s="1">
        <f t="shared" si="386"/>
        <v>796261988879</v>
      </c>
      <c r="S946" s="1">
        <f t="shared" si="402"/>
        <v>187655680897</v>
      </c>
      <c r="T946" s="1" t="str">
        <f t="shared" si="402"/>
        <v/>
      </c>
      <c r="U946" s="1">
        <f t="shared" si="387"/>
        <v>598744075025</v>
      </c>
      <c r="V946" s="1" t="str">
        <f t="shared" si="403"/>
        <v/>
      </c>
      <c r="W946" s="1" t="str">
        <f t="shared" si="403"/>
        <v/>
      </c>
      <c r="X946" s="1">
        <f t="shared" si="388"/>
        <v>288020450353</v>
      </c>
      <c r="Y946" s="10">
        <f t="shared" si="389"/>
        <v>557452546975</v>
      </c>
    </row>
    <row r="947" spans="1:25" x14ac:dyDescent="0.3">
      <c r="A947" s="15" t="s">
        <v>439</v>
      </c>
      <c r="B947" s="3" t="str">
        <f ca="1">IF(A947="","",IF(COUNTIF(C$2:C946,C947)&gt;0,"Duplicate",IF(LEFT(C947,LEN(C947)-1)=LEFT(OFFSET(C947,-1,0),LEN(OFFSET(C947,-1,0))-1),"2 Sols","")))</f>
        <v/>
      </c>
      <c r="C947" s="21" t="str">
        <f t="shared" si="379"/>
        <v>00728-00621-00142-00109-G</v>
      </c>
      <c r="D947" s="9">
        <f t="shared" si="400"/>
        <v>728</v>
      </c>
      <c r="E947" s="1">
        <f t="shared" si="400"/>
        <v>621</v>
      </c>
      <c r="F947" s="1">
        <f t="shared" si="400"/>
        <v>142</v>
      </c>
      <c r="G947" s="10">
        <f t="shared" si="400"/>
        <v>109</v>
      </c>
      <c r="H947" s="9">
        <f t="shared" si="400"/>
        <v>1048519</v>
      </c>
      <c r="I947" s="1">
        <f t="shared" si="400"/>
        <v>915625</v>
      </c>
      <c r="J947" s="1">
        <f t="shared" si="380"/>
        <v>759833</v>
      </c>
      <c r="K947" s="1">
        <f t="shared" si="401"/>
        <v>39239</v>
      </c>
      <c r="L947" s="1">
        <f t="shared" si="401"/>
        <v>32045</v>
      </c>
      <c r="M947" s="10">
        <f t="shared" si="381"/>
        <v>22673</v>
      </c>
      <c r="N947" s="13">
        <f t="shared" si="382"/>
        <v>1</v>
      </c>
      <c r="O947" s="14" t="str">
        <f t="shared" si="383"/>
        <v>G</v>
      </c>
      <c r="P947" s="75" t="str">
        <f t="shared" si="384"/>
        <v>39,482,603,855</v>
      </c>
      <c r="Q947" s="9">
        <f t="shared" si="385"/>
        <v>33599791355</v>
      </c>
      <c r="R947" s="1">
        <f t="shared" si="386"/>
        <v>35928209375</v>
      </c>
      <c r="S947" s="1" t="str">
        <f t="shared" si="402"/>
        <v/>
      </c>
      <c r="T947" s="1" t="str">
        <f t="shared" si="402"/>
        <v/>
      </c>
      <c r="U947" s="1">
        <f t="shared" si="387"/>
        <v>29341203125</v>
      </c>
      <c r="V947" s="1" t="str">
        <f t="shared" si="403"/>
        <v/>
      </c>
      <c r="W947" s="1">
        <f t="shared" si="403"/>
        <v>39482603855</v>
      </c>
      <c r="X947" s="1">
        <f t="shared" si="388"/>
        <v>20759965625</v>
      </c>
      <c r="Y947" s="10">
        <f t="shared" si="389"/>
        <v>24348848485</v>
      </c>
    </row>
    <row r="948" spans="1:25" x14ac:dyDescent="0.3">
      <c r="A948" s="15" t="s">
        <v>3164</v>
      </c>
      <c r="B948" s="3" t="str">
        <f ca="1">IF(A948="","",IF(COUNTIF(C$2:C947,C948)&gt;0,"Duplicate",IF(LEFT(C948,LEN(C948)-1)=LEFT(OFFSET(C948,-1,0),LEN(OFFSET(C948,-1,0))-1),"2 Sols","")))</f>
        <v/>
      </c>
      <c r="C948" s="21" t="str">
        <f t="shared" si="379"/>
        <v>00732-00629-00635-00458-C</v>
      </c>
      <c r="D948" s="9">
        <f t="shared" si="400"/>
        <v>732</v>
      </c>
      <c r="E948" s="1">
        <f t="shared" si="400"/>
        <v>629</v>
      </c>
      <c r="F948" s="1">
        <f t="shared" si="400"/>
        <v>635</v>
      </c>
      <c r="G948" s="10">
        <f t="shared" si="400"/>
        <v>458</v>
      </c>
      <c r="H948" s="9">
        <f t="shared" si="400"/>
        <v>1061039</v>
      </c>
      <c r="I948" s="1">
        <f t="shared" si="400"/>
        <v>931465</v>
      </c>
      <c r="J948" s="1">
        <f t="shared" si="380"/>
        <v>780673</v>
      </c>
      <c r="K948" s="1">
        <f t="shared" si="401"/>
        <v>775121</v>
      </c>
      <c r="L948" s="1">
        <f t="shared" si="401"/>
        <v>612989</v>
      </c>
      <c r="M948" s="10">
        <f t="shared" si="381"/>
        <v>388199</v>
      </c>
      <c r="N948" s="13">
        <f t="shared" si="382"/>
        <v>1</v>
      </c>
      <c r="O948" s="14" t="str">
        <f t="shared" si="383"/>
        <v>C</v>
      </c>
      <c r="P948" s="75" t="str">
        <f t="shared" si="384"/>
        <v>183,681,080,153</v>
      </c>
      <c r="Q948" s="9">
        <f t="shared" si="385"/>
        <v>650405235571</v>
      </c>
      <c r="R948" s="1">
        <f t="shared" si="386"/>
        <v>721998082265</v>
      </c>
      <c r="S948" s="1">
        <f t="shared" si="402"/>
        <v>183681080153</v>
      </c>
      <c r="T948" s="1" t="str">
        <f t="shared" si="402"/>
        <v/>
      </c>
      <c r="U948" s="1">
        <f t="shared" si="387"/>
        <v>570977798885</v>
      </c>
      <c r="V948" s="1" t="str">
        <f t="shared" si="403"/>
        <v/>
      </c>
      <c r="W948" s="1" t="str">
        <f t="shared" si="403"/>
        <v/>
      </c>
      <c r="X948" s="1">
        <f t="shared" si="388"/>
        <v>361593781535</v>
      </c>
      <c r="Y948" s="10">
        <f t="shared" si="389"/>
        <v>478543961597</v>
      </c>
    </row>
    <row r="949" spans="1:25" x14ac:dyDescent="0.3">
      <c r="A949" s="15" t="s">
        <v>440</v>
      </c>
      <c r="B949" s="3" t="str">
        <f ca="1">IF(A949="","",IF(COUNTIF(C$2:C948,C949)&gt;0,"Duplicate",IF(LEFT(C949,LEN(C949)-1)=LEFT(OFFSET(C949,-1,0),LEN(OFFSET(C949,-1,0))-1),"2 Sols","")))</f>
        <v/>
      </c>
      <c r="C949" s="21" t="str">
        <f t="shared" si="379"/>
        <v>00733-00342-00283-00282-C</v>
      </c>
      <c r="D949" s="9">
        <f t="shared" si="400"/>
        <v>733</v>
      </c>
      <c r="E949" s="1">
        <f t="shared" si="400"/>
        <v>342</v>
      </c>
      <c r="F949" s="1">
        <f t="shared" si="400"/>
        <v>283</v>
      </c>
      <c r="G949" s="10">
        <f t="shared" si="400"/>
        <v>282</v>
      </c>
      <c r="H949" s="9">
        <f t="shared" si="400"/>
        <v>921697</v>
      </c>
      <c r="I949" s="1">
        <f t="shared" si="400"/>
        <v>654253</v>
      </c>
      <c r="J949" s="1">
        <f t="shared" si="380"/>
        <v>81047</v>
      </c>
      <c r="K949" s="1">
        <f t="shared" si="401"/>
        <v>160177</v>
      </c>
      <c r="L949" s="1">
        <f t="shared" si="401"/>
        <v>159613</v>
      </c>
      <c r="M949" s="10">
        <f t="shared" si="381"/>
        <v>159047</v>
      </c>
      <c r="N949" s="13">
        <f t="shared" si="382"/>
        <v>1</v>
      </c>
      <c r="O949" s="14" t="str">
        <f t="shared" si="383"/>
        <v>C</v>
      </c>
      <c r="P949" s="75" t="str">
        <f t="shared" si="384"/>
        <v>9,494,255,041</v>
      </c>
      <c r="Q949" s="9">
        <f t="shared" si="385"/>
        <v>147114823261</v>
      </c>
      <c r="R949" s="1">
        <f t="shared" si="386"/>
        <v>104796282781</v>
      </c>
      <c r="S949" s="1">
        <f t="shared" si="402"/>
        <v>9494255041</v>
      </c>
      <c r="T949" s="1" t="str">
        <f t="shared" si="402"/>
        <v/>
      </c>
      <c r="U949" s="1">
        <f t="shared" si="387"/>
        <v>104427284089</v>
      </c>
      <c r="V949" s="1" t="str">
        <f t="shared" si="403"/>
        <v/>
      </c>
      <c r="W949" s="1" t="str">
        <f t="shared" si="403"/>
        <v/>
      </c>
      <c r="X949" s="1">
        <f t="shared" si="388"/>
        <v>104056976891</v>
      </c>
      <c r="Y949" s="10">
        <f t="shared" si="389"/>
        <v>12936154811</v>
      </c>
    </row>
    <row r="950" spans="1:25" x14ac:dyDescent="0.3">
      <c r="A950" s="15" t="s">
        <v>3165</v>
      </c>
      <c r="B950" s="3" t="str">
        <f ca="1">IF(A950="","",IF(COUNTIF(C$2:C949,C950)&gt;0,"Duplicate",IF(LEFT(C950,LEN(C950)-1)=LEFT(OFFSET(C950,-1,0),LEN(OFFSET(C950,-1,0))-1),"2 Sols","")))</f>
        <v/>
      </c>
      <c r="C950" s="21" t="str">
        <f t="shared" si="379"/>
        <v>00734-00619-00471-00380-C</v>
      </c>
      <c r="D950" s="9">
        <f t="shared" si="400"/>
        <v>734</v>
      </c>
      <c r="E950" s="1">
        <f t="shared" si="400"/>
        <v>619</v>
      </c>
      <c r="F950" s="1">
        <f t="shared" si="400"/>
        <v>471</v>
      </c>
      <c r="G950" s="10">
        <f t="shared" si="400"/>
        <v>380</v>
      </c>
      <c r="H950" s="9">
        <f t="shared" si="400"/>
        <v>1064287</v>
      </c>
      <c r="I950" s="1">
        <f t="shared" si="400"/>
        <v>921917</v>
      </c>
      <c r="J950" s="1">
        <f t="shared" si="380"/>
        <v>753097</v>
      </c>
      <c r="K950" s="1">
        <f t="shared" si="401"/>
        <v>435401</v>
      </c>
      <c r="L950" s="1">
        <f t="shared" si="401"/>
        <v>366241</v>
      </c>
      <c r="M950" s="10">
        <f t="shared" si="381"/>
        <v>280519</v>
      </c>
      <c r="N950" s="13">
        <f t="shared" si="382"/>
        <v>1</v>
      </c>
      <c r="O950" s="14" t="str">
        <f t="shared" si="383"/>
        <v>C</v>
      </c>
      <c r="P950" s="75" t="str">
        <f t="shared" si="384"/>
        <v>170,154,091,007</v>
      </c>
      <c r="Q950" s="9">
        <f t="shared" si="385"/>
        <v>389785535167</v>
      </c>
      <c r="R950" s="1">
        <f t="shared" si="386"/>
        <v>401403583717</v>
      </c>
      <c r="S950" s="1">
        <f t="shared" si="402"/>
        <v>170154091007</v>
      </c>
      <c r="T950" s="1" t="str">
        <f t="shared" si="402"/>
        <v/>
      </c>
      <c r="U950" s="1">
        <f t="shared" si="387"/>
        <v>337643803997</v>
      </c>
      <c r="V950" s="1" t="str">
        <f t="shared" si="403"/>
        <v/>
      </c>
      <c r="W950" s="1" t="str">
        <f t="shared" si="403"/>
        <v/>
      </c>
      <c r="X950" s="1">
        <f t="shared" si="388"/>
        <v>258615234923</v>
      </c>
      <c r="Y950" s="10">
        <f t="shared" si="389"/>
        <v>275814998377</v>
      </c>
    </row>
    <row r="951" spans="1:25" x14ac:dyDescent="0.3">
      <c r="A951" s="15" t="s">
        <v>3166</v>
      </c>
      <c r="B951" s="3" t="str">
        <f ca="1">IF(A951="","",IF(COUNTIF(C$2:C950,C951)&gt;0,"Duplicate",IF(LEFT(C951,LEN(C951)-1)=LEFT(OFFSET(C951,-1,0),LEN(OFFSET(C951,-1,0))-1),"2 Sols","")))</f>
        <v/>
      </c>
      <c r="C951" s="21" t="str">
        <f t="shared" si="379"/>
        <v>00735-00437-00434-00421-D</v>
      </c>
      <c r="D951" s="9">
        <f t="shared" si="400"/>
        <v>434</v>
      </c>
      <c r="E951" s="1">
        <f t="shared" si="400"/>
        <v>421</v>
      </c>
      <c r="F951" s="1">
        <f t="shared" si="400"/>
        <v>735</v>
      </c>
      <c r="G951" s="10">
        <f t="shared" si="400"/>
        <v>437</v>
      </c>
      <c r="H951" s="9">
        <f t="shared" si="400"/>
        <v>376543</v>
      </c>
      <c r="I951" s="1">
        <f t="shared" si="400"/>
        <v>365597</v>
      </c>
      <c r="J951" s="1">
        <f t="shared" si="380"/>
        <v>354313</v>
      </c>
      <c r="K951" s="1">
        <f t="shared" si="401"/>
        <v>991646</v>
      </c>
      <c r="L951" s="1">
        <f t="shared" si="401"/>
        <v>731194</v>
      </c>
      <c r="M951" s="10">
        <f t="shared" si="381"/>
        <v>293134</v>
      </c>
      <c r="N951" s="13">
        <f t="shared" si="382"/>
        <v>1</v>
      </c>
      <c r="O951" s="14" t="str">
        <f t="shared" si="383"/>
        <v>D</v>
      </c>
      <c r="P951" s="75" t="str">
        <f t="shared" si="384"/>
        <v>52,904,079,482</v>
      </c>
      <c r="Q951" s="9">
        <f t="shared" si="385"/>
        <v>275325982342</v>
      </c>
      <c r="R951" s="1">
        <f t="shared" si="386"/>
        <v>362542802662</v>
      </c>
      <c r="S951" s="1" t="str">
        <f t="shared" si="402"/>
        <v/>
      </c>
      <c r="T951" s="1">
        <f t="shared" si="402"/>
        <v>52904079482</v>
      </c>
      <c r="U951" s="1">
        <f t="shared" si="387"/>
        <v>267322332818</v>
      </c>
      <c r="V951" s="1" t="str">
        <f t="shared" si="403"/>
        <v/>
      </c>
      <c r="W951" s="1" t="str">
        <f t="shared" si="403"/>
        <v/>
      </c>
      <c r="X951" s="1">
        <f t="shared" si="388"/>
        <v>107168910998</v>
      </c>
      <c r="Y951" s="10">
        <f t="shared" si="389"/>
        <v>259071539722</v>
      </c>
    </row>
    <row r="952" spans="1:25" x14ac:dyDescent="0.3">
      <c r="A952" s="15" t="s">
        <v>3167</v>
      </c>
      <c r="B952" s="3" t="str">
        <f ca="1">IF(A952="","",IF(COUNTIF(C$2:C951,C952)&gt;0,"Duplicate",IF(LEFT(C952,LEN(C952)-1)=LEFT(OFFSET(C952,-1,0),LEN(OFFSET(C952,-1,0))-1),"2 Sols","")))</f>
        <v/>
      </c>
      <c r="C952" s="21" t="str">
        <f t="shared" si="379"/>
        <v>00735-00589-00474-00451-C</v>
      </c>
      <c r="D952" s="9">
        <f t="shared" si="400"/>
        <v>735</v>
      </c>
      <c r="E952" s="1">
        <f t="shared" si="400"/>
        <v>589</v>
      </c>
      <c r="F952" s="1">
        <f t="shared" si="400"/>
        <v>474</v>
      </c>
      <c r="G952" s="10">
        <f t="shared" si="400"/>
        <v>451</v>
      </c>
      <c r="H952" s="9">
        <f t="shared" si="400"/>
        <v>1059134</v>
      </c>
      <c r="I952" s="1">
        <f t="shared" si="400"/>
        <v>887146</v>
      </c>
      <c r="J952" s="1">
        <f t="shared" si="380"/>
        <v>672526</v>
      </c>
      <c r="K952" s="1">
        <f t="shared" si="401"/>
        <v>448823</v>
      </c>
      <c r="L952" s="1">
        <f t="shared" si="401"/>
        <v>428077</v>
      </c>
      <c r="M952" s="10">
        <f t="shared" si="381"/>
        <v>406273</v>
      </c>
      <c r="N952" s="13">
        <f t="shared" si="382"/>
        <v>1</v>
      </c>
      <c r="O952" s="14" t="str">
        <f t="shared" si="383"/>
        <v>C</v>
      </c>
      <c r="P952" s="75" t="str">
        <f t="shared" si="384"/>
        <v>261,848,397,902</v>
      </c>
      <c r="Q952" s="9">
        <f t="shared" si="385"/>
        <v>453390905318</v>
      </c>
      <c r="R952" s="1">
        <f t="shared" si="386"/>
        <v>398171529158</v>
      </c>
      <c r="S952" s="1">
        <f t="shared" si="402"/>
        <v>261848397902</v>
      </c>
      <c r="T952" s="1" t="str">
        <f t="shared" si="402"/>
        <v/>
      </c>
      <c r="U952" s="1">
        <f t="shared" si="387"/>
        <v>379766798242</v>
      </c>
      <c r="V952" s="1" t="str">
        <f t="shared" si="403"/>
        <v/>
      </c>
      <c r="W952" s="1" t="str">
        <f t="shared" si="403"/>
        <v/>
      </c>
      <c r="X952" s="1">
        <f t="shared" si="388"/>
        <v>360423466858</v>
      </c>
      <c r="Y952" s="10">
        <f t="shared" si="389"/>
        <v>287892912502</v>
      </c>
    </row>
    <row r="953" spans="1:25" x14ac:dyDescent="0.3">
      <c r="A953" s="15" t="s">
        <v>441</v>
      </c>
      <c r="B953" s="3" t="str">
        <f ca="1">IF(A953="","",IF(COUNTIF(C$2:C952,C953)&gt;0,"Duplicate",IF(LEFT(C953,LEN(C953)-1)=LEFT(OFFSET(C953,-1,0),LEN(OFFSET(C953,-1,0))-1),"2 Sols","")))</f>
        <v/>
      </c>
      <c r="C953" s="21" t="str">
        <f t="shared" si="379"/>
        <v>00737-00346-00119-00118-C</v>
      </c>
      <c r="D953" s="9">
        <f t="shared" ref="D953:I962" si="404">IF($A953="","",VALUE(MID($A953,FIND(D$1,$A953)+LEN(D$1),FIND(D$2,$A953,FIND(D$1,$A953))-(FIND(D$1,$A953)+LEN(D$1)))))</f>
        <v>737</v>
      </c>
      <c r="E953" s="1">
        <f t="shared" si="404"/>
        <v>346</v>
      </c>
      <c r="F953" s="1">
        <f t="shared" si="404"/>
        <v>119</v>
      </c>
      <c r="G953" s="10">
        <f t="shared" si="404"/>
        <v>118</v>
      </c>
      <c r="H953" s="9">
        <f t="shared" si="404"/>
        <v>933457</v>
      </c>
      <c r="I953" s="1">
        <f t="shared" si="404"/>
        <v>662885</v>
      </c>
      <c r="J953" s="1">
        <f t="shared" si="380"/>
        <v>86551</v>
      </c>
      <c r="K953" s="1">
        <f t="shared" si="401"/>
        <v>28321</v>
      </c>
      <c r="L953" s="1">
        <f t="shared" si="401"/>
        <v>28085</v>
      </c>
      <c r="M953" s="10">
        <f t="shared" si="381"/>
        <v>27847</v>
      </c>
      <c r="N953" s="13">
        <f t="shared" si="382"/>
        <v>1</v>
      </c>
      <c r="O953" s="14" t="str">
        <f t="shared" si="383"/>
        <v>C</v>
      </c>
      <c r="P953" s="75" t="str">
        <f t="shared" si="384"/>
        <v>243,481,025</v>
      </c>
      <c r="Q953" s="9">
        <f t="shared" si="385"/>
        <v>26216139845</v>
      </c>
      <c r="R953" s="1">
        <f t="shared" si="386"/>
        <v>18773566085</v>
      </c>
      <c r="S953" s="1">
        <f t="shared" si="402"/>
        <v>243481025</v>
      </c>
      <c r="T953" s="1" t="str">
        <f t="shared" si="402"/>
        <v/>
      </c>
      <c r="U953" s="1">
        <f t="shared" si="387"/>
        <v>18617125225</v>
      </c>
      <c r="V953" s="1" t="str">
        <f t="shared" si="403"/>
        <v/>
      </c>
      <c r="W953" s="1" t="str">
        <f t="shared" si="403"/>
        <v/>
      </c>
      <c r="X953" s="1">
        <f t="shared" si="388"/>
        <v>18459358595</v>
      </c>
      <c r="Y953" s="10">
        <f t="shared" si="389"/>
        <v>2430784835</v>
      </c>
    </row>
    <row r="954" spans="1:25" x14ac:dyDescent="0.3">
      <c r="A954" s="15" t="s">
        <v>442</v>
      </c>
      <c r="B954" s="3" t="str">
        <f ca="1">IF(A954="","",IF(COUNTIF(C$2:C953,C954)&gt;0,"Duplicate",IF(LEFT(C954,LEN(C954)-1)=LEFT(OFFSET(C954,-1,0),LEN(OFFSET(C954,-1,0))-1),"2 Sols","")))</f>
        <v/>
      </c>
      <c r="C954" s="21" t="str">
        <f t="shared" si="379"/>
        <v>00738-00637-00157-00128-D</v>
      </c>
      <c r="D954" s="9">
        <f t="shared" si="404"/>
        <v>738</v>
      </c>
      <c r="E954" s="1">
        <f t="shared" si="404"/>
        <v>637</v>
      </c>
      <c r="F954" s="1">
        <f t="shared" si="404"/>
        <v>157</v>
      </c>
      <c r="G954" s="10">
        <f t="shared" si="404"/>
        <v>128</v>
      </c>
      <c r="H954" s="9">
        <f t="shared" si="404"/>
        <v>1079087</v>
      </c>
      <c r="I954" s="1">
        <f t="shared" si="404"/>
        <v>950413</v>
      </c>
      <c r="J954" s="1">
        <f t="shared" si="380"/>
        <v>801337</v>
      </c>
      <c r="K954" s="1">
        <f t="shared" si="401"/>
        <v>48457</v>
      </c>
      <c r="L954" s="1">
        <f t="shared" si="401"/>
        <v>41033</v>
      </c>
      <c r="M954" s="10">
        <f t="shared" si="381"/>
        <v>31927</v>
      </c>
      <c r="N954" s="13">
        <f t="shared" si="382"/>
        <v>1</v>
      </c>
      <c r="O954" s="14" t="str">
        <f t="shared" si="383"/>
        <v>D</v>
      </c>
      <c r="P954" s="75" t="str">
        <f t="shared" si="384"/>
        <v>6,431,855,101</v>
      </c>
      <c r="Q954" s="9">
        <f t="shared" si="385"/>
        <v>44278176871</v>
      </c>
      <c r="R954" s="1">
        <f t="shared" si="386"/>
        <v>46054162741</v>
      </c>
      <c r="S954" s="1" t="str">
        <f t="shared" si="402"/>
        <v/>
      </c>
      <c r="T954" s="1">
        <f t="shared" si="402"/>
        <v>6431855101</v>
      </c>
      <c r="U954" s="1">
        <f t="shared" si="387"/>
        <v>38998296629</v>
      </c>
      <c r="V954" s="1" t="str">
        <f t="shared" si="403"/>
        <v/>
      </c>
      <c r="W954" s="1" t="str">
        <f t="shared" si="403"/>
        <v/>
      </c>
      <c r="X954" s="1">
        <f t="shared" si="388"/>
        <v>30343835851</v>
      </c>
      <c r="Y954" s="10">
        <f t="shared" si="389"/>
        <v>32881261121</v>
      </c>
    </row>
    <row r="955" spans="1:25" x14ac:dyDescent="0.3">
      <c r="A955" s="15" t="s">
        <v>3168</v>
      </c>
      <c r="B955" s="3" t="str">
        <f ca="1">IF(A955="","",IF(COUNTIF(C$2:C954,C955)&gt;0,"Duplicate",IF(LEFT(C955,LEN(C955)-1)=LEFT(OFFSET(C955,-1,0),LEN(OFFSET(C955,-1,0))-1),"2 Sols","")))</f>
        <v/>
      </c>
      <c r="C955" s="21" t="str">
        <f t="shared" si="379"/>
        <v>00738-00737-00561-00257-C</v>
      </c>
      <c r="D955" s="9">
        <f t="shared" si="404"/>
        <v>738</v>
      </c>
      <c r="E955" s="1">
        <f t="shared" si="404"/>
        <v>737</v>
      </c>
      <c r="F955" s="1">
        <f t="shared" si="404"/>
        <v>561</v>
      </c>
      <c r="G955" s="10">
        <f t="shared" si="404"/>
        <v>257</v>
      </c>
      <c r="H955" s="9">
        <f t="shared" si="404"/>
        <v>1089287</v>
      </c>
      <c r="I955" s="1">
        <f t="shared" si="404"/>
        <v>1087813</v>
      </c>
      <c r="J955" s="1">
        <f t="shared" si="380"/>
        <v>1086337</v>
      </c>
      <c r="K955" s="1">
        <f t="shared" si="401"/>
        <v>537026</v>
      </c>
      <c r="L955" s="1">
        <f t="shared" si="401"/>
        <v>380770</v>
      </c>
      <c r="M955" s="10">
        <f t="shared" si="381"/>
        <v>39682</v>
      </c>
      <c r="N955" s="13">
        <f t="shared" si="382"/>
        <v>1</v>
      </c>
      <c r="O955" s="14" t="str">
        <f t="shared" si="383"/>
        <v>C</v>
      </c>
      <c r="P955" s="75" t="str">
        <f t="shared" si="384"/>
        <v>37,391,027,966</v>
      </c>
      <c r="Q955" s="9">
        <f t="shared" si="385"/>
        <v>414767810990</v>
      </c>
      <c r="R955" s="1">
        <f t="shared" si="386"/>
        <v>584183864138</v>
      </c>
      <c r="S955" s="1">
        <f t="shared" si="402"/>
        <v>37391027966</v>
      </c>
      <c r="T955" s="1" t="str">
        <f t="shared" si="402"/>
        <v/>
      </c>
      <c r="U955" s="1">
        <f t="shared" si="387"/>
        <v>414206556010</v>
      </c>
      <c r="V955" s="1" t="str">
        <f t="shared" si="403"/>
        <v/>
      </c>
      <c r="W955" s="1" t="str">
        <f t="shared" si="403"/>
        <v/>
      </c>
      <c r="X955" s="1">
        <f t="shared" si="388"/>
        <v>43166595466</v>
      </c>
      <c r="Y955" s="10">
        <f t="shared" si="389"/>
        <v>413644539490</v>
      </c>
    </row>
    <row r="956" spans="1:25" x14ac:dyDescent="0.3">
      <c r="A956" s="15" t="s">
        <v>3169</v>
      </c>
      <c r="B956" s="3" t="str">
        <f ca="1">IF(A956="","",IF(COUNTIF(C$2:C955,C956)&gt;0,"Duplicate",IF(LEFT(C956,LEN(C956)-1)=LEFT(OFFSET(C956,-1,0),LEN(OFFSET(C956,-1,0))-1),"2 Sols","")))</f>
        <v/>
      </c>
      <c r="C956" s="21" t="str">
        <f t="shared" si="379"/>
        <v>00739-00677-00263-00184-D</v>
      </c>
      <c r="D956" s="9">
        <f t="shared" si="404"/>
        <v>739</v>
      </c>
      <c r="E956" s="1">
        <f t="shared" si="404"/>
        <v>677</v>
      </c>
      <c r="F956" s="1">
        <f t="shared" si="404"/>
        <v>263</v>
      </c>
      <c r="G956" s="10">
        <f t="shared" si="404"/>
        <v>184</v>
      </c>
      <c r="H956" s="9">
        <f t="shared" si="404"/>
        <v>1088398</v>
      </c>
      <c r="I956" s="1">
        <f t="shared" si="404"/>
        <v>1004450</v>
      </c>
      <c r="J956" s="1">
        <f t="shared" si="380"/>
        <v>912814</v>
      </c>
      <c r="K956" s="1">
        <f t="shared" si="401"/>
        <v>132097</v>
      </c>
      <c r="L956" s="1">
        <f t="shared" si="401"/>
        <v>103025</v>
      </c>
      <c r="M956" s="10">
        <f t="shared" si="381"/>
        <v>61471</v>
      </c>
      <c r="N956" s="13">
        <f t="shared" si="382"/>
        <v>1</v>
      </c>
      <c r="O956" s="14" t="str">
        <f t="shared" si="383"/>
        <v>D</v>
      </c>
      <c r="P956" s="75" t="str">
        <f t="shared" si="384"/>
        <v>9,098,358,850</v>
      </c>
      <c r="Q956" s="9">
        <f t="shared" si="385"/>
        <v>112132203950</v>
      </c>
      <c r="R956" s="1">
        <f t="shared" si="386"/>
        <v>132684831650</v>
      </c>
      <c r="S956" s="1" t="str">
        <f t="shared" si="402"/>
        <v/>
      </c>
      <c r="T956" s="1">
        <f t="shared" si="402"/>
        <v>9098358850</v>
      </c>
      <c r="U956" s="1">
        <f t="shared" si="387"/>
        <v>103483461250</v>
      </c>
      <c r="V956" s="1" t="str">
        <f t="shared" si="403"/>
        <v/>
      </c>
      <c r="W956" s="1" t="str">
        <f t="shared" si="403"/>
        <v/>
      </c>
      <c r="X956" s="1">
        <f t="shared" si="388"/>
        <v>61744545950</v>
      </c>
      <c r="Y956" s="10">
        <f t="shared" si="389"/>
        <v>94042662350</v>
      </c>
    </row>
    <row r="957" spans="1:25" x14ac:dyDescent="0.3">
      <c r="A957" s="15" t="s">
        <v>443</v>
      </c>
      <c r="B957" s="3" t="str">
        <f ca="1">IF(A957="","",IF(COUNTIF(C$2:C956,C957)&gt;0,"Duplicate",IF(LEFT(C957,LEN(C957)-1)=LEFT(OFFSET(C957,-1,0),LEN(OFFSET(C957,-1,0))-1),"2 Sols","")))</f>
        <v/>
      </c>
      <c r="C957" s="21" t="str">
        <f t="shared" si="379"/>
        <v>00739-00724-00145-00119-D</v>
      </c>
      <c r="D957" s="9">
        <f t="shared" si="404"/>
        <v>145</v>
      </c>
      <c r="E957" s="1">
        <f t="shared" si="404"/>
        <v>119</v>
      </c>
      <c r="F957" s="1">
        <f t="shared" si="404"/>
        <v>739</v>
      </c>
      <c r="G957" s="10">
        <f t="shared" si="404"/>
        <v>724</v>
      </c>
      <c r="H957" s="9">
        <f t="shared" si="404"/>
        <v>41374</v>
      </c>
      <c r="I957" s="1">
        <f t="shared" si="404"/>
        <v>35186</v>
      </c>
      <c r="J957" s="1">
        <f t="shared" si="380"/>
        <v>27646</v>
      </c>
      <c r="K957" s="1">
        <f t="shared" si="401"/>
        <v>1092017</v>
      </c>
      <c r="L957" s="1">
        <f t="shared" si="401"/>
        <v>1070297</v>
      </c>
      <c r="M957" s="10">
        <f t="shared" si="381"/>
        <v>1048127</v>
      </c>
      <c r="N957" s="13">
        <f t="shared" si="382"/>
        <v>1</v>
      </c>
      <c r="O957" s="14" t="str">
        <f t="shared" si="383"/>
        <v>D</v>
      </c>
      <c r="P957" s="75" t="str">
        <f t="shared" si="384"/>
        <v>16,573,694,062</v>
      </c>
      <c r="Q957" s="9">
        <f t="shared" si="385"/>
        <v>44282468078</v>
      </c>
      <c r="R957" s="1">
        <f t="shared" si="386"/>
        <v>38423710162</v>
      </c>
      <c r="S957" s="1" t="str">
        <f t="shared" si="402"/>
        <v/>
      </c>
      <c r="T957" s="1">
        <f t="shared" si="402"/>
        <v>16573694062</v>
      </c>
      <c r="U957" s="1">
        <f t="shared" si="387"/>
        <v>37659470242</v>
      </c>
      <c r="V957" s="1" t="str">
        <f t="shared" si="403"/>
        <v/>
      </c>
      <c r="W957" s="1" t="str">
        <f t="shared" si="403"/>
        <v/>
      </c>
      <c r="X957" s="1">
        <f t="shared" si="388"/>
        <v>36879396622</v>
      </c>
      <c r="Y957" s="10">
        <f t="shared" si="389"/>
        <v>29589430862</v>
      </c>
    </row>
    <row r="958" spans="1:25" x14ac:dyDescent="0.3">
      <c r="A958" s="15" t="s">
        <v>3170</v>
      </c>
      <c r="B958" s="3" t="str">
        <f ca="1">IF(A958="","",IF(COUNTIF(C$2:C957,C958)&gt;0,"Duplicate",IF(LEFT(C958,LEN(C958)-1)=LEFT(OFFSET(C958,-1,0),LEN(OFFSET(C958,-1,0))-1),"2 Sols","")))</f>
        <v/>
      </c>
      <c r="C958" s="21" t="str">
        <f t="shared" si="379"/>
        <v>00741-00685-00569-00393-C</v>
      </c>
      <c r="D958" s="9">
        <f t="shared" si="404"/>
        <v>741</v>
      </c>
      <c r="E958" s="1">
        <f t="shared" si="404"/>
        <v>685</v>
      </c>
      <c r="F958" s="1">
        <f t="shared" si="404"/>
        <v>569</v>
      </c>
      <c r="G958" s="10">
        <f t="shared" si="404"/>
        <v>393</v>
      </c>
      <c r="H958" s="9">
        <f t="shared" si="404"/>
        <v>1095026</v>
      </c>
      <c r="I958" s="1">
        <f t="shared" si="404"/>
        <v>1018306</v>
      </c>
      <c r="J958" s="1">
        <f t="shared" si="380"/>
        <v>935314</v>
      </c>
      <c r="K958" s="1">
        <f t="shared" si="401"/>
        <v>616546</v>
      </c>
      <c r="L958" s="1">
        <f t="shared" si="401"/>
        <v>478210</v>
      </c>
      <c r="M958" s="10">
        <f t="shared" si="381"/>
        <v>277922</v>
      </c>
      <c r="N958" s="13">
        <f t="shared" si="382"/>
        <v>2</v>
      </c>
      <c r="O958" s="14" t="str">
        <f t="shared" si="383"/>
        <v>C</v>
      </c>
      <c r="P958" s="75" t="str">
        <f t="shared" si="384"/>
        <v>207,404,639,132</v>
      </c>
      <c r="Q958" s="9">
        <f t="shared" si="385"/>
        <v>261826191730</v>
      </c>
      <c r="R958" s="1">
        <f t="shared" si="386"/>
        <v>313916245538</v>
      </c>
      <c r="S958" s="1">
        <f t="shared" si="402"/>
        <v>103702319566</v>
      </c>
      <c r="T958" s="1" t="str">
        <f t="shared" si="402"/>
        <v/>
      </c>
      <c r="U958" s="1">
        <f t="shared" si="387"/>
        <v>243482056130</v>
      </c>
      <c r="V958" s="1" t="str">
        <f t="shared" si="403"/>
        <v/>
      </c>
      <c r="W958" s="1" t="str">
        <f t="shared" si="403"/>
        <v/>
      </c>
      <c r="X958" s="1">
        <f t="shared" si="388"/>
        <v>141504820066</v>
      </c>
      <c r="Y958" s="10">
        <f t="shared" si="389"/>
        <v>223638253970</v>
      </c>
    </row>
    <row r="959" spans="1:25" x14ac:dyDescent="0.3">
      <c r="A959" s="15" t="s">
        <v>444</v>
      </c>
      <c r="B959" s="3" t="str">
        <f ca="1">IF(A959="","",IF(COUNTIF(C$2:C958,C959)&gt;0,"Duplicate",IF(LEFT(C959,LEN(C959)-1)=LEFT(OFFSET(C959,-1,0),LEN(OFFSET(C959,-1,0))-1),"2 Sols","")))</f>
        <v/>
      </c>
      <c r="C959" s="21" t="str">
        <f t="shared" si="379"/>
        <v>00742-00569-00135-00124-F</v>
      </c>
      <c r="D959" s="9">
        <f t="shared" si="404"/>
        <v>135</v>
      </c>
      <c r="E959" s="1">
        <f t="shared" si="404"/>
        <v>124</v>
      </c>
      <c r="F959" s="1">
        <f t="shared" si="404"/>
        <v>742</v>
      </c>
      <c r="G959" s="10">
        <f t="shared" si="404"/>
        <v>569</v>
      </c>
      <c r="H959" s="9">
        <f t="shared" si="404"/>
        <v>36329</v>
      </c>
      <c r="I959" s="1">
        <f t="shared" si="404"/>
        <v>33601</v>
      </c>
      <c r="J959" s="1">
        <f t="shared" si="380"/>
        <v>30631</v>
      </c>
      <c r="K959" s="1">
        <f t="shared" si="401"/>
        <v>1071199</v>
      </c>
      <c r="L959" s="1">
        <f t="shared" si="401"/>
        <v>874325</v>
      </c>
      <c r="M959" s="10">
        <f t="shared" si="381"/>
        <v>617593</v>
      </c>
      <c r="N959" s="13">
        <f t="shared" si="382"/>
        <v>1</v>
      </c>
      <c r="O959" s="14" t="str">
        <f t="shared" si="383"/>
        <v>F</v>
      </c>
      <c r="P959" s="75" t="str">
        <f t="shared" si="384"/>
        <v>39,839,507,599</v>
      </c>
      <c r="Q959" s="9">
        <f t="shared" si="385"/>
        <v>31763352925</v>
      </c>
      <c r="R959" s="1">
        <f t="shared" si="386"/>
        <v>35993357599</v>
      </c>
      <c r="S959" s="1" t="str">
        <f t="shared" si="402"/>
        <v/>
      </c>
      <c r="T959" s="1" t="str">
        <f t="shared" si="402"/>
        <v/>
      </c>
      <c r="U959" s="1">
        <f t="shared" si="387"/>
        <v>29378194325</v>
      </c>
      <c r="V959" s="1">
        <f t="shared" si="403"/>
        <v>39839507599</v>
      </c>
      <c r="W959" s="1" t="str">
        <f t="shared" si="403"/>
        <v/>
      </c>
      <c r="X959" s="1">
        <f t="shared" si="388"/>
        <v>20751742393</v>
      </c>
      <c r="Y959" s="10">
        <f t="shared" si="389"/>
        <v>26781449075</v>
      </c>
    </row>
    <row r="960" spans="1:25" x14ac:dyDescent="0.3">
      <c r="A960" s="15" t="s">
        <v>3171</v>
      </c>
      <c r="B960" s="3" t="str">
        <f ca="1">IF(A960="","",IF(COUNTIF(C$2:C959,C960)&gt;0,"Duplicate",IF(LEFT(C960,LEN(C960)-1)=LEFT(OFFSET(C960,-1,0),LEN(OFFSET(C960,-1,0))-1),"2 Sols","")))</f>
        <v/>
      </c>
      <c r="C960" s="21" t="str">
        <f t="shared" si="379"/>
        <v>00742-00697-00545-00323-C</v>
      </c>
      <c r="D960" s="9">
        <f t="shared" si="404"/>
        <v>742</v>
      </c>
      <c r="E960" s="1">
        <f t="shared" si="404"/>
        <v>697</v>
      </c>
      <c r="F960" s="1">
        <f t="shared" si="404"/>
        <v>545</v>
      </c>
      <c r="G960" s="10">
        <f t="shared" si="404"/>
        <v>323</v>
      </c>
      <c r="H960" s="9">
        <f t="shared" si="404"/>
        <v>1099103</v>
      </c>
      <c r="I960" s="1">
        <f t="shared" si="404"/>
        <v>1036373</v>
      </c>
      <c r="J960" s="1">
        <f t="shared" si="380"/>
        <v>969593</v>
      </c>
      <c r="K960" s="1">
        <f t="shared" si="401"/>
        <v>544766</v>
      </c>
      <c r="L960" s="1">
        <f t="shared" si="401"/>
        <v>401354</v>
      </c>
      <c r="M960" s="10">
        <f t="shared" si="381"/>
        <v>159374</v>
      </c>
      <c r="N960" s="13">
        <f t="shared" si="382"/>
        <v>1</v>
      </c>
      <c r="O960" s="14" t="str">
        <f t="shared" si="383"/>
        <v>C</v>
      </c>
      <c r="P960" s="75" t="str">
        <f t="shared" si="384"/>
        <v>75,516,453,982</v>
      </c>
      <c r="Q960" s="9">
        <f t="shared" si="385"/>
        <v>441129385462</v>
      </c>
      <c r="R960" s="1">
        <f t="shared" si="386"/>
        <v>564580773718</v>
      </c>
      <c r="S960" s="1">
        <f t="shared" si="402"/>
        <v>75516453982</v>
      </c>
      <c r="T960" s="1" t="str">
        <f t="shared" si="402"/>
        <v/>
      </c>
      <c r="U960" s="1">
        <f t="shared" si="387"/>
        <v>415952449042</v>
      </c>
      <c r="V960" s="1" t="str">
        <f t="shared" si="403"/>
        <v/>
      </c>
      <c r="W960" s="1" t="str">
        <f t="shared" si="403"/>
        <v/>
      </c>
      <c r="X960" s="1">
        <f t="shared" si="388"/>
        <v>165170910502</v>
      </c>
      <c r="Y960" s="10">
        <f t="shared" si="389"/>
        <v>389150028922</v>
      </c>
    </row>
    <row r="961" spans="1:25" x14ac:dyDescent="0.3">
      <c r="A961" s="15" t="s">
        <v>445</v>
      </c>
      <c r="B961" s="3" t="str">
        <f ca="1">IF(A961="","",IF(COUNTIF(C$2:C960,C961)&gt;0,"Duplicate",IF(LEFT(C961,LEN(C961)-1)=LEFT(OFFSET(C961,-1,0),LEN(OFFSET(C961,-1,0))-1),"2 Sols","")))</f>
        <v/>
      </c>
      <c r="C961" s="21" t="str">
        <f t="shared" si="379"/>
        <v>00743-00508-00240-00221-C</v>
      </c>
      <c r="D961" s="9">
        <f t="shared" si="404"/>
        <v>743</v>
      </c>
      <c r="E961" s="1">
        <f t="shared" si="404"/>
        <v>508</v>
      </c>
      <c r="F961" s="1">
        <f t="shared" si="404"/>
        <v>240</v>
      </c>
      <c r="G961" s="10">
        <f t="shared" si="404"/>
        <v>221</v>
      </c>
      <c r="H961" s="9">
        <f t="shared" si="404"/>
        <v>1048873</v>
      </c>
      <c r="I961" s="1">
        <f t="shared" si="404"/>
        <v>810113</v>
      </c>
      <c r="J961" s="1">
        <f t="shared" si="380"/>
        <v>460903</v>
      </c>
      <c r="K961" s="1">
        <f t="shared" si="401"/>
        <v>114839</v>
      </c>
      <c r="L961" s="1">
        <f t="shared" si="401"/>
        <v>106441</v>
      </c>
      <c r="M961" s="10">
        <f t="shared" si="381"/>
        <v>97321</v>
      </c>
      <c r="N961" s="13">
        <f t="shared" si="382"/>
        <v>1</v>
      </c>
      <c r="O961" s="14" t="str">
        <f t="shared" si="383"/>
        <v>C</v>
      </c>
      <c r="P961" s="75" t="str">
        <f t="shared" si="384"/>
        <v>34,455,857,537</v>
      </c>
      <c r="Q961" s="9">
        <f t="shared" si="385"/>
        <v>111643090993</v>
      </c>
      <c r="R961" s="1">
        <f t="shared" si="386"/>
        <v>93032566807</v>
      </c>
      <c r="S961" s="1">
        <f t="shared" si="402"/>
        <v>34455857537</v>
      </c>
      <c r="T961" s="1" t="str">
        <f t="shared" si="402"/>
        <v/>
      </c>
      <c r="U961" s="1">
        <f t="shared" si="387"/>
        <v>86229237833</v>
      </c>
      <c r="V961" s="1" t="str">
        <f t="shared" si="403"/>
        <v/>
      </c>
      <c r="W961" s="1" t="str">
        <f t="shared" si="403"/>
        <v/>
      </c>
      <c r="X961" s="1">
        <f t="shared" si="388"/>
        <v>78841007273</v>
      </c>
      <c r="Y961" s="10">
        <f t="shared" si="389"/>
        <v>49058976223</v>
      </c>
    </row>
    <row r="962" spans="1:25" x14ac:dyDescent="0.3">
      <c r="A962" s="15" t="s">
        <v>446</v>
      </c>
      <c r="B962" s="3" t="str">
        <f ca="1">IF(A962="","",IF(COUNTIF(C$2:C961,C962)&gt;0,"Duplicate",IF(LEFT(C962,LEN(C962)-1)=LEFT(OFFSET(C962,-1,0),LEN(OFFSET(C962,-1,0))-1),"2 Sols","")))</f>
        <v/>
      </c>
      <c r="C962" s="21" t="str">
        <f t="shared" si="379"/>
        <v>00743-00549-00043-00039-D</v>
      </c>
      <c r="D962" s="9">
        <f t="shared" si="404"/>
        <v>43</v>
      </c>
      <c r="E962" s="1">
        <f t="shared" si="404"/>
        <v>39</v>
      </c>
      <c r="F962" s="1">
        <f t="shared" si="404"/>
        <v>743</v>
      </c>
      <c r="G962" s="10">
        <f t="shared" si="404"/>
        <v>549</v>
      </c>
      <c r="H962" s="9">
        <f t="shared" si="404"/>
        <v>3682</v>
      </c>
      <c r="I962" s="1">
        <f t="shared" si="404"/>
        <v>3370</v>
      </c>
      <c r="J962" s="1">
        <f t="shared" si="380"/>
        <v>3026</v>
      </c>
      <c r="K962" s="1">
        <f t="shared" si="401"/>
        <v>1066462</v>
      </c>
      <c r="L962" s="1">
        <f t="shared" si="401"/>
        <v>853450</v>
      </c>
      <c r="M962" s="10">
        <f t="shared" si="381"/>
        <v>565166</v>
      </c>
      <c r="N962" s="13">
        <f t="shared" si="382"/>
        <v>2</v>
      </c>
      <c r="O962" s="14" t="str">
        <f t="shared" si="383"/>
        <v>D</v>
      </c>
      <c r="P962" s="75" t="str">
        <f t="shared" si="384"/>
        <v>649,886,420</v>
      </c>
      <c r="Q962" s="9">
        <f t="shared" si="385"/>
        <v>1571201450</v>
      </c>
      <c r="R962" s="1">
        <f t="shared" si="386"/>
        <v>1796988470</v>
      </c>
      <c r="S962" s="1" t="str">
        <f t="shared" si="402"/>
        <v/>
      </c>
      <c r="T962" s="1">
        <f t="shared" si="402"/>
        <v>324943210</v>
      </c>
      <c r="U962" s="1">
        <f t="shared" si="387"/>
        <v>1438063250</v>
      </c>
      <c r="V962" s="1" t="str">
        <f t="shared" si="403"/>
        <v/>
      </c>
      <c r="W962" s="1" t="str">
        <f t="shared" si="403"/>
        <v/>
      </c>
      <c r="X962" s="1">
        <f t="shared" si="388"/>
        <v>952304710</v>
      </c>
      <c r="Y962" s="10">
        <f t="shared" si="389"/>
        <v>1291269850</v>
      </c>
    </row>
    <row r="963" spans="1:25" x14ac:dyDescent="0.3">
      <c r="A963" s="15" t="s">
        <v>3172</v>
      </c>
      <c r="B963" s="3" t="str">
        <f ca="1">IF(A963="","",IF(COUNTIF(C$2:C962,C963)&gt;0,"Duplicate",IF(LEFT(C963,LEN(C963)-1)=LEFT(OFFSET(C963,-1,0),LEN(OFFSET(C963,-1,0))-1),"2 Sols","")))</f>
        <v/>
      </c>
      <c r="C963" s="21" t="str">
        <f t="shared" ref="C963:C1026" si="405">IF(A963="","",RIGHT("00000"&amp;IF(OR($D963="",$E963="",$F963="",$G963=""),"",IF($D963&gt;=$F963,$D963,$F963)),5)&amp;"-"
&amp;RIGHT("00000"&amp;IF(OR($D963="",$E963="",$F963="",$G963=""),"",IF($D963=$F963,IF($E963&gt;=$G963,$E963,$G963),IF($D963&gt;$F963,$E963,$G963))),5)&amp;"-"
&amp;RIGHT("00000"&amp;IF(OR($D963="",$E963="",$F963="",$G963=""),"",IF($D963&lt;$F963,$D963,$F963)),5)&amp;"-"
&amp;RIGHT("00000"&amp;IF(OR($D963="",$E963="",$F963="",$G963=""),"",IF($D963=$F963,IF($E963&lt;$G963,$E963,$G963),IF($D963&lt;$F963,$E963,$G963))),5)&amp;"-"&amp;O963)</f>
        <v>00743-00712-00381-00227-C</v>
      </c>
      <c r="D963" s="9">
        <f t="shared" ref="D963:I972" si="406">IF($A963="","",VALUE(MID($A963,FIND(D$1,$A963)+LEN(D$1),FIND(D$2,$A963,FIND(D$1,$A963))-(FIND(D$1,$A963)+LEN(D$1)))))</f>
        <v>743</v>
      </c>
      <c r="E963" s="1">
        <f t="shared" si="406"/>
        <v>712</v>
      </c>
      <c r="F963" s="1">
        <f t="shared" si="406"/>
        <v>381</v>
      </c>
      <c r="G963" s="10">
        <f t="shared" si="406"/>
        <v>227</v>
      </c>
      <c r="H963" s="9">
        <f t="shared" si="406"/>
        <v>1103137</v>
      </c>
      <c r="I963" s="1">
        <f t="shared" si="406"/>
        <v>1058993</v>
      </c>
      <c r="J963" s="1">
        <f t="shared" ref="J963:J1026" si="407">IF(OR($D963="",$E963=""),"",$E963^2+2*$E963*$D963-$D963^2)</f>
        <v>1012927</v>
      </c>
      <c r="K963" s="1">
        <f t="shared" ref="K963:L982" si="408">IF($A963="","",VALUE(MID($A963,FIND(K$1,$A963)+LEN(K$1),FIND(K$2,$A963,FIND(K$1,$A963))-(FIND(K$1,$A963)+LEN(K$1)))))</f>
        <v>266606</v>
      </c>
      <c r="L963" s="1">
        <f t="shared" si="408"/>
        <v>196690</v>
      </c>
      <c r="M963" s="10">
        <f t="shared" ref="M963:M1026" si="409">IF(OR($F963="",$G963=""),"",$G963^2+2*$G963*$F963-$F963^2)</f>
        <v>79342</v>
      </c>
      <c r="N963" s="13">
        <f t="shared" ref="N963:N1026" si="410">IF(OR($H963="",$I963="",$J963="",$K963="",$L963="",$M963=""),"",GCD($H963:$M963))</f>
        <v>1</v>
      </c>
      <c r="O963" s="14" t="str">
        <f t="shared" ref="O963:O1026" si="411">IF($A963="","",MID($A963,FIND(" ",$A963,FIND(L$1,$A963))+1,1))</f>
        <v>C</v>
      </c>
      <c r="P963" s="75" t="str">
        <f t="shared" ref="P963:P1026" si="412">IF(A963="","",TRIM(SUBSTITUTE(SUBSTITUTE(RIGHT(A963,LEN(A963)-FIND("=",A963,FIND("]",A963,FIND("]",A963)+1))),"^2",""),".","")))</f>
        <v>58,028,630,894</v>
      </c>
      <c r="Q963" s="9">
        <f t="shared" ref="Q963:Q1026" si="413">IF(OR($H963="",$L963="",$N963=""),"",$H963*$L963/$N963)</f>
        <v>216976016530</v>
      </c>
      <c r="R963" s="1">
        <f t="shared" ref="R963:R1026" si="414">IF(OR($K963="",$I963="",$N963=""),"",$K963*$I963/$N963)</f>
        <v>282333887758</v>
      </c>
      <c r="S963" s="1">
        <f t="shared" ref="S963:T982" si="415">IF(OR($O963&lt;&gt;UPPER(S$2),$N963=""),"",IF($P963="",-1,$P963/$N963))</f>
        <v>58028630894</v>
      </c>
      <c r="T963" s="1" t="str">
        <f t="shared" si="415"/>
        <v/>
      </c>
      <c r="U963" s="1">
        <f t="shared" ref="U963:U1026" si="416">IF(OR($I963="",$L963="",$N963=""),"",$I963*$L963/$N963)</f>
        <v>208293333170</v>
      </c>
      <c r="V963" s="1" t="str">
        <f t="shared" ref="V963:W982" si="417">IF(OR($O963&lt;&gt;UPPER(V$2),$N963=""),"",IF($P963="",-1,$P963/$N963))</f>
        <v/>
      </c>
      <c r="W963" s="1" t="str">
        <f t="shared" si="417"/>
        <v/>
      </c>
      <c r="X963" s="1">
        <f t="shared" ref="X963:X1026" si="418">IF(OR($M963="",$I963="",$N963=""),"",$M963*$I963/$N963)</f>
        <v>84022622606</v>
      </c>
      <c r="Y963" s="10">
        <f t="shared" ref="Y963:Y1026" si="419">IF(OR($J963="",$L963="",$N963=""),"",$J963*$L963/$N963)</f>
        <v>199232611630</v>
      </c>
    </row>
    <row r="964" spans="1:25" x14ac:dyDescent="0.3">
      <c r="A964" s="15" t="s">
        <v>447</v>
      </c>
      <c r="B964" s="3" t="str">
        <f ca="1">IF(A964="","",IF(COUNTIF(C$2:C963,C964)&gt;0,"Duplicate",IF(LEFT(C964,LEN(C964)-1)=LEFT(OFFSET(C964,-1,0),LEN(OFFSET(C964,-1,0))-1),"2 Sols","")))</f>
        <v/>
      </c>
      <c r="C964" s="21" t="str">
        <f t="shared" si="405"/>
        <v>00744-00575-00021-00016-C</v>
      </c>
      <c r="D964" s="9">
        <f t="shared" si="406"/>
        <v>744</v>
      </c>
      <c r="E964" s="1">
        <f t="shared" si="406"/>
        <v>575</v>
      </c>
      <c r="F964" s="1">
        <f t="shared" si="406"/>
        <v>21</v>
      </c>
      <c r="G964" s="10">
        <f t="shared" si="406"/>
        <v>16</v>
      </c>
      <c r="H964" s="9">
        <f t="shared" si="406"/>
        <v>1078511</v>
      </c>
      <c r="I964" s="1">
        <f t="shared" si="406"/>
        <v>884161</v>
      </c>
      <c r="J964" s="1">
        <f t="shared" si="407"/>
        <v>632689</v>
      </c>
      <c r="K964" s="1">
        <f t="shared" si="408"/>
        <v>857</v>
      </c>
      <c r="L964" s="1">
        <f t="shared" si="408"/>
        <v>697</v>
      </c>
      <c r="M964" s="10">
        <f t="shared" si="409"/>
        <v>487</v>
      </c>
      <c r="N964" s="13">
        <f t="shared" si="410"/>
        <v>1</v>
      </c>
      <c r="O964" s="14" t="str">
        <f t="shared" si="411"/>
        <v>C</v>
      </c>
      <c r="P964" s="75" t="str">
        <f t="shared" si="412"/>
        <v>9,751,543</v>
      </c>
      <c r="Q964" s="9">
        <f t="shared" si="413"/>
        <v>751722167</v>
      </c>
      <c r="R964" s="1">
        <f t="shared" si="414"/>
        <v>757725977</v>
      </c>
      <c r="S964" s="1">
        <f t="shared" si="415"/>
        <v>9751543</v>
      </c>
      <c r="T964" s="1" t="str">
        <f t="shared" si="415"/>
        <v/>
      </c>
      <c r="U964" s="1">
        <f t="shared" si="416"/>
        <v>616260217</v>
      </c>
      <c r="V964" s="1" t="str">
        <f t="shared" si="417"/>
        <v/>
      </c>
      <c r="W964" s="1" t="str">
        <f t="shared" si="417"/>
        <v/>
      </c>
      <c r="X964" s="1">
        <f t="shared" si="418"/>
        <v>430586407</v>
      </c>
      <c r="Y964" s="10">
        <f t="shared" si="419"/>
        <v>440984233</v>
      </c>
    </row>
    <row r="965" spans="1:25" x14ac:dyDescent="0.3">
      <c r="A965" s="15" t="s">
        <v>448</v>
      </c>
      <c r="B965" s="3" t="str">
        <f ca="1">IF(A965="","",IF(COUNTIF(C$2:C964,C965)&gt;0,"Duplicate",IF(LEFT(C965,LEN(C965)-1)=LEFT(OFFSET(C965,-1,0),LEN(OFFSET(C965,-1,0))-1),"2 Sols","")))</f>
        <v/>
      </c>
      <c r="C965" s="21" t="str">
        <f t="shared" si="405"/>
        <v>00744-00743-00566-00267-C</v>
      </c>
      <c r="D965" s="9">
        <f t="shared" si="406"/>
        <v>744</v>
      </c>
      <c r="E965" s="1">
        <f t="shared" si="406"/>
        <v>743</v>
      </c>
      <c r="F965" s="1">
        <f t="shared" si="406"/>
        <v>566</v>
      </c>
      <c r="G965" s="10">
        <f t="shared" si="406"/>
        <v>267</v>
      </c>
      <c r="H965" s="9">
        <f t="shared" si="406"/>
        <v>1107071</v>
      </c>
      <c r="I965" s="1">
        <f t="shared" si="406"/>
        <v>1105585</v>
      </c>
      <c r="J965" s="1">
        <f t="shared" si="407"/>
        <v>1104097</v>
      </c>
      <c r="K965" s="1">
        <f t="shared" si="408"/>
        <v>551311</v>
      </c>
      <c r="L965" s="1">
        <f t="shared" si="408"/>
        <v>391645</v>
      </c>
      <c r="M965" s="10">
        <f t="shared" si="409"/>
        <v>53177</v>
      </c>
      <c r="N965" s="13">
        <f t="shared" si="410"/>
        <v>1</v>
      </c>
      <c r="O965" s="14" t="str">
        <f t="shared" si="411"/>
        <v>C</v>
      </c>
      <c r="P965" s="75" t="str">
        <f t="shared" si="412"/>
        <v>54,333,503,975</v>
      </c>
      <c r="Q965" s="9">
        <f t="shared" si="413"/>
        <v>433578821795</v>
      </c>
      <c r="R965" s="1">
        <f t="shared" si="414"/>
        <v>609521171935</v>
      </c>
      <c r="S965" s="1">
        <f t="shared" si="415"/>
        <v>54333503975</v>
      </c>
      <c r="T965" s="1" t="str">
        <f t="shared" si="415"/>
        <v/>
      </c>
      <c r="U965" s="1">
        <f t="shared" si="416"/>
        <v>432996837325</v>
      </c>
      <c r="V965" s="1" t="str">
        <f t="shared" si="417"/>
        <v/>
      </c>
      <c r="W965" s="1" t="str">
        <f t="shared" si="417"/>
        <v/>
      </c>
      <c r="X965" s="1">
        <f t="shared" si="418"/>
        <v>58791693545</v>
      </c>
      <c r="Y965" s="10">
        <f t="shared" si="419"/>
        <v>432414069565</v>
      </c>
    </row>
    <row r="966" spans="1:25" x14ac:dyDescent="0.3">
      <c r="A966" s="15" t="s">
        <v>3173</v>
      </c>
      <c r="B966" s="3" t="str">
        <f ca="1">IF(A966="","",IF(COUNTIF(C$2:C965,C966)&gt;0,"Duplicate",IF(LEFT(C966,LEN(C966)-1)=LEFT(OFFSET(C966,-1,0),LEN(OFFSET(C966,-1,0))-1),"2 Sols","")))</f>
        <v/>
      </c>
      <c r="C966" s="21" t="str">
        <f t="shared" si="405"/>
        <v>00745-00451-00342-00313-C</v>
      </c>
      <c r="D966" s="9">
        <f t="shared" si="406"/>
        <v>745</v>
      </c>
      <c r="E966" s="1">
        <f t="shared" si="406"/>
        <v>451</v>
      </c>
      <c r="F966" s="1">
        <f t="shared" si="406"/>
        <v>342</v>
      </c>
      <c r="G966" s="10">
        <f t="shared" si="406"/>
        <v>313</v>
      </c>
      <c r="H966" s="9">
        <f t="shared" si="406"/>
        <v>1023614</v>
      </c>
      <c r="I966" s="1">
        <f t="shared" si="406"/>
        <v>758426</v>
      </c>
      <c r="J966" s="1">
        <f t="shared" si="407"/>
        <v>320366</v>
      </c>
      <c r="K966" s="1">
        <f t="shared" si="408"/>
        <v>233087</v>
      </c>
      <c r="L966" s="1">
        <f t="shared" si="408"/>
        <v>214933</v>
      </c>
      <c r="M966" s="10">
        <f t="shared" si="409"/>
        <v>195097</v>
      </c>
      <c r="N966" s="13">
        <f t="shared" si="410"/>
        <v>1</v>
      </c>
      <c r="O966" s="14" t="str">
        <f t="shared" si="411"/>
        <v>C</v>
      </c>
      <c r="P966" s="75" t="str">
        <f t="shared" si="412"/>
        <v>7,932,864,898</v>
      </c>
      <c r="Q966" s="9">
        <f t="shared" si="413"/>
        <v>220008427862</v>
      </c>
      <c r="R966" s="1">
        <f t="shared" si="414"/>
        <v>176779241062</v>
      </c>
      <c r="S966" s="1">
        <f t="shared" si="415"/>
        <v>7932864898</v>
      </c>
      <c r="T966" s="1" t="str">
        <f t="shared" si="415"/>
        <v/>
      </c>
      <c r="U966" s="1">
        <f t="shared" si="416"/>
        <v>163010775458</v>
      </c>
      <c r="V966" s="1" t="str">
        <f t="shared" si="417"/>
        <v/>
      </c>
      <c r="W966" s="1" t="str">
        <f t="shared" si="417"/>
        <v/>
      </c>
      <c r="X966" s="1">
        <f t="shared" si="418"/>
        <v>147966637322</v>
      </c>
      <c r="Y966" s="10">
        <f t="shared" si="419"/>
        <v>68857225478</v>
      </c>
    </row>
    <row r="967" spans="1:25" x14ac:dyDescent="0.3">
      <c r="A967" s="15" t="s">
        <v>3174</v>
      </c>
      <c r="B967" s="3" t="str">
        <f ca="1">IF(A967="","",IF(COUNTIF(C$2:C966,C967)&gt;0,"Duplicate",IF(LEFT(C967,LEN(C967)-1)=LEFT(OFFSET(C967,-1,0),LEN(OFFSET(C967,-1,0))-1),"2 Sols","")))</f>
        <v/>
      </c>
      <c r="C967" s="21" t="str">
        <f t="shared" si="405"/>
        <v>00745-00493-00075-00071-G</v>
      </c>
      <c r="D967" s="9">
        <f t="shared" si="406"/>
        <v>745</v>
      </c>
      <c r="E967" s="1">
        <f t="shared" si="406"/>
        <v>493</v>
      </c>
      <c r="F967" s="1">
        <f t="shared" si="406"/>
        <v>75</v>
      </c>
      <c r="G967" s="10">
        <f t="shared" si="406"/>
        <v>71</v>
      </c>
      <c r="H967" s="9">
        <f t="shared" si="406"/>
        <v>1046546</v>
      </c>
      <c r="I967" s="1">
        <f t="shared" si="406"/>
        <v>798074</v>
      </c>
      <c r="J967" s="1">
        <f t="shared" si="407"/>
        <v>422594</v>
      </c>
      <c r="K967" s="1">
        <f t="shared" si="408"/>
        <v>11234</v>
      </c>
      <c r="L967" s="1">
        <f t="shared" si="408"/>
        <v>10666</v>
      </c>
      <c r="M967" s="10">
        <f t="shared" si="409"/>
        <v>10066</v>
      </c>
      <c r="N967" s="13">
        <f t="shared" si="410"/>
        <v>2</v>
      </c>
      <c r="O967" s="14" t="str">
        <f t="shared" si="411"/>
        <v>G</v>
      </c>
      <c r="P967" s="75" t="str">
        <f t="shared" si="412"/>
        <v>11,511,876,764</v>
      </c>
      <c r="Q967" s="9">
        <f t="shared" si="413"/>
        <v>5581229818</v>
      </c>
      <c r="R967" s="1">
        <f t="shared" si="414"/>
        <v>4482781658</v>
      </c>
      <c r="S967" s="1" t="str">
        <f t="shared" si="415"/>
        <v/>
      </c>
      <c r="T967" s="1" t="str">
        <f t="shared" si="415"/>
        <v/>
      </c>
      <c r="U967" s="1">
        <f t="shared" si="416"/>
        <v>4256128642</v>
      </c>
      <c r="V967" s="1" t="str">
        <f t="shared" si="417"/>
        <v/>
      </c>
      <c r="W967" s="1">
        <f t="shared" si="417"/>
        <v>5755938382</v>
      </c>
      <c r="X967" s="1">
        <f t="shared" si="418"/>
        <v>4016706442</v>
      </c>
      <c r="Y967" s="10">
        <f t="shared" si="419"/>
        <v>2253693802</v>
      </c>
    </row>
    <row r="968" spans="1:25" x14ac:dyDescent="0.3">
      <c r="A968" s="15" t="s">
        <v>3175</v>
      </c>
      <c r="B968" s="3" t="str">
        <f ca="1">IF(A968="","",IF(COUNTIF(C$2:C967,C968)&gt;0,"Duplicate",IF(LEFT(C968,LEN(C968)-1)=LEFT(OFFSET(C968,-1,0),LEN(OFFSET(C968,-1,0))-1),"2 Sols","")))</f>
        <v/>
      </c>
      <c r="C968" s="21" t="str">
        <f t="shared" si="405"/>
        <v>00745-00572-00019-00015-C</v>
      </c>
      <c r="D968" s="9">
        <f t="shared" si="406"/>
        <v>745</v>
      </c>
      <c r="E968" s="1">
        <f t="shared" si="406"/>
        <v>572</v>
      </c>
      <c r="F968" s="1">
        <f t="shared" si="406"/>
        <v>19</v>
      </c>
      <c r="G968" s="10">
        <f t="shared" si="406"/>
        <v>15</v>
      </c>
      <c r="H968" s="9">
        <f t="shared" si="406"/>
        <v>1080121</v>
      </c>
      <c r="I968" s="1">
        <f t="shared" si="406"/>
        <v>882209</v>
      </c>
      <c r="J968" s="1">
        <f t="shared" si="407"/>
        <v>624439</v>
      </c>
      <c r="K968" s="1">
        <f t="shared" si="408"/>
        <v>706</v>
      </c>
      <c r="L968" s="1">
        <f t="shared" si="408"/>
        <v>586</v>
      </c>
      <c r="M968" s="10">
        <f t="shared" si="409"/>
        <v>434</v>
      </c>
      <c r="N968" s="13">
        <f t="shared" si="410"/>
        <v>1</v>
      </c>
      <c r="O968" s="14" t="str">
        <f t="shared" si="411"/>
        <v>C</v>
      </c>
      <c r="P968" s="75" t="str">
        <f t="shared" si="412"/>
        <v>115,029,826</v>
      </c>
      <c r="Q968" s="9">
        <f t="shared" si="413"/>
        <v>632950906</v>
      </c>
      <c r="R968" s="1">
        <f t="shared" si="414"/>
        <v>622839554</v>
      </c>
      <c r="S968" s="1">
        <f t="shared" si="415"/>
        <v>115029826</v>
      </c>
      <c r="T968" s="1" t="str">
        <f t="shared" si="415"/>
        <v/>
      </c>
      <c r="U968" s="1">
        <f t="shared" si="416"/>
        <v>516974474</v>
      </c>
      <c r="V968" s="1" t="str">
        <f t="shared" si="417"/>
        <v/>
      </c>
      <c r="W968" s="1" t="str">
        <f t="shared" si="417"/>
        <v/>
      </c>
      <c r="X968" s="1">
        <f t="shared" si="418"/>
        <v>382878706</v>
      </c>
      <c r="Y968" s="10">
        <f t="shared" si="419"/>
        <v>365921254</v>
      </c>
    </row>
    <row r="969" spans="1:25" x14ac:dyDescent="0.3">
      <c r="A969" s="15" t="s">
        <v>449</v>
      </c>
      <c r="B969" s="3" t="str">
        <f ca="1">IF(A969="","",IF(COUNTIF(C$2:C968,C969)&gt;0,"Duplicate",IF(LEFT(C969,LEN(C969)-1)=LEFT(OFFSET(C969,-1,0),LEN(OFFSET(C969,-1,0))-1),"2 Sols","")))</f>
        <v/>
      </c>
      <c r="C969" s="21" t="str">
        <f t="shared" si="405"/>
        <v>00745-00607-00131-00100-C</v>
      </c>
      <c r="D969" s="9">
        <f t="shared" si="406"/>
        <v>745</v>
      </c>
      <c r="E969" s="1">
        <f t="shared" si="406"/>
        <v>607</v>
      </c>
      <c r="F969" s="1">
        <f t="shared" si="406"/>
        <v>131</v>
      </c>
      <c r="G969" s="10">
        <f t="shared" si="406"/>
        <v>100</v>
      </c>
      <c r="H969" s="9">
        <f t="shared" si="406"/>
        <v>1091006</v>
      </c>
      <c r="I969" s="1">
        <f t="shared" si="406"/>
        <v>923474</v>
      </c>
      <c r="J969" s="1">
        <f t="shared" si="407"/>
        <v>717854</v>
      </c>
      <c r="K969" s="1">
        <f t="shared" si="408"/>
        <v>33361</v>
      </c>
      <c r="L969" s="1">
        <f t="shared" si="408"/>
        <v>27161</v>
      </c>
      <c r="M969" s="10">
        <f t="shared" si="409"/>
        <v>19039</v>
      </c>
      <c r="N969" s="13">
        <f t="shared" si="410"/>
        <v>1</v>
      </c>
      <c r="O969" s="14" t="str">
        <f t="shared" si="411"/>
        <v>C</v>
      </c>
      <c r="P969" s="75" t="str">
        <f t="shared" si="412"/>
        <v>7,755,932,194</v>
      </c>
      <c r="Q969" s="9">
        <f t="shared" si="413"/>
        <v>29632813966</v>
      </c>
      <c r="R969" s="1">
        <f t="shared" si="414"/>
        <v>30808016114</v>
      </c>
      <c r="S969" s="1">
        <f t="shared" si="415"/>
        <v>7755932194</v>
      </c>
      <c r="T969" s="1" t="str">
        <f t="shared" si="415"/>
        <v/>
      </c>
      <c r="U969" s="1">
        <f t="shared" si="416"/>
        <v>25082477314</v>
      </c>
      <c r="V969" s="1" t="str">
        <f t="shared" si="417"/>
        <v/>
      </c>
      <c r="W969" s="1" t="str">
        <f t="shared" si="417"/>
        <v/>
      </c>
      <c r="X969" s="1">
        <f t="shared" si="418"/>
        <v>17582021486</v>
      </c>
      <c r="Y969" s="10">
        <f t="shared" si="419"/>
        <v>19497632494</v>
      </c>
    </row>
    <row r="970" spans="1:25" x14ac:dyDescent="0.3">
      <c r="A970" s="15" t="s">
        <v>450</v>
      </c>
      <c r="B970" s="3" t="str">
        <f ca="1">IF(A970="","",IF(COUNTIF(C$2:C969,C970)&gt;0,"Duplicate",IF(LEFT(C970,LEN(C970)-1)=LEFT(OFFSET(C970,-1,0),LEN(OFFSET(C970,-1,0))-1),"2 Sols","")))</f>
        <v/>
      </c>
      <c r="C970" s="21" t="str">
        <f t="shared" si="405"/>
        <v>00746-00695-00137-00113-F</v>
      </c>
      <c r="D970" s="9">
        <f t="shared" si="406"/>
        <v>746</v>
      </c>
      <c r="E970" s="1">
        <f t="shared" si="406"/>
        <v>695</v>
      </c>
      <c r="F970" s="1">
        <f t="shared" si="406"/>
        <v>137</v>
      </c>
      <c r="G970" s="10">
        <f t="shared" si="406"/>
        <v>113</v>
      </c>
      <c r="H970" s="9">
        <f t="shared" si="406"/>
        <v>1110431</v>
      </c>
      <c r="I970" s="1">
        <f t="shared" si="406"/>
        <v>1039541</v>
      </c>
      <c r="J970" s="1">
        <f t="shared" si="407"/>
        <v>963449</v>
      </c>
      <c r="K970" s="1">
        <f t="shared" si="408"/>
        <v>36962</v>
      </c>
      <c r="L970" s="1">
        <f t="shared" si="408"/>
        <v>31538</v>
      </c>
      <c r="M970" s="10">
        <f t="shared" si="409"/>
        <v>24962</v>
      </c>
      <c r="N970" s="13">
        <f t="shared" si="410"/>
        <v>1</v>
      </c>
      <c r="O970" s="14" t="str">
        <f t="shared" si="411"/>
        <v>F</v>
      </c>
      <c r="P970" s="75" t="str">
        <f t="shared" si="412"/>
        <v>42,184,799,398</v>
      </c>
      <c r="Q970" s="9">
        <f t="shared" si="413"/>
        <v>35020772878</v>
      </c>
      <c r="R970" s="1">
        <f t="shared" si="414"/>
        <v>38423514442</v>
      </c>
      <c r="S970" s="1" t="str">
        <f t="shared" si="415"/>
        <v/>
      </c>
      <c r="T970" s="1" t="str">
        <f t="shared" si="415"/>
        <v/>
      </c>
      <c r="U970" s="1">
        <f t="shared" si="416"/>
        <v>32785044058</v>
      </c>
      <c r="V970" s="1">
        <f t="shared" si="417"/>
        <v>42184799398</v>
      </c>
      <c r="W970" s="1" t="str">
        <f t="shared" si="417"/>
        <v/>
      </c>
      <c r="X970" s="1">
        <f t="shared" si="418"/>
        <v>25949022442</v>
      </c>
      <c r="Y970" s="10">
        <f t="shared" si="419"/>
        <v>30385254562</v>
      </c>
    </row>
    <row r="971" spans="1:25" x14ac:dyDescent="0.3">
      <c r="A971" s="15" t="s">
        <v>451</v>
      </c>
      <c r="B971" s="3" t="str">
        <f ca="1">IF(A971="","",IF(COUNTIF(C$2:C970,C971)&gt;0,"Duplicate",IF(LEFT(C971,LEN(C971)-1)=LEFT(OFFSET(C971,-1,0),LEN(OFFSET(C971,-1,0))-1),"2 Sols","")))</f>
        <v/>
      </c>
      <c r="C971" s="21" t="str">
        <f t="shared" si="405"/>
        <v>00748-00581-00251-00228-G</v>
      </c>
      <c r="D971" s="9">
        <f t="shared" si="406"/>
        <v>748</v>
      </c>
      <c r="E971" s="1">
        <f t="shared" si="406"/>
        <v>581</v>
      </c>
      <c r="F971" s="1">
        <f t="shared" si="406"/>
        <v>251</v>
      </c>
      <c r="G971" s="10">
        <f t="shared" si="406"/>
        <v>228</v>
      </c>
      <c r="H971" s="9">
        <f t="shared" si="406"/>
        <v>1091119</v>
      </c>
      <c r="I971" s="1">
        <f t="shared" si="406"/>
        <v>897065</v>
      </c>
      <c r="J971" s="1">
        <f t="shared" si="407"/>
        <v>647233</v>
      </c>
      <c r="K971" s="1">
        <f t="shared" si="408"/>
        <v>125473</v>
      </c>
      <c r="L971" s="1">
        <f t="shared" si="408"/>
        <v>114985</v>
      </c>
      <c r="M971" s="10">
        <f t="shared" si="409"/>
        <v>103439</v>
      </c>
      <c r="N971" s="13">
        <f t="shared" si="410"/>
        <v>1</v>
      </c>
      <c r="O971" s="14" t="str">
        <f t="shared" si="411"/>
        <v>G</v>
      </c>
      <c r="P971" s="75" t="str">
        <f t="shared" si="412"/>
        <v>133,305,100,175</v>
      </c>
      <c r="Q971" s="9">
        <f t="shared" si="413"/>
        <v>125462318215</v>
      </c>
      <c r="R971" s="1">
        <f t="shared" si="414"/>
        <v>112557436745</v>
      </c>
      <c r="S971" s="1" t="str">
        <f t="shared" si="415"/>
        <v/>
      </c>
      <c r="T971" s="1" t="str">
        <f t="shared" si="415"/>
        <v/>
      </c>
      <c r="U971" s="1">
        <f t="shared" si="416"/>
        <v>103149019025</v>
      </c>
      <c r="V971" s="1" t="str">
        <f t="shared" si="417"/>
        <v/>
      </c>
      <c r="W971" s="1">
        <f t="shared" si="417"/>
        <v>133305100175</v>
      </c>
      <c r="X971" s="1">
        <f t="shared" si="418"/>
        <v>92791506535</v>
      </c>
      <c r="Y971" s="10">
        <f t="shared" si="419"/>
        <v>74422086505</v>
      </c>
    </row>
    <row r="972" spans="1:25" x14ac:dyDescent="0.3">
      <c r="A972" s="15" t="s">
        <v>3176</v>
      </c>
      <c r="B972" s="3" t="str">
        <f ca="1">IF(A972="","",IF(COUNTIF(C$2:C971,C972)&gt;0,"Duplicate",IF(LEFT(C972,LEN(C972)-1)=LEFT(OFFSET(C972,-1,0),LEN(OFFSET(C972,-1,0))-1),"2 Sols","")))</f>
        <v/>
      </c>
      <c r="C972" s="21" t="str">
        <f t="shared" si="405"/>
        <v>00748-00607-00727-00632-C</v>
      </c>
      <c r="D972" s="9">
        <f t="shared" si="406"/>
        <v>748</v>
      </c>
      <c r="E972" s="1">
        <f t="shared" si="406"/>
        <v>607</v>
      </c>
      <c r="F972" s="1">
        <f t="shared" si="406"/>
        <v>727</v>
      </c>
      <c r="G972" s="10">
        <f t="shared" si="406"/>
        <v>632</v>
      </c>
      <c r="H972" s="9">
        <f t="shared" si="406"/>
        <v>1099127</v>
      </c>
      <c r="I972" s="1">
        <f t="shared" si="406"/>
        <v>927953</v>
      </c>
      <c r="J972" s="1">
        <f t="shared" si="407"/>
        <v>717017</v>
      </c>
      <c r="K972" s="1">
        <f t="shared" si="408"/>
        <v>1048033</v>
      </c>
      <c r="L972" s="1">
        <f t="shared" si="408"/>
        <v>927953</v>
      </c>
      <c r="M972" s="10">
        <f t="shared" si="409"/>
        <v>789823</v>
      </c>
      <c r="N972" s="13">
        <f t="shared" si="410"/>
        <v>1</v>
      </c>
      <c r="O972" s="14" t="str">
        <f t="shared" si="411"/>
        <v>C</v>
      </c>
      <c r="P972" s="75" t="str">
        <f t="shared" si="412"/>
        <v>488,245,254,809</v>
      </c>
      <c r="Q972" s="9">
        <f t="shared" si="413"/>
        <v>1019938197031</v>
      </c>
      <c r="R972" s="1">
        <f t="shared" si="414"/>
        <v>972525366449</v>
      </c>
      <c r="S972" s="1">
        <f t="shared" si="415"/>
        <v>488245254809</v>
      </c>
      <c r="T972" s="1" t="str">
        <f t="shared" si="415"/>
        <v/>
      </c>
      <c r="U972" s="1">
        <f t="shared" si="416"/>
        <v>861096770209</v>
      </c>
      <c r="V972" s="1" t="str">
        <f t="shared" si="417"/>
        <v/>
      </c>
      <c r="W972" s="1" t="str">
        <f t="shared" si="417"/>
        <v/>
      </c>
      <c r="X972" s="1">
        <f t="shared" si="418"/>
        <v>732918622319</v>
      </c>
      <c r="Y972" s="10">
        <f t="shared" si="419"/>
        <v>665358076201</v>
      </c>
    </row>
    <row r="973" spans="1:25" x14ac:dyDescent="0.3">
      <c r="A973" s="15" t="s">
        <v>452</v>
      </c>
      <c r="B973" s="3" t="str">
        <f ca="1">IF(A973="","",IF(COUNTIF(C$2:C972,C973)&gt;0,"Duplicate",IF(LEFT(C973,LEN(C973)-1)=LEFT(OFFSET(C973,-1,0),LEN(OFFSET(C973,-1,0))-1),"2 Sols","")))</f>
        <v/>
      </c>
      <c r="C973" s="21" t="str">
        <f t="shared" si="405"/>
        <v>00748-00713-00439-00249-C</v>
      </c>
      <c r="D973" s="9">
        <f t="shared" ref="D973:I982" si="420">IF($A973="","",VALUE(MID($A973,FIND(D$1,$A973)+LEN(D$1),FIND(D$2,$A973,FIND(D$1,$A973))-(FIND(D$1,$A973)+LEN(D$1)))))</f>
        <v>748</v>
      </c>
      <c r="E973" s="1">
        <f t="shared" si="420"/>
        <v>713</v>
      </c>
      <c r="F973" s="1">
        <f t="shared" si="420"/>
        <v>439</v>
      </c>
      <c r="G973" s="10">
        <f t="shared" si="420"/>
        <v>249</v>
      </c>
      <c r="H973" s="9">
        <f t="shared" si="420"/>
        <v>1117783</v>
      </c>
      <c r="I973" s="1">
        <f t="shared" si="420"/>
        <v>1067873</v>
      </c>
      <c r="J973" s="1">
        <f t="shared" si="407"/>
        <v>1015513</v>
      </c>
      <c r="K973" s="1">
        <f t="shared" si="408"/>
        <v>349342</v>
      </c>
      <c r="L973" s="1">
        <f t="shared" si="408"/>
        <v>254722</v>
      </c>
      <c r="M973" s="10">
        <f t="shared" si="409"/>
        <v>87902</v>
      </c>
      <c r="N973" s="13">
        <f t="shared" si="410"/>
        <v>1</v>
      </c>
      <c r="O973" s="14" t="str">
        <f t="shared" si="411"/>
        <v>C</v>
      </c>
      <c r="P973" s="75" t="str">
        <f t="shared" si="412"/>
        <v>41,633,742,674</v>
      </c>
      <c r="Q973" s="9">
        <f t="shared" si="413"/>
        <v>284723921326</v>
      </c>
      <c r="R973" s="1">
        <f t="shared" si="414"/>
        <v>373052889566</v>
      </c>
      <c r="S973" s="1">
        <f t="shared" si="415"/>
        <v>41633742674</v>
      </c>
      <c r="T973" s="1" t="str">
        <f t="shared" si="415"/>
        <v/>
      </c>
      <c r="U973" s="1">
        <f t="shared" si="416"/>
        <v>272010746306</v>
      </c>
      <c r="V973" s="1" t="str">
        <f t="shared" si="417"/>
        <v/>
      </c>
      <c r="W973" s="1" t="str">
        <f t="shared" si="417"/>
        <v/>
      </c>
      <c r="X973" s="1">
        <f t="shared" si="418"/>
        <v>93868172446</v>
      </c>
      <c r="Y973" s="10">
        <f t="shared" si="419"/>
        <v>258673502386</v>
      </c>
    </row>
    <row r="974" spans="1:25" x14ac:dyDescent="0.3">
      <c r="A974" s="15" t="s">
        <v>453</v>
      </c>
      <c r="B974" s="3" t="str">
        <f ca="1">IF(A974="","",IF(COUNTIF(C$2:C973,C974)&gt;0,"Duplicate",IF(LEFT(C974,LEN(C974)-1)=LEFT(OFFSET(C974,-1,0),LEN(OFFSET(C974,-1,0))-1),"2 Sols","")))</f>
        <v/>
      </c>
      <c r="C974" s="21" t="str">
        <f t="shared" si="405"/>
        <v>00749-00475-00037-00033-C</v>
      </c>
      <c r="D974" s="9">
        <f t="shared" si="420"/>
        <v>749</v>
      </c>
      <c r="E974" s="1">
        <f t="shared" si="420"/>
        <v>475</v>
      </c>
      <c r="F974" s="1">
        <f t="shared" si="420"/>
        <v>37</v>
      </c>
      <c r="G974" s="10">
        <f t="shared" si="420"/>
        <v>33</v>
      </c>
      <c r="H974" s="9">
        <f t="shared" si="420"/>
        <v>1046926</v>
      </c>
      <c r="I974" s="1">
        <f t="shared" si="420"/>
        <v>786626</v>
      </c>
      <c r="J974" s="1">
        <f t="shared" si="407"/>
        <v>376174</v>
      </c>
      <c r="K974" s="1">
        <f t="shared" si="408"/>
        <v>2722</v>
      </c>
      <c r="L974" s="1">
        <f t="shared" si="408"/>
        <v>2458</v>
      </c>
      <c r="M974" s="10">
        <f t="shared" si="409"/>
        <v>2162</v>
      </c>
      <c r="N974" s="13">
        <f t="shared" si="410"/>
        <v>2</v>
      </c>
      <c r="O974" s="14" t="str">
        <f t="shared" si="411"/>
        <v>C</v>
      </c>
      <c r="P974" s="75" t="str">
        <f t="shared" si="412"/>
        <v>93,576,188</v>
      </c>
      <c r="Q974" s="9">
        <f t="shared" si="413"/>
        <v>1286672054</v>
      </c>
      <c r="R974" s="1">
        <f t="shared" si="414"/>
        <v>1070597986</v>
      </c>
      <c r="S974" s="1">
        <f t="shared" si="415"/>
        <v>46788094</v>
      </c>
      <c r="T974" s="1" t="str">
        <f t="shared" si="415"/>
        <v/>
      </c>
      <c r="U974" s="1">
        <f t="shared" si="416"/>
        <v>966763354</v>
      </c>
      <c r="V974" s="1" t="str">
        <f t="shared" si="417"/>
        <v/>
      </c>
      <c r="W974" s="1" t="str">
        <f t="shared" si="417"/>
        <v/>
      </c>
      <c r="X974" s="1">
        <f t="shared" si="418"/>
        <v>850342706</v>
      </c>
      <c r="Y974" s="10">
        <f t="shared" si="419"/>
        <v>462317846</v>
      </c>
    </row>
    <row r="975" spans="1:25" x14ac:dyDescent="0.3">
      <c r="A975" s="15" t="s">
        <v>3177</v>
      </c>
      <c r="B975" s="3" t="str">
        <f ca="1">IF(A975="","",IF(COUNTIF(C$2:C974,C975)&gt;0,"Duplicate",IF(LEFT(C975,LEN(C975)-1)=LEFT(OFFSET(C975,-1,0),LEN(OFFSET(C975,-1,0))-1),"2 Sols","")))</f>
        <v/>
      </c>
      <c r="C975" s="21" t="str">
        <f t="shared" si="405"/>
        <v>00749-00723-00065-00061-D</v>
      </c>
      <c r="D975" s="9">
        <f t="shared" si="420"/>
        <v>65</v>
      </c>
      <c r="E975" s="1">
        <f t="shared" si="420"/>
        <v>61</v>
      </c>
      <c r="F975" s="1">
        <f t="shared" si="420"/>
        <v>749</v>
      </c>
      <c r="G975" s="10">
        <f t="shared" si="420"/>
        <v>723</v>
      </c>
      <c r="H975" s="9">
        <f t="shared" si="420"/>
        <v>8434</v>
      </c>
      <c r="I975" s="1">
        <f t="shared" si="420"/>
        <v>7946</v>
      </c>
      <c r="J975" s="1">
        <f t="shared" si="407"/>
        <v>7426</v>
      </c>
      <c r="K975" s="1">
        <f t="shared" si="408"/>
        <v>1121326</v>
      </c>
      <c r="L975" s="1">
        <f t="shared" si="408"/>
        <v>1083730</v>
      </c>
      <c r="M975" s="10">
        <f t="shared" si="409"/>
        <v>1044782</v>
      </c>
      <c r="N975" s="13">
        <f t="shared" si="410"/>
        <v>2</v>
      </c>
      <c r="O975" s="14" t="str">
        <f t="shared" si="411"/>
        <v>D</v>
      </c>
      <c r="P975" s="75" t="str">
        <f t="shared" si="412"/>
        <v>7,081,270,228</v>
      </c>
      <c r="Q975" s="9">
        <f t="shared" si="413"/>
        <v>4570089410</v>
      </c>
      <c r="R975" s="1">
        <f t="shared" si="414"/>
        <v>4455028198</v>
      </c>
      <c r="S975" s="1" t="str">
        <f t="shared" si="415"/>
        <v/>
      </c>
      <c r="T975" s="1">
        <f t="shared" si="415"/>
        <v>3540635114</v>
      </c>
      <c r="U975" s="1">
        <f t="shared" si="416"/>
        <v>4305659290</v>
      </c>
      <c r="V975" s="1" t="str">
        <f t="shared" si="417"/>
        <v/>
      </c>
      <c r="W975" s="1" t="str">
        <f t="shared" si="417"/>
        <v/>
      </c>
      <c r="X975" s="1">
        <f t="shared" si="418"/>
        <v>4150918886</v>
      </c>
      <c r="Y975" s="10">
        <f t="shared" si="419"/>
        <v>4023889490</v>
      </c>
    </row>
    <row r="976" spans="1:25" x14ac:dyDescent="0.3">
      <c r="A976" s="15" t="s">
        <v>3178</v>
      </c>
      <c r="B976" s="3" t="str">
        <f ca="1">IF(A976="","",IF(COUNTIF(C$2:C975,C976)&gt;0,"Duplicate",IF(LEFT(C976,LEN(C976)-1)=LEFT(OFFSET(C976,-1,0),LEN(OFFSET(C976,-1,0))-1),"2 Sols","")))</f>
        <v/>
      </c>
      <c r="C976" s="21" t="str">
        <f t="shared" si="405"/>
        <v>00749-00747-00254-00113-C</v>
      </c>
      <c r="D976" s="9">
        <f t="shared" si="420"/>
        <v>749</v>
      </c>
      <c r="E976" s="1">
        <f t="shared" si="420"/>
        <v>747</v>
      </c>
      <c r="F976" s="1">
        <f t="shared" si="420"/>
        <v>254</v>
      </c>
      <c r="G976" s="10">
        <f t="shared" si="420"/>
        <v>113</v>
      </c>
      <c r="H976" s="9">
        <f t="shared" si="420"/>
        <v>1121998</v>
      </c>
      <c r="I976" s="1">
        <f t="shared" si="420"/>
        <v>1119010</v>
      </c>
      <c r="J976" s="1">
        <f t="shared" si="407"/>
        <v>1116014</v>
      </c>
      <c r="K976" s="1">
        <f t="shared" si="408"/>
        <v>109151</v>
      </c>
      <c r="L976" s="1">
        <f t="shared" si="408"/>
        <v>77285</v>
      </c>
      <c r="M976" s="10">
        <f t="shared" si="409"/>
        <v>5657</v>
      </c>
      <c r="N976" s="13">
        <f t="shared" si="410"/>
        <v>1</v>
      </c>
      <c r="O976" s="14" t="str">
        <f t="shared" si="411"/>
        <v>C</v>
      </c>
      <c r="P976" s="75" t="str">
        <f t="shared" si="412"/>
        <v>275,916,350</v>
      </c>
      <c r="Q976" s="9">
        <f t="shared" si="413"/>
        <v>86713615430</v>
      </c>
      <c r="R976" s="1">
        <f t="shared" si="414"/>
        <v>122141060510</v>
      </c>
      <c r="S976" s="1">
        <f t="shared" si="415"/>
        <v>275916350</v>
      </c>
      <c r="T976" s="1" t="str">
        <f t="shared" si="415"/>
        <v/>
      </c>
      <c r="U976" s="1">
        <f t="shared" si="416"/>
        <v>86482687850</v>
      </c>
      <c r="V976" s="1" t="str">
        <f t="shared" si="417"/>
        <v/>
      </c>
      <c r="W976" s="1" t="str">
        <f t="shared" si="417"/>
        <v/>
      </c>
      <c r="X976" s="1">
        <f t="shared" si="418"/>
        <v>6330239570</v>
      </c>
      <c r="Y976" s="10">
        <f t="shared" si="419"/>
        <v>86251141990</v>
      </c>
    </row>
    <row r="977" spans="1:25" x14ac:dyDescent="0.3">
      <c r="A977" s="15" t="s">
        <v>454</v>
      </c>
      <c r="B977" s="3" t="str">
        <f ca="1">IF(A977="","",IF(COUNTIF(C$2:C976,C977)&gt;0,"Duplicate",IF(LEFT(C977,LEN(C977)-1)=LEFT(OFFSET(C977,-1,0),LEN(OFFSET(C977,-1,0))-1),"2 Sols","")))</f>
        <v/>
      </c>
      <c r="C977" s="21" t="str">
        <f t="shared" si="405"/>
        <v>00750-00631-00241-00204-D</v>
      </c>
      <c r="D977" s="9">
        <f t="shared" si="420"/>
        <v>750</v>
      </c>
      <c r="E977" s="1">
        <f t="shared" si="420"/>
        <v>631</v>
      </c>
      <c r="F977" s="1">
        <f t="shared" si="420"/>
        <v>241</v>
      </c>
      <c r="G977" s="10">
        <f t="shared" si="420"/>
        <v>204</v>
      </c>
      <c r="H977" s="9">
        <f t="shared" si="420"/>
        <v>1110839</v>
      </c>
      <c r="I977" s="1">
        <f t="shared" si="420"/>
        <v>960661</v>
      </c>
      <c r="J977" s="1">
        <f t="shared" si="407"/>
        <v>782161</v>
      </c>
      <c r="K977" s="1">
        <f t="shared" si="408"/>
        <v>114793</v>
      </c>
      <c r="L977" s="1">
        <f t="shared" si="408"/>
        <v>99697</v>
      </c>
      <c r="M977" s="10">
        <f t="shared" si="409"/>
        <v>81863</v>
      </c>
      <c r="N977" s="13">
        <f t="shared" si="410"/>
        <v>1</v>
      </c>
      <c r="O977" s="14" t="str">
        <f t="shared" si="411"/>
        <v>D</v>
      </c>
      <c r="P977" s="75" t="str">
        <f t="shared" si="412"/>
        <v>655,809,557</v>
      </c>
      <c r="Q977" s="9">
        <f t="shared" si="413"/>
        <v>110747315783</v>
      </c>
      <c r="R977" s="1">
        <f t="shared" si="414"/>
        <v>110277158173</v>
      </c>
      <c r="S977" s="1" t="str">
        <f t="shared" si="415"/>
        <v/>
      </c>
      <c r="T977" s="1">
        <f t="shared" si="415"/>
        <v>655809557</v>
      </c>
      <c r="U977" s="1">
        <f t="shared" si="416"/>
        <v>95775019717</v>
      </c>
      <c r="V977" s="1" t="str">
        <f t="shared" si="417"/>
        <v/>
      </c>
      <c r="W977" s="1" t="str">
        <f t="shared" si="417"/>
        <v/>
      </c>
      <c r="X977" s="1">
        <f t="shared" si="418"/>
        <v>78642591443</v>
      </c>
      <c r="Y977" s="10">
        <f t="shared" si="419"/>
        <v>77979105217</v>
      </c>
    </row>
    <row r="978" spans="1:25" x14ac:dyDescent="0.3">
      <c r="A978" s="15" t="s">
        <v>3179</v>
      </c>
      <c r="B978" s="3" t="str">
        <f ca="1">IF(A978="","",IF(COUNTIF(C$2:C977,C978)&gt;0,"Duplicate",IF(LEFT(C978,LEN(C978)-1)=LEFT(OFFSET(C978,-1,0),LEN(OFFSET(C978,-1,0))-1),"2 Sols","")))</f>
        <v/>
      </c>
      <c r="C978" s="21" t="str">
        <f t="shared" si="405"/>
        <v>00751-00568-00469-00367-C</v>
      </c>
      <c r="D978" s="9">
        <f t="shared" si="420"/>
        <v>751</v>
      </c>
      <c r="E978" s="1">
        <f t="shared" si="420"/>
        <v>568</v>
      </c>
      <c r="F978" s="1">
        <f t="shared" si="420"/>
        <v>469</v>
      </c>
      <c r="G978" s="10">
        <f t="shared" si="420"/>
        <v>367</v>
      </c>
      <c r="H978" s="9">
        <f t="shared" si="420"/>
        <v>1094513</v>
      </c>
      <c r="I978" s="1">
        <f t="shared" si="420"/>
        <v>886625</v>
      </c>
      <c r="J978" s="1">
        <f t="shared" si="407"/>
        <v>611759</v>
      </c>
      <c r="K978" s="1">
        <f t="shared" si="408"/>
        <v>429518</v>
      </c>
      <c r="L978" s="1">
        <f t="shared" si="408"/>
        <v>354650</v>
      </c>
      <c r="M978" s="10">
        <f t="shared" si="409"/>
        <v>258974</v>
      </c>
      <c r="N978" s="13">
        <f t="shared" si="410"/>
        <v>1</v>
      </c>
      <c r="O978" s="14" t="str">
        <f t="shared" si="411"/>
        <v>C</v>
      </c>
      <c r="P978" s="75" t="str">
        <f t="shared" si="412"/>
        <v>30,337,115,650</v>
      </c>
      <c r="Q978" s="9">
        <f t="shared" si="413"/>
        <v>388169035450</v>
      </c>
      <c r="R978" s="1">
        <f t="shared" si="414"/>
        <v>380821396750</v>
      </c>
      <c r="S978" s="1">
        <f t="shared" si="415"/>
        <v>30337115650</v>
      </c>
      <c r="T978" s="1" t="str">
        <f t="shared" si="415"/>
        <v/>
      </c>
      <c r="U978" s="1">
        <f t="shared" si="416"/>
        <v>314441556250</v>
      </c>
      <c r="V978" s="1" t="str">
        <f t="shared" si="417"/>
        <v/>
      </c>
      <c r="W978" s="1" t="str">
        <f t="shared" si="417"/>
        <v/>
      </c>
      <c r="X978" s="1">
        <f t="shared" si="418"/>
        <v>229612822750</v>
      </c>
      <c r="Y978" s="10">
        <f t="shared" si="419"/>
        <v>216960329350</v>
      </c>
    </row>
    <row r="979" spans="1:25" x14ac:dyDescent="0.3">
      <c r="A979" s="15" t="s">
        <v>455</v>
      </c>
      <c r="B979" s="3" t="str">
        <f ca="1">IF(A979="","",IF(COUNTIF(C$2:C978,C979)&gt;0,"Duplicate",IF(LEFT(C979,LEN(C979)-1)=LEFT(OFFSET(C979,-1,0),LEN(OFFSET(C979,-1,0))-1),"2 Sols","")))</f>
        <v/>
      </c>
      <c r="C979" s="21" t="str">
        <f t="shared" si="405"/>
        <v>00751-00588-00096-00079-C</v>
      </c>
      <c r="D979" s="9">
        <f t="shared" si="420"/>
        <v>751</v>
      </c>
      <c r="E979" s="1">
        <f t="shared" si="420"/>
        <v>588</v>
      </c>
      <c r="F979" s="1">
        <f t="shared" si="420"/>
        <v>96</v>
      </c>
      <c r="G979" s="10">
        <f t="shared" si="420"/>
        <v>79</v>
      </c>
      <c r="H979" s="9">
        <f t="shared" si="420"/>
        <v>1101433</v>
      </c>
      <c r="I979" s="1">
        <f t="shared" si="420"/>
        <v>909745</v>
      </c>
      <c r="J979" s="1">
        <f t="shared" si="407"/>
        <v>664919</v>
      </c>
      <c r="K979" s="1">
        <f t="shared" si="408"/>
        <v>18143</v>
      </c>
      <c r="L979" s="1">
        <f t="shared" si="408"/>
        <v>15457</v>
      </c>
      <c r="M979" s="10">
        <f t="shared" si="409"/>
        <v>12193</v>
      </c>
      <c r="N979" s="13">
        <f t="shared" si="410"/>
        <v>1</v>
      </c>
      <c r="O979" s="14" t="str">
        <f t="shared" si="411"/>
        <v>C</v>
      </c>
      <c r="P979" s="75" t="str">
        <f t="shared" si="412"/>
        <v>5,562,044,233</v>
      </c>
      <c r="Q979" s="9">
        <f t="shared" si="413"/>
        <v>17024849881</v>
      </c>
      <c r="R979" s="1">
        <f t="shared" si="414"/>
        <v>16505503535</v>
      </c>
      <c r="S979" s="1">
        <f t="shared" si="415"/>
        <v>5562044233</v>
      </c>
      <c r="T979" s="1" t="str">
        <f t="shared" si="415"/>
        <v/>
      </c>
      <c r="U979" s="1">
        <f t="shared" si="416"/>
        <v>14061928465</v>
      </c>
      <c r="V979" s="1" t="str">
        <f t="shared" si="417"/>
        <v/>
      </c>
      <c r="W979" s="1" t="str">
        <f t="shared" si="417"/>
        <v/>
      </c>
      <c r="X979" s="1">
        <f t="shared" si="418"/>
        <v>11092520785</v>
      </c>
      <c r="Y979" s="10">
        <f t="shared" si="419"/>
        <v>10277652983</v>
      </c>
    </row>
    <row r="980" spans="1:25" x14ac:dyDescent="0.3">
      <c r="A980" s="15" t="s">
        <v>3180</v>
      </c>
      <c r="B980" s="3" t="str">
        <f ca="1">IF(A980="","",IF(COUNTIF(C$2:C979,C980)&gt;0,"Duplicate",IF(LEFT(C980,LEN(C980)-1)=LEFT(OFFSET(C980,-1,0),LEN(OFFSET(C980,-1,0))-1),"2 Sols","")))</f>
        <v/>
      </c>
      <c r="C980" s="21" t="str">
        <f t="shared" si="405"/>
        <v>00751-00731-00517-00362-G</v>
      </c>
      <c r="D980" s="9">
        <f t="shared" si="420"/>
        <v>751</v>
      </c>
      <c r="E980" s="1">
        <f t="shared" si="420"/>
        <v>731</v>
      </c>
      <c r="F980" s="1">
        <f t="shared" si="420"/>
        <v>517</v>
      </c>
      <c r="G980" s="10">
        <f t="shared" si="420"/>
        <v>362</v>
      </c>
      <c r="H980" s="9">
        <f t="shared" si="420"/>
        <v>1127602</v>
      </c>
      <c r="I980" s="1">
        <f t="shared" si="420"/>
        <v>1098362</v>
      </c>
      <c r="J980" s="1">
        <f t="shared" si="407"/>
        <v>1068322</v>
      </c>
      <c r="K980" s="1">
        <f t="shared" si="408"/>
        <v>510553</v>
      </c>
      <c r="L980" s="1">
        <f t="shared" si="408"/>
        <v>398333</v>
      </c>
      <c r="M980" s="10">
        <f t="shared" si="409"/>
        <v>238063</v>
      </c>
      <c r="N980" s="13">
        <f t="shared" si="410"/>
        <v>1</v>
      </c>
      <c r="O980" s="14" t="str">
        <f t="shared" si="411"/>
        <v>G</v>
      </c>
      <c r="P980" s="75" t="str">
        <f t="shared" si="412"/>
        <v>569,905,766,306</v>
      </c>
      <c r="Q980" s="9">
        <f t="shared" si="413"/>
        <v>449161087466</v>
      </c>
      <c r="R980" s="1">
        <f t="shared" si="414"/>
        <v>560772014186</v>
      </c>
      <c r="S980" s="1" t="str">
        <f t="shared" si="415"/>
        <v/>
      </c>
      <c r="T980" s="1" t="str">
        <f t="shared" si="415"/>
        <v/>
      </c>
      <c r="U980" s="1">
        <f t="shared" si="416"/>
        <v>437513830546</v>
      </c>
      <c r="V980" s="1" t="str">
        <f t="shared" si="417"/>
        <v/>
      </c>
      <c r="W980" s="1">
        <f t="shared" si="417"/>
        <v>569905766306</v>
      </c>
      <c r="X980" s="1">
        <f t="shared" si="418"/>
        <v>261479352806</v>
      </c>
      <c r="Y980" s="10">
        <f t="shared" si="419"/>
        <v>425547907226</v>
      </c>
    </row>
    <row r="981" spans="1:25" x14ac:dyDescent="0.3">
      <c r="A981" s="15" t="s">
        <v>456</v>
      </c>
      <c r="B981" s="3" t="str">
        <f ca="1">IF(A981="","",IF(COUNTIF(C$2:C980,C981)&gt;0,"Duplicate",IF(LEFT(C981,LEN(C981)-1)=LEFT(OFFSET(C981,-1,0),LEN(OFFSET(C981,-1,0))-1),"2 Sols","")))</f>
        <v/>
      </c>
      <c r="C981" s="21" t="str">
        <f t="shared" si="405"/>
        <v>00752-00589-00127-00114-G</v>
      </c>
      <c r="D981" s="9">
        <f t="shared" si="420"/>
        <v>752</v>
      </c>
      <c r="E981" s="1">
        <f t="shared" si="420"/>
        <v>589</v>
      </c>
      <c r="F981" s="1">
        <f t="shared" si="420"/>
        <v>127</v>
      </c>
      <c r="G981" s="10">
        <f t="shared" si="420"/>
        <v>114</v>
      </c>
      <c r="H981" s="9">
        <f t="shared" si="420"/>
        <v>1104439</v>
      </c>
      <c r="I981" s="1">
        <f t="shared" si="420"/>
        <v>912425</v>
      </c>
      <c r="J981" s="1">
        <f t="shared" si="407"/>
        <v>667273</v>
      </c>
      <c r="K981" s="1">
        <f t="shared" si="408"/>
        <v>32089</v>
      </c>
      <c r="L981" s="1">
        <f t="shared" si="408"/>
        <v>29125</v>
      </c>
      <c r="M981" s="10">
        <f t="shared" si="409"/>
        <v>25823</v>
      </c>
      <c r="N981" s="13">
        <f t="shared" si="410"/>
        <v>1</v>
      </c>
      <c r="O981" s="14" t="str">
        <f t="shared" si="411"/>
        <v>G</v>
      </c>
      <c r="P981" s="75" t="str">
        <f t="shared" si="412"/>
        <v>34,434,764,575</v>
      </c>
      <c r="Q981" s="9">
        <f t="shared" si="413"/>
        <v>32166785875</v>
      </c>
      <c r="R981" s="1">
        <f t="shared" si="414"/>
        <v>29278805825</v>
      </c>
      <c r="S981" s="1" t="str">
        <f t="shared" si="415"/>
        <v/>
      </c>
      <c r="T981" s="1" t="str">
        <f t="shared" si="415"/>
        <v/>
      </c>
      <c r="U981" s="1">
        <f t="shared" si="416"/>
        <v>26574378125</v>
      </c>
      <c r="V981" s="1" t="str">
        <f t="shared" si="417"/>
        <v/>
      </c>
      <c r="W981" s="1">
        <f t="shared" si="417"/>
        <v>34434764575</v>
      </c>
      <c r="X981" s="1">
        <f t="shared" si="418"/>
        <v>23561550775</v>
      </c>
      <c r="Y981" s="10">
        <f t="shared" si="419"/>
        <v>19434326125</v>
      </c>
    </row>
    <row r="982" spans="1:25" x14ac:dyDescent="0.3">
      <c r="A982" s="15" t="s">
        <v>457</v>
      </c>
      <c r="B982" s="3" t="str">
        <f ca="1">IF(A982="","",IF(COUNTIF(C$2:C981,C982)&gt;0,"Duplicate",IF(LEFT(C982,LEN(C982)-1)=LEFT(OFFSET(C982,-1,0),LEN(OFFSET(C982,-1,0))-1),"2 Sols","")))</f>
        <v/>
      </c>
      <c r="C982" s="21" t="str">
        <f t="shared" si="405"/>
        <v>00753-00620-00009-00008-D</v>
      </c>
      <c r="D982" s="9">
        <f t="shared" si="420"/>
        <v>753</v>
      </c>
      <c r="E982" s="1">
        <f t="shared" si="420"/>
        <v>620</v>
      </c>
      <c r="F982" s="1">
        <f t="shared" si="420"/>
        <v>9</v>
      </c>
      <c r="G982" s="10">
        <f t="shared" si="420"/>
        <v>8</v>
      </c>
      <c r="H982" s="9">
        <f t="shared" si="420"/>
        <v>1116329</v>
      </c>
      <c r="I982" s="1">
        <f t="shared" si="420"/>
        <v>951409</v>
      </c>
      <c r="J982" s="1">
        <f t="shared" si="407"/>
        <v>751111</v>
      </c>
      <c r="K982" s="1">
        <f t="shared" si="408"/>
        <v>161</v>
      </c>
      <c r="L982" s="1">
        <f t="shared" si="408"/>
        <v>145</v>
      </c>
      <c r="M982" s="10">
        <f t="shared" si="409"/>
        <v>127</v>
      </c>
      <c r="N982" s="13">
        <f t="shared" si="410"/>
        <v>1</v>
      </c>
      <c r="O982" s="14" t="str">
        <f t="shared" si="411"/>
        <v>D</v>
      </c>
      <c r="P982" s="75" t="str">
        <f t="shared" si="412"/>
        <v>16,127,807</v>
      </c>
      <c r="Q982" s="9">
        <f t="shared" si="413"/>
        <v>161867705</v>
      </c>
      <c r="R982" s="1">
        <f t="shared" si="414"/>
        <v>153176849</v>
      </c>
      <c r="S982" s="1" t="str">
        <f t="shared" si="415"/>
        <v/>
      </c>
      <c r="T982" s="1">
        <f t="shared" si="415"/>
        <v>16127807</v>
      </c>
      <c r="U982" s="1">
        <f t="shared" si="416"/>
        <v>137954305</v>
      </c>
      <c r="V982" s="1" t="str">
        <f t="shared" si="417"/>
        <v/>
      </c>
      <c r="W982" s="1" t="str">
        <f t="shared" si="417"/>
        <v/>
      </c>
      <c r="X982" s="1">
        <f t="shared" si="418"/>
        <v>120828943</v>
      </c>
      <c r="Y982" s="10">
        <f t="shared" si="419"/>
        <v>108911095</v>
      </c>
    </row>
    <row r="983" spans="1:25" x14ac:dyDescent="0.3">
      <c r="A983" s="15" t="s">
        <v>458</v>
      </c>
      <c r="B983" s="3" t="str">
        <f ca="1">IF(A983="","",IF(COUNTIF(C$2:C982,C983)&gt;0,"Duplicate",IF(LEFT(C983,LEN(C983)-1)=LEFT(OFFSET(C983,-1,0),LEN(OFFSET(C983,-1,0))-1),"2 Sols","")))</f>
        <v/>
      </c>
      <c r="C983" s="21" t="str">
        <f t="shared" si="405"/>
        <v>00753-00742-00141-00077-C</v>
      </c>
      <c r="D983" s="9">
        <f t="shared" ref="D983:I992" si="421">IF($A983="","",VALUE(MID($A983,FIND(D$1,$A983)+LEN(D$1),FIND(D$2,$A983,FIND(D$1,$A983))-(FIND(D$1,$A983)+LEN(D$1)))))</f>
        <v>753</v>
      </c>
      <c r="E983" s="1">
        <f t="shared" si="421"/>
        <v>742</v>
      </c>
      <c r="F983" s="1">
        <f t="shared" si="421"/>
        <v>141</v>
      </c>
      <c r="G983" s="10">
        <f t="shared" si="421"/>
        <v>77</v>
      </c>
      <c r="H983" s="9">
        <f t="shared" si="421"/>
        <v>1133897</v>
      </c>
      <c r="I983" s="1">
        <f t="shared" si="421"/>
        <v>1117573</v>
      </c>
      <c r="J983" s="1">
        <f t="shared" si="407"/>
        <v>1101007</v>
      </c>
      <c r="K983" s="1">
        <f t="shared" ref="K983:L1002" si="422">IF($A983="","",VALUE(MID($A983,FIND(K$1,$A983)+LEN(K$1),FIND(K$2,$A983,FIND(K$1,$A983))-(FIND(K$1,$A983)+LEN(K$1)))))</f>
        <v>35666</v>
      </c>
      <c r="L983" s="1">
        <f t="shared" si="422"/>
        <v>25810</v>
      </c>
      <c r="M983" s="10">
        <f t="shared" si="409"/>
        <v>7762</v>
      </c>
      <c r="N983" s="13">
        <f t="shared" si="410"/>
        <v>1</v>
      </c>
      <c r="O983" s="14" t="str">
        <f t="shared" si="411"/>
        <v>C</v>
      </c>
      <c r="P983" s="75" t="str">
        <f t="shared" si="412"/>
        <v>7,124,989,874</v>
      </c>
      <c r="Q983" s="9">
        <f t="shared" si="413"/>
        <v>29265881570</v>
      </c>
      <c r="R983" s="1">
        <f t="shared" si="414"/>
        <v>39859358618</v>
      </c>
      <c r="S983" s="1">
        <f t="shared" ref="S983:T1002" si="423">IF(OR($O983&lt;&gt;UPPER(S$2),$N983=""),"",IF($P983="",-1,$P983/$N983))</f>
        <v>7124989874</v>
      </c>
      <c r="T983" s="1" t="str">
        <f t="shared" si="423"/>
        <v/>
      </c>
      <c r="U983" s="1">
        <f t="shared" si="416"/>
        <v>28844559130</v>
      </c>
      <c r="V983" s="1" t="str">
        <f t="shared" ref="V983:W1002" si="424">IF(OR($O983&lt;&gt;UPPER(V$2),$N983=""),"",IF($P983="",-1,$P983/$N983))</f>
        <v/>
      </c>
      <c r="W983" s="1" t="str">
        <f t="shared" si="424"/>
        <v/>
      </c>
      <c r="X983" s="1">
        <f t="shared" si="418"/>
        <v>8674601626</v>
      </c>
      <c r="Y983" s="10">
        <f t="shared" si="419"/>
        <v>28416990670</v>
      </c>
    </row>
    <row r="984" spans="1:25" x14ac:dyDescent="0.3">
      <c r="A984" s="15" t="s">
        <v>459</v>
      </c>
      <c r="B984" s="3" t="str">
        <f ca="1">IF(A984="","",IF(COUNTIF(C$2:C983,C984)&gt;0,"Duplicate",IF(LEFT(C984,LEN(C984)-1)=LEFT(OFFSET(C984,-1,0),LEN(OFFSET(C984,-1,0))-1),"2 Sols","")))</f>
        <v/>
      </c>
      <c r="C984" s="21" t="str">
        <f t="shared" si="405"/>
        <v>00755-00608-00309-00226-C</v>
      </c>
      <c r="D984" s="9">
        <f t="shared" si="421"/>
        <v>755</v>
      </c>
      <c r="E984" s="1">
        <f t="shared" si="421"/>
        <v>608</v>
      </c>
      <c r="F984" s="1">
        <f t="shared" si="421"/>
        <v>309</v>
      </c>
      <c r="G984" s="10">
        <f t="shared" si="421"/>
        <v>226</v>
      </c>
      <c r="H984" s="9">
        <f t="shared" si="421"/>
        <v>1118441</v>
      </c>
      <c r="I984" s="1">
        <f t="shared" si="421"/>
        <v>939689</v>
      </c>
      <c r="J984" s="1">
        <f t="shared" si="407"/>
        <v>717719</v>
      </c>
      <c r="K984" s="1">
        <f t="shared" si="422"/>
        <v>184073</v>
      </c>
      <c r="L984" s="1">
        <f t="shared" si="422"/>
        <v>146557</v>
      </c>
      <c r="M984" s="10">
        <f t="shared" si="409"/>
        <v>95263</v>
      </c>
      <c r="N984" s="13">
        <f t="shared" si="410"/>
        <v>1</v>
      </c>
      <c r="O984" s="14" t="str">
        <f t="shared" si="411"/>
        <v>C</v>
      </c>
      <c r="P984" s="75" t="str">
        <f t="shared" si="412"/>
        <v>10,554,750,647</v>
      </c>
      <c r="Q984" s="9">
        <f t="shared" si="413"/>
        <v>163915357637</v>
      </c>
      <c r="R984" s="1">
        <f t="shared" si="414"/>
        <v>172971373297</v>
      </c>
      <c r="S984" s="1">
        <f t="shared" si="423"/>
        <v>10554750647</v>
      </c>
      <c r="T984" s="1" t="str">
        <f t="shared" si="423"/>
        <v/>
      </c>
      <c r="U984" s="1">
        <f t="shared" si="416"/>
        <v>137718000773</v>
      </c>
      <c r="V984" s="1" t="str">
        <f t="shared" si="424"/>
        <v/>
      </c>
      <c r="W984" s="1" t="str">
        <f t="shared" si="424"/>
        <v/>
      </c>
      <c r="X984" s="1">
        <f t="shared" si="418"/>
        <v>89517593207</v>
      </c>
      <c r="Y984" s="10">
        <f t="shared" si="419"/>
        <v>105186743483</v>
      </c>
    </row>
    <row r="985" spans="1:25" x14ac:dyDescent="0.3">
      <c r="A985" s="15" t="s">
        <v>460</v>
      </c>
      <c r="B985" s="3" t="str">
        <f ca="1">IF(A985="","",IF(COUNTIF(C$2:C984,C985)&gt;0,"Duplicate",IF(LEFT(C985,LEN(C985)-1)=LEFT(OFFSET(C985,-1,0),LEN(OFFSET(C985,-1,0))-1),"2 Sols","")))</f>
        <v/>
      </c>
      <c r="C985" s="21" t="str">
        <f t="shared" si="405"/>
        <v>00755-00617-00129-00107-C</v>
      </c>
      <c r="D985" s="9">
        <f t="shared" si="421"/>
        <v>755</v>
      </c>
      <c r="E985" s="1">
        <f t="shared" si="421"/>
        <v>617</v>
      </c>
      <c r="F985" s="1">
        <f t="shared" si="421"/>
        <v>129</v>
      </c>
      <c r="G985" s="10">
        <f t="shared" si="421"/>
        <v>107</v>
      </c>
      <c r="H985" s="9">
        <f t="shared" si="421"/>
        <v>1121006</v>
      </c>
      <c r="I985" s="1">
        <f t="shared" si="421"/>
        <v>950714</v>
      </c>
      <c r="J985" s="1">
        <f t="shared" si="407"/>
        <v>742334</v>
      </c>
      <c r="K985" s="1">
        <f t="shared" si="422"/>
        <v>32798</v>
      </c>
      <c r="L985" s="1">
        <f t="shared" si="422"/>
        <v>28090</v>
      </c>
      <c r="M985" s="10">
        <f t="shared" si="409"/>
        <v>22414</v>
      </c>
      <c r="N985" s="13">
        <f t="shared" si="410"/>
        <v>2</v>
      </c>
      <c r="O985" s="14" t="str">
        <f t="shared" si="411"/>
        <v>C</v>
      </c>
      <c r="P985" s="75" t="str">
        <f t="shared" si="412"/>
        <v>13,255,653,404</v>
      </c>
      <c r="Q985" s="9">
        <f t="shared" si="413"/>
        <v>15744529270</v>
      </c>
      <c r="R985" s="1">
        <f t="shared" si="414"/>
        <v>15590758886</v>
      </c>
      <c r="S985" s="1">
        <f t="shared" si="423"/>
        <v>6627826702</v>
      </c>
      <c r="T985" s="1" t="str">
        <f t="shared" si="423"/>
        <v/>
      </c>
      <c r="U985" s="1">
        <f t="shared" si="416"/>
        <v>13352778130</v>
      </c>
      <c r="V985" s="1" t="str">
        <f t="shared" si="424"/>
        <v/>
      </c>
      <c r="W985" s="1" t="str">
        <f t="shared" si="424"/>
        <v/>
      </c>
      <c r="X985" s="1">
        <f t="shared" si="418"/>
        <v>10654651798</v>
      </c>
      <c r="Y985" s="10">
        <f t="shared" si="419"/>
        <v>10426081030</v>
      </c>
    </row>
    <row r="986" spans="1:25" x14ac:dyDescent="0.3">
      <c r="A986" s="15" t="s">
        <v>461</v>
      </c>
      <c r="B986" s="3" t="str">
        <f ca="1">IF(A986="","",IF(COUNTIF(C$2:C985,C986)&gt;0,"Duplicate",IF(LEFT(C986,LEN(C986)-1)=LEFT(OFFSET(C986,-1,0),LEN(OFFSET(C986,-1,0))-1),"2 Sols","")))</f>
        <v/>
      </c>
      <c r="C986" s="21" t="str">
        <f t="shared" si="405"/>
        <v>00755-00708-00058-00035-C</v>
      </c>
      <c r="D986" s="9">
        <f t="shared" si="421"/>
        <v>755</v>
      </c>
      <c r="E986" s="1">
        <f t="shared" si="421"/>
        <v>708</v>
      </c>
      <c r="F986" s="1">
        <f t="shared" si="421"/>
        <v>58</v>
      </c>
      <c r="G986" s="10">
        <f t="shared" si="421"/>
        <v>35</v>
      </c>
      <c r="H986" s="9">
        <f t="shared" si="421"/>
        <v>1137841</v>
      </c>
      <c r="I986" s="1">
        <f t="shared" si="421"/>
        <v>1071289</v>
      </c>
      <c r="J986" s="1">
        <f t="shared" si="407"/>
        <v>1000319</v>
      </c>
      <c r="K986" s="1">
        <f t="shared" si="422"/>
        <v>6199</v>
      </c>
      <c r="L986" s="1">
        <f t="shared" si="422"/>
        <v>4589</v>
      </c>
      <c r="M986" s="10">
        <f t="shared" si="409"/>
        <v>1921</v>
      </c>
      <c r="N986" s="13">
        <f t="shared" si="410"/>
        <v>1</v>
      </c>
      <c r="O986" s="14" t="str">
        <f t="shared" si="411"/>
        <v>C</v>
      </c>
      <c r="P986" s="75" t="str">
        <f t="shared" si="412"/>
        <v>1,067,247,551</v>
      </c>
      <c r="Q986" s="9">
        <f t="shared" si="413"/>
        <v>5221552349</v>
      </c>
      <c r="R986" s="1">
        <f t="shared" si="414"/>
        <v>6640920511</v>
      </c>
      <c r="S986" s="1">
        <f t="shared" si="423"/>
        <v>1067247551</v>
      </c>
      <c r="T986" s="1" t="str">
        <f t="shared" si="423"/>
        <v/>
      </c>
      <c r="U986" s="1">
        <f t="shared" si="416"/>
        <v>4916145221</v>
      </c>
      <c r="V986" s="1" t="str">
        <f t="shared" si="424"/>
        <v/>
      </c>
      <c r="W986" s="1" t="str">
        <f t="shared" si="424"/>
        <v/>
      </c>
      <c r="X986" s="1">
        <f t="shared" si="418"/>
        <v>2057946169</v>
      </c>
      <c r="Y986" s="10">
        <f t="shared" si="419"/>
        <v>4590463891</v>
      </c>
    </row>
    <row r="987" spans="1:25" x14ac:dyDescent="0.3">
      <c r="A987" s="15" t="s">
        <v>3181</v>
      </c>
      <c r="B987" s="3" t="str">
        <f ca="1">IF(A987="","",IF(COUNTIF(C$2:C986,C987)&gt;0,"Duplicate",IF(LEFT(C987,LEN(C987)-1)=LEFT(OFFSET(C987,-1,0),LEN(OFFSET(C987,-1,0))-1),"2 Sols","")))</f>
        <v/>
      </c>
      <c r="C987" s="21" t="str">
        <f t="shared" si="405"/>
        <v>00755-00708-00469-00346-D</v>
      </c>
      <c r="D987" s="9">
        <f t="shared" si="421"/>
        <v>755</v>
      </c>
      <c r="E987" s="1">
        <f t="shared" si="421"/>
        <v>708</v>
      </c>
      <c r="F987" s="1">
        <f t="shared" si="421"/>
        <v>469</v>
      </c>
      <c r="G987" s="10">
        <f t="shared" si="421"/>
        <v>346</v>
      </c>
      <c r="H987" s="9">
        <f t="shared" si="421"/>
        <v>1137841</v>
      </c>
      <c r="I987" s="1">
        <f t="shared" si="421"/>
        <v>1071289</v>
      </c>
      <c r="J987" s="1">
        <f t="shared" si="407"/>
        <v>1000319</v>
      </c>
      <c r="K987" s="1">
        <f t="shared" si="422"/>
        <v>424793</v>
      </c>
      <c r="L987" s="1">
        <f t="shared" si="422"/>
        <v>339677</v>
      </c>
      <c r="M987" s="10">
        <f t="shared" si="409"/>
        <v>224303</v>
      </c>
      <c r="N987" s="13">
        <f t="shared" si="410"/>
        <v>1</v>
      </c>
      <c r="O987" s="14" t="str">
        <f t="shared" si="411"/>
        <v>D</v>
      </c>
      <c r="P987" s="75" t="str">
        <f t="shared" si="412"/>
        <v>154,317,691,097</v>
      </c>
      <c r="Q987" s="9">
        <f t="shared" si="413"/>
        <v>386498417357</v>
      </c>
      <c r="R987" s="1">
        <f t="shared" si="414"/>
        <v>455076068177</v>
      </c>
      <c r="S987" s="1" t="str">
        <f t="shared" si="423"/>
        <v/>
      </c>
      <c r="T987" s="1">
        <f t="shared" si="423"/>
        <v>154317691097</v>
      </c>
      <c r="U987" s="1">
        <f t="shared" si="416"/>
        <v>363892233653</v>
      </c>
      <c r="V987" s="1" t="str">
        <f t="shared" si="424"/>
        <v/>
      </c>
      <c r="W987" s="1" t="str">
        <f t="shared" si="424"/>
        <v/>
      </c>
      <c r="X987" s="1">
        <f t="shared" si="418"/>
        <v>240293336567</v>
      </c>
      <c r="Y987" s="10">
        <f t="shared" si="419"/>
        <v>339785356963</v>
      </c>
    </row>
    <row r="988" spans="1:25" x14ac:dyDescent="0.3">
      <c r="A988" s="15" t="s">
        <v>3182</v>
      </c>
      <c r="B988" s="3" t="str">
        <f ca="1">IF(A988="","",IF(COUNTIF(C$2:C987,C988)&gt;0,"Duplicate",IF(LEFT(C988,LEN(C988)-1)=LEFT(OFFSET(C988,-1,0),LEN(OFFSET(C988,-1,0))-1),"2 Sols","")))</f>
        <v/>
      </c>
      <c r="C988" s="21" t="str">
        <f t="shared" si="405"/>
        <v>00755-00708-00679-00463-G</v>
      </c>
      <c r="D988" s="9">
        <f t="shared" si="421"/>
        <v>755</v>
      </c>
      <c r="E988" s="1">
        <f t="shared" si="421"/>
        <v>708</v>
      </c>
      <c r="F988" s="1">
        <f t="shared" si="421"/>
        <v>679</v>
      </c>
      <c r="G988" s="10">
        <f t="shared" si="421"/>
        <v>463</v>
      </c>
      <c r="H988" s="9">
        <f t="shared" si="421"/>
        <v>1137841</v>
      </c>
      <c r="I988" s="1">
        <f t="shared" si="421"/>
        <v>1071289</v>
      </c>
      <c r="J988" s="1">
        <f t="shared" si="407"/>
        <v>1000319</v>
      </c>
      <c r="K988" s="1">
        <f t="shared" si="422"/>
        <v>875426</v>
      </c>
      <c r="L988" s="1">
        <f t="shared" si="422"/>
        <v>675410</v>
      </c>
      <c r="M988" s="10">
        <f t="shared" si="409"/>
        <v>382082</v>
      </c>
      <c r="N988" s="13">
        <f t="shared" si="410"/>
        <v>1</v>
      </c>
      <c r="O988" s="14" t="str">
        <f t="shared" si="411"/>
        <v>G</v>
      </c>
      <c r="P988" s="75" t="str">
        <f t="shared" si="412"/>
        <v>972,934,416,386</v>
      </c>
      <c r="Q988" s="9">
        <f t="shared" si="413"/>
        <v>768509189810</v>
      </c>
      <c r="R988" s="1">
        <f t="shared" si="414"/>
        <v>937834244114</v>
      </c>
      <c r="S988" s="1" t="str">
        <f t="shared" si="423"/>
        <v/>
      </c>
      <c r="T988" s="1" t="str">
        <f t="shared" si="423"/>
        <v/>
      </c>
      <c r="U988" s="1">
        <f t="shared" si="416"/>
        <v>723559303490</v>
      </c>
      <c r="V988" s="1" t="str">
        <f t="shared" si="424"/>
        <v/>
      </c>
      <c r="W988" s="1">
        <f t="shared" si="424"/>
        <v>972934416386</v>
      </c>
      <c r="X988" s="1">
        <f t="shared" si="418"/>
        <v>409320243698</v>
      </c>
      <c r="Y988" s="10">
        <f t="shared" si="419"/>
        <v>675625455790</v>
      </c>
    </row>
    <row r="989" spans="1:25" x14ac:dyDescent="0.3">
      <c r="A989" s="15" t="s">
        <v>3183</v>
      </c>
      <c r="B989" s="3" t="str">
        <f ca="1">IF(A989="","",IF(COUNTIF(C$2:C988,C989)&gt;0,"Duplicate",IF(LEFT(C989,LEN(C989)-1)=LEFT(OFFSET(C989,-1,0),LEN(OFFSET(C989,-1,0))-1),"2 Sols","")))</f>
        <v/>
      </c>
      <c r="C989" s="21" t="str">
        <f t="shared" si="405"/>
        <v>00755-00737-00281-00210-C</v>
      </c>
      <c r="D989" s="9">
        <f t="shared" si="421"/>
        <v>755</v>
      </c>
      <c r="E989" s="1">
        <f t="shared" si="421"/>
        <v>737</v>
      </c>
      <c r="F989" s="1">
        <f t="shared" si="421"/>
        <v>281</v>
      </c>
      <c r="G989" s="10">
        <f t="shared" si="421"/>
        <v>210</v>
      </c>
      <c r="H989" s="9">
        <f t="shared" si="421"/>
        <v>1139726</v>
      </c>
      <c r="I989" s="1">
        <f t="shared" si="421"/>
        <v>1113194</v>
      </c>
      <c r="J989" s="1">
        <f t="shared" si="407"/>
        <v>1086014</v>
      </c>
      <c r="K989" s="1">
        <f t="shared" si="422"/>
        <v>152881</v>
      </c>
      <c r="L989" s="1">
        <f t="shared" si="422"/>
        <v>123061</v>
      </c>
      <c r="M989" s="10">
        <f t="shared" si="409"/>
        <v>83159</v>
      </c>
      <c r="N989" s="13">
        <f t="shared" si="410"/>
        <v>1</v>
      </c>
      <c r="O989" s="14" t="str">
        <f t="shared" si="411"/>
        <v>C</v>
      </c>
      <c r="P989" s="75" t="str">
        <f t="shared" si="412"/>
        <v>87,546,378,926</v>
      </c>
      <c r="Q989" s="9">
        <f t="shared" si="413"/>
        <v>140255821286</v>
      </c>
      <c r="R989" s="1">
        <f t="shared" si="414"/>
        <v>170186211914</v>
      </c>
      <c r="S989" s="1">
        <f t="shared" si="423"/>
        <v>87546378926</v>
      </c>
      <c r="T989" s="1" t="str">
        <f t="shared" si="423"/>
        <v/>
      </c>
      <c r="U989" s="1">
        <f t="shared" si="416"/>
        <v>136990766834</v>
      </c>
      <c r="V989" s="1" t="str">
        <f t="shared" si="424"/>
        <v/>
      </c>
      <c r="W989" s="1" t="str">
        <f t="shared" si="424"/>
        <v/>
      </c>
      <c r="X989" s="1">
        <f t="shared" si="418"/>
        <v>92572099846</v>
      </c>
      <c r="Y989" s="10">
        <f t="shared" si="419"/>
        <v>133645968854</v>
      </c>
    </row>
    <row r="990" spans="1:25" x14ac:dyDescent="0.3">
      <c r="A990" s="15" t="s">
        <v>462</v>
      </c>
      <c r="B990" s="3" t="str">
        <f ca="1">IF(A990="","",IF(COUNTIF(C$2:C989,C990)&gt;0,"Duplicate",IF(LEFT(C990,LEN(C990)-1)=LEFT(OFFSET(C990,-1,0),LEN(OFFSET(C990,-1,0))-1),"2 Sols","")))</f>
        <v/>
      </c>
      <c r="C990" s="21" t="str">
        <f t="shared" si="405"/>
        <v>00755-00753-00400-00187-C</v>
      </c>
      <c r="D990" s="9">
        <f t="shared" si="421"/>
        <v>755</v>
      </c>
      <c r="E990" s="1">
        <f t="shared" si="421"/>
        <v>753</v>
      </c>
      <c r="F990" s="1">
        <f t="shared" si="421"/>
        <v>400</v>
      </c>
      <c r="G990" s="10">
        <f t="shared" si="421"/>
        <v>187</v>
      </c>
      <c r="H990" s="9">
        <f t="shared" si="421"/>
        <v>1140046</v>
      </c>
      <c r="I990" s="1">
        <f t="shared" si="421"/>
        <v>1137034</v>
      </c>
      <c r="J990" s="1">
        <f t="shared" si="407"/>
        <v>1134014</v>
      </c>
      <c r="K990" s="1">
        <f t="shared" si="422"/>
        <v>274631</v>
      </c>
      <c r="L990" s="1">
        <f t="shared" si="422"/>
        <v>194969</v>
      </c>
      <c r="M990" s="10">
        <f t="shared" si="409"/>
        <v>24569</v>
      </c>
      <c r="N990" s="13">
        <f t="shared" si="410"/>
        <v>1</v>
      </c>
      <c r="O990" s="14" t="str">
        <f t="shared" si="411"/>
        <v>C</v>
      </c>
      <c r="P990" s="75" t="str">
        <f t="shared" si="412"/>
        <v>22,796,803,534</v>
      </c>
      <c r="Q990" s="9">
        <f t="shared" si="413"/>
        <v>222273628574</v>
      </c>
      <c r="R990" s="1">
        <f t="shared" si="414"/>
        <v>312264784454</v>
      </c>
      <c r="S990" s="1">
        <f t="shared" si="423"/>
        <v>22796803534</v>
      </c>
      <c r="T990" s="1" t="str">
        <f t="shared" si="423"/>
        <v/>
      </c>
      <c r="U990" s="1">
        <f t="shared" si="416"/>
        <v>221686381946</v>
      </c>
      <c r="V990" s="1" t="str">
        <f t="shared" si="424"/>
        <v/>
      </c>
      <c r="W990" s="1" t="str">
        <f t="shared" si="424"/>
        <v/>
      </c>
      <c r="X990" s="1">
        <f t="shared" si="418"/>
        <v>27935788346</v>
      </c>
      <c r="Y990" s="10">
        <f t="shared" si="419"/>
        <v>221097575566</v>
      </c>
    </row>
    <row r="991" spans="1:25" x14ac:dyDescent="0.3">
      <c r="A991" s="15" t="s">
        <v>463</v>
      </c>
      <c r="B991" s="3" t="str">
        <f ca="1">IF(A991="","",IF(COUNTIF(C$2:C990,C991)&gt;0,"Duplicate",IF(LEFT(C991,LEN(C991)-1)=LEFT(OFFSET(C991,-1,0),LEN(OFFSET(C991,-1,0))-1),"2 Sols","")))</f>
        <v/>
      </c>
      <c r="C991" s="21" t="str">
        <f t="shared" si="405"/>
        <v>00756-00685-00280-00187-C</v>
      </c>
      <c r="D991" s="9">
        <f t="shared" si="421"/>
        <v>756</v>
      </c>
      <c r="E991" s="1">
        <f t="shared" si="421"/>
        <v>685</v>
      </c>
      <c r="F991" s="1">
        <f t="shared" si="421"/>
        <v>280</v>
      </c>
      <c r="G991" s="10">
        <f t="shared" si="421"/>
        <v>187</v>
      </c>
      <c r="H991" s="9">
        <f t="shared" si="421"/>
        <v>1138031</v>
      </c>
      <c r="I991" s="1">
        <f t="shared" si="421"/>
        <v>1040761</v>
      </c>
      <c r="J991" s="1">
        <f t="shared" si="407"/>
        <v>933409</v>
      </c>
      <c r="K991" s="1">
        <f t="shared" si="422"/>
        <v>148151</v>
      </c>
      <c r="L991" s="1">
        <f t="shared" si="422"/>
        <v>113369</v>
      </c>
      <c r="M991" s="10">
        <f t="shared" si="409"/>
        <v>61289</v>
      </c>
      <c r="N991" s="13">
        <f t="shared" si="410"/>
        <v>1</v>
      </c>
      <c r="O991" s="14" t="str">
        <f t="shared" si="411"/>
        <v>C</v>
      </c>
      <c r="P991" s="75" t="str">
        <f t="shared" si="412"/>
        <v>36,673,644,151</v>
      </c>
      <c r="Q991" s="9">
        <f t="shared" si="413"/>
        <v>129017436439</v>
      </c>
      <c r="R991" s="1">
        <f t="shared" si="414"/>
        <v>154189782911</v>
      </c>
      <c r="S991" s="1">
        <f t="shared" si="423"/>
        <v>36673644151</v>
      </c>
      <c r="T991" s="1" t="str">
        <f t="shared" si="423"/>
        <v/>
      </c>
      <c r="U991" s="1">
        <f t="shared" si="416"/>
        <v>117990033809</v>
      </c>
      <c r="V991" s="1" t="str">
        <f t="shared" si="424"/>
        <v/>
      </c>
      <c r="W991" s="1" t="str">
        <f t="shared" si="424"/>
        <v/>
      </c>
      <c r="X991" s="1">
        <f t="shared" si="418"/>
        <v>63787200929</v>
      </c>
      <c r="Y991" s="10">
        <f t="shared" si="419"/>
        <v>105819644921</v>
      </c>
    </row>
    <row r="992" spans="1:25" x14ac:dyDescent="0.3">
      <c r="A992" s="15" t="s">
        <v>464</v>
      </c>
      <c r="B992" s="3" t="str">
        <f ca="1">IF(A992="","",IF(COUNTIF(C$2:C991,C992)&gt;0,"Duplicate",IF(LEFT(C992,LEN(C992)-1)=LEFT(OFFSET(C992,-1,0),LEN(OFFSET(C992,-1,0))-1),"2 Sols","")))</f>
        <v/>
      </c>
      <c r="C992" s="21" t="str">
        <f t="shared" si="405"/>
        <v>00756-00685-00315-00263-C</v>
      </c>
      <c r="D992" s="9">
        <f t="shared" si="421"/>
        <v>756</v>
      </c>
      <c r="E992" s="1">
        <f t="shared" si="421"/>
        <v>685</v>
      </c>
      <c r="F992" s="1">
        <f t="shared" si="421"/>
        <v>315</v>
      </c>
      <c r="G992" s="10">
        <f t="shared" si="421"/>
        <v>263</v>
      </c>
      <c r="H992" s="9">
        <f t="shared" si="421"/>
        <v>1138031</v>
      </c>
      <c r="I992" s="1">
        <f t="shared" si="421"/>
        <v>1040761</v>
      </c>
      <c r="J992" s="1">
        <f t="shared" si="407"/>
        <v>933409</v>
      </c>
      <c r="K992" s="1">
        <f t="shared" si="422"/>
        <v>195746</v>
      </c>
      <c r="L992" s="1">
        <f t="shared" si="422"/>
        <v>168394</v>
      </c>
      <c r="M992" s="10">
        <f t="shared" si="409"/>
        <v>135634</v>
      </c>
      <c r="N992" s="13">
        <f t="shared" si="410"/>
        <v>1</v>
      </c>
      <c r="O992" s="14" t="str">
        <f t="shared" si="411"/>
        <v>C</v>
      </c>
      <c r="P992" s="75" t="str">
        <f t="shared" si="412"/>
        <v>117,971,355,794</v>
      </c>
      <c r="Q992" s="9">
        <f t="shared" si="413"/>
        <v>191637592214</v>
      </c>
      <c r="R992" s="1">
        <f t="shared" si="414"/>
        <v>203724802706</v>
      </c>
      <c r="S992" s="1">
        <f t="shared" si="423"/>
        <v>117971355794</v>
      </c>
      <c r="T992" s="1" t="str">
        <f t="shared" si="423"/>
        <v/>
      </c>
      <c r="U992" s="1">
        <f t="shared" si="416"/>
        <v>175257907834</v>
      </c>
      <c r="V992" s="1" t="str">
        <f t="shared" si="424"/>
        <v/>
      </c>
      <c r="W992" s="1" t="str">
        <f t="shared" si="424"/>
        <v/>
      </c>
      <c r="X992" s="1">
        <f t="shared" si="418"/>
        <v>141162577474</v>
      </c>
      <c r="Y992" s="10">
        <f t="shared" si="419"/>
        <v>157180475146</v>
      </c>
    </row>
    <row r="993" spans="1:25" x14ac:dyDescent="0.3">
      <c r="A993" s="15" t="s">
        <v>465</v>
      </c>
      <c r="B993" s="3" t="str">
        <f ca="1">IF(A993="","",IF(COUNTIF(C$2:C992,C993)&gt;0,"Duplicate",IF(LEFT(C993,LEN(C993)-1)=LEFT(OFFSET(C993,-1,0),LEN(OFFSET(C993,-1,0))-1),"2 Sols","")))</f>
        <v/>
      </c>
      <c r="C993" s="21" t="str">
        <f t="shared" si="405"/>
        <v>00757-00476-00119-00107-C</v>
      </c>
      <c r="D993" s="9">
        <f t="shared" ref="D993:I1002" si="425">IF($A993="","",VALUE(MID($A993,FIND(D$1,$A993)+LEN(D$1),FIND(D$2,$A993,FIND(D$1,$A993))-(FIND(D$1,$A993)+LEN(D$1)))))</f>
        <v>757</v>
      </c>
      <c r="E993" s="1">
        <f t="shared" si="425"/>
        <v>476</v>
      </c>
      <c r="F993" s="1">
        <f t="shared" si="425"/>
        <v>119</v>
      </c>
      <c r="G993" s="10">
        <f t="shared" si="425"/>
        <v>107</v>
      </c>
      <c r="H993" s="9">
        <f t="shared" si="425"/>
        <v>1067137</v>
      </c>
      <c r="I993" s="1">
        <f t="shared" si="425"/>
        <v>799625</v>
      </c>
      <c r="J993" s="1">
        <f t="shared" si="407"/>
        <v>374191</v>
      </c>
      <c r="K993" s="1">
        <f t="shared" si="422"/>
        <v>28178</v>
      </c>
      <c r="L993" s="1">
        <f t="shared" si="422"/>
        <v>25610</v>
      </c>
      <c r="M993" s="10">
        <f t="shared" si="409"/>
        <v>22754</v>
      </c>
      <c r="N993" s="13">
        <f t="shared" si="410"/>
        <v>1</v>
      </c>
      <c r="O993" s="14" t="str">
        <f t="shared" si="411"/>
        <v>C</v>
      </c>
      <c r="P993" s="75" t="str">
        <f t="shared" si="412"/>
        <v>1,875,019,010</v>
      </c>
      <c r="Q993" s="9">
        <f t="shared" si="413"/>
        <v>27329378570</v>
      </c>
      <c r="R993" s="1">
        <f t="shared" si="414"/>
        <v>22531833250</v>
      </c>
      <c r="S993" s="1">
        <f t="shared" si="423"/>
        <v>1875019010</v>
      </c>
      <c r="T993" s="1" t="str">
        <f t="shared" si="423"/>
        <v/>
      </c>
      <c r="U993" s="1">
        <f t="shared" si="416"/>
        <v>20478396250</v>
      </c>
      <c r="V993" s="1" t="str">
        <f t="shared" si="424"/>
        <v/>
      </c>
      <c r="W993" s="1" t="str">
        <f t="shared" si="424"/>
        <v/>
      </c>
      <c r="X993" s="1">
        <f t="shared" si="418"/>
        <v>18194667250</v>
      </c>
      <c r="Y993" s="10">
        <f t="shared" si="419"/>
        <v>9583031510</v>
      </c>
    </row>
    <row r="994" spans="1:25" x14ac:dyDescent="0.3">
      <c r="A994" s="15" t="s">
        <v>3184</v>
      </c>
      <c r="B994" s="3" t="str">
        <f ca="1">IF(A994="","",IF(COUNTIF(C$2:C993,C994)&gt;0,"Duplicate",IF(LEFT(C994,LEN(C994)-1)=LEFT(OFFSET(C994,-1,0),LEN(OFFSET(C994,-1,0))-1),"2 Sols","")))</f>
        <v/>
      </c>
      <c r="C994" s="21" t="str">
        <f t="shared" si="405"/>
        <v>00757-00499-00343-00299-C</v>
      </c>
      <c r="D994" s="9">
        <f t="shared" si="425"/>
        <v>757</v>
      </c>
      <c r="E994" s="1">
        <f t="shared" si="425"/>
        <v>499</v>
      </c>
      <c r="F994" s="1">
        <f t="shared" si="425"/>
        <v>343</v>
      </c>
      <c r="G994" s="10">
        <f t="shared" si="425"/>
        <v>299</v>
      </c>
      <c r="H994" s="9">
        <f t="shared" si="425"/>
        <v>1079534</v>
      </c>
      <c r="I994" s="1">
        <f t="shared" si="425"/>
        <v>822050</v>
      </c>
      <c r="J994" s="1">
        <f t="shared" si="407"/>
        <v>431438</v>
      </c>
      <c r="K994" s="1">
        <f t="shared" si="422"/>
        <v>233362</v>
      </c>
      <c r="L994" s="1">
        <f t="shared" si="422"/>
        <v>207050</v>
      </c>
      <c r="M994" s="10">
        <f t="shared" si="409"/>
        <v>176866</v>
      </c>
      <c r="N994" s="13">
        <f t="shared" si="410"/>
        <v>2</v>
      </c>
      <c r="O994" s="14" t="str">
        <f t="shared" si="411"/>
        <v>C</v>
      </c>
      <c r="P994" s="75" t="str">
        <f t="shared" si="412"/>
        <v>12,200,513,500</v>
      </c>
      <c r="Q994" s="9">
        <f t="shared" si="413"/>
        <v>111758757350</v>
      </c>
      <c r="R994" s="1">
        <f t="shared" si="414"/>
        <v>95917616050</v>
      </c>
      <c r="S994" s="1">
        <f t="shared" si="423"/>
        <v>6100256750</v>
      </c>
      <c r="T994" s="1" t="str">
        <f t="shared" si="423"/>
        <v/>
      </c>
      <c r="U994" s="1">
        <f t="shared" si="416"/>
        <v>85102726250</v>
      </c>
      <c r="V994" s="1" t="str">
        <f t="shared" si="424"/>
        <v/>
      </c>
      <c r="W994" s="1" t="str">
        <f t="shared" si="424"/>
        <v/>
      </c>
      <c r="X994" s="1">
        <f t="shared" si="418"/>
        <v>72696347650</v>
      </c>
      <c r="Y994" s="10">
        <f t="shared" si="419"/>
        <v>44664618950</v>
      </c>
    </row>
    <row r="995" spans="1:25" x14ac:dyDescent="0.3">
      <c r="A995" s="15" t="s">
        <v>466</v>
      </c>
      <c r="B995" s="3" t="str">
        <f ca="1">IF(A995="","",IF(COUNTIF(C$2:C994,C995)&gt;0,"Duplicate",IF(LEFT(C995,LEN(C995)-1)=LEFT(OFFSET(C995,-1,0),LEN(OFFSET(C995,-1,0))-1),"2 Sols","")))</f>
        <v/>
      </c>
      <c r="C995" s="21" t="str">
        <f t="shared" si="405"/>
        <v>00757-00716-00019-00013-D</v>
      </c>
      <c r="D995" s="9">
        <f t="shared" si="425"/>
        <v>757</v>
      </c>
      <c r="E995" s="1">
        <f t="shared" si="425"/>
        <v>716</v>
      </c>
      <c r="F995" s="1">
        <f t="shared" si="425"/>
        <v>19</v>
      </c>
      <c r="G995" s="10">
        <f t="shared" si="425"/>
        <v>13</v>
      </c>
      <c r="H995" s="9">
        <f t="shared" si="425"/>
        <v>1144417</v>
      </c>
      <c r="I995" s="1">
        <f t="shared" si="425"/>
        <v>1085705</v>
      </c>
      <c r="J995" s="1">
        <f t="shared" si="407"/>
        <v>1023631</v>
      </c>
      <c r="K995" s="1">
        <f t="shared" si="422"/>
        <v>686</v>
      </c>
      <c r="L995" s="1">
        <f t="shared" si="422"/>
        <v>530</v>
      </c>
      <c r="M995" s="10">
        <f t="shared" si="409"/>
        <v>302</v>
      </c>
      <c r="N995" s="13">
        <f t="shared" si="410"/>
        <v>1</v>
      </c>
      <c r="O995" s="14" t="str">
        <f t="shared" si="411"/>
        <v>D</v>
      </c>
      <c r="P995" s="75" t="str">
        <f t="shared" si="412"/>
        <v>184,249,730</v>
      </c>
      <c r="Q995" s="9">
        <f t="shared" si="413"/>
        <v>606541010</v>
      </c>
      <c r="R995" s="1">
        <f t="shared" si="414"/>
        <v>744793630</v>
      </c>
      <c r="S995" s="1" t="str">
        <f t="shared" si="423"/>
        <v/>
      </c>
      <c r="T995" s="1">
        <f t="shared" si="423"/>
        <v>184249730</v>
      </c>
      <c r="U995" s="1">
        <f t="shared" si="416"/>
        <v>575423650</v>
      </c>
      <c r="V995" s="1" t="str">
        <f t="shared" si="424"/>
        <v/>
      </c>
      <c r="W995" s="1" t="str">
        <f t="shared" si="424"/>
        <v/>
      </c>
      <c r="X995" s="1">
        <f t="shared" si="418"/>
        <v>327882910</v>
      </c>
      <c r="Y995" s="10">
        <f t="shared" si="419"/>
        <v>542524430</v>
      </c>
    </row>
    <row r="996" spans="1:25" x14ac:dyDescent="0.3">
      <c r="A996" s="15" t="s">
        <v>3185</v>
      </c>
      <c r="B996" s="3" t="str">
        <f ca="1">IF(A996="","",IF(COUNTIF(C$2:C995,C996)&gt;0,"Duplicate",IF(LEFT(C996,LEN(C996)-1)=LEFT(OFFSET(C996,-1,0),LEN(OFFSET(C996,-1,0))-1),"2 Sols","")))</f>
        <v/>
      </c>
      <c r="C996" s="21" t="str">
        <f t="shared" si="405"/>
        <v>00758-00447-00686-00657-C</v>
      </c>
      <c r="D996" s="9">
        <f t="shared" si="425"/>
        <v>758</v>
      </c>
      <c r="E996" s="1">
        <f t="shared" si="425"/>
        <v>447</v>
      </c>
      <c r="F996" s="1">
        <f t="shared" si="425"/>
        <v>686</v>
      </c>
      <c r="G996" s="10">
        <f t="shared" si="425"/>
        <v>657</v>
      </c>
      <c r="H996" s="9">
        <f t="shared" si="425"/>
        <v>1052407</v>
      </c>
      <c r="I996" s="1">
        <f t="shared" si="425"/>
        <v>774373</v>
      </c>
      <c r="J996" s="1">
        <f t="shared" si="407"/>
        <v>302897</v>
      </c>
      <c r="K996" s="1">
        <f t="shared" si="422"/>
        <v>940351</v>
      </c>
      <c r="L996" s="1">
        <f t="shared" si="422"/>
        <v>902245</v>
      </c>
      <c r="M996" s="10">
        <f t="shared" si="409"/>
        <v>862457</v>
      </c>
      <c r="N996" s="13">
        <f t="shared" si="410"/>
        <v>1</v>
      </c>
      <c r="O996" s="14" t="str">
        <f t="shared" si="411"/>
        <v>C</v>
      </c>
      <c r="P996" s="75" t="str">
        <f t="shared" si="412"/>
        <v>180,504,566,711</v>
      </c>
      <c r="Q996" s="9">
        <f t="shared" si="413"/>
        <v>949528953715</v>
      </c>
      <c r="R996" s="1">
        <f t="shared" si="414"/>
        <v>728182424923</v>
      </c>
      <c r="S996" s="1">
        <f t="shared" si="423"/>
        <v>180504566711</v>
      </c>
      <c r="T996" s="1" t="str">
        <f t="shared" si="423"/>
        <v/>
      </c>
      <c r="U996" s="1">
        <f t="shared" si="416"/>
        <v>698674167385</v>
      </c>
      <c r="V996" s="1" t="str">
        <f t="shared" si="424"/>
        <v/>
      </c>
      <c r="W996" s="1" t="str">
        <f t="shared" si="424"/>
        <v/>
      </c>
      <c r="X996" s="1">
        <f t="shared" si="418"/>
        <v>667863414461</v>
      </c>
      <c r="Y996" s="10">
        <f t="shared" si="419"/>
        <v>273287303765</v>
      </c>
    </row>
    <row r="997" spans="1:25" x14ac:dyDescent="0.3">
      <c r="A997" s="15" t="s">
        <v>3186</v>
      </c>
      <c r="B997" s="3" t="str">
        <f ca="1">IF(A997="","",IF(COUNTIF(C$2:C996,C997)&gt;0,"Duplicate",IF(LEFT(C997,LEN(C997)-1)=LEFT(OFFSET(C997,-1,0),LEN(OFFSET(C997,-1,0))-1),"2 Sols","")))</f>
        <v/>
      </c>
      <c r="C997" s="21" t="str">
        <f t="shared" si="405"/>
        <v>00759-00415-00419-00401-C</v>
      </c>
      <c r="D997" s="9">
        <f t="shared" si="425"/>
        <v>759</v>
      </c>
      <c r="E997" s="1">
        <f t="shared" si="425"/>
        <v>415</v>
      </c>
      <c r="F997" s="1">
        <f t="shared" si="425"/>
        <v>419</v>
      </c>
      <c r="G997" s="10">
        <f t="shared" si="425"/>
        <v>401</v>
      </c>
      <c r="H997" s="9">
        <f t="shared" si="425"/>
        <v>1033826</v>
      </c>
      <c r="I997" s="1">
        <f t="shared" si="425"/>
        <v>748306</v>
      </c>
      <c r="J997" s="1">
        <f t="shared" si="407"/>
        <v>226114</v>
      </c>
      <c r="K997" s="1">
        <f t="shared" si="422"/>
        <v>350798</v>
      </c>
      <c r="L997" s="1">
        <f t="shared" si="422"/>
        <v>336362</v>
      </c>
      <c r="M997" s="10">
        <f t="shared" si="409"/>
        <v>321278</v>
      </c>
      <c r="N997" s="13">
        <f t="shared" si="410"/>
        <v>2</v>
      </c>
      <c r="O997" s="14" t="str">
        <f t="shared" si="411"/>
        <v>C</v>
      </c>
      <c r="P997" s="75" t="str">
        <f t="shared" si="412"/>
        <v>15,159,350,908</v>
      </c>
      <c r="Q997" s="9">
        <f t="shared" si="413"/>
        <v>173869890506</v>
      </c>
      <c r="R997" s="1">
        <f t="shared" si="414"/>
        <v>131252124094</v>
      </c>
      <c r="S997" s="1">
        <f t="shared" si="423"/>
        <v>7579675454</v>
      </c>
      <c r="T997" s="1" t="str">
        <f t="shared" si="423"/>
        <v/>
      </c>
      <c r="U997" s="1">
        <f t="shared" si="416"/>
        <v>125850851386</v>
      </c>
      <c r="V997" s="1" t="str">
        <f t="shared" si="424"/>
        <v/>
      </c>
      <c r="W997" s="1" t="str">
        <f t="shared" si="424"/>
        <v/>
      </c>
      <c r="X997" s="1">
        <f t="shared" si="418"/>
        <v>120207127534</v>
      </c>
      <c r="Y997" s="10">
        <f t="shared" si="419"/>
        <v>38028078634</v>
      </c>
    </row>
    <row r="998" spans="1:25" x14ac:dyDescent="0.3">
      <c r="A998" s="15" t="s">
        <v>467</v>
      </c>
      <c r="B998" s="3" t="str">
        <f ca="1">IF(A998="","",IF(COUNTIF(C$2:C997,C998)&gt;0,"Duplicate",IF(LEFT(C998,LEN(C998)-1)=LEFT(OFFSET(C998,-1,0),LEN(OFFSET(C998,-1,0))-1),"2 Sols","")))</f>
        <v/>
      </c>
      <c r="C998" s="21" t="str">
        <f t="shared" si="405"/>
        <v>00759-00617-00154-00123-C</v>
      </c>
      <c r="D998" s="9">
        <f t="shared" si="425"/>
        <v>759</v>
      </c>
      <c r="E998" s="1">
        <f t="shared" si="425"/>
        <v>617</v>
      </c>
      <c r="F998" s="1">
        <f t="shared" si="425"/>
        <v>154</v>
      </c>
      <c r="G998" s="10">
        <f t="shared" si="425"/>
        <v>123</v>
      </c>
      <c r="H998" s="9">
        <f t="shared" si="425"/>
        <v>1131998</v>
      </c>
      <c r="I998" s="1">
        <f t="shared" si="425"/>
        <v>956770</v>
      </c>
      <c r="J998" s="1">
        <f t="shared" si="407"/>
        <v>741214</v>
      </c>
      <c r="K998" s="1">
        <f t="shared" si="422"/>
        <v>46471</v>
      </c>
      <c r="L998" s="1">
        <f t="shared" si="422"/>
        <v>38845</v>
      </c>
      <c r="M998" s="10">
        <f t="shared" si="409"/>
        <v>29297</v>
      </c>
      <c r="N998" s="13">
        <f t="shared" si="410"/>
        <v>1</v>
      </c>
      <c r="O998" s="14" t="str">
        <f t="shared" si="411"/>
        <v>C</v>
      </c>
      <c r="P998" s="75" t="str">
        <f t="shared" si="412"/>
        <v>15,278,170,750</v>
      </c>
      <c r="Q998" s="9">
        <f t="shared" si="413"/>
        <v>43972462310</v>
      </c>
      <c r="R998" s="1">
        <f t="shared" si="414"/>
        <v>44462058670</v>
      </c>
      <c r="S998" s="1">
        <f t="shared" si="423"/>
        <v>15278170750</v>
      </c>
      <c r="T998" s="1" t="str">
        <f t="shared" si="423"/>
        <v/>
      </c>
      <c r="U998" s="1">
        <f t="shared" si="416"/>
        <v>37165730650</v>
      </c>
      <c r="V998" s="1" t="str">
        <f t="shared" si="424"/>
        <v/>
      </c>
      <c r="W998" s="1" t="str">
        <f t="shared" si="424"/>
        <v/>
      </c>
      <c r="X998" s="1">
        <f t="shared" si="418"/>
        <v>28030490690</v>
      </c>
      <c r="Y998" s="10">
        <f t="shared" si="419"/>
        <v>28792457830</v>
      </c>
    </row>
    <row r="999" spans="1:25" x14ac:dyDescent="0.3">
      <c r="A999" s="15" t="s">
        <v>468</v>
      </c>
      <c r="B999" s="3" t="str">
        <f ca="1">IF(A999="","",IF(COUNTIF(C$2:C998,C999)&gt;0,"Duplicate",IF(LEFT(C999,LEN(C999)-1)=LEFT(OFFSET(C999,-1,0),LEN(OFFSET(C999,-1,0))-1),"2 Sols","")))</f>
        <v/>
      </c>
      <c r="C999" s="21" t="str">
        <f t="shared" si="405"/>
        <v>00761-00577-00165-00139-C</v>
      </c>
      <c r="D999" s="9">
        <f t="shared" si="425"/>
        <v>761</v>
      </c>
      <c r="E999" s="1">
        <f t="shared" si="425"/>
        <v>577</v>
      </c>
      <c r="F999" s="1">
        <f t="shared" si="425"/>
        <v>165</v>
      </c>
      <c r="G999" s="10">
        <f t="shared" si="425"/>
        <v>139</v>
      </c>
      <c r="H999" s="9">
        <f t="shared" si="425"/>
        <v>1124386</v>
      </c>
      <c r="I999" s="1">
        <f t="shared" si="425"/>
        <v>912050</v>
      </c>
      <c r="J999" s="1">
        <f t="shared" si="407"/>
        <v>632002</v>
      </c>
      <c r="K999" s="1">
        <f t="shared" si="422"/>
        <v>53774</v>
      </c>
      <c r="L999" s="1">
        <f t="shared" si="422"/>
        <v>46546</v>
      </c>
      <c r="M999" s="10">
        <f t="shared" si="409"/>
        <v>37966</v>
      </c>
      <c r="N999" s="13">
        <f t="shared" si="410"/>
        <v>2</v>
      </c>
      <c r="O999" s="14" t="str">
        <f t="shared" si="411"/>
        <v>C</v>
      </c>
      <c r="P999" s="75" t="str">
        <f t="shared" si="412"/>
        <v>16,192,440,092</v>
      </c>
      <c r="Q999" s="9">
        <f t="shared" si="413"/>
        <v>26167835378</v>
      </c>
      <c r="R999" s="1">
        <f t="shared" si="414"/>
        <v>24522288350</v>
      </c>
      <c r="S999" s="1">
        <f t="shared" si="423"/>
        <v>8096220046</v>
      </c>
      <c r="T999" s="1" t="str">
        <f t="shared" si="423"/>
        <v/>
      </c>
      <c r="U999" s="1">
        <f t="shared" si="416"/>
        <v>21226139650</v>
      </c>
      <c r="V999" s="1" t="str">
        <f t="shared" si="424"/>
        <v/>
      </c>
      <c r="W999" s="1" t="str">
        <f t="shared" si="424"/>
        <v/>
      </c>
      <c r="X999" s="1">
        <f t="shared" si="418"/>
        <v>17313445150</v>
      </c>
      <c r="Y999" s="10">
        <f t="shared" si="419"/>
        <v>14708582546</v>
      </c>
    </row>
    <row r="1000" spans="1:25" x14ac:dyDescent="0.3">
      <c r="A1000" s="15" t="s">
        <v>3187</v>
      </c>
      <c r="B1000" s="3" t="str">
        <f ca="1">IF(A1000="","",IF(COUNTIF(C$2:C999,C1000)&gt;0,"Duplicate",IF(LEFT(C1000,LEN(C1000)-1)=LEFT(OFFSET(C1000,-1,0),LEN(OFFSET(C1000,-1,0))-1),"2 Sols","")))</f>
        <v/>
      </c>
      <c r="C1000" s="21" t="str">
        <f t="shared" si="405"/>
        <v>00761-00755-00419-00341-C</v>
      </c>
      <c r="D1000" s="9">
        <f t="shared" si="425"/>
        <v>761</v>
      </c>
      <c r="E1000" s="1">
        <f t="shared" si="425"/>
        <v>755</v>
      </c>
      <c r="F1000" s="1">
        <f t="shared" si="425"/>
        <v>419</v>
      </c>
      <c r="G1000" s="10">
        <f t="shared" si="425"/>
        <v>341</v>
      </c>
      <c r="H1000" s="9">
        <f t="shared" si="425"/>
        <v>1158206</v>
      </c>
      <c r="I1000" s="1">
        <f t="shared" si="425"/>
        <v>1149146</v>
      </c>
      <c r="J1000" s="1">
        <f t="shared" si="407"/>
        <v>1140014</v>
      </c>
      <c r="K1000" s="1">
        <f t="shared" si="422"/>
        <v>345038</v>
      </c>
      <c r="L1000" s="1">
        <f t="shared" si="422"/>
        <v>291842</v>
      </c>
      <c r="M1000" s="10">
        <f t="shared" si="409"/>
        <v>226478</v>
      </c>
      <c r="N1000" s="13">
        <f t="shared" si="410"/>
        <v>2</v>
      </c>
      <c r="O1000" s="14" t="str">
        <f t="shared" si="411"/>
        <v>C</v>
      </c>
      <c r="P1000" s="75" t="str">
        <f t="shared" si="412"/>
        <v>256,812,875,708</v>
      </c>
      <c r="Q1000" s="9">
        <f t="shared" si="413"/>
        <v>169006577726</v>
      </c>
      <c r="R1000" s="1">
        <f t="shared" si="414"/>
        <v>198249518774</v>
      </c>
      <c r="S1000" s="1">
        <f t="shared" si="423"/>
        <v>128406437854</v>
      </c>
      <c r="T1000" s="1" t="str">
        <f t="shared" si="423"/>
        <v/>
      </c>
      <c r="U1000" s="1">
        <f t="shared" si="416"/>
        <v>167684533466</v>
      </c>
      <c r="V1000" s="1" t="str">
        <f t="shared" si="424"/>
        <v/>
      </c>
      <c r="W1000" s="1" t="str">
        <f t="shared" si="424"/>
        <v/>
      </c>
      <c r="X1000" s="1">
        <f t="shared" si="418"/>
        <v>130128143894</v>
      </c>
      <c r="Y1000" s="10">
        <f t="shared" si="419"/>
        <v>166351982894</v>
      </c>
    </row>
    <row r="1001" spans="1:25" x14ac:dyDescent="0.3">
      <c r="A1001" s="15" t="s">
        <v>469</v>
      </c>
      <c r="B1001" s="3" t="str">
        <f ca="1">IF(A1001="","",IF(COUNTIF(C$2:C1000,C1001)&gt;0,"Duplicate",IF(LEFT(C1001,LEN(C1001)-1)=LEFT(OFFSET(C1001,-1,0),LEN(OFFSET(C1001,-1,0))-1),"2 Sols","")))</f>
        <v/>
      </c>
      <c r="C1001" s="21" t="str">
        <f t="shared" si="405"/>
        <v>00763-00471-00149-00135-G</v>
      </c>
      <c r="D1001" s="9">
        <f t="shared" si="425"/>
        <v>763</v>
      </c>
      <c r="E1001" s="1">
        <f t="shared" si="425"/>
        <v>471</v>
      </c>
      <c r="F1001" s="1">
        <f t="shared" si="425"/>
        <v>149</v>
      </c>
      <c r="G1001" s="10">
        <f t="shared" si="425"/>
        <v>135</v>
      </c>
      <c r="H1001" s="9">
        <f t="shared" si="425"/>
        <v>1079074</v>
      </c>
      <c r="I1001" s="1">
        <f t="shared" si="425"/>
        <v>804010</v>
      </c>
      <c r="J1001" s="1">
        <f t="shared" si="407"/>
        <v>358418</v>
      </c>
      <c r="K1001" s="1">
        <f t="shared" si="422"/>
        <v>44206</v>
      </c>
      <c r="L1001" s="1">
        <f t="shared" si="422"/>
        <v>40426</v>
      </c>
      <c r="M1001" s="10">
        <f t="shared" si="409"/>
        <v>36254</v>
      </c>
      <c r="N1001" s="13">
        <f t="shared" si="410"/>
        <v>2</v>
      </c>
      <c r="O1001" s="14" t="str">
        <f t="shared" si="411"/>
        <v>G</v>
      </c>
      <c r="P1001" s="75" t="str">
        <f t="shared" si="412"/>
        <v>45,931,847,524</v>
      </c>
      <c r="Q1001" s="9">
        <f t="shared" si="413"/>
        <v>21811322762</v>
      </c>
      <c r="R1001" s="1">
        <f t="shared" si="414"/>
        <v>17771033030</v>
      </c>
      <c r="S1001" s="1" t="str">
        <f t="shared" si="423"/>
        <v/>
      </c>
      <c r="T1001" s="1" t="str">
        <f t="shared" si="423"/>
        <v/>
      </c>
      <c r="U1001" s="1">
        <f t="shared" si="416"/>
        <v>16251454130</v>
      </c>
      <c r="V1001" s="1" t="str">
        <f t="shared" si="424"/>
        <v/>
      </c>
      <c r="W1001" s="1">
        <f t="shared" si="424"/>
        <v>22965923762</v>
      </c>
      <c r="X1001" s="1">
        <f t="shared" si="418"/>
        <v>14574289270</v>
      </c>
      <c r="Y1001" s="10">
        <f t="shared" si="419"/>
        <v>7244703034</v>
      </c>
    </row>
    <row r="1002" spans="1:25" x14ac:dyDescent="0.3">
      <c r="A1002" s="15" t="s">
        <v>3188</v>
      </c>
      <c r="B1002" s="3" t="str">
        <f ca="1">IF(A1002="","",IF(COUNTIF(C$2:C1001,C1002)&gt;0,"Duplicate",IF(LEFT(C1002,LEN(C1002)-1)=LEFT(OFFSET(C1002,-1,0),LEN(OFFSET(C1002,-1,0))-1),"2 Sols","")))</f>
        <v/>
      </c>
      <c r="C1002" s="21" t="str">
        <f t="shared" si="405"/>
        <v>00763-00683-00050-00033-C</v>
      </c>
      <c r="D1002" s="9">
        <f t="shared" si="425"/>
        <v>763</v>
      </c>
      <c r="E1002" s="1">
        <f t="shared" si="425"/>
        <v>683</v>
      </c>
      <c r="F1002" s="1">
        <f t="shared" si="425"/>
        <v>50</v>
      </c>
      <c r="G1002" s="10">
        <f t="shared" si="425"/>
        <v>33</v>
      </c>
      <c r="H1002" s="9">
        <f t="shared" si="425"/>
        <v>1157938</v>
      </c>
      <c r="I1002" s="1">
        <f t="shared" si="425"/>
        <v>1048658</v>
      </c>
      <c r="J1002" s="1">
        <f t="shared" si="407"/>
        <v>926578</v>
      </c>
      <c r="K1002" s="1">
        <f t="shared" si="422"/>
        <v>4711</v>
      </c>
      <c r="L1002" s="1">
        <f t="shared" si="422"/>
        <v>3589</v>
      </c>
      <c r="M1002" s="10">
        <f t="shared" si="409"/>
        <v>1889</v>
      </c>
      <c r="N1002" s="13">
        <f t="shared" si="410"/>
        <v>1</v>
      </c>
      <c r="O1002" s="14" t="str">
        <f t="shared" si="411"/>
        <v>C</v>
      </c>
      <c r="P1002" s="75" t="str">
        <f t="shared" si="412"/>
        <v>904,411,342</v>
      </c>
      <c r="Q1002" s="9">
        <f t="shared" si="413"/>
        <v>4155839482</v>
      </c>
      <c r="R1002" s="1">
        <f t="shared" si="414"/>
        <v>4940227838</v>
      </c>
      <c r="S1002" s="1">
        <f t="shared" si="423"/>
        <v>904411342</v>
      </c>
      <c r="T1002" s="1" t="str">
        <f t="shared" si="423"/>
        <v/>
      </c>
      <c r="U1002" s="1">
        <f t="shared" si="416"/>
        <v>3763633562</v>
      </c>
      <c r="V1002" s="1" t="str">
        <f t="shared" si="424"/>
        <v/>
      </c>
      <c r="W1002" s="1" t="str">
        <f t="shared" si="424"/>
        <v/>
      </c>
      <c r="X1002" s="1">
        <f t="shared" si="418"/>
        <v>1980914962</v>
      </c>
      <c r="Y1002" s="10">
        <f t="shared" si="419"/>
        <v>3325488442</v>
      </c>
    </row>
    <row r="1003" spans="1:25" x14ac:dyDescent="0.3">
      <c r="A1003" s="15" t="s">
        <v>3189</v>
      </c>
      <c r="B1003" s="3" t="str">
        <f ca="1">IF(A1003="","",IF(COUNTIF(C$2:C1002,C1003)&gt;0,"Duplicate",IF(LEFT(C1003,LEN(C1003)-1)=LEFT(OFFSET(C1003,-1,0),LEN(OFFSET(C1003,-1,0))-1),"2 Sols","")))</f>
        <v/>
      </c>
      <c r="C1003" s="21" t="str">
        <f t="shared" si="405"/>
        <v>00765-00631-00087-00077-C</v>
      </c>
      <c r="D1003" s="9">
        <f t="shared" ref="D1003:I1012" si="426">IF($A1003="","",VALUE(MID($A1003,FIND(D$1,$A1003)+LEN(D$1),FIND(D$2,$A1003,FIND(D$1,$A1003))-(FIND(D$1,$A1003)+LEN(D$1)))))</f>
        <v>765</v>
      </c>
      <c r="E1003" s="1">
        <f t="shared" si="426"/>
        <v>631</v>
      </c>
      <c r="F1003" s="1">
        <f t="shared" si="426"/>
        <v>87</v>
      </c>
      <c r="G1003" s="10">
        <f t="shared" si="426"/>
        <v>77</v>
      </c>
      <c r="H1003" s="9">
        <f t="shared" si="426"/>
        <v>1152494</v>
      </c>
      <c r="I1003" s="1">
        <f t="shared" si="426"/>
        <v>983386</v>
      </c>
      <c r="J1003" s="1">
        <f t="shared" si="407"/>
        <v>778366</v>
      </c>
      <c r="K1003" s="1">
        <f t="shared" ref="K1003:L1022" si="427">IF($A1003="","",VALUE(MID($A1003,FIND(K$1,$A1003)+LEN(K$1),FIND(K$2,$A1003,FIND(K$1,$A1003))-(FIND(K$1,$A1003)+LEN(K$1)))))</f>
        <v>15038</v>
      </c>
      <c r="L1003" s="1">
        <f t="shared" si="427"/>
        <v>13498</v>
      </c>
      <c r="M1003" s="10">
        <f t="shared" si="409"/>
        <v>11758</v>
      </c>
      <c r="N1003" s="13">
        <f t="shared" si="410"/>
        <v>2</v>
      </c>
      <c r="O1003" s="14" t="str">
        <f t="shared" si="411"/>
        <v>C</v>
      </c>
      <c r="P1003" s="75" t="str">
        <f t="shared" si="412"/>
        <v>8,239,342,172</v>
      </c>
      <c r="Q1003" s="9">
        <f t="shared" si="413"/>
        <v>7778182006</v>
      </c>
      <c r="R1003" s="1">
        <f t="shared" si="414"/>
        <v>7394079334</v>
      </c>
      <c r="S1003" s="1">
        <f t="shared" ref="S1003:T1022" si="428">IF(OR($O1003&lt;&gt;UPPER(S$2),$N1003=""),"",IF($P1003="",-1,$P1003/$N1003))</f>
        <v>4119671086</v>
      </c>
      <c r="T1003" s="1" t="str">
        <f t="shared" si="428"/>
        <v/>
      </c>
      <c r="U1003" s="1">
        <f t="shared" si="416"/>
        <v>6636872114</v>
      </c>
      <c r="V1003" s="1" t="str">
        <f t="shared" ref="V1003:W1022" si="429">IF(OR($O1003&lt;&gt;UPPER(V$2),$N1003=""),"",IF($P1003="",-1,$P1003/$N1003))</f>
        <v/>
      </c>
      <c r="W1003" s="1" t="str">
        <f t="shared" si="429"/>
        <v/>
      </c>
      <c r="X1003" s="1">
        <f t="shared" si="418"/>
        <v>5781326294</v>
      </c>
      <c r="Y1003" s="10">
        <f t="shared" si="419"/>
        <v>5253192134</v>
      </c>
    </row>
    <row r="1004" spans="1:25" x14ac:dyDescent="0.3">
      <c r="A1004" s="15" t="s">
        <v>3190</v>
      </c>
      <c r="B1004" s="3" t="str">
        <f ca="1">IF(A1004="","",IF(COUNTIF(C$2:C1003,C1004)&gt;0,"Duplicate",IF(LEFT(C1004,LEN(C1004)-1)=LEFT(OFFSET(C1004,-1,0),LEN(OFFSET(C1004,-1,0))-1),"2 Sols","")))</f>
        <v/>
      </c>
      <c r="C1004" s="21" t="str">
        <f t="shared" si="405"/>
        <v>00767-00417-00440-00433-D</v>
      </c>
      <c r="D1004" s="9">
        <f t="shared" si="426"/>
        <v>440</v>
      </c>
      <c r="E1004" s="1">
        <f t="shared" si="426"/>
        <v>433</v>
      </c>
      <c r="F1004" s="1">
        <f t="shared" si="426"/>
        <v>767</v>
      </c>
      <c r="G1004" s="10">
        <f t="shared" si="426"/>
        <v>417</v>
      </c>
      <c r="H1004" s="9">
        <f t="shared" si="426"/>
        <v>387151</v>
      </c>
      <c r="I1004" s="1">
        <f t="shared" si="426"/>
        <v>381089</v>
      </c>
      <c r="J1004" s="1">
        <f t="shared" si="407"/>
        <v>374929</v>
      </c>
      <c r="K1004" s="1">
        <f t="shared" si="427"/>
        <v>1054078</v>
      </c>
      <c r="L1004" s="1">
        <f t="shared" si="427"/>
        <v>762178</v>
      </c>
      <c r="M1004" s="10">
        <f t="shared" si="409"/>
        <v>225278</v>
      </c>
      <c r="N1004" s="13">
        <f t="shared" si="410"/>
        <v>1</v>
      </c>
      <c r="O1004" s="14" t="str">
        <f t="shared" si="411"/>
        <v>D</v>
      </c>
      <c r="P1004" s="75" t="str">
        <f t="shared" si="412"/>
        <v>44,268,060,418</v>
      </c>
      <c r="Q1004" s="9">
        <f t="shared" si="413"/>
        <v>295077974878</v>
      </c>
      <c r="R1004" s="1">
        <f t="shared" si="414"/>
        <v>401697530942</v>
      </c>
      <c r="S1004" s="1" t="str">
        <f t="shared" si="428"/>
        <v/>
      </c>
      <c r="T1004" s="1">
        <f t="shared" si="428"/>
        <v>44268060418</v>
      </c>
      <c r="U1004" s="1">
        <f t="shared" si="416"/>
        <v>290457651842</v>
      </c>
      <c r="V1004" s="1" t="str">
        <f t="shared" si="429"/>
        <v/>
      </c>
      <c r="W1004" s="1" t="str">
        <f t="shared" si="429"/>
        <v/>
      </c>
      <c r="X1004" s="1">
        <f t="shared" si="418"/>
        <v>85850967742</v>
      </c>
      <c r="Y1004" s="10">
        <f t="shared" si="419"/>
        <v>285762635362</v>
      </c>
    </row>
    <row r="1005" spans="1:25" x14ac:dyDescent="0.3">
      <c r="A1005" s="15" t="s">
        <v>3191</v>
      </c>
      <c r="B1005" s="3" t="str">
        <f ca="1">IF(A1005="","",IF(COUNTIF(C$2:C1004,C1005)&gt;0,"Duplicate",IF(LEFT(C1005,LEN(C1005)-1)=LEFT(OFFSET(C1005,-1,0),LEN(OFFSET(C1005,-1,0))-1),"2 Sols","")))</f>
        <v/>
      </c>
      <c r="C1005" s="21" t="str">
        <f t="shared" si="405"/>
        <v>00767-00485-00549-00524-D</v>
      </c>
      <c r="D1005" s="9">
        <f t="shared" si="426"/>
        <v>549</v>
      </c>
      <c r="E1005" s="1">
        <f t="shared" si="426"/>
        <v>524</v>
      </c>
      <c r="F1005" s="1">
        <f t="shared" si="426"/>
        <v>767</v>
      </c>
      <c r="G1005" s="10">
        <f t="shared" si="426"/>
        <v>485</v>
      </c>
      <c r="H1005" s="9">
        <f t="shared" si="426"/>
        <v>602177</v>
      </c>
      <c r="I1005" s="1">
        <f t="shared" si="426"/>
        <v>575977</v>
      </c>
      <c r="J1005" s="1">
        <f t="shared" si="407"/>
        <v>548527</v>
      </c>
      <c r="K1005" s="1">
        <f t="shared" si="427"/>
        <v>1097054</v>
      </c>
      <c r="L1005" s="1">
        <f t="shared" si="427"/>
        <v>823514</v>
      </c>
      <c r="M1005" s="10">
        <f t="shared" si="409"/>
        <v>390926</v>
      </c>
      <c r="N1005" s="13">
        <f t="shared" si="410"/>
        <v>1</v>
      </c>
      <c r="O1005" s="14" t="str">
        <f t="shared" si="411"/>
        <v>D</v>
      </c>
      <c r="P1005" s="75" t="str">
        <f t="shared" si="412"/>
        <v>93,976,936,802</v>
      </c>
      <c r="Q1005" s="9">
        <f t="shared" si="413"/>
        <v>495901189978</v>
      </c>
      <c r="R1005" s="1">
        <f t="shared" si="414"/>
        <v>631877871758</v>
      </c>
      <c r="S1005" s="1" t="str">
        <f t="shared" si="428"/>
        <v/>
      </c>
      <c r="T1005" s="1">
        <f t="shared" si="428"/>
        <v>93976936802</v>
      </c>
      <c r="U1005" s="1">
        <f t="shared" si="416"/>
        <v>474325123178</v>
      </c>
      <c r="V1005" s="1" t="str">
        <f t="shared" si="429"/>
        <v/>
      </c>
      <c r="W1005" s="1" t="str">
        <f t="shared" si="429"/>
        <v/>
      </c>
      <c r="X1005" s="1">
        <f t="shared" si="418"/>
        <v>225164384702</v>
      </c>
      <c r="Y1005" s="10">
        <f t="shared" si="419"/>
        <v>451719663878</v>
      </c>
    </row>
    <row r="1006" spans="1:25" x14ac:dyDescent="0.3">
      <c r="A1006" s="15" t="s">
        <v>3192</v>
      </c>
      <c r="B1006" s="3" t="str">
        <f ca="1">IF(A1006="","",IF(COUNTIF(C$2:C1005,C1006)&gt;0,"Duplicate",IF(LEFT(C1006,LEN(C1006)-1)=LEFT(OFFSET(C1006,-1,0),LEN(OFFSET(C1006,-1,0))-1),"2 Sols","")))</f>
        <v/>
      </c>
      <c r="C1006" s="21" t="str">
        <f t="shared" si="405"/>
        <v>00767-00749-00346-00263-D</v>
      </c>
      <c r="D1006" s="9">
        <f t="shared" si="426"/>
        <v>767</v>
      </c>
      <c r="E1006" s="1">
        <f t="shared" si="426"/>
        <v>749</v>
      </c>
      <c r="F1006" s="1">
        <f t="shared" si="426"/>
        <v>346</v>
      </c>
      <c r="G1006" s="10">
        <f t="shared" si="426"/>
        <v>263</v>
      </c>
      <c r="H1006" s="9">
        <f t="shared" si="426"/>
        <v>1176254</v>
      </c>
      <c r="I1006" s="1">
        <f t="shared" si="426"/>
        <v>1149290</v>
      </c>
      <c r="J1006" s="1">
        <f t="shared" si="407"/>
        <v>1121678</v>
      </c>
      <c r="K1006" s="1">
        <f t="shared" si="427"/>
        <v>232543</v>
      </c>
      <c r="L1006" s="1">
        <f t="shared" si="427"/>
        <v>188885</v>
      </c>
      <c r="M1006" s="10">
        <f t="shared" si="409"/>
        <v>131449</v>
      </c>
      <c r="N1006" s="13">
        <f t="shared" si="410"/>
        <v>1</v>
      </c>
      <c r="O1006" s="14" t="str">
        <f t="shared" si="411"/>
        <v>D</v>
      </c>
      <c r="P1006" s="75" t="str">
        <f t="shared" si="412"/>
        <v>135,457,255,030</v>
      </c>
      <c r="Q1006" s="9">
        <f t="shared" si="413"/>
        <v>222176736790</v>
      </c>
      <c r="R1006" s="1">
        <f t="shared" si="414"/>
        <v>267259344470</v>
      </c>
      <c r="S1006" s="1" t="str">
        <f t="shared" si="428"/>
        <v/>
      </c>
      <c r="T1006" s="1">
        <f t="shared" si="428"/>
        <v>135457255030</v>
      </c>
      <c r="U1006" s="1">
        <f t="shared" si="416"/>
        <v>217083641650</v>
      </c>
      <c r="V1006" s="1" t="str">
        <f t="shared" si="429"/>
        <v/>
      </c>
      <c r="W1006" s="1" t="str">
        <f t="shared" si="429"/>
        <v/>
      </c>
      <c r="X1006" s="1">
        <f t="shared" si="418"/>
        <v>151073021210</v>
      </c>
      <c r="Y1006" s="10">
        <f t="shared" si="419"/>
        <v>211868149030</v>
      </c>
    </row>
    <row r="1007" spans="1:25" x14ac:dyDescent="0.3">
      <c r="A1007" s="15" t="s">
        <v>3193</v>
      </c>
      <c r="B1007" s="3" t="str">
        <f ca="1">IF(A1007="","",IF(COUNTIF(C$2:C1006,C1007)&gt;0,"Duplicate",IF(LEFT(C1007,LEN(C1007)-1)=LEFT(OFFSET(C1007,-1,0),LEN(OFFSET(C1007,-1,0))-1),"2 Sols","")))</f>
        <v/>
      </c>
      <c r="C1007" s="21" t="str">
        <f t="shared" si="405"/>
        <v>00768-00565-00471-00418-C</v>
      </c>
      <c r="D1007" s="9">
        <f t="shared" si="426"/>
        <v>768</v>
      </c>
      <c r="E1007" s="1">
        <f t="shared" si="426"/>
        <v>565</v>
      </c>
      <c r="F1007" s="1">
        <f t="shared" si="426"/>
        <v>471</v>
      </c>
      <c r="G1007" s="10">
        <f t="shared" si="426"/>
        <v>418</v>
      </c>
      <c r="H1007" s="9">
        <f t="shared" si="426"/>
        <v>1138439</v>
      </c>
      <c r="I1007" s="1">
        <f t="shared" si="426"/>
        <v>909049</v>
      </c>
      <c r="J1007" s="1">
        <f t="shared" si="407"/>
        <v>597241</v>
      </c>
      <c r="K1007" s="1">
        <f t="shared" si="427"/>
        <v>440873</v>
      </c>
      <c r="L1007" s="1">
        <f t="shared" si="427"/>
        <v>396565</v>
      </c>
      <c r="M1007" s="10">
        <f t="shared" si="409"/>
        <v>346639</v>
      </c>
      <c r="N1007" s="13">
        <f t="shared" si="410"/>
        <v>1</v>
      </c>
      <c r="O1007" s="14" t="str">
        <f t="shared" si="411"/>
        <v>C</v>
      </c>
      <c r="P1007" s="75" t="str">
        <f t="shared" si="412"/>
        <v>159,476,851,561</v>
      </c>
      <c r="Q1007" s="9">
        <f t="shared" si="413"/>
        <v>451465062035</v>
      </c>
      <c r="R1007" s="1">
        <f t="shared" si="414"/>
        <v>400775159777</v>
      </c>
      <c r="S1007" s="1">
        <f t="shared" si="428"/>
        <v>159476851561</v>
      </c>
      <c r="T1007" s="1" t="str">
        <f t="shared" si="428"/>
        <v/>
      </c>
      <c r="U1007" s="1">
        <f t="shared" si="416"/>
        <v>360497016685</v>
      </c>
      <c r="V1007" s="1" t="str">
        <f t="shared" si="429"/>
        <v/>
      </c>
      <c r="W1007" s="1" t="str">
        <f t="shared" si="429"/>
        <v/>
      </c>
      <c r="X1007" s="1">
        <f t="shared" si="418"/>
        <v>315111836311</v>
      </c>
      <c r="Y1007" s="10">
        <f t="shared" si="419"/>
        <v>236844877165</v>
      </c>
    </row>
    <row r="1008" spans="1:25" x14ac:dyDescent="0.3">
      <c r="A1008" s="15" t="s">
        <v>3194</v>
      </c>
      <c r="B1008" s="3" t="str">
        <f ca="1">IF(A1008="","",IF(COUNTIF(C$2:C1007,C1008)&gt;0,"Duplicate",IF(LEFT(C1008,LEN(C1008)-1)=LEFT(OFFSET(C1008,-1,0),LEN(OFFSET(C1008,-1,0))-1),"2 Sols","")))</f>
        <v/>
      </c>
      <c r="C1008" s="21" t="str">
        <f t="shared" si="405"/>
        <v>00770-00661-00471-00323-C</v>
      </c>
      <c r="D1008" s="9">
        <f t="shared" si="426"/>
        <v>770</v>
      </c>
      <c r="E1008" s="1">
        <f t="shared" si="426"/>
        <v>661</v>
      </c>
      <c r="F1008" s="1">
        <f t="shared" si="426"/>
        <v>471</v>
      </c>
      <c r="G1008" s="10">
        <f t="shared" si="426"/>
        <v>323</v>
      </c>
      <c r="H1008" s="9">
        <f t="shared" si="426"/>
        <v>1173919</v>
      </c>
      <c r="I1008" s="1">
        <f t="shared" si="426"/>
        <v>1029821</v>
      </c>
      <c r="J1008" s="1">
        <f t="shared" si="407"/>
        <v>861961</v>
      </c>
      <c r="K1008" s="1">
        <f t="shared" si="427"/>
        <v>421778</v>
      </c>
      <c r="L1008" s="1">
        <f t="shared" si="427"/>
        <v>326170</v>
      </c>
      <c r="M1008" s="10">
        <f t="shared" si="409"/>
        <v>186754</v>
      </c>
      <c r="N1008" s="13">
        <f t="shared" si="410"/>
        <v>1</v>
      </c>
      <c r="O1008" s="14" t="str">
        <f t="shared" si="411"/>
        <v>C</v>
      </c>
      <c r="P1008" s="75" t="str">
        <f t="shared" si="412"/>
        <v>56,608,992,466</v>
      </c>
      <c r="Q1008" s="9">
        <f t="shared" si="413"/>
        <v>382897160230</v>
      </c>
      <c r="R1008" s="1">
        <f t="shared" si="414"/>
        <v>434355841738</v>
      </c>
      <c r="S1008" s="1">
        <f t="shared" si="428"/>
        <v>56608992466</v>
      </c>
      <c r="T1008" s="1" t="str">
        <f t="shared" si="428"/>
        <v/>
      </c>
      <c r="U1008" s="1">
        <f t="shared" si="416"/>
        <v>335896715570</v>
      </c>
      <c r="V1008" s="1" t="str">
        <f t="shared" si="429"/>
        <v/>
      </c>
      <c r="W1008" s="1" t="str">
        <f t="shared" si="429"/>
        <v/>
      </c>
      <c r="X1008" s="1">
        <f t="shared" si="418"/>
        <v>192323191034</v>
      </c>
      <c r="Y1008" s="10">
        <f t="shared" si="419"/>
        <v>281145819370</v>
      </c>
    </row>
    <row r="1009" spans="1:25" x14ac:dyDescent="0.3">
      <c r="A1009" s="15" t="s">
        <v>470</v>
      </c>
      <c r="B1009" s="3" t="str">
        <f ca="1">IF(A1009="","",IF(COUNTIF(C$2:C1008,C1009)&gt;0,"Duplicate",IF(LEFT(C1009,LEN(C1009)-1)=LEFT(OFFSET(C1009,-1,0),LEN(OFFSET(C1009,-1,0))-1),"2 Sols","")))</f>
        <v/>
      </c>
      <c r="C1009" s="21" t="str">
        <f t="shared" si="405"/>
        <v>00771-00452-00271-00262-C</v>
      </c>
      <c r="D1009" s="9">
        <f t="shared" si="426"/>
        <v>771</v>
      </c>
      <c r="E1009" s="1">
        <f t="shared" si="426"/>
        <v>452</v>
      </c>
      <c r="F1009" s="1">
        <f t="shared" si="426"/>
        <v>271</v>
      </c>
      <c r="G1009" s="10">
        <f t="shared" si="426"/>
        <v>262</v>
      </c>
      <c r="H1009" s="9">
        <f t="shared" si="426"/>
        <v>1087121</v>
      </c>
      <c r="I1009" s="1">
        <f t="shared" si="426"/>
        <v>798745</v>
      </c>
      <c r="J1009" s="1">
        <f t="shared" si="407"/>
        <v>306847</v>
      </c>
      <c r="K1009" s="1">
        <f t="shared" si="427"/>
        <v>146801</v>
      </c>
      <c r="L1009" s="1">
        <f t="shared" si="427"/>
        <v>142085</v>
      </c>
      <c r="M1009" s="10">
        <f t="shared" si="409"/>
        <v>137207</v>
      </c>
      <c r="N1009" s="13">
        <f t="shared" si="410"/>
        <v>1</v>
      </c>
      <c r="O1009" s="14" t="str">
        <f t="shared" si="411"/>
        <v>C</v>
      </c>
      <c r="P1009" s="75" t="str">
        <f t="shared" si="412"/>
        <v>32,118,886,825</v>
      </c>
      <c r="Q1009" s="9">
        <f t="shared" si="413"/>
        <v>154463587285</v>
      </c>
      <c r="R1009" s="1">
        <f t="shared" si="414"/>
        <v>117256564745</v>
      </c>
      <c r="S1009" s="1">
        <f t="shared" si="428"/>
        <v>32118886825</v>
      </c>
      <c r="T1009" s="1" t="str">
        <f t="shared" si="428"/>
        <v/>
      </c>
      <c r="U1009" s="1">
        <f t="shared" si="416"/>
        <v>113489683325</v>
      </c>
      <c r="V1009" s="1" t="str">
        <f t="shared" si="429"/>
        <v/>
      </c>
      <c r="W1009" s="1" t="str">
        <f t="shared" si="429"/>
        <v/>
      </c>
      <c r="X1009" s="1">
        <f t="shared" si="418"/>
        <v>109593405215</v>
      </c>
      <c r="Y1009" s="10">
        <f t="shared" si="419"/>
        <v>43598355995</v>
      </c>
    </row>
    <row r="1010" spans="1:25" x14ac:dyDescent="0.3">
      <c r="A1010" s="15" t="s">
        <v>471</v>
      </c>
      <c r="B1010" s="3" t="str">
        <f ca="1">IF(A1010="","",IF(COUNTIF(C$2:C1009,C1010)&gt;0,"Duplicate",IF(LEFT(C1010,LEN(C1010)-1)=LEFT(OFFSET(C1010,-1,0),LEN(OFFSET(C1010,-1,0))-1),"2 Sols","")))</f>
        <v/>
      </c>
      <c r="C1010" s="21" t="str">
        <f t="shared" si="405"/>
        <v>00773-00423-00129-00124-C</v>
      </c>
      <c r="D1010" s="9">
        <f t="shared" si="426"/>
        <v>773</v>
      </c>
      <c r="E1010" s="1">
        <f t="shared" si="426"/>
        <v>423</v>
      </c>
      <c r="F1010" s="1">
        <f t="shared" si="426"/>
        <v>129</v>
      </c>
      <c r="G1010" s="10">
        <f t="shared" si="426"/>
        <v>124</v>
      </c>
      <c r="H1010" s="9">
        <f t="shared" si="426"/>
        <v>1072558</v>
      </c>
      <c r="I1010" s="1">
        <f t="shared" si="426"/>
        <v>776458</v>
      </c>
      <c r="J1010" s="1">
        <f t="shared" si="407"/>
        <v>235358</v>
      </c>
      <c r="K1010" s="1">
        <f t="shared" si="427"/>
        <v>33257</v>
      </c>
      <c r="L1010" s="1">
        <f t="shared" si="427"/>
        <v>32017</v>
      </c>
      <c r="M1010" s="10">
        <f t="shared" si="409"/>
        <v>30727</v>
      </c>
      <c r="N1010" s="13">
        <f t="shared" si="410"/>
        <v>1</v>
      </c>
      <c r="O1010" s="14" t="str">
        <f t="shared" si="411"/>
        <v>C</v>
      </c>
      <c r="P1010" s="75" t="str">
        <f t="shared" si="412"/>
        <v>2,825,877,266</v>
      </c>
      <c r="Q1010" s="9">
        <f t="shared" si="413"/>
        <v>34340089486</v>
      </c>
      <c r="R1010" s="1">
        <f t="shared" si="414"/>
        <v>25822663706</v>
      </c>
      <c r="S1010" s="1">
        <f t="shared" si="428"/>
        <v>2825877266</v>
      </c>
      <c r="T1010" s="1" t="str">
        <f t="shared" si="428"/>
        <v/>
      </c>
      <c r="U1010" s="1">
        <f t="shared" si="416"/>
        <v>24859855786</v>
      </c>
      <c r="V1010" s="1" t="str">
        <f t="shared" si="429"/>
        <v/>
      </c>
      <c r="W1010" s="1" t="str">
        <f t="shared" si="429"/>
        <v/>
      </c>
      <c r="X1010" s="1">
        <f t="shared" si="418"/>
        <v>23858224966</v>
      </c>
      <c r="Y1010" s="10">
        <f t="shared" si="419"/>
        <v>7535457086</v>
      </c>
    </row>
    <row r="1011" spans="1:25" x14ac:dyDescent="0.3">
      <c r="A1011" s="15" t="s">
        <v>3195</v>
      </c>
      <c r="B1011" s="3" t="str">
        <f ca="1">IF(A1011="","",IF(COUNTIF(C$2:C1010,C1011)&gt;0,"Duplicate",IF(LEFT(C1011,LEN(C1011)-1)=LEFT(OFFSET(C1011,-1,0),LEN(OFFSET(C1011,-1,0))-1),"2 Sols","")))</f>
        <v/>
      </c>
      <c r="C1011" s="21" t="str">
        <f t="shared" si="405"/>
        <v>00773-00439-00629-00607-C</v>
      </c>
      <c r="D1011" s="9">
        <f t="shared" si="426"/>
        <v>773</v>
      </c>
      <c r="E1011" s="1">
        <f t="shared" si="426"/>
        <v>439</v>
      </c>
      <c r="F1011" s="1">
        <f t="shared" si="426"/>
        <v>629</v>
      </c>
      <c r="G1011" s="10">
        <f t="shared" si="426"/>
        <v>607</v>
      </c>
      <c r="H1011" s="9">
        <f t="shared" si="426"/>
        <v>1083502</v>
      </c>
      <c r="I1011" s="1">
        <f t="shared" si="426"/>
        <v>790250</v>
      </c>
      <c r="J1011" s="1">
        <f t="shared" si="407"/>
        <v>273886</v>
      </c>
      <c r="K1011" s="1">
        <f t="shared" si="427"/>
        <v>790798</v>
      </c>
      <c r="L1011" s="1">
        <f t="shared" si="427"/>
        <v>764090</v>
      </c>
      <c r="M1011" s="10">
        <f t="shared" si="409"/>
        <v>736414</v>
      </c>
      <c r="N1011" s="13">
        <f t="shared" si="410"/>
        <v>2</v>
      </c>
      <c r="O1011" s="14" t="str">
        <f t="shared" si="411"/>
        <v>C</v>
      </c>
      <c r="P1011" s="75" t="str">
        <f t="shared" si="412"/>
        <v>133,646,628,740</v>
      </c>
      <c r="Q1011" s="9">
        <f t="shared" si="413"/>
        <v>413946521590</v>
      </c>
      <c r="R1011" s="1">
        <f t="shared" si="414"/>
        <v>312464059750</v>
      </c>
      <c r="S1011" s="1">
        <f t="shared" si="428"/>
        <v>66823314370</v>
      </c>
      <c r="T1011" s="1" t="str">
        <f t="shared" si="428"/>
        <v/>
      </c>
      <c r="U1011" s="1">
        <f t="shared" si="416"/>
        <v>301911061250</v>
      </c>
      <c r="V1011" s="1" t="str">
        <f t="shared" si="429"/>
        <v/>
      </c>
      <c r="W1011" s="1" t="str">
        <f t="shared" si="429"/>
        <v/>
      </c>
      <c r="X1011" s="1">
        <f t="shared" si="418"/>
        <v>290975581750</v>
      </c>
      <c r="Y1011" s="10">
        <f t="shared" si="419"/>
        <v>104636776870</v>
      </c>
    </row>
    <row r="1012" spans="1:25" x14ac:dyDescent="0.3">
      <c r="A1012" s="15" t="s">
        <v>472</v>
      </c>
      <c r="B1012" s="3" t="str">
        <f ca="1">IF(A1012="","",IF(COUNTIF(C$2:C1011,C1012)&gt;0,"Duplicate",IF(LEFT(C1012,LEN(C1012)-1)=LEFT(OFFSET(C1012,-1,0),LEN(OFFSET(C1012,-1,0))-1),"2 Sols","")))</f>
        <v/>
      </c>
      <c r="C1012" s="21" t="str">
        <f t="shared" si="405"/>
        <v>00774-00707-00346-00277-C</v>
      </c>
      <c r="D1012" s="9">
        <f t="shared" si="426"/>
        <v>774</v>
      </c>
      <c r="E1012" s="1">
        <f t="shared" si="426"/>
        <v>707</v>
      </c>
      <c r="F1012" s="1">
        <f t="shared" si="426"/>
        <v>346</v>
      </c>
      <c r="G1012" s="10">
        <f t="shared" si="426"/>
        <v>277</v>
      </c>
      <c r="H1012" s="9">
        <f t="shared" si="426"/>
        <v>1193663</v>
      </c>
      <c r="I1012" s="1">
        <f t="shared" si="426"/>
        <v>1098925</v>
      </c>
      <c r="J1012" s="1">
        <f t="shared" si="407"/>
        <v>995209</v>
      </c>
      <c r="K1012" s="1">
        <f t="shared" si="427"/>
        <v>234671</v>
      </c>
      <c r="L1012" s="1">
        <f t="shared" si="427"/>
        <v>196445</v>
      </c>
      <c r="M1012" s="10">
        <f t="shared" si="409"/>
        <v>148697</v>
      </c>
      <c r="N1012" s="13">
        <f t="shared" si="410"/>
        <v>1</v>
      </c>
      <c r="O1012" s="14" t="str">
        <f t="shared" si="411"/>
        <v>C</v>
      </c>
      <c r="P1012" s="75" t="str">
        <f t="shared" si="412"/>
        <v>135,351,754,495</v>
      </c>
      <c r="Q1012" s="9">
        <f t="shared" si="413"/>
        <v>234489128035</v>
      </c>
      <c r="R1012" s="1">
        <f t="shared" si="414"/>
        <v>257885828675</v>
      </c>
      <c r="S1012" s="1">
        <f t="shared" si="428"/>
        <v>135351754495</v>
      </c>
      <c r="T1012" s="1" t="str">
        <f t="shared" si="428"/>
        <v/>
      </c>
      <c r="U1012" s="1">
        <f t="shared" si="416"/>
        <v>215878321625</v>
      </c>
      <c r="V1012" s="1" t="str">
        <f t="shared" si="429"/>
        <v/>
      </c>
      <c r="W1012" s="1" t="str">
        <f t="shared" si="429"/>
        <v/>
      </c>
      <c r="X1012" s="1">
        <f t="shared" si="418"/>
        <v>163406850725</v>
      </c>
      <c r="Y1012" s="10">
        <f t="shared" si="419"/>
        <v>195503832005</v>
      </c>
    </row>
    <row r="1013" spans="1:25" x14ac:dyDescent="0.3">
      <c r="A1013" s="15" t="s">
        <v>3196</v>
      </c>
      <c r="B1013" s="3" t="str">
        <f ca="1">IF(A1013="","",IF(COUNTIF(C$2:C1012,C1013)&gt;0,"Duplicate",IF(LEFT(C1013,LEN(C1013)-1)=LEFT(OFFSET(C1013,-1,0),LEN(OFFSET(C1013,-1,0))-1),"2 Sols","")))</f>
        <v/>
      </c>
      <c r="C1013" s="21" t="str">
        <f t="shared" si="405"/>
        <v>00775-00391-00087-00086-C</v>
      </c>
      <c r="D1013" s="9">
        <f t="shared" ref="D1013:I1022" si="430">IF($A1013="","",VALUE(MID($A1013,FIND(D$1,$A1013)+LEN(D$1),FIND(D$2,$A1013,FIND(D$1,$A1013))-(FIND(D$1,$A1013)+LEN(D$1)))))</f>
        <v>775</v>
      </c>
      <c r="E1013" s="1">
        <f t="shared" si="430"/>
        <v>391</v>
      </c>
      <c r="F1013" s="1">
        <f t="shared" si="430"/>
        <v>87</v>
      </c>
      <c r="G1013" s="10">
        <f t="shared" si="430"/>
        <v>86</v>
      </c>
      <c r="H1013" s="9">
        <f t="shared" si="430"/>
        <v>1053794</v>
      </c>
      <c r="I1013" s="1">
        <f t="shared" si="430"/>
        <v>753506</v>
      </c>
      <c r="J1013" s="1">
        <f t="shared" si="407"/>
        <v>158306</v>
      </c>
      <c r="K1013" s="1">
        <f t="shared" si="427"/>
        <v>15137</v>
      </c>
      <c r="L1013" s="1">
        <f t="shared" si="427"/>
        <v>14965</v>
      </c>
      <c r="M1013" s="10">
        <f t="shared" si="409"/>
        <v>14791</v>
      </c>
      <c r="N1013" s="13">
        <f t="shared" si="410"/>
        <v>1</v>
      </c>
      <c r="O1013" s="14" t="str">
        <f t="shared" si="411"/>
        <v>C</v>
      </c>
      <c r="P1013" s="75" t="str">
        <f t="shared" si="412"/>
        <v>1,634,849,746</v>
      </c>
      <c r="Q1013" s="9">
        <f t="shared" si="413"/>
        <v>15770027210</v>
      </c>
      <c r="R1013" s="1">
        <f t="shared" si="414"/>
        <v>11405820322</v>
      </c>
      <c r="S1013" s="1">
        <f t="shared" si="428"/>
        <v>1634849746</v>
      </c>
      <c r="T1013" s="1" t="str">
        <f t="shared" si="428"/>
        <v/>
      </c>
      <c r="U1013" s="1">
        <f t="shared" si="416"/>
        <v>11276217290</v>
      </c>
      <c r="V1013" s="1" t="str">
        <f t="shared" si="429"/>
        <v/>
      </c>
      <c r="W1013" s="1" t="str">
        <f t="shared" si="429"/>
        <v/>
      </c>
      <c r="X1013" s="1">
        <f t="shared" si="418"/>
        <v>11145107246</v>
      </c>
      <c r="Y1013" s="10">
        <f t="shared" si="419"/>
        <v>2369049290</v>
      </c>
    </row>
    <row r="1014" spans="1:25" x14ac:dyDescent="0.3">
      <c r="A1014" s="15" t="s">
        <v>3197</v>
      </c>
      <c r="B1014" s="3" t="str">
        <f ca="1">IF(A1014="","",IF(COUNTIF(C$2:C1013,C1014)&gt;0,"Duplicate",IF(LEFT(C1014,LEN(C1014)-1)=LEFT(OFFSET(C1014,-1,0),LEN(OFFSET(C1014,-1,0))-1),"2 Sols","")))</f>
        <v/>
      </c>
      <c r="C1014" s="21" t="str">
        <f t="shared" si="405"/>
        <v>00775-00513-00727-00662-G</v>
      </c>
      <c r="D1014" s="9">
        <f t="shared" si="430"/>
        <v>775</v>
      </c>
      <c r="E1014" s="1">
        <f t="shared" si="430"/>
        <v>513</v>
      </c>
      <c r="F1014" s="1">
        <f t="shared" si="430"/>
        <v>727</v>
      </c>
      <c r="G1014" s="10">
        <f t="shared" si="430"/>
        <v>662</v>
      </c>
      <c r="H1014" s="9">
        <f t="shared" si="430"/>
        <v>1132606</v>
      </c>
      <c r="I1014" s="1">
        <f t="shared" si="430"/>
        <v>863794</v>
      </c>
      <c r="J1014" s="1">
        <f t="shared" si="407"/>
        <v>457694</v>
      </c>
      <c r="K1014" s="1">
        <f t="shared" si="427"/>
        <v>1052833</v>
      </c>
      <c r="L1014" s="1">
        <f t="shared" si="427"/>
        <v>966773</v>
      </c>
      <c r="M1014" s="10">
        <f t="shared" si="409"/>
        <v>872263</v>
      </c>
      <c r="N1014" s="13">
        <f t="shared" si="410"/>
        <v>1</v>
      </c>
      <c r="O1014" s="14" t="str">
        <f t="shared" si="411"/>
        <v>G</v>
      </c>
      <c r="P1014" s="75" t="str">
        <f t="shared" si="412"/>
        <v>1,152,670,915,202</v>
      </c>
      <c r="Q1014" s="9">
        <f t="shared" si="413"/>
        <v>1094972900438</v>
      </c>
      <c r="R1014" s="1">
        <f t="shared" si="414"/>
        <v>909430828402</v>
      </c>
      <c r="S1014" s="1" t="str">
        <f t="shared" si="428"/>
        <v/>
      </c>
      <c r="T1014" s="1" t="str">
        <f t="shared" si="428"/>
        <v/>
      </c>
      <c r="U1014" s="1">
        <f t="shared" si="416"/>
        <v>835092716762</v>
      </c>
      <c r="V1014" s="1" t="str">
        <f t="shared" si="429"/>
        <v/>
      </c>
      <c r="W1014" s="1">
        <f t="shared" si="429"/>
        <v>1152670915202</v>
      </c>
      <c r="X1014" s="1">
        <f t="shared" si="418"/>
        <v>753455545822</v>
      </c>
      <c r="Y1014" s="10">
        <f t="shared" si="419"/>
        <v>442486201462</v>
      </c>
    </row>
    <row r="1015" spans="1:25" x14ac:dyDescent="0.3">
      <c r="A1015" s="15" t="s">
        <v>3198</v>
      </c>
      <c r="B1015" s="3" t="str">
        <f ca="1">IF(A1015="","",IF(COUNTIF(C$2:C1014,C1015)&gt;0,"Duplicate",IF(LEFT(C1015,LEN(C1015)-1)=LEFT(OFFSET(C1015,-1,0),LEN(OFFSET(C1015,-1,0))-1),"2 Sols","")))</f>
        <v/>
      </c>
      <c r="C1015" s="21" t="str">
        <f t="shared" si="405"/>
        <v>00775-00717-00347-00340-G</v>
      </c>
      <c r="D1015" s="9">
        <f t="shared" si="430"/>
        <v>775</v>
      </c>
      <c r="E1015" s="1">
        <f t="shared" si="430"/>
        <v>717</v>
      </c>
      <c r="F1015" s="1">
        <f t="shared" si="430"/>
        <v>347</v>
      </c>
      <c r="G1015" s="10">
        <f t="shared" si="430"/>
        <v>340</v>
      </c>
      <c r="H1015" s="9">
        <f t="shared" si="430"/>
        <v>1197886</v>
      </c>
      <c r="I1015" s="1">
        <f t="shared" si="430"/>
        <v>1114714</v>
      </c>
      <c r="J1015" s="1">
        <f t="shared" si="407"/>
        <v>1024814</v>
      </c>
      <c r="K1015" s="1">
        <f t="shared" si="427"/>
        <v>240769</v>
      </c>
      <c r="L1015" s="1">
        <f t="shared" si="427"/>
        <v>236009</v>
      </c>
      <c r="M1015" s="10">
        <f t="shared" si="409"/>
        <v>231151</v>
      </c>
      <c r="N1015" s="13">
        <f t="shared" si="410"/>
        <v>1</v>
      </c>
      <c r="O1015" s="14" t="str">
        <f t="shared" si="411"/>
        <v>G</v>
      </c>
      <c r="P1015" s="75" t="str">
        <f t="shared" si="412"/>
        <v>287,656,064,834</v>
      </c>
      <c r="Q1015" s="9">
        <f t="shared" si="413"/>
        <v>282711876974</v>
      </c>
      <c r="R1015" s="1">
        <f t="shared" si="414"/>
        <v>268388575066</v>
      </c>
      <c r="S1015" s="1" t="str">
        <f t="shared" si="428"/>
        <v/>
      </c>
      <c r="T1015" s="1" t="str">
        <f t="shared" si="428"/>
        <v/>
      </c>
      <c r="U1015" s="1">
        <f t="shared" si="416"/>
        <v>263082536426</v>
      </c>
      <c r="V1015" s="1" t="str">
        <f t="shared" si="429"/>
        <v/>
      </c>
      <c r="W1015" s="1">
        <f t="shared" si="429"/>
        <v>287656064834</v>
      </c>
      <c r="X1015" s="1">
        <f t="shared" si="418"/>
        <v>257667255814</v>
      </c>
      <c r="Y1015" s="10">
        <f t="shared" si="419"/>
        <v>241865327326</v>
      </c>
    </row>
    <row r="1016" spans="1:25" x14ac:dyDescent="0.3">
      <c r="A1016" s="15" t="s">
        <v>3199</v>
      </c>
      <c r="B1016" s="3" t="str">
        <f ca="1">IF(A1016="","",IF(COUNTIF(C$2:C1015,C1016)&gt;0,"Duplicate",IF(LEFT(C1016,LEN(C1016)-1)=LEFT(OFFSET(C1016,-1,0),LEN(OFFSET(C1016,-1,0))-1),"2 Sols","")))</f>
        <v/>
      </c>
      <c r="C1016" s="21" t="str">
        <f t="shared" si="405"/>
        <v>00777-00466-00481-00445-C</v>
      </c>
      <c r="D1016" s="9">
        <f t="shared" si="430"/>
        <v>777</v>
      </c>
      <c r="E1016" s="1">
        <f t="shared" si="430"/>
        <v>466</v>
      </c>
      <c r="F1016" s="1">
        <f t="shared" si="430"/>
        <v>481</v>
      </c>
      <c r="G1016" s="10">
        <f t="shared" si="430"/>
        <v>445</v>
      </c>
      <c r="H1016" s="9">
        <f t="shared" si="430"/>
        <v>1110737</v>
      </c>
      <c r="I1016" s="1">
        <f t="shared" si="430"/>
        <v>820885</v>
      </c>
      <c r="J1016" s="1">
        <f t="shared" si="407"/>
        <v>337591</v>
      </c>
      <c r="K1016" s="1">
        <f t="shared" si="427"/>
        <v>461426</v>
      </c>
      <c r="L1016" s="1">
        <f t="shared" si="427"/>
        <v>429386</v>
      </c>
      <c r="M1016" s="10">
        <f t="shared" si="409"/>
        <v>394754</v>
      </c>
      <c r="N1016" s="13">
        <f t="shared" si="410"/>
        <v>1</v>
      </c>
      <c r="O1016" s="14" t="str">
        <f t="shared" si="411"/>
        <v>C</v>
      </c>
      <c r="P1016" s="75" t="str">
        <f t="shared" si="412"/>
        <v>42,185,987,374</v>
      </c>
      <c r="Q1016" s="9">
        <f t="shared" si="413"/>
        <v>476934917482</v>
      </c>
      <c r="R1016" s="1">
        <f t="shared" si="414"/>
        <v>378777682010</v>
      </c>
      <c r="S1016" s="1">
        <f t="shared" si="428"/>
        <v>42185987374</v>
      </c>
      <c r="T1016" s="1" t="str">
        <f t="shared" si="428"/>
        <v/>
      </c>
      <c r="U1016" s="1">
        <f t="shared" si="416"/>
        <v>352476526610</v>
      </c>
      <c r="V1016" s="1" t="str">
        <f t="shared" si="429"/>
        <v/>
      </c>
      <c r="W1016" s="1" t="str">
        <f t="shared" si="429"/>
        <v/>
      </c>
      <c r="X1016" s="1">
        <f t="shared" si="418"/>
        <v>324047637290</v>
      </c>
      <c r="Y1016" s="10">
        <f t="shared" si="419"/>
        <v>144956849126</v>
      </c>
    </row>
    <row r="1017" spans="1:25" x14ac:dyDescent="0.3">
      <c r="A1017" s="15" t="s">
        <v>473</v>
      </c>
      <c r="B1017" s="3" t="str">
        <f ca="1">IF(A1017="","",IF(COUNTIF(C$2:C1016,C1017)&gt;0,"Duplicate",IF(LEFT(C1017,LEN(C1017)-1)=LEFT(OFFSET(C1017,-1,0),LEN(OFFSET(C1017,-1,0))-1),"2 Sols","")))</f>
        <v/>
      </c>
      <c r="C1017" s="21" t="str">
        <f t="shared" si="405"/>
        <v>00777-00694-00008-00007-C</v>
      </c>
      <c r="D1017" s="9">
        <f t="shared" si="430"/>
        <v>777</v>
      </c>
      <c r="E1017" s="1">
        <f t="shared" si="430"/>
        <v>694</v>
      </c>
      <c r="F1017" s="1">
        <f t="shared" si="430"/>
        <v>8</v>
      </c>
      <c r="G1017" s="10">
        <f t="shared" si="430"/>
        <v>7</v>
      </c>
      <c r="H1017" s="9">
        <f t="shared" si="430"/>
        <v>1200569</v>
      </c>
      <c r="I1017" s="1">
        <f t="shared" si="430"/>
        <v>1085365</v>
      </c>
      <c r="J1017" s="1">
        <f t="shared" si="407"/>
        <v>956383</v>
      </c>
      <c r="K1017" s="1">
        <f t="shared" si="427"/>
        <v>127</v>
      </c>
      <c r="L1017" s="1">
        <f t="shared" si="427"/>
        <v>113</v>
      </c>
      <c r="M1017" s="10">
        <f t="shared" si="409"/>
        <v>97</v>
      </c>
      <c r="N1017" s="13">
        <f t="shared" si="410"/>
        <v>1</v>
      </c>
      <c r="O1017" s="14" t="str">
        <f t="shared" si="411"/>
        <v>C</v>
      </c>
      <c r="P1017" s="75" t="str">
        <f t="shared" si="412"/>
        <v>87,870,721</v>
      </c>
      <c r="Q1017" s="9">
        <f t="shared" si="413"/>
        <v>135664297</v>
      </c>
      <c r="R1017" s="1">
        <f t="shared" si="414"/>
        <v>137841355</v>
      </c>
      <c r="S1017" s="1">
        <f t="shared" si="428"/>
        <v>87870721</v>
      </c>
      <c r="T1017" s="1" t="str">
        <f t="shared" si="428"/>
        <v/>
      </c>
      <c r="U1017" s="1">
        <f t="shared" si="416"/>
        <v>122646245</v>
      </c>
      <c r="V1017" s="1" t="str">
        <f t="shared" si="429"/>
        <v/>
      </c>
      <c r="W1017" s="1" t="str">
        <f t="shared" si="429"/>
        <v/>
      </c>
      <c r="X1017" s="1">
        <f t="shared" si="418"/>
        <v>105280405</v>
      </c>
      <c r="Y1017" s="10">
        <f t="shared" si="419"/>
        <v>108071279</v>
      </c>
    </row>
    <row r="1018" spans="1:25" x14ac:dyDescent="0.3">
      <c r="A1018" s="15" t="s">
        <v>3200</v>
      </c>
      <c r="B1018" s="3" t="str">
        <f ca="1">IF(A1018="","",IF(COUNTIF(C$2:C1017,C1018)&gt;0,"Duplicate",IF(LEFT(C1018,LEN(C1018)-1)=LEFT(OFFSET(C1018,-1,0),LEN(OFFSET(C1018,-1,0))-1),"2 Sols","")))</f>
        <v/>
      </c>
      <c r="C1018" s="21" t="str">
        <f t="shared" si="405"/>
        <v>00778-00647-00467-00447-F</v>
      </c>
      <c r="D1018" s="9">
        <f t="shared" si="430"/>
        <v>778</v>
      </c>
      <c r="E1018" s="1">
        <f t="shared" si="430"/>
        <v>647</v>
      </c>
      <c r="F1018" s="1">
        <f t="shared" si="430"/>
        <v>467</v>
      </c>
      <c r="G1018" s="10">
        <f t="shared" si="430"/>
        <v>447</v>
      </c>
      <c r="H1018" s="9">
        <f t="shared" si="430"/>
        <v>1193407</v>
      </c>
      <c r="I1018" s="1">
        <f t="shared" si="430"/>
        <v>1023893</v>
      </c>
      <c r="J1018" s="1">
        <f t="shared" si="407"/>
        <v>820057</v>
      </c>
      <c r="K1018" s="1">
        <f t="shared" si="427"/>
        <v>435778</v>
      </c>
      <c r="L1018" s="1">
        <f t="shared" si="427"/>
        <v>417898</v>
      </c>
      <c r="M1018" s="10">
        <f t="shared" si="409"/>
        <v>399218</v>
      </c>
      <c r="N1018" s="13">
        <f t="shared" si="410"/>
        <v>1</v>
      </c>
      <c r="O1018" s="14" t="str">
        <f t="shared" si="411"/>
        <v>F</v>
      </c>
      <c r="P1018" s="75" t="str">
        <f t="shared" si="412"/>
        <v>574,774,888,454</v>
      </c>
      <c r="Q1018" s="9">
        <f t="shared" si="413"/>
        <v>498722398486</v>
      </c>
      <c r="R1018" s="1">
        <f t="shared" si="414"/>
        <v>446190043754</v>
      </c>
      <c r="S1018" s="1" t="str">
        <f t="shared" si="428"/>
        <v/>
      </c>
      <c r="T1018" s="1" t="str">
        <f t="shared" si="428"/>
        <v/>
      </c>
      <c r="U1018" s="1">
        <f t="shared" si="416"/>
        <v>427882836914</v>
      </c>
      <c r="V1018" s="1">
        <f t="shared" si="429"/>
        <v>574774888454</v>
      </c>
      <c r="W1018" s="1" t="str">
        <f t="shared" si="429"/>
        <v/>
      </c>
      <c r="X1018" s="1">
        <f t="shared" si="418"/>
        <v>408756515674</v>
      </c>
      <c r="Y1018" s="10">
        <f t="shared" si="419"/>
        <v>342700180186</v>
      </c>
    </row>
    <row r="1019" spans="1:25" x14ac:dyDescent="0.3">
      <c r="A1019" s="15" t="s">
        <v>474</v>
      </c>
      <c r="B1019" s="3" t="str">
        <f ca="1">IF(A1019="","",IF(COUNTIF(C$2:C1018,C1019)&gt;0,"Duplicate",IF(LEFT(C1019,LEN(C1019)-1)=LEFT(OFFSET(C1019,-1,0),LEN(OFFSET(C1019,-1,0))-1),"2 Sols","")))</f>
        <v/>
      </c>
      <c r="C1019" s="21" t="str">
        <f t="shared" si="405"/>
        <v>00778-00713-00209-00139-C</v>
      </c>
      <c r="D1019" s="9">
        <f t="shared" si="430"/>
        <v>778</v>
      </c>
      <c r="E1019" s="1">
        <f t="shared" si="430"/>
        <v>713</v>
      </c>
      <c r="F1019" s="1">
        <f t="shared" si="430"/>
        <v>209</v>
      </c>
      <c r="G1019" s="10">
        <f t="shared" si="430"/>
        <v>139</v>
      </c>
      <c r="H1019" s="9">
        <f t="shared" si="430"/>
        <v>1206343</v>
      </c>
      <c r="I1019" s="1">
        <f t="shared" si="430"/>
        <v>1113653</v>
      </c>
      <c r="J1019" s="1">
        <f t="shared" si="407"/>
        <v>1012513</v>
      </c>
      <c r="K1019" s="1">
        <f t="shared" si="427"/>
        <v>82462</v>
      </c>
      <c r="L1019" s="1">
        <f t="shared" si="427"/>
        <v>63002</v>
      </c>
      <c r="M1019" s="10">
        <f t="shared" si="409"/>
        <v>33742</v>
      </c>
      <c r="N1019" s="13">
        <f t="shared" si="410"/>
        <v>1</v>
      </c>
      <c r="O1019" s="14" t="str">
        <f t="shared" si="411"/>
        <v>C</v>
      </c>
      <c r="P1019" s="75" t="str">
        <f t="shared" si="412"/>
        <v>23,632,016,846</v>
      </c>
      <c r="Q1019" s="9">
        <f t="shared" si="413"/>
        <v>76002021686</v>
      </c>
      <c r="R1019" s="1">
        <f t="shared" si="414"/>
        <v>91834053686</v>
      </c>
      <c r="S1019" s="1">
        <f t="shared" si="428"/>
        <v>23632016846</v>
      </c>
      <c r="T1019" s="1" t="str">
        <f t="shared" si="428"/>
        <v/>
      </c>
      <c r="U1019" s="1">
        <f t="shared" si="416"/>
        <v>70162366306</v>
      </c>
      <c r="V1019" s="1" t="str">
        <f t="shared" si="429"/>
        <v/>
      </c>
      <c r="W1019" s="1" t="str">
        <f t="shared" si="429"/>
        <v/>
      </c>
      <c r="X1019" s="1">
        <f t="shared" si="418"/>
        <v>37576879526</v>
      </c>
      <c r="Y1019" s="10">
        <f t="shared" si="419"/>
        <v>63790344026</v>
      </c>
    </row>
    <row r="1020" spans="1:25" x14ac:dyDescent="0.3">
      <c r="A1020" s="15" t="s">
        <v>475</v>
      </c>
      <c r="B1020" s="3" t="str">
        <f ca="1">IF(A1020="","",IF(COUNTIF(C$2:C1019,C1020)&gt;0,"Duplicate",IF(LEFT(C1020,LEN(C1020)-1)=LEFT(OFFSET(C1020,-1,0),LEN(OFFSET(C1020,-1,0))-1),"2 Sols","")))</f>
        <v/>
      </c>
      <c r="C1020" s="21" t="str">
        <f t="shared" si="405"/>
        <v>00779-00679-00221-00158-C</v>
      </c>
      <c r="D1020" s="9">
        <f t="shared" si="430"/>
        <v>779</v>
      </c>
      <c r="E1020" s="1">
        <f t="shared" si="430"/>
        <v>679</v>
      </c>
      <c r="F1020" s="1">
        <f t="shared" si="430"/>
        <v>221</v>
      </c>
      <c r="G1020" s="10">
        <f t="shared" si="430"/>
        <v>158</v>
      </c>
      <c r="H1020" s="9">
        <f t="shared" si="430"/>
        <v>1203682</v>
      </c>
      <c r="I1020" s="1">
        <f t="shared" si="430"/>
        <v>1067882</v>
      </c>
      <c r="J1020" s="1">
        <f t="shared" si="407"/>
        <v>912082</v>
      </c>
      <c r="K1020" s="1">
        <f t="shared" si="427"/>
        <v>93713</v>
      </c>
      <c r="L1020" s="1">
        <f t="shared" si="427"/>
        <v>73805</v>
      </c>
      <c r="M1020" s="10">
        <f t="shared" si="409"/>
        <v>45959</v>
      </c>
      <c r="N1020" s="13">
        <f t="shared" si="410"/>
        <v>1</v>
      </c>
      <c r="O1020" s="14" t="str">
        <f t="shared" si="411"/>
        <v>C</v>
      </c>
      <c r="P1020" s="75" t="str">
        <f t="shared" si="412"/>
        <v>26,988,716,162</v>
      </c>
      <c r="Q1020" s="9">
        <f t="shared" si="413"/>
        <v>88837750010</v>
      </c>
      <c r="R1020" s="1">
        <f t="shared" si="414"/>
        <v>100074425866</v>
      </c>
      <c r="S1020" s="1">
        <f t="shared" si="428"/>
        <v>26988716162</v>
      </c>
      <c r="T1020" s="1" t="str">
        <f t="shared" si="428"/>
        <v/>
      </c>
      <c r="U1020" s="1">
        <f t="shared" si="416"/>
        <v>78815031010</v>
      </c>
      <c r="V1020" s="1" t="str">
        <f t="shared" si="429"/>
        <v/>
      </c>
      <c r="W1020" s="1" t="str">
        <f t="shared" si="429"/>
        <v/>
      </c>
      <c r="X1020" s="1">
        <f t="shared" si="418"/>
        <v>49078788838</v>
      </c>
      <c r="Y1020" s="10">
        <f t="shared" si="419"/>
        <v>67316212010</v>
      </c>
    </row>
    <row r="1021" spans="1:25" x14ac:dyDescent="0.3">
      <c r="A1021" s="15" t="s">
        <v>3201</v>
      </c>
      <c r="B1021" s="3" t="str">
        <f ca="1">IF(A1021="","",IF(COUNTIF(C$2:C1020,C1021)&gt;0,"Duplicate",IF(LEFT(C1021,LEN(C1021)-1)=LEFT(OFFSET(C1021,-1,0),LEN(OFFSET(C1021,-1,0))-1),"2 Sols","")))</f>
        <v/>
      </c>
      <c r="C1021" s="21" t="str">
        <f t="shared" si="405"/>
        <v>00781-00375-00581-00576-C</v>
      </c>
      <c r="D1021" s="9">
        <f t="shared" si="430"/>
        <v>781</v>
      </c>
      <c r="E1021" s="1">
        <f t="shared" si="430"/>
        <v>375</v>
      </c>
      <c r="F1021" s="1">
        <f t="shared" si="430"/>
        <v>581</v>
      </c>
      <c r="G1021" s="10">
        <f t="shared" si="430"/>
        <v>576</v>
      </c>
      <c r="H1021" s="9">
        <f t="shared" si="430"/>
        <v>1055086</v>
      </c>
      <c r="I1021" s="1">
        <f t="shared" si="430"/>
        <v>750586</v>
      </c>
      <c r="J1021" s="1">
        <f t="shared" si="407"/>
        <v>116414</v>
      </c>
      <c r="K1021" s="1">
        <f t="shared" si="427"/>
        <v>675097</v>
      </c>
      <c r="L1021" s="1">
        <f t="shared" si="427"/>
        <v>669337</v>
      </c>
      <c r="M1021" s="10">
        <f t="shared" si="409"/>
        <v>663527</v>
      </c>
      <c r="N1021" s="13">
        <f t="shared" si="410"/>
        <v>1</v>
      </c>
      <c r="O1021" s="14" t="str">
        <f t="shared" si="411"/>
        <v>C</v>
      </c>
      <c r="P1021" s="75" t="str">
        <f t="shared" si="412"/>
        <v>41,337,409,678</v>
      </c>
      <c r="Q1021" s="9">
        <f t="shared" si="413"/>
        <v>706208097982</v>
      </c>
      <c r="R1021" s="1">
        <f t="shared" si="414"/>
        <v>506718356842</v>
      </c>
      <c r="S1021" s="1">
        <f t="shared" si="428"/>
        <v>41337409678</v>
      </c>
      <c r="T1021" s="1" t="str">
        <f t="shared" si="428"/>
        <v/>
      </c>
      <c r="U1021" s="1">
        <f t="shared" si="416"/>
        <v>502394981482</v>
      </c>
      <c r="V1021" s="1" t="str">
        <f t="shared" si="429"/>
        <v/>
      </c>
      <c r="W1021" s="1" t="str">
        <f t="shared" si="429"/>
        <v/>
      </c>
      <c r="X1021" s="1">
        <f t="shared" si="418"/>
        <v>498034076822</v>
      </c>
      <c r="Y1021" s="10">
        <f t="shared" si="419"/>
        <v>77920197518</v>
      </c>
    </row>
    <row r="1022" spans="1:25" x14ac:dyDescent="0.3">
      <c r="A1022" s="15" t="s">
        <v>3202</v>
      </c>
      <c r="B1022" s="3" t="str">
        <f ca="1">IF(A1022="","",IF(COUNTIF(C$2:C1021,C1022)&gt;0,"Duplicate",IF(LEFT(C1022,LEN(C1022)-1)=LEFT(OFFSET(C1022,-1,0),LEN(OFFSET(C1022,-1,0))-1),"2 Sols","")))</f>
        <v/>
      </c>
      <c r="C1022" s="21" t="str">
        <f t="shared" si="405"/>
        <v>00781-00744-00501-00467-G</v>
      </c>
      <c r="D1022" s="9">
        <f t="shared" si="430"/>
        <v>781</v>
      </c>
      <c r="E1022" s="1">
        <f t="shared" si="430"/>
        <v>744</v>
      </c>
      <c r="F1022" s="1">
        <f t="shared" si="430"/>
        <v>501</v>
      </c>
      <c r="G1022" s="10">
        <f t="shared" si="430"/>
        <v>467</v>
      </c>
      <c r="H1022" s="9">
        <f t="shared" si="430"/>
        <v>1218553</v>
      </c>
      <c r="I1022" s="1">
        <f t="shared" si="430"/>
        <v>1163497</v>
      </c>
      <c r="J1022" s="1">
        <f t="shared" si="407"/>
        <v>1105703</v>
      </c>
      <c r="K1022" s="1">
        <f t="shared" si="427"/>
        <v>500846</v>
      </c>
      <c r="L1022" s="1">
        <f t="shared" si="427"/>
        <v>469090</v>
      </c>
      <c r="M1022" s="10">
        <f t="shared" si="409"/>
        <v>435022</v>
      </c>
      <c r="N1022" s="13">
        <f t="shared" si="410"/>
        <v>1</v>
      </c>
      <c r="O1022" s="14" t="str">
        <f t="shared" si="411"/>
        <v>G</v>
      </c>
      <c r="P1022" s="75" t="str">
        <f t="shared" si="412"/>
        <v>606,989,000,962</v>
      </c>
      <c r="Q1022" s="9">
        <f t="shared" si="413"/>
        <v>571611026770</v>
      </c>
      <c r="R1022" s="1">
        <f t="shared" si="414"/>
        <v>582732818462</v>
      </c>
      <c r="S1022" s="1" t="str">
        <f t="shared" si="428"/>
        <v/>
      </c>
      <c r="T1022" s="1" t="str">
        <f t="shared" si="428"/>
        <v/>
      </c>
      <c r="U1022" s="1">
        <f t="shared" si="416"/>
        <v>545784807730</v>
      </c>
      <c r="V1022" s="1" t="str">
        <f t="shared" si="429"/>
        <v/>
      </c>
      <c r="W1022" s="1">
        <f t="shared" si="429"/>
        <v>606989000962</v>
      </c>
      <c r="X1022" s="1">
        <f t="shared" si="418"/>
        <v>506146791934</v>
      </c>
      <c r="Y1022" s="10">
        <f t="shared" si="419"/>
        <v>518674220270</v>
      </c>
    </row>
    <row r="1023" spans="1:25" x14ac:dyDescent="0.3">
      <c r="A1023" s="15" t="s">
        <v>3203</v>
      </c>
      <c r="B1023" s="3" t="str">
        <f ca="1">IF(A1023="","",IF(COUNTIF(C$2:C1022,C1023)&gt;0,"Duplicate",IF(LEFT(C1023,LEN(C1023)-1)=LEFT(OFFSET(C1023,-1,0),LEN(OFFSET(C1023,-1,0))-1),"2 Sols","")))</f>
        <v/>
      </c>
      <c r="C1023" s="21" t="str">
        <f t="shared" si="405"/>
        <v>00781-00761-00109-00079-C</v>
      </c>
      <c r="D1023" s="9">
        <f t="shared" ref="D1023:I1032" si="431">IF($A1023="","",VALUE(MID($A1023,FIND(D$1,$A1023)+LEN(D$1),FIND(D$2,$A1023,FIND(D$1,$A1023))-(FIND(D$1,$A1023)+LEN(D$1)))))</f>
        <v>781</v>
      </c>
      <c r="E1023" s="1">
        <f t="shared" si="431"/>
        <v>761</v>
      </c>
      <c r="F1023" s="1">
        <f t="shared" si="431"/>
        <v>109</v>
      </c>
      <c r="G1023" s="10">
        <f t="shared" si="431"/>
        <v>79</v>
      </c>
      <c r="H1023" s="9">
        <f t="shared" si="431"/>
        <v>1219522</v>
      </c>
      <c r="I1023" s="1">
        <f t="shared" si="431"/>
        <v>1189082</v>
      </c>
      <c r="J1023" s="1">
        <f t="shared" si="407"/>
        <v>1157842</v>
      </c>
      <c r="K1023" s="1">
        <f t="shared" ref="K1023:L1042" si="432">IF($A1023="","",VALUE(MID($A1023,FIND(K$1,$A1023)+LEN(K$1),FIND(K$2,$A1023,FIND(K$1,$A1023))-(FIND(K$1,$A1023)+LEN(K$1)))))</f>
        <v>22862</v>
      </c>
      <c r="L1023" s="1">
        <f t="shared" si="432"/>
        <v>18122</v>
      </c>
      <c r="M1023" s="10">
        <f t="shared" si="409"/>
        <v>11582</v>
      </c>
      <c r="N1023" s="13">
        <f t="shared" si="410"/>
        <v>2</v>
      </c>
      <c r="O1023" s="14" t="str">
        <f t="shared" si="411"/>
        <v>C</v>
      </c>
      <c r="P1023" s="75" t="str">
        <f t="shared" si="412"/>
        <v>12,868,117,156</v>
      </c>
      <c r="Q1023" s="9">
        <f t="shared" si="413"/>
        <v>11050088842</v>
      </c>
      <c r="R1023" s="1">
        <f t="shared" si="414"/>
        <v>13592396342</v>
      </c>
      <c r="S1023" s="1">
        <f t="shared" ref="S1023:T1042" si="433">IF(OR($O1023&lt;&gt;UPPER(S$2),$N1023=""),"",IF($P1023="",-1,$P1023/$N1023))</f>
        <v>6434058578</v>
      </c>
      <c r="T1023" s="1" t="str">
        <f t="shared" si="433"/>
        <v/>
      </c>
      <c r="U1023" s="1">
        <f t="shared" si="416"/>
        <v>10774272002</v>
      </c>
      <c r="V1023" s="1" t="str">
        <f t="shared" ref="V1023:W1042" si="434">IF(OR($O1023&lt;&gt;UPPER(V$2),$N1023=""),"",IF($P1023="",-1,$P1023/$N1023))</f>
        <v/>
      </c>
      <c r="W1023" s="1" t="str">
        <f t="shared" si="434"/>
        <v/>
      </c>
      <c r="X1023" s="1">
        <f t="shared" si="418"/>
        <v>6885973862</v>
      </c>
      <c r="Y1023" s="10">
        <f t="shared" si="419"/>
        <v>10491206362</v>
      </c>
    </row>
    <row r="1024" spans="1:25" x14ac:dyDescent="0.3">
      <c r="A1024" s="15" t="s">
        <v>3204</v>
      </c>
      <c r="B1024" s="3" t="str">
        <f ca="1">IF(A1024="","",IF(COUNTIF(C$2:C1023,C1024)&gt;0,"Duplicate",IF(LEFT(C1024,LEN(C1024)-1)=LEFT(OFFSET(C1024,-1,0),LEN(OFFSET(C1024,-1,0))-1),"2 Sols","")))</f>
        <v/>
      </c>
      <c r="C1024" s="21" t="str">
        <f t="shared" si="405"/>
        <v>00784-00655-00685-00683-C</v>
      </c>
      <c r="D1024" s="9">
        <f t="shared" si="431"/>
        <v>784</v>
      </c>
      <c r="E1024" s="1">
        <f t="shared" si="431"/>
        <v>655</v>
      </c>
      <c r="F1024" s="1">
        <f t="shared" si="431"/>
        <v>685</v>
      </c>
      <c r="G1024" s="10">
        <f t="shared" si="431"/>
        <v>683</v>
      </c>
      <c r="H1024" s="9">
        <f t="shared" si="431"/>
        <v>1212671</v>
      </c>
      <c r="I1024" s="1">
        <f t="shared" si="431"/>
        <v>1043681</v>
      </c>
      <c r="J1024" s="1">
        <f t="shared" si="407"/>
        <v>841409</v>
      </c>
      <c r="K1024" s="1">
        <f t="shared" si="432"/>
        <v>938446</v>
      </c>
      <c r="L1024" s="1">
        <f t="shared" si="432"/>
        <v>935714</v>
      </c>
      <c r="M1024" s="10">
        <f t="shared" si="409"/>
        <v>932974</v>
      </c>
      <c r="N1024" s="13">
        <f t="shared" si="410"/>
        <v>1</v>
      </c>
      <c r="O1024" s="14" t="str">
        <f t="shared" si="411"/>
        <v>C</v>
      </c>
      <c r="P1024" s="75" t="str">
        <f t="shared" si="412"/>
        <v>783,768,226,066</v>
      </c>
      <c r="Q1024" s="9">
        <f t="shared" si="413"/>
        <v>1134713232094</v>
      </c>
      <c r="R1024" s="1">
        <f t="shared" si="414"/>
        <v>979438259726</v>
      </c>
      <c r="S1024" s="1">
        <f t="shared" si="433"/>
        <v>783768226066</v>
      </c>
      <c r="T1024" s="1" t="str">
        <f t="shared" si="433"/>
        <v/>
      </c>
      <c r="U1024" s="1">
        <f t="shared" si="416"/>
        <v>976586923234</v>
      </c>
      <c r="V1024" s="1" t="str">
        <f t="shared" si="434"/>
        <v/>
      </c>
      <c r="W1024" s="1" t="str">
        <f t="shared" si="434"/>
        <v/>
      </c>
      <c r="X1024" s="1">
        <f t="shared" si="418"/>
        <v>973727237294</v>
      </c>
      <c r="Y1024" s="10">
        <f t="shared" si="419"/>
        <v>787318181026</v>
      </c>
    </row>
    <row r="1025" spans="1:25" x14ac:dyDescent="0.3">
      <c r="A1025" s="15" t="s">
        <v>476</v>
      </c>
      <c r="B1025" s="3" t="str">
        <f ca="1">IF(A1025="","",IF(COUNTIF(C$2:C1024,C1025)&gt;0,"Duplicate",IF(LEFT(C1025,LEN(C1025)-1)=LEFT(OFFSET(C1025,-1,0),LEN(OFFSET(C1025,-1,0))-1),"2 Sols","")))</f>
        <v/>
      </c>
      <c r="C1025" s="21" t="str">
        <f t="shared" si="405"/>
        <v>00785-00549-00278-00245-C</v>
      </c>
      <c r="D1025" s="9">
        <f t="shared" si="431"/>
        <v>785</v>
      </c>
      <c r="E1025" s="1">
        <f t="shared" si="431"/>
        <v>549</v>
      </c>
      <c r="F1025" s="1">
        <f t="shared" si="431"/>
        <v>278</v>
      </c>
      <c r="G1025" s="10">
        <f t="shared" si="431"/>
        <v>245</v>
      </c>
      <c r="H1025" s="9">
        <f t="shared" si="431"/>
        <v>1176754</v>
      </c>
      <c r="I1025" s="1">
        <f t="shared" si="431"/>
        <v>917626</v>
      </c>
      <c r="J1025" s="1">
        <f t="shared" si="407"/>
        <v>547106</v>
      </c>
      <c r="K1025" s="1">
        <f t="shared" si="432"/>
        <v>153479</v>
      </c>
      <c r="L1025" s="1">
        <f t="shared" si="432"/>
        <v>137309</v>
      </c>
      <c r="M1025" s="10">
        <f t="shared" si="409"/>
        <v>118961</v>
      </c>
      <c r="N1025" s="13">
        <f t="shared" si="410"/>
        <v>1</v>
      </c>
      <c r="O1025" s="14" t="str">
        <f t="shared" si="411"/>
        <v>C</v>
      </c>
      <c r="P1025" s="75" t="str">
        <f t="shared" si="412"/>
        <v>41,037,862,334</v>
      </c>
      <c r="Q1025" s="9">
        <f t="shared" si="413"/>
        <v>161578914986</v>
      </c>
      <c r="R1025" s="1">
        <f t="shared" si="414"/>
        <v>140836320854</v>
      </c>
      <c r="S1025" s="1">
        <f t="shared" si="433"/>
        <v>41037862334</v>
      </c>
      <c r="T1025" s="1" t="str">
        <f t="shared" si="433"/>
        <v/>
      </c>
      <c r="U1025" s="1">
        <f t="shared" si="416"/>
        <v>125998308434</v>
      </c>
      <c r="V1025" s="1" t="str">
        <f t="shared" si="434"/>
        <v/>
      </c>
      <c r="W1025" s="1" t="str">
        <f t="shared" si="434"/>
        <v/>
      </c>
      <c r="X1025" s="1">
        <f t="shared" si="418"/>
        <v>109161706586</v>
      </c>
      <c r="Y1025" s="10">
        <f t="shared" si="419"/>
        <v>75122577754</v>
      </c>
    </row>
    <row r="1026" spans="1:25" x14ac:dyDescent="0.3">
      <c r="A1026" s="15" t="s">
        <v>477</v>
      </c>
      <c r="B1026" s="3" t="str">
        <f ca="1">IF(A1026="","",IF(COUNTIF(C$2:C1025,C1026)&gt;0,"Duplicate",IF(LEFT(C1026,LEN(C1026)-1)=LEFT(OFFSET(C1026,-1,0),LEN(OFFSET(C1026,-1,0))-1),"2 Sols","")))</f>
        <v/>
      </c>
      <c r="C1026" s="21" t="str">
        <f t="shared" si="405"/>
        <v>00786-00721-00331-00204-C</v>
      </c>
      <c r="D1026" s="9">
        <f t="shared" si="431"/>
        <v>786</v>
      </c>
      <c r="E1026" s="1">
        <f t="shared" si="431"/>
        <v>721</v>
      </c>
      <c r="F1026" s="1">
        <f t="shared" si="431"/>
        <v>331</v>
      </c>
      <c r="G1026" s="10">
        <f t="shared" si="431"/>
        <v>204</v>
      </c>
      <c r="H1026" s="9">
        <f t="shared" si="431"/>
        <v>1231367</v>
      </c>
      <c r="I1026" s="1">
        <f t="shared" si="431"/>
        <v>1137637</v>
      </c>
      <c r="J1026" s="1">
        <f t="shared" si="407"/>
        <v>1035457</v>
      </c>
      <c r="K1026" s="1">
        <f t="shared" si="432"/>
        <v>202993</v>
      </c>
      <c r="L1026" s="1">
        <f t="shared" si="432"/>
        <v>151177</v>
      </c>
      <c r="M1026" s="10">
        <f t="shared" si="409"/>
        <v>67103</v>
      </c>
      <c r="N1026" s="13">
        <f t="shared" si="410"/>
        <v>1</v>
      </c>
      <c r="O1026" s="14" t="str">
        <f t="shared" si="411"/>
        <v>C</v>
      </c>
      <c r="P1026" s="75" t="str">
        <f t="shared" si="412"/>
        <v>27,438,236,129</v>
      </c>
      <c r="Q1026" s="9">
        <f t="shared" si="413"/>
        <v>186154368959</v>
      </c>
      <c r="R1026" s="1">
        <f t="shared" si="414"/>
        <v>230932347541</v>
      </c>
      <c r="S1026" s="1">
        <f t="shared" si="433"/>
        <v>27438236129</v>
      </c>
      <c r="T1026" s="1" t="str">
        <f t="shared" si="433"/>
        <v/>
      </c>
      <c r="U1026" s="1">
        <f t="shared" si="416"/>
        <v>171984548749</v>
      </c>
      <c r="V1026" s="1" t="str">
        <f t="shared" si="434"/>
        <v/>
      </c>
      <c r="W1026" s="1" t="str">
        <f t="shared" si="434"/>
        <v/>
      </c>
      <c r="X1026" s="1">
        <f t="shared" si="418"/>
        <v>76338855611</v>
      </c>
      <c r="Y1026" s="10">
        <f t="shared" si="419"/>
        <v>156537282889</v>
      </c>
    </row>
    <row r="1027" spans="1:25" x14ac:dyDescent="0.3">
      <c r="A1027" s="15" t="s">
        <v>3205</v>
      </c>
      <c r="B1027" s="3" t="str">
        <f ca="1">IF(A1027="","",IF(COUNTIF(C$2:C1026,C1027)&gt;0,"Duplicate",IF(LEFT(C1027,LEN(C1027)-1)=LEFT(OFFSET(C1027,-1,0),LEN(OFFSET(C1027,-1,0))-1),"2 Sols","")))</f>
        <v/>
      </c>
      <c r="C1027" s="21" t="str">
        <f t="shared" ref="C1027:C1090" si="435">IF(A1027="","",RIGHT("00000"&amp;IF(OR($D1027="",$E1027="",$F1027="",$G1027=""),"",IF($D1027&gt;=$F1027,$D1027,$F1027)),5)&amp;"-"
&amp;RIGHT("00000"&amp;IF(OR($D1027="",$E1027="",$F1027="",$G1027=""),"",IF($D1027=$F1027,IF($E1027&gt;=$G1027,$E1027,$G1027),IF($D1027&gt;$F1027,$E1027,$G1027))),5)&amp;"-"
&amp;RIGHT("00000"&amp;IF(OR($D1027="",$E1027="",$F1027="",$G1027=""),"",IF($D1027&lt;$F1027,$D1027,$F1027)),5)&amp;"-"
&amp;RIGHT("00000"&amp;IF(OR($D1027="",$E1027="",$F1027="",$G1027=""),"",IF($D1027=$F1027,IF($E1027&lt;$G1027,$E1027,$G1027),IF($D1027&lt;$F1027,$E1027,$G1027))),5)&amp;"-"&amp;O1027)</f>
        <v>00787-00615-00128-00101-C</v>
      </c>
      <c r="D1027" s="9">
        <f t="shared" si="431"/>
        <v>787</v>
      </c>
      <c r="E1027" s="1">
        <f t="shared" si="431"/>
        <v>615</v>
      </c>
      <c r="F1027" s="1">
        <f t="shared" si="431"/>
        <v>128</v>
      </c>
      <c r="G1027" s="10">
        <f t="shared" si="431"/>
        <v>101</v>
      </c>
      <c r="H1027" s="9">
        <f t="shared" si="431"/>
        <v>1209154</v>
      </c>
      <c r="I1027" s="1">
        <f t="shared" si="431"/>
        <v>997594</v>
      </c>
      <c r="J1027" s="1">
        <f t="shared" ref="J1027:J1090" si="436">IF(OR($D1027="",$E1027=""),"",$E1027^2+2*$E1027*$D1027-$D1027^2)</f>
        <v>726866</v>
      </c>
      <c r="K1027" s="1">
        <f t="shared" si="432"/>
        <v>32039</v>
      </c>
      <c r="L1027" s="1">
        <f t="shared" si="432"/>
        <v>26585</v>
      </c>
      <c r="M1027" s="10">
        <f t="shared" ref="M1027:M1090" si="437">IF(OR($F1027="",$G1027=""),"",$G1027^2+2*$G1027*$F1027-$F1027^2)</f>
        <v>19673</v>
      </c>
      <c r="N1027" s="13">
        <f t="shared" ref="N1027:N1090" si="438">IF(OR($H1027="",$I1027="",$J1027="",$K1027="",$L1027="",$M1027=""),"",GCD($H1027:$M1027))</f>
        <v>1</v>
      </c>
      <c r="O1027" s="14" t="str">
        <f t="shared" ref="O1027:O1090" si="439">IF($A1027="","",MID($A1027,FIND(" ",$A1027,FIND(L$1,$A1027))+1,1))</f>
        <v>C</v>
      </c>
      <c r="P1027" s="75" t="str">
        <f t="shared" ref="P1027:P1090" si="440">IF(A1027="","",TRIM(SUBSTITUTE(SUBSTITUTE(RIGHT(A1027,LEN(A1027)-FIND("=",A1027,FIND("]",A1027,FIND("]",A1027)+1))),"^2",""),".","")))</f>
        <v>7,430,212,738</v>
      </c>
      <c r="Q1027" s="9">
        <f t="shared" ref="Q1027:Q1090" si="441">IF(OR($H1027="",$L1027="",$N1027=""),"",$H1027*$L1027/$N1027)</f>
        <v>32145359090</v>
      </c>
      <c r="R1027" s="1">
        <f t="shared" ref="R1027:R1090" si="442">IF(OR($K1027="",$I1027="",$N1027=""),"",$K1027*$I1027/$N1027)</f>
        <v>31961914166</v>
      </c>
      <c r="S1027" s="1">
        <f t="shared" si="433"/>
        <v>7430212738</v>
      </c>
      <c r="T1027" s="1" t="str">
        <f t="shared" si="433"/>
        <v/>
      </c>
      <c r="U1027" s="1">
        <f t="shared" ref="U1027:U1090" si="443">IF(OR($I1027="",$L1027="",$N1027=""),"",$I1027*$L1027/$N1027)</f>
        <v>26521036490</v>
      </c>
      <c r="V1027" s="1" t="str">
        <f t="shared" si="434"/>
        <v/>
      </c>
      <c r="W1027" s="1" t="str">
        <f t="shared" si="434"/>
        <v/>
      </c>
      <c r="X1027" s="1">
        <f t="shared" ref="X1027:X1090" si="444">IF(OR($M1027="",$I1027="",$N1027=""),"",$M1027*$I1027/$N1027)</f>
        <v>19625666762</v>
      </c>
      <c r="Y1027" s="10">
        <f t="shared" ref="Y1027:Y1090" si="445">IF(OR($J1027="",$L1027="",$N1027=""),"",$J1027*$L1027/$N1027)</f>
        <v>19323732610</v>
      </c>
    </row>
    <row r="1028" spans="1:25" x14ac:dyDescent="0.3">
      <c r="A1028" s="15" t="s">
        <v>478</v>
      </c>
      <c r="B1028" s="3" t="str">
        <f ca="1">IF(A1028="","",IF(COUNTIF(C$2:C1027,C1028)&gt;0,"Duplicate",IF(LEFT(C1028,LEN(C1028)-1)=LEFT(OFFSET(C1028,-1,0),LEN(OFFSET(C1028,-1,0))-1),"2 Sols","")))</f>
        <v/>
      </c>
      <c r="C1028" s="21" t="str">
        <f t="shared" si="435"/>
        <v>00787-00750-00097-00082-C</v>
      </c>
      <c r="D1028" s="9">
        <f t="shared" si="431"/>
        <v>787</v>
      </c>
      <c r="E1028" s="1">
        <f t="shared" si="431"/>
        <v>750</v>
      </c>
      <c r="F1028" s="1">
        <f t="shared" si="431"/>
        <v>97</v>
      </c>
      <c r="G1028" s="10">
        <f t="shared" si="431"/>
        <v>82</v>
      </c>
      <c r="H1028" s="9">
        <f t="shared" si="431"/>
        <v>1237369</v>
      </c>
      <c r="I1028" s="1">
        <f t="shared" si="431"/>
        <v>1181869</v>
      </c>
      <c r="J1028" s="1">
        <f t="shared" si="436"/>
        <v>1123631</v>
      </c>
      <c r="K1028" s="1">
        <f t="shared" si="432"/>
        <v>18593</v>
      </c>
      <c r="L1028" s="1">
        <f t="shared" si="432"/>
        <v>16133</v>
      </c>
      <c r="M1028" s="10">
        <f t="shared" si="437"/>
        <v>13223</v>
      </c>
      <c r="N1028" s="13">
        <f t="shared" si="438"/>
        <v>1</v>
      </c>
      <c r="O1028" s="14" t="str">
        <f t="shared" si="439"/>
        <v>C</v>
      </c>
      <c r="P1028" s="75" t="str">
        <f t="shared" si="440"/>
        <v>14,466,632,713</v>
      </c>
      <c r="Q1028" s="9">
        <f t="shared" si="441"/>
        <v>19962474077</v>
      </c>
      <c r="R1028" s="1">
        <f t="shared" si="442"/>
        <v>21974490317</v>
      </c>
      <c r="S1028" s="1">
        <f t="shared" si="433"/>
        <v>14466632713</v>
      </c>
      <c r="T1028" s="1" t="str">
        <f t="shared" si="433"/>
        <v/>
      </c>
      <c r="U1028" s="1">
        <f t="shared" si="443"/>
        <v>19067092577</v>
      </c>
      <c r="V1028" s="1" t="str">
        <f t="shared" si="434"/>
        <v/>
      </c>
      <c r="W1028" s="1" t="str">
        <f t="shared" si="434"/>
        <v/>
      </c>
      <c r="X1028" s="1">
        <f t="shared" si="444"/>
        <v>15627853787</v>
      </c>
      <c r="Y1028" s="10">
        <f t="shared" si="445"/>
        <v>18127538923</v>
      </c>
    </row>
    <row r="1029" spans="1:25" x14ac:dyDescent="0.3">
      <c r="A1029" s="15" t="s">
        <v>479</v>
      </c>
      <c r="B1029" s="3" t="str">
        <f ca="1">IF(A1029="","",IF(COUNTIF(C$2:C1028,C1029)&gt;0,"Duplicate",IF(LEFT(C1029,LEN(C1029)-1)=LEFT(OFFSET(C1029,-1,0),LEN(OFFSET(C1029,-1,0))-1),"2 Sols","")))</f>
        <v/>
      </c>
      <c r="C1029" s="21" t="str">
        <f t="shared" si="435"/>
        <v>00788-00731-00317-00256-G</v>
      </c>
      <c r="D1029" s="9">
        <f t="shared" si="431"/>
        <v>788</v>
      </c>
      <c r="E1029" s="1">
        <f t="shared" si="431"/>
        <v>731</v>
      </c>
      <c r="F1029" s="1">
        <f t="shared" si="431"/>
        <v>317</v>
      </c>
      <c r="G1029" s="10">
        <f t="shared" si="431"/>
        <v>256</v>
      </c>
      <c r="H1029" s="9">
        <f t="shared" si="431"/>
        <v>1238639</v>
      </c>
      <c r="I1029" s="1">
        <f t="shared" si="431"/>
        <v>1155305</v>
      </c>
      <c r="J1029" s="1">
        <f t="shared" si="436"/>
        <v>1065473</v>
      </c>
      <c r="K1029" s="1">
        <f t="shared" si="432"/>
        <v>197257</v>
      </c>
      <c r="L1029" s="1">
        <f t="shared" si="432"/>
        <v>166025</v>
      </c>
      <c r="M1029" s="10">
        <f t="shared" si="437"/>
        <v>127351</v>
      </c>
      <c r="N1029" s="13">
        <f t="shared" si="438"/>
        <v>1</v>
      </c>
      <c r="O1029" s="14" t="str">
        <f t="shared" si="439"/>
        <v>G</v>
      </c>
      <c r="P1029" s="75" t="str">
        <f t="shared" si="440"/>
        <v>239,653,408,615</v>
      </c>
      <c r="Q1029" s="9">
        <f t="shared" si="441"/>
        <v>205645039975</v>
      </c>
      <c r="R1029" s="1">
        <f t="shared" si="442"/>
        <v>227891998385</v>
      </c>
      <c r="S1029" s="1" t="str">
        <f t="shared" si="433"/>
        <v/>
      </c>
      <c r="T1029" s="1" t="str">
        <f t="shared" si="433"/>
        <v/>
      </c>
      <c r="U1029" s="1">
        <f t="shared" si="443"/>
        <v>191809512625</v>
      </c>
      <c r="V1029" s="1" t="str">
        <f t="shared" si="434"/>
        <v/>
      </c>
      <c r="W1029" s="1">
        <f t="shared" si="434"/>
        <v>239653408615</v>
      </c>
      <c r="X1029" s="1">
        <f t="shared" si="444"/>
        <v>147129247055</v>
      </c>
      <c r="Y1029" s="10">
        <f t="shared" si="445"/>
        <v>176895154825</v>
      </c>
    </row>
    <row r="1030" spans="1:25" x14ac:dyDescent="0.3">
      <c r="A1030" s="15" t="s">
        <v>3206</v>
      </c>
      <c r="B1030" s="3" t="str">
        <f ca="1">IF(A1030="","",IF(COUNTIF(C$2:C1029,C1030)&gt;0,"Duplicate",IF(LEFT(C1030,LEN(C1030)-1)=LEFT(OFFSET(C1030,-1,0),LEN(OFFSET(C1030,-1,0))-1),"2 Sols","")))</f>
        <v/>
      </c>
      <c r="C1030" s="21" t="str">
        <f t="shared" si="435"/>
        <v>00791-00584-00526-00433-C</v>
      </c>
      <c r="D1030" s="9">
        <f t="shared" si="431"/>
        <v>791</v>
      </c>
      <c r="E1030" s="1">
        <f t="shared" si="431"/>
        <v>584</v>
      </c>
      <c r="F1030" s="1">
        <f t="shared" si="431"/>
        <v>526</v>
      </c>
      <c r="G1030" s="10">
        <f t="shared" si="431"/>
        <v>433</v>
      </c>
      <c r="H1030" s="9">
        <f t="shared" si="431"/>
        <v>1208513</v>
      </c>
      <c r="I1030" s="1">
        <f t="shared" si="431"/>
        <v>966737</v>
      </c>
      <c r="J1030" s="1">
        <f t="shared" si="436"/>
        <v>639263</v>
      </c>
      <c r="K1030" s="1">
        <f t="shared" si="432"/>
        <v>544703</v>
      </c>
      <c r="L1030" s="1">
        <f t="shared" si="432"/>
        <v>464165</v>
      </c>
      <c r="M1030" s="10">
        <f t="shared" si="437"/>
        <v>366329</v>
      </c>
      <c r="N1030" s="13">
        <f t="shared" si="438"/>
        <v>1</v>
      </c>
      <c r="O1030" s="14" t="str">
        <f t="shared" si="439"/>
        <v>C</v>
      </c>
      <c r="P1030" s="75" t="str">
        <f t="shared" si="440"/>
        <v>110,036,882,777</v>
      </c>
      <c r="Q1030" s="9">
        <f t="shared" si="441"/>
        <v>560949436645</v>
      </c>
      <c r="R1030" s="1">
        <f t="shared" si="442"/>
        <v>526584544111</v>
      </c>
      <c r="S1030" s="1">
        <f t="shared" si="433"/>
        <v>110036882777</v>
      </c>
      <c r="T1030" s="1" t="str">
        <f t="shared" si="433"/>
        <v/>
      </c>
      <c r="U1030" s="1">
        <f t="shared" si="443"/>
        <v>448725479605</v>
      </c>
      <c r="V1030" s="1" t="str">
        <f t="shared" si="434"/>
        <v/>
      </c>
      <c r="W1030" s="1" t="str">
        <f t="shared" si="434"/>
        <v/>
      </c>
      <c r="X1030" s="1">
        <f t="shared" si="444"/>
        <v>354143798473</v>
      </c>
      <c r="Y1030" s="10">
        <f t="shared" si="445"/>
        <v>296723510395</v>
      </c>
    </row>
    <row r="1031" spans="1:25" x14ac:dyDescent="0.3">
      <c r="A1031" s="15" t="s">
        <v>3207</v>
      </c>
      <c r="B1031" s="3" t="str">
        <f ca="1">IF(A1031="","",IF(COUNTIF(C$2:C1030,C1031)&gt;0,"Duplicate",IF(LEFT(C1031,LEN(C1031)-1)=LEFT(OFFSET(C1031,-1,0),LEN(OFFSET(C1031,-1,0))-1),"2 Sols","")))</f>
        <v/>
      </c>
      <c r="C1031" s="21" t="str">
        <f t="shared" si="435"/>
        <v>00791-00680-00678-00595-D</v>
      </c>
      <c r="D1031" s="9">
        <f t="shared" si="431"/>
        <v>791</v>
      </c>
      <c r="E1031" s="1">
        <f t="shared" si="431"/>
        <v>680</v>
      </c>
      <c r="F1031" s="1">
        <f t="shared" si="431"/>
        <v>678</v>
      </c>
      <c r="G1031" s="10">
        <f t="shared" si="431"/>
        <v>595</v>
      </c>
      <c r="H1031" s="9">
        <f t="shared" si="431"/>
        <v>1239041</v>
      </c>
      <c r="I1031" s="1">
        <f t="shared" si="431"/>
        <v>1088081</v>
      </c>
      <c r="J1031" s="1">
        <f t="shared" si="436"/>
        <v>912479</v>
      </c>
      <c r="K1031" s="1">
        <f t="shared" si="432"/>
        <v>912479</v>
      </c>
      <c r="L1031" s="1">
        <f t="shared" si="432"/>
        <v>813709</v>
      </c>
      <c r="M1031" s="10">
        <f t="shared" si="437"/>
        <v>701161</v>
      </c>
      <c r="N1031" s="13">
        <f t="shared" si="438"/>
        <v>1</v>
      </c>
      <c r="O1031" s="14" t="str">
        <f t="shared" si="439"/>
        <v>D</v>
      </c>
      <c r="P1031" s="75" t="str">
        <f t="shared" si="440"/>
        <v>341,813,720,921</v>
      </c>
      <c r="Q1031" s="9">
        <f t="shared" si="441"/>
        <v>1008218813069</v>
      </c>
      <c r="R1031" s="1">
        <f t="shared" si="442"/>
        <v>992851062799</v>
      </c>
      <c r="S1031" s="1" t="str">
        <f t="shared" si="433"/>
        <v/>
      </c>
      <c r="T1031" s="1">
        <f t="shared" si="433"/>
        <v>341813720921</v>
      </c>
      <c r="U1031" s="1">
        <f t="shared" si="443"/>
        <v>885381302429</v>
      </c>
      <c r="V1031" s="1" t="str">
        <f t="shared" si="434"/>
        <v/>
      </c>
      <c r="W1031" s="1" t="str">
        <f t="shared" si="434"/>
        <v/>
      </c>
      <c r="X1031" s="1">
        <f t="shared" si="444"/>
        <v>762919962041</v>
      </c>
      <c r="Y1031" s="10">
        <f t="shared" si="445"/>
        <v>742492374611</v>
      </c>
    </row>
    <row r="1032" spans="1:25" x14ac:dyDescent="0.3">
      <c r="A1032" s="15" t="s">
        <v>3208</v>
      </c>
      <c r="B1032" s="3" t="str">
        <f ca="1">IF(A1032="","",IF(COUNTIF(C$2:C1031,C1032)&gt;0,"Duplicate",IF(LEFT(C1032,LEN(C1032)-1)=LEFT(OFFSET(C1032,-1,0),LEN(OFFSET(C1032,-1,0))-1),"2 Sols","")))</f>
        <v/>
      </c>
      <c r="C1032" s="21" t="str">
        <f t="shared" si="435"/>
        <v>00791-00739-00123-00083-D</v>
      </c>
      <c r="D1032" s="9">
        <f t="shared" si="431"/>
        <v>791</v>
      </c>
      <c r="E1032" s="1">
        <f t="shared" si="431"/>
        <v>739</v>
      </c>
      <c r="F1032" s="1">
        <f t="shared" si="431"/>
        <v>123</v>
      </c>
      <c r="G1032" s="10">
        <f t="shared" si="431"/>
        <v>83</v>
      </c>
      <c r="H1032" s="9">
        <f t="shared" si="431"/>
        <v>1248658</v>
      </c>
      <c r="I1032" s="1">
        <f t="shared" si="431"/>
        <v>1171802</v>
      </c>
      <c r="J1032" s="1">
        <f t="shared" si="436"/>
        <v>1089538</v>
      </c>
      <c r="K1032" s="1">
        <f t="shared" si="432"/>
        <v>28658</v>
      </c>
      <c r="L1032" s="1">
        <f t="shared" si="432"/>
        <v>22018</v>
      </c>
      <c r="M1032" s="10">
        <f t="shared" si="437"/>
        <v>12178</v>
      </c>
      <c r="N1032" s="13">
        <f t="shared" si="438"/>
        <v>2</v>
      </c>
      <c r="O1032" s="14" t="str">
        <f t="shared" si="439"/>
        <v>D</v>
      </c>
      <c r="P1032" s="75" t="str">
        <f t="shared" si="440"/>
        <v>4,823,892,916</v>
      </c>
      <c r="Q1032" s="9">
        <f t="shared" si="441"/>
        <v>13746475922</v>
      </c>
      <c r="R1032" s="1">
        <f t="shared" si="442"/>
        <v>16790750858</v>
      </c>
      <c r="S1032" s="1" t="str">
        <f t="shared" si="433"/>
        <v/>
      </c>
      <c r="T1032" s="1">
        <f t="shared" si="433"/>
        <v>2411946458</v>
      </c>
      <c r="U1032" s="1">
        <f t="shared" si="443"/>
        <v>12900368218</v>
      </c>
      <c r="V1032" s="1" t="str">
        <f t="shared" si="434"/>
        <v/>
      </c>
      <c r="W1032" s="1" t="str">
        <f t="shared" si="434"/>
        <v/>
      </c>
      <c r="X1032" s="1">
        <f t="shared" si="444"/>
        <v>7135102378</v>
      </c>
      <c r="Y1032" s="10">
        <f t="shared" si="445"/>
        <v>11994723842</v>
      </c>
    </row>
    <row r="1033" spans="1:25" x14ac:dyDescent="0.3">
      <c r="A1033" s="15" t="s">
        <v>3209</v>
      </c>
      <c r="B1033" s="3" t="str">
        <f ca="1">IF(A1033="","",IF(COUNTIF(C$2:C1032,C1033)&gt;0,"Duplicate",IF(LEFT(C1033,LEN(C1033)-1)=LEFT(OFFSET(C1033,-1,0),LEN(OFFSET(C1033,-1,0))-1),"2 Sols","")))</f>
        <v/>
      </c>
      <c r="C1033" s="21" t="str">
        <f t="shared" si="435"/>
        <v>00793-00721-00066-00049-C</v>
      </c>
      <c r="D1033" s="9">
        <f t="shared" ref="D1033:I1042" si="446">IF($A1033="","",VALUE(MID($A1033,FIND(D$1,$A1033)+LEN(D$1),FIND(D$2,$A1033,FIND(D$1,$A1033))-(FIND(D$1,$A1033)+LEN(D$1)))))</f>
        <v>793</v>
      </c>
      <c r="E1033" s="1">
        <f t="shared" si="446"/>
        <v>721</v>
      </c>
      <c r="F1033" s="1">
        <f t="shared" si="446"/>
        <v>66</v>
      </c>
      <c r="G1033" s="10">
        <f t="shared" si="446"/>
        <v>49</v>
      </c>
      <c r="H1033" s="9">
        <f t="shared" si="446"/>
        <v>1252514</v>
      </c>
      <c r="I1033" s="1">
        <f t="shared" si="446"/>
        <v>1148690</v>
      </c>
      <c r="J1033" s="1">
        <f t="shared" si="436"/>
        <v>1034498</v>
      </c>
      <c r="K1033" s="1">
        <f t="shared" si="432"/>
        <v>8423</v>
      </c>
      <c r="L1033" s="1">
        <f t="shared" si="432"/>
        <v>6757</v>
      </c>
      <c r="M1033" s="10">
        <f t="shared" si="437"/>
        <v>4513</v>
      </c>
      <c r="N1033" s="13">
        <f t="shared" si="438"/>
        <v>1</v>
      </c>
      <c r="O1033" s="14" t="str">
        <f t="shared" si="439"/>
        <v>C</v>
      </c>
      <c r="P1033" s="75" t="str">
        <f t="shared" si="440"/>
        <v>3,935,966,014</v>
      </c>
      <c r="Q1033" s="9">
        <f t="shared" si="441"/>
        <v>8463237098</v>
      </c>
      <c r="R1033" s="1">
        <f t="shared" si="442"/>
        <v>9675415870</v>
      </c>
      <c r="S1033" s="1">
        <f t="shared" si="433"/>
        <v>3935966014</v>
      </c>
      <c r="T1033" s="1" t="str">
        <f t="shared" si="433"/>
        <v/>
      </c>
      <c r="U1033" s="1">
        <f t="shared" si="443"/>
        <v>7761698330</v>
      </c>
      <c r="V1033" s="1" t="str">
        <f t="shared" si="434"/>
        <v/>
      </c>
      <c r="W1033" s="1" t="str">
        <f t="shared" si="434"/>
        <v/>
      </c>
      <c r="X1033" s="1">
        <f t="shared" si="444"/>
        <v>5184037970</v>
      </c>
      <c r="Y1033" s="10">
        <f t="shared" si="445"/>
        <v>6990102986</v>
      </c>
    </row>
    <row r="1034" spans="1:25" x14ac:dyDescent="0.3">
      <c r="A1034" s="15" t="s">
        <v>480</v>
      </c>
      <c r="B1034" s="3" t="str">
        <f ca="1">IF(A1034="","",IF(COUNTIF(C$2:C1033,C1034)&gt;0,"Duplicate",IF(LEFT(C1034,LEN(C1034)-1)=LEFT(OFFSET(C1034,-1,0),LEN(OFFSET(C1034,-1,0))-1),"2 Sols","")))</f>
        <v/>
      </c>
      <c r="C1034" s="21" t="str">
        <f t="shared" si="435"/>
        <v>00794-00627-00023-00018-C</v>
      </c>
      <c r="D1034" s="9">
        <f t="shared" si="446"/>
        <v>794</v>
      </c>
      <c r="E1034" s="1">
        <f t="shared" si="446"/>
        <v>627</v>
      </c>
      <c r="F1034" s="1">
        <f t="shared" si="446"/>
        <v>23</v>
      </c>
      <c r="G1034" s="10">
        <f t="shared" si="446"/>
        <v>18</v>
      </c>
      <c r="H1034" s="9">
        <f t="shared" si="446"/>
        <v>1232983</v>
      </c>
      <c r="I1034" s="1">
        <f t="shared" si="446"/>
        <v>1023565</v>
      </c>
      <c r="J1034" s="1">
        <f t="shared" si="436"/>
        <v>758369</v>
      </c>
      <c r="K1034" s="1">
        <f t="shared" si="432"/>
        <v>1033</v>
      </c>
      <c r="L1034" s="1">
        <f t="shared" si="432"/>
        <v>853</v>
      </c>
      <c r="M1034" s="10">
        <f t="shared" si="437"/>
        <v>623</v>
      </c>
      <c r="N1034" s="13">
        <f t="shared" si="438"/>
        <v>1</v>
      </c>
      <c r="O1034" s="14" t="str">
        <f t="shared" si="439"/>
        <v>C</v>
      </c>
      <c r="P1034" s="75" t="str">
        <f t="shared" si="440"/>
        <v>250,593,007</v>
      </c>
      <c r="Q1034" s="9">
        <f t="shared" si="441"/>
        <v>1051734499</v>
      </c>
      <c r="R1034" s="1">
        <f t="shared" si="442"/>
        <v>1057342645</v>
      </c>
      <c r="S1034" s="1">
        <f t="shared" si="433"/>
        <v>250593007</v>
      </c>
      <c r="T1034" s="1" t="str">
        <f t="shared" si="433"/>
        <v/>
      </c>
      <c r="U1034" s="1">
        <f t="shared" si="443"/>
        <v>873100945</v>
      </c>
      <c r="V1034" s="1" t="str">
        <f t="shared" si="434"/>
        <v/>
      </c>
      <c r="W1034" s="1" t="str">
        <f t="shared" si="434"/>
        <v/>
      </c>
      <c r="X1034" s="1">
        <f t="shared" si="444"/>
        <v>637680995</v>
      </c>
      <c r="Y1034" s="10">
        <f t="shared" si="445"/>
        <v>646888757</v>
      </c>
    </row>
    <row r="1035" spans="1:25" x14ac:dyDescent="0.3">
      <c r="A1035" s="15" t="s">
        <v>481</v>
      </c>
      <c r="B1035" s="3" t="str">
        <f ca="1">IF(A1035="","",IF(COUNTIF(C$2:C1034,C1035)&gt;0,"Duplicate",IF(LEFT(C1035,LEN(C1035)-1)=LEFT(OFFSET(C1035,-1,0),LEN(OFFSET(C1035,-1,0))-1),"2 Sols","")))</f>
        <v/>
      </c>
      <c r="C1035" s="21" t="str">
        <f t="shared" si="435"/>
        <v>00794-00683-00297-00206-C</v>
      </c>
      <c r="D1035" s="9">
        <f t="shared" si="446"/>
        <v>794</v>
      </c>
      <c r="E1035" s="1">
        <f t="shared" si="446"/>
        <v>683</v>
      </c>
      <c r="F1035" s="1">
        <f t="shared" si="446"/>
        <v>297</v>
      </c>
      <c r="G1035" s="10">
        <f t="shared" si="446"/>
        <v>206</v>
      </c>
      <c r="H1035" s="9">
        <f t="shared" si="446"/>
        <v>1248551</v>
      </c>
      <c r="I1035" s="1">
        <f t="shared" si="446"/>
        <v>1096925</v>
      </c>
      <c r="J1035" s="1">
        <f t="shared" si="436"/>
        <v>920657</v>
      </c>
      <c r="K1035" s="1">
        <f t="shared" si="432"/>
        <v>168137</v>
      </c>
      <c r="L1035" s="1">
        <f t="shared" si="432"/>
        <v>130645</v>
      </c>
      <c r="M1035" s="10">
        <f t="shared" si="437"/>
        <v>76591</v>
      </c>
      <c r="N1035" s="13">
        <f t="shared" si="438"/>
        <v>1</v>
      </c>
      <c r="O1035" s="14" t="str">
        <f t="shared" si="439"/>
        <v>C</v>
      </c>
      <c r="P1035" s="75" t="str">
        <f t="shared" si="440"/>
        <v>31,439,278,015</v>
      </c>
      <c r="Q1035" s="9">
        <f t="shared" si="441"/>
        <v>163116945395</v>
      </c>
      <c r="R1035" s="1">
        <f t="shared" si="442"/>
        <v>184433678725</v>
      </c>
      <c r="S1035" s="1">
        <f t="shared" si="433"/>
        <v>31439278015</v>
      </c>
      <c r="T1035" s="1" t="str">
        <f t="shared" si="433"/>
        <v/>
      </c>
      <c r="U1035" s="1">
        <f t="shared" si="443"/>
        <v>143307766625</v>
      </c>
      <c r="V1035" s="1" t="str">
        <f t="shared" si="434"/>
        <v/>
      </c>
      <c r="W1035" s="1" t="str">
        <f t="shared" si="434"/>
        <v/>
      </c>
      <c r="X1035" s="1">
        <f t="shared" si="444"/>
        <v>84014582675</v>
      </c>
      <c r="Y1035" s="10">
        <f t="shared" si="445"/>
        <v>120279233765</v>
      </c>
    </row>
    <row r="1036" spans="1:25" x14ac:dyDescent="0.3">
      <c r="A1036" s="15" t="s">
        <v>482</v>
      </c>
      <c r="B1036" s="3" t="str">
        <f ca="1">IF(A1036="","",IF(COUNTIF(C$2:C1035,C1036)&gt;0,"Duplicate",IF(LEFT(C1036,LEN(C1036)-1)=LEFT(OFFSET(C1036,-1,0),LEN(OFFSET(C1036,-1,0))-1),"2 Sols","")))</f>
        <v/>
      </c>
      <c r="C1036" s="21" t="str">
        <f t="shared" si="435"/>
        <v>00796-00373-00229-00228-C</v>
      </c>
      <c r="D1036" s="9">
        <f t="shared" si="446"/>
        <v>796</v>
      </c>
      <c r="E1036" s="1">
        <f t="shared" si="446"/>
        <v>373</v>
      </c>
      <c r="F1036" s="1">
        <f t="shared" si="446"/>
        <v>229</v>
      </c>
      <c r="G1036" s="10">
        <f t="shared" si="446"/>
        <v>228</v>
      </c>
      <c r="H1036" s="9">
        <f t="shared" si="446"/>
        <v>1088303</v>
      </c>
      <c r="I1036" s="1">
        <f t="shared" si="446"/>
        <v>772745</v>
      </c>
      <c r="J1036" s="1">
        <f t="shared" si="436"/>
        <v>99329</v>
      </c>
      <c r="K1036" s="1">
        <f t="shared" si="432"/>
        <v>104881</v>
      </c>
      <c r="L1036" s="1">
        <f t="shared" si="432"/>
        <v>104425</v>
      </c>
      <c r="M1036" s="10">
        <f t="shared" si="437"/>
        <v>103967</v>
      </c>
      <c r="N1036" s="13">
        <f t="shared" si="438"/>
        <v>1</v>
      </c>
      <c r="O1036" s="14" t="str">
        <f t="shared" si="439"/>
        <v>C</v>
      </c>
      <c r="P1036" s="75" t="str">
        <f t="shared" si="440"/>
        <v>7,112,992,415</v>
      </c>
      <c r="Q1036" s="9">
        <f t="shared" si="441"/>
        <v>113646040775</v>
      </c>
      <c r="R1036" s="1">
        <f t="shared" si="442"/>
        <v>81046268345</v>
      </c>
      <c r="S1036" s="1">
        <f t="shared" si="433"/>
        <v>7112992415</v>
      </c>
      <c r="T1036" s="1" t="str">
        <f t="shared" si="433"/>
        <v/>
      </c>
      <c r="U1036" s="1">
        <f t="shared" si="443"/>
        <v>80693896625</v>
      </c>
      <c r="V1036" s="1" t="str">
        <f t="shared" si="434"/>
        <v/>
      </c>
      <c r="W1036" s="1" t="str">
        <f t="shared" si="434"/>
        <v/>
      </c>
      <c r="X1036" s="1">
        <f t="shared" si="444"/>
        <v>80339979415</v>
      </c>
      <c r="Y1036" s="10">
        <f t="shared" si="445"/>
        <v>10372430825</v>
      </c>
    </row>
    <row r="1037" spans="1:25" x14ac:dyDescent="0.3">
      <c r="A1037" s="15" t="s">
        <v>3210</v>
      </c>
      <c r="B1037" s="3" t="str">
        <f ca="1">IF(A1037="","",IF(COUNTIF(C$2:C1036,C1037)&gt;0,"Duplicate",IF(LEFT(C1037,LEN(C1037)-1)=LEFT(OFFSET(C1037,-1,0),LEN(OFFSET(C1037,-1,0))-1),"2 Sols","")))</f>
        <v/>
      </c>
      <c r="C1037" s="21" t="str">
        <f t="shared" si="435"/>
        <v>00797-00627-00489-00427-G</v>
      </c>
      <c r="D1037" s="9">
        <f t="shared" si="446"/>
        <v>797</v>
      </c>
      <c r="E1037" s="1">
        <f t="shared" si="446"/>
        <v>627</v>
      </c>
      <c r="F1037" s="1">
        <f t="shared" si="446"/>
        <v>489</v>
      </c>
      <c r="G1037" s="10">
        <f t="shared" si="446"/>
        <v>427</v>
      </c>
      <c r="H1037" s="9">
        <f t="shared" si="446"/>
        <v>1241518</v>
      </c>
      <c r="I1037" s="1">
        <f t="shared" si="446"/>
        <v>1028338</v>
      </c>
      <c r="J1037" s="1">
        <f t="shared" si="436"/>
        <v>757358</v>
      </c>
      <c r="K1037" s="1">
        <f t="shared" si="432"/>
        <v>474398</v>
      </c>
      <c r="L1037" s="1">
        <f t="shared" si="432"/>
        <v>421450</v>
      </c>
      <c r="M1037" s="10">
        <f t="shared" si="437"/>
        <v>360814</v>
      </c>
      <c r="N1037" s="13">
        <f t="shared" si="438"/>
        <v>2</v>
      </c>
      <c r="O1037" s="14" t="str">
        <f t="shared" si="439"/>
        <v>G</v>
      </c>
      <c r="P1037" s="75" t="str">
        <f t="shared" si="440"/>
        <v>569,155,109,476</v>
      </c>
      <c r="Q1037" s="9">
        <f t="shared" si="441"/>
        <v>261618880550</v>
      </c>
      <c r="R1037" s="1">
        <f t="shared" si="442"/>
        <v>243920745262</v>
      </c>
      <c r="S1037" s="1" t="str">
        <f t="shared" si="433"/>
        <v/>
      </c>
      <c r="T1037" s="1" t="str">
        <f t="shared" si="433"/>
        <v/>
      </c>
      <c r="U1037" s="1">
        <f t="shared" si="443"/>
        <v>216696525050</v>
      </c>
      <c r="V1037" s="1" t="str">
        <f t="shared" si="434"/>
        <v/>
      </c>
      <c r="W1037" s="1">
        <f t="shared" si="434"/>
        <v>284577554738</v>
      </c>
      <c r="X1037" s="1">
        <f t="shared" si="444"/>
        <v>185519373566</v>
      </c>
      <c r="Y1037" s="10">
        <f t="shared" si="445"/>
        <v>159594264550</v>
      </c>
    </row>
    <row r="1038" spans="1:25" x14ac:dyDescent="0.3">
      <c r="A1038" s="15" t="s">
        <v>3211</v>
      </c>
      <c r="B1038" s="3" t="str">
        <f ca="1">IF(A1038="","",IF(COUNTIF(C$2:C1037,C1038)&gt;0,"Duplicate",IF(LEFT(C1038,LEN(C1038)-1)=LEFT(OFFSET(C1038,-1,0),LEN(OFFSET(C1038,-1,0))-1),"2 Sols","")))</f>
        <v/>
      </c>
      <c r="C1038" s="21" t="str">
        <f t="shared" si="435"/>
        <v>00798-00599-00756-00733-G</v>
      </c>
      <c r="D1038" s="9">
        <f t="shared" si="446"/>
        <v>798</v>
      </c>
      <c r="E1038" s="1">
        <f t="shared" si="446"/>
        <v>599</v>
      </c>
      <c r="F1038" s="1">
        <f t="shared" si="446"/>
        <v>756</v>
      </c>
      <c r="G1038" s="10">
        <f t="shared" si="446"/>
        <v>733</v>
      </c>
      <c r="H1038" s="9">
        <f t="shared" si="446"/>
        <v>1234007</v>
      </c>
      <c r="I1038" s="1">
        <f t="shared" si="446"/>
        <v>995605</v>
      </c>
      <c r="J1038" s="1">
        <f t="shared" si="436"/>
        <v>678001</v>
      </c>
      <c r="K1038" s="1">
        <f t="shared" si="432"/>
        <v>1142543</v>
      </c>
      <c r="L1038" s="1">
        <f t="shared" si="432"/>
        <v>1108825</v>
      </c>
      <c r="M1038" s="10">
        <f t="shared" si="437"/>
        <v>1074049</v>
      </c>
      <c r="N1038" s="13">
        <f t="shared" si="438"/>
        <v>1</v>
      </c>
      <c r="O1038" s="14" t="str">
        <f t="shared" si="439"/>
        <v>G</v>
      </c>
      <c r="P1038" s="75" t="str">
        <f t="shared" si="440"/>
        <v>1,395,523,103,015</v>
      </c>
      <c r="Q1038" s="9">
        <f t="shared" si="441"/>
        <v>1368297811775</v>
      </c>
      <c r="R1038" s="1">
        <f t="shared" si="442"/>
        <v>1137521523515</v>
      </c>
      <c r="S1038" s="1" t="str">
        <f t="shared" si="433"/>
        <v/>
      </c>
      <c r="T1038" s="1" t="str">
        <f t="shared" si="433"/>
        <v/>
      </c>
      <c r="U1038" s="1">
        <f t="shared" si="443"/>
        <v>1103951714125</v>
      </c>
      <c r="V1038" s="1" t="str">
        <f t="shared" si="434"/>
        <v/>
      </c>
      <c r="W1038" s="1">
        <f t="shared" si="434"/>
        <v>1395523103015</v>
      </c>
      <c r="X1038" s="1">
        <f t="shared" si="444"/>
        <v>1069328554645</v>
      </c>
      <c r="Y1038" s="10">
        <f t="shared" si="445"/>
        <v>751784458825</v>
      </c>
    </row>
    <row r="1039" spans="1:25" x14ac:dyDescent="0.3">
      <c r="A1039" s="15" t="s">
        <v>483</v>
      </c>
      <c r="B1039" s="3" t="str">
        <f ca="1">IF(A1039="","",IF(COUNTIF(C$2:C1038,C1039)&gt;0,"Duplicate",IF(LEFT(C1039,LEN(C1039)-1)=LEFT(OFFSET(C1039,-1,0),LEN(OFFSET(C1039,-1,0))-1),"2 Sols","")))</f>
        <v/>
      </c>
      <c r="C1039" s="21" t="str">
        <f t="shared" si="435"/>
        <v>00798-00619-00046-00037-C</v>
      </c>
      <c r="D1039" s="9">
        <f t="shared" si="446"/>
        <v>798</v>
      </c>
      <c r="E1039" s="1">
        <f t="shared" si="446"/>
        <v>619</v>
      </c>
      <c r="F1039" s="1">
        <f t="shared" si="446"/>
        <v>46</v>
      </c>
      <c r="G1039" s="10">
        <f t="shared" si="446"/>
        <v>37</v>
      </c>
      <c r="H1039" s="9">
        <f t="shared" si="446"/>
        <v>1241567</v>
      </c>
      <c r="I1039" s="1">
        <f t="shared" si="446"/>
        <v>1019965</v>
      </c>
      <c r="J1039" s="1">
        <f t="shared" si="436"/>
        <v>734281</v>
      </c>
      <c r="K1039" s="1">
        <f t="shared" si="432"/>
        <v>4151</v>
      </c>
      <c r="L1039" s="1">
        <f t="shared" si="432"/>
        <v>3485</v>
      </c>
      <c r="M1039" s="10">
        <f t="shared" si="437"/>
        <v>2657</v>
      </c>
      <c r="N1039" s="13">
        <f t="shared" si="438"/>
        <v>1</v>
      </c>
      <c r="O1039" s="14" t="str">
        <f t="shared" si="439"/>
        <v>C</v>
      </c>
      <c r="P1039" s="75" t="str">
        <f t="shared" si="440"/>
        <v>1,121,451,575</v>
      </c>
      <c r="Q1039" s="9">
        <f t="shared" si="441"/>
        <v>4326860995</v>
      </c>
      <c r="R1039" s="1">
        <f t="shared" si="442"/>
        <v>4233874715</v>
      </c>
      <c r="S1039" s="1">
        <f t="shared" si="433"/>
        <v>1121451575</v>
      </c>
      <c r="T1039" s="1" t="str">
        <f t="shared" si="433"/>
        <v/>
      </c>
      <c r="U1039" s="1">
        <f t="shared" si="443"/>
        <v>3554578025</v>
      </c>
      <c r="V1039" s="1" t="str">
        <f t="shared" si="434"/>
        <v/>
      </c>
      <c r="W1039" s="1" t="str">
        <f t="shared" si="434"/>
        <v/>
      </c>
      <c r="X1039" s="1">
        <f t="shared" si="444"/>
        <v>2710047005</v>
      </c>
      <c r="Y1039" s="10">
        <f t="shared" si="445"/>
        <v>2558969285</v>
      </c>
    </row>
    <row r="1040" spans="1:25" x14ac:dyDescent="0.3">
      <c r="A1040" s="15" t="s">
        <v>3212</v>
      </c>
      <c r="B1040" s="3" t="str">
        <f ca="1">IF(A1040="","",IF(COUNTIF(C$2:C1039,C1040)&gt;0,"Duplicate",IF(LEFT(C1040,LEN(C1040)-1)=LEFT(OFFSET(C1040,-1,0),LEN(OFFSET(C1040,-1,0))-1),"2 Sols","")))</f>
        <v/>
      </c>
      <c r="C1040" s="21" t="str">
        <f t="shared" si="435"/>
        <v>00798-00755-00524-00371-G</v>
      </c>
      <c r="D1040" s="9">
        <f t="shared" si="446"/>
        <v>798</v>
      </c>
      <c r="E1040" s="1">
        <f t="shared" si="446"/>
        <v>755</v>
      </c>
      <c r="F1040" s="1">
        <f t="shared" si="446"/>
        <v>524</v>
      </c>
      <c r="G1040" s="10">
        <f t="shared" si="446"/>
        <v>371</v>
      </c>
      <c r="H1040" s="9">
        <f t="shared" si="446"/>
        <v>1271759</v>
      </c>
      <c r="I1040" s="1">
        <f t="shared" si="446"/>
        <v>1206829</v>
      </c>
      <c r="J1040" s="1">
        <f t="shared" si="436"/>
        <v>1138201</v>
      </c>
      <c r="K1040" s="1">
        <f t="shared" si="432"/>
        <v>525743</v>
      </c>
      <c r="L1040" s="1">
        <f t="shared" si="432"/>
        <v>412217</v>
      </c>
      <c r="M1040" s="10">
        <f t="shared" si="437"/>
        <v>251873</v>
      </c>
      <c r="N1040" s="13">
        <f t="shared" si="438"/>
        <v>1</v>
      </c>
      <c r="O1040" s="14" t="str">
        <f t="shared" si="439"/>
        <v>G</v>
      </c>
      <c r="P1040" s="75" t="str">
        <f t="shared" si="440"/>
        <v>655,678,097,087</v>
      </c>
      <c r="Q1040" s="9">
        <f t="shared" si="441"/>
        <v>524240679703</v>
      </c>
      <c r="R1040" s="1">
        <f t="shared" si="442"/>
        <v>634481898947</v>
      </c>
      <c r="S1040" s="1" t="str">
        <f t="shared" si="433"/>
        <v/>
      </c>
      <c r="T1040" s="1" t="str">
        <f t="shared" si="433"/>
        <v/>
      </c>
      <c r="U1040" s="1">
        <f t="shared" si="443"/>
        <v>497475429893</v>
      </c>
      <c r="V1040" s="1" t="str">
        <f t="shared" si="434"/>
        <v/>
      </c>
      <c r="W1040" s="1">
        <f t="shared" si="434"/>
        <v>655678097087</v>
      </c>
      <c r="X1040" s="1">
        <f t="shared" si="444"/>
        <v>303967640717</v>
      </c>
      <c r="Y1040" s="10">
        <f t="shared" si="445"/>
        <v>469185801617</v>
      </c>
    </row>
    <row r="1041" spans="1:25" x14ac:dyDescent="0.3">
      <c r="A1041" s="15" t="s">
        <v>3213</v>
      </c>
      <c r="B1041" s="3" t="str">
        <f ca="1">IF(A1041="","",IF(COUNTIF(C$2:C1040,C1041)&gt;0,"Duplicate",IF(LEFT(C1041,LEN(C1041)-1)=LEFT(OFFSET(C1041,-1,0),LEN(OFFSET(C1041,-1,0))-1),"2 Sols","")))</f>
        <v/>
      </c>
      <c r="C1041" s="21" t="str">
        <f t="shared" si="435"/>
        <v>00801-00551-00205-00194-D</v>
      </c>
      <c r="D1041" s="9">
        <f t="shared" si="446"/>
        <v>205</v>
      </c>
      <c r="E1041" s="1">
        <f t="shared" si="446"/>
        <v>194</v>
      </c>
      <c r="F1041" s="1">
        <f t="shared" si="446"/>
        <v>801</v>
      </c>
      <c r="G1041" s="10">
        <f t="shared" si="446"/>
        <v>551</v>
      </c>
      <c r="H1041" s="9">
        <f t="shared" si="446"/>
        <v>83929</v>
      </c>
      <c r="I1041" s="1">
        <f t="shared" si="446"/>
        <v>79661</v>
      </c>
      <c r="J1041" s="1">
        <f t="shared" si="436"/>
        <v>75151</v>
      </c>
      <c r="K1041" s="1">
        <f t="shared" si="432"/>
        <v>1220702</v>
      </c>
      <c r="L1041" s="1">
        <f t="shared" si="432"/>
        <v>945202</v>
      </c>
      <c r="M1041" s="10">
        <f t="shared" si="437"/>
        <v>544702</v>
      </c>
      <c r="N1041" s="13">
        <f t="shared" si="438"/>
        <v>1</v>
      </c>
      <c r="O1041" s="14" t="str">
        <f t="shared" si="439"/>
        <v>D</v>
      </c>
      <c r="P1041" s="75" t="str">
        <f t="shared" si="440"/>
        <v>25,204,478,218</v>
      </c>
      <c r="Q1041" s="9">
        <f t="shared" si="441"/>
        <v>79329858658</v>
      </c>
      <c r="R1041" s="1">
        <f t="shared" si="442"/>
        <v>97242342022</v>
      </c>
      <c r="S1041" s="1" t="str">
        <f t="shared" si="433"/>
        <v/>
      </c>
      <c r="T1041" s="1">
        <f t="shared" si="433"/>
        <v>25204478218</v>
      </c>
      <c r="U1041" s="1">
        <f t="shared" si="443"/>
        <v>75295736522</v>
      </c>
      <c r="V1041" s="1" t="str">
        <f t="shared" si="434"/>
        <v/>
      </c>
      <c r="W1041" s="1" t="str">
        <f t="shared" si="434"/>
        <v/>
      </c>
      <c r="X1041" s="1">
        <f t="shared" si="444"/>
        <v>43391506022</v>
      </c>
      <c r="Y1041" s="10">
        <f t="shared" si="445"/>
        <v>71032875502</v>
      </c>
    </row>
    <row r="1042" spans="1:25" x14ac:dyDescent="0.3">
      <c r="A1042" s="15" t="s">
        <v>3214</v>
      </c>
      <c r="B1042" s="3" t="str">
        <f ca="1">IF(A1042="","",IF(COUNTIF(C$2:C1041,C1042)&gt;0,"Duplicate",IF(LEFT(C1042,LEN(C1042)-1)=LEFT(OFFSET(C1042,-1,0),LEN(OFFSET(C1042,-1,0))-1),"2 Sols","")))</f>
        <v/>
      </c>
      <c r="C1042" s="21" t="str">
        <f t="shared" si="435"/>
        <v>00801-00707-00131-00117-F</v>
      </c>
      <c r="D1042" s="9">
        <f t="shared" si="446"/>
        <v>131</v>
      </c>
      <c r="E1042" s="1">
        <f t="shared" si="446"/>
        <v>117</v>
      </c>
      <c r="F1042" s="1">
        <f t="shared" si="446"/>
        <v>801</v>
      </c>
      <c r="G1042" s="10">
        <f t="shared" si="446"/>
        <v>707</v>
      </c>
      <c r="H1042" s="9">
        <f t="shared" si="446"/>
        <v>34126</v>
      </c>
      <c r="I1042" s="1">
        <f t="shared" si="446"/>
        <v>30850</v>
      </c>
      <c r="J1042" s="1">
        <f t="shared" si="436"/>
        <v>27182</v>
      </c>
      <c r="K1042" s="1">
        <f t="shared" si="432"/>
        <v>1274366</v>
      </c>
      <c r="L1042" s="1">
        <f t="shared" si="432"/>
        <v>1141450</v>
      </c>
      <c r="M1042" s="10">
        <f t="shared" si="437"/>
        <v>990862</v>
      </c>
      <c r="N1042" s="13">
        <f t="shared" si="438"/>
        <v>2</v>
      </c>
      <c r="O1042" s="14" t="str">
        <f t="shared" si="439"/>
        <v>F</v>
      </c>
      <c r="P1042" s="75" t="str">
        <f t="shared" si="440"/>
        <v>45,828,847,300</v>
      </c>
      <c r="Q1042" s="9">
        <f t="shared" si="441"/>
        <v>19476561350</v>
      </c>
      <c r="R1042" s="1">
        <f t="shared" si="442"/>
        <v>19657095550</v>
      </c>
      <c r="S1042" s="1" t="str">
        <f t="shared" si="433"/>
        <v/>
      </c>
      <c r="T1042" s="1" t="str">
        <f t="shared" si="433"/>
        <v/>
      </c>
      <c r="U1042" s="1">
        <f t="shared" si="443"/>
        <v>17606866250</v>
      </c>
      <c r="V1042" s="1">
        <f t="shared" si="434"/>
        <v>22914423650</v>
      </c>
      <c r="W1042" s="1" t="str">
        <f t="shared" si="434"/>
        <v/>
      </c>
      <c r="X1042" s="1">
        <f t="shared" si="444"/>
        <v>15284046350</v>
      </c>
      <c r="Y1042" s="10">
        <f t="shared" si="445"/>
        <v>15513446950</v>
      </c>
    </row>
    <row r="1043" spans="1:25" x14ac:dyDescent="0.3">
      <c r="A1043" s="15" t="s">
        <v>3215</v>
      </c>
      <c r="B1043" s="3" t="str">
        <f ca="1">IF(A1043="","",IF(COUNTIF(C$2:C1042,C1043)&gt;0,"Duplicate",IF(LEFT(C1043,LEN(C1043)-1)=LEFT(OFFSET(C1043,-1,0),LEN(OFFSET(C1043,-1,0))-1),"2 Sols","")))</f>
        <v/>
      </c>
      <c r="C1043" s="21" t="str">
        <f t="shared" si="435"/>
        <v>00807-00395-00514-00507-C</v>
      </c>
      <c r="D1043" s="9">
        <f t="shared" ref="D1043:I1052" si="447">IF($A1043="","",VALUE(MID($A1043,FIND(D$1,$A1043)+LEN(D$1),FIND(D$2,$A1043,FIND(D$1,$A1043))-(FIND(D$1,$A1043)+LEN(D$1)))))</f>
        <v>807</v>
      </c>
      <c r="E1043" s="1">
        <f t="shared" si="447"/>
        <v>395</v>
      </c>
      <c r="F1043" s="1">
        <f t="shared" si="447"/>
        <v>514</v>
      </c>
      <c r="G1043" s="10">
        <f t="shared" si="447"/>
        <v>507</v>
      </c>
      <c r="H1043" s="9">
        <f t="shared" si="447"/>
        <v>1132754</v>
      </c>
      <c r="I1043" s="1">
        <f t="shared" si="447"/>
        <v>807274</v>
      </c>
      <c r="J1043" s="1">
        <f t="shared" si="436"/>
        <v>142306</v>
      </c>
      <c r="K1043" s="1">
        <f t="shared" ref="K1043:L1062" si="448">IF($A1043="","",VALUE(MID($A1043,FIND(K$1,$A1043)+LEN(K$1),FIND(K$2,$A1043,FIND(K$1,$A1043))-(FIND(K$1,$A1043)+LEN(K$1)))))</f>
        <v>528343</v>
      </c>
      <c r="L1043" s="1">
        <f t="shared" si="448"/>
        <v>521245</v>
      </c>
      <c r="M1043" s="10">
        <f t="shared" si="437"/>
        <v>514049</v>
      </c>
      <c r="N1043" s="13">
        <f t="shared" si="438"/>
        <v>1</v>
      </c>
      <c r="O1043" s="14" t="str">
        <f t="shared" si="439"/>
        <v>C</v>
      </c>
      <c r="P1043" s="75" t="str">
        <f t="shared" si="440"/>
        <v>25,436,936,926</v>
      </c>
      <c r="Q1043" s="9">
        <f t="shared" si="441"/>
        <v>590442358730</v>
      </c>
      <c r="R1043" s="1">
        <f t="shared" si="442"/>
        <v>426517566982</v>
      </c>
      <c r="S1043" s="1">
        <f t="shared" ref="S1043:T1062" si="449">IF(OR($O1043&lt;&gt;UPPER(S$2),$N1043=""),"",IF($P1043="",-1,$P1043/$N1043))</f>
        <v>25436936926</v>
      </c>
      <c r="T1043" s="1" t="str">
        <f t="shared" si="449"/>
        <v/>
      </c>
      <c r="U1043" s="1">
        <f t="shared" si="443"/>
        <v>420787536130</v>
      </c>
      <c r="V1043" s="1" t="str">
        <f t="shared" ref="V1043:W1062" si="450">IF(OR($O1043&lt;&gt;UPPER(V$2),$N1043=""),"",IF($P1043="",-1,$P1043/$N1043))</f>
        <v/>
      </c>
      <c r="W1043" s="1" t="str">
        <f t="shared" si="450"/>
        <v/>
      </c>
      <c r="X1043" s="1">
        <f t="shared" si="444"/>
        <v>414978392426</v>
      </c>
      <c r="Y1043" s="10">
        <f t="shared" si="445"/>
        <v>74176290970</v>
      </c>
    </row>
    <row r="1044" spans="1:25" x14ac:dyDescent="0.3">
      <c r="A1044" s="15" t="s">
        <v>3216</v>
      </c>
      <c r="B1044" s="3" t="str">
        <f ca="1">IF(A1044="","",IF(COUNTIF(C$2:C1043,C1044)&gt;0,"Duplicate",IF(LEFT(C1044,LEN(C1044)-1)=LEFT(OFFSET(C1044,-1,0),LEN(OFFSET(C1044,-1,0))-1),"2 Sols","")))</f>
        <v/>
      </c>
      <c r="C1044" s="21" t="str">
        <f t="shared" si="435"/>
        <v>00807-00541-00675-00602-C</v>
      </c>
      <c r="D1044" s="9">
        <f t="shared" si="447"/>
        <v>807</v>
      </c>
      <c r="E1044" s="1">
        <f t="shared" si="447"/>
        <v>541</v>
      </c>
      <c r="F1044" s="1">
        <f t="shared" si="447"/>
        <v>675</v>
      </c>
      <c r="G1044" s="10">
        <f t="shared" si="447"/>
        <v>602</v>
      </c>
      <c r="H1044" s="9">
        <f t="shared" si="447"/>
        <v>1231742</v>
      </c>
      <c r="I1044" s="1">
        <f t="shared" si="447"/>
        <v>943930</v>
      </c>
      <c r="J1044" s="1">
        <f t="shared" si="436"/>
        <v>514606</v>
      </c>
      <c r="K1044" s="1">
        <f t="shared" si="448"/>
        <v>905921</v>
      </c>
      <c r="L1044" s="1">
        <f t="shared" si="448"/>
        <v>818029</v>
      </c>
      <c r="M1044" s="10">
        <f t="shared" si="437"/>
        <v>719479</v>
      </c>
      <c r="N1044" s="13">
        <f t="shared" si="438"/>
        <v>1</v>
      </c>
      <c r="O1044" s="14" t="str">
        <f t="shared" si="439"/>
        <v>C</v>
      </c>
      <c r="P1044" s="75" t="str">
        <f t="shared" si="440"/>
        <v>205,434,600,926</v>
      </c>
      <c r="Q1044" s="9">
        <f t="shared" si="441"/>
        <v>1007600676518</v>
      </c>
      <c r="R1044" s="1">
        <f t="shared" si="442"/>
        <v>855126009530</v>
      </c>
      <c r="S1044" s="1">
        <f t="shared" si="449"/>
        <v>205434600926</v>
      </c>
      <c r="T1044" s="1" t="str">
        <f t="shared" si="449"/>
        <v/>
      </c>
      <c r="U1044" s="1">
        <f t="shared" si="443"/>
        <v>772162113970</v>
      </c>
      <c r="V1044" s="1" t="str">
        <f t="shared" si="450"/>
        <v/>
      </c>
      <c r="W1044" s="1" t="str">
        <f t="shared" si="450"/>
        <v/>
      </c>
      <c r="X1044" s="1">
        <f t="shared" si="444"/>
        <v>679137812470</v>
      </c>
      <c r="Y1044" s="10">
        <f t="shared" si="445"/>
        <v>420962631574</v>
      </c>
    </row>
    <row r="1045" spans="1:25" x14ac:dyDescent="0.3">
      <c r="A1045" s="15" t="s">
        <v>484</v>
      </c>
      <c r="B1045" s="3" t="str">
        <f ca="1">IF(A1045="","",IF(COUNTIF(C$2:C1044,C1045)&gt;0,"Duplicate",IF(LEFT(C1045,LEN(C1045)-1)=LEFT(OFFSET(C1045,-1,0),LEN(OFFSET(C1045,-1,0))-1),"2 Sols","")))</f>
        <v/>
      </c>
      <c r="C1045" s="21" t="str">
        <f t="shared" si="435"/>
        <v>00807-00712-00069-00047-C</v>
      </c>
      <c r="D1045" s="9">
        <f t="shared" si="447"/>
        <v>807</v>
      </c>
      <c r="E1045" s="1">
        <f t="shared" si="447"/>
        <v>712</v>
      </c>
      <c r="F1045" s="1">
        <f t="shared" si="447"/>
        <v>69</v>
      </c>
      <c r="G1045" s="10">
        <f t="shared" si="447"/>
        <v>47</v>
      </c>
      <c r="H1045" s="9">
        <f t="shared" si="447"/>
        <v>1293473</v>
      </c>
      <c r="I1045" s="1">
        <f t="shared" si="447"/>
        <v>1158193</v>
      </c>
      <c r="J1045" s="1">
        <f t="shared" si="436"/>
        <v>1004863</v>
      </c>
      <c r="K1045" s="1">
        <f t="shared" si="448"/>
        <v>9038</v>
      </c>
      <c r="L1045" s="1">
        <f t="shared" si="448"/>
        <v>6970</v>
      </c>
      <c r="M1045" s="10">
        <f t="shared" si="437"/>
        <v>3934</v>
      </c>
      <c r="N1045" s="13">
        <f t="shared" si="438"/>
        <v>1</v>
      </c>
      <c r="O1045" s="14" t="str">
        <f t="shared" si="439"/>
        <v>C</v>
      </c>
      <c r="P1045" s="75" t="str">
        <f t="shared" si="440"/>
        <v>2,155,863,262</v>
      </c>
      <c r="Q1045" s="9">
        <f t="shared" si="441"/>
        <v>9015506810</v>
      </c>
      <c r="R1045" s="1">
        <f t="shared" si="442"/>
        <v>10467748334</v>
      </c>
      <c r="S1045" s="1">
        <f t="shared" si="449"/>
        <v>2155863262</v>
      </c>
      <c r="T1045" s="1" t="str">
        <f t="shared" si="449"/>
        <v/>
      </c>
      <c r="U1045" s="1">
        <f t="shared" si="443"/>
        <v>8072605210</v>
      </c>
      <c r="V1045" s="1" t="str">
        <f t="shared" si="450"/>
        <v/>
      </c>
      <c r="W1045" s="1" t="str">
        <f t="shared" si="450"/>
        <v/>
      </c>
      <c r="X1045" s="1">
        <f t="shared" si="444"/>
        <v>4556331262</v>
      </c>
      <c r="Y1045" s="10">
        <f t="shared" si="445"/>
        <v>7003895110</v>
      </c>
    </row>
    <row r="1046" spans="1:25" x14ac:dyDescent="0.3">
      <c r="A1046" s="15" t="s">
        <v>485</v>
      </c>
      <c r="B1046" s="3" t="str">
        <f ca="1">IF(A1046="","",IF(COUNTIF(C$2:C1045,C1046)&gt;0,"Duplicate",IF(LEFT(C1046,LEN(C1046)-1)=LEFT(OFFSET(C1046,-1,0),LEN(OFFSET(C1046,-1,0))-1),"2 Sols","")))</f>
        <v/>
      </c>
      <c r="C1046" s="21" t="str">
        <f t="shared" si="435"/>
        <v>00807-00712-00283-00237-C</v>
      </c>
      <c r="D1046" s="9">
        <f t="shared" si="447"/>
        <v>807</v>
      </c>
      <c r="E1046" s="1">
        <f t="shared" si="447"/>
        <v>712</v>
      </c>
      <c r="F1046" s="1">
        <f t="shared" si="447"/>
        <v>283</v>
      </c>
      <c r="G1046" s="10">
        <f t="shared" si="447"/>
        <v>237</v>
      </c>
      <c r="H1046" s="9">
        <f t="shared" si="447"/>
        <v>1293473</v>
      </c>
      <c r="I1046" s="1">
        <f t="shared" si="447"/>
        <v>1158193</v>
      </c>
      <c r="J1046" s="1">
        <f t="shared" si="436"/>
        <v>1004863</v>
      </c>
      <c r="K1046" s="1">
        <f t="shared" si="448"/>
        <v>158062</v>
      </c>
      <c r="L1046" s="1">
        <f t="shared" si="448"/>
        <v>136258</v>
      </c>
      <c r="M1046" s="10">
        <f t="shared" si="437"/>
        <v>110222</v>
      </c>
      <c r="N1046" s="13">
        <f t="shared" si="438"/>
        <v>1</v>
      </c>
      <c r="O1046" s="14" t="str">
        <f t="shared" si="439"/>
        <v>C</v>
      </c>
      <c r="P1046" s="75" t="str">
        <f t="shared" si="440"/>
        <v>100,692,345,614</v>
      </c>
      <c r="Q1046" s="9">
        <f t="shared" si="441"/>
        <v>176246044034</v>
      </c>
      <c r="R1046" s="1">
        <f t="shared" si="442"/>
        <v>183066301966</v>
      </c>
      <c r="S1046" s="1">
        <f t="shared" si="449"/>
        <v>100692345614</v>
      </c>
      <c r="T1046" s="1" t="str">
        <f t="shared" si="449"/>
        <v/>
      </c>
      <c r="U1046" s="1">
        <f t="shared" si="443"/>
        <v>157813061794</v>
      </c>
      <c r="V1046" s="1" t="str">
        <f t="shared" si="450"/>
        <v/>
      </c>
      <c r="W1046" s="1" t="str">
        <f t="shared" si="450"/>
        <v/>
      </c>
      <c r="X1046" s="1">
        <f t="shared" si="444"/>
        <v>127658348846</v>
      </c>
      <c r="Y1046" s="10">
        <f t="shared" si="445"/>
        <v>136920622654</v>
      </c>
    </row>
    <row r="1047" spans="1:25" x14ac:dyDescent="0.3">
      <c r="A1047" s="15" t="s">
        <v>486</v>
      </c>
      <c r="B1047" s="3" t="str">
        <f ca="1">IF(A1047="","",IF(COUNTIF(C$2:C1046,C1047)&gt;0,"Duplicate",IF(LEFT(C1047,LEN(C1047)-1)=LEFT(OFFSET(C1047,-1,0),LEN(OFFSET(C1047,-1,0))-1),"2 Sols","")))</f>
        <v/>
      </c>
      <c r="C1047" s="21" t="str">
        <f t="shared" si="435"/>
        <v>00809-00632-00029-00022-C</v>
      </c>
      <c r="D1047" s="9">
        <f t="shared" si="447"/>
        <v>809</v>
      </c>
      <c r="E1047" s="1">
        <f t="shared" si="447"/>
        <v>632</v>
      </c>
      <c r="F1047" s="1">
        <f t="shared" si="447"/>
        <v>29</v>
      </c>
      <c r="G1047" s="10">
        <f t="shared" si="447"/>
        <v>22</v>
      </c>
      <c r="H1047" s="9">
        <f t="shared" si="447"/>
        <v>1277633</v>
      </c>
      <c r="I1047" s="1">
        <f t="shared" si="447"/>
        <v>1053905</v>
      </c>
      <c r="J1047" s="1">
        <f t="shared" si="436"/>
        <v>767519</v>
      </c>
      <c r="K1047" s="1">
        <f t="shared" si="448"/>
        <v>1633</v>
      </c>
      <c r="L1047" s="1">
        <f t="shared" si="448"/>
        <v>1325</v>
      </c>
      <c r="M1047" s="10">
        <f t="shared" si="437"/>
        <v>919</v>
      </c>
      <c r="N1047" s="13">
        <f t="shared" si="438"/>
        <v>1</v>
      </c>
      <c r="O1047" s="14" t="str">
        <f t="shared" si="439"/>
        <v>C</v>
      </c>
      <c r="P1047" s="75" t="str">
        <f t="shared" si="440"/>
        <v>149,264,695</v>
      </c>
      <c r="Q1047" s="9">
        <f t="shared" si="441"/>
        <v>1692863725</v>
      </c>
      <c r="R1047" s="1">
        <f t="shared" si="442"/>
        <v>1721026865</v>
      </c>
      <c r="S1047" s="1">
        <f t="shared" si="449"/>
        <v>149264695</v>
      </c>
      <c r="T1047" s="1" t="str">
        <f t="shared" si="449"/>
        <v/>
      </c>
      <c r="U1047" s="1">
        <f t="shared" si="443"/>
        <v>1396424125</v>
      </c>
      <c r="V1047" s="1" t="str">
        <f t="shared" si="450"/>
        <v/>
      </c>
      <c r="W1047" s="1" t="str">
        <f t="shared" si="450"/>
        <v/>
      </c>
      <c r="X1047" s="1">
        <f t="shared" si="444"/>
        <v>968538695</v>
      </c>
      <c r="Y1047" s="10">
        <f t="shared" si="445"/>
        <v>1016962675</v>
      </c>
    </row>
    <row r="1048" spans="1:25" x14ac:dyDescent="0.3">
      <c r="A1048" s="15" t="s">
        <v>3217</v>
      </c>
      <c r="B1048" s="3" t="str">
        <f ca="1">IF(A1048="","",IF(COUNTIF(C$2:C1047,C1048)&gt;0,"Duplicate",IF(LEFT(C1048,LEN(C1048)-1)=LEFT(OFFSET(C1048,-1,0),LEN(OFFSET(C1048,-1,0))-1),"2 Sols","")))</f>
        <v/>
      </c>
      <c r="C1048" s="21" t="str">
        <f t="shared" si="435"/>
        <v>00809-00786-00628-00381-F</v>
      </c>
      <c r="D1048" s="9">
        <f t="shared" si="447"/>
        <v>809</v>
      </c>
      <c r="E1048" s="1">
        <f t="shared" si="447"/>
        <v>786</v>
      </c>
      <c r="F1048" s="1">
        <f t="shared" si="447"/>
        <v>628</v>
      </c>
      <c r="G1048" s="10">
        <f t="shared" si="447"/>
        <v>381</v>
      </c>
      <c r="H1048" s="9">
        <f t="shared" si="447"/>
        <v>1308433</v>
      </c>
      <c r="I1048" s="1">
        <f t="shared" si="447"/>
        <v>1272277</v>
      </c>
      <c r="J1048" s="1">
        <f t="shared" si="436"/>
        <v>1235063</v>
      </c>
      <c r="K1048" s="1">
        <f t="shared" si="448"/>
        <v>727759</v>
      </c>
      <c r="L1048" s="1">
        <f t="shared" si="448"/>
        <v>539545</v>
      </c>
      <c r="M1048" s="10">
        <f t="shared" si="437"/>
        <v>229313</v>
      </c>
      <c r="N1048" s="13">
        <f t="shared" si="438"/>
        <v>1</v>
      </c>
      <c r="O1048" s="14" t="str">
        <f t="shared" si="439"/>
        <v>F</v>
      </c>
      <c r="P1048" s="75" t="str">
        <f t="shared" si="440"/>
        <v>954,796,783,507</v>
      </c>
      <c r="Q1048" s="9">
        <f t="shared" si="441"/>
        <v>705958482985</v>
      </c>
      <c r="R1048" s="1">
        <f t="shared" si="442"/>
        <v>925911037243</v>
      </c>
      <c r="S1048" s="1" t="str">
        <f t="shared" si="449"/>
        <v/>
      </c>
      <c r="T1048" s="1" t="str">
        <f t="shared" si="449"/>
        <v/>
      </c>
      <c r="U1048" s="1">
        <f t="shared" si="443"/>
        <v>686450693965</v>
      </c>
      <c r="V1048" s="1">
        <f t="shared" si="450"/>
        <v>954796783507</v>
      </c>
      <c r="W1048" s="1" t="str">
        <f t="shared" si="450"/>
        <v/>
      </c>
      <c r="X1048" s="1">
        <f t="shared" si="444"/>
        <v>291749655701</v>
      </c>
      <c r="Y1048" s="10">
        <f t="shared" si="445"/>
        <v>666372066335</v>
      </c>
    </row>
    <row r="1049" spans="1:25" x14ac:dyDescent="0.3">
      <c r="A1049" s="15" t="s">
        <v>3218</v>
      </c>
      <c r="B1049" s="3" t="str">
        <f ca="1">IF(A1049="","",IF(COUNTIF(C$2:C1048,C1049)&gt;0,"Duplicate",IF(LEFT(C1049,LEN(C1049)-1)=LEFT(OFFSET(C1049,-1,0),LEN(OFFSET(C1049,-1,0))-1),"2 Sols","")))</f>
        <v/>
      </c>
      <c r="C1049" s="21" t="str">
        <f t="shared" si="435"/>
        <v>00811-00519-00282-00253-C</v>
      </c>
      <c r="D1049" s="9">
        <f t="shared" si="447"/>
        <v>811</v>
      </c>
      <c r="E1049" s="1">
        <f t="shared" si="447"/>
        <v>519</v>
      </c>
      <c r="F1049" s="1">
        <f t="shared" si="447"/>
        <v>282</v>
      </c>
      <c r="G1049" s="10">
        <f t="shared" si="447"/>
        <v>253</v>
      </c>
      <c r="H1049" s="9">
        <f t="shared" si="447"/>
        <v>1230178</v>
      </c>
      <c r="I1049" s="1">
        <f t="shared" si="447"/>
        <v>927082</v>
      </c>
      <c r="J1049" s="1">
        <f t="shared" si="436"/>
        <v>453458</v>
      </c>
      <c r="K1049" s="1">
        <f t="shared" si="448"/>
        <v>158207</v>
      </c>
      <c r="L1049" s="1">
        <f t="shared" si="448"/>
        <v>143533</v>
      </c>
      <c r="M1049" s="10">
        <f t="shared" si="437"/>
        <v>127177</v>
      </c>
      <c r="N1049" s="13">
        <f t="shared" si="438"/>
        <v>1</v>
      </c>
      <c r="O1049" s="14" t="str">
        <f t="shared" si="439"/>
        <v>C</v>
      </c>
      <c r="P1049" s="75" t="str">
        <f t="shared" si="440"/>
        <v>20,752,335,266</v>
      </c>
      <c r="Q1049" s="9">
        <f t="shared" si="441"/>
        <v>176571138874</v>
      </c>
      <c r="R1049" s="1">
        <f t="shared" si="442"/>
        <v>146670861974</v>
      </c>
      <c r="S1049" s="1">
        <f t="shared" si="449"/>
        <v>20752335266</v>
      </c>
      <c r="T1049" s="1" t="str">
        <f t="shared" si="449"/>
        <v/>
      </c>
      <c r="U1049" s="1">
        <f t="shared" si="443"/>
        <v>133066860706</v>
      </c>
      <c r="V1049" s="1" t="str">
        <f t="shared" si="450"/>
        <v/>
      </c>
      <c r="W1049" s="1" t="str">
        <f t="shared" si="450"/>
        <v/>
      </c>
      <c r="X1049" s="1">
        <f t="shared" si="444"/>
        <v>117903507514</v>
      </c>
      <c r="Y1049" s="10">
        <f t="shared" si="445"/>
        <v>65086187114</v>
      </c>
    </row>
    <row r="1050" spans="1:25" x14ac:dyDescent="0.3">
      <c r="A1050" s="15" t="s">
        <v>3219</v>
      </c>
      <c r="B1050" s="3" t="str">
        <f ca="1">IF(A1050="","",IF(COUNTIF(C$2:C1049,C1050)&gt;0,"Duplicate",IF(LEFT(C1050,LEN(C1050)-1)=LEFT(OFFSET(C1050,-1,0),LEN(OFFSET(C1050,-1,0))-1),"2 Sols","")))</f>
        <v/>
      </c>
      <c r="C1050" s="21" t="str">
        <f t="shared" si="435"/>
        <v>00812-00779-00501-00368-C</v>
      </c>
      <c r="D1050" s="9">
        <f t="shared" si="447"/>
        <v>812</v>
      </c>
      <c r="E1050" s="1">
        <f t="shared" si="447"/>
        <v>779</v>
      </c>
      <c r="F1050" s="1">
        <f t="shared" si="447"/>
        <v>501</v>
      </c>
      <c r="G1050" s="10">
        <f t="shared" si="447"/>
        <v>368</v>
      </c>
      <c r="H1050" s="9">
        <f t="shared" si="447"/>
        <v>1317599</v>
      </c>
      <c r="I1050" s="1">
        <f t="shared" si="447"/>
        <v>1266185</v>
      </c>
      <c r="J1050" s="1">
        <f t="shared" si="436"/>
        <v>1212593</v>
      </c>
      <c r="K1050" s="1">
        <f t="shared" si="448"/>
        <v>484313</v>
      </c>
      <c r="L1050" s="1">
        <f t="shared" si="448"/>
        <v>386425</v>
      </c>
      <c r="M1050" s="10">
        <f t="shared" si="437"/>
        <v>253159</v>
      </c>
      <c r="N1050" s="13">
        <f t="shared" si="438"/>
        <v>1</v>
      </c>
      <c r="O1050" s="14" t="str">
        <f t="shared" si="439"/>
        <v>C</v>
      </c>
      <c r="P1050" s="75" t="str">
        <f t="shared" si="440"/>
        <v>287,946,495,415</v>
      </c>
      <c r="Q1050" s="9">
        <f t="shared" si="441"/>
        <v>509153193575</v>
      </c>
      <c r="R1050" s="1">
        <f t="shared" si="442"/>
        <v>613229855905</v>
      </c>
      <c r="S1050" s="1">
        <f t="shared" si="449"/>
        <v>287946495415</v>
      </c>
      <c r="T1050" s="1" t="str">
        <f t="shared" si="449"/>
        <v/>
      </c>
      <c r="U1050" s="1">
        <f t="shared" si="443"/>
        <v>489285538625</v>
      </c>
      <c r="V1050" s="1" t="str">
        <f t="shared" si="450"/>
        <v/>
      </c>
      <c r="W1050" s="1" t="str">
        <f t="shared" si="450"/>
        <v/>
      </c>
      <c r="X1050" s="1">
        <f t="shared" si="444"/>
        <v>320546128415</v>
      </c>
      <c r="Y1050" s="10">
        <f t="shared" si="445"/>
        <v>468576250025</v>
      </c>
    </row>
    <row r="1051" spans="1:25" x14ac:dyDescent="0.3">
      <c r="A1051" s="15" t="s">
        <v>3220</v>
      </c>
      <c r="B1051" s="3" t="str">
        <f ca="1">IF(A1051="","",IF(COUNTIF(C$2:C1050,C1051)&gt;0,"Duplicate",IF(LEFT(C1051,LEN(C1051)-1)=LEFT(OFFSET(C1051,-1,0),LEN(OFFSET(C1051,-1,0))-1),"2 Sols","")))</f>
        <v/>
      </c>
      <c r="C1051" s="21" t="str">
        <f t="shared" si="435"/>
        <v>00813-00511-00035-00032-G</v>
      </c>
      <c r="D1051" s="9">
        <f t="shared" si="447"/>
        <v>813</v>
      </c>
      <c r="E1051" s="1">
        <f t="shared" si="447"/>
        <v>511</v>
      </c>
      <c r="F1051" s="1">
        <f t="shared" si="447"/>
        <v>35</v>
      </c>
      <c r="G1051" s="10">
        <f t="shared" si="447"/>
        <v>32</v>
      </c>
      <c r="H1051" s="9">
        <f t="shared" si="447"/>
        <v>1230734</v>
      </c>
      <c r="I1051" s="1">
        <f t="shared" si="447"/>
        <v>922090</v>
      </c>
      <c r="J1051" s="1">
        <f t="shared" si="436"/>
        <v>431038</v>
      </c>
      <c r="K1051" s="1">
        <f t="shared" si="448"/>
        <v>2441</v>
      </c>
      <c r="L1051" s="1">
        <f t="shared" si="448"/>
        <v>2249</v>
      </c>
      <c r="M1051" s="10">
        <f t="shared" si="437"/>
        <v>2039</v>
      </c>
      <c r="N1051" s="13">
        <f t="shared" si="438"/>
        <v>1</v>
      </c>
      <c r="O1051" s="14" t="str">
        <f t="shared" si="439"/>
        <v>G</v>
      </c>
      <c r="P1051" s="75" t="str">
        <f t="shared" si="440"/>
        <v>2,902,932,734</v>
      </c>
      <c r="Q1051" s="9">
        <f t="shared" si="441"/>
        <v>2767920766</v>
      </c>
      <c r="R1051" s="1">
        <f t="shared" si="442"/>
        <v>2250821690</v>
      </c>
      <c r="S1051" s="1" t="str">
        <f t="shared" si="449"/>
        <v/>
      </c>
      <c r="T1051" s="1" t="str">
        <f t="shared" si="449"/>
        <v/>
      </c>
      <c r="U1051" s="1">
        <f t="shared" si="443"/>
        <v>2073780410</v>
      </c>
      <c r="V1051" s="1" t="str">
        <f t="shared" si="450"/>
        <v/>
      </c>
      <c r="W1051" s="1">
        <f t="shared" si="450"/>
        <v>2902932734</v>
      </c>
      <c r="X1051" s="1">
        <f t="shared" si="444"/>
        <v>1880141510</v>
      </c>
      <c r="Y1051" s="10">
        <f t="shared" si="445"/>
        <v>969404462</v>
      </c>
    </row>
    <row r="1052" spans="1:25" x14ac:dyDescent="0.3">
      <c r="A1052" s="15" t="s">
        <v>487</v>
      </c>
      <c r="B1052" s="3" t="str">
        <f ca="1">IF(A1052="","",IF(COUNTIF(C$2:C1051,C1052)&gt;0,"Duplicate",IF(LEFT(C1052,LEN(C1052)-1)=LEFT(OFFSET(C1052,-1,0),LEN(OFFSET(C1052,-1,0))-1),"2 Sols","")))</f>
        <v/>
      </c>
      <c r="C1052" s="21" t="str">
        <f t="shared" si="435"/>
        <v>00813-00634-00049-00043-G</v>
      </c>
      <c r="D1052" s="9">
        <f t="shared" si="447"/>
        <v>813</v>
      </c>
      <c r="E1052" s="1">
        <f t="shared" si="447"/>
        <v>634</v>
      </c>
      <c r="F1052" s="1">
        <f t="shared" si="447"/>
        <v>49</v>
      </c>
      <c r="G1052" s="10">
        <f t="shared" si="447"/>
        <v>43</v>
      </c>
      <c r="H1052" s="9">
        <f t="shared" si="447"/>
        <v>1289897</v>
      </c>
      <c r="I1052" s="1">
        <f t="shared" si="447"/>
        <v>1062925</v>
      </c>
      <c r="J1052" s="1">
        <f t="shared" si="436"/>
        <v>771871</v>
      </c>
      <c r="K1052" s="1">
        <f t="shared" si="448"/>
        <v>4766</v>
      </c>
      <c r="L1052" s="1">
        <f t="shared" si="448"/>
        <v>4250</v>
      </c>
      <c r="M1052" s="10">
        <f t="shared" si="437"/>
        <v>3662</v>
      </c>
      <c r="N1052" s="13">
        <f t="shared" si="438"/>
        <v>1</v>
      </c>
      <c r="O1052" s="14" t="str">
        <f t="shared" si="439"/>
        <v>G</v>
      </c>
      <c r="P1052" s="75" t="str">
        <f t="shared" si="440"/>
        <v>5,942,151,950</v>
      </c>
      <c r="Q1052" s="9">
        <f t="shared" si="441"/>
        <v>5482062250</v>
      </c>
      <c r="R1052" s="1">
        <f t="shared" si="442"/>
        <v>5065900550</v>
      </c>
      <c r="S1052" s="1" t="str">
        <f t="shared" si="449"/>
        <v/>
      </c>
      <c r="T1052" s="1" t="str">
        <f t="shared" si="449"/>
        <v/>
      </c>
      <c r="U1052" s="1">
        <f t="shared" si="443"/>
        <v>4517431250</v>
      </c>
      <c r="V1052" s="1" t="str">
        <f t="shared" si="450"/>
        <v/>
      </c>
      <c r="W1052" s="1">
        <f t="shared" si="450"/>
        <v>5942151950</v>
      </c>
      <c r="X1052" s="1">
        <f t="shared" si="444"/>
        <v>3892431350</v>
      </c>
      <c r="Y1052" s="10">
        <f t="shared" si="445"/>
        <v>3280451750</v>
      </c>
    </row>
    <row r="1053" spans="1:25" x14ac:dyDescent="0.3">
      <c r="A1053" s="15" t="s">
        <v>3221</v>
      </c>
      <c r="B1053" s="3" t="str">
        <f ca="1">IF(A1053="","",IF(COUNTIF(C$2:C1052,C1053)&gt;0,"Duplicate",IF(LEFT(C1053,LEN(C1053)-1)=LEFT(OFFSET(C1053,-1,0),LEN(OFFSET(C1053,-1,0))-1),"2 Sols","")))</f>
        <v/>
      </c>
      <c r="C1053" s="21" t="str">
        <f t="shared" si="435"/>
        <v>00813-00757-00173-00147-D</v>
      </c>
      <c r="D1053" s="9">
        <f t="shared" ref="D1053:I1062" si="451">IF($A1053="","",VALUE(MID($A1053,FIND(D$1,$A1053)+LEN(D$1),FIND(D$2,$A1053,FIND(D$1,$A1053))-(FIND(D$1,$A1053)+LEN(D$1)))))</f>
        <v>173</v>
      </c>
      <c r="E1053" s="1">
        <f t="shared" si="451"/>
        <v>147</v>
      </c>
      <c r="F1053" s="1">
        <f t="shared" si="451"/>
        <v>813</v>
      </c>
      <c r="G1053" s="10">
        <f t="shared" si="451"/>
        <v>757</v>
      </c>
      <c r="H1053" s="9">
        <f t="shared" si="451"/>
        <v>59182</v>
      </c>
      <c r="I1053" s="1">
        <f t="shared" si="451"/>
        <v>51538</v>
      </c>
      <c r="J1053" s="1">
        <f t="shared" si="436"/>
        <v>42542</v>
      </c>
      <c r="K1053" s="1">
        <f t="shared" si="448"/>
        <v>1318802</v>
      </c>
      <c r="L1053" s="1">
        <f t="shared" si="448"/>
        <v>1234018</v>
      </c>
      <c r="M1053" s="10">
        <f t="shared" si="437"/>
        <v>1142962</v>
      </c>
      <c r="N1053" s="13">
        <f t="shared" si="438"/>
        <v>2</v>
      </c>
      <c r="O1053" s="14" t="str">
        <f t="shared" si="439"/>
        <v>D</v>
      </c>
      <c r="P1053" s="75" t="str">
        <f t="shared" si="440"/>
        <v>29,871,205,636</v>
      </c>
      <c r="Q1053" s="9">
        <f t="shared" si="441"/>
        <v>36515826638</v>
      </c>
      <c r="R1053" s="1">
        <f t="shared" si="442"/>
        <v>33984208738</v>
      </c>
      <c r="S1053" s="1" t="str">
        <f t="shared" si="449"/>
        <v/>
      </c>
      <c r="T1053" s="1">
        <f t="shared" si="449"/>
        <v>14935602818</v>
      </c>
      <c r="U1053" s="1">
        <f t="shared" si="443"/>
        <v>31799409842</v>
      </c>
      <c r="V1053" s="1" t="str">
        <f t="shared" si="450"/>
        <v/>
      </c>
      <c r="W1053" s="1" t="str">
        <f t="shared" si="450"/>
        <v/>
      </c>
      <c r="X1053" s="1">
        <f t="shared" si="444"/>
        <v>29452987778</v>
      </c>
      <c r="Y1053" s="10">
        <f t="shared" si="445"/>
        <v>26248796878</v>
      </c>
    </row>
    <row r="1054" spans="1:25" x14ac:dyDescent="0.3">
      <c r="A1054" s="15" t="s">
        <v>3222</v>
      </c>
      <c r="B1054" s="3" t="str">
        <f ca="1">IF(A1054="","",IF(COUNTIF(C$2:C1053,C1054)&gt;0,"Duplicate",IF(LEFT(C1054,LEN(C1054)-1)=LEFT(OFFSET(C1054,-1,0),LEN(OFFSET(C1054,-1,0))-1),"2 Sols","")))</f>
        <v/>
      </c>
      <c r="C1054" s="21" t="str">
        <f t="shared" si="435"/>
        <v>00814-00549-00675-00602-C</v>
      </c>
      <c r="D1054" s="9">
        <f t="shared" si="451"/>
        <v>814</v>
      </c>
      <c r="E1054" s="1">
        <f t="shared" si="451"/>
        <v>549</v>
      </c>
      <c r="F1054" s="1">
        <f t="shared" si="451"/>
        <v>675</v>
      </c>
      <c r="G1054" s="10">
        <f t="shared" si="451"/>
        <v>602</v>
      </c>
      <c r="H1054" s="9">
        <f t="shared" si="451"/>
        <v>1254967</v>
      </c>
      <c r="I1054" s="1">
        <f t="shared" si="451"/>
        <v>963997</v>
      </c>
      <c r="J1054" s="1">
        <f t="shared" si="436"/>
        <v>532577</v>
      </c>
      <c r="K1054" s="1">
        <f t="shared" si="448"/>
        <v>905921</v>
      </c>
      <c r="L1054" s="1">
        <f t="shared" si="448"/>
        <v>818029</v>
      </c>
      <c r="M1054" s="10">
        <f t="shared" si="437"/>
        <v>719479</v>
      </c>
      <c r="N1054" s="13">
        <f t="shared" si="438"/>
        <v>1</v>
      </c>
      <c r="O1054" s="14" t="str">
        <f t="shared" si="439"/>
        <v>C</v>
      </c>
      <c r="P1054" s="75" t="str">
        <f t="shared" si="440"/>
        <v>221,348,724,617</v>
      </c>
      <c r="Q1054" s="9">
        <f t="shared" si="441"/>
        <v>1026599400043</v>
      </c>
      <c r="R1054" s="1">
        <f t="shared" si="442"/>
        <v>873305126237</v>
      </c>
      <c r="S1054" s="1">
        <f t="shared" si="449"/>
        <v>221348724617</v>
      </c>
      <c r="T1054" s="1" t="str">
        <f t="shared" si="449"/>
        <v/>
      </c>
      <c r="U1054" s="1">
        <f t="shared" si="443"/>
        <v>788577501913</v>
      </c>
      <c r="V1054" s="1" t="str">
        <f t="shared" si="450"/>
        <v/>
      </c>
      <c r="W1054" s="1" t="str">
        <f t="shared" si="450"/>
        <v/>
      </c>
      <c r="X1054" s="1">
        <f t="shared" si="444"/>
        <v>693575597563</v>
      </c>
      <c r="Y1054" s="10">
        <f t="shared" si="445"/>
        <v>435663430733</v>
      </c>
    </row>
    <row r="1055" spans="1:25" x14ac:dyDescent="0.3">
      <c r="A1055" s="15" t="s">
        <v>488</v>
      </c>
      <c r="B1055" s="3" t="str">
        <f ca="1">IF(A1055="","",IF(COUNTIF(C$2:C1054,C1055)&gt;0,"Duplicate",IF(LEFT(C1055,LEN(C1055)-1)=LEFT(OFFSET(C1055,-1,0),LEN(OFFSET(C1055,-1,0))-1),"2 Sols","")))</f>
        <v/>
      </c>
      <c r="C1055" s="21" t="str">
        <f t="shared" si="435"/>
        <v>00815-00657-00107-00102-F</v>
      </c>
      <c r="D1055" s="9">
        <f t="shared" si="451"/>
        <v>107</v>
      </c>
      <c r="E1055" s="1">
        <f t="shared" si="451"/>
        <v>102</v>
      </c>
      <c r="F1055" s="1">
        <f t="shared" si="451"/>
        <v>815</v>
      </c>
      <c r="G1055" s="10">
        <f t="shared" si="451"/>
        <v>657</v>
      </c>
      <c r="H1055" s="9">
        <f t="shared" si="451"/>
        <v>22873</v>
      </c>
      <c r="I1055" s="1">
        <f t="shared" si="451"/>
        <v>21853</v>
      </c>
      <c r="J1055" s="1">
        <f t="shared" si="436"/>
        <v>20783</v>
      </c>
      <c r="K1055" s="1">
        <f t="shared" si="448"/>
        <v>1303486</v>
      </c>
      <c r="L1055" s="1">
        <f t="shared" si="448"/>
        <v>1095874</v>
      </c>
      <c r="M1055" s="10">
        <f t="shared" si="437"/>
        <v>838334</v>
      </c>
      <c r="N1055" s="13">
        <f t="shared" si="438"/>
        <v>1</v>
      </c>
      <c r="O1055" s="14" t="str">
        <f t="shared" si="439"/>
        <v>F</v>
      </c>
      <c r="P1055" s="75" t="str">
        <f t="shared" si="440"/>
        <v>30,347,565,898</v>
      </c>
      <c r="Q1055" s="9">
        <f t="shared" si="441"/>
        <v>25065926002</v>
      </c>
      <c r="R1055" s="1">
        <f t="shared" si="442"/>
        <v>28485079558</v>
      </c>
      <c r="S1055" s="1" t="str">
        <f t="shared" si="449"/>
        <v/>
      </c>
      <c r="T1055" s="1" t="str">
        <f t="shared" si="449"/>
        <v/>
      </c>
      <c r="U1055" s="1">
        <f t="shared" si="443"/>
        <v>23948134522</v>
      </c>
      <c r="V1055" s="1">
        <f t="shared" si="450"/>
        <v>30347565898</v>
      </c>
      <c r="W1055" s="1" t="str">
        <f t="shared" si="450"/>
        <v/>
      </c>
      <c r="X1055" s="1">
        <f t="shared" si="444"/>
        <v>18320112902</v>
      </c>
      <c r="Y1055" s="10">
        <f t="shared" si="445"/>
        <v>22775549342</v>
      </c>
    </row>
    <row r="1056" spans="1:25" x14ac:dyDescent="0.3">
      <c r="A1056" s="15" t="s">
        <v>489</v>
      </c>
      <c r="B1056" s="3" t="str">
        <f ca="1">IF(A1056="","",IF(COUNTIF(C$2:C1055,C1056)&gt;0,"Duplicate",IF(LEFT(C1056,LEN(C1056)-1)=LEFT(OFFSET(C1056,-1,0),LEN(OFFSET(C1056,-1,0))-1),"2 Sols","")))</f>
        <v/>
      </c>
      <c r="C1056" s="21" t="str">
        <f t="shared" si="435"/>
        <v>00815-00689-00004-00003-G</v>
      </c>
      <c r="D1056" s="9">
        <f t="shared" si="451"/>
        <v>815</v>
      </c>
      <c r="E1056" s="1">
        <f t="shared" si="451"/>
        <v>689</v>
      </c>
      <c r="F1056" s="1">
        <f t="shared" si="451"/>
        <v>4</v>
      </c>
      <c r="G1056" s="10">
        <f t="shared" si="451"/>
        <v>3</v>
      </c>
      <c r="H1056" s="9">
        <f t="shared" si="451"/>
        <v>1312574</v>
      </c>
      <c r="I1056" s="1">
        <f t="shared" si="451"/>
        <v>1138946</v>
      </c>
      <c r="J1056" s="1">
        <f t="shared" si="436"/>
        <v>933566</v>
      </c>
      <c r="K1056" s="1">
        <f t="shared" si="448"/>
        <v>31</v>
      </c>
      <c r="L1056" s="1">
        <f t="shared" si="448"/>
        <v>25</v>
      </c>
      <c r="M1056" s="10">
        <f t="shared" si="437"/>
        <v>17</v>
      </c>
      <c r="N1056" s="13">
        <f t="shared" si="438"/>
        <v>1</v>
      </c>
      <c r="O1056" s="14" t="str">
        <f t="shared" si="439"/>
        <v>G</v>
      </c>
      <c r="P1056" s="75" t="str">
        <f t="shared" si="440"/>
        <v>38,892,674</v>
      </c>
      <c r="Q1056" s="9">
        <f t="shared" si="441"/>
        <v>32814350</v>
      </c>
      <c r="R1056" s="1">
        <f t="shared" si="442"/>
        <v>35307326</v>
      </c>
      <c r="S1056" s="1" t="str">
        <f t="shared" si="449"/>
        <v/>
      </c>
      <c r="T1056" s="1" t="str">
        <f t="shared" si="449"/>
        <v/>
      </c>
      <c r="U1056" s="1">
        <f t="shared" si="443"/>
        <v>28473650</v>
      </c>
      <c r="V1056" s="1" t="str">
        <f t="shared" si="450"/>
        <v/>
      </c>
      <c r="W1056" s="1">
        <f t="shared" si="450"/>
        <v>38892674</v>
      </c>
      <c r="X1056" s="1">
        <f t="shared" si="444"/>
        <v>19362082</v>
      </c>
      <c r="Y1056" s="10">
        <f t="shared" si="445"/>
        <v>23339150</v>
      </c>
    </row>
    <row r="1057" spans="1:25" x14ac:dyDescent="0.3">
      <c r="A1057" s="15" t="s">
        <v>490</v>
      </c>
      <c r="B1057" s="3" t="str">
        <f ca="1">IF(A1057="","",IF(COUNTIF(C$2:C1056,C1057)&gt;0,"Duplicate",IF(LEFT(C1057,LEN(C1057)-1)=LEFT(OFFSET(C1057,-1,0),LEN(OFFSET(C1057,-1,0))-1),"2 Sols","")))</f>
        <v/>
      </c>
      <c r="C1057" s="21" t="str">
        <f t="shared" si="435"/>
        <v>00816-00775-00461-00303-C</v>
      </c>
      <c r="D1057" s="9">
        <f t="shared" si="451"/>
        <v>816</v>
      </c>
      <c r="E1057" s="1">
        <f t="shared" si="451"/>
        <v>775</v>
      </c>
      <c r="F1057" s="1">
        <f t="shared" si="451"/>
        <v>461</v>
      </c>
      <c r="G1057" s="10">
        <f t="shared" si="451"/>
        <v>303</v>
      </c>
      <c r="H1057" s="9">
        <f t="shared" si="451"/>
        <v>1330031</v>
      </c>
      <c r="I1057" s="1">
        <f t="shared" si="451"/>
        <v>1266481</v>
      </c>
      <c r="J1057" s="1">
        <f t="shared" si="436"/>
        <v>1199569</v>
      </c>
      <c r="K1057" s="1">
        <f t="shared" si="448"/>
        <v>400078</v>
      </c>
      <c r="L1057" s="1">
        <f t="shared" si="448"/>
        <v>304330</v>
      </c>
      <c r="M1057" s="10">
        <f t="shared" si="437"/>
        <v>158654</v>
      </c>
      <c r="N1057" s="13">
        <f t="shared" si="438"/>
        <v>1</v>
      </c>
      <c r="O1057" s="14" t="str">
        <f t="shared" si="439"/>
        <v>C</v>
      </c>
      <c r="P1057" s="75" t="str">
        <f t="shared" si="440"/>
        <v>158,402,159,074</v>
      </c>
      <c r="Q1057" s="9">
        <f t="shared" si="441"/>
        <v>404768334230</v>
      </c>
      <c r="R1057" s="1">
        <f t="shared" si="442"/>
        <v>506691185518</v>
      </c>
      <c r="S1057" s="1">
        <f t="shared" si="449"/>
        <v>158402159074</v>
      </c>
      <c r="T1057" s="1" t="str">
        <f t="shared" si="449"/>
        <v/>
      </c>
      <c r="U1057" s="1">
        <f t="shared" si="443"/>
        <v>385428162730</v>
      </c>
      <c r="V1057" s="1" t="str">
        <f t="shared" si="450"/>
        <v/>
      </c>
      <c r="W1057" s="1" t="str">
        <f t="shared" si="450"/>
        <v/>
      </c>
      <c r="X1057" s="1">
        <f t="shared" si="444"/>
        <v>200932276574</v>
      </c>
      <c r="Y1057" s="10">
        <f t="shared" si="445"/>
        <v>365064833770</v>
      </c>
    </row>
    <row r="1058" spans="1:25" x14ac:dyDescent="0.3">
      <c r="A1058" s="15" t="s">
        <v>3223</v>
      </c>
      <c r="B1058" s="3" t="str">
        <f ca="1">IF(A1058="","",IF(COUNTIF(C$2:C1057,C1058)&gt;0,"Duplicate",IF(LEFT(C1058,LEN(C1058)-1)=LEFT(OFFSET(C1058,-1,0),LEN(OFFSET(C1058,-1,0))-1),"2 Sols","")))</f>
        <v/>
      </c>
      <c r="C1058" s="21" t="str">
        <f t="shared" si="435"/>
        <v>00817-00419-00427-00416-C</v>
      </c>
      <c r="D1058" s="9">
        <f t="shared" si="451"/>
        <v>817</v>
      </c>
      <c r="E1058" s="1">
        <f t="shared" si="451"/>
        <v>419</v>
      </c>
      <c r="F1058" s="1">
        <f t="shared" si="451"/>
        <v>427</v>
      </c>
      <c r="G1058" s="10">
        <f t="shared" si="451"/>
        <v>416</v>
      </c>
      <c r="H1058" s="9">
        <f t="shared" si="451"/>
        <v>1176574</v>
      </c>
      <c r="I1058" s="1">
        <f t="shared" si="451"/>
        <v>843050</v>
      </c>
      <c r="J1058" s="1">
        <f t="shared" si="436"/>
        <v>192718</v>
      </c>
      <c r="K1058" s="1">
        <f t="shared" si="448"/>
        <v>364537</v>
      </c>
      <c r="L1058" s="1">
        <f t="shared" si="448"/>
        <v>355385</v>
      </c>
      <c r="M1058" s="10">
        <f t="shared" si="437"/>
        <v>345991</v>
      </c>
      <c r="N1058" s="13">
        <f t="shared" si="438"/>
        <v>1</v>
      </c>
      <c r="O1058" s="14" t="str">
        <f t="shared" si="439"/>
        <v>C</v>
      </c>
      <c r="P1058" s="75" t="str">
        <f t="shared" si="440"/>
        <v>2,815,647,070</v>
      </c>
      <c r="Q1058" s="9">
        <f t="shared" si="441"/>
        <v>418136750990</v>
      </c>
      <c r="R1058" s="1">
        <f t="shared" si="442"/>
        <v>307322917850</v>
      </c>
      <c r="S1058" s="1">
        <f t="shared" si="449"/>
        <v>2815647070</v>
      </c>
      <c r="T1058" s="1" t="str">
        <f t="shared" si="449"/>
        <v/>
      </c>
      <c r="U1058" s="1">
        <f t="shared" si="443"/>
        <v>299607324250</v>
      </c>
      <c r="V1058" s="1" t="str">
        <f t="shared" si="450"/>
        <v/>
      </c>
      <c r="W1058" s="1" t="str">
        <f t="shared" si="450"/>
        <v/>
      </c>
      <c r="X1058" s="1">
        <f t="shared" si="444"/>
        <v>291687712550</v>
      </c>
      <c r="Y1058" s="10">
        <f t="shared" si="445"/>
        <v>68489086430</v>
      </c>
    </row>
    <row r="1059" spans="1:25" x14ac:dyDescent="0.3">
      <c r="A1059" s="15" t="s">
        <v>491</v>
      </c>
      <c r="B1059" s="3" t="str">
        <f ca="1">IF(A1059="","",IF(COUNTIF(C$2:C1058,C1059)&gt;0,"Duplicate",IF(LEFT(C1059,LEN(C1059)-1)=LEFT(OFFSET(C1059,-1,0),LEN(OFFSET(C1059,-1,0))-1),"2 Sols","")))</f>
        <v/>
      </c>
      <c r="C1059" s="21" t="str">
        <f t="shared" si="435"/>
        <v>00817-00759-00441-00302-C</v>
      </c>
      <c r="D1059" s="9">
        <f t="shared" si="451"/>
        <v>817</v>
      </c>
      <c r="E1059" s="1">
        <f t="shared" si="451"/>
        <v>759</v>
      </c>
      <c r="F1059" s="1">
        <f t="shared" si="451"/>
        <v>441</v>
      </c>
      <c r="G1059" s="10">
        <f t="shared" si="451"/>
        <v>302</v>
      </c>
      <c r="H1059" s="9">
        <f t="shared" si="451"/>
        <v>1331614</v>
      </c>
      <c r="I1059" s="1">
        <f t="shared" si="451"/>
        <v>1243570</v>
      </c>
      <c r="J1059" s="1">
        <f t="shared" si="436"/>
        <v>1148798</v>
      </c>
      <c r="K1059" s="1">
        <f t="shared" si="448"/>
        <v>369641</v>
      </c>
      <c r="L1059" s="1">
        <f t="shared" si="448"/>
        <v>285685</v>
      </c>
      <c r="M1059" s="10">
        <f t="shared" si="437"/>
        <v>163087</v>
      </c>
      <c r="N1059" s="13">
        <f t="shared" si="438"/>
        <v>1</v>
      </c>
      <c r="O1059" s="14" t="str">
        <f t="shared" si="439"/>
        <v>C</v>
      </c>
      <c r="P1059" s="75" t="str">
        <f t="shared" si="440"/>
        <v>150,423,403,550</v>
      </c>
      <c r="Q1059" s="9">
        <f t="shared" si="441"/>
        <v>380422145590</v>
      </c>
      <c r="R1059" s="1">
        <f t="shared" si="442"/>
        <v>459674458370</v>
      </c>
      <c r="S1059" s="1">
        <f t="shared" si="449"/>
        <v>150423403550</v>
      </c>
      <c r="T1059" s="1" t="str">
        <f t="shared" si="449"/>
        <v/>
      </c>
      <c r="U1059" s="1">
        <f t="shared" si="443"/>
        <v>355269295450</v>
      </c>
      <c r="V1059" s="1" t="str">
        <f t="shared" si="450"/>
        <v/>
      </c>
      <c r="W1059" s="1" t="str">
        <f t="shared" si="450"/>
        <v/>
      </c>
      <c r="X1059" s="1">
        <f t="shared" si="444"/>
        <v>202810100590</v>
      </c>
      <c r="Y1059" s="10">
        <f t="shared" si="445"/>
        <v>328194356630</v>
      </c>
    </row>
    <row r="1060" spans="1:25" x14ac:dyDescent="0.3">
      <c r="A1060" s="15" t="s">
        <v>3224</v>
      </c>
      <c r="B1060" s="3" t="str">
        <f ca="1">IF(A1060="","",IF(COUNTIF(C$2:C1059,C1060)&gt;0,"Duplicate",IF(LEFT(C1060,LEN(C1060)-1)=LEFT(OFFSET(C1060,-1,0),LEN(OFFSET(C1060,-1,0))-1),"2 Sols","")))</f>
        <v/>
      </c>
      <c r="C1060" s="21" t="str">
        <f t="shared" si="435"/>
        <v>00817-00775-00041-00023-C</v>
      </c>
      <c r="D1060" s="9">
        <f t="shared" si="451"/>
        <v>817</v>
      </c>
      <c r="E1060" s="1">
        <f t="shared" si="451"/>
        <v>775</v>
      </c>
      <c r="F1060" s="1">
        <f t="shared" si="451"/>
        <v>41</v>
      </c>
      <c r="G1060" s="10">
        <f t="shared" si="451"/>
        <v>23</v>
      </c>
      <c r="H1060" s="9">
        <f t="shared" si="451"/>
        <v>1333214</v>
      </c>
      <c r="I1060" s="1">
        <f t="shared" si="451"/>
        <v>1268114</v>
      </c>
      <c r="J1060" s="1">
        <f t="shared" si="436"/>
        <v>1199486</v>
      </c>
      <c r="K1060" s="1">
        <f t="shared" si="448"/>
        <v>3038</v>
      </c>
      <c r="L1060" s="1">
        <f t="shared" si="448"/>
        <v>2210</v>
      </c>
      <c r="M1060" s="10">
        <f t="shared" si="437"/>
        <v>734</v>
      </c>
      <c r="N1060" s="13">
        <f t="shared" si="438"/>
        <v>2</v>
      </c>
      <c r="O1060" s="14" t="str">
        <f t="shared" si="439"/>
        <v>C</v>
      </c>
      <c r="P1060" s="75" t="str">
        <f t="shared" si="440"/>
        <v>198,180,676</v>
      </c>
      <c r="Q1060" s="9">
        <f t="shared" si="441"/>
        <v>1473201470</v>
      </c>
      <c r="R1060" s="1">
        <f t="shared" si="442"/>
        <v>1926265166</v>
      </c>
      <c r="S1060" s="1">
        <f t="shared" si="449"/>
        <v>99090338</v>
      </c>
      <c r="T1060" s="1" t="str">
        <f t="shared" si="449"/>
        <v/>
      </c>
      <c r="U1060" s="1">
        <f t="shared" si="443"/>
        <v>1401265970</v>
      </c>
      <c r="V1060" s="1" t="str">
        <f t="shared" si="450"/>
        <v/>
      </c>
      <c r="W1060" s="1" t="str">
        <f t="shared" si="450"/>
        <v/>
      </c>
      <c r="X1060" s="1">
        <f t="shared" si="444"/>
        <v>465397838</v>
      </c>
      <c r="Y1060" s="10">
        <f t="shared" si="445"/>
        <v>1325432030</v>
      </c>
    </row>
    <row r="1061" spans="1:25" x14ac:dyDescent="0.3">
      <c r="A1061" s="15" t="s">
        <v>492</v>
      </c>
      <c r="B1061" s="3" t="str">
        <f ca="1">IF(A1061="","",IF(COUNTIF(C$2:C1060,C1061)&gt;0,"Duplicate",IF(LEFT(C1061,LEN(C1061)-1)=LEFT(OFFSET(C1061,-1,0),LEN(OFFSET(C1061,-1,0))-1),"2 Sols","")))</f>
        <v/>
      </c>
      <c r="C1061" s="21" t="str">
        <f t="shared" si="435"/>
        <v>00817-00786-00137-00081-D</v>
      </c>
      <c r="D1061" s="9">
        <f t="shared" si="451"/>
        <v>817</v>
      </c>
      <c r="E1061" s="1">
        <f t="shared" si="451"/>
        <v>786</v>
      </c>
      <c r="F1061" s="1">
        <f t="shared" si="451"/>
        <v>137</v>
      </c>
      <c r="G1061" s="10">
        <f t="shared" si="451"/>
        <v>81</v>
      </c>
      <c r="H1061" s="9">
        <f t="shared" si="451"/>
        <v>1334017</v>
      </c>
      <c r="I1061" s="1">
        <f t="shared" si="451"/>
        <v>1285285</v>
      </c>
      <c r="J1061" s="1">
        <f t="shared" si="436"/>
        <v>1234631</v>
      </c>
      <c r="K1061" s="1">
        <f t="shared" si="448"/>
        <v>34402</v>
      </c>
      <c r="L1061" s="1">
        <f t="shared" si="448"/>
        <v>25330</v>
      </c>
      <c r="M1061" s="10">
        <f t="shared" si="437"/>
        <v>9986</v>
      </c>
      <c r="N1061" s="13">
        <f t="shared" si="438"/>
        <v>1</v>
      </c>
      <c r="O1061" s="14" t="str">
        <f t="shared" si="439"/>
        <v>D</v>
      </c>
      <c r="P1061" s="75" t="str">
        <f t="shared" si="440"/>
        <v>968,865,530</v>
      </c>
      <c r="Q1061" s="9">
        <f t="shared" si="441"/>
        <v>33790650610</v>
      </c>
      <c r="R1061" s="1">
        <f t="shared" si="442"/>
        <v>44216374570</v>
      </c>
      <c r="S1061" s="1" t="str">
        <f t="shared" si="449"/>
        <v/>
      </c>
      <c r="T1061" s="1">
        <f t="shared" si="449"/>
        <v>968865530</v>
      </c>
      <c r="U1061" s="1">
        <f t="shared" si="443"/>
        <v>32556269050</v>
      </c>
      <c r="V1061" s="1" t="str">
        <f t="shared" si="450"/>
        <v/>
      </c>
      <c r="W1061" s="1" t="str">
        <f t="shared" si="450"/>
        <v/>
      </c>
      <c r="X1061" s="1">
        <f t="shared" si="444"/>
        <v>12834856010</v>
      </c>
      <c r="Y1061" s="10">
        <f t="shared" si="445"/>
        <v>31273203230</v>
      </c>
    </row>
    <row r="1062" spans="1:25" x14ac:dyDescent="0.3">
      <c r="A1062" s="15" t="s">
        <v>3225</v>
      </c>
      <c r="B1062" s="3" t="str">
        <f ca="1">IF(A1062="","",IF(COUNTIF(C$2:C1061,C1062)&gt;0,"Duplicate",IF(LEFT(C1062,LEN(C1062)-1)=LEFT(OFFSET(C1062,-1,0),LEN(OFFSET(C1062,-1,0))-1),"2 Sols","")))</f>
        <v/>
      </c>
      <c r="C1062" s="21" t="str">
        <f t="shared" si="435"/>
        <v>00817-00795-00504-00367-C</v>
      </c>
      <c r="D1062" s="9">
        <f t="shared" si="451"/>
        <v>817</v>
      </c>
      <c r="E1062" s="1">
        <f t="shared" si="451"/>
        <v>795</v>
      </c>
      <c r="F1062" s="1">
        <f t="shared" si="451"/>
        <v>504</v>
      </c>
      <c r="G1062" s="10">
        <f t="shared" si="451"/>
        <v>367</v>
      </c>
      <c r="H1062" s="9">
        <f t="shared" si="451"/>
        <v>1334494</v>
      </c>
      <c r="I1062" s="1">
        <f t="shared" si="451"/>
        <v>1299514</v>
      </c>
      <c r="J1062" s="1">
        <f t="shared" si="436"/>
        <v>1263566</v>
      </c>
      <c r="K1062" s="1">
        <f t="shared" si="448"/>
        <v>489263</v>
      </c>
      <c r="L1062" s="1">
        <f t="shared" si="448"/>
        <v>388705</v>
      </c>
      <c r="M1062" s="10">
        <f t="shared" si="437"/>
        <v>250609</v>
      </c>
      <c r="N1062" s="13">
        <f t="shared" si="438"/>
        <v>1</v>
      </c>
      <c r="O1062" s="14" t="str">
        <f t="shared" si="439"/>
        <v>C</v>
      </c>
      <c r="P1062" s="75" t="str">
        <f t="shared" si="440"/>
        <v>303,545,171,474</v>
      </c>
      <c r="Q1062" s="9">
        <f t="shared" si="441"/>
        <v>518724490270</v>
      </c>
      <c r="R1062" s="1">
        <f t="shared" si="442"/>
        <v>635804118182</v>
      </c>
      <c r="S1062" s="1">
        <f t="shared" si="449"/>
        <v>303545171474</v>
      </c>
      <c r="T1062" s="1" t="str">
        <f t="shared" si="449"/>
        <v/>
      </c>
      <c r="U1062" s="1">
        <f t="shared" si="443"/>
        <v>505127589370</v>
      </c>
      <c r="V1062" s="1" t="str">
        <f t="shared" si="450"/>
        <v/>
      </c>
      <c r="W1062" s="1" t="str">
        <f t="shared" si="450"/>
        <v/>
      </c>
      <c r="X1062" s="1">
        <f t="shared" si="444"/>
        <v>325669904026</v>
      </c>
      <c r="Y1062" s="10">
        <f t="shared" si="445"/>
        <v>491154422030</v>
      </c>
    </row>
    <row r="1063" spans="1:25" x14ac:dyDescent="0.3">
      <c r="A1063" s="15" t="s">
        <v>493</v>
      </c>
      <c r="B1063" s="3" t="str">
        <f ca="1">IF(A1063="","",IF(COUNTIF(C$2:C1062,C1063)&gt;0,"Duplicate",IF(LEFT(C1063,LEN(C1063)-1)=LEFT(OFFSET(C1063,-1,0),LEN(OFFSET(C1063,-1,0))-1),"2 Sols","")))</f>
        <v/>
      </c>
      <c r="C1063" s="21" t="str">
        <f t="shared" si="435"/>
        <v>00817-00814-00321-00230-C</v>
      </c>
      <c r="D1063" s="9">
        <f t="shared" ref="D1063:I1072" si="452">IF($A1063="","",VALUE(MID($A1063,FIND(D$1,$A1063)+LEN(D$1),FIND(D$2,$A1063,FIND(D$1,$A1063))-(FIND(D$1,$A1063)+LEN(D$1)))))</f>
        <v>817</v>
      </c>
      <c r="E1063" s="1">
        <f t="shared" si="452"/>
        <v>814</v>
      </c>
      <c r="F1063" s="1">
        <f t="shared" si="452"/>
        <v>321</v>
      </c>
      <c r="G1063" s="10">
        <f t="shared" si="452"/>
        <v>230</v>
      </c>
      <c r="H1063" s="9">
        <f t="shared" si="452"/>
        <v>1334969</v>
      </c>
      <c r="I1063" s="1">
        <f t="shared" si="452"/>
        <v>1330085</v>
      </c>
      <c r="J1063" s="1">
        <f t="shared" si="436"/>
        <v>1325183</v>
      </c>
      <c r="K1063" s="1">
        <f t="shared" ref="K1063:L1082" si="453">IF($A1063="","",VALUE(MID($A1063,FIND(K$1,$A1063)+LEN(K$1),FIND(K$2,$A1063,FIND(K$1,$A1063))-(FIND(K$1,$A1063)+LEN(K$1)))))</f>
        <v>197801</v>
      </c>
      <c r="L1063" s="1">
        <f t="shared" si="453"/>
        <v>155941</v>
      </c>
      <c r="M1063" s="10">
        <f t="shared" si="437"/>
        <v>97519</v>
      </c>
      <c r="N1063" s="13">
        <f t="shared" si="438"/>
        <v>1</v>
      </c>
      <c r="O1063" s="14" t="str">
        <f t="shared" si="439"/>
        <v>C</v>
      </c>
      <c r="P1063" s="75" t="str">
        <f t="shared" si="440"/>
        <v>128,482,642,703</v>
      </c>
      <c r="Q1063" s="9">
        <f t="shared" si="441"/>
        <v>208176400829</v>
      </c>
      <c r="R1063" s="1">
        <f t="shared" si="442"/>
        <v>263092143085</v>
      </c>
      <c r="S1063" s="1">
        <f t="shared" ref="S1063:T1082" si="454">IF(OR($O1063&lt;&gt;UPPER(S$2),$N1063=""),"",IF($P1063="",-1,$P1063/$N1063))</f>
        <v>128482642703</v>
      </c>
      <c r="T1063" s="1" t="str">
        <f t="shared" si="454"/>
        <v/>
      </c>
      <c r="U1063" s="1">
        <f t="shared" si="443"/>
        <v>207414784985</v>
      </c>
      <c r="V1063" s="1" t="str">
        <f t="shared" ref="V1063:W1082" si="455">IF(OR($O1063&lt;&gt;UPPER(V$2),$N1063=""),"",IF($P1063="",-1,$P1063/$N1063))</f>
        <v/>
      </c>
      <c r="W1063" s="1" t="str">
        <f t="shared" si="455"/>
        <v/>
      </c>
      <c r="X1063" s="1">
        <f t="shared" si="444"/>
        <v>129708559115</v>
      </c>
      <c r="Y1063" s="10">
        <f t="shared" si="445"/>
        <v>206650362203</v>
      </c>
    </row>
    <row r="1064" spans="1:25" x14ac:dyDescent="0.3">
      <c r="A1064" s="15" t="s">
        <v>494</v>
      </c>
      <c r="B1064" s="3" t="str">
        <f ca="1">IF(A1064="","",IF(COUNTIF(C$2:C1063,C1064)&gt;0,"Duplicate",IF(LEFT(C1064,LEN(C1064)-1)=LEFT(OFFSET(C1064,-1,0),LEN(OFFSET(C1064,-1,0))-1),"2 Sols","")))</f>
        <v/>
      </c>
      <c r="C1064" s="21" t="str">
        <f t="shared" si="435"/>
        <v>00818-00769-00436-00249-C</v>
      </c>
      <c r="D1064" s="9">
        <f t="shared" si="452"/>
        <v>818</v>
      </c>
      <c r="E1064" s="1">
        <f t="shared" si="452"/>
        <v>769</v>
      </c>
      <c r="F1064" s="1">
        <f t="shared" si="452"/>
        <v>436</v>
      </c>
      <c r="G1064" s="10">
        <f t="shared" si="452"/>
        <v>249</v>
      </c>
      <c r="H1064" s="9">
        <f t="shared" si="452"/>
        <v>1335847</v>
      </c>
      <c r="I1064" s="1">
        <f t="shared" si="452"/>
        <v>1260485</v>
      </c>
      <c r="J1064" s="1">
        <f t="shared" si="436"/>
        <v>1180321</v>
      </c>
      <c r="K1064" s="1">
        <f t="shared" si="453"/>
        <v>345223</v>
      </c>
      <c r="L1064" s="1">
        <f t="shared" si="453"/>
        <v>252097</v>
      </c>
      <c r="M1064" s="10">
        <f t="shared" si="437"/>
        <v>89033</v>
      </c>
      <c r="N1064" s="13">
        <f t="shared" si="438"/>
        <v>1</v>
      </c>
      <c r="O1064" s="14" t="str">
        <f t="shared" si="439"/>
        <v>C</v>
      </c>
      <c r="P1064" s="75" t="str">
        <f t="shared" si="440"/>
        <v>12,622,748,887</v>
      </c>
      <c r="Q1064" s="9">
        <f t="shared" si="441"/>
        <v>336763021159</v>
      </c>
      <c r="R1064" s="1">
        <f t="shared" si="442"/>
        <v>435148413155</v>
      </c>
      <c r="S1064" s="1">
        <f t="shared" si="454"/>
        <v>12622748887</v>
      </c>
      <c r="T1064" s="1" t="str">
        <f t="shared" si="454"/>
        <v/>
      </c>
      <c r="U1064" s="1">
        <f t="shared" si="443"/>
        <v>317764487045</v>
      </c>
      <c r="V1064" s="1" t="str">
        <f t="shared" si="455"/>
        <v/>
      </c>
      <c r="W1064" s="1" t="str">
        <f t="shared" si="455"/>
        <v/>
      </c>
      <c r="X1064" s="1">
        <f t="shared" si="444"/>
        <v>112224761005</v>
      </c>
      <c r="Y1064" s="10">
        <f t="shared" si="445"/>
        <v>297555383137</v>
      </c>
    </row>
    <row r="1065" spans="1:25" x14ac:dyDescent="0.3">
      <c r="A1065" s="15" t="s">
        <v>3226</v>
      </c>
      <c r="B1065" s="3" t="str">
        <f ca="1">IF(A1065="","",IF(COUNTIF(C$2:C1064,C1065)&gt;0,"Duplicate",IF(LEFT(C1065,LEN(C1065)-1)=LEFT(OFFSET(C1065,-1,0),LEN(OFFSET(C1065,-1,0))-1),"2 Sols","")))</f>
        <v/>
      </c>
      <c r="C1065" s="21" t="str">
        <f t="shared" si="435"/>
        <v>00820-00727-00735-00556-D</v>
      </c>
      <c r="D1065" s="9">
        <f t="shared" si="452"/>
        <v>820</v>
      </c>
      <c r="E1065" s="1">
        <f t="shared" si="452"/>
        <v>727</v>
      </c>
      <c r="F1065" s="1">
        <f t="shared" si="452"/>
        <v>735</v>
      </c>
      <c r="G1065" s="10">
        <f t="shared" si="452"/>
        <v>556</v>
      </c>
      <c r="H1065" s="9">
        <f t="shared" si="452"/>
        <v>1336151</v>
      </c>
      <c r="I1065" s="1">
        <f t="shared" si="452"/>
        <v>1200929</v>
      </c>
      <c r="J1065" s="1">
        <f t="shared" si="436"/>
        <v>1048409</v>
      </c>
      <c r="K1065" s="1">
        <f t="shared" si="453"/>
        <v>1048409</v>
      </c>
      <c r="L1065" s="1">
        <f t="shared" si="453"/>
        <v>849361</v>
      </c>
      <c r="M1065" s="10">
        <f t="shared" si="437"/>
        <v>586231</v>
      </c>
      <c r="N1065" s="13">
        <f t="shared" si="438"/>
        <v>1</v>
      </c>
      <c r="O1065" s="14" t="str">
        <f t="shared" si="439"/>
        <v>D</v>
      </c>
      <c r="P1065" s="75" t="str">
        <f t="shared" si="440"/>
        <v>25,632,551,641</v>
      </c>
      <c r="Q1065" s="9">
        <f t="shared" si="441"/>
        <v>1134874549511</v>
      </c>
      <c r="R1065" s="1">
        <f t="shared" si="442"/>
        <v>1259064771961</v>
      </c>
      <c r="S1065" s="1" t="str">
        <f t="shared" si="454"/>
        <v/>
      </c>
      <c r="T1065" s="1">
        <f t="shared" si="454"/>
        <v>25632551641</v>
      </c>
      <c r="U1065" s="1">
        <f t="shared" si="443"/>
        <v>1020022256369</v>
      </c>
      <c r="V1065" s="1" t="str">
        <f t="shared" si="455"/>
        <v/>
      </c>
      <c r="W1065" s="1" t="str">
        <f t="shared" si="455"/>
        <v/>
      </c>
      <c r="X1065" s="1">
        <f t="shared" si="444"/>
        <v>704021808599</v>
      </c>
      <c r="Y1065" s="10">
        <f t="shared" si="445"/>
        <v>890477716649</v>
      </c>
    </row>
    <row r="1066" spans="1:25" x14ac:dyDescent="0.3">
      <c r="A1066" s="15" t="s">
        <v>495</v>
      </c>
      <c r="B1066" s="3" t="str">
        <f ca="1">IF(A1066="","",IF(COUNTIF(C$2:C1065,C1066)&gt;0,"Duplicate",IF(LEFT(C1066,LEN(C1066)-1)=LEFT(OFFSET(C1066,-1,0),LEN(OFFSET(C1066,-1,0))-1),"2 Sols","")))</f>
        <v/>
      </c>
      <c r="C1066" s="21" t="str">
        <f t="shared" si="435"/>
        <v>00821-00606-00278-00245-C</v>
      </c>
      <c r="D1066" s="9">
        <f t="shared" si="452"/>
        <v>821</v>
      </c>
      <c r="E1066" s="1">
        <f t="shared" si="452"/>
        <v>606</v>
      </c>
      <c r="F1066" s="1">
        <f t="shared" si="452"/>
        <v>278</v>
      </c>
      <c r="G1066" s="10">
        <f t="shared" si="452"/>
        <v>245</v>
      </c>
      <c r="H1066" s="9">
        <f t="shared" si="452"/>
        <v>1301857</v>
      </c>
      <c r="I1066" s="1">
        <f t="shared" si="452"/>
        <v>1041277</v>
      </c>
      <c r="J1066" s="1">
        <f t="shared" si="436"/>
        <v>688247</v>
      </c>
      <c r="K1066" s="1">
        <f t="shared" si="453"/>
        <v>153479</v>
      </c>
      <c r="L1066" s="1">
        <f t="shared" si="453"/>
        <v>137309</v>
      </c>
      <c r="M1066" s="10">
        <f t="shared" si="437"/>
        <v>118961</v>
      </c>
      <c r="N1066" s="13">
        <f t="shared" si="438"/>
        <v>1</v>
      </c>
      <c r="O1066" s="14" t="str">
        <f t="shared" si="439"/>
        <v>C</v>
      </c>
      <c r="P1066" s="75" t="str">
        <f t="shared" si="440"/>
        <v>61,907,174,567</v>
      </c>
      <c r="Q1066" s="9">
        <f t="shared" si="441"/>
        <v>178756682813</v>
      </c>
      <c r="R1066" s="1">
        <f t="shared" si="442"/>
        <v>159814152683</v>
      </c>
      <c r="S1066" s="1">
        <f t="shared" si="454"/>
        <v>61907174567</v>
      </c>
      <c r="T1066" s="1" t="str">
        <f t="shared" si="454"/>
        <v/>
      </c>
      <c r="U1066" s="1">
        <f t="shared" si="443"/>
        <v>142976703593</v>
      </c>
      <c r="V1066" s="1" t="str">
        <f t="shared" si="455"/>
        <v/>
      </c>
      <c r="W1066" s="1" t="str">
        <f t="shared" si="455"/>
        <v/>
      </c>
      <c r="X1066" s="1">
        <f t="shared" si="444"/>
        <v>123871353197</v>
      </c>
      <c r="Y1066" s="10">
        <f t="shared" si="445"/>
        <v>94502507323</v>
      </c>
    </row>
    <row r="1067" spans="1:25" x14ac:dyDescent="0.3">
      <c r="A1067" s="15" t="s">
        <v>496</v>
      </c>
      <c r="B1067" s="3" t="str">
        <f ca="1">IF(A1067="","",IF(COUNTIF(C$2:C1066,C1067)&gt;0,"Duplicate",IF(LEFT(C1067,LEN(C1067)-1)=LEFT(OFFSET(C1067,-1,0),LEN(OFFSET(C1067,-1,0))-1),"2 Sols","")))</f>
        <v/>
      </c>
      <c r="C1067" s="21" t="str">
        <f t="shared" si="435"/>
        <v>00821-00635-00286-00227-C</v>
      </c>
      <c r="D1067" s="9">
        <f t="shared" si="452"/>
        <v>821</v>
      </c>
      <c r="E1067" s="1">
        <f t="shared" si="452"/>
        <v>635</v>
      </c>
      <c r="F1067" s="1">
        <f t="shared" si="452"/>
        <v>286</v>
      </c>
      <c r="G1067" s="10">
        <f t="shared" si="452"/>
        <v>227</v>
      </c>
      <c r="H1067" s="9">
        <f t="shared" si="452"/>
        <v>1313486</v>
      </c>
      <c r="I1067" s="1">
        <f t="shared" si="452"/>
        <v>1077266</v>
      </c>
      <c r="J1067" s="1">
        <f t="shared" si="436"/>
        <v>771854</v>
      </c>
      <c r="K1067" s="1">
        <f t="shared" si="453"/>
        <v>160111</v>
      </c>
      <c r="L1067" s="1">
        <f t="shared" si="453"/>
        <v>133325</v>
      </c>
      <c r="M1067" s="10">
        <f t="shared" si="437"/>
        <v>99577</v>
      </c>
      <c r="N1067" s="13">
        <f t="shared" si="438"/>
        <v>1</v>
      </c>
      <c r="O1067" s="14" t="str">
        <f t="shared" si="439"/>
        <v>C</v>
      </c>
      <c r="P1067" s="75" t="str">
        <f t="shared" si="440"/>
        <v>38,319,983,518</v>
      </c>
      <c r="Q1067" s="9">
        <f t="shared" si="441"/>
        <v>175120520950</v>
      </c>
      <c r="R1067" s="1">
        <f t="shared" si="442"/>
        <v>172482136526</v>
      </c>
      <c r="S1067" s="1">
        <f t="shared" si="454"/>
        <v>38319983518</v>
      </c>
      <c r="T1067" s="1" t="str">
        <f t="shared" si="454"/>
        <v/>
      </c>
      <c r="U1067" s="1">
        <f t="shared" si="443"/>
        <v>143626489450</v>
      </c>
      <c r="V1067" s="1" t="str">
        <f t="shared" si="455"/>
        <v/>
      </c>
      <c r="W1067" s="1" t="str">
        <f t="shared" si="455"/>
        <v/>
      </c>
      <c r="X1067" s="1">
        <f t="shared" si="444"/>
        <v>107270916482</v>
      </c>
      <c r="Y1067" s="10">
        <f t="shared" si="445"/>
        <v>102907434550</v>
      </c>
    </row>
    <row r="1068" spans="1:25" x14ac:dyDescent="0.3">
      <c r="A1068" s="15" t="s">
        <v>3227</v>
      </c>
      <c r="B1068" s="3" t="str">
        <f ca="1">IF(A1068="","",IF(COUNTIF(C$2:C1067,C1068)&gt;0,"Duplicate",IF(LEFT(C1068,LEN(C1068)-1)=LEFT(OFFSET(C1068,-1,0),LEN(OFFSET(C1068,-1,0))-1),"2 Sols","")))</f>
        <v/>
      </c>
      <c r="C1068" s="21" t="str">
        <f t="shared" si="435"/>
        <v>00821-00735-00728-00471-C</v>
      </c>
      <c r="D1068" s="9">
        <f t="shared" si="452"/>
        <v>821</v>
      </c>
      <c r="E1068" s="1">
        <f t="shared" si="452"/>
        <v>735</v>
      </c>
      <c r="F1068" s="1">
        <f t="shared" si="452"/>
        <v>728</v>
      </c>
      <c r="G1068" s="10">
        <f t="shared" si="452"/>
        <v>471</v>
      </c>
      <c r="H1068" s="9">
        <f t="shared" si="452"/>
        <v>1340686</v>
      </c>
      <c r="I1068" s="1">
        <f t="shared" si="452"/>
        <v>1214266</v>
      </c>
      <c r="J1068" s="1">
        <f t="shared" si="436"/>
        <v>1073054</v>
      </c>
      <c r="K1068" s="1">
        <f t="shared" si="453"/>
        <v>993919</v>
      </c>
      <c r="L1068" s="1">
        <f t="shared" si="453"/>
        <v>751825</v>
      </c>
      <c r="M1068" s="10">
        <f t="shared" si="437"/>
        <v>377633</v>
      </c>
      <c r="N1068" s="13">
        <f t="shared" si="438"/>
        <v>1</v>
      </c>
      <c r="O1068" s="14" t="str">
        <f t="shared" si="439"/>
        <v>C</v>
      </c>
      <c r="P1068" s="75" t="str">
        <f t="shared" si="440"/>
        <v>166,415,625,122</v>
      </c>
      <c r="Q1068" s="9">
        <f t="shared" si="441"/>
        <v>1007961251950</v>
      </c>
      <c r="R1068" s="1">
        <f t="shared" si="442"/>
        <v>1206882048454</v>
      </c>
      <c r="S1068" s="1">
        <f t="shared" si="454"/>
        <v>166415625122</v>
      </c>
      <c r="T1068" s="1" t="str">
        <f t="shared" si="454"/>
        <v/>
      </c>
      <c r="U1068" s="1">
        <f t="shared" si="443"/>
        <v>912915535450</v>
      </c>
      <c r="V1068" s="1" t="str">
        <f t="shared" si="455"/>
        <v/>
      </c>
      <c r="W1068" s="1" t="str">
        <f t="shared" si="455"/>
        <v/>
      </c>
      <c r="X1068" s="1">
        <f t="shared" si="444"/>
        <v>458546912378</v>
      </c>
      <c r="Y1068" s="10">
        <f t="shared" si="445"/>
        <v>806748823550</v>
      </c>
    </row>
    <row r="1069" spans="1:25" x14ac:dyDescent="0.3">
      <c r="A1069" s="15" t="s">
        <v>497</v>
      </c>
      <c r="B1069" s="3" t="str">
        <f ca="1">IF(A1069="","",IF(COUNTIF(C$2:C1068,C1069)&gt;0,"Duplicate",IF(LEFT(C1069,LEN(C1069)-1)=LEFT(OFFSET(C1069,-1,0),LEN(OFFSET(C1069,-1,0))-1),"2 Sols","")))</f>
        <v/>
      </c>
      <c r="C1069" s="21" t="str">
        <f t="shared" si="435"/>
        <v>00823-00821-00141-00097-C</v>
      </c>
      <c r="D1069" s="9">
        <f t="shared" si="452"/>
        <v>823</v>
      </c>
      <c r="E1069" s="1">
        <f t="shared" si="452"/>
        <v>821</v>
      </c>
      <c r="F1069" s="1">
        <f t="shared" si="452"/>
        <v>141</v>
      </c>
      <c r="G1069" s="10">
        <f t="shared" si="452"/>
        <v>97</v>
      </c>
      <c r="H1069" s="9">
        <f t="shared" si="452"/>
        <v>1354654</v>
      </c>
      <c r="I1069" s="1">
        <f t="shared" si="452"/>
        <v>1351370</v>
      </c>
      <c r="J1069" s="1">
        <f t="shared" si="436"/>
        <v>1348078</v>
      </c>
      <c r="K1069" s="1">
        <f t="shared" si="453"/>
        <v>37826</v>
      </c>
      <c r="L1069" s="1">
        <f t="shared" si="453"/>
        <v>29290</v>
      </c>
      <c r="M1069" s="10">
        <f t="shared" si="437"/>
        <v>16882</v>
      </c>
      <c r="N1069" s="13">
        <f t="shared" si="438"/>
        <v>2</v>
      </c>
      <c r="O1069" s="14" t="str">
        <f t="shared" si="439"/>
        <v>C</v>
      </c>
      <c r="P1069" s="75" t="str">
        <f t="shared" si="440"/>
        <v>22,646,123,900</v>
      </c>
      <c r="Q1069" s="9">
        <f t="shared" si="441"/>
        <v>19838907830</v>
      </c>
      <c r="R1069" s="1">
        <f t="shared" si="442"/>
        <v>25558460810</v>
      </c>
      <c r="S1069" s="1">
        <f t="shared" si="454"/>
        <v>11323061950</v>
      </c>
      <c r="T1069" s="1" t="str">
        <f t="shared" si="454"/>
        <v/>
      </c>
      <c r="U1069" s="1">
        <f t="shared" si="443"/>
        <v>19790813650</v>
      </c>
      <c r="V1069" s="1" t="str">
        <f t="shared" si="455"/>
        <v/>
      </c>
      <c r="W1069" s="1" t="str">
        <f t="shared" si="455"/>
        <v/>
      </c>
      <c r="X1069" s="1">
        <f t="shared" si="444"/>
        <v>11406914170</v>
      </c>
      <c r="Y1069" s="10">
        <f t="shared" si="445"/>
        <v>19742602310</v>
      </c>
    </row>
    <row r="1070" spans="1:25" x14ac:dyDescent="0.3">
      <c r="A1070" s="15" t="s">
        <v>498</v>
      </c>
      <c r="B1070" s="3" t="str">
        <f ca="1">IF(A1070="","",IF(COUNTIF(C$2:C1069,C1070)&gt;0,"Duplicate",IF(LEFT(C1070,LEN(C1070)-1)=LEFT(OFFSET(C1070,-1,0),LEN(OFFSET(C1070,-1,0))-1),"2 Sols","")))</f>
        <v/>
      </c>
      <c r="C1070" s="21" t="str">
        <f t="shared" si="435"/>
        <v>00824-00513-00292-00265-C</v>
      </c>
      <c r="D1070" s="9">
        <f t="shared" si="452"/>
        <v>824</v>
      </c>
      <c r="E1070" s="1">
        <f t="shared" si="452"/>
        <v>513</v>
      </c>
      <c r="F1070" s="1">
        <f t="shared" si="452"/>
        <v>292</v>
      </c>
      <c r="G1070" s="10">
        <f t="shared" si="452"/>
        <v>265</v>
      </c>
      <c r="H1070" s="9">
        <f t="shared" si="452"/>
        <v>1261231</v>
      </c>
      <c r="I1070" s="1">
        <f t="shared" si="452"/>
        <v>942145</v>
      </c>
      <c r="J1070" s="1">
        <f t="shared" si="436"/>
        <v>429617</v>
      </c>
      <c r="K1070" s="1">
        <f t="shared" si="453"/>
        <v>169799</v>
      </c>
      <c r="L1070" s="1">
        <f t="shared" si="453"/>
        <v>155489</v>
      </c>
      <c r="M1070" s="10">
        <f t="shared" si="437"/>
        <v>139721</v>
      </c>
      <c r="N1070" s="13">
        <f t="shared" si="438"/>
        <v>1</v>
      </c>
      <c r="O1070" s="14" t="str">
        <f t="shared" si="439"/>
        <v>C</v>
      </c>
      <c r="P1070" s="75" t="str">
        <f t="shared" si="440"/>
        <v>18,179,630,713</v>
      </c>
      <c r="Q1070" s="9">
        <f t="shared" si="441"/>
        <v>196107546959</v>
      </c>
      <c r="R1070" s="1">
        <f t="shared" si="442"/>
        <v>159975278855</v>
      </c>
      <c r="S1070" s="1">
        <f t="shared" si="454"/>
        <v>18179630713</v>
      </c>
      <c r="T1070" s="1" t="str">
        <f t="shared" si="454"/>
        <v/>
      </c>
      <c r="U1070" s="1">
        <f t="shared" si="443"/>
        <v>146493183905</v>
      </c>
      <c r="V1070" s="1" t="str">
        <f t="shared" si="455"/>
        <v/>
      </c>
      <c r="W1070" s="1" t="str">
        <f t="shared" si="455"/>
        <v/>
      </c>
      <c r="X1070" s="1">
        <f t="shared" si="444"/>
        <v>131637441545</v>
      </c>
      <c r="Y1070" s="10">
        <f t="shared" si="445"/>
        <v>66800717713</v>
      </c>
    </row>
    <row r="1071" spans="1:25" x14ac:dyDescent="0.3">
      <c r="A1071" s="15" t="s">
        <v>499</v>
      </c>
      <c r="B1071" s="3" t="str">
        <f ca="1">IF(A1071="","",IF(COUNTIF(C$2:C1070,C1071)&gt;0,"Duplicate",IF(LEFT(C1071,LEN(C1071)-1)=LEFT(OFFSET(C1071,-1,0),LEN(OFFSET(C1071,-1,0))-1),"2 Sols","")))</f>
        <v/>
      </c>
      <c r="C1071" s="21" t="str">
        <f t="shared" si="435"/>
        <v>00826-00807-00414-00211-C</v>
      </c>
      <c r="D1071" s="9">
        <f t="shared" si="452"/>
        <v>826</v>
      </c>
      <c r="E1071" s="1">
        <f t="shared" si="452"/>
        <v>807</v>
      </c>
      <c r="F1071" s="1">
        <f t="shared" si="452"/>
        <v>414</v>
      </c>
      <c r="G1071" s="10">
        <f t="shared" si="452"/>
        <v>211</v>
      </c>
      <c r="H1071" s="9">
        <f t="shared" si="452"/>
        <v>1364191</v>
      </c>
      <c r="I1071" s="1">
        <f t="shared" si="452"/>
        <v>1333525</v>
      </c>
      <c r="J1071" s="1">
        <f t="shared" si="436"/>
        <v>1302137</v>
      </c>
      <c r="K1071" s="1">
        <f t="shared" si="453"/>
        <v>301583</v>
      </c>
      <c r="L1071" s="1">
        <f t="shared" si="453"/>
        <v>215917</v>
      </c>
      <c r="M1071" s="10">
        <f t="shared" si="437"/>
        <v>47833</v>
      </c>
      <c r="N1071" s="13">
        <f t="shared" si="438"/>
        <v>1</v>
      </c>
      <c r="O1071" s="14" t="str">
        <f t="shared" si="439"/>
        <v>C</v>
      </c>
      <c r="P1071" s="75" t="str">
        <f t="shared" si="440"/>
        <v>14,557,420,879</v>
      </c>
      <c r="Q1071" s="9">
        <f t="shared" si="441"/>
        <v>294552028147</v>
      </c>
      <c r="R1071" s="1">
        <f t="shared" si="442"/>
        <v>402168470075</v>
      </c>
      <c r="S1071" s="1">
        <f t="shared" si="454"/>
        <v>14557420879</v>
      </c>
      <c r="T1071" s="1" t="str">
        <f t="shared" si="454"/>
        <v/>
      </c>
      <c r="U1071" s="1">
        <f t="shared" si="443"/>
        <v>287930717425</v>
      </c>
      <c r="V1071" s="1" t="str">
        <f t="shared" si="455"/>
        <v/>
      </c>
      <c r="W1071" s="1" t="str">
        <f t="shared" si="455"/>
        <v/>
      </c>
      <c r="X1071" s="1">
        <f t="shared" si="444"/>
        <v>63786501325</v>
      </c>
      <c r="Y1071" s="10">
        <f t="shared" si="445"/>
        <v>281153514629</v>
      </c>
    </row>
    <row r="1072" spans="1:25" x14ac:dyDescent="0.3">
      <c r="A1072" s="15" t="s">
        <v>500</v>
      </c>
      <c r="B1072" s="3" t="str">
        <f ca="1">IF(A1072="","",IF(COUNTIF(C$2:C1071,C1072)&gt;0,"Duplicate",IF(LEFT(C1072,LEN(C1072)-1)=LEFT(OFFSET(C1072,-1,0),LEN(OFFSET(C1072,-1,0))-1),"2 Sols","")))</f>
        <v/>
      </c>
      <c r="C1072" s="21" t="str">
        <f t="shared" si="435"/>
        <v>00827-00700-00373-00297-C</v>
      </c>
      <c r="D1072" s="9">
        <f t="shared" si="452"/>
        <v>827</v>
      </c>
      <c r="E1072" s="1">
        <f t="shared" si="452"/>
        <v>700</v>
      </c>
      <c r="F1072" s="1">
        <f t="shared" si="452"/>
        <v>373</v>
      </c>
      <c r="G1072" s="10">
        <f t="shared" si="452"/>
        <v>297</v>
      </c>
      <c r="H1072" s="9">
        <f t="shared" si="452"/>
        <v>1351729</v>
      </c>
      <c r="I1072" s="1">
        <f t="shared" si="452"/>
        <v>1173929</v>
      </c>
      <c r="J1072" s="1">
        <f t="shared" si="436"/>
        <v>963871</v>
      </c>
      <c r="K1072" s="1">
        <f t="shared" si="453"/>
        <v>272482</v>
      </c>
      <c r="L1072" s="1">
        <f t="shared" si="453"/>
        <v>227338</v>
      </c>
      <c r="M1072" s="10">
        <f t="shared" si="437"/>
        <v>170642</v>
      </c>
      <c r="N1072" s="13">
        <f t="shared" si="438"/>
        <v>1</v>
      </c>
      <c r="O1072" s="14" t="str">
        <f t="shared" si="439"/>
        <v>C</v>
      </c>
      <c r="P1072" s="75" t="str">
        <f t="shared" si="440"/>
        <v>130,077,147,182</v>
      </c>
      <c r="Q1072" s="9">
        <f t="shared" si="441"/>
        <v>307299367402</v>
      </c>
      <c r="R1072" s="1">
        <f t="shared" si="442"/>
        <v>319874521778</v>
      </c>
      <c r="S1072" s="1">
        <f t="shared" si="454"/>
        <v>130077147182</v>
      </c>
      <c r="T1072" s="1" t="str">
        <f t="shared" si="454"/>
        <v/>
      </c>
      <c r="U1072" s="1">
        <f t="shared" si="443"/>
        <v>266878671002</v>
      </c>
      <c r="V1072" s="1" t="str">
        <f t="shared" si="455"/>
        <v/>
      </c>
      <c r="W1072" s="1" t="str">
        <f t="shared" si="455"/>
        <v/>
      </c>
      <c r="X1072" s="1">
        <f t="shared" si="444"/>
        <v>200321592418</v>
      </c>
      <c r="Y1072" s="10">
        <f t="shared" si="445"/>
        <v>219124505398</v>
      </c>
    </row>
    <row r="1073" spans="1:25" x14ac:dyDescent="0.3">
      <c r="A1073" s="15" t="s">
        <v>501</v>
      </c>
      <c r="B1073" s="3" t="str">
        <f ca="1">IF(A1073="","",IF(COUNTIF(C$2:C1072,C1073)&gt;0,"Duplicate",IF(LEFT(C1073,LEN(C1073)-1)=LEFT(OFFSET(C1073,-1,0),LEN(OFFSET(C1073,-1,0))-1),"2 Sols","")))</f>
        <v/>
      </c>
      <c r="C1073" s="21" t="str">
        <f t="shared" si="435"/>
        <v>00828-00523-00056-00053-C</v>
      </c>
      <c r="D1073" s="9">
        <f t="shared" ref="D1073:I1082" si="456">IF($A1073="","",VALUE(MID($A1073,FIND(D$1,$A1073)+LEN(D$1),FIND(D$2,$A1073,FIND(D$1,$A1073))-(FIND(D$1,$A1073)+LEN(D$1)))))</f>
        <v>828</v>
      </c>
      <c r="E1073" s="1">
        <f t="shared" si="456"/>
        <v>523</v>
      </c>
      <c r="F1073" s="1">
        <f t="shared" si="456"/>
        <v>56</v>
      </c>
      <c r="G1073" s="10">
        <f t="shared" si="456"/>
        <v>53</v>
      </c>
      <c r="H1073" s="9">
        <f t="shared" si="456"/>
        <v>1278143</v>
      </c>
      <c r="I1073" s="1">
        <f t="shared" si="456"/>
        <v>959113</v>
      </c>
      <c r="J1073" s="1">
        <f t="shared" si="436"/>
        <v>454033</v>
      </c>
      <c r="K1073" s="1">
        <f t="shared" si="453"/>
        <v>6263</v>
      </c>
      <c r="L1073" s="1">
        <f t="shared" si="453"/>
        <v>5945</v>
      </c>
      <c r="M1073" s="10">
        <f t="shared" si="437"/>
        <v>5609</v>
      </c>
      <c r="N1073" s="13">
        <f t="shared" si="438"/>
        <v>1</v>
      </c>
      <c r="O1073" s="14" t="str">
        <f t="shared" si="439"/>
        <v>C</v>
      </c>
      <c r="P1073" s="75" t="str">
        <f t="shared" si="440"/>
        <v>1,927,341,817</v>
      </c>
      <c r="Q1073" s="9">
        <f t="shared" si="441"/>
        <v>7598560135</v>
      </c>
      <c r="R1073" s="1">
        <f t="shared" si="442"/>
        <v>6006924719</v>
      </c>
      <c r="S1073" s="1">
        <f t="shared" si="454"/>
        <v>1927341817</v>
      </c>
      <c r="T1073" s="1" t="str">
        <f t="shared" si="454"/>
        <v/>
      </c>
      <c r="U1073" s="1">
        <f t="shared" si="443"/>
        <v>5701926785</v>
      </c>
      <c r="V1073" s="1" t="str">
        <f t="shared" si="455"/>
        <v/>
      </c>
      <c r="W1073" s="1" t="str">
        <f t="shared" si="455"/>
        <v/>
      </c>
      <c r="X1073" s="1">
        <f t="shared" si="444"/>
        <v>5379664817</v>
      </c>
      <c r="Y1073" s="10">
        <f t="shared" si="445"/>
        <v>2699226185</v>
      </c>
    </row>
    <row r="1074" spans="1:25" x14ac:dyDescent="0.3">
      <c r="A1074" s="15" t="s">
        <v>502</v>
      </c>
      <c r="B1074" s="3" t="str">
        <f ca="1">IF(A1074="","",IF(COUNTIF(C$2:C1073,C1074)&gt;0,"Duplicate",IF(LEFT(C1074,LEN(C1074)-1)=LEFT(OFFSET(C1074,-1,0),LEN(OFFSET(C1074,-1,0))-1),"2 Sols","")))</f>
        <v/>
      </c>
      <c r="C1074" s="21" t="str">
        <f t="shared" si="435"/>
        <v>00829-00702-00347-00279-C</v>
      </c>
      <c r="D1074" s="9">
        <f t="shared" si="456"/>
        <v>829</v>
      </c>
      <c r="E1074" s="1">
        <f t="shared" si="456"/>
        <v>702</v>
      </c>
      <c r="F1074" s="1">
        <f t="shared" si="456"/>
        <v>347</v>
      </c>
      <c r="G1074" s="10">
        <f t="shared" si="456"/>
        <v>279</v>
      </c>
      <c r="H1074" s="9">
        <f t="shared" si="456"/>
        <v>1358353</v>
      </c>
      <c r="I1074" s="1">
        <f t="shared" si="456"/>
        <v>1180045</v>
      </c>
      <c r="J1074" s="1">
        <f t="shared" si="436"/>
        <v>969479</v>
      </c>
      <c r="K1074" s="1">
        <f t="shared" si="453"/>
        <v>236194</v>
      </c>
      <c r="L1074" s="1">
        <f t="shared" si="453"/>
        <v>198250</v>
      </c>
      <c r="M1074" s="10">
        <f t="shared" si="437"/>
        <v>151058</v>
      </c>
      <c r="N1074" s="13">
        <f t="shared" si="438"/>
        <v>1</v>
      </c>
      <c r="O1074" s="14" t="str">
        <f t="shared" si="439"/>
        <v>C</v>
      </c>
      <c r="P1074" s="75" t="str">
        <f t="shared" si="440"/>
        <v>118,261,187,390</v>
      </c>
      <c r="Q1074" s="9">
        <f t="shared" si="441"/>
        <v>269293482250</v>
      </c>
      <c r="R1074" s="1">
        <f t="shared" si="442"/>
        <v>278719548730</v>
      </c>
      <c r="S1074" s="1">
        <f t="shared" si="454"/>
        <v>118261187390</v>
      </c>
      <c r="T1074" s="1" t="str">
        <f t="shared" si="454"/>
        <v/>
      </c>
      <c r="U1074" s="1">
        <f t="shared" si="443"/>
        <v>233943921250</v>
      </c>
      <c r="V1074" s="1" t="str">
        <f t="shared" si="455"/>
        <v/>
      </c>
      <c r="W1074" s="1" t="str">
        <f t="shared" si="455"/>
        <v/>
      </c>
      <c r="X1074" s="1">
        <f t="shared" si="444"/>
        <v>178255237610</v>
      </c>
      <c r="Y1074" s="10">
        <f t="shared" si="445"/>
        <v>192199211750</v>
      </c>
    </row>
    <row r="1075" spans="1:25" x14ac:dyDescent="0.3">
      <c r="A1075" s="15" t="s">
        <v>503</v>
      </c>
      <c r="B1075" s="3" t="str">
        <f ca="1">IF(A1075="","",IF(COUNTIF(C$2:C1074,C1075)&gt;0,"Duplicate",IF(LEFT(C1075,LEN(C1075)-1)=LEFT(OFFSET(C1075,-1,0),LEN(OFFSET(C1075,-1,0))-1),"2 Sols","")))</f>
        <v/>
      </c>
      <c r="C1075" s="21" t="str">
        <f t="shared" si="435"/>
        <v>00831-00721-00389-00262-C</v>
      </c>
      <c r="D1075" s="9">
        <f t="shared" si="456"/>
        <v>831</v>
      </c>
      <c r="E1075" s="1">
        <f t="shared" si="456"/>
        <v>721</v>
      </c>
      <c r="F1075" s="1">
        <f t="shared" si="456"/>
        <v>389</v>
      </c>
      <c r="G1075" s="10">
        <f t="shared" si="456"/>
        <v>262</v>
      </c>
      <c r="H1075" s="9">
        <f t="shared" si="456"/>
        <v>1369022</v>
      </c>
      <c r="I1075" s="1">
        <f t="shared" si="456"/>
        <v>1210402</v>
      </c>
      <c r="J1075" s="1">
        <f t="shared" si="436"/>
        <v>1027582</v>
      </c>
      <c r="K1075" s="1">
        <f t="shared" si="453"/>
        <v>286513</v>
      </c>
      <c r="L1075" s="1">
        <f t="shared" si="453"/>
        <v>219965</v>
      </c>
      <c r="M1075" s="10">
        <f t="shared" si="437"/>
        <v>121159</v>
      </c>
      <c r="N1075" s="13">
        <f t="shared" si="438"/>
        <v>1</v>
      </c>
      <c r="O1075" s="14" t="str">
        <f t="shared" si="439"/>
        <v>C</v>
      </c>
      <c r="P1075" s="75" t="str">
        <f t="shared" si="440"/>
        <v>41,352,989,582</v>
      </c>
      <c r="Q1075" s="9">
        <f t="shared" si="441"/>
        <v>301136924230</v>
      </c>
      <c r="R1075" s="1">
        <f t="shared" si="442"/>
        <v>346795908226</v>
      </c>
      <c r="S1075" s="1">
        <f t="shared" si="454"/>
        <v>41352989582</v>
      </c>
      <c r="T1075" s="1" t="str">
        <f t="shared" si="454"/>
        <v/>
      </c>
      <c r="U1075" s="1">
        <f t="shared" si="443"/>
        <v>266246075930</v>
      </c>
      <c r="V1075" s="1" t="str">
        <f t="shared" si="455"/>
        <v/>
      </c>
      <c r="W1075" s="1" t="str">
        <f t="shared" si="455"/>
        <v/>
      </c>
      <c r="X1075" s="1">
        <f t="shared" si="444"/>
        <v>146651095918</v>
      </c>
      <c r="Y1075" s="10">
        <f t="shared" si="445"/>
        <v>226032074630</v>
      </c>
    </row>
    <row r="1076" spans="1:25" x14ac:dyDescent="0.3">
      <c r="A1076" s="15" t="s">
        <v>504</v>
      </c>
      <c r="B1076" s="3" t="str">
        <f ca="1">IF(A1076="","",IF(COUNTIF(C$2:C1075,C1076)&gt;0,"Duplicate",IF(LEFT(C1076,LEN(C1076)-1)=LEFT(OFFSET(C1076,-1,0),LEN(OFFSET(C1076,-1,0))-1),"2 Sols","")))</f>
        <v/>
      </c>
      <c r="C1076" s="21" t="str">
        <f t="shared" si="435"/>
        <v>00832-00791-00271-00199-G</v>
      </c>
      <c r="D1076" s="9">
        <f t="shared" si="456"/>
        <v>832</v>
      </c>
      <c r="E1076" s="1">
        <f t="shared" si="456"/>
        <v>791</v>
      </c>
      <c r="F1076" s="1">
        <f t="shared" si="456"/>
        <v>271</v>
      </c>
      <c r="G1076" s="10">
        <f t="shared" si="456"/>
        <v>199</v>
      </c>
      <c r="H1076" s="9">
        <f t="shared" si="456"/>
        <v>1382767</v>
      </c>
      <c r="I1076" s="1">
        <f t="shared" si="456"/>
        <v>1317905</v>
      </c>
      <c r="J1076" s="1">
        <f t="shared" si="436"/>
        <v>1249681</v>
      </c>
      <c r="K1076" s="1">
        <f t="shared" si="453"/>
        <v>141698</v>
      </c>
      <c r="L1076" s="1">
        <f t="shared" si="453"/>
        <v>113042</v>
      </c>
      <c r="M1076" s="10">
        <f t="shared" si="437"/>
        <v>74018</v>
      </c>
      <c r="N1076" s="13">
        <f t="shared" si="438"/>
        <v>1</v>
      </c>
      <c r="O1076" s="14" t="str">
        <f t="shared" si="439"/>
        <v>G</v>
      </c>
      <c r="P1076" s="75" t="str">
        <f t="shared" si="440"/>
        <v>192,644,570,786</v>
      </c>
      <c r="Q1076" s="9">
        <f t="shared" si="441"/>
        <v>156310747214</v>
      </c>
      <c r="R1076" s="1">
        <f t="shared" si="442"/>
        <v>186744502690</v>
      </c>
      <c r="S1076" s="1" t="str">
        <f t="shared" si="454"/>
        <v/>
      </c>
      <c r="T1076" s="1" t="str">
        <f t="shared" si="454"/>
        <v/>
      </c>
      <c r="U1076" s="1">
        <f t="shared" si="443"/>
        <v>148978617010</v>
      </c>
      <c r="V1076" s="1" t="str">
        <f t="shared" si="455"/>
        <v/>
      </c>
      <c r="W1076" s="1">
        <f t="shared" si="455"/>
        <v>192644570786</v>
      </c>
      <c r="X1076" s="1">
        <f t="shared" si="444"/>
        <v>97548692290</v>
      </c>
      <c r="Y1076" s="10">
        <f t="shared" si="445"/>
        <v>141266439602</v>
      </c>
    </row>
    <row r="1077" spans="1:25" x14ac:dyDescent="0.3">
      <c r="A1077" s="15" t="s">
        <v>505</v>
      </c>
      <c r="B1077" s="3" t="str">
        <f ca="1">IF(A1077="","",IF(COUNTIF(C$2:C1076,C1077)&gt;0,"Duplicate",IF(LEFT(C1077,LEN(C1077)-1)=LEFT(OFFSET(C1077,-1,0),LEN(OFFSET(C1077,-1,0))-1),"2 Sols","")))</f>
        <v/>
      </c>
      <c r="C1077" s="21" t="str">
        <f t="shared" si="435"/>
        <v>00833-00589-00061-00052-C</v>
      </c>
      <c r="D1077" s="9">
        <f t="shared" si="456"/>
        <v>833</v>
      </c>
      <c r="E1077" s="1">
        <f t="shared" si="456"/>
        <v>589</v>
      </c>
      <c r="F1077" s="1">
        <f t="shared" si="456"/>
        <v>61</v>
      </c>
      <c r="G1077" s="10">
        <f t="shared" si="456"/>
        <v>52</v>
      </c>
      <c r="H1077" s="9">
        <f t="shared" si="456"/>
        <v>1328242</v>
      </c>
      <c r="I1077" s="1">
        <f t="shared" si="456"/>
        <v>1040810</v>
      </c>
      <c r="J1077" s="1">
        <f t="shared" si="436"/>
        <v>634306</v>
      </c>
      <c r="K1077" s="1">
        <f t="shared" si="453"/>
        <v>7361</v>
      </c>
      <c r="L1077" s="1">
        <f t="shared" si="453"/>
        <v>6425</v>
      </c>
      <c r="M1077" s="10">
        <f t="shared" si="437"/>
        <v>5327</v>
      </c>
      <c r="N1077" s="13">
        <f t="shared" si="438"/>
        <v>1</v>
      </c>
      <c r="O1077" s="14" t="str">
        <f t="shared" si="439"/>
        <v>C</v>
      </c>
      <c r="P1077" s="75" t="str">
        <f t="shared" si="440"/>
        <v>1,621,921,630</v>
      </c>
      <c r="Q1077" s="9">
        <f t="shared" si="441"/>
        <v>8533954850</v>
      </c>
      <c r="R1077" s="1">
        <f t="shared" si="442"/>
        <v>7661402410</v>
      </c>
      <c r="S1077" s="1">
        <f t="shared" si="454"/>
        <v>1621921630</v>
      </c>
      <c r="T1077" s="1" t="str">
        <f t="shared" si="454"/>
        <v/>
      </c>
      <c r="U1077" s="1">
        <f t="shared" si="443"/>
        <v>6687204250</v>
      </c>
      <c r="V1077" s="1" t="str">
        <f t="shared" si="455"/>
        <v/>
      </c>
      <c r="W1077" s="1" t="str">
        <f t="shared" si="455"/>
        <v/>
      </c>
      <c r="X1077" s="1">
        <f t="shared" si="444"/>
        <v>5544394870</v>
      </c>
      <c r="Y1077" s="10">
        <f t="shared" si="445"/>
        <v>4075416050</v>
      </c>
    </row>
    <row r="1078" spans="1:25" x14ac:dyDescent="0.3">
      <c r="A1078" s="15" t="s">
        <v>506</v>
      </c>
      <c r="B1078" s="3" t="str">
        <f ca="1">IF(A1078="","",IF(COUNTIF(C$2:C1077,C1078)&gt;0,"Duplicate",IF(LEFT(C1078,LEN(C1078)-1)=LEFT(OFFSET(C1078,-1,0),LEN(OFFSET(C1078,-1,0))-1),"2 Sols","")))</f>
        <v/>
      </c>
      <c r="C1078" s="21" t="str">
        <f t="shared" si="435"/>
        <v>00833-00589-00113-00094-C</v>
      </c>
      <c r="D1078" s="9">
        <f t="shared" si="456"/>
        <v>833</v>
      </c>
      <c r="E1078" s="1">
        <f t="shared" si="456"/>
        <v>589</v>
      </c>
      <c r="F1078" s="1">
        <f t="shared" si="456"/>
        <v>113</v>
      </c>
      <c r="G1078" s="10">
        <f t="shared" si="456"/>
        <v>94</v>
      </c>
      <c r="H1078" s="9">
        <f t="shared" si="456"/>
        <v>1328242</v>
      </c>
      <c r="I1078" s="1">
        <f t="shared" si="456"/>
        <v>1040810</v>
      </c>
      <c r="J1078" s="1">
        <f t="shared" si="436"/>
        <v>634306</v>
      </c>
      <c r="K1078" s="1">
        <f t="shared" si="453"/>
        <v>25177</v>
      </c>
      <c r="L1078" s="1">
        <f t="shared" si="453"/>
        <v>21605</v>
      </c>
      <c r="M1078" s="10">
        <f t="shared" si="437"/>
        <v>17311</v>
      </c>
      <c r="N1078" s="13">
        <f t="shared" si="438"/>
        <v>1</v>
      </c>
      <c r="O1078" s="14" t="str">
        <f t="shared" si="439"/>
        <v>C</v>
      </c>
      <c r="P1078" s="75" t="str">
        <f t="shared" si="440"/>
        <v>2,604,195,650</v>
      </c>
      <c r="Q1078" s="9">
        <f t="shared" si="441"/>
        <v>28696668410</v>
      </c>
      <c r="R1078" s="1">
        <f t="shared" si="442"/>
        <v>26204473370</v>
      </c>
      <c r="S1078" s="1">
        <f t="shared" si="454"/>
        <v>2604195650</v>
      </c>
      <c r="T1078" s="1" t="str">
        <f t="shared" si="454"/>
        <v/>
      </c>
      <c r="U1078" s="1">
        <f t="shared" si="443"/>
        <v>22486700050</v>
      </c>
      <c r="V1078" s="1" t="str">
        <f t="shared" si="455"/>
        <v/>
      </c>
      <c r="W1078" s="1" t="str">
        <f t="shared" si="455"/>
        <v/>
      </c>
      <c r="X1078" s="1">
        <f t="shared" si="444"/>
        <v>18017461910</v>
      </c>
      <c r="Y1078" s="10">
        <f t="shared" si="445"/>
        <v>13704181130</v>
      </c>
    </row>
    <row r="1079" spans="1:25" x14ac:dyDescent="0.3">
      <c r="A1079" s="15" t="s">
        <v>3228</v>
      </c>
      <c r="B1079" s="3" t="str">
        <f ca="1">IF(A1079="","",IF(COUNTIF(C$2:C1078,C1079)&gt;0,"Duplicate",IF(LEFT(C1079,LEN(C1079)-1)=LEFT(OFFSET(C1079,-1,0),LEN(OFFSET(C1079,-1,0))-1),"2 Sols","")))</f>
        <v/>
      </c>
      <c r="C1079" s="21" t="str">
        <f t="shared" si="435"/>
        <v>00833-00589-00257-00213-C</v>
      </c>
      <c r="D1079" s="9">
        <f t="shared" si="456"/>
        <v>833</v>
      </c>
      <c r="E1079" s="1">
        <f t="shared" si="456"/>
        <v>589</v>
      </c>
      <c r="F1079" s="1">
        <f t="shared" si="456"/>
        <v>257</v>
      </c>
      <c r="G1079" s="10">
        <f t="shared" si="456"/>
        <v>213</v>
      </c>
      <c r="H1079" s="9">
        <f t="shared" si="456"/>
        <v>1328242</v>
      </c>
      <c r="I1079" s="1">
        <f t="shared" si="456"/>
        <v>1040810</v>
      </c>
      <c r="J1079" s="1">
        <f t="shared" si="436"/>
        <v>634306</v>
      </c>
      <c r="K1079" s="1">
        <f t="shared" si="453"/>
        <v>130162</v>
      </c>
      <c r="L1079" s="1">
        <f t="shared" si="453"/>
        <v>111418</v>
      </c>
      <c r="M1079" s="10">
        <f t="shared" si="437"/>
        <v>88802</v>
      </c>
      <c r="N1079" s="13">
        <f t="shared" si="438"/>
        <v>2</v>
      </c>
      <c r="O1079" s="14" t="str">
        <f t="shared" si="439"/>
        <v>C</v>
      </c>
      <c r="P1079" s="75" t="str">
        <f t="shared" si="440"/>
        <v>9,454,163,908</v>
      </c>
      <c r="Q1079" s="9">
        <f t="shared" si="441"/>
        <v>73995033578</v>
      </c>
      <c r="R1079" s="1">
        <f t="shared" si="442"/>
        <v>67736955610</v>
      </c>
      <c r="S1079" s="1">
        <f t="shared" si="454"/>
        <v>4727081954</v>
      </c>
      <c r="T1079" s="1" t="str">
        <f t="shared" si="454"/>
        <v/>
      </c>
      <c r="U1079" s="1">
        <f t="shared" si="443"/>
        <v>57982484290</v>
      </c>
      <c r="V1079" s="1" t="str">
        <f t="shared" si="455"/>
        <v/>
      </c>
      <c r="W1079" s="1" t="str">
        <f t="shared" si="455"/>
        <v/>
      </c>
      <c r="X1079" s="1">
        <f t="shared" si="444"/>
        <v>46213004810</v>
      </c>
      <c r="Y1079" s="10">
        <f t="shared" si="445"/>
        <v>35336552954</v>
      </c>
    </row>
    <row r="1080" spans="1:25" x14ac:dyDescent="0.3">
      <c r="A1080" s="15" t="s">
        <v>507</v>
      </c>
      <c r="B1080" s="3" t="str">
        <f ca="1">IF(A1080="","",IF(COUNTIF(C$2:C1079,C1080)&gt;0,"Duplicate",IF(LEFT(C1080,LEN(C1080)-1)=LEFT(OFFSET(C1080,-1,0),LEN(OFFSET(C1080,-1,0))-1),"2 Sols","")))</f>
        <v/>
      </c>
      <c r="C1080" s="21" t="str">
        <f t="shared" si="435"/>
        <v>00833-00621-00127-00101-C</v>
      </c>
      <c r="D1080" s="9">
        <f t="shared" si="456"/>
        <v>833</v>
      </c>
      <c r="E1080" s="1">
        <f t="shared" si="456"/>
        <v>621</v>
      </c>
      <c r="F1080" s="1">
        <f t="shared" si="456"/>
        <v>127</v>
      </c>
      <c r="G1080" s="10">
        <f t="shared" si="456"/>
        <v>101</v>
      </c>
      <c r="H1080" s="9">
        <f t="shared" si="456"/>
        <v>1342834</v>
      </c>
      <c r="I1080" s="1">
        <f t="shared" si="456"/>
        <v>1079530</v>
      </c>
      <c r="J1080" s="1">
        <f t="shared" si="436"/>
        <v>726338</v>
      </c>
      <c r="K1080" s="1">
        <f t="shared" si="453"/>
        <v>31582</v>
      </c>
      <c r="L1080" s="1">
        <f t="shared" si="453"/>
        <v>26330</v>
      </c>
      <c r="M1080" s="10">
        <f t="shared" si="437"/>
        <v>19726</v>
      </c>
      <c r="N1080" s="13">
        <f t="shared" si="438"/>
        <v>2</v>
      </c>
      <c r="O1080" s="14" t="str">
        <f t="shared" si="439"/>
        <v>C</v>
      </c>
      <c r="P1080" s="75" t="str">
        <f t="shared" si="440"/>
        <v>3,359,971,300</v>
      </c>
      <c r="Q1080" s="9">
        <f t="shared" si="441"/>
        <v>17678409610</v>
      </c>
      <c r="R1080" s="1">
        <f t="shared" si="442"/>
        <v>17046858230</v>
      </c>
      <c r="S1080" s="1">
        <f t="shared" si="454"/>
        <v>1679985650</v>
      </c>
      <c r="T1080" s="1" t="str">
        <f t="shared" si="454"/>
        <v/>
      </c>
      <c r="U1080" s="1">
        <f t="shared" si="443"/>
        <v>14212012450</v>
      </c>
      <c r="V1080" s="1" t="str">
        <f t="shared" si="455"/>
        <v/>
      </c>
      <c r="W1080" s="1" t="str">
        <f t="shared" si="455"/>
        <v/>
      </c>
      <c r="X1080" s="1">
        <f t="shared" si="444"/>
        <v>10647404390</v>
      </c>
      <c r="Y1080" s="10">
        <f t="shared" si="445"/>
        <v>9562239770</v>
      </c>
    </row>
    <row r="1081" spans="1:25" x14ac:dyDescent="0.3">
      <c r="A1081" s="15" t="s">
        <v>3229</v>
      </c>
      <c r="B1081" s="3" t="str">
        <f ca="1">IF(A1081="","",IF(COUNTIF(C$2:C1080,C1081)&gt;0,"Duplicate",IF(LEFT(C1081,LEN(C1081)-1)=LEFT(OFFSET(C1081,-1,0),LEN(OFFSET(C1081,-1,0))-1),"2 Sols","")))</f>
        <v/>
      </c>
      <c r="C1081" s="21" t="str">
        <f t="shared" si="435"/>
        <v>00833-00621-00661-00537-C</v>
      </c>
      <c r="D1081" s="9">
        <f t="shared" si="456"/>
        <v>833</v>
      </c>
      <c r="E1081" s="1">
        <f t="shared" si="456"/>
        <v>621</v>
      </c>
      <c r="F1081" s="1">
        <f t="shared" si="456"/>
        <v>661</v>
      </c>
      <c r="G1081" s="10">
        <f t="shared" si="456"/>
        <v>537</v>
      </c>
      <c r="H1081" s="9">
        <f t="shared" si="456"/>
        <v>1342834</v>
      </c>
      <c r="I1081" s="1">
        <f t="shared" si="456"/>
        <v>1079530</v>
      </c>
      <c r="J1081" s="1">
        <f t="shared" si="436"/>
        <v>726338</v>
      </c>
      <c r="K1081" s="1">
        <f t="shared" si="453"/>
        <v>858466</v>
      </c>
      <c r="L1081" s="1">
        <f t="shared" si="453"/>
        <v>725290</v>
      </c>
      <c r="M1081" s="10">
        <f t="shared" si="437"/>
        <v>561362</v>
      </c>
      <c r="N1081" s="13">
        <f t="shared" si="438"/>
        <v>2</v>
      </c>
      <c r="O1081" s="14" t="str">
        <f t="shared" si="439"/>
        <v>C</v>
      </c>
      <c r="P1081" s="75" t="str">
        <f t="shared" si="440"/>
        <v>178,110,129,500</v>
      </c>
      <c r="Q1081" s="9">
        <f t="shared" si="441"/>
        <v>486972035930</v>
      </c>
      <c r="R1081" s="1">
        <f t="shared" si="442"/>
        <v>463369900490</v>
      </c>
      <c r="S1081" s="1">
        <f t="shared" si="454"/>
        <v>89055064750</v>
      </c>
      <c r="T1081" s="1" t="str">
        <f t="shared" si="454"/>
        <v/>
      </c>
      <c r="U1081" s="1">
        <f t="shared" si="443"/>
        <v>391486156850</v>
      </c>
      <c r="V1081" s="1" t="str">
        <f t="shared" si="455"/>
        <v/>
      </c>
      <c r="W1081" s="1" t="str">
        <f t="shared" si="455"/>
        <v/>
      </c>
      <c r="X1081" s="1">
        <f t="shared" si="444"/>
        <v>303003559930</v>
      </c>
      <c r="Y1081" s="10">
        <f t="shared" si="445"/>
        <v>263402844010</v>
      </c>
    </row>
    <row r="1082" spans="1:25" x14ac:dyDescent="0.3">
      <c r="A1082" s="15" t="s">
        <v>508</v>
      </c>
      <c r="B1082" s="3" t="str">
        <f ca="1">IF(A1082="","",IF(COUNTIF(C$2:C1081,C1082)&gt;0,"Duplicate",IF(LEFT(C1082,LEN(C1082)-1)=LEFT(OFFSET(C1082,-1,0),LEN(OFFSET(C1082,-1,0))-1),"2 Sols","")))</f>
        <v/>
      </c>
      <c r="C1082" s="21" t="str">
        <f t="shared" si="435"/>
        <v>00833-00737-00083-00054-C</v>
      </c>
      <c r="D1082" s="9">
        <f t="shared" si="456"/>
        <v>833</v>
      </c>
      <c r="E1082" s="1">
        <f t="shared" si="456"/>
        <v>737</v>
      </c>
      <c r="F1082" s="1">
        <f t="shared" si="456"/>
        <v>83</v>
      </c>
      <c r="G1082" s="10">
        <f t="shared" si="456"/>
        <v>54</v>
      </c>
      <c r="H1082" s="9">
        <f t="shared" si="456"/>
        <v>1378562</v>
      </c>
      <c r="I1082" s="1">
        <f t="shared" si="456"/>
        <v>1237058</v>
      </c>
      <c r="J1082" s="1">
        <f t="shared" si="436"/>
        <v>1077122</v>
      </c>
      <c r="K1082" s="1">
        <f t="shared" si="453"/>
        <v>12937</v>
      </c>
      <c r="L1082" s="1">
        <f t="shared" si="453"/>
        <v>9805</v>
      </c>
      <c r="M1082" s="10">
        <f t="shared" si="437"/>
        <v>4991</v>
      </c>
      <c r="N1082" s="13">
        <f t="shared" si="438"/>
        <v>1</v>
      </c>
      <c r="O1082" s="14" t="str">
        <f t="shared" si="439"/>
        <v>C</v>
      </c>
      <c r="P1082" s="75" t="str">
        <f t="shared" si="440"/>
        <v>1,592,964,478</v>
      </c>
      <c r="Q1082" s="9">
        <f t="shared" si="441"/>
        <v>13516800410</v>
      </c>
      <c r="R1082" s="1">
        <f t="shared" si="442"/>
        <v>16003819346</v>
      </c>
      <c r="S1082" s="1">
        <f t="shared" si="454"/>
        <v>1592964478</v>
      </c>
      <c r="T1082" s="1" t="str">
        <f t="shared" si="454"/>
        <v/>
      </c>
      <c r="U1082" s="1">
        <f t="shared" si="443"/>
        <v>12129353690</v>
      </c>
      <c r="V1082" s="1" t="str">
        <f t="shared" si="455"/>
        <v/>
      </c>
      <c r="W1082" s="1" t="str">
        <f t="shared" si="455"/>
        <v/>
      </c>
      <c r="X1082" s="1">
        <f t="shared" si="444"/>
        <v>6174156478</v>
      </c>
      <c r="Y1082" s="10">
        <f t="shared" si="445"/>
        <v>10561181210</v>
      </c>
    </row>
    <row r="1083" spans="1:25" x14ac:dyDescent="0.3">
      <c r="A1083" s="15" t="s">
        <v>509</v>
      </c>
      <c r="B1083" s="3" t="str">
        <f ca="1">IF(A1083="","",IF(COUNTIF(C$2:C1082,C1083)&gt;0,"Duplicate",IF(LEFT(C1083,LEN(C1083)-1)=LEFT(OFFSET(C1083,-1,0),LEN(OFFSET(C1083,-1,0))-1),"2 Sols","")))</f>
        <v/>
      </c>
      <c r="C1083" s="21" t="str">
        <f t="shared" si="435"/>
        <v>00833-00745-00251-00199-F</v>
      </c>
      <c r="D1083" s="9">
        <f t="shared" ref="D1083:I1092" si="457">IF($A1083="","",VALUE(MID($A1083,FIND(D$1,$A1083)+LEN(D$1),FIND(D$2,$A1083,FIND(D$1,$A1083))-(FIND(D$1,$A1083)+LEN(D$1)))))</f>
        <v>833</v>
      </c>
      <c r="E1083" s="1">
        <f t="shared" si="457"/>
        <v>745</v>
      </c>
      <c r="F1083" s="1">
        <f t="shared" si="457"/>
        <v>251</v>
      </c>
      <c r="G1083" s="10">
        <f t="shared" si="457"/>
        <v>199</v>
      </c>
      <c r="H1083" s="9">
        <f t="shared" si="457"/>
        <v>1380034</v>
      </c>
      <c r="I1083" s="1">
        <f t="shared" si="457"/>
        <v>1248914</v>
      </c>
      <c r="J1083" s="1">
        <f t="shared" si="436"/>
        <v>1102306</v>
      </c>
      <c r="K1083" s="1">
        <f t="shared" ref="K1083:L1102" si="458">IF($A1083="","",VALUE(MID($A1083,FIND(K$1,$A1083)+LEN(K$1),FIND(K$2,$A1083,FIND(K$1,$A1083))-(FIND(K$1,$A1083)+LEN(K$1)))))</f>
        <v>123298</v>
      </c>
      <c r="L1083" s="1">
        <f t="shared" si="458"/>
        <v>102602</v>
      </c>
      <c r="M1083" s="10">
        <f t="shared" si="437"/>
        <v>76498</v>
      </c>
      <c r="N1083" s="13">
        <f t="shared" si="438"/>
        <v>2</v>
      </c>
      <c r="O1083" s="14" t="str">
        <f t="shared" si="439"/>
        <v>F</v>
      </c>
      <c r="P1083" s="75" t="str">
        <f t="shared" si="440"/>
        <v>175,983,183,908</v>
      </c>
      <c r="Q1083" s="9">
        <f t="shared" si="441"/>
        <v>70797124234</v>
      </c>
      <c r="R1083" s="1">
        <f t="shared" si="442"/>
        <v>76994299186</v>
      </c>
      <c r="S1083" s="1" t="str">
        <f t="shared" ref="S1083:T1102" si="459">IF(OR($O1083&lt;&gt;UPPER(S$2),$N1083=""),"",IF($P1083="",-1,$P1083/$N1083))</f>
        <v/>
      </c>
      <c r="T1083" s="1" t="str">
        <f t="shared" si="459"/>
        <v/>
      </c>
      <c r="U1083" s="1">
        <f t="shared" si="443"/>
        <v>64070537114</v>
      </c>
      <c r="V1083" s="1">
        <f t="shared" ref="V1083:W1102" si="460">IF(OR($O1083&lt;&gt;UPPER(V$2),$N1083=""),"",IF($P1083="",-1,$P1083/$N1083))</f>
        <v>87991591954</v>
      </c>
      <c r="W1083" s="1" t="str">
        <f t="shared" si="460"/>
        <v/>
      </c>
      <c r="X1083" s="1">
        <f t="shared" si="444"/>
        <v>47769711586</v>
      </c>
      <c r="Y1083" s="10">
        <f t="shared" si="445"/>
        <v>56549400106</v>
      </c>
    </row>
    <row r="1084" spans="1:25" x14ac:dyDescent="0.3">
      <c r="A1084" s="15" t="s">
        <v>3230</v>
      </c>
      <c r="B1084" s="3" t="str">
        <f ca="1">IF(A1084="","",IF(COUNTIF(C$2:C1083,C1084)&gt;0,"Duplicate",IF(LEFT(C1084,LEN(C1084)-1)=LEFT(OFFSET(C1084,-1,0),LEN(OFFSET(C1084,-1,0))-1),"2 Sols","")))</f>
        <v/>
      </c>
      <c r="C1084" s="21" t="str">
        <f t="shared" si="435"/>
        <v>00834-00817-00385-00279-C</v>
      </c>
      <c r="D1084" s="9">
        <f t="shared" si="457"/>
        <v>834</v>
      </c>
      <c r="E1084" s="1">
        <f t="shared" si="457"/>
        <v>817</v>
      </c>
      <c r="F1084" s="1">
        <f t="shared" si="457"/>
        <v>385</v>
      </c>
      <c r="G1084" s="10">
        <f t="shared" si="457"/>
        <v>279</v>
      </c>
      <c r="H1084" s="9">
        <f t="shared" si="457"/>
        <v>1390823</v>
      </c>
      <c r="I1084" s="1">
        <f t="shared" si="457"/>
        <v>1363045</v>
      </c>
      <c r="J1084" s="1">
        <f t="shared" si="436"/>
        <v>1334689</v>
      </c>
      <c r="K1084" s="1">
        <f t="shared" si="458"/>
        <v>285214</v>
      </c>
      <c r="L1084" s="1">
        <f t="shared" si="458"/>
        <v>226066</v>
      </c>
      <c r="M1084" s="10">
        <f t="shared" si="437"/>
        <v>144446</v>
      </c>
      <c r="N1084" s="13">
        <f t="shared" si="438"/>
        <v>1</v>
      </c>
      <c r="O1084" s="14" t="str">
        <f t="shared" si="439"/>
        <v>C</v>
      </c>
      <c r="P1084" s="75" t="str">
        <f t="shared" si="440"/>
        <v>186,694,438,526</v>
      </c>
      <c r="Q1084" s="9">
        <f t="shared" si="441"/>
        <v>314417792318</v>
      </c>
      <c r="R1084" s="1">
        <f t="shared" si="442"/>
        <v>388759516630</v>
      </c>
      <c r="S1084" s="1">
        <f t="shared" si="459"/>
        <v>186694438526</v>
      </c>
      <c r="T1084" s="1" t="str">
        <f t="shared" si="459"/>
        <v/>
      </c>
      <c r="U1084" s="1">
        <f t="shared" si="443"/>
        <v>308138130970</v>
      </c>
      <c r="V1084" s="1" t="str">
        <f t="shared" si="460"/>
        <v/>
      </c>
      <c r="W1084" s="1" t="str">
        <f t="shared" si="460"/>
        <v/>
      </c>
      <c r="X1084" s="1">
        <f t="shared" si="444"/>
        <v>196886398070</v>
      </c>
      <c r="Y1084" s="10">
        <f t="shared" si="445"/>
        <v>301727803474</v>
      </c>
    </row>
    <row r="1085" spans="1:25" x14ac:dyDescent="0.3">
      <c r="A1085" s="15" t="s">
        <v>510</v>
      </c>
      <c r="B1085" s="3" t="str">
        <f ca="1">IF(A1085="","",IF(COUNTIF(C$2:C1084,C1085)&gt;0,"Duplicate",IF(LEFT(C1085,LEN(C1085)-1)=LEFT(OFFSET(C1085,-1,0),LEN(OFFSET(C1085,-1,0))-1),"2 Sols","")))</f>
        <v/>
      </c>
      <c r="C1085" s="21" t="str">
        <f t="shared" si="435"/>
        <v>00835-00586-00062-00057-C</v>
      </c>
      <c r="D1085" s="9">
        <f t="shared" si="457"/>
        <v>835</v>
      </c>
      <c r="E1085" s="1">
        <f t="shared" si="457"/>
        <v>586</v>
      </c>
      <c r="F1085" s="1">
        <f t="shared" si="457"/>
        <v>62</v>
      </c>
      <c r="G1085" s="10">
        <f t="shared" si="457"/>
        <v>57</v>
      </c>
      <c r="H1085" s="9">
        <f t="shared" si="457"/>
        <v>1332449</v>
      </c>
      <c r="I1085" s="1">
        <f t="shared" si="457"/>
        <v>1040621</v>
      </c>
      <c r="J1085" s="1">
        <f t="shared" si="436"/>
        <v>624791</v>
      </c>
      <c r="K1085" s="1">
        <f t="shared" si="458"/>
        <v>7663</v>
      </c>
      <c r="L1085" s="1">
        <f t="shared" si="458"/>
        <v>7093</v>
      </c>
      <c r="M1085" s="10">
        <f t="shared" si="437"/>
        <v>6473</v>
      </c>
      <c r="N1085" s="13">
        <f t="shared" si="438"/>
        <v>1</v>
      </c>
      <c r="O1085" s="14" t="str">
        <f t="shared" si="439"/>
        <v>C</v>
      </c>
      <c r="P1085" s="75" t="str">
        <f t="shared" si="440"/>
        <v>3,245,202,193</v>
      </c>
      <c r="Q1085" s="9">
        <f t="shared" si="441"/>
        <v>9451060757</v>
      </c>
      <c r="R1085" s="1">
        <f t="shared" si="442"/>
        <v>7974278723</v>
      </c>
      <c r="S1085" s="1">
        <f t="shared" si="459"/>
        <v>3245202193</v>
      </c>
      <c r="T1085" s="1" t="str">
        <f t="shared" si="459"/>
        <v/>
      </c>
      <c r="U1085" s="1">
        <f t="shared" si="443"/>
        <v>7381124753</v>
      </c>
      <c r="V1085" s="1" t="str">
        <f t="shared" si="460"/>
        <v/>
      </c>
      <c r="W1085" s="1" t="str">
        <f t="shared" si="460"/>
        <v/>
      </c>
      <c r="X1085" s="1">
        <f t="shared" si="444"/>
        <v>6735939733</v>
      </c>
      <c r="Y1085" s="10">
        <f t="shared" si="445"/>
        <v>4431642563</v>
      </c>
    </row>
    <row r="1086" spans="1:25" x14ac:dyDescent="0.3">
      <c r="A1086" s="15" t="s">
        <v>3231</v>
      </c>
      <c r="B1086" s="3" t="str">
        <f ca="1">IF(A1086="","",IF(COUNTIF(C$2:C1085,C1086)&gt;0,"Duplicate",IF(LEFT(C1086,LEN(C1086)-1)=LEFT(OFFSET(C1086,-1,0),LEN(OFFSET(C1086,-1,0))-1),"2 Sols","")))</f>
        <v/>
      </c>
      <c r="C1086" s="21" t="str">
        <f t="shared" si="435"/>
        <v>00835-00779-00031-00029-D</v>
      </c>
      <c r="D1086" s="9">
        <f t="shared" si="457"/>
        <v>835</v>
      </c>
      <c r="E1086" s="1">
        <f t="shared" si="457"/>
        <v>779</v>
      </c>
      <c r="F1086" s="1">
        <f t="shared" si="457"/>
        <v>31</v>
      </c>
      <c r="G1086" s="10">
        <f t="shared" si="457"/>
        <v>29</v>
      </c>
      <c r="H1086" s="9">
        <f t="shared" si="457"/>
        <v>1391314</v>
      </c>
      <c r="I1086" s="1">
        <f t="shared" si="457"/>
        <v>1304066</v>
      </c>
      <c r="J1086" s="1">
        <f t="shared" si="436"/>
        <v>1210546</v>
      </c>
      <c r="K1086" s="1">
        <f t="shared" si="458"/>
        <v>1918</v>
      </c>
      <c r="L1086" s="1">
        <f t="shared" si="458"/>
        <v>1802</v>
      </c>
      <c r="M1086" s="10">
        <f t="shared" si="437"/>
        <v>1678</v>
      </c>
      <c r="N1086" s="13">
        <f t="shared" si="438"/>
        <v>2</v>
      </c>
      <c r="O1086" s="14" t="str">
        <f t="shared" si="439"/>
        <v>D</v>
      </c>
      <c r="P1086" s="75" t="str">
        <f t="shared" si="440"/>
        <v>1,805,838,172</v>
      </c>
      <c r="Q1086" s="9">
        <f t="shared" si="441"/>
        <v>1253573914</v>
      </c>
      <c r="R1086" s="1">
        <f t="shared" si="442"/>
        <v>1250599294</v>
      </c>
      <c r="S1086" s="1" t="str">
        <f t="shared" si="459"/>
        <v/>
      </c>
      <c r="T1086" s="1">
        <f t="shared" si="459"/>
        <v>902919086</v>
      </c>
      <c r="U1086" s="1">
        <f t="shared" si="443"/>
        <v>1174963466</v>
      </c>
      <c r="V1086" s="1" t="str">
        <f t="shared" si="460"/>
        <v/>
      </c>
      <c r="W1086" s="1" t="str">
        <f t="shared" si="460"/>
        <v/>
      </c>
      <c r="X1086" s="1">
        <f t="shared" si="444"/>
        <v>1094111374</v>
      </c>
      <c r="Y1086" s="10">
        <f t="shared" si="445"/>
        <v>1090701946</v>
      </c>
    </row>
    <row r="1087" spans="1:25" x14ac:dyDescent="0.3">
      <c r="A1087" s="15" t="s">
        <v>511</v>
      </c>
      <c r="B1087" s="3" t="str">
        <f ca="1">IF(A1087="","",IF(COUNTIF(C$2:C1086,C1087)&gt;0,"Duplicate",IF(LEFT(C1087,LEN(C1087)-1)=LEFT(OFFSET(C1087,-1,0),LEN(OFFSET(C1087,-1,0))-1),"2 Sols","")))</f>
        <v/>
      </c>
      <c r="C1087" s="21" t="str">
        <f t="shared" si="435"/>
        <v>00836-00527-00041-00037-C</v>
      </c>
      <c r="D1087" s="9">
        <f t="shared" si="457"/>
        <v>836</v>
      </c>
      <c r="E1087" s="1">
        <f t="shared" si="457"/>
        <v>527</v>
      </c>
      <c r="F1087" s="1">
        <f t="shared" si="457"/>
        <v>41</v>
      </c>
      <c r="G1087" s="10">
        <f t="shared" si="457"/>
        <v>37</v>
      </c>
      <c r="H1087" s="9">
        <f t="shared" si="457"/>
        <v>1302311</v>
      </c>
      <c r="I1087" s="1">
        <f t="shared" si="457"/>
        <v>976625</v>
      </c>
      <c r="J1087" s="1">
        <f t="shared" si="436"/>
        <v>459977</v>
      </c>
      <c r="K1087" s="1">
        <f t="shared" si="458"/>
        <v>3346</v>
      </c>
      <c r="L1087" s="1">
        <f t="shared" si="458"/>
        <v>3050</v>
      </c>
      <c r="M1087" s="10">
        <f t="shared" si="437"/>
        <v>2722</v>
      </c>
      <c r="N1087" s="13">
        <f t="shared" si="438"/>
        <v>1</v>
      </c>
      <c r="O1087" s="14" t="str">
        <f t="shared" si="439"/>
        <v>C</v>
      </c>
      <c r="P1087" s="75" t="str">
        <f t="shared" si="440"/>
        <v>403,075,150</v>
      </c>
      <c r="Q1087" s="9">
        <f t="shared" si="441"/>
        <v>3972048550</v>
      </c>
      <c r="R1087" s="1">
        <f t="shared" si="442"/>
        <v>3267787250</v>
      </c>
      <c r="S1087" s="1">
        <f t="shared" si="459"/>
        <v>403075150</v>
      </c>
      <c r="T1087" s="1" t="str">
        <f t="shared" si="459"/>
        <v/>
      </c>
      <c r="U1087" s="1">
        <f t="shared" si="443"/>
        <v>2978706250</v>
      </c>
      <c r="V1087" s="1" t="str">
        <f t="shared" si="460"/>
        <v/>
      </c>
      <c r="W1087" s="1" t="str">
        <f t="shared" si="460"/>
        <v/>
      </c>
      <c r="X1087" s="1">
        <f t="shared" si="444"/>
        <v>2658373250</v>
      </c>
      <c r="Y1087" s="10">
        <f t="shared" si="445"/>
        <v>1402929850</v>
      </c>
    </row>
    <row r="1088" spans="1:25" x14ac:dyDescent="0.3">
      <c r="A1088" s="15" t="s">
        <v>3232</v>
      </c>
      <c r="B1088" s="3" t="str">
        <f ca="1">IF(A1088="","",IF(COUNTIF(C$2:C1087,C1088)&gt;0,"Duplicate",IF(LEFT(C1088,LEN(C1088)-1)=LEFT(OFFSET(C1088,-1,0),LEN(OFFSET(C1088,-1,0))-1),"2 Sols","")))</f>
        <v/>
      </c>
      <c r="C1088" s="21" t="str">
        <f t="shared" si="435"/>
        <v>00836-00745-00522-00401-C</v>
      </c>
      <c r="D1088" s="9">
        <f t="shared" si="457"/>
        <v>836</v>
      </c>
      <c r="E1088" s="1">
        <f t="shared" si="457"/>
        <v>745</v>
      </c>
      <c r="F1088" s="1">
        <f t="shared" si="457"/>
        <v>522</v>
      </c>
      <c r="G1088" s="10">
        <f t="shared" si="457"/>
        <v>401</v>
      </c>
      <c r="H1088" s="9">
        <f t="shared" si="457"/>
        <v>1389511</v>
      </c>
      <c r="I1088" s="1">
        <f t="shared" si="457"/>
        <v>1253921</v>
      </c>
      <c r="J1088" s="1">
        <f t="shared" si="436"/>
        <v>1101769</v>
      </c>
      <c r="K1088" s="1">
        <f t="shared" si="458"/>
        <v>530327</v>
      </c>
      <c r="L1088" s="1">
        <f t="shared" si="458"/>
        <v>433285</v>
      </c>
      <c r="M1088" s="10">
        <f t="shared" si="437"/>
        <v>306961</v>
      </c>
      <c r="N1088" s="13">
        <f t="shared" si="438"/>
        <v>1</v>
      </c>
      <c r="O1088" s="14" t="str">
        <f t="shared" si="439"/>
        <v>C</v>
      </c>
      <c r="P1088" s="75" t="str">
        <f t="shared" si="440"/>
        <v>284,364,006,169</v>
      </c>
      <c r="Q1088" s="9">
        <f t="shared" si="441"/>
        <v>602054273635</v>
      </c>
      <c r="R1088" s="1">
        <f t="shared" si="442"/>
        <v>664988162167</v>
      </c>
      <c r="S1088" s="1">
        <f t="shared" si="459"/>
        <v>284364006169</v>
      </c>
      <c r="T1088" s="1" t="str">
        <f t="shared" si="459"/>
        <v/>
      </c>
      <c r="U1088" s="1">
        <f t="shared" si="443"/>
        <v>543305160485</v>
      </c>
      <c r="V1088" s="1" t="str">
        <f t="shared" si="460"/>
        <v/>
      </c>
      <c r="W1088" s="1" t="str">
        <f t="shared" si="460"/>
        <v/>
      </c>
      <c r="X1088" s="1">
        <f t="shared" si="444"/>
        <v>384904844081</v>
      </c>
      <c r="Y1088" s="10">
        <f t="shared" si="445"/>
        <v>477379981165</v>
      </c>
    </row>
    <row r="1089" spans="1:25" x14ac:dyDescent="0.3">
      <c r="A1089" s="15" t="s">
        <v>3233</v>
      </c>
      <c r="B1089" s="3" t="str">
        <f ca="1">IF(A1089="","",IF(COUNTIF(C$2:C1088,C1089)&gt;0,"Duplicate",IF(LEFT(C1089,LEN(C1089)-1)=LEFT(OFFSET(C1089,-1,0),LEN(OFFSET(C1089,-1,0))-1),"2 Sols","")))</f>
        <v/>
      </c>
      <c r="C1089" s="21" t="str">
        <f t="shared" si="435"/>
        <v>00839-00790-00745-00461-C</v>
      </c>
      <c r="D1089" s="9">
        <f t="shared" si="457"/>
        <v>839</v>
      </c>
      <c r="E1089" s="1">
        <f t="shared" si="457"/>
        <v>790</v>
      </c>
      <c r="F1089" s="1">
        <f t="shared" si="457"/>
        <v>745</v>
      </c>
      <c r="G1089" s="10">
        <f t="shared" si="457"/>
        <v>461</v>
      </c>
      <c r="H1089" s="9">
        <f t="shared" si="457"/>
        <v>1405441</v>
      </c>
      <c r="I1089" s="1">
        <f t="shared" si="457"/>
        <v>1328021</v>
      </c>
      <c r="J1089" s="1">
        <f t="shared" si="436"/>
        <v>1245799</v>
      </c>
      <c r="K1089" s="1">
        <f t="shared" si="458"/>
        <v>1029394</v>
      </c>
      <c r="L1089" s="1">
        <f t="shared" si="458"/>
        <v>767546</v>
      </c>
      <c r="M1089" s="10">
        <f t="shared" si="437"/>
        <v>344386</v>
      </c>
      <c r="N1089" s="13">
        <f t="shared" si="438"/>
        <v>1</v>
      </c>
      <c r="O1089" s="14" t="str">
        <f t="shared" si="439"/>
        <v>C</v>
      </c>
      <c r="P1089" s="75" t="str">
        <f t="shared" si="440"/>
        <v>290,683,595,314</v>
      </c>
      <c r="Q1089" s="9">
        <f t="shared" si="441"/>
        <v>1078740617786</v>
      </c>
      <c r="R1089" s="1">
        <f t="shared" si="442"/>
        <v>1367056849274</v>
      </c>
      <c r="S1089" s="1">
        <f t="shared" si="459"/>
        <v>290683595314</v>
      </c>
      <c r="T1089" s="1" t="str">
        <f t="shared" si="459"/>
        <v/>
      </c>
      <c r="U1089" s="1">
        <f t="shared" si="443"/>
        <v>1019317206466</v>
      </c>
      <c r="V1089" s="1" t="str">
        <f t="shared" si="460"/>
        <v/>
      </c>
      <c r="W1089" s="1" t="str">
        <f t="shared" si="460"/>
        <v/>
      </c>
      <c r="X1089" s="1">
        <f t="shared" si="444"/>
        <v>457351840106</v>
      </c>
      <c r="Y1089" s="10">
        <f t="shared" si="445"/>
        <v>956208039254</v>
      </c>
    </row>
    <row r="1090" spans="1:25" x14ac:dyDescent="0.3">
      <c r="A1090" s="15" t="s">
        <v>3234</v>
      </c>
      <c r="B1090" s="3" t="str">
        <f ca="1">IF(A1090="","",IF(COUNTIF(C$2:C1089,C1090)&gt;0,"Duplicate",IF(LEFT(C1090,LEN(C1090)-1)=LEFT(OFFSET(C1090,-1,0),LEN(OFFSET(C1090,-1,0))-1),"2 Sols","")))</f>
        <v/>
      </c>
      <c r="C1090" s="21" t="str">
        <f t="shared" si="435"/>
        <v>00841-00763-00091-00083-D</v>
      </c>
      <c r="D1090" s="9">
        <f t="shared" si="457"/>
        <v>91</v>
      </c>
      <c r="E1090" s="1">
        <f t="shared" si="457"/>
        <v>83</v>
      </c>
      <c r="F1090" s="1">
        <f t="shared" si="457"/>
        <v>841</v>
      </c>
      <c r="G1090" s="10">
        <f t="shared" si="457"/>
        <v>763</v>
      </c>
      <c r="H1090" s="9">
        <f t="shared" si="457"/>
        <v>16498</v>
      </c>
      <c r="I1090" s="1">
        <f t="shared" si="457"/>
        <v>15170</v>
      </c>
      <c r="J1090" s="1">
        <f t="shared" si="436"/>
        <v>13714</v>
      </c>
      <c r="K1090" s="1">
        <f t="shared" si="458"/>
        <v>1408478</v>
      </c>
      <c r="L1090" s="1">
        <f t="shared" si="458"/>
        <v>1289450</v>
      </c>
      <c r="M1090" s="10">
        <f t="shared" si="437"/>
        <v>1158254</v>
      </c>
      <c r="N1090" s="13">
        <f t="shared" si="438"/>
        <v>2</v>
      </c>
      <c r="O1090" s="14" t="str">
        <f t="shared" si="439"/>
        <v>D</v>
      </c>
      <c r="P1090" s="75" t="str">
        <f t="shared" si="440"/>
        <v>12,995,441,180</v>
      </c>
      <c r="Q1090" s="9">
        <f t="shared" si="441"/>
        <v>10636673050</v>
      </c>
      <c r="R1090" s="1">
        <f t="shared" si="442"/>
        <v>10683305630</v>
      </c>
      <c r="S1090" s="1" t="str">
        <f t="shared" si="459"/>
        <v/>
      </c>
      <c r="T1090" s="1">
        <f t="shared" si="459"/>
        <v>6497720590</v>
      </c>
      <c r="U1090" s="1">
        <f t="shared" si="443"/>
        <v>9780478250</v>
      </c>
      <c r="V1090" s="1" t="str">
        <f t="shared" si="460"/>
        <v/>
      </c>
      <c r="W1090" s="1" t="str">
        <f t="shared" si="460"/>
        <v/>
      </c>
      <c r="X1090" s="1">
        <f t="shared" si="444"/>
        <v>8785356590</v>
      </c>
      <c r="Y1090" s="10">
        <f t="shared" si="445"/>
        <v>8841758650</v>
      </c>
    </row>
    <row r="1091" spans="1:25" x14ac:dyDescent="0.3">
      <c r="A1091" s="15" t="s">
        <v>512</v>
      </c>
      <c r="B1091" s="3" t="str">
        <f ca="1">IF(A1091="","",IF(COUNTIF(C$2:C1090,C1091)&gt;0,"Duplicate",IF(LEFT(C1091,LEN(C1091)-1)=LEFT(OFFSET(C1091,-1,0),LEN(OFFSET(C1091,-1,0))-1),"2 Sols","")))</f>
        <v/>
      </c>
      <c r="C1091" s="21" t="str">
        <f t="shared" ref="C1091:C1154" si="461">IF(A1091="","",RIGHT("00000"&amp;IF(OR($D1091="",$E1091="",$F1091="",$G1091=""),"",IF($D1091&gt;=$F1091,$D1091,$F1091)),5)&amp;"-"
&amp;RIGHT("00000"&amp;IF(OR($D1091="",$E1091="",$F1091="",$G1091=""),"",IF($D1091=$F1091,IF($E1091&gt;=$G1091,$E1091,$G1091),IF($D1091&gt;$F1091,$E1091,$G1091))),5)&amp;"-"
&amp;RIGHT("00000"&amp;IF(OR($D1091="",$E1091="",$F1091="",$G1091=""),"",IF($D1091&lt;$F1091,$D1091,$F1091)),5)&amp;"-"
&amp;RIGHT("00000"&amp;IF(OR($D1091="",$E1091="",$F1091="",$G1091=""),"",IF($D1091=$F1091,IF($E1091&lt;$G1091,$E1091,$G1091),IF($D1091&lt;$F1091,$E1091,$G1091))),5)&amp;"-"&amp;O1091)</f>
        <v>00841-00793-00078-00061-F</v>
      </c>
      <c r="D1091" s="9">
        <f t="shared" si="457"/>
        <v>841</v>
      </c>
      <c r="E1091" s="1">
        <f t="shared" si="457"/>
        <v>793</v>
      </c>
      <c r="F1091" s="1">
        <f t="shared" si="457"/>
        <v>78</v>
      </c>
      <c r="G1091" s="10">
        <f t="shared" si="457"/>
        <v>61</v>
      </c>
      <c r="H1091" s="9">
        <f t="shared" si="457"/>
        <v>1412258</v>
      </c>
      <c r="I1091" s="1">
        <f t="shared" si="457"/>
        <v>1336130</v>
      </c>
      <c r="J1091" s="1">
        <f t="shared" ref="J1091:J1154" si="462">IF(OR($D1091="",$E1091=""),"",$E1091^2+2*$E1091*$D1091-$D1091^2)</f>
        <v>1255394</v>
      </c>
      <c r="K1091" s="1">
        <f t="shared" si="458"/>
        <v>11879</v>
      </c>
      <c r="L1091" s="1">
        <f t="shared" si="458"/>
        <v>9805</v>
      </c>
      <c r="M1091" s="10">
        <f t="shared" ref="M1091:M1154" si="463">IF(OR($F1091="",$G1091=""),"",$G1091^2+2*$G1091*$F1091-$F1091^2)</f>
        <v>7153</v>
      </c>
      <c r="N1091" s="13">
        <f t="shared" ref="N1091:N1154" si="464">IF(OR($H1091="",$I1091="",$J1091="",$K1091="",$L1091="",$M1091=""),"",GCD($H1091:$M1091))</f>
        <v>1</v>
      </c>
      <c r="O1091" s="14" t="str">
        <f t="shared" ref="O1091:O1154" si="465">IF($A1091="","",MID($A1091,FIND(" ",$A1091,FIND(L$1,$A1091))+1,1))</f>
        <v>F</v>
      </c>
      <c r="P1091" s="75" t="str">
        <f t="shared" ref="P1091:P1154" si="466">IF(A1091="","",TRIM(SUBSTITUTE(SUBSTITUTE(RIGHT(A1091,LEN(A1091)-FIND("=",A1091,FIND("]",A1091,FIND("]",A1091)+1))),"^2",""),".","")))</f>
        <v>17,092,297,010</v>
      </c>
      <c r="Q1091" s="9">
        <f t="shared" ref="Q1091:Q1154" si="467">IF(OR($H1091="",$L1091="",$N1091=""),"",$H1091*$L1091/$N1091)</f>
        <v>13847189690</v>
      </c>
      <c r="R1091" s="1">
        <f t="shared" ref="R1091:R1154" si="468">IF(OR($K1091="",$I1091="",$N1091=""),"",$K1091*$I1091/$N1091)</f>
        <v>15871888270</v>
      </c>
      <c r="S1091" s="1" t="str">
        <f t="shared" si="459"/>
        <v/>
      </c>
      <c r="T1091" s="1" t="str">
        <f t="shared" si="459"/>
        <v/>
      </c>
      <c r="U1091" s="1">
        <f t="shared" ref="U1091:U1154" si="469">IF(OR($I1091="",$L1091="",$N1091=""),"",$I1091*$L1091/$N1091)</f>
        <v>13100754650</v>
      </c>
      <c r="V1091" s="1">
        <f t="shared" si="460"/>
        <v>17092297010</v>
      </c>
      <c r="W1091" s="1" t="str">
        <f t="shared" si="460"/>
        <v/>
      </c>
      <c r="X1091" s="1">
        <f t="shared" ref="X1091:X1154" si="470">IF(OR($M1091="",$I1091="",$N1091=""),"",$M1091*$I1091/$N1091)</f>
        <v>9557337890</v>
      </c>
      <c r="Y1091" s="10">
        <f t="shared" ref="Y1091:Y1154" si="471">IF(OR($J1091="",$L1091="",$N1091=""),"",$J1091*$L1091/$N1091)</f>
        <v>12309138170</v>
      </c>
    </row>
    <row r="1092" spans="1:25" x14ac:dyDescent="0.3">
      <c r="A1092" s="15" t="s">
        <v>513</v>
      </c>
      <c r="B1092" s="3" t="str">
        <f ca="1">IF(A1092="","",IF(COUNTIF(C$2:C1091,C1092)&gt;0,"Duplicate",IF(LEFT(C1092,LEN(C1092)-1)=LEFT(OFFSET(C1092,-1,0),LEN(OFFSET(C1092,-1,0))-1),"2 Sols","")))</f>
        <v/>
      </c>
      <c r="C1092" s="21" t="str">
        <f t="shared" si="461"/>
        <v>00842-00561-00095-00082-C</v>
      </c>
      <c r="D1092" s="9">
        <f t="shared" si="457"/>
        <v>842</v>
      </c>
      <c r="E1092" s="1">
        <f t="shared" si="457"/>
        <v>561</v>
      </c>
      <c r="F1092" s="1">
        <f t="shared" si="457"/>
        <v>95</v>
      </c>
      <c r="G1092" s="10">
        <f t="shared" si="457"/>
        <v>82</v>
      </c>
      <c r="H1092" s="9">
        <f t="shared" si="457"/>
        <v>1338967</v>
      </c>
      <c r="I1092" s="1">
        <f t="shared" si="457"/>
        <v>1023685</v>
      </c>
      <c r="J1092" s="1">
        <f t="shared" si="462"/>
        <v>550481</v>
      </c>
      <c r="K1092" s="1">
        <f t="shared" si="458"/>
        <v>17881</v>
      </c>
      <c r="L1092" s="1">
        <f t="shared" si="458"/>
        <v>15749</v>
      </c>
      <c r="M1092" s="10">
        <f t="shared" si="463"/>
        <v>13279</v>
      </c>
      <c r="N1092" s="13">
        <f t="shared" si="464"/>
        <v>1</v>
      </c>
      <c r="O1092" s="14" t="str">
        <f t="shared" si="465"/>
        <v>C</v>
      </c>
      <c r="P1092" s="75" t="str">
        <f t="shared" si="466"/>
        <v>157,789,231</v>
      </c>
      <c r="Q1092" s="9">
        <f t="shared" si="467"/>
        <v>21087391283</v>
      </c>
      <c r="R1092" s="1">
        <f t="shared" si="468"/>
        <v>18304511485</v>
      </c>
      <c r="S1092" s="1">
        <f t="shared" si="459"/>
        <v>157789231</v>
      </c>
      <c r="T1092" s="1" t="str">
        <f t="shared" si="459"/>
        <v/>
      </c>
      <c r="U1092" s="1">
        <f t="shared" si="469"/>
        <v>16122015065</v>
      </c>
      <c r="V1092" s="1" t="str">
        <f t="shared" si="460"/>
        <v/>
      </c>
      <c r="W1092" s="1" t="str">
        <f t="shared" si="460"/>
        <v/>
      </c>
      <c r="X1092" s="1">
        <f t="shared" si="470"/>
        <v>13593513115</v>
      </c>
      <c r="Y1092" s="10">
        <f t="shared" si="471"/>
        <v>8669525269</v>
      </c>
    </row>
    <row r="1093" spans="1:25" x14ac:dyDescent="0.3">
      <c r="A1093" s="15" t="s">
        <v>3235</v>
      </c>
      <c r="B1093" s="3" t="str">
        <f ca="1">IF(A1093="","",IF(COUNTIF(C$2:C1092,C1093)&gt;0,"Duplicate",IF(LEFT(C1093,LEN(C1093)-1)=LEFT(OFFSET(C1093,-1,0),LEN(OFFSET(C1093,-1,0))-1),"2 Sols","")))</f>
        <v/>
      </c>
      <c r="C1093" s="21" t="str">
        <f t="shared" si="461"/>
        <v>00843-00788-00089-00053-C</v>
      </c>
      <c r="D1093" s="9">
        <f t="shared" ref="D1093:I1102" si="472">IF($A1093="","",VALUE(MID($A1093,FIND(D$1,$A1093)+LEN(D$1),FIND(D$2,$A1093,FIND(D$1,$A1093))-(FIND(D$1,$A1093)+LEN(D$1)))))</f>
        <v>843</v>
      </c>
      <c r="E1093" s="1">
        <f t="shared" si="472"/>
        <v>788</v>
      </c>
      <c r="F1093" s="1">
        <f t="shared" si="472"/>
        <v>89</v>
      </c>
      <c r="G1093" s="10">
        <f t="shared" si="472"/>
        <v>53</v>
      </c>
      <c r="H1093" s="9">
        <f t="shared" si="472"/>
        <v>1418273</v>
      </c>
      <c r="I1093" s="1">
        <f t="shared" si="472"/>
        <v>1331593</v>
      </c>
      <c r="J1093" s="1">
        <f t="shared" si="462"/>
        <v>1238863</v>
      </c>
      <c r="K1093" s="1">
        <f t="shared" si="458"/>
        <v>14546</v>
      </c>
      <c r="L1093" s="1">
        <f t="shared" si="458"/>
        <v>10730</v>
      </c>
      <c r="M1093" s="10">
        <f t="shared" si="463"/>
        <v>4322</v>
      </c>
      <c r="N1093" s="13">
        <f t="shared" si="464"/>
        <v>1</v>
      </c>
      <c r="O1093" s="14" t="str">
        <f t="shared" si="465"/>
        <v>C</v>
      </c>
      <c r="P1093" s="75" t="str">
        <f t="shared" si="466"/>
        <v>2,383,023,554</v>
      </c>
      <c r="Q1093" s="9">
        <f t="shared" si="467"/>
        <v>15218069290</v>
      </c>
      <c r="R1093" s="1">
        <f t="shared" si="468"/>
        <v>19369351778</v>
      </c>
      <c r="S1093" s="1">
        <f t="shared" si="459"/>
        <v>2383023554</v>
      </c>
      <c r="T1093" s="1" t="str">
        <f t="shared" si="459"/>
        <v/>
      </c>
      <c r="U1093" s="1">
        <f t="shared" si="469"/>
        <v>14287992890</v>
      </c>
      <c r="V1093" s="1" t="str">
        <f t="shared" si="460"/>
        <v/>
      </c>
      <c r="W1093" s="1" t="str">
        <f t="shared" si="460"/>
        <v/>
      </c>
      <c r="X1093" s="1">
        <f t="shared" si="470"/>
        <v>5755144946</v>
      </c>
      <c r="Y1093" s="10">
        <f t="shared" si="471"/>
        <v>13292999990</v>
      </c>
    </row>
    <row r="1094" spans="1:25" x14ac:dyDescent="0.3">
      <c r="A1094" s="15" t="s">
        <v>3236</v>
      </c>
      <c r="B1094" s="3" t="str">
        <f ca="1">IF(A1094="","",IF(COUNTIF(C$2:C1093,C1094)&gt;0,"Duplicate",IF(LEFT(C1094,LEN(C1094)-1)=LEFT(OFFSET(C1094,-1,0),LEN(OFFSET(C1094,-1,0))-1),"2 Sols","")))</f>
        <v/>
      </c>
      <c r="C1094" s="21" t="str">
        <f t="shared" si="461"/>
        <v>00845-00599-00079-00075-D</v>
      </c>
      <c r="D1094" s="9">
        <f t="shared" si="472"/>
        <v>79</v>
      </c>
      <c r="E1094" s="1">
        <f t="shared" si="472"/>
        <v>75</v>
      </c>
      <c r="F1094" s="1">
        <f t="shared" si="472"/>
        <v>845</v>
      </c>
      <c r="G1094" s="10">
        <f t="shared" si="472"/>
        <v>599</v>
      </c>
      <c r="H1094" s="9">
        <f t="shared" si="472"/>
        <v>12466</v>
      </c>
      <c r="I1094" s="1">
        <f t="shared" si="472"/>
        <v>11866</v>
      </c>
      <c r="J1094" s="1">
        <f t="shared" si="462"/>
        <v>11234</v>
      </c>
      <c r="K1094" s="1">
        <f t="shared" si="458"/>
        <v>1367534</v>
      </c>
      <c r="L1094" s="1">
        <f t="shared" si="458"/>
        <v>1072826</v>
      </c>
      <c r="M1094" s="10">
        <f t="shared" si="463"/>
        <v>657086</v>
      </c>
      <c r="N1094" s="13">
        <f t="shared" si="464"/>
        <v>2</v>
      </c>
      <c r="O1094" s="14" t="str">
        <f t="shared" si="465"/>
        <v>D</v>
      </c>
      <c r="P1094" s="75" t="str">
        <f t="shared" si="466"/>
        <v>5,214,103,276</v>
      </c>
      <c r="Q1094" s="9">
        <f t="shared" si="467"/>
        <v>6686924458</v>
      </c>
      <c r="R1094" s="1">
        <f t="shared" si="468"/>
        <v>8113579222</v>
      </c>
      <c r="S1094" s="1" t="str">
        <f t="shared" si="459"/>
        <v/>
      </c>
      <c r="T1094" s="1">
        <f t="shared" si="459"/>
        <v>2607051638</v>
      </c>
      <c r="U1094" s="1">
        <f t="shared" si="469"/>
        <v>6365076658</v>
      </c>
      <c r="V1094" s="1" t="str">
        <f t="shared" si="460"/>
        <v/>
      </c>
      <c r="W1094" s="1" t="str">
        <f t="shared" si="460"/>
        <v/>
      </c>
      <c r="X1094" s="1">
        <f t="shared" si="470"/>
        <v>3898491238</v>
      </c>
      <c r="Y1094" s="10">
        <f t="shared" si="471"/>
        <v>6026063642</v>
      </c>
    </row>
    <row r="1095" spans="1:25" x14ac:dyDescent="0.3">
      <c r="A1095" s="15" t="s">
        <v>3237</v>
      </c>
      <c r="B1095" s="3" t="str">
        <f ca="1">IF(A1095="","",IF(COUNTIF(C$2:C1094,C1095)&gt;0,"Duplicate",IF(LEFT(C1095,LEN(C1095)-1)=LEFT(OFFSET(C1095,-1,0),LEN(OFFSET(C1095,-1,0))-1),"2 Sols","")))</f>
        <v/>
      </c>
      <c r="C1095" s="21" t="str">
        <f t="shared" si="461"/>
        <v>00846-00599-00759-00706-F</v>
      </c>
      <c r="D1095" s="9">
        <f t="shared" si="472"/>
        <v>759</v>
      </c>
      <c r="E1095" s="1">
        <f t="shared" si="472"/>
        <v>706</v>
      </c>
      <c r="F1095" s="1">
        <f t="shared" si="472"/>
        <v>846</v>
      </c>
      <c r="G1095" s="10">
        <f t="shared" si="472"/>
        <v>599</v>
      </c>
      <c r="H1095" s="9">
        <f t="shared" si="472"/>
        <v>1149353</v>
      </c>
      <c r="I1095" s="1">
        <f t="shared" si="472"/>
        <v>1074517</v>
      </c>
      <c r="J1095" s="1">
        <f t="shared" si="462"/>
        <v>994063</v>
      </c>
      <c r="K1095" s="1">
        <f t="shared" si="458"/>
        <v>1370423</v>
      </c>
      <c r="L1095" s="1">
        <f t="shared" si="458"/>
        <v>1074517</v>
      </c>
      <c r="M1095" s="10">
        <f t="shared" si="463"/>
        <v>656593</v>
      </c>
      <c r="N1095" s="13">
        <f t="shared" si="464"/>
        <v>1</v>
      </c>
      <c r="O1095" s="14" t="str">
        <f t="shared" si="465"/>
        <v>F</v>
      </c>
      <c r="P1095" s="75" t="str">
        <f t="shared" si="466"/>
        <v>1,597,713,296,021</v>
      </c>
      <c r="Q1095" s="9">
        <f t="shared" si="467"/>
        <v>1234999337501</v>
      </c>
      <c r="R1095" s="1">
        <f t="shared" si="468"/>
        <v>1472542810691</v>
      </c>
      <c r="S1095" s="1" t="str">
        <f t="shared" si="459"/>
        <v/>
      </c>
      <c r="T1095" s="1" t="str">
        <f t="shared" si="459"/>
        <v/>
      </c>
      <c r="U1095" s="1">
        <f t="shared" si="469"/>
        <v>1154586783289</v>
      </c>
      <c r="V1095" s="1">
        <f t="shared" si="460"/>
        <v>1597713296021</v>
      </c>
      <c r="W1095" s="1" t="str">
        <f t="shared" si="460"/>
        <v/>
      </c>
      <c r="X1095" s="1">
        <f t="shared" si="470"/>
        <v>705520340581</v>
      </c>
      <c r="Y1095" s="10">
        <f t="shared" si="471"/>
        <v>1068137592571</v>
      </c>
    </row>
    <row r="1096" spans="1:25" x14ac:dyDescent="0.3">
      <c r="A1096" s="15" t="s">
        <v>3238</v>
      </c>
      <c r="B1096" s="3" t="str">
        <f ca="1">IF(A1096="","",IF(COUNTIF(C$2:C1095,C1096)&gt;0,"Duplicate",IF(LEFT(C1096,LEN(C1096)-1)=LEFT(OFFSET(C1096,-1,0),LEN(OFFSET(C1096,-1,0))-1),"2 Sols","")))</f>
        <v/>
      </c>
      <c r="C1096" s="21" t="str">
        <f t="shared" si="461"/>
        <v>00847-00719-00461-00327-G</v>
      </c>
      <c r="D1096" s="9">
        <f t="shared" si="472"/>
        <v>847</v>
      </c>
      <c r="E1096" s="1">
        <f t="shared" si="472"/>
        <v>719</v>
      </c>
      <c r="F1096" s="1">
        <f t="shared" si="472"/>
        <v>461</v>
      </c>
      <c r="G1096" s="10">
        <f t="shared" si="472"/>
        <v>327</v>
      </c>
      <c r="H1096" s="9">
        <f t="shared" si="472"/>
        <v>1418434</v>
      </c>
      <c r="I1096" s="1">
        <f t="shared" si="472"/>
        <v>1234370</v>
      </c>
      <c r="J1096" s="1">
        <f t="shared" si="462"/>
        <v>1017538</v>
      </c>
      <c r="K1096" s="1">
        <f t="shared" si="458"/>
        <v>407086</v>
      </c>
      <c r="L1096" s="1">
        <f t="shared" si="458"/>
        <v>319450</v>
      </c>
      <c r="M1096" s="10">
        <f t="shared" si="463"/>
        <v>195902</v>
      </c>
      <c r="N1096" s="13">
        <f t="shared" si="464"/>
        <v>2</v>
      </c>
      <c r="O1096" s="14" t="str">
        <f t="shared" si="465"/>
        <v>G</v>
      </c>
      <c r="P1096" s="75" t="str">
        <f t="shared" si="466"/>
        <v>549,845,158,180</v>
      </c>
      <c r="Q1096" s="9">
        <f t="shared" si="467"/>
        <v>226559370650</v>
      </c>
      <c r="R1096" s="1">
        <f t="shared" si="468"/>
        <v>251247372910</v>
      </c>
      <c r="S1096" s="1" t="str">
        <f t="shared" si="459"/>
        <v/>
      </c>
      <c r="T1096" s="1" t="str">
        <f t="shared" si="459"/>
        <v/>
      </c>
      <c r="U1096" s="1">
        <f t="shared" si="469"/>
        <v>197159748250</v>
      </c>
      <c r="V1096" s="1" t="str">
        <f t="shared" si="460"/>
        <v/>
      </c>
      <c r="W1096" s="1">
        <f t="shared" si="460"/>
        <v>274922579090</v>
      </c>
      <c r="X1096" s="1">
        <f t="shared" si="470"/>
        <v>120907775870</v>
      </c>
      <c r="Y1096" s="10">
        <f t="shared" si="471"/>
        <v>162526257050</v>
      </c>
    </row>
    <row r="1097" spans="1:25" x14ac:dyDescent="0.3">
      <c r="A1097" s="15" t="s">
        <v>3239</v>
      </c>
      <c r="B1097" s="3" t="str">
        <f ca="1">IF(A1097="","",IF(COUNTIF(C$2:C1096,C1097)&gt;0,"Duplicate",IF(LEFT(C1097,LEN(C1097)-1)=LEFT(OFFSET(C1097,-1,0),LEN(OFFSET(C1097,-1,0))-1),"2 Sols","")))</f>
        <v/>
      </c>
      <c r="C1097" s="21" t="str">
        <f t="shared" si="461"/>
        <v>00848-00599-00764-00703-D</v>
      </c>
      <c r="D1097" s="9">
        <f t="shared" si="472"/>
        <v>764</v>
      </c>
      <c r="E1097" s="1">
        <f t="shared" si="472"/>
        <v>703</v>
      </c>
      <c r="F1097" s="1">
        <f t="shared" si="472"/>
        <v>848</v>
      </c>
      <c r="G1097" s="10">
        <f t="shared" si="472"/>
        <v>599</v>
      </c>
      <c r="H1097" s="9">
        <f t="shared" si="472"/>
        <v>1163671</v>
      </c>
      <c r="I1097" s="1">
        <f t="shared" si="472"/>
        <v>1077905</v>
      </c>
      <c r="J1097" s="1">
        <f t="shared" si="462"/>
        <v>984697</v>
      </c>
      <c r="K1097" s="1">
        <f t="shared" si="458"/>
        <v>1376207</v>
      </c>
      <c r="L1097" s="1">
        <f t="shared" si="458"/>
        <v>1077905</v>
      </c>
      <c r="M1097" s="10">
        <f t="shared" si="463"/>
        <v>655601</v>
      </c>
      <c r="N1097" s="13">
        <f t="shared" si="464"/>
        <v>1</v>
      </c>
      <c r="O1097" s="14" t="str">
        <f t="shared" si="465"/>
        <v>D</v>
      </c>
      <c r="P1097" s="75" t="str">
        <f t="shared" si="466"/>
        <v>229,446,092,015</v>
      </c>
      <c r="Q1097" s="9">
        <f t="shared" si="467"/>
        <v>1254326789255</v>
      </c>
      <c r="R1097" s="1">
        <f t="shared" si="468"/>
        <v>1483420406335</v>
      </c>
      <c r="S1097" s="1" t="str">
        <f t="shared" si="459"/>
        <v/>
      </c>
      <c r="T1097" s="1">
        <f t="shared" si="459"/>
        <v>229446092015</v>
      </c>
      <c r="U1097" s="1">
        <f t="shared" si="469"/>
        <v>1161879189025</v>
      </c>
      <c r="V1097" s="1" t="str">
        <f t="shared" si="460"/>
        <v/>
      </c>
      <c r="W1097" s="1" t="str">
        <f t="shared" si="460"/>
        <v/>
      </c>
      <c r="X1097" s="1">
        <f t="shared" si="470"/>
        <v>706675595905</v>
      </c>
      <c r="Y1097" s="10">
        <f t="shared" si="471"/>
        <v>1061409819785</v>
      </c>
    </row>
    <row r="1098" spans="1:25" x14ac:dyDescent="0.3">
      <c r="A1098" s="15" t="s">
        <v>3240</v>
      </c>
      <c r="B1098" s="3" t="str">
        <f ca="1">IF(A1098="","",IF(COUNTIF(C$2:C1097,C1098)&gt;0,"Duplicate",IF(LEFT(C1098,LEN(C1098)-1)=LEFT(OFFSET(C1098,-1,0),LEN(OFFSET(C1098,-1,0))-1),"2 Sols","")))</f>
        <v/>
      </c>
      <c r="C1098" s="21" t="str">
        <f t="shared" si="461"/>
        <v>00848-00805-00635-00402-G</v>
      </c>
      <c r="D1098" s="9">
        <f t="shared" si="472"/>
        <v>848</v>
      </c>
      <c r="E1098" s="1">
        <f t="shared" si="472"/>
        <v>805</v>
      </c>
      <c r="F1098" s="1">
        <f t="shared" si="472"/>
        <v>635</v>
      </c>
      <c r="G1098" s="10">
        <f t="shared" si="472"/>
        <v>402</v>
      </c>
      <c r="H1098" s="9">
        <f t="shared" si="472"/>
        <v>1436359</v>
      </c>
      <c r="I1098" s="1">
        <f t="shared" si="472"/>
        <v>1367129</v>
      </c>
      <c r="J1098" s="1">
        <f t="shared" si="462"/>
        <v>1294201</v>
      </c>
      <c r="K1098" s="1">
        <f t="shared" si="458"/>
        <v>752161</v>
      </c>
      <c r="L1098" s="1">
        <f t="shared" si="458"/>
        <v>564829</v>
      </c>
      <c r="M1098" s="10">
        <f t="shared" si="463"/>
        <v>268919</v>
      </c>
      <c r="N1098" s="13">
        <f t="shared" si="464"/>
        <v>1</v>
      </c>
      <c r="O1098" s="14" t="str">
        <f t="shared" si="465"/>
        <v>G</v>
      </c>
      <c r="P1098" s="75" t="str">
        <f t="shared" si="466"/>
        <v>1,057,980,445,351</v>
      </c>
      <c r="Q1098" s="9">
        <f t="shared" si="467"/>
        <v>811297217611</v>
      </c>
      <c r="R1098" s="1">
        <f t="shared" si="468"/>
        <v>1028301115769</v>
      </c>
      <c r="S1098" s="1" t="str">
        <f t="shared" si="459"/>
        <v/>
      </c>
      <c r="T1098" s="1" t="str">
        <f t="shared" si="459"/>
        <v/>
      </c>
      <c r="U1098" s="1">
        <f t="shared" si="469"/>
        <v>772194105941</v>
      </c>
      <c r="V1098" s="1" t="str">
        <f t="shared" si="460"/>
        <v/>
      </c>
      <c r="W1098" s="1">
        <f t="shared" si="460"/>
        <v>1057980445351</v>
      </c>
      <c r="X1098" s="1">
        <f t="shared" si="470"/>
        <v>367646963551</v>
      </c>
      <c r="Y1098" s="10">
        <f t="shared" si="471"/>
        <v>731002256629</v>
      </c>
    </row>
    <row r="1099" spans="1:25" x14ac:dyDescent="0.3">
      <c r="A1099" s="15" t="s">
        <v>3241</v>
      </c>
      <c r="B1099" s="3" t="str">
        <f ca="1">IF(A1099="","",IF(COUNTIF(C$2:C1098,C1099)&gt;0,"Duplicate",IF(LEFT(C1099,LEN(C1099)-1)=LEFT(OFFSET(C1099,-1,0),LEN(OFFSET(C1099,-1,0))-1),"2 Sols","")))</f>
        <v/>
      </c>
      <c r="C1099" s="21" t="str">
        <f t="shared" si="461"/>
        <v>00851-00741-00403-00269-C</v>
      </c>
      <c r="D1099" s="9">
        <f t="shared" si="472"/>
        <v>851</v>
      </c>
      <c r="E1099" s="1">
        <f t="shared" si="472"/>
        <v>741</v>
      </c>
      <c r="F1099" s="1">
        <f t="shared" si="472"/>
        <v>403</v>
      </c>
      <c r="G1099" s="10">
        <f t="shared" si="472"/>
        <v>269</v>
      </c>
      <c r="H1099" s="9">
        <f t="shared" si="472"/>
        <v>1436302</v>
      </c>
      <c r="I1099" s="1">
        <f t="shared" si="472"/>
        <v>1273282</v>
      </c>
      <c r="J1099" s="1">
        <f t="shared" si="462"/>
        <v>1086062</v>
      </c>
      <c r="K1099" s="1">
        <f t="shared" si="458"/>
        <v>306862</v>
      </c>
      <c r="L1099" s="1">
        <f t="shared" si="458"/>
        <v>234770</v>
      </c>
      <c r="M1099" s="10">
        <f t="shared" si="463"/>
        <v>126766</v>
      </c>
      <c r="N1099" s="13">
        <f t="shared" si="464"/>
        <v>2</v>
      </c>
      <c r="O1099" s="14" t="str">
        <f t="shared" si="465"/>
        <v>C</v>
      </c>
      <c r="P1099" s="75" t="str">
        <f t="shared" si="466"/>
        <v>41,312,963,012</v>
      </c>
      <c r="Q1099" s="9">
        <f t="shared" si="467"/>
        <v>168600310270</v>
      </c>
      <c r="R1099" s="1">
        <f t="shared" si="468"/>
        <v>195360930542</v>
      </c>
      <c r="S1099" s="1">
        <f t="shared" si="459"/>
        <v>20656481506</v>
      </c>
      <c r="T1099" s="1" t="str">
        <f t="shared" si="459"/>
        <v/>
      </c>
      <c r="U1099" s="1">
        <f t="shared" si="469"/>
        <v>149464207570</v>
      </c>
      <c r="V1099" s="1" t="str">
        <f t="shared" si="460"/>
        <v/>
      </c>
      <c r="W1099" s="1" t="str">
        <f t="shared" si="460"/>
        <v/>
      </c>
      <c r="X1099" s="1">
        <f t="shared" si="470"/>
        <v>80704433006</v>
      </c>
      <c r="Y1099" s="10">
        <f t="shared" si="471"/>
        <v>127487387870</v>
      </c>
    </row>
    <row r="1100" spans="1:25" x14ac:dyDescent="0.3">
      <c r="A1100" s="15" t="s">
        <v>514</v>
      </c>
      <c r="B1100" s="3" t="str">
        <f ca="1">IF(A1100="","",IF(COUNTIF(C$2:C1099,C1100)&gt;0,"Duplicate",IF(LEFT(C1100,LEN(C1100)-1)=LEFT(OFFSET(C1100,-1,0),LEN(OFFSET(C1100,-1,0))-1),"2 Sols","")))</f>
        <v/>
      </c>
      <c r="C1100" s="21" t="str">
        <f t="shared" si="461"/>
        <v>00853-00522-00079-00073-C</v>
      </c>
      <c r="D1100" s="9">
        <f t="shared" si="472"/>
        <v>853</v>
      </c>
      <c r="E1100" s="1">
        <f t="shared" si="472"/>
        <v>522</v>
      </c>
      <c r="F1100" s="1">
        <f t="shared" si="472"/>
        <v>79</v>
      </c>
      <c r="G1100" s="10">
        <f t="shared" si="472"/>
        <v>73</v>
      </c>
      <c r="H1100" s="9">
        <f t="shared" si="472"/>
        <v>1345657</v>
      </c>
      <c r="I1100" s="1">
        <f t="shared" si="472"/>
        <v>1000093</v>
      </c>
      <c r="J1100" s="1">
        <f t="shared" si="462"/>
        <v>435407</v>
      </c>
      <c r="K1100" s="1">
        <f t="shared" si="458"/>
        <v>12446</v>
      </c>
      <c r="L1100" s="1">
        <f t="shared" si="458"/>
        <v>11570</v>
      </c>
      <c r="M1100" s="10">
        <f t="shared" si="463"/>
        <v>10622</v>
      </c>
      <c r="N1100" s="13">
        <f t="shared" si="464"/>
        <v>1</v>
      </c>
      <c r="O1100" s="14" t="str">
        <f t="shared" si="465"/>
        <v>C</v>
      </c>
      <c r="P1100" s="75" t="str">
        <f t="shared" si="466"/>
        <v>2,082,325,346</v>
      </c>
      <c r="Q1100" s="9">
        <f t="shared" si="467"/>
        <v>15569251490</v>
      </c>
      <c r="R1100" s="1">
        <f t="shared" si="468"/>
        <v>12447157478</v>
      </c>
      <c r="S1100" s="1">
        <f t="shared" si="459"/>
        <v>2082325346</v>
      </c>
      <c r="T1100" s="1" t="str">
        <f t="shared" si="459"/>
        <v/>
      </c>
      <c r="U1100" s="1">
        <f t="shared" si="469"/>
        <v>11571076010</v>
      </c>
      <c r="V1100" s="1" t="str">
        <f t="shared" si="460"/>
        <v/>
      </c>
      <c r="W1100" s="1" t="str">
        <f t="shared" si="460"/>
        <v/>
      </c>
      <c r="X1100" s="1">
        <f t="shared" si="470"/>
        <v>10622987846</v>
      </c>
      <c r="Y1100" s="10">
        <f t="shared" si="471"/>
        <v>5037658990</v>
      </c>
    </row>
    <row r="1101" spans="1:25" x14ac:dyDescent="0.3">
      <c r="A1101" s="15" t="s">
        <v>3242</v>
      </c>
      <c r="B1101" s="3" t="str">
        <f ca="1">IF(A1101="","",IF(COUNTIF(C$2:C1100,C1101)&gt;0,"Duplicate",IF(LEFT(C1101,LEN(C1101)-1)=LEFT(OFFSET(C1101,-1,0),LEN(OFFSET(C1101,-1,0))-1),"2 Sols","")))</f>
        <v/>
      </c>
      <c r="C1101" s="21" t="str">
        <f t="shared" si="461"/>
        <v>00855-00847-00413-00206-D</v>
      </c>
      <c r="D1101" s="9">
        <f t="shared" si="472"/>
        <v>855</v>
      </c>
      <c r="E1101" s="1">
        <f t="shared" si="472"/>
        <v>847</v>
      </c>
      <c r="F1101" s="1">
        <f t="shared" si="472"/>
        <v>413</v>
      </c>
      <c r="G1101" s="10">
        <f t="shared" si="472"/>
        <v>206</v>
      </c>
      <c r="H1101" s="9">
        <f t="shared" si="472"/>
        <v>1461986</v>
      </c>
      <c r="I1101" s="1">
        <f t="shared" si="472"/>
        <v>1448434</v>
      </c>
      <c r="J1101" s="1">
        <f t="shared" si="462"/>
        <v>1434754</v>
      </c>
      <c r="K1101" s="1">
        <f t="shared" si="458"/>
        <v>298289</v>
      </c>
      <c r="L1101" s="1">
        <f t="shared" si="458"/>
        <v>213005</v>
      </c>
      <c r="M1101" s="10">
        <f t="shared" si="463"/>
        <v>42023</v>
      </c>
      <c r="N1101" s="13">
        <f t="shared" si="464"/>
        <v>1</v>
      </c>
      <c r="O1101" s="14" t="str">
        <f t="shared" si="465"/>
        <v>D</v>
      </c>
      <c r="P1101" s="75" t="str">
        <f t="shared" si="466"/>
        <v>11,216,076,482</v>
      </c>
      <c r="Q1101" s="9">
        <f t="shared" si="467"/>
        <v>311410327930</v>
      </c>
      <c r="R1101" s="1">
        <f t="shared" si="468"/>
        <v>432051929426</v>
      </c>
      <c r="S1101" s="1" t="str">
        <f t="shared" si="459"/>
        <v/>
      </c>
      <c r="T1101" s="1">
        <f t="shared" si="459"/>
        <v>11216076482</v>
      </c>
      <c r="U1101" s="1">
        <f t="shared" si="469"/>
        <v>308523684170</v>
      </c>
      <c r="V1101" s="1" t="str">
        <f t="shared" si="460"/>
        <v/>
      </c>
      <c r="W1101" s="1" t="str">
        <f t="shared" si="460"/>
        <v/>
      </c>
      <c r="X1101" s="1">
        <f t="shared" si="470"/>
        <v>60867541982</v>
      </c>
      <c r="Y1101" s="10">
        <f t="shared" si="471"/>
        <v>305609775770</v>
      </c>
    </row>
    <row r="1102" spans="1:25" x14ac:dyDescent="0.3">
      <c r="A1102" s="15" t="s">
        <v>3243</v>
      </c>
      <c r="B1102" s="3" t="str">
        <f ca="1">IF(A1102="","",IF(COUNTIF(C$2:C1101,C1102)&gt;0,"Duplicate",IF(LEFT(C1102,LEN(C1102)-1)=LEFT(OFFSET(C1102,-1,0),LEN(OFFSET(C1102,-1,0))-1),"2 Sols","")))</f>
        <v/>
      </c>
      <c r="C1102" s="21" t="str">
        <f t="shared" si="461"/>
        <v>00856-00561-00764-00681-C</v>
      </c>
      <c r="D1102" s="9">
        <f t="shared" si="472"/>
        <v>856</v>
      </c>
      <c r="E1102" s="1">
        <f t="shared" si="472"/>
        <v>561</v>
      </c>
      <c r="F1102" s="1">
        <f t="shared" si="472"/>
        <v>764</v>
      </c>
      <c r="G1102" s="10">
        <f t="shared" si="472"/>
        <v>681</v>
      </c>
      <c r="H1102" s="9">
        <f t="shared" si="472"/>
        <v>1378447</v>
      </c>
      <c r="I1102" s="1">
        <f t="shared" si="472"/>
        <v>1047457</v>
      </c>
      <c r="J1102" s="1">
        <f t="shared" si="462"/>
        <v>542417</v>
      </c>
      <c r="K1102" s="1">
        <f t="shared" si="458"/>
        <v>1160503</v>
      </c>
      <c r="L1102" s="1">
        <f t="shared" si="458"/>
        <v>1047457</v>
      </c>
      <c r="M1102" s="10">
        <f t="shared" si="463"/>
        <v>920633</v>
      </c>
      <c r="N1102" s="13">
        <f t="shared" si="464"/>
        <v>1</v>
      </c>
      <c r="O1102" s="14" t="str">
        <f t="shared" si="465"/>
        <v>C</v>
      </c>
      <c r="P1102" s="75" t="str">
        <f t="shared" si="466"/>
        <v>221,247,009,911</v>
      </c>
      <c r="Q1102" s="9">
        <f t="shared" si="467"/>
        <v>1443863959279</v>
      </c>
      <c r="R1102" s="1">
        <f t="shared" si="468"/>
        <v>1215576990871</v>
      </c>
      <c r="S1102" s="1">
        <f t="shared" si="459"/>
        <v>221247009911</v>
      </c>
      <c r="T1102" s="1" t="str">
        <f t="shared" si="459"/>
        <v/>
      </c>
      <c r="U1102" s="1">
        <f t="shared" si="469"/>
        <v>1097166166849</v>
      </c>
      <c r="V1102" s="1" t="str">
        <f t="shared" si="460"/>
        <v/>
      </c>
      <c r="W1102" s="1" t="str">
        <f t="shared" si="460"/>
        <v/>
      </c>
      <c r="X1102" s="1">
        <f t="shared" si="470"/>
        <v>964323480281</v>
      </c>
      <c r="Y1102" s="10">
        <f t="shared" si="471"/>
        <v>568158483569</v>
      </c>
    </row>
    <row r="1103" spans="1:25" x14ac:dyDescent="0.3">
      <c r="A1103" s="15" t="s">
        <v>3244</v>
      </c>
      <c r="B1103" s="3" t="str">
        <f ca="1">IF(A1103="","",IF(COUNTIF(C$2:C1102,C1103)&gt;0,"Duplicate",IF(LEFT(C1103,LEN(C1103)-1)=LEFT(OFFSET(C1103,-1,0),LEN(OFFSET(C1103,-1,0))-1),"2 Sols","")))</f>
        <v/>
      </c>
      <c r="C1103" s="21" t="str">
        <f t="shared" si="461"/>
        <v>00857-00795-00665-00398-C</v>
      </c>
      <c r="D1103" s="9">
        <f t="shared" ref="D1103:I1112" si="473">IF($A1103="","",VALUE(MID($A1103,FIND(D$1,$A1103)+LEN(D$1),FIND(D$2,$A1103,FIND(D$1,$A1103))-(FIND(D$1,$A1103)+LEN(D$1)))))</f>
        <v>857</v>
      </c>
      <c r="E1103" s="1">
        <f t="shared" si="473"/>
        <v>795</v>
      </c>
      <c r="F1103" s="1">
        <f t="shared" si="473"/>
        <v>665</v>
      </c>
      <c r="G1103" s="10">
        <f t="shared" si="473"/>
        <v>398</v>
      </c>
      <c r="H1103" s="9">
        <f t="shared" si="473"/>
        <v>1465054</v>
      </c>
      <c r="I1103" s="1">
        <f t="shared" si="473"/>
        <v>1366474</v>
      </c>
      <c r="J1103" s="1">
        <f t="shared" si="462"/>
        <v>1260206</v>
      </c>
      <c r="K1103" s="1">
        <f t="shared" ref="K1103:L1122" si="474">IF($A1103="","",VALUE(MID($A1103,FIND(K$1,$A1103)+LEN(K$1),FIND(K$2,$A1103,FIND(K$1,$A1103))-(FIND(K$1,$A1103)+LEN(K$1)))))</f>
        <v>813161</v>
      </c>
      <c r="L1103" s="1">
        <f t="shared" si="474"/>
        <v>600629</v>
      </c>
      <c r="M1103" s="10">
        <f t="shared" si="463"/>
        <v>245519</v>
      </c>
      <c r="N1103" s="13">
        <f t="shared" si="464"/>
        <v>1</v>
      </c>
      <c r="O1103" s="14" t="str">
        <f t="shared" si="465"/>
        <v>C</v>
      </c>
      <c r="P1103" s="75" t="str">
        <f t="shared" si="466"/>
        <v>108,898,054,514</v>
      </c>
      <c r="Q1103" s="9">
        <f t="shared" si="467"/>
        <v>879953918966</v>
      </c>
      <c r="R1103" s="1">
        <f t="shared" si="468"/>
        <v>1111163364314</v>
      </c>
      <c r="S1103" s="1">
        <f t="shared" ref="S1103:T1122" si="475">IF(OR($O1103&lt;&gt;UPPER(S$2),$N1103=""),"",IF($P1103="",-1,$P1103/$N1103))</f>
        <v>108898054514</v>
      </c>
      <c r="T1103" s="1" t="str">
        <f t="shared" si="475"/>
        <v/>
      </c>
      <c r="U1103" s="1">
        <f t="shared" si="469"/>
        <v>820743912146</v>
      </c>
      <c r="V1103" s="1" t="str">
        <f t="shared" ref="V1103:W1122" si="476">IF(OR($O1103&lt;&gt;UPPER(V$2),$N1103=""),"",IF($P1103="",-1,$P1103/$N1103))</f>
        <v/>
      </c>
      <c r="W1103" s="1" t="str">
        <f t="shared" si="476"/>
        <v/>
      </c>
      <c r="X1103" s="1">
        <f t="shared" si="470"/>
        <v>335495330006</v>
      </c>
      <c r="Y1103" s="10">
        <f t="shared" si="471"/>
        <v>756916269574</v>
      </c>
    </row>
    <row r="1104" spans="1:25" x14ac:dyDescent="0.3">
      <c r="A1104" s="15" t="s">
        <v>3245</v>
      </c>
      <c r="B1104" s="3" t="str">
        <f ca="1">IF(A1104="","",IF(COUNTIF(C$2:C1103,C1104)&gt;0,"Duplicate",IF(LEFT(C1104,LEN(C1104)-1)=LEFT(OFFSET(C1104,-1,0),LEN(OFFSET(C1104,-1,0))-1),"2 Sols","")))</f>
        <v/>
      </c>
      <c r="C1104" s="21" t="str">
        <f t="shared" si="461"/>
        <v>00858-00661-00673-00614-G</v>
      </c>
      <c r="D1104" s="9">
        <f t="shared" si="473"/>
        <v>858</v>
      </c>
      <c r="E1104" s="1">
        <f t="shared" si="473"/>
        <v>661</v>
      </c>
      <c r="F1104" s="1">
        <f t="shared" si="473"/>
        <v>673</v>
      </c>
      <c r="G1104" s="10">
        <f t="shared" si="473"/>
        <v>614</v>
      </c>
      <c r="H1104" s="9">
        <f t="shared" si="473"/>
        <v>1433519</v>
      </c>
      <c r="I1104" s="1">
        <f t="shared" si="473"/>
        <v>1173085</v>
      </c>
      <c r="J1104" s="1">
        <f t="shared" si="462"/>
        <v>835033</v>
      </c>
      <c r="K1104" s="1">
        <f t="shared" si="474"/>
        <v>902377</v>
      </c>
      <c r="L1104" s="1">
        <f t="shared" si="474"/>
        <v>829925</v>
      </c>
      <c r="M1104" s="10">
        <f t="shared" si="463"/>
        <v>750511</v>
      </c>
      <c r="N1104" s="13">
        <f t="shared" si="464"/>
        <v>1</v>
      </c>
      <c r="O1104" s="14" t="str">
        <f t="shared" si="465"/>
        <v>G</v>
      </c>
      <c r="P1104" s="75" t="str">
        <f t="shared" si="466"/>
        <v>1,260,211,800,295</v>
      </c>
      <c r="Q1104" s="9">
        <f t="shared" si="467"/>
        <v>1189713256075</v>
      </c>
      <c r="R1104" s="1">
        <f t="shared" si="468"/>
        <v>1058564923045</v>
      </c>
      <c r="S1104" s="1" t="str">
        <f t="shared" si="475"/>
        <v/>
      </c>
      <c r="T1104" s="1" t="str">
        <f t="shared" si="475"/>
        <v/>
      </c>
      <c r="U1104" s="1">
        <f t="shared" si="469"/>
        <v>973572568625</v>
      </c>
      <c r="V1104" s="1" t="str">
        <f t="shared" si="476"/>
        <v/>
      </c>
      <c r="W1104" s="1">
        <f t="shared" si="476"/>
        <v>1260211800295</v>
      </c>
      <c r="X1104" s="1">
        <f t="shared" si="470"/>
        <v>880413196435</v>
      </c>
      <c r="Y1104" s="10">
        <f t="shared" si="471"/>
        <v>693014762525</v>
      </c>
    </row>
    <row r="1105" spans="1:25" x14ac:dyDescent="0.3">
      <c r="A1105" s="15" t="s">
        <v>3246</v>
      </c>
      <c r="B1105" s="3" t="str">
        <f ca="1">IF(A1105="","",IF(COUNTIF(C$2:C1104,C1105)&gt;0,"Duplicate",IF(LEFT(C1105,LEN(C1105)-1)=LEFT(OFFSET(C1105,-1,0),LEN(OFFSET(C1105,-1,0))-1),"2 Sols","")))</f>
        <v/>
      </c>
      <c r="C1105" s="21" t="str">
        <f t="shared" si="461"/>
        <v>00859-00682-00503-00479-D</v>
      </c>
      <c r="D1105" s="9">
        <f t="shared" si="473"/>
        <v>859</v>
      </c>
      <c r="E1105" s="1">
        <f t="shared" si="473"/>
        <v>682</v>
      </c>
      <c r="F1105" s="1">
        <f t="shared" si="473"/>
        <v>503</v>
      </c>
      <c r="G1105" s="10">
        <f t="shared" si="473"/>
        <v>479</v>
      </c>
      <c r="H1105" s="9">
        <f t="shared" si="473"/>
        <v>1444433</v>
      </c>
      <c r="I1105" s="1">
        <f t="shared" si="473"/>
        <v>1203005</v>
      </c>
      <c r="J1105" s="1">
        <f t="shared" si="462"/>
        <v>898919</v>
      </c>
      <c r="K1105" s="1">
        <f t="shared" si="474"/>
        <v>505442</v>
      </c>
      <c r="L1105" s="1">
        <f t="shared" si="474"/>
        <v>482450</v>
      </c>
      <c r="M1105" s="10">
        <f t="shared" si="463"/>
        <v>458306</v>
      </c>
      <c r="N1105" s="13">
        <f t="shared" si="464"/>
        <v>1</v>
      </c>
      <c r="O1105" s="14" t="str">
        <f t="shared" si="465"/>
        <v>D</v>
      </c>
      <c r="P1105" s="75" t="str">
        <f t="shared" si="466"/>
        <v>80,242,212,470</v>
      </c>
      <c r="Q1105" s="9">
        <f t="shared" si="467"/>
        <v>696866700850</v>
      </c>
      <c r="R1105" s="1">
        <f t="shared" si="468"/>
        <v>608049253210</v>
      </c>
      <c r="S1105" s="1" t="str">
        <f t="shared" si="475"/>
        <v/>
      </c>
      <c r="T1105" s="1">
        <f t="shared" si="475"/>
        <v>80242212470</v>
      </c>
      <c r="U1105" s="1">
        <f t="shared" si="469"/>
        <v>580389762250</v>
      </c>
      <c r="V1105" s="1" t="str">
        <f t="shared" si="476"/>
        <v/>
      </c>
      <c r="W1105" s="1" t="str">
        <f t="shared" si="476"/>
        <v/>
      </c>
      <c r="X1105" s="1">
        <f t="shared" si="470"/>
        <v>551344409530</v>
      </c>
      <c r="Y1105" s="10">
        <f t="shared" si="471"/>
        <v>433683471550</v>
      </c>
    </row>
    <row r="1106" spans="1:25" x14ac:dyDescent="0.3">
      <c r="A1106" s="15" t="s">
        <v>3247</v>
      </c>
      <c r="B1106" s="3" t="str">
        <f ca="1">IF(A1106="","",IF(COUNTIF(C$2:C1105,C1106)&gt;0,"Duplicate",IF(LEFT(C1106,LEN(C1106)-1)=LEFT(OFFSET(C1106,-1,0),LEN(OFFSET(C1106,-1,0))-1),"2 Sols","")))</f>
        <v/>
      </c>
      <c r="C1106" s="21" t="str">
        <f t="shared" si="461"/>
        <v>00860-00757-00443-00305-C</v>
      </c>
      <c r="D1106" s="9">
        <f t="shared" si="473"/>
        <v>860</v>
      </c>
      <c r="E1106" s="1">
        <f t="shared" si="473"/>
        <v>757</v>
      </c>
      <c r="F1106" s="1">
        <f t="shared" si="473"/>
        <v>443</v>
      </c>
      <c r="G1106" s="10">
        <f t="shared" si="473"/>
        <v>305</v>
      </c>
      <c r="H1106" s="9">
        <f t="shared" si="473"/>
        <v>1468591</v>
      </c>
      <c r="I1106" s="1">
        <f t="shared" si="473"/>
        <v>1312649</v>
      </c>
      <c r="J1106" s="1">
        <f t="shared" si="462"/>
        <v>1135489</v>
      </c>
      <c r="K1106" s="1">
        <f t="shared" si="474"/>
        <v>373454</v>
      </c>
      <c r="L1106" s="1">
        <f t="shared" si="474"/>
        <v>289274</v>
      </c>
      <c r="M1106" s="10">
        <f t="shared" si="463"/>
        <v>167006</v>
      </c>
      <c r="N1106" s="13">
        <f t="shared" si="464"/>
        <v>1</v>
      </c>
      <c r="O1106" s="14" t="str">
        <f t="shared" si="465"/>
        <v>C</v>
      </c>
      <c r="P1106" s="75" t="str">
        <f t="shared" si="466"/>
        <v>108,465,343,966</v>
      </c>
      <c r="Q1106" s="9">
        <f t="shared" si="467"/>
        <v>424825192934</v>
      </c>
      <c r="R1106" s="1">
        <f t="shared" si="468"/>
        <v>490214019646</v>
      </c>
      <c r="S1106" s="1">
        <f t="shared" si="475"/>
        <v>108465343966</v>
      </c>
      <c r="T1106" s="1" t="str">
        <f t="shared" si="475"/>
        <v/>
      </c>
      <c r="U1106" s="1">
        <f t="shared" si="469"/>
        <v>379715226826</v>
      </c>
      <c r="V1106" s="1" t="str">
        <f t="shared" si="476"/>
        <v/>
      </c>
      <c r="W1106" s="1" t="str">
        <f t="shared" si="476"/>
        <v/>
      </c>
      <c r="X1106" s="1">
        <f t="shared" si="470"/>
        <v>219220258894</v>
      </c>
      <c r="Y1106" s="10">
        <f t="shared" si="471"/>
        <v>328467444986</v>
      </c>
    </row>
    <row r="1107" spans="1:25" x14ac:dyDescent="0.3">
      <c r="A1107" s="15" t="s">
        <v>515</v>
      </c>
      <c r="B1107" s="3" t="str">
        <f ca="1">IF(A1107="","",IF(COUNTIF(C$2:C1106,C1107)&gt;0,"Duplicate",IF(LEFT(C1107,LEN(C1107)-1)=LEFT(OFFSET(C1107,-1,0),LEN(OFFSET(C1107,-1,0))-1),"2 Sols","")))</f>
        <v/>
      </c>
      <c r="C1107" s="21" t="str">
        <f t="shared" si="461"/>
        <v>00861-00517-00113-00109-C</v>
      </c>
      <c r="D1107" s="9">
        <f t="shared" si="473"/>
        <v>861</v>
      </c>
      <c r="E1107" s="1">
        <f t="shared" si="473"/>
        <v>517</v>
      </c>
      <c r="F1107" s="1">
        <f t="shared" si="473"/>
        <v>113</v>
      </c>
      <c r="G1107" s="10">
        <f t="shared" si="473"/>
        <v>109</v>
      </c>
      <c r="H1107" s="9">
        <f t="shared" si="473"/>
        <v>1364306</v>
      </c>
      <c r="I1107" s="1">
        <f t="shared" si="473"/>
        <v>1008610</v>
      </c>
      <c r="J1107" s="1">
        <f t="shared" si="462"/>
        <v>416242</v>
      </c>
      <c r="K1107" s="1">
        <f t="shared" si="474"/>
        <v>25522</v>
      </c>
      <c r="L1107" s="1">
        <f t="shared" si="474"/>
        <v>24650</v>
      </c>
      <c r="M1107" s="10">
        <f t="shared" si="463"/>
        <v>23746</v>
      </c>
      <c r="N1107" s="13">
        <f t="shared" si="464"/>
        <v>2</v>
      </c>
      <c r="O1107" s="14" t="str">
        <f t="shared" si="465"/>
        <v>C</v>
      </c>
      <c r="P1107" s="75" t="str">
        <f t="shared" si="466"/>
        <v>7,795,414,940</v>
      </c>
      <c r="Q1107" s="9">
        <f t="shared" si="467"/>
        <v>16815071450</v>
      </c>
      <c r="R1107" s="1">
        <f t="shared" si="468"/>
        <v>12870872210</v>
      </c>
      <c r="S1107" s="1">
        <f t="shared" si="475"/>
        <v>3897707470</v>
      </c>
      <c r="T1107" s="1" t="str">
        <f t="shared" si="475"/>
        <v/>
      </c>
      <c r="U1107" s="1">
        <f t="shared" si="469"/>
        <v>12431118250</v>
      </c>
      <c r="V1107" s="1" t="str">
        <f t="shared" si="476"/>
        <v/>
      </c>
      <c r="W1107" s="1" t="str">
        <f t="shared" si="476"/>
        <v/>
      </c>
      <c r="X1107" s="1">
        <f t="shared" si="470"/>
        <v>11975226530</v>
      </c>
      <c r="Y1107" s="10">
        <f t="shared" si="471"/>
        <v>5130182650</v>
      </c>
    </row>
    <row r="1108" spans="1:25" x14ac:dyDescent="0.3">
      <c r="A1108" s="15" t="s">
        <v>516</v>
      </c>
      <c r="B1108" s="3" t="str">
        <f ca="1">IF(A1108="","",IF(COUNTIF(C$2:C1107,C1108)&gt;0,"Duplicate",IF(LEFT(C1108,LEN(C1108)-1)=LEFT(OFFSET(C1108,-1,0),LEN(OFFSET(C1108,-1,0))-1),"2 Sols","")))</f>
        <v/>
      </c>
      <c r="C1108" s="21" t="str">
        <f t="shared" si="461"/>
        <v>00862-00551-00265-00243-C</v>
      </c>
      <c r="D1108" s="9">
        <f t="shared" si="473"/>
        <v>862</v>
      </c>
      <c r="E1108" s="1">
        <f t="shared" si="473"/>
        <v>551</v>
      </c>
      <c r="F1108" s="1">
        <f t="shared" si="473"/>
        <v>265</v>
      </c>
      <c r="G1108" s="10">
        <f t="shared" si="473"/>
        <v>243</v>
      </c>
      <c r="H1108" s="9">
        <f t="shared" si="473"/>
        <v>1389367</v>
      </c>
      <c r="I1108" s="1">
        <f t="shared" si="473"/>
        <v>1046645</v>
      </c>
      <c r="J1108" s="1">
        <f t="shared" si="462"/>
        <v>510481</v>
      </c>
      <c r="K1108" s="1">
        <f t="shared" si="474"/>
        <v>139966</v>
      </c>
      <c r="L1108" s="1">
        <f t="shared" si="474"/>
        <v>129274</v>
      </c>
      <c r="M1108" s="10">
        <f t="shared" si="463"/>
        <v>117614</v>
      </c>
      <c r="N1108" s="13">
        <f t="shared" si="464"/>
        <v>1</v>
      </c>
      <c r="O1108" s="14" t="str">
        <f t="shared" si="465"/>
        <v>C</v>
      </c>
      <c r="P1108" s="75" t="str">
        <f t="shared" si="466"/>
        <v>34,661,230,706</v>
      </c>
      <c r="Q1108" s="9">
        <f t="shared" si="467"/>
        <v>179609029558</v>
      </c>
      <c r="R1108" s="1">
        <f t="shared" si="468"/>
        <v>146494714070</v>
      </c>
      <c r="S1108" s="1">
        <f t="shared" si="475"/>
        <v>34661230706</v>
      </c>
      <c r="T1108" s="1" t="str">
        <f t="shared" si="475"/>
        <v/>
      </c>
      <c r="U1108" s="1">
        <f t="shared" si="469"/>
        <v>135303985730</v>
      </c>
      <c r="V1108" s="1" t="str">
        <f t="shared" si="476"/>
        <v/>
      </c>
      <c r="W1108" s="1" t="str">
        <f t="shared" si="476"/>
        <v/>
      </c>
      <c r="X1108" s="1">
        <f t="shared" si="470"/>
        <v>123100105030</v>
      </c>
      <c r="Y1108" s="10">
        <f t="shared" si="471"/>
        <v>65991920794</v>
      </c>
    </row>
    <row r="1109" spans="1:25" x14ac:dyDescent="0.3">
      <c r="A1109" s="15" t="s">
        <v>517</v>
      </c>
      <c r="B1109" s="3" t="str">
        <f ca="1">IF(A1109="","",IF(COUNTIF(C$2:C1108,C1109)&gt;0,"Duplicate",IF(LEFT(C1109,LEN(C1109)-1)=LEFT(OFFSET(C1109,-1,0),LEN(OFFSET(C1109,-1,0))-1),"2 Sols","")))</f>
        <v/>
      </c>
      <c r="C1109" s="21" t="str">
        <f t="shared" si="461"/>
        <v>00863-00832-00206-00123-G</v>
      </c>
      <c r="D1109" s="9">
        <f t="shared" si="473"/>
        <v>863</v>
      </c>
      <c r="E1109" s="1">
        <f t="shared" si="473"/>
        <v>832</v>
      </c>
      <c r="F1109" s="1">
        <f t="shared" si="473"/>
        <v>206</v>
      </c>
      <c r="G1109" s="10">
        <f t="shared" si="473"/>
        <v>123</v>
      </c>
      <c r="H1109" s="9">
        <f t="shared" si="473"/>
        <v>1488577</v>
      </c>
      <c r="I1109" s="1">
        <f t="shared" si="473"/>
        <v>1436993</v>
      </c>
      <c r="J1109" s="1">
        <f t="shared" si="462"/>
        <v>1383487</v>
      </c>
      <c r="K1109" s="1">
        <f t="shared" si="474"/>
        <v>77983</v>
      </c>
      <c r="L1109" s="1">
        <f t="shared" si="474"/>
        <v>57565</v>
      </c>
      <c r="M1109" s="10">
        <f t="shared" si="463"/>
        <v>23369</v>
      </c>
      <c r="N1109" s="13">
        <f t="shared" si="464"/>
        <v>1</v>
      </c>
      <c r="O1109" s="14" t="str">
        <f t="shared" si="465"/>
        <v>G</v>
      </c>
      <c r="P1109" s="75" t="str">
        <f t="shared" si="466"/>
        <v>114,270,542,369</v>
      </c>
      <c r="Q1109" s="9">
        <f t="shared" si="467"/>
        <v>85689935005</v>
      </c>
      <c r="R1109" s="1">
        <f t="shared" si="468"/>
        <v>112061025119</v>
      </c>
      <c r="S1109" s="1" t="str">
        <f t="shared" si="475"/>
        <v/>
      </c>
      <c r="T1109" s="1" t="str">
        <f t="shared" si="475"/>
        <v/>
      </c>
      <c r="U1109" s="1">
        <f t="shared" si="469"/>
        <v>82720502045</v>
      </c>
      <c r="V1109" s="1" t="str">
        <f t="shared" si="476"/>
        <v/>
      </c>
      <c r="W1109" s="1">
        <f t="shared" si="476"/>
        <v>114270542369</v>
      </c>
      <c r="X1109" s="1">
        <f t="shared" si="470"/>
        <v>33581089417</v>
      </c>
      <c r="Y1109" s="10">
        <f t="shared" si="471"/>
        <v>79640429155</v>
      </c>
    </row>
    <row r="1110" spans="1:25" x14ac:dyDescent="0.3">
      <c r="A1110" s="15" t="s">
        <v>518</v>
      </c>
      <c r="B1110" s="3" t="str">
        <f ca="1">IF(A1110="","",IF(COUNTIF(C$2:C1109,C1110)&gt;0,"Duplicate",IF(LEFT(C1110,LEN(C1110)-1)=LEFT(OFFSET(C1110,-1,0),LEN(OFFSET(C1110,-1,0))-1),"2 Sols","")))</f>
        <v/>
      </c>
      <c r="C1110" s="21" t="str">
        <f t="shared" si="461"/>
        <v>00863-00862-00204-00091-C</v>
      </c>
      <c r="D1110" s="9">
        <f t="shared" si="473"/>
        <v>863</v>
      </c>
      <c r="E1110" s="1">
        <f t="shared" si="473"/>
        <v>862</v>
      </c>
      <c r="F1110" s="1">
        <f t="shared" si="473"/>
        <v>204</v>
      </c>
      <c r="G1110" s="10">
        <f t="shared" si="473"/>
        <v>91</v>
      </c>
      <c r="H1110" s="9">
        <f t="shared" si="473"/>
        <v>1489537</v>
      </c>
      <c r="I1110" s="1">
        <f t="shared" si="473"/>
        <v>1487813</v>
      </c>
      <c r="J1110" s="1">
        <f t="shared" si="462"/>
        <v>1486087</v>
      </c>
      <c r="K1110" s="1">
        <f t="shared" si="474"/>
        <v>70463</v>
      </c>
      <c r="L1110" s="1">
        <f t="shared" si="474"/>
        <v>49897</v>
      </c>
      <c r="M1110" s="10">
        <f t="shared" si="463"/>
        <v>3793</v>
      </c>
      <c r="N1110" s="13">
        <f t="shared" si="464"/>
        <v>1</v>
      </c>
      <c r="O1110" s="14" t="str">
        <f t="shared" si="465"/>
        <v>C</v>
      </c>
      <c r="P1110" s="75" t="str">
        <f t="shared" si="466"/>
        <v>4,366,575,991</v>
      </c>
      <c r="Q1110" s="9">
        <f t="shared" si="467"/>
        <v>74323427689</v>
      </c>
      <c r="R1110" s="1">
        <f t="shared" si="468"/>
        <v>104835767419</v>
      </c>
      <c r="S1110" s="1">
        <f t="shared" si="475"/>
        <v>4366575991</v>
      </c>
      <c r="T1110" s="1" t="str">
        <f t="shared" si="475"/>
        <v/>
      </c>
      <c r="U1110" s="1">
        <f t="shared" si="469"/>
        <v>74237405261</v>
      </c>
      <c r="V1110" s="1" t="str">
        <f t="shared" si="476"/>
        <v/>
      </c>
      <c r="W1110" s="1" t="str">
        <f t="shared" si="476"/>
        <v/>
      </c>
      <c r="X1110" s="1">
        <f t="shared" si="470"/>
        <v>5643274709</v>
      </c>
      <c r="Y1110" s="10">
        <f t="shared" si="471"/>
        <v>74151283039</v>
      </c>
    </row>
    <row r="1111" spans="1:25" x14ac:dyDescent="0.3">
      <c r="A1111" s="15" t="s">
        <v>3248</v>
      </c>
      <c r="B1111" s="3" t="str">
        <f ca="1">IF(A1111="","",IF(COUNTIF(C$2:C1110,C1111)&gt;0,"Duplicate",IF(LEFT(C1111,LEN(C1111)-1)=LEFT(OFFSET(C1111,-1,0),LEN(OFFSET(C1111,-1,0))-1),"2 Sols","")))</f>
        <v/>
      </c>
      <c r="C1111" s="21" t="str">
        <f t="shared" si="461"/>
        <v>00866-00833-00241-00139-C</v>
      </c>
      <c r="D1111" s="9">
        <f t="shared" si="473"/>
        <v>866</v>
      </c>
      <c r="E1111" s="1">
        <f t="shared" si="473"/>
        <v>833</v>
      </c>
      <c r="F1111" s="1">
        <f t="shared" si="473"/>
        <v>241</v>
      </c>
      <c r="G1111" s="10">
        <f t="shared" si="473"/>
        <v>139</v>
      </c>
      <c r="H1111" s="9">
        <f t="shared" si="473"/>
        <v>1498823</v>
      </c>
      <c r="I1111" s="1">
        <f t="shared" si="473"/>
        <v>1443845</v>
      </c>
      <c r="J1111" s="1">
        <f t="shared" si="462"/>
        <v>1386689</v>
      </c>
      <c r="K1111" s="1">
        <f t="shared" si="474"/>
        <v>105758</v>
      </c>
      <c r="L1111" s="1">
        <f t="shared" si="474"/>
        <v>77402</v>
      </c>
      <c r="M1111" s="10">
        <f t="shared" si="463"/>
        <v>28238</v>
      </c>
      <c r="N1111" s="13">
        <f t="shared" si="464"/>
        <v>1</v>
      </c>
      <c r="O1111" s="14" t="str">
        <f t="shared" si="465"/>
        <v>C</v>
      </c>
      <c r="P1111" s="75" t="str">
        <f t="shared" si="466"/>
        <v>26,325,867,022</v>
      </c>
      <c r="Q1111" s="9">
        <f t="shared" si="467"/>
        <v>116011897846</v>
      </c>
      <c r="R1111" s="1">
        <f t="shared" si="468"/>
        <v>152698159510</v>
      </c>
      <c r="S1111" s="1">
        <f t="shared" si="475"/>
        <v>26325867022</v>
      </c>
      <c r="T1111" s="1" t="str">
        <f t="shared" si="475"/>
        <v/>
      </c>
      <c r="U1111" s="1">
        <f t="shared" si="469"/>
        <v>111756490690</v>
      </c>
      <c r="V1111" s="1" t="str">
        <f t="shared" si="476"/>
        <v/>
      </c>
      <c r="W1111" s="1" t="str">
        <f t="shared" si="476"/>
        <v/>
      </c>
      <c r="X1111" s="1">
        <f t="shared" si="470"/>
        <v>40771295110</v>
      </c>
      <c r="Y1111" s="10">
        <f t="shared" si="471"/>
        <v>107332501978</v>
      </c>
    </row>
    <row r="1112" spans="1:25" x14ac:dyDescent="0.3">
      <c r="A1112" s="15" t="s">
        <v>519</v>
      </c>
      <c r="B1112" s="3" t="str">
        <f ca="1">IF(A1112="","",IF(COUNTIF(C$2:C1111,C1112)&gt;0,"Duplicate",IF(LEFT(C1112,LEN(C1112)-1)=LEFT(OFFSET(C1112,-1,0),LEN(OFFSET(C1112,-1,0))-1),"2 Sols","")))</f>
        <v/>
      </c>
      <c r="C1112" s="21" t="str">
        <f t="shared" si="461"/>
        <v>00866-00843-00380-00309-D</v>
      </c>
      <c r="D1112" s="9">
        <f t="shared" si="473"/>
        <v>380</v>
      </c>
      <c r="E1112" s="1">
        <f t="shared" si="473"/>
        <v>309</v>
      </c>
      <c r="F1112" s="1">
        <f t="shared" si="473"/>
        <v>866</v>
      </c>
      <c r="G1112" s="10">
        <f t="shared" si="473"/>
        <v>843</v>
      </c>
      <c r="H1112" s="9">
        <f t="shared" si="473"/>
        <v>283759</v>
      </c>
      <c r="I1112" s="1">
        <f t="shared" si="473"/>
        <v>239881</v>
      </c>
      <c r="J1112" s="1">
        <f t="shared" si="462"/>
        <v>185921</v>
      </c>
      <c r="K1112" s="1">
        <f t="shared" si="474"/>
        <v>1499383</v>
      </c>
      <c r="L1112" s="1">
        <f t="shared" si="474"/>
        <v>1460605</v>
      </c>
      <c r="M1112" s="10">
        <f t="shared" si="463"/>
        <v>1420769</v>
      </c>
      <c r="N1112" s="13">
        <f t="shared" si="464"/>
        <v>1</v>
      </c>
      <c r="O1112" s="14" t="str">
        <f t="shared" si="465"/>
        <v>D</v>
      </c>
      <c r="P1112" s="75" t="str">
        <f t="shared" si="466"/>
        <v>134,616,273,511</v>
      </c>
      <c r="Q1112" s="9">
        <f t="shared" si="467"/>
        <v>414459814195</v>
      </c>
      <c r="R1112" s="1">
        <f t="shared" si="468"/>
        <v>359673493423</v>
      </c>
      <c r="S1112" s="1" t="str">
        <f t="shared" si="475"/>
        <v/>
      </c>
      <c r="T1112" s="1">
        <f t="shared" si="475"/>
        <v>134616273511</v>
      </c>
      <c r="U1112" s="1">
        <f t="shared" si="469"/>
        <v>350371388005</v>
      </c>
      <c r="V1112" s="1" t="str">
        <f t="shared" si="476"/>
        <v/>
      </c>
      <c r="W1112" s="1" t="str">
        <f t="shared" si="476"/>
        <v/>
      </c>
      <c r="X1112" s="1">
        <f t="shared" si="470"/>
        <v>340815488489</v>
      </c>
      <c r="Y1112" s="10">
        <f t="shared" si="471"/>
        <v>271557142205</v>
      </c>
    </row>
    <row r="1113" spans="1:25" x14ac:dyDescent="0.3">
      <c r="A1113" s="15" t="s">
        <v>3249</v>
      </c>
      <c r="B1113" s="3" t="str">
        <f ca="1">IF(A1113="","",IF(COUNTIF(C$2:C1112,C1113)&gt;0,"Duplicate",IF(LEFT(C1113,LEN(C1113)-1)=LEFT(OFFSET(C1113,-1,0),LEN(OFFSET(C1113,-1,0))-1),"2 Sols","")))</f>
        <v/>
      </c>
      <c r="C1113" s="21" t="str">
        <f t="shared" si="461"/>
        <v>00867-00851-00736-00443-F</v>
      </c>
      <c r="D1113" s="9">
        <f t="shared" ref="D1113:I1122" si="477">IF($A1113="","",VALUE(MID($A1113,FIND(D$1,$A1113)+LEN(D$1),FIND(D$2,$A1113,FIND(D$1,$A1113))-(FIND(D$1,$A1113)+LEN(D$1)))))</f>
        <v>867</v>
      </c>
      <c r="E1113" s="1">
        <f t="shared" si="477"/>
        <v>851</v>
      </c>
      <c r="F1113" s="1">
        <f t="shared" si="477"/>
        <v>736</v>
      </c>
      <c r="G1113" s="10">
        <f t="shared" si="477"/>
        <v>443</v>
      </c>
      <c r="H1113" s="9">
        <f t="shared" si="477"/>
        <v>1503122</v>
      </c>
      <c r="I1113" s="1">
        <f t="shared" si="477"/>
        <v>1475890</v>
      </c>
      <c r="J1113" s="1">
        <f t="shared" si="462"/>
        <v>1448146</v>
      </c>
      <c r="K1113" s="1">
        <f t="shared" si="474"/>
        <v>997543</v>
      </c>
      <c r="L1113" s="1">
        <f t="shared" si="474"/>
        <v>737945</v>
      </c>
      <c r="M1113" s="10">
        <f t="shared" si="463"/>
        <v>306649</v>
      </c>
      <c r="N1113" s="13">
        <f t="shared" si="464"/>
        <v>1</v>
      </c>
      <c r="O1113" s="14" t="str">
        <f t="shared" si="465"/>
        <v>F</v>
      </c>
      <c r="P1113" s="75" t="str">
        <f t="shared" si="466"/>
        <v>1,501,970,452,190</v>
      </c>
      <c r="Q1113" s="9">
        <f t="shared" si="467"/>
        <v>1109221364290</v>
      </c>
      <c r="R1113" s="1">
        <f t="shared" si="468"/>
        <v>1472263738270</v>
      </c>
      <c r="S1113" s="1" t="str">
        <f t="shared" si="475"/>
        <v/>
      </c>
      <c r="T1113" s="1" t="str">
        <f t="shared" si="475"/>
        <v/>
      </c>
      <c r="U1113" s="1">
        <f t="shared" si="469"/>
        <v>1089125646050</v>
      </c>
      <c r="V1113" s="1">
        <f t="shared" si="476"/>
        <v>1501970452190</v>
      </c>
      <c r="W1113" s="1" t="str">
        <f t="shared" si="476"/>
        <v/>
      </c>
      <c r="X1113" s="1">
        <f t="shared" si="470"/>
        <v>452580192610</v>
      </c>
      <c r="Y1113" s="10">
        <f t="shared" si="471"/>
        <v>1068652099970</v>
      </c>
    </row>
    <row r="1114" spans="1:25" x14ac:dyDescent="0.3">
      <c r="A1114" s="15" t="s">
        <v>3250</v>
      </c>
      <c r="B1114" s="3" t="str">
        <f ca="1">IF(A1114="","",IF(COUNTIF(C$2:C1113,C1114)&gt;0,"Duplicate",IF(LEFT(C1114,LEN(C1114)-1)=LEFT(OFFSET(C1114,-1,0),LEN(OFFSET(C1114,-1,0))-1),"2 Sols","")))</f>
        <v/>
      </c>
      <c r="C1114" s="21" t="str">
        <f t="shared" si="461"/>
        <v>00869-00441-00634-00629-C</v>
      </c>
      <c r="D1114" s="9">
        <f t="shared" si="477"/>
        <v>869</v>
      </c>
      <c r="E1114" s="1">
        <f t="shared" si="477"/>
        <v>441</v>
      </c>
      <c r="F1114" s="1">
        <f t="shared" si="477"/>
        <v>634</v>
      </c>
      <c r="G1114" s="10">
        <f t="shared" si="477"/>
        <v>629</v>
      </c>
      <c r="H1114" s="9">
        <f t="shared" si="477"/>
        <v>1327138</v>
      </c>
      <c r="I1114" s="1">
        <f t="shared" si="477"/>
        <v>949642</v>
      </c>
      <c r="J1114" s="1">
        <f t="shared" si="462"/>
        <v>205778</v>
      </c>
      <c r="K1114" s="1">
        <f t="shared" si="474"/>
        <v>803887</v>
      </c>
      <c r="L1114" s="1">
        <f t="shared" si="474"/>
        <v>797597</v>
      </c>
      <c r="M1114" s="10">
        <f t="shared" si="463"/>
        <v>791257</v>
      </c>
      <c r="N1114" s="13">
        <f t="shared" si="464"/>
        <v>1</v>
      </c>
      <c r="O1114" s="14" t="str">
        <f t="shared" si="465"/>
        <v>C</v>
      </c>
      <c r="P1114" s="75" t="str">
        <f t="shared" si="466"/>
        <v>133,617,509,954</v>
      </c>
      <c r="Q1114" s="9">
        <f t="shared" si="467"/>
        <v>1058521287386</v>
      </c>
      <c r="R1114" s="1">
        <f t="shared" si="468"/>
        <v>763404858454</v>
      </c>
      <c r="S1114" s="1">
        <f t="shared" si="475"/>
        <v>133617509954</v>
      </c>
      <c r="T1114" s="1" t="str">
        <f t="shared" si="475"/>
        <v/>
      </c>
      <c r="U1114" s="1">
        <f t="shared" si="469"/>
        <v>757431610274</v>
      </c>
      <c r="V1114" s="1" t="str">
        <f t="shared" si="476"/>
        <v/>
      </c>
      <c r="W1114" s="1" t="str">
        <f t="shared" si="476"/>
        <v/>
      </c>
      <c r="X1114" s="1">
        <f t="shared" si="470"/>
        <v>751410879994</v>
      </c>
      <c r="Y1114" s="10">
        <f t="shared" si="471"/>
        <v>164127915466</v>
      </c>
    </row>
    <row r="1115" spans="1:25" x14ac:dyDescent="0.3">
      <c r="A1115" s="15" t="s">
        <v>3251</v>
      </c>
      <c r="B1115" s="3" t="str">
        <f ca="1">IF(A1115="","",IF(COUNTIF(C$2:C1114,C1115)&gt;0,"Duplicate",IF(LEFT(C1115,LEN(C1115)-1)=LEFT(OFFSET(C1115,-1,0),LEN(OFFSET(C1115,-1,0))-1),"2 Sols","")))</f>
        <v/>
      </c>
      <c r="C1115" s="21" t="str">
        <f t="shared" si="461"/>
        <v>00869-00498-00594-00563-C</v>
      </c>
      <c r="D1115" s="9">
        <f t="shared" si="477"/>
        <v>869</v>
      </c>
      <c r="E1115" s="1">
        <f t="shared" si="477"/>
        <v>498</v>
      </c>
      <c r="F1115" s="1">
        <f t="shared" si="477"/>
        <v>594</v>
      </c>
      <c r="G1115" s="10">
        <f t="shared" si="477"/>
        <v>563</v>
      </c>
      <c r="H1115" s="9">
        <f t="shared" si="477"/>
        <v>1372681</v>
      </c>
      <c r="I1115" s="1">
        <f t="shared" si="477"/>
        <v>1003165</v>
      </c>
      <c r="J1115" s="1">
        <f t="shared" si="462"/>
        <v>358367</v>
      </c>
      <c r="K1115" s="1">
        <f t="shared" si="474"/>
        <v>704711</v>
      </c>
      <c r="L1115" s="1">
        <f t="shared" si="474"/>
        <v>669805</v>
      </c>
      <c r="M1115" s="10">
        <f t="shared" si="463"/>
        <v>632977</v>
      </c>
      <c r="N1115" s="13">
        <f t="shared" si="464"/>
        <v>1</v>
      </c>
      <c r="O1115" s="14" t="str">
        <f t="shared" si="465"/>
        <v>C</v>
      </c>
      <c r="P1115" s="75" t="str">
        <f t="shared" si="466"/>
        <v>96,613,886,575</v>
      </c>
      <c r="Q1115" s="9">
        <f t="shared" si="467"/>
        <v>919428597205</v>
      </c>
      <c r="R1115" s="1">
        <f t="shared" si="468"/>
        <v>706941410315</v>
      </c>
      <c r="S1115" s="1">
        <f t="shared" si="475"/>
        <v>96613886575</v>
      </c>
      <c r="T1115" s="1" t="str">
        <f t="shared" si="475"/>
        <v/>
      </c>
      <c r="U1115" s="1">
        <f t="shared" si="469"/>
        <v>671924932825</v>
      </c>
      <c r="V1115" s="1" t="str">
        <f t="shared" si="476"/>
        <v/>
      </c>
      <c r="W1115" s="1" t="str">
        <f t="shared" si="476"/>
        <v/>
      </c>
      <c r="X1115" s="1">
        <f t="shared" si="470"/>
        <v>634980372205</v>
      </c>
      <c r="Y1115" s="10">
        <f t="shared" si="471"/>
        <v>240036008435</v>
      </c>
    </row>
    <row r="1116" spans="1:25" x14ac:dyDescent="0.3">
      <c r="A1116" s="15" t="s">
        <v>3252</v>
      </c>
      <c r="B1116" s="3" t="str">
        <f ca="1">IF(A1116="","",IF(COUNTIF(C$2:C1115,C1116)&gt;0,"Duplicate",IF(LEFT(C1116,LEN(C1116)-1)=LEFT(OFFSET(C1116,-1,0),LEN(OFFSET(C1116,-1,0))-1),"2 Sols","")))</f>
        <v/>
      </c>
      <c r="C1116" s="21" t="str">
        <f t="shared" si="461"/>
        <v>00869-00592-00459-00413-C</v>
      </c>
      <c r="D1116" s="9">
        <f t="shared" si="477"/>
        <v>869</v>
      </c>
      <c r="E1116" s="1">
        <f t="shared" si="477"/>
        <v>592</v>
      </c>
      <c r="F1116" s="1">
        <f t="shared" si="477"/>
        <v>459</v>
      </c>
      <c r="G1116" s="10">
        <f t="shared" si="477"/>
        <v>413</v>
      </c>
      <c r="H1116" s="9">
        <f t="shared" si="477"/>
        <v>1433593</v>
      </c>
      <c r="I1116" s="1">
        <f t="shared" si="477"/>
        <v>1105625</v>
      </c>
      <c r="J1116" s="1">
        <f t="shared" si="462"/>
        <v>624199</v>
      </c>
      <c r="K1116" s="1">
        <f t="shared" si="474"/>
        <v>419246</v>
      </c>
      <c r="L1116" s="1">
        <f t="shared" si="474"/>
        <v>381250</v>
      </c>
      <c r="M1116" s="10">
        <f t="shared" si="463"/>
        <v>339022</v>
      </c>
      <c r="N1116" s="13">
        <f t="shared" si="464"/>
        <v>1</v>
      </c>
      <c r="O1116" s="14" t="str">
        <f t="shared" si="465"/>
        <v>C</v>
      </c>
      <c r="P1116" s="75" t="str">
        <f t="shared" si="466"/>
        <v>139,471,238,750</v>
      </c>
      <c r="Q1116" s="9">
        <f t="shared" si="467"/>
        <v>546557331250</v>
      </c>
      <c r="R1116" s="1">
        <f t="shared" si="468"/>
        <v>463528858750</v>
      </c>
      <c r="S1116" s="1">
        <f t="shared" si="475"/>
        <v>139471238750</v>
      </c>
      <c r="T1116" s="1" t="str">
        <f t="shared" si="475"/>
        <v/>
      </c>
      <c r="U1116" s="1">
        <f t="shared" si="469"/>
        <v>421519531250</v>
      </c>
      <c r="V1116" s="1" t="str">
        <f t="shared" si="476"/>
        <v/>
      </c>
      <c r="W1116" s="1" t="str">
        <f t="shared" si="476"/>
        <v/>
      </c>
      <c r="X1116" s="1">
        <f t="shared" si="470"/>
        <v>374831198750</v>
      </c>
      <c r="Y1116" s="10">
        <f t="shared" si="471"/>
        <v>237975868750</v>
      </c>
    </row>
    <row r="1117" spans="1:25" x14ac:dyDescent="0.3">
      <c r="A1117" s="15" t="s">
        <v>520</v>
      </c>
      <c r="B1117" s="3" t="str">
        <f ca="1">IF(A1117="","",IF(COUNTIF(C$2:C1116,C1117)&gt;0,"Duplicate",IF(LEFT(C1117,LEN(C1117)-1)=LEFT(OFFSET(C1117,-1,0),LEN(OFFSET(C1117,-1,0))-1),"2 Sols","")))</f>
        <v/>
      </c>
      <c r="C1117" s="21" t="str">
        <f t="shared" si="461"/>
        <v>00869-00595-00133-00115-C</v>
      </c>
      <c r="D1117" s="9">
        <f t="shared" si="477"/>
        <v>869</v>
      </c>
      <c r="E1117" s="1">
        <f t="shared" si="477"/>
        <v>595</v>
      </c>
      <c r="F1117" s="1">
        <f t="shared" si="477"/>
        <v>133</v>
      </c>
      <c r="G1117" s="10">
        <f t="shared" si="477"/>
        <v>115</v>
      </c>
      <c r="H1117" s="9">
        <f t="shared" si="477"/>
        <v>1435246</v>
      </c>
      <c r="I1117" s="1">
        <f t="shared" si="477"/>
        <v>1109186</v>
      </c>
      <c r="J1117" s="1">
        <f t="shared" si="462"/>
        <v>632974</v>
      </c>
      <c r="K1117" s="1">
        <f t="shared" si="474"/>
        <v>35054</v>
      </c>
      <c r="L1117" s="1">
        <f t="shared" si="474"/>
        <v>30914</v>
      </c>
      <c r="M1117" s="10">
        <f t="shared" si="463"/>
        <v>26126</v>
      </c>
      <c r="N1117" s="13">
        <f t="shared" si="464"/>
        <v>2</v>
      </c>
      <c r="O1117" s="14" t="str">
        <f t="shared" si="465"/>
        <v>C</v>
      </c>
      <c r="P1117" s="75" t="str">
        <f t="shared" si="466"/>
        <v>6,847,972,924</v>
      </c>
      <c r="Q1117" s="9">
        <f t="shared" si="467"/>
        <v>22184597422</v>
      </c>
      <c r="R1117" s="1">
        <f t="shared" si="468"/>
        <v>19440703022</v>
      </c>
      <c r="S1117" s="1">
        <f t="shared" si="475"/>
        <v>3423986462</v>
      </c>
      <c r="T1117" s="1" t="str">
        <f t="shared" si="475"/>
        <v/>
      </c>
      <c r="U1117" s="1">
        <f t="shared" si="469"/>
        <v>17144688002</v>
      </c>
      <c r="V1117" s="1" t="str">
        <f t="shared" si="476"/>
        <v/>
      </c>
      <c r="W1117" s="1" t="str">
        <f t="shared" si="476"/>
        <v/>
      </c>
      <c r="X1117" s="1">
        <f t="shared" si="470"/>
        <v>14489296718</v>
      </c>
      <c r="Y1117" s="10">
        <f t="shared" si="471"/>
        <v>9783879118</v>
      </c>
    </row>
    <row r="1118" spans="1:25" x14ac:dyDescent="0.3">
      <c r="A1118" s="15" t="s">
        <v>3253</v>
      </c>
      <c r="B1118" s="3" t="str">
        <f ca="1">IF(A1118="","",IF(COUNTIF(C$2:C1117,C1118)&gt;0,"Duplicate",IF(LEFT(C1118,LEN(C1118)-1)=LEFT(OFFSET(C1118,-1,0),LEN(OFFSET(C1118,-1,0))-1),"2 Sols","")))</f>
        <v/>
      </c>
      <c r="C1118" s="21" t="str">
        <f t="shared" si="461"/>
        <v>00869-00797-00211-00152-C</v>
      </c>
      <c r="D1118" s="9">
        <f t="shared" si="477"/>
        <v>869</v>
      </c>
      <c r="E1118" s="1">
        <f t="shared" si="477"/>
        <v>797</v>
      </c>
      <c r="F1118" s="1">
        <f t="shared" si="477"/>
        <v>211</v>
      </c>
      <c r="G1118" s="10">
        <f t="shared" si="477"/>
        <v>152</v>
      </c>
      <c r="H1118" s="9">
        <f t="shared" si="477"/>
        <v>1505138</v>
      </c>
      <c r="I1118" s="1">
        <f t="shared" si="477"/>
        <v>1390370</v>
      </c>
      <c r="J1118" s="1">
        <f t="shared" si="462"/>
        <v>1265234</v>
      </c>
      <c r="K1118" s="1">
        <f t="shared" si="474"/>
        <v>85561</v>
      </c>
      <c r="L1118" s="1">
        <f t="shared" si="474"/>
        <v>67625</v>
      </c>
      <c r="M1118" s="10">
        <f t="shared" si="463"/>
        <v>42727</v>
      </c>
      <c r="N1118" s="13">
        <f t="shared" si="464"/>
        <v>1</v>
      </c>
      <c r="O1118" s="14" t="str">
        <f t="shared" si="465"/>
        <v>C</v>
      </c>
      <c r="P1118" s="75" t="str">
        <f t="shared" si="466"/>
        <v>44,826,388,990</v>
      </c>
      <c r="Q1118" s="9">
        <f t="shared" si="467"/>
        <v>101784957250</v>
      </c>
      <c r="R1118" s="1">
        <f t="shared" si="468"/>
        <v>118961447570</v>
      </c>
      <c r="S1118" s="1">
        <f t="shared" si="475"/>
        <v>44826388990</v>
      </c>
      <c r="T1118" s="1" t="str">
        <f t="shared" si="475"/>
        <v/>
      </c>
      <c r="U1118" s="1">
        <f t="shared" si="469"/>
        <v>94023771250</v>
      </c>
      <c r="V1118" s="1" t="str">
        <f t="shared" si="476"/>
        <v/>
      </c>
      <c r="W1118" s="1" t="str">
        <f t="shared" si="476"/>
        <v/>
      </c>
      <c r="X1118" s="1">
        <f t="shared" si="470"/>
        <v>59406338990</v>
      </c>
      <c r="Y1118" s="10">
        <f t="shared" si="471"/>
        <v>85561449250</v>
      </c>
    </row>
    <row r="1119" spans="1:25" x14ac:dyDescent="0.3">
      <c r="A1119" s="15" t="s">
        <v>521</v>
      </c>
      <c r="B1119" s="3" t="str">
        <f ca="1">IF(A1119="","",IF(COUNTIF(C$2:C1118,C1119)&gt;0,"Duplicate",IF(LEFT(C1119,LEN(C1119)-1)=LEFT(OFFSET(C1119,-1,0),LEN(OFFSET(C1119,-1,0))-1),"2 Sols","")))</f>
        <v/>
      </c>
      <c r="C1119" s="21" t="str">
        <f t="shared" si="461"/>
        <v>00871-00687-00029-00022-C</v>
      </c>
      <c r="D1119" s="9">
        <f t="shared" si="477"/>
        <v>871</v>
      </c>
      <c r="E1119" s="1">
        <f t="shared" si="477"/>
        <v>687</v>
      </c>
      <c r="F1119" s="1">
        <f t="shared" si="477"/>
        <v>29</v>
      </c>
      <c r="G1119" s="10">
        <f t="shared" si="477"/>
        <v>22</v>
      </c>
      <c r="H1119" s="9">
        <f t="shared" si="477"/>
        <v>1483426</v>
      </c>
      <c r="I1119" s="1">
        <f t="shared" si="477"/>
        <v>1230610</v>
      </c>
      <c r="J1119" s="1">
        <f t="shared" si="462"/>
        <v>910082</v>
      </c>
      <c r="K1119" s="1">
        <f t="shared" si="474"/>
        <v>1633</v>
      </c>
      <c r="L1119" s="1">
        <f t="shared" si="474"/>
        <v>1325</v>
      </c>
      <c r="M1119" s="10">
        <f t="shared" si="463"/>
        <v>919</v>
      </c>
      <c r="N1119" s="13">
        <f t="shared" si="464"/>
        <v>1</v>
      </c>
      <c r="O1119" s="14" t="str">
        <f t="shared" si="465"/>
        <v>C</v>
      </c>
      <c r="P1119" s="75" t="str">
        <f t="shared" si="466"/>
        <v>272,724,910</v>
      </c>
      <c r="Q1119" s="9">
        <f t="shared" si="467"/>
        <v>1965539450</v>
      </c>
      <c r="R1119" s="1">
        <f t="shared" si="468"/>
        <v>2009586130</v>
      </c>
      <c r="S1119" s="1">
        <f t="shared" si="475"/>
        <v>272724910</v>
      </c>
      <c r="T1119" s="1" t="str">
        <f t="shared" si="475"/>
        <v/>
      </c>
      <c r="U1119" s="1">
        <f t="shared" si="469"/>
        <v>1630558250</v>
      </c>
      <c r="V1119" s="1" t="str">
        <f t="shared" si="476"/>
        <v/>
      </c>
      <c r="W1119" s="1" t="str">
        <f t="shared" si="476"/>
        <v/>
      </c>
      <c r="X1119" s="1">
        <f t="shared" si="470"/>
        <v>1130930590</v>
      </c>
      <c r="Y1119" s="10">
        <f t="shared" si="471"/>
        <v>1205858650</v>
      </c>
    </row>
    <row r="1120" spans="1:25" x14ac:dyDescent="0.3">
      <c r="A1120" s="15" t="s">
        <v>522</v>
      </c>
      <c r="B1120" s="3" t="str">
        <f ca="1">IF(A1120="","",IF(COUNTIF(C$2:C1119,C1120)&gt;0,"Duplicate",IF(LEFT(C1120,LEN(C1120)-1)=LEFT(OFFSET(C1120,-1,0),LEN(OFFSET(C1120,-1,0))-1),"2 Sols","")))</f>
        <v/>
      </c>
      <c r="C1120" s="21" t="str">
        <f t="shared" si="461"/>
        <v>00871-00687-00281-00210-C</v>
      </c>
      <c r="D1120" s="9">
        <f t="shared" si="477"/>
        <v>871</v>
      </c>
      <c r="E1120" s="1">
        <f t="shared" si="477"/>
        <v>687</v>
      </c>
      <c r="F1120" s="1">
        <f t="shared" si="477"/>
        <v>281</v>
      </c>
      <c r="G1120" s="10">
        <f t="shared" si="477"/>
        <v>210</v>
      </c>
      <c r="H1120" s="9">
        <f t="shared" si="477"/>
        <v>1483426</v>
      </c>
      <c r="I1120" s="1">
        <f t="shared" si="477"/>
        <v>1230610</v>
      </c>
      <c r="J1120" s="1">
        <f t="shared" si="462"/>
        <v>910082</v>
      </c>
      <c r="K1120" s="1">
        <f t="shared" si="474"/>
        <v>152881</v>
      </c>
      <c r="L1120" s="1">
        <f t="shared" si="474"/>
        <v>123061</v>
      </c>
      <c r="M1120" s="10">
        <f t="shared" si="463"/>
        <v>83159</v>
      </c>
      <c r="N1120" s="13">
        <f t="shared" si="464"/>
        <v>1</v>
      </c>
      <c r="O1120" s="14" t="str">
        <f t="shared" si="465"/>
        <v>C</v>
      </c>
      <c r="P1120" s="75" t="str">
        <f t="shared" si="466"/>
        <v>9,034,892,498</v>
      </c>
      <c r="Q1120" s="9">
        <f t="shared" si="467"/>
        <v>182551886986</v>
      </c>
      <c r="R1120" s="1">
        <f t="shared" si="468"/>
        <v>188136887410</v>
      </c>
      <c r="S1120" s="1">
        <f t="shared" si="475"/>
        <v>9034892498</v>
      </c>
      <c r="T1120" s="1" t="str">
        <f t="shared" si="475"/>
        <v/>
      </c>
      <c r="U1120" s="1">
        <f t="shared" si="469"/>
        <v>151440097210</v>
      </c>
      <c r="V1120" s="1" t="str">
        <f t="shared" si="476"/>
        <v/>
      </c>
      <c r="W1120" s="1" t="str">
        <f t="shared" si="476"/>
        <v/>
      </c>
      <c r="X1120" s="1">
        <f t="shared" si="470"/>
        <v>102336296990</v>
      </c>
      <c r="Y1120" s="10">
        <f t="shared" si="471"/>
        <v>111995601002</v>
      </c>
    </row>
    <row r="1121" spans="1:25" x14ac:dyDescent="0.3">
      <c r="A1121" s="15" t="s">
        <v>3254</v>
      </c>
      <c r="B1121" s="3" t="str">
        <f ca="1">IF(A1121="","",IF(COUNTIF(C$2:C1120,C1121)&gt;0,"Duplicate",IF(LEFT(C1121,LEN(C1121)-1)=LEFT(OFFSET(C1121,-1,0),LEN(OFFSET(C1121,-1,0))-1),"2 Sols","")))</f>
        <v/>
      </c>
      <c r="C1121" s="21" t="str">
        <f t="shared" si="461"/>
        <v>00871-00691-00466-00393-C</v>
      </c>
      <c r="D1121" s="9">
        <f t="shared" si="477"/>
        <v>871</v>
      </c>
      <c r="E1121" s="1">
        <f t="shared" si="477"/>
        <v>691</v>
      </c>
      <c r="F1121" s="1">
        <f t="shared" si="477"/>
        <v>466</v>
      </c>
      <c r="G1121" s="10">
        <f t="shared" si="477"/>
        <v>393</v>
      </c>
      <c r="H1121" s="9">
        <f t="shared" si="477"/>
        <v>1484882</v>
      </c>
      <c r="I1121" s="1">
        <f t="shared" si="477"/>
        <v>1236122</v>
      </c>
      <c r="J1121" s="1">
        <f t="shared" si="462"/>
        <v>922562</v>
      </c>
      <c r="K1121" s="1">
        <f t="shared" si="474"/>
        <v>428983</v>
      </c>
      <c r="L1121" s="1">
        <f t="shared" si="474"/>
        <v>371605</v>
      </c>
      <c r="M1121" s="10">
        <f t="shared" si="463"/>
        <v>303569</v>
      </c>
      <c r="N1121" s="13">
        <f t="shared" si="464"/>
        <v>1</v>
      </c>
      <c r="O1121" s="14" t="str">
        <f t="shared" si="465"/>
        <v>C</v>
      </c>
      <c r="P1121" s="75" t="str">
        <f t="shared" si="466"/>
        <v>217,580,274,082</v>
      </c>
      <c r="Q1121" s="9">
        <f t="shared" si="467"/>
        <v>551789575610</v>
      </c>
      <c r="R1121" s="1">
        <f t="shared" si="468"/>
        <v>530275323926</v>
      </c>
      <c r="S1121" s="1">
        <f t="shared" si="475"/>
        <v>217580274082</v>
      </c>
      <c r="T1121" s="1" t="str">
        <f t="shared" si="475"/>
        <v/>
      </c>
      <c r="U1121" s="1">
        <f t="shared" si="469"/>
        <v>459349115810</v>
      </c>
      <c r="V1121" s="1" t="str">
        <f t="shared" si="476"/>
        <v/>
      </c>
      <c r="W1121" s="1" t="str">
        <f t="shared" si="476"/>
        <v/>
      </c>
      <c r="X1121" s="1">
        <f t="shared" si="470"/>
        <v>375248319418</v>
      </c>
      <c r="Y1121" s="10">
        <f t="shared" si="471"/>
        <v>342828652010</v>
      </c>
    </row>
    <row r="1122" spans="1:25" x14ac:dyDescent="0.3">
      <c r="A1122" s="15" t="s">
        <v>3255</v>
      </c>
      <c r="B1122" s="3" t="str">
        <f ca="1">IF(A1122="","",IF(COUNTIF(C$2:C1121,C1122)&gt;0,"Duplicate",IF(LEFT(C1122,LEN(C1122)-1)=LEFT(OFFSET(C1122,-1,0),LEN(OFFSET(C1122,-1,0))-1),"2 Sols","")))</f>
        <v/>
      </c>
      <c r="C1122" s="21" t="str">
        <f t="shared" si="461"/>
        <v>00871-00731-00293-00203-C</v>
      </c>
      <c r="D1122" s="9">
        <f t="shared" si="477"/>
        <v>871</v>
      </c>
      <c r="E1122" s="1">
        <f t="shared" si="477"/>
        <v>731</v>
      </c>
      <c r="F1122" s="1">
        <f t="shared" si="477"/>
        <v>293</v>
      </c>
      <c r="G1122" s="10">
        <f t="shared" si="477"/>
        <v>203</v>
      </c>
      <c r="H1122" s="9">
        <f t="shared" si="477"/>
        <v>1497682</v>
      </c>
      <c r="I1122" s="1">
        <f t="shared" si="477"/>
        <v>1293002</v>
      </c>
      <c r="J1122" s="1">
        <f t="shared" si="462"/>
        <v>1049122</v>
      </c>
      <c r="K1122" s="1">
        <f t="shared" si="474"/>
        <v>163598</v>
      </c>
      <c r="L1122" s="1">
        <f t="shared" si="474"/>
        <v>127058</v>
      </c>
      <c r="M1122" s="10">
        <f t="shared" si="463"/>
        <v>74318</v>
      </c>
      <c r="N1122" s="13">
        <f t="shared" si="464"/>
        <v>2</v>
      </c>
      <c r="O1122" s="14" t="str">
        <f t="shared" si="465"/>
        <v>C</v>
      </c>
      <c r="P1122" s="75" t="str">
        <f t="shared" si="466"/>
        <v>3,559,522,396</v>
      </c>
      <c r="Q1122" s="9">
        <f t="shared" si="467"/>
        <v>95146239778</v>
      </c>
      <c r="R1122" s="1">
        <f t="shared" si="468"/>
        <v>105766270598</v>
      </c>
      <c r="S1122" s="1">
        <f t="shared" si="475"/>
        <v>1779761198</v>
      </c>
      <c r="T1122" s="1" t="str">
        <f t="shared" si="475"/>
        <v/>
      </c>
      <c r="U1122" s="1">
        <f t="shared" si="469"/>
        <v>82143124058</v>
      </c>
      <c r="V1122" s="1" t="str">
        <f t="shared" si="476"/>
        <v/>
      </c>
      <c r="W1122" s="1" t="str">
        <f t="shared" si="476"/>
        <v/>
      </c>
      <c r="X1122" s="1">
        <f t="shared" si="470"/>
        <v>48046661318</v>
      </c>
      <c r="Y1122" s="10">
        <f t="shared" si="471"/>
        <v>66649671538</v>
      </c>
    </row>
    <row r="1123" spans="1:25" x14ac:dyDescent="0.3">
      <c r="A1123" s="15" t="s">
        <v>3256</v>
      </c>
      <c r="B1123" s="3" t="str">
        <f ca="1">IF(A1123="","",IF(COUNTIF(C$2:C1122,C1123)&gt;0,"Duplicate",IF(LEFT(C1123,LEN(C1123)-1)=LEFT(OFFSET(C1123,-1,0),LEN(OFFSET(C1123,-1,0))-1),"2 Sols","")))</f>
        <v/>
      </c>
      <c r="C1123" s="21" t="str">
        <f t="shared" si="461"/>
        <v>00871-00868-00705-00482-C</v>
      </c>
      <c r="D1123" s="9">
        <f t="shared" ref="D1123:I1132" si="478">IF($A1123="","",VALUE(MID($A1123,FIND(D$1,$A1123)+LEN(D$1),FIND(D$2,$A1123,FIND(D$1,$A1123))-(FIND(D$1,$A1123)+LEN(D$1)))))</f>
        <v>871</v>
      </c>
      <c r="E1123" s="1">
        <f t="shared" si="478"/>
        <v>868</v>
      </c>
      <c r="F1123" s="1">
        <f t="shared" si="478"/>
        <v>705</v>
      </c>
      <c r="G1123" s="10">
        <f t="shared" si="478"/>
        <v>482</v>
      </c>
      <c r="H1123" s="9">
        <f t="shared" si="478"/>
        <v>1517273</v>
      </c>
      <c r="I1123" s="1">
        <f t="shared" si="478"/>
        <v>1512065</v>
      </c>
      <c r="J1123" s="1">
        <f t="shared" si="462"/>
        <v>1506839</v>
      </c>
      <c r="K1123" s="1">
        <f t="shared" ref="K1123:L1142" si="479">IF($A1123="","",VALUE(MID($A1123,FIND(K$1,$A1123)+LEN(K$1),FIND(K$2,$A1123,FIND(K$1,$A1123))-(FIND(K$1,$A1123)+LEN(K$1)))))</f>
        <v>944321</v>
      </c>
      <c r="L1123" s="1">
        <f t="shared" si="479"/>
        <v>729349</v>
      </c>
      <c r="M1123" s="10">
        <f t="shared" si="463"/>
        <v>414919</v>
      </c>
      <c r="N1123" s="13">
        <f t="shared" si="464"/>
        <v>1</v>
      </c>
      <c r="O1123" s="14" t="str">
        <f t="shared" si="465"/>
        <v>C</v>
      </c>
      <c r="P1123" s="75" t="str">
        <f t="shared" si="466"/>
        <v>620,660,006,689</v>
      </c>
      <c r="Q1123" s="9">
        <f t="shared" si="467"/>
        <v>1106621545277</v>
      </c>
      <c r="R1123" s="1">
        <f t="shared" si="468"/>
        <v>1427874732865</v>
      </c>
      <c r="S1123" s="1">
        <f t="shared" ref="S1123:T1142" si="480">IF(OR($O1123&lt;&gt;UPPER(S$2),$N1123=""),"",IF($P1123="",-1,$P1123/$N1123))</f>
        <v>620660006689</v>
      </c>
      <c r="T1123" s="1" t="str">
        <f t="shared" si="480"/>
        <v/>
      </c>
      <c r="U1123" s="1">
        <f t="shared" si="469"/>
        <v>1102823095685</v>
      </c>
      <c r="V1123" s="1" t="str">
        <f t="shared" ref="V1123:W1142" si="481">IF(OR($O1123&lt;&gt;UPPER(V$2),$N1123=""),"",IF($P1123="",-1,$P1123/$N1123))</f>
        <v/>
      </c>
      <c r="W1123" s="1" t="str">
        <f t="shared" si="481"/>
        <v/>
      </c>
      <c r="X1123" s="1">
        <f t="shared" si="470"/>
        <v>627384497735</v>
      </c>
      <c r="Y1123" s="10">
        <f t="shared" si="471"/>
        <v>1099011517811</v>
      </c>
    </row>
    <row r="1124" spans="1:25" x14ac:dyDescent="0.3">
      <c r="A1124" s="15" t="s">
        <v>3257</v>
      </c>
      <c r="B1124" s="3" t="str">
        <f ca="1">IF(A1124="","",IF(COUNTIF(C$2:C1123,C1124)&gt;0,"Duplicate",IF(LEFT(C1124,LEN(C1124)-1)=LEFT(OFFSET(C1124,-1,0),LEN(OFFSET(C1124,-1,0))-1),"2 Sols","")))</f>
        <v/>
      </c>
      <c r="C1124" s="21" t="str">
        <f t="shared" si="461"/>
        <v>00873-00419-00589-00583-C</v>
      </c>
      <c r="D1124" s="9">
        <f t="shared" si="478"/>
        <v>873</v>
      </c>
      <c r="E1124" s="1">
        <f t="shared" si="478"/>
        <v>419</v>
      </c>
      <c r="F1124" s="1">
        <f t="shared" si="478"/>
        <v>589</v>
      </c>
      <c r="G1124" s="10">
        <f t="shared" si="478"/>
        <v>583</v>
      </c>
      <c r="H1124" s="9">
        <f t="shared" si="478"/>
        <v>1318142</v>
      </c>
      <c r="I1124" s="1">
        <f t="shared" si="478"/>
        <v>937690</v>
      </c>
      <c r="J1124" s="1">
        <f t="shared" si="462"/>
        <v>145006</v>
      </c>
      <c r="K1124" s="1">
        <f t="shared" si="479"/>
        <v>693806</v>
      </c>
      <c r="L1124" s="1">
        <f t="shared" si="479"/>
        <v>686810</v>
      </c>
      <c r="M1124" s="10">
        <f t="shared" si="463"/>
        <v>679742</v>
      </c>
      <c r="N1124" s="13">
        <f t="shared" si="464"/>
        <v>2</v>
      </c>
      <c r="O1124" s="14" t="str">
        <f t="shared" si="465"/>
        <v>C</v>
      </c>
      <c r="P1124" s="75" t="str">
        <f t="shared" si="466"/>
        <v>37,760,683,300</v>
      </c>
      <c r="Q1124" s="9">
        <f t="shared" si="467"/>
        <v>452656553510</v>
      </c>
      <c r="R1124" s="1">
        <f t="shared" si="468"/>
        <v>325287474070</v>
      </c>
      <c r="S1124" s="1">
        <f t="shared" si="480"/>
        <v>18880341650</v>
      </c>
      <c r="T1124" s="1" t="str">
        <f t="shared" si="480"/>
        <v/>
      </c>
      <c r="U1124" s="1">
        <f t="shared" si="469"/>
        <v>322007434450</v>
      </c>
      <c r="V1124" s="1" t="str">
        <f t="shared" si="481"/>
        <v/>
      </c>
      <c r="W1124" s="1" t="str">
        <f t="shared" si="481"/>
        <v/>
      </c>
      <c r="X1124" s="1">
        <f t="shared" si="470"/>
        <v>318693637990</v>
      </c>
      <c r="Y1124" s="10">
        <f t="shared" si="471"/>
        <v>49795785430</v>
      </c>
    </row>
    <row r="1125" spans="1:25" x14ac:dyDescent="0.3">
      <c r="A1125" s="15" t="s">
        <v>523</v>
      </c>
      <c r="B1125" s="3" t="str">
        <f ca="1">IF(A1125="","",IF(COUNTIF(C$2:C1124,C1125)&gt;0,"Duplicate",IF(LEFT(C1125,LEN(C1125)-1)=LEFT(OFFSET(C1125,-1,0),LEN(OFFSET(C1125,-1,0))-1),"2 Sols","")))</f>
        <v/>
      </c>
      <c r="C1125" s="21" t="str">
        <f t="shared" si="461"/>
        <v>00873-00751-00011-00009-C</v>
      </c>
      <c r="D1125" s="9">
        <f t="shared" si="478"/>
        <v>873</v>
      </c>
      <c r="E1125" s="1">
        <f t="shared" si="478"/>
        <v>751</v>
      </c>
      <c r="F1125" s="1">
        <f t="shared" si="478"/>
        <v>11</v>
      </c>
      <c r="G1125" s="10">
        <f t="shared" si="478"/>
        <v>9</v>
      </c>
      <c r="H1125" s="9">
        <f t="shared" si="478"/>
        <v>1509374</v>
      </c>
      <c r="I1125" s="1">
        <f t="shared" si="478"/>
        <v>1326130</v>
      </c>
      <c r="J1125" s="1">
        <f t="shared" si="462"/>
        <v>1113118</v>
      </c>
      <c r="K1125" s="1">
        <f t="shared" si="479"/>
        <v>238</v>
      </c>
      <c r="L1125" s="1">
        <f t="shared" si="479"/>
        <v>202</v>
      </c>
      <c r="M1125" s="10">
        <f t="shared" si="463"/>
        <v>158</v>
      </c>
      <c r="N1125" s="13">
        <f t="shared" si="464"/>
        <v>2</v>
      </c>
      <c r="O1125" s="14" t="str">
        <f t="shared" si="465"/>
        <v>C</v>
      </c>
      <c r="P1125" s="75" t="str">
        <f t="shared" si="466"/>
        <v>150,668,164</v>
      </c>
      <c r="Q1125" s="9">
        <f t="shared" si="467"/>
        <v>152446774</v>
      </c>
      <c r="R1125" s="1">
        <f t="shared" si="468"/>
        <v>157809470</v>
      </c>
      <c r="S1125" s="1">
        <f t="shared" si="480"/>
        <v>75334082</v>
      </c>
      <c r="T1125" s="1" t="str">
        <f t="shared" si="480"/>
        <v/>
      </c>
      <c r="U1125" s="1">
        <f t="shared" si="469"/>
        <v>133939130</v>
      </c>
      <c r="V1125" s="1" t="str">
        <f t="shared" si="481"/>
        <v/>
      </c>
      <c r="W1125" s="1" t="str">
        <f t="shared" si="481"/>
        <v/>
      </c>
      <c r="X1125" s="1">
        <f t="shared" si="470"/>
        <v>104764270</v>
      </c>
      <c r="Y1125" s="10">
        <f t="shared" si="471"/>
        <v>112424918</v>
      </c>
    </row>
    <row r="1126" spans="1:25" x14ac:dyDescent="0.3">
      <c r="A1126" s="15" t="s">
        <v>3258</v>
      </c>
      <c r="B1126" s="3" t="str">
        <f ca="1">IF(A1126="","",IF(COUNTIF(C$2:C1125,C1126)&gt;0,"Duplicate",IF(LEFT(C1126,LEN(C1126)-1)=LEFT(OFFSET(C1126,-1,0),LEN(OFFSET(C1126,-1,0))-1),"2 Sols","")))</f>
        <v/>
      </c>
      <c r="C1126" s="21" t="str">
        <f t="shared" si="461"/>
        <v>00873-00803-00093-00068-C</v>
      </c>
      <c r="D1126" s="9">
        <f t="shared" si="478"/>
        <v>873</v>
      </c>
      <c r="E1126" s="1">
        <f t="shared" si="478"/>
        <v>803</v>
      </c>
      <c r="F1126" s="1">
        <f t="shared" si="478"/>
        <v>93</v>
      </c>
      <c r="G1126" s="10">
        <f t="shared" si="478"/>
        <v>68</v>
      </c>
      <c r="H1126" s="9">
        <f t="shared" si="478"/>
        <v>1519358</v>
      </c>
      <c r="I1126" s="1">
        <f t="shared" si="478"/>
        <v>1406938</v>
      </c>
      <c r="J1126" s="1">
        <f t="shared" si="462"/>
        <v>1284718</v>
      </c>
      <c r="K1126" s="1">
        <f t="shared" si="479"/>
        <v>16673</v>
      </c>
      <c r="L1126" s="1">
        <f t="shared" si="479"/>
        <v>13273</v>
      </c>
      <c r="M1126" s="10">
        <f t="shared" si="463"/>
        <v>8623</v>
      </c>
      <c r="N1126" s="13">
        <f t="shared" si="464"/>
        <v>1</v>
      </c>
      <c r="O1126" s="14" t="str">
        <f t="shared" si="465"/>
        <v>C</v>
      </c>
      <c r="P1126" s="75" t="str">
        <f t="shared" si="466"/>
        <v>9,446,155,186</v>
      </c>
      <c r="Q1126" s="9">
        <f t="shared" si="467"/>
        <v>20166438734</v>
      </c>
      <c r="R1126" s="1">
        <f t="shared" si="468"/>
        <v>23457877274</v>
      </c>
      <c r="S1126" s="1">
        <f t="shared" si="480"/>
        <v>9446155186</v>
      </c>
      <c r="T1126" s="1" t="str">
        <f t="shared" si="480"/>
        <v/>
      </c>
      <c r="U1126" s="1">
        <f t="shared" si="469"/>
        <v>18674288074</v>
      </c>
      <c r="V1126" s="1" t="str">
        <f t="shared" si="481"/>
        <v/>
      </c>
      <c r="W1126" s="1" t="str">
        <f t="shared" si="481"/>
        <v/>
      </c>
      <c r="X1126" s="1">
        <f t="shared" si="470"/>
        <v>12132026374</v>
      </c>
      <c r="Y1126" s="10">
        <f t="shared" si="471"/>
        <v>17052062014</v>
      </c>
    </row>
    <row r="1127" spans="1:25" x14ac:dyDescent="0.3">
      <c r="A1127" s="15" t="s">
        <v>524</v>
      </c>
      <c r="B1127" s="3" t="str">
        <f ca="1">IF(A1127="","",IF(COUNTIF(C$2:C1126,C1127)&gt;0,"Duplicate",IF(LEFT(C1127,LEN(C1127)-1)=LEFT(OFFSET(C1127,-1,0),LEN(OFFSET(C1127,-1,0))-1),"2 Sols","")))</f>
        <v/>
      </c>
      <c r="C1127" s="21" t="str">
        <f t="shared" si="461"/>
        <v>00875-00668-00371-00303-C</v>
      </c>
      <c r="D1127" s="9">
        <f t="shared" si="478"/>
        <v>875</v>
      </c>
      <c r="E1127" s="1">
        <f t="shared" si="478"/>
        <v>668</v>
      </c>
      <c r="F1127" s="1">
        <f t="shared" si="478"/>
        <v>371</v>
      </c>
      <c r="G1127" s="10">
        <f t="shared" si="478"/>
        <v>303</v>
      </c>
      <c r="H1127" s="9">
        <f t="shared" si="478"/>
        <v>1488401</v>
      </c>
      <c r="I1127" s="1">
        <f t="shared" si="478"/>
        <v>1211849</v>
      </c>
      <c r="J1127" s="1">
        <f t="shared" si="462"/>
        <v>849599</v>
      </c>
      <c r="K1127" s="1">
        <f t="shared" si="479"/>
        <v>270658</v>
      </c>
      <c r="L1127" s="1">
        <f t="shared" si="479"/>
        <v>229450</v>
      </c>
      <c r="M1127" s="10">
        <f t="shared" si="463"/>
        <v>178994</v>
      </c>
      <c r="N1127" s="13">
        <f t="shared" si="464"/>
        <v>1</v>
      </c>
      <c r="O1127" s="14" t="str">
        <f t="shared" si="465"/>
        <v>C</v>
      </c>
      <c r="P1127" s="75" t="str">
        <f t="shared" si="466"/>
        <v>87,958,387,406</v>
      </c>
      <c r="Q1127" s="9">
        <f t="shared" si="467"/>
        <v>341513609450</v>
      </c>
      <c r="R1127" s="1">
        <f t="shared" si="468"/>
        <v>327996626642</v>
      </c>
      <c r="S1127" s="1">
        <f t="shared" si="480"/>
        <v>87958387406</v>
      </c>
      <c r="T1127" s="1" t="str">
        <f t="shared" si="480"/>
        <v/>
      </c>
      <c r="U1127" s="1">
        <f t="shared" si="469"/>
        <v>278058753050</v>
      </c>
      <c r="V1127" s="1" t="str">
        <f t="shared" si="481"/>
        <v/>
      </c>
      <c r="W1127" s="1" t="str">
        <f t="shared" si="481"/>
        <v/>
      </c>
      <c r="X1127" s="1">
        <f t="shared" si="470"/>
        <v>216913699906</v>
      </c>
      <c r="Y1127" s="10">
        <f t="shared" si="471"/>
        <v>194940490550</v>
      </c>
    </row>
    <row r="1128" spans="1:25" x14ac:dyDescent="0.3">
      <c r="A1128" s="15" t="s">
        <v>3259</v>
      </c>
      <c r="B1128" s="3" t="str">
        <f ca="1">IF(A1128="","",IF(COUNTIF(C$2:C1127,C1128)&gt;0,"Duplicate",IF(LEFT(C1128,LEN(C1128)-1)=LEFT(OFFSET(C1128,-1,0),LEN(OFFSET(C1128,-1,0))-1),"2 Sols","")))</f>
        <v/>
      </c>
      <c r="C1128" s="21" t="str">
        <f t="shared" si="461"/>
        <v>00877-00711-00057-00046-C</v>
      </c>
      <c r="D1128" s="9">
        <f t="shared" si="478"/>
        <v>877</v>
      </c>
      <c r="E1128" s="1">
        <f t="shared" si="478"/>
        <v>711</v>
      </c>
      <c r="F1128" s="1">
        <f t="shared" si="478"/>
        <v>57</v>
      </c>
      <c r="G1128" s="10">
        <f t="shared" si="478"/>
        <v>46</v>
      </c>
      <c r="H1128" s="9">
        <f t="shared" si="478"/>
        <v>1510702</v>
      </c>
      <c r="I1128" s="1">
        <f t="shared" si="478"/>
        <v>1274650</v>
      </c>
      <c r="J1128" s="1">
        <f t="shared" si="462"/>
        <v>983486</v>
      </c>
      <c r="K1128" s="1">
        <f t="shared" si="479"/>
        <v>6377</v>
      </c>
      <c r="L1128" s="1">
        <f t="shared" si="479"/>
        <v>5365</v>
      </c>
      <c r="M1128" s="10">
        <f t="shared" si="463"/>
        <v>4111</v>
      </c>
      <c r="N1128" s="13">
        <f t="shared" si="464"/>
        <v>1</v>
      </c>
      <c r="O1128" s="14" t="str">
        <f t="shared" si="465"/>
        <v>C</v>
      </c>
      <c r="P1128" s="75" t="str">
        <f t="shared" si="466"/>
        <v>2,921,280,610</v>
      </c>
      <c r="Q1128" s="9">
        <f t="shared" si="467"/>
        <v>8104916230</v>
      </c>
      <c r="R1128" s="1">
        <f t="shared" si="468"/>
        <v>8128443050</v>
      </c>
      <c r="S1128" s="1">
        <f t="shared" si="480"/>
        <v>2921280610</v>
      </c>
      <c r="T1128" s="1" t="str">
        <f t="shared" si="480"/>
        <v/>
      </c>
      <c r="U1128" s="1">
        <f t="shared" si="469"/>
        <v>6838497250</v>
      </c>
      <c r="V1128" s="1" t="str">
        <f t="shared" si="481"/>
        <v/>
      </c>
      <c r="W1128" s="1" t="str">
        <f t="shared" si="481"/>
        <v/>
      </c>
      <c r="X1128" s="1">
        <f t="shared" si="470"/>
        <v>5240086150</v>
      </c>
      <c r="Y1128" s="10">
        <f t="shared" si="471"/>
        <v>5276402390</v>
      </c>
    </row>
    <row r="1129" spans="1:25" x14ac:dyDescent="0.3">
      <c r="A1129" s="15" t="s">
        <v>525</v>
      </c>
      <c r="B1129" s="3" t="str">
        <f ca="1">IF(A1129="","",IF(COUNTIF(C$2:C1128,C1129)&gt;0,"Duplicate",IF(LEFT(C1129,LEN(C1129)-1)=LEFT(OFFSET(C1129,-1,0),LEN(OFFSET(C1129,-1,0))-1),"2 Sols","")))</f>
        <v/>
      </c>
      <c r="C1129" s="21" t="str">
        <f t="shared" si="461"/>
        <v>00877-00757-00096-00079-C</v>
      </c>
      <c r="D1129" s="9">
        <f t="shared" si="478"/>
        <v>877</v>
      </c>
      <c r="E1129" s="1">
        <f t="shared" si="478"/>
        <v>757</v>
      </c>
      <c r="F1129" s="1">
        <f t="shared" si="478"/>
        <v>96</v>
      </c>
      <c r="G1129" s="10">
        <f t="shared" si="478"/>
        <v>79</v>
      </c>
      <c r="H1129" s="9">
        <f t="shared" si="478"/>
        <v>1523858</v>
      </c>
      <c r="I1129" s="1">
        <f t="shared" si="478"/>
        <v>1342178</v>
      </c>
      <c r="J1129" s="1">
        <f t="shared" si="462"/>
        <v>1131698</v>
      </c>
      <c r="K1129" s="1">
        <f t="shared" si="479"/>
        <v>18143</v>
      </c>
      <c r="L1129" s="1">
        <f t="shared" si="479"/>
        <v>15457</v>
      </c>
      <c r="M1129" s="10">
        <f t="shared" si="463"/>
        <v>12193</v>
      </c>
      <c r="N1129" s="13">
        <f t="shared" si="464"/>
        <v>1</v>
      </c>
      <c r="O1129" s="14" t="str">
        <f t="shared" si="465"/>
        <v>C</v>
      </c>
      <c r="P1129" s="75" t="str">
        <f t="shared" si="466"/>
        <v>11,975,542,286</v>
      </c>
      <c r="Q1129" s="9">
        <f t="shared" si="467"/>
        <v>23554273106</v>
      </c>
      <c r="R1129" s="1">
        <f t="shared" si="468"/>
        <v>24351135454</v>
      </c>
      <c r="S1129" s="1">
        <f t="shared" si="480"/>
        <v>11975542286</v>
      </c>
      <c r="T1129" s="1" t="str">
        <f t="shared" si="480"/>
        <v/>
      </c>
      <c r="U1129" s="1">
        <f t="shared" si="469"/>
        <v>20746045346</v>
      </c>
      <c r="V1129" s="1" t="str">
        <f t="shared" si="481"/>
        <v/>
      </c>
      <c r="W1129" s="1" t="str">
        <f t="shared" si="481"/>
        <v/>
      </c>
      <c r="X1129" s="1">
        <f t="shared" si="470"/>
        <v>16365176354</v>
      </c>
      <c r="Y1129" s="10">
        <f t="shared" si="471"/>
        <v>17492655986</v>
      </c>
    </row>
    <row r="1130" spans="1:25" x14ac:dyDescent="0.3">
      <c r="A1130" s="15" t="s">
        <v>526</v>
      </c>
      <c r="B1130" s="3" t="str">
        <f ca="1">IF(A1130="","",IF(COUNTIF(C$2:C1129,C1130)&gt;0,"Duplicate",IF(LEFT(C1130,LEN(C1130)-1)=LEFT(OFFSET(C1130,-1,0),LEN(OFFSET(C1130,-1,0))-1),"2 Sols","")))</f>
        <v/>
      </c>
      <c r="C1130" s="21" t="str">
        <f t="shared" si="461"/>
        <v>00877-00785-00399-00281-C</v>
      </c>
      <c r="D1130" s="9">
        <f t="shared" si="478"/>
        <v>877</v>
      </c>
      <c r="E1130" s="1">
        <f t="shared" si="478"/>
        <v>785</v>
      </c>
      <c r="F1130" s="1">
        <f t="shared" si="478"/>
        <v>399</v>
      </c>
      <c r="G1130" s="10">
        <f t="shared" si="478"/>
        <v>281</v>
      </c>
      <c r="H1130" s="9">
        <f t="shared" si="478"/>
        <v>1529794</v>
      </c>
      <c r="I1130" s="1">
        <f t="shared" si="478"/>
        <v>1385354</v>
      </c>
      <c r="J1130" s="1">
        <f t="shared" si="462"/>
        <v>1223986</v>
      </c>
      <c r="K1130" s="1">
        <f t="shared" si="479"/>
        <v>304478</v>
      </c>
      <c r="L1130" s="1">
        <f t="shared" si="479"/>
        <v>238162</v>
      </c>
      <c r="M1130" s="10">
        <f t="shared" si="463"/>
        <v>143998</v>
      </c>
      <c r="N1130" s="13">
        <f t="shared" si="464"/>
        <v>2</v>
      </c>
      <c r="O1130" s="14" t="str">
        <f t="shared" si="465"/>
        <v>C</v>
      </c>
      <c r="P1130" s="75" t="str">
        <f t="shared" si="466"/>
        <v>126,144,028,772</v>
      </c>
      <c r="Q1130" s="9">
        <f t="shared" si="467"/>
        <v>182169399314</v>
      </c>
      <c r="R1130" s="1">
        <f t="shared" si="468"/>
        <v>210904907606</v>
      </c>
      <c r="S1130" s="1">
        <f t="shared" si="480"/>
        <v>63072014386</v>
      </c>
      <c r="T1130" s="1" t="str">
        <f t="shared" si="480"/>
        <v/>
      </c>
      <c r="U1130" s="1">
        <f t="shared" si="469"/>
        <v>164969339674</v>
      </c>
      <c r="V1130" s="1" t="str">
        <f t="shared" si="481"/>
        <v/>
      </c>
      <c r="W1130" s="1" t="str">
        <f t="shared" si="481"/>
        <v/>
      </c>
      <c r="X1130" s="1">
        <f t="shared" si="470"/>
        <v>99744102646</v>
      </c>
      <c r="Y1130" s="10">
        <f t="shared" si="471"/>
        <v>145753476866</v>
      </c>
    </row>
    <row r="1131" spans="1:25" x14ac:dyDescent="0.3">
      <c r="A1131" s="15" t="s">
        <v>3260</v>
      </c>
      <c r="B1131" s="3" t="str">
        <f ca="1">IF(A1131="","",IF(COUNTIF(C$2:C1130,C1131)&gt;0,"Duplicate",IF(LEFT(C1131,LEN(C1131)-1)=LEFT(OFFSET(C1131,-1,0),LEN(OFFSET(C1131,-1,0))-1),"2 Sols","")))</f>
        <v/>
      </c>
      <c r="C1131" s="21" t="str">
        <f t="shared" si="461"/>
        <v>00877-00791-00697-00504-C</v>
      </c>
      <c r="D1131" s="9">
        <f t="shared" si="478"/>
        <v>877</v>
      </c>
      <c r="E1131" s="1">
        <f t="shared" si="478"/>
        <v>791</v>
      </c>
      <c r="F1131" s="1">
        <f t="shared" si="478"/>
        <v>697</v>
      </c>
      <c r="G1131" s="10">
        <f t="shared" si="478"/>
        <v>504</v>
      </c>
      <c r="H1131" s="9">
        <f t="shared" si="478"/>
        <v>1530862</v>
      </c>
      <c r="I1131" s="1">
        <f t="shared" si="478"/>
        <v>1394810</v>
      </c>
      <c r="J1131" s="1">
        <f t="shared" si="462"/>
        <v>1243966</v>
      </c>
      <c r="K1131" s="1">
        <f t="shared" si="479"/>
        <v>934369</v>
      </c>
      <c r="L1131" s="1">
        <f t="shared" si="479"/>
        <v>739825</v>
      </c>
      <c r="M1131" s="10">
        <f t="shared" si="463"/>
        <v>470783</v>
      </c>
      <c r="N1131" s="13">
        <f t="shared" si="464"/>
        <v>1</v>
      </c>
      <c r="O1131" s="14" t="str">
        <f t="shared" si="465"/>
        <v>C</v>
      </c>
      <c r="P1131" s="75" t="str">
        <f t="shared" si="466"/>
        <v>461,873,784,770</v>
      </c>
      <c r="Q1131" s="9">
        <f t="shared" si="467"/>
        <v>1132569979150</v>
      </c>
      <c r="R1131" s="1">
        <f t="shared" si="468"/>
        <v>1303267224890</v>
      </c>
      <c r="S1131" s="1">
        <f t="shared" si="480"/>
        <v>461873784770</v>
      </c>
      <c r="T1131" s="1" t="str">
        <f t="shared" si="480"/>
        <v/>
      </c>
      <c r="U1131" s="1">
        <f t="shared" si="469"/>
        <v>1031915308250</v>
      </c>
      <c r="V1131" s="1" t="str">
        <f t="shared" si="481"/>
        <v/>
      </c>
      <c r="W1131" s="1" t="str">
        <f t="shared" si="481"/>
        <v/>
      </c>
      <c r="X1131" s="1">
        <f t="shared" si="470"/>
        <v>656652836230</v>
      </c>
      <c r="Y1131" s="10">
        <f t="shared" si="471"/>
        <v>920317145950</v>
      </c>
    </row>
    <row r="1132" spans="1:25" x14ac:dyDescent="0.3">
      <c r="A1132" s="15" t="s">
        <v>527</v>
      </c>
      <c r="B1132" s="3" t="str">
        <f ca="1">IF(A1132="","",IF(COUNTIF(C$2:C1131,C1132)&gt;0,"Duplicate",IF(LEFT(C1132,LEN(C1132)-1)=LEFT(OFFSET(C1132,-1,0),LEN(OFFSET(C1132,-1,0))-1),"2 Sols","")))</f>
        <v/>
      </c>
      <c r="C1132" s="21" t="str">
        <f t="shared" si="461"/>
        <v>00878-00601-00231-00200-G</v>
      </c>
      <c r="D1132" s="9">
        <f t="shared" si="478"/>
        <v>878</v>
      </c>
      <c r="E1132" s="1">
        <f t="shared" si="478"/>
        <v>601</v>
      </c>
      <c r="F1132" s="1">
        <f t="shared" si="478"/>
        <v>231</v>
      </c>
      <c r="G1132" s="10">
        <f t="shared" si="478"/>
        <v>200</v>
      </c>
      <c r="H1132" s="9">
        <f t="shared" si="478"/>
        <v>1465039</v>
      </c>
      <c r="I1132" s="1">
        <f t="shared" si="478"/>
        <v>1132085</v>
      </c>
      <c r="J1132" s="1">
        <f t="shared" si="462"/>
        <v>645673</v>
      </c>
      <c r="K1132" s="1">
        <f t="shared" si="479"/>
        <v>105761</v>
      </c>
      <c r="L1132" s="1">
        <f t="shared" si="479"/>
        <v>93361</v>
      </c>
      <c r="M1132" s="10">
        <f t="shared" si="463"/>
        <v>79039</v>
      </c>
      <c r="N1132" s="13">
        <f t="shared" si="464"/>
        <v>1</v>
      </c>
      <c r="O1132" s="14" t="str">
        <f t="shared" si="465"/>
        <v>G</v>
      </c>
      <c r="P1132" s="75" t="str">
        <f t="shared" si="466"/>
        <v>147,893,683,921</v>
      </c>
      <c r="Q1132" s="9">
        <f t="shared" si="467"/>
        <v>136777506079</v>
      </c>
      <c r="R1132" s="1">
        <f t="shared" si="468"/>
        <v>119730441685</v>
      </c>
      <c r="S1132" s="1" t="str">
        <f t="shared" si="480"/>
        <v/>
      </c>
      <c r="T1132" s="1" t="str">
        <f t="shared" si="480"/>
        <v/>
      </c>
      <c r="U1132" s="1">
        <f t="shared" si="469"/>
        <v>105692587685</v>
      </c>
      <c r="V1132" s="1" t="str">
        <f t="shared" si="481"/>
        <v/>
      </c>
      <c r="W1132" s="1">
        <f t="shared" si="481"/>
        <v>147893683921</v>
      </c>
      <c r="X1132" s="1">
        <f t="shared" si="470"/>
        <v>89478866315</v>
      </c>
      <c r="Y1132" s="10">
        <f t="shared" si="471"/>
        <v>60280676953</v>
      </c>
    </row>
    <row r="1133" spans="1:25" x14ac:dyDescent="0.3">
      <c r="A1133" s="15" t="s">
        <v>3261</v>
      </c>
      <c r="B1133" s="3" t="str">
        <f ca="1">IF(A1133="","",IF(COUNTIF(C$2:C1132,C1133)&gt;0,"Duplicate",IF(LEFT(C1133,LEN(C1133)-1)=LEFT(OFFSET(C1133,-1,0),LEN(OFFSET(C1133,-1,0))-1),"2 Sols","")))</f>
        <v/>
      </c>
      <c r="C1133" s="21" t="str">
        <f t="shared" si="461"/>
        <v>00879-00868-00655-00419-C</v>
      </c>
      <c r="D1133" s="9">
        <f t="shared" ref="D1133:I1142" si="482">IF($A1133="","",VALUE(MID($A1133,FIND(D$1,$A1133)+LEN(D$1),FIND(D$2,$A1133,FIND(D$1,$A1133))-(FIND(D$1,$A1133)+LEN(D$1)))))</f>
        <v>879</v>
      </c>
      <c r="E1133" s="1">
        <f t="shared" si="482"/>
        <v>868</v>
      </c>
      <c r="F1133" s="1">
        <f t="shared" si="482"/>
        <v>655</v>
      </c>
      <c r="G1133" s="10">
        <f t="shared" si="482"/>
        <v>419</v>
      </c>
      <c r="H1133" s="9">
        <f t="shared" si="482"/>
        <v>1545161</v>
      </c>
      <c r="I1133" s="1">
        <f t="shared" si="482"/>
        <v>1526065</v>
      </c>
      <c r="J1133" s="1">
        <f t="shared" si="462"/>
        <v>1506727</v>
      </c>
      <c r="K1133" s="1">
        <f t="shared" si="479"/>
        <v>802354</v>
      </c>
      <c r="L1133" s="1">
        <f t="shared" si="479"/>
        <v>604586</v>
      </c>
      <c r="M1133" s="10">
        <f t="shared" si="463"/>
        <v>295426</v>
      </c>
      <c r="N1133" s="13">
        <f t="shared" si="464"/>
        <v>1</v>
      </c>
      <c r="O1133" s="14" t="str">
        <f t="shared" si="465"/>
        <v>C</v>
      </c>
      <c r="P1133" s="75" t="str">
        <f t="shared" si="466"/>
        <v>426,402,089,522</v>
      </c>
      <c r="Q1133" s="9">
        <f t="shared" si="467"/>
        <v>934182708346</v>
      </c>
      <c r="R1133" s="1">
        <f t="shared" si="468"/>
        <v>1224444357010</v>
      </c>
      <c r="S1133" s="1">
        <f t="shared" si="480"/>
        <v>426402089522</v>
      </c>
      <c r="T1133" s="1" t="str">
        <f t="shared" si="480"/>
        <v/>
      </c>
      <c r="U1133" s="1">
        <f t="shared" si="469"/>
        <v>922637534090</v>
      </c>
      <c r="V1133" s="1" t="str">
        <f t="shared" si="481"/>
        <v/>
      </c>
      <c r="W1133" s="1" t="str">
        <f t="shared" si="481"/>
        <v/>
      </c>
      <c r="X1133" s="1">
        <f t="shared" si="470"/>
        <v>450839278690</v>
      </c>
      <c r="Y1133" s="10">
        <f t="shared" si="471"/>
        <v>910946050022</v>
      </c>
    </row>
    <row r="1134" spans="1:25" x14ac:dyDescent="0.3">
      <c r="A1134" s="15" t="s">
        <v>528</v>
      </c>
      <c r="B1134" s="3" t="str">
        <f ca="1">IF(A1134="","",IF(COUNTIF(C$2:C1133,C1134)&gt;0,"Duplicate",IF(LEFT(C1134,LEN(C1134)-1)=LEFT(OFFSET(C1134,-1,0),LEN(OFFSET(C1134,-1,0))-1),"2 Sols","")))</f>
        <v/>
      </c>
      <c r="C1134" s="21" t="str">
        <f t="shared" si="461"/>
        <v>00881-00763-00081-00067-D</v>
      </c>
      <c r="D1134" s="9">
        <f t="shared" si="482"/>
        <v>881</v>
      </c>
      <c r="E1134" s="1">
        <f t="shared" si="482"/>
        <v>763</v>
      </c>
      <c r="F1134" s="1">
        <f t="shared" si="482"/>
        <v>81</v>
      </c>
      <c r="G1134" s="10">
        <f t="shared" si="482"/>
        <v>67</v>
      </c>
      <c r="H1134" s="9">
        <f t="shared" si="482"/>
        <v>1538398</v>
      </c>
      <c r="I1134" s="1">
        <f t="shared" si="482"/>
        <v>1358330</v>
      </c>
      <c r="J1134" s="1">
        <f t="shared" si="462"/>
        <v>1150414</v>
      </c>
      <c r="K1134" s="1">
        <f t="shared" si="479"/>
        <v>12926</v>
      </c>
      <c r="L1134" s="1">
        <f t="shared" si="479"/>
        <v>11050</v>
      </c>
      <c r="M1134" s="10">
        <f t="shared" si="463"/>
        <v>8782</v>
      </c>
      <c r="N1134" s="13">
        <f t="shared" si="464"/>
        <v>2</v>
      </c>
      <c r="O1134" s="14" t="str">
        <f t="shared" si="465"/>
        <v>D</v>
      </c>
      <c r="P1134" s="75" t="str">
        <f t="shared" si="466"/>
        <v>3,862,418,060</v>
      </c>
      <c r="Q1134" s="9">
        <f t="shared" si="467"/>
        <v>8499648950</v>
      </c>
      <c r="R1134" s="1">
        <f t="shared" si="468"/>
        <v>8778886790</v>
      </c>
      <c r="S1134" s="1" t="str">
        <f t="shared" si="480"/>
        <v/>
      </c>
      <c r="T1134" s="1">
        <f t="shared" si="480"/>
        <v>1931209030</v>
      </c>
      <c r="U1134" s="1">
        <f t="shared" si="469"/>
        <v>7504773250</v>
      </c>
      <c r="V1134" s="1" t="str">
        <f t="shared" si="481"/>
        <v/>
      </c>
      <c r="W1134" s="1" t="str">
        <f t="shared" si="481"/>
        <v/>
      </c>
      <c r="X1134" s="1">
        <f t="shared" si="470"/>
        <v>5964427030</v>
      </c>
      <c r="Y1134" s="10">
        <f t="shared" si="471"/>
        <v>6356037350</v>
      </c>
    </row>
    <row r="1135" spans="1:25" x14ac:dyDescent="0.3">
      <c r="A1135" s="15" t="s">
        <v>529</v>
      </c>
      <c r="B1135" s="3" t="str">
        <f ca="1">IF(A1135="","",IF(COUNTIF(C$2:C1134,C1135)&gt;0,"Duplicate",IF(LEFT(C1135,LEN(C1135)-1)=LEFT(OFFSET(C1135,-1,0),LEN(OFFSET(C1135,-1,0))-1),"2 Sols","")))</f>
        <v/>
      </c>
      <c r="C1135" s="21" t="str">
        <f t="shared" si="461"/>
        <v>00883-00540-00197-00186-G</v>
      </c>
      <c r="D1135" s="9">
        <f t="shared" si="482"/>
        <v>883</v>
      </c>
      <c r="E1135" s="1">
        <f t="shared" si="482"/>
        <v>540</v>
      </c>
      <c r="F1135" s="1">
        <f t="shared" si="482"/>
        <v>197</v>
      </c>
      <c r="G1135" s="10">
        <f t="shared" si="482"/>
        <v>186</v>
      </c>
      <c r="H1135" s="9">
        <f t="shared" si="482"/>
        <v>1441729</v>
      </c>
      <c r="I1135" s="1">
        <f t="shared" si="482"/>
        <v>1071289</v>
      </c>
      <c r="J1135" s="1">
        <f t="shared" si="462"/>
        <v>465551</v>
      </c>
      <c r="K1135" s="1">
        <f t="shared" si="479"/>
        <v>77497</v>
      </c>
      <c r="L1135" s="1">
        <f t="shared" si="479"/>
        <v>73405</v>
      </c>
      <c r="M1135" s="10">
        <f t="shared" si="463"/>
        <v>69071</v>
      </c>
      <c r="N1135" s="13">
        <f t="shared" si="464"/>
        <v>1</v>
      </c>
      <c r="O1135" s="14" t="str">
        <f t="shared" si="465"/>
        <v>G</v>
      </c>
      <c r="P1135" s="75" t="str">
        <f t="shared" si="466"/>
        <v>109,126,914,617</v>
      </c>
      <c r="Q1135" s="9">
        <f t="shared" si="467"/>
        <v>105830117245</v>
      </c>
      <c r="R1135" s="1">
        <f t="shared" si="468"/>
        <v>83021683633</v>
      </c>
      <c r="S1135" s="1" t="str">
        <f t="shared" si="480"/>
        <v/>
      </c>
      <c r="T1135" s="1" t="str">
        <f t="shared" si="480"/>
        <v/>
      </c>
      <c r="U1135" s="1">
        <f t="shared" si="469"/>
        <v>78637969045</v>
      </c>
      <c r="V1135" s="1" t="str">
        <f t="shared" si="481"/>
        <v/>
      </c>
      <c r="W1135" s="1">
        <f t="shared" si="481"/>
        <v>109126914617</v>
      </c>
      <c r="X1135" s="1">
        <f t="shared" si="470"/>
        <v>73995002519</v>
      </c>
      <c r="Y1135" s="10">
        <f t="shared" si="471"/>
        <v>34173771155</v>
      </c>
    </row>
    <row r="1136" spans="1:25" x14ac:dyDescent="0.3">
      <c r="A1136" s="15" t="s">
        <v>3262</v>
      </c>
      <c r="B1136" s="3" t="str">
        <f ca="1">IF(A1136="","",IF(COUNTIF(C$2:C1135,C1136)&gt;0,"Duplicate",IF(LEFT(C1136,LEN(C1136)-1)=LEFT(OFFSET(C1136,-1,0),LEN(OFFSET(C1136,-1,0))-1),"2 Sols","")))</f>
        <v/>
      </c>
      <c r="C1136" s="21" t="str">
        <f t="shared" si="461"/>
        <v>00883-00765-00827-00719-D</v>
      </c>
      <c r="D1136" s="9">
        <f t="shared" si="482"/>
        <v>883</v>
      </c>
      <c r="E1136" s="1">
        <f t="shared" si="482"/>
        <v>765</v>
      </c>
      <c r="F1136" s="1">
        <f t="shared" si="482"/>
        <v>827</v>
      </c>
      <c r="G1136" s="10">
        <f t="shared" si="482"/>
        <v>719</v>
      </c>
      <c r="H1136" s="9">
        <f t="shared" si="482"/>
        <v>1545454</v>
      </c>
      <c r="I1136" s="1">
        <f t="shared" si="482"/>
        <v>1364914</v>
      </c>
      <c r="J1136" s="1">
        <f t="shared" si="462"/>
        <v>1156526</v>
      </c>
      <c r="K1136" s="1">
        <f t="shared" si="479"/>
        <v>1356194</v>
      </c>
      <c r="L1136" s="1">
        <f t="shared" si="479"/>
        <v>1200890</v>
      </c>
      <c r="M1136" s="10">
        <f t="shared" si="463"/>
        <v>1022258</v>
      </c>
      <c r="N1136" s="13">
        <f t="shared" si="464"/>
        <v>2</v>
      </c>
      <c r="O1136" s="14" t="str">
        <f t="shared" si="465"/>
        <v>D</v>
      </c>
      <c r="P1136" s="75" t="str">
        <f t="shared" si="466"/>
        <v>656,764,479,812</v>
      </c>
      <c r="Q1136" s="9">
        <f t="shared" si="467"/>
        <v>927960127030</v>
      </c>
      <c r="R1136" s="1">
        <f t="shared" si="468"/>
        <v>925544088658</v>
      </c>
      <c r="S1136" s="1" t="str">
        <f t="shared" si="480"/>
        <v/>
      </c>
      <c r="T1136" s="1">
        <f t="shared" si="480"/>
        <v>328382239906</v>
      </c>
      <c r="U1136" s="1">
        <f t="shared" si="469"/>
        <v>819555786730</v>
      </c>
      <c r="V1136" s="1" t="str">
        <f t="shared" si="481"/>
        <v/>
      </c>
      <c r="W1136" s="1" t="str">
        <f t="shared" si="481"/>
        <v/>
      </c>
      <c r="X1136" s="1">
        <f t="shared" si="470"/>
        <v>697647127906</v>
      </c>
      <c r="Y1136" s="10">
        <f t="shared" si="471"/>
        <v>694430254070</v>
      </c>
    </row>
    <row r="1137" spans="1:25" x14ac:dyDescent="0.3">
      <c r="A1137" s="15" t="s">
        <v>3263</v>
      </c>
      <c r="B1137" s="3" t="str">
        <f ca="1">IF(A1137="","",IF(COUNTIF(C$2:C1136,C1137)&gt;0,"Duplicate",IF(LEFT(C1137,LEN(C1137)-1)=LEFT(OFFSET(C1137,-1,0),LEN(OFFSET(C1137,-1,0))-1),"2 Sols","")))</f>
        <v/>
      </c>
      <c r="C1137" s="21" t="str">
        <f t="shared" si="461"/>
        <v>00884-00827-00207-00169-F</v>
      </c>
      <c r="D1137" s="9">
        <f t="shared" si="482"/>
        <v>884</v>
      </c>
      <c r="E1137" s="1">
        <f t="shared" si="482"/>
        <v>827</v>
      </c>
      <c r="F1137" s="1">
        <f t="shared" si="482"/>
        <v>207</v>
      </c>
      <c r="G1137" s="10">
        <f t="shared" si="482"/>
        <v>169</v>
      </c>
      <c r="H1137" s="9">
        <f t="shared" si="482"/>
        <v>1559663</v>
      </c>
      <c r="I1137" s="1">
        <f t="shared" si="482"/>
        <v>1465385</v>
      </c>
      <c r="J1137" s="1">
        <f t="shared" si="462"/>
        <v>1364609</v>
      </c>
      <c r="K1137" s="1">
        <f t="shared" si="479"/>
        <v>84254</v>
      </c>
      <c r="L1137" s="1">
        <f t="shared" si="479"/>
        <v>71410</v>
      </c>
      <c r="M1137" s="10">
        <f t="shared" si="463"/>
        <v>55678</v>
      </c>
      <c r="N1137" s="13">
        <f t="shared" si="464"/>
        <v>1</v>
      </c>
      <c r="O1137" s="14" t="str">
        <f t="shared" si="465"/>
        <v>F</v>
      </c>
      <c r="P1137" s="75" t="str">
        <f t="shared" si="466"/>
        <v>134,729,875,630</v>
      </c>
      <c r="Q1137" s="9">
        <f t="shared" si="467"/>
        <v>111375534830</v>
      </c>
      <c r="R1137" s="1">
        <f t="shared" si="468"/>
        <v>123464547790</v>
      </c>
      <c r="S1137" s="1" t="str">
        <f t="shared" si="480"/>
        <v/>
      </c>
      <c r="T1137" s="1" t="str">
        <f t="shared" si="480"/>
        <v/>
      </c>
      <c r="U1137" s="1">
        <f t="shared" si="469"/>
        <v>104643142850</v>
      </c>
      <c r="V1137" s="1">
        <f t="shared" si="481"/>
        <v>134729875630</v>
      </c>
      <c r="W1137" s="1" t="str">
        <f t="shared" si="481"/>
        <v/>
      </c>
      <c r="X1137" s="1">
        <f t="shared" si="470"/>
        <v>81589706030</v>
      </c>
      <c r="Y1137" s="10">
        <f t="shared" si="471"/>
        <v>97446728690</v>
      </c>
    </row>
    <row r="1138" spans="1:25" x14ac:dyDescent="0.3">
      <c r="A1138" s="15" t="s">
        <v>3264</v>
      </c>
      <c r="B1138" s="3" t="str">
        <f ca="1">IF(A1138="","",IF(COUNTIF(C$2:C1137,C1138)&gt;0,"Duplicate",IF(LEFT(C1138,LEN(C1138)-1)=LEFT(OFFSET(C1138,-1,0),LEN(OFFSET(C1138,-1,0))-1),"2 Sols","")))</f>
        <v/>
      </c>
      <c r="C1138" s="21" t="str">
        <f t="shared" si="461"/>
        <v>00886-00569-00543-00502-C</v>
      </c>
      <c r="D1138" s="9">
        <f t="shared" si="482"/>
        <v>886</v>
      </c>
      <c r="E1138" s="1">
        <f t="shared" si="482"/>
        <v>569</v>
      </c>
      <c r="F1138" s="1">
        <f t="shared" si="482"/>
        <v>543</v>
      </c>
      <c r="G1138" s="10">
        <f t="shared" si="482"/>
        <v>502</v>
      </c>
      <c r="H1138" s="9">
        <f t="shared" si="482"/>
        <v>1469503</v>
      </c>
      <c r="I1138" s="1">
        <f t="shared" si="482"/>
        <v>1108757</v>
      </c>
      <c r="J1138" s="1">
        <f t="shared" si="462"/>
        <v>547033</v>
      </c>
      <c r="K1138" s="1">
        <f t="shared" si="479"/>
        <v>588017</v>
      </c>
      <c r="L1138" s="1">
        <f t="shared" si="479"/>
        <v>546853</v>
      </c>
      <c r="M1138" s="10">
        <f t="shared" si="463"/>
        <v>502327</v>
      </c>
      <c r="N1138" s="13">
        <f t="shared" si="464"/>
        <v>1</v>
      </c>
      <c r="O1138" s="14" t="str">
        <f t="shared" si="465"/>
        <v>C</v>
      </c>
      <c r="P1138" s="75" t="str">
        <f t="shared" si="466"/>
        <v>179,050,343,359</v>
      </c>
      <c r="Q1138" s="9">
        <f t="shared" si="467"/>
        <v>803602124059</v>
      </c>
      <c r="R1138" s="1">
        <f t="shared" si="468"/>
        <v>651967964869</v>
      </c>
      <c r="S1138" s="1">
        <f t="shared" si="480"/>
        <v>179050343359</v>
      </c>
      <c r="T1138" s="1" t="str">
        <f t="shared" si="480"/>
        <v/>
      </c>
      <c r="U1138" s="1">
        <f t="shared" si="469"/>
        <v>606327091721</v>
      </c>
      <c r="V1138" s="1" t="str">
        <f t="shared" si="481"/>
        <v/>
      </c>
      <c r="W1138" s="1" t="str">
        <f t="shared" si="481"/>
        <v/>
      </c>
      <c r="X1138" s="1">
        <f t="shared" si="470"/>
        <v>556958577539</v>
      </c>
      <c r="Y1138" s="10">
        <f t="shared" si="471"/>
        <v>299146637149</v>
      </c>
    </row>
    <row r="1139" spans="1:25" x14ac:dyDescent="0.3">
      <c r="A1139" s="15" t="s">
        <v>530</v>
      </c>
      <c r="B1139" s="3" t="str">
        <f ca="1">IF(A1139="","",IF(COUNTIF(C$2:C1138,C1139)&gt;0,"Duplicate",IF(LEFT(C1139,LEN(C1139)-1)=LEFT(OFFSET(C1139,-1,0),LEN(OFFSET(C1139,-1,0))-1),"2 Sols","")))</f>
        <v/>
      </c>
      <c r="C1139" s="21" t="str">
        <f t="shared" si="461"/>
        <v>00888-00817-00201-00175-G</v>
      </c>
      <c r="D1139" s="9">
        <f t="shared" si="482"/>
        <v>888</v>
      </c>
      <c r="E1139" s="1">
        <f t="shared" si="482"/>
        <v>817</v>
      </c>
      <c r="F1139" s="1">
        <f t="shared" si="482"/>
        <v>201</v>
      </c>
      <c r="G1139" s="10">
        <f t="shared" si="482"/>
        <v>175</v>
      </c>
      <c r="H1139" s="9">
        <f t="shared" si="482"/>
        <v>1572047</v>
      </c>
      <c r="I1139" s="1">
        <f t="shared" si="482"/>
        <v>1456033</v>
      </c>
      <c r="J1139" s="1">
        <f t="shared" si="462"/>
        <v>1329937</v>
      </c>
      <c r="K1139" s="1">
        <f t="shared" si="479"/>
        <v>80126</v>
      </c>
      <c r="L1139" s="1">
        <f t="shared" si="479"/>
        <v>71026</v>
      </c>
      <c r="M1139" s="10">
        <f t="shared" si="463"/>
        <v>60574</v>
      </c>
      <c r="N1139" s="13">
        <f t="shared" si="464"/>
        <v>1</v>
      </c>
      <c r="O1139" s="14" t="str">
        <f t="shared" si="465"/>
        <v>G</v>
      </c>
      <c r="P1139" s="75" t="str">
        <f t="shared" si="466"/>
        <v>124,028,939,422</v>
      </c>
      <c r="Q1139" s="9">
        <f t="shared" si="467"/>
        <v>111656210222</v>
      </c>
      <c r="R1139" s="1">
        <f t="shared" si="468"/>
        <v>116666100158</v>
      </c>
      <c r="S1139" s="1" t="str">
        <f t="shared" si="480"/>
        <v/>
      </c>
      <c r="T1139" s="1" t="str">
        <f t="shared" si="480"/>
        <v/>
      </c>
      <c r="U1139" s="1">
        <f t="shared" si="469"/>
        <v>103416199858</v>
      </c>
      <c r="V1139" s="1" t="str">
        <f t="shared" si="481"/>
        <v/>
      </c>
      <c r="W1139" s="1">
        <f t="shared" si="481"/>
        <v>124028939422</v>
      </c>
      <c r="X1139" s="1">
        <f t="shared" si="470"/>
        <v>88197742942</v>
      </c>
      <c r="Y1139" s="10">
        <f t="shared" si="471"/>
        <v>94460105362</v>
      </c>
    </row>
    <row r="1140" spans="1:25" x14ac:dyDescent="0.3">
      <c r="A1140" s="15" t="s">
        <v>3265</v>
      </c>
      <c r="B1140" s="3" t="str">
        <f ca="1">IF(A1140="","",IF(COUNTIF(C$2:C1139,C1140)&gt;0,"Duplicate",IF(LEFT(C1140,LEN(C1140)-1)=LEFT(OFFSET(C1140,-1,0),LEN(OFFSET(C1140,-1,0))-1),"2 Sols","")))</f>
        <v/>
      </c>
      <c r="C1140" s="21" t="str">
        <f t="shared" si="461"/>
        <v>00889-00527-00404-00403-C</v>
      </c>
      <c r="D1140" s="9">
        <f t="shared" si="482"/>
        <v>889</v>
      </c>
      <c r="E1140" s="1">
        <f t="shared" si="482"/>
        <v>527</v>
      </c>
      <c r="F1140" s="1">
        <f t="shared" si="482"/>
        <v>404</v>
      </c>
      <c r="G1140" s="10">
        <f t="shared" si="482"/>
        <v>403</v>
      </c>
      <c r="H1140" s="9">
        <f t="shared" si="482"/>
        <v>1449598</v>
      </c>
      <c r="I1140" s="1">
        <f t="shared" si="482"/>
        <v>1068050</v>
      </c>
      <c r="J1140" s="1">
        <f t="shared" si="462"/>
        <v>424414</v>
      </c>
      <c r="K1140" s="1">
        <f t="shared" si="479"/>
        <v>326431</v>
      </c>
      <c r="L1140" s="1">
        <f t="shared" si="479"/>
        <v>325625</v>
      </c>
      <c r="M1140" s="10">
        <f t="shared" si="463"/>
        <v>324817</v>
      </c>
      <c r="N1140" s="13">
        <f t="shared" si="464"/>
        <v>1</v>
      </c>
      <c r="O1140" s="14" t="str">
        <f t="shared" si="465"/>
        <v>C</v>
      </c>
      <c r="P1140" s="75" t="str">
        <f t="shared" si="466"/>
        <v>136,013,484,350</v>
      </c>
      <c r="Q1140" s="9">
        <f t="shared" si="467"/>
        <v>472025348750</v>
      </c>
      <c r="R1140" s="1">
        <f t="shared" si="468"/>
        <v>348644629550</v>
      </c>
      <c r="S1140" s="1">
        <f t="shared" si="480"/>
        <v>136013484350</v>
      </c>
      <c r="T1140" s="1" t="str">
        <f t="shared" si="480"/>
        <v/>
      </c>
      <c r="U1140" s="1">
        <f t="shared" si="469"/>
        <v>347783781250</v>
      </c>
      <c r="V1140" s="1" t="str">
        <f t="shared" si="481"/>
        <v/>
      </c>
      <c r="W1140" s="1" t="str">
        <f t="shared" si="481"/>
        <v/>
      </c>
      <c r="X1140" s="1">
        <f t="shared" si="470"/>
        <v>346920796850</v>
      </c>
      <c r="Y1140" s="10">
        <f t="shared" si="471"/>
        <v>138199808750</v>
      </c>
    </row>
    <row r="1141" spans="1:25" x14ac:dyDescent="0.3">
      <c r="A1141" s="15" t="s">
        <v>531</v>
      </c>
      <c r="B1141" s="3" t="str">
        <f ca="1">IF(A1141="","",IF(COUNTIF(C$2:C1140,C1141)&gt;0,"Duplicate",IF(LEFT(C1141,LEN(C1141)-1)=LEFT(OFFSET(C1141,-1,0),LEN(OFFSET(C1141,-1,0))-1),"2 Sols","")))</f>
        <v/>
      </c>
      <c r="C1141" s="21" t="str">
        <f t="shared" si="461"/>
        <v>00889-00599-00391-00336-C</v>
      </c>
      <c r="D1141" s="9">
        <f t="shared" si="482"/>
        <v>889</v>
      </c>
      <c r="E1141" s="1">
        <f t="shared" si="482"/>
        <v>599</v>
      </c>
      <c r="F1141" s="1">
        <f t="shared" si="482"/>
        <v>391</v>
      </c>
      <c r="G1141" s="10">
        <f t="shared" si="482"/>
        <v>336</v>
      </c>
      <c r="H1141" s="9">
        <f t="shared" si="482"/>
        <v>1496542</v>
      </c>
      <c r="I1141" s="1">
        <f t="shared" si="482"/>
        <v>1149122</v>
      </c>
      <c r="J1141" s="1">
        <f t="shared" si="462"/>
        <v>633502</v>
      </c>
      <c r="K1141" s="1">
        <f t="shared" si="479"/>
        <v>302737</v>
      </c>
      <c r="L1141" s="1">
        <f t="shared" si="479"/>
        <v>265777</v>
      </c>
      <c r="M1141" s="10">
        <f t="shared" si="463"/>
        <v>222767</v>
      </c>
      <c r="N1141" s="13">
        <f t="shared" si="464"/>
        <v>1</v>
      </c>
      <c r="O1141" s="14" t="str">
        <f t="shared" si="465"/>
        <v>C</v>
      </c>
      <c r="P1141" s="75" t="str">
        <f t="shared" si="466"/>
        <v>24,540,250,366</v>
      </c>
      <c r="Q1141" s="9">
        <f t="shared" si="467"/>
        <v>397746443134</v>
      </c>
      <c r="R1141" s="1">
        <f t="shared" si="468"/>
        <v>347881746914</v>
      </c>
      <c r="S1141" s="1">
        <f t="shared" si="480"/>
        <v>24540250366</v>
      </c>
      <c r="T1141" s="1" t="str">
        <f t="shared" si="480"/>
        <v/>
      </c>
      <c r="U1141" s="1">
        <f t="shared" si="469"/>
        <v>305410197794</v>
      </c>
      <c r="V1141" s="1" t="str">
        <f t="shared" si="481"/>
        <v/>
      </c>
      <c r="W1141" s="1" t="str">
        <f t="shared" si="481"/>
        <v/>
      </c>
      <c r="X1141" s="1">
        <f t="shared" si="470"/>
        <v>255986460574</v>
      </c>
      <c r="Y1141" s="10">
        <f t="shared" si="471"/>
        <v>168370261054</v>
      </c>
    </row>
    <row r="1142" spans="1:25" x14ac:dyDescent="0.3">
      <c r="A1142" s="15" t="s">
        <v>3266</v>
      </c>
      <c r="B1142" s="3" t="str">
        <f ca="1">IF(A1142="","",IF(COUNTIF(C$2:C1141,C1142)&gt;0,"Duplicate",IF(LEFT(C1142,LEN(C1142)-1)=LEFT(OFFSET(C1142,-1,0),LEN(OFFSET(C1142,-1,0))-1),"2 Sols","")))</f>
        <v/>
      </c>
      <c r="C1142" s="21" t="str">
        <f t="shared" si="461"/>
        <v>00889-00779-00038-00033-C</v>
      </c>
      <c r="D1142" s="9">
        <f t="shared" si="482"/>
        <v>889</v>
      </c>
      <c r="E1142" s="1">
        <f t="shared" si="482"/>
        <v>779</v>
      </c>
      <c r="F1142" s="1">
        <f t="shared" si="482"/>
        <v>38</v>
      </c>
      <c r="G1142" s="10">
        <f t="shared" si="482"/>
        <v>33</v>
      </c>
      <c r="H1142" s="9">
        <f t="shared" si="482"/>
        <v>1568542</v>
      </c>
      <c r="I1142" s="1">
        <f t="shared" si="482"/>
        <v>1397162</v>
      </c>
      <c r="J1142" s="1">
        <f t="shared" si="462"/>
        <v>1201582</v>
      </c>
      <c r="K1142" s="1">
        <f t="shared" si="479"/>
        <v>2863</v>
      </c>
      <c r="L1142" s="1">
        <f t="shared" si="479"/>
        <v>2533</v>
      </c>
      <c r="M1142" s="10">
        <f t="shared" si="463"/>
        <v>2153</v>
      </c>
      <c r="N1142" s="13">
        <f t="shared" si="464"/>
        <v>1</v>
      </c>
      <c r="O1142" s="14" t="str">
        <f t="shared" si="465"/>
        <v>C</v>
      </c>
      <c r="P1142" s="75" t="str">
        <f t="shared" si="466"/>
        <v>2,405,732,254</v>
      </c>
      <c r="Q1142" s="9">
        <f t="shared" si="467"/>
        <v>3973116886</v>
      </c>
      <c r="R1142" s="1">
        <f t="shared" si="468"/>
        <v>4000074806</v>
      </c>
      <c r="S1142" s="1">
        <f t="shared" si="480"/>
        <v>2405732254</v>
      </c>
      <c r="T1142" s="1" t="str">
        <f t="shared" si="480"/>
        <v/>
      </c>
      <c r="U1142" s="1">
        <f t="shared" si="469"/>
        <v>3539011346</v>
      </c>
      <c r="V1142" s="1" t="str">
        <f t="shared" si="481"/>
        <v/>
      </c>
      <c r="W1142" s="1" t="str">
        <f t="shared" si="481"/>
        <v/>
      </c>
      <c r="X1142" s="1">
        <f t="shared" si="470"/>
        <v>3008089786</v>
      </c>
      <c r="Y1142" s="10">
        <f t="shared" si="471"/>
        <v>3043607206</v>
      </c>
    </row>
    <row r="1143" spans="1:25" x14ac:dyDescent="0.3">
      <c r="A1143" s="15" t="s">
        <v>532</v>
      </c>
      <c r="B1143" s="3" t="str">
        <f ca="1">IF(A1143="","",IF(COUNTIF(C$2:C1142,C1143)&gt;0,"Duplicate",IF(LEFT(C1143,LEN(C1143)-1)=LEFT(OFFSET(C1143,-1,0),LEN(OFFSET(C1143,-1,0))-1),"2 Sols","")))</f>
        <v/>
      </c>
      <c r="C1143" s="21" t="str">
        <f t="shared" si="461"/>
        <v>00889-00779-00403-00326-C</v>
      </c>
      <c r="D1143" s="9">
        <f t="shared" ref="D1143:I1152" si="483">IF($A1143="","",VALUE(MID($A1143,FIND(D$1,$A1143)+LEN(D$1),FIND(D$2,$A1143,FIND(D$1,$A1143))-(FIND(D$1,$A1143)+LEN(D$1)))))</f>
        <v>889</v>
      </c>
      <c r="E1143" s="1">
        <f t="shared" si="483"/>
        <v>779</v>
      </c>
      <c r="F1143" s="1">
        <f t="shared" si="483"/>
        <v>403</v>
      </c>
      <c r="G1143" s="10">
        <f t="shared" si="483"/>
        <v>326</v>
      </c>
      <c r="H1143" s="9">
        <f t="shared" si="483"/>
        <v>1568542</v>
      </c>
      <c r="I1143" s="1">
        <f t="shared" si="483"/>
        <v>1397162</v>
      </c>
      <c r="J1143" s="1">
        <f t="shared" si="462"/>
        <v>1201582</v>
      </c>
      <c r="K1143" s="1">
        <f t="shared" ref="K1143:L1162" si="484">IF($A1143="","",VALUE(MID($A1143,FIND(K$1,$A1143)+LEN(K$1),FIND(K$2,$A1143,FIND(K$1,$A1143))-(FIND(K$1,$A1143)+LEN(K$1)))))</f>
        <v>318889</v>
      </c>
      <c r="L1143" s="1">
        <f t="shared" si="484"/>
        <v>268685</v>
      </c>
      <c r="M1143" s="10">
        <f t="shared" si="463"/>
        <v>206623</v>
      </c>
      <c r="N1143" s="13">
        <f t="shared" si="464"/>
        <v>1</v>
      </c>
      <c r="O1143" s="14" t="str">
        <f t="shared" si="465"/>
        <v>C</v>
      </c>
      <c r="P1143" s="75" t="str">
        <f t="shared" si="466"/>
        <v>215,979,642,926</v>
      </c>
      <c r="Q1143" s="9">
        <f t="shared" si="467"/>
        <v>421443707270</v>
      </c>
      <c r="R1143" s="1">
        <f t="shared" si="468"/>
        <v>445539593018</v>
      </c>
      <c r="S1143" s="1">
        <f t="shared" ref="S1143:T1162" si="485">IF(OR($O1143&lt;&gt;UPPER(S$2),$N1143=""),"",IF($P1143="",-1,$P1143/$N1143))</f>
        <v>215979642926</v>
      </c>
      <c r="T1143" s="1" t="str">
        <f t="shared" si="485"/>
        <v/>
      </c>
      <c r="U1143" s="1">
        <f t="shared" si="469"/>
        <v>375396471970</v>
      </c>
      <c r="V1143" s="1" t="str">
        <f t="shared" ref="V1143:W1162" si="486">IF(OR($O1143&lt;&gt;UPPER(V$2),$N1143=""),"",IF($P1143="",-1,$P1143/$N1143))</f>
        <v/>
      </c>
      <c r="W1143" s="1" t="str">
        <f t="shared" si="486"/>
        <v/>
      </c>
      <c r="X1143" s="1">
        <f t="shared" si="470"/>
        <v>288685803926</v>
      </c>
      <c r="Y1143" s="10">
        <f t="shared" si="471"/>
        <v>322847059670</v>
      </c>
    </row>
    <row r="1144" spans="1:25" x14ac:dyDescent="0.3">
      <c r="A1144" s="15" t="s">
        <v>3267</v>
      </c>
      <c r="B1144" s="3" t="str">
        <f ca="1">IF(A1144="","",IF(COUNTIF(C$2:C1143,C1144)&gt;0,"Duplicate",IF(LEFT(C1144,LEN(C1144)-1)=LEFT(OFFSET(C1144,-1,0),LEN(OFFSET(C1144,-1,0))-1),"2 Sols","")))</f>
        <v/>
      </c>
      <c r="C1144" s="21" t="str">
        <f t="shared" si="461"/>
        <v>00889-00785-00788-00731-G</v>
      </c>
      <c r="D1144" s="9">
        <f t="shared" si="483"/>
        <v>889</v>
      </c>
      <c r="E1144" s="1">
        <f t="shared" si="483"/>
        <v>785</v>
      </c>
      <c r="F1144" s="1">
        <f t="shared" si="483"/>
        <v>788</v>
      </c>
      <c r="G1144" s="10">
        <f t="shared" si="483"/>
        <v>731</v>
      </c>
      <c r="H1144" s="9">
        <f t="shared" si="483"/>
        <v>1569826</v>
      </c>
      <c r="I1144" s="1">
        <f t="shared" si="483"/>
        <v>1406546</v>
      </c>
      <c r="J1144" s="1">
        <f t="shared" si="462"/>
        <v>1221634</v>
      </c>
      <c r="K1144" s="1">
        <f t="shared" si="484"/>
        <v>1238639</v>
      </c>
      <c r="L1144" s="1">
        <f t="shared" si="484"/>
        <v>1155305</v>
      </c>
      <c r="M1144" s="10">
        <f t="shared" si="463"/>
        <v>1065473</v>
      </c>
      <c r="N1144" s="13">
        <f t="shared" si="464"/>
        <v>1</v>
      </c>
      <c r="O1144" s="14" t="str">
        <f t="shared" si="465"/>
        <v>G</v>
      </c>
      <c r="P1144" s="75" t="str">
        <f t="shared" si="466"/>
        <v>1,919,355,351,106</v>
      </c>
      <c r="Q1144" s="9">
        <f t="shared" si="467"/>
        <v>1813627826930</v>
      </c>
      <c r="R1144" s="1">
        <f t="shared" si="468"/>
        <v>1742202730894</v>
      </c>
      <c r="S1144" s="1" t="str">
        <f t="shared" si="485"/>
        <v/>
      </c>
      <c r="T1144" s="1" t="str">
        <f t="shared" si="485"/>
        <v/>
      </c>
      <c r="U1144" s="1">
        <f t="shared" si="469"/>
        <v>1624989626530</v>
      </c>
      <c r="V1144" s="1" t="str">
        <f t="shared" si="486"/>
        <v/>
      </c>
      <c r="W1144" s="1">
        <f t="shared" si="486"/>
        <v>1919355351106</v>
      </c>
      <c r="X1144" s="1">
        <f t="shared" si="470"/>
        <v>1498636786258</v>
      </c>
      <c r="Y1144" s="10">
        <f t="shared" si="471"/>
        <v>1411359868370</v>
      </c>
    </row>
    <row r="1145" spans="1:25" x14ac:dyDescent="0.3">
      <c r="A1145" s="15" t="s">
        <v>533</v>
      </c>
      <c r="B1145" s="3" t="str">
        <f ca="1">IF(A1145="","",IF(COUNTIF(C$2:C1144,C1145)&gt;0,"Duplicate",IF(LEFT(C1145,LEN(C1145)-1)=LEFT(OFFSET(C1145,-1,0),LEN(OFFSET(C1145,-1,0))-1),"2 Sols","")))</f>
        <v/>
      </c>
      <c r="C1145" s="21" t="str">
        <f t="shared" si="461"/>
        <v>00890-00823-00424-00341-D</v>
      </c>
      <c r="D1145" s="9">
        <f t="shared" si="483"/>
        <v>424</v>
      </c>
      <c r="E1145" s="1">
        <f t="shared" si="483"/>
        <v>341</v>
      </c>
      <c r="F1145" s="1">
        <f t="shared" si="483"/>
        <v>890</v>
      </c>
      <c r="G1145" s="10">
        <f t="shared" si="483"/>
        <v>823</v>
      </c>
      <c r="H1145" s="9">
        <f t="shared" si="483"/>
        <v>352663</v>
      </c>
      <c r="I1145" s="1">
        <f t="shared" si="483"/>
        <v>296057</v>
      </c>
      <c r="J1145" s="1">
        <f t="shared" si="462"/>
        <v>225673</v>
      </c>
      <c r="K1145" s="1">
        <f t="shared" si="484"/>
        <v>1579711</v>
      </c>
      <c r="L1145" s="1">
        <f t="shared" si="484"/>
        <v>1469429</v>
      </c>
      <c r="M1145" s="10">
        <f t="shared" si="463"/>
        <v>1350169</v>
      </c>
      <c r="N1145" s="13">
        <f t="shared" si="464"/>
        <v>1</v>
      </c>
      <c r="O1145" s="14" t="str">
        <f t="shared" si="465"/>
        <v>D</v>
      </c>
      <c r="P1145" s="75" t="str">
        <f t="shared" si="466"/>
        <v>34,672,625,393</v>
      </c>
      <c r="Q1145" s="9">
        <f t="shared" si="467"/>
        <v>518213239427</v>
      </c>
      <c r="R1145" s="1">
        <f t="shared" si="468"/>
        <v>467684499527</v>
      </c>
      <c r="S1145" s="1" t="str">
        <f t="shared" si="485"/>
        <v/>
      </c>
      <c r="T1145" s="1">
        <f t="shared" si="485"/>
        <v>34672625393</v>
      </c>
      <c r="U1145" s="1">
        <f t="shared" si="469"/>
        <v>435034741453</v>
      </c>
      <c r="V1145" s="1" t="str">
        <f t="shared" si="486"/>
        <v/>
      </c>
      <c r="W1145" s="1" t="str">
        <f t="shared" si="486"/>
        <v/>
      </c>
      <c r="X1145" s="1">
        <f t="shared" si="470"/>
        <v>399726983633</v>
      </c>
      <c r="Y1145" s="10">
        <f t="shared" si="471"/>
        <v>331610450717</v>
      </c>
    </row>
    <row r="1146" spans="1:25" x14ac:dyDescent="0.3">
      <c r="A1146" s="15" t="s">
        <v>3268</v>
      </c>
      <c r="B1146" s="3" t="str">
        <f ca="1">IF(A1146="","",IF(COUNTIF(C$2:C1145,C1146)&gt;0,"Duplicate",IF(LEFT(C1146,LEN(C1146)-1)=LEFT(OFFSET(C1146,-1,0),LEN(OFFSET(C1146,-1,0))-1),"2 Sols","")))</f>
        <v/>
      </c>
      <c r="C1146" s="21" t="str">
        <f t="shared" si="461"/>
        <v>00891-00796-00731-00609-C</v>
      </c>
      <c r="D1146" s="9">
        <f t="shared" si="483"/>
        <v>891</v>
      </c>
      <c r="E1146" s="1">
        <f t="shared" si="483"/>
        <v>796</v>
      </c>
      <c r="F1146" s="1">
        <f t="shared" si="483"/>
        <v>731</v>
      </c>
      <c r="G1146" s="10">
        <f t="shared" si="483"/>
        <v>609</v>
      </c>
      <c r="H1146" s="9">
        <f t="shared" si="483"/>
        <v>1578737</v>
      </c>
      <c r="I1146" s="1">
        <f t="shared" si="483"/>
        <v>1427497</v>
      </c>
      <c r="J1146" s="1">
        <f t="shared" si="462"/>
        <v>1258207</v>
      </c>
      <c r="K1146" s="1">
        <f t="shared" si="484"/>
        <v>1053838</v>
      </c>
      <c r="L1146" s="1">
        <f t="shared" si="484"/>
        <v>905242</v>
      </c>
      <c r="M1146" s="10">
        <f t="shared" si="463"/>
        <v>726878</v>
      </c>
      <c r="N1146" s="13">
        <f t="shared" si="464"/>
        <v>1</v>
      </c>
      <c r="O1146" s="14" t="str">
        <f t="shared" si="465"/>
        <v>C</v>
      </c>
      <c r="P1146" s="75" t="str">
        <f t="shared" si="466"/>
        <v>839,087,541,346</v>
      </c>
      <c r="Q1146" s="9">
        <f t="shared" si="467"/>
        <v>1429139039354</v>
      </c>
      <c r="R1146" s="1">
        <f t="shared" si="468"/>
        <v>1504350583486</v>
      </c>
      <c r="S1146" s="1">
        <f t="shared" si="485"/>
        <v>839087541346</v>
      </c>
      <c r="T1146" s="1" t="str">
        <f t="shared" si="485"/>
        <v/>
      </c>
      <c r="U1146" s="1">
        <f t="shared" si="469"/>
        <v>1292230239274</v>
      </c>
      <c r="V1146" s="1" t="str">
        <f t="shared" si="486"/>
        <v/>
      </c>
      <c r="W1146" s="1" t="str">
        <f t="shared" si="486"/>
        <v/>
      </c>
      <c r="X1146" s="1">
        <f t="shared" si="470"/>
        <v>1037616164366</v>
      </c>
      <c r="Y1146" s="10">
        <f t="shared" si="471"/>
        <v>1138981821094</v>
      </c>
    </row>
    <row r="1147" spans="1:25" x14ac:dyDescent="0.3">
      <c r="A1147" s="15" t="s">
        <v>534</v>
      </c>
      <c r="B1147" s="3" t="str">
        <f ca="1">IF(A1147="","",IF(COUNTIF(C$2:C1146,C1147)&gt;0,"Duplicate",IF(LEFT(C1147,LEN(C1147)-1)=LEFT(OFFSET(C1147,-1,0),LEN(OFFSET(C1147,-1,0))-1),"2 Sols","")))</f>
        <v/>
      </c>
      <c r="C1147" s="21" t="str">
        <f t="shared" si="461"/>
        <v>00892-00843-00023-00017-G</v>
      </c>
      <c r="D1147" s="9">
        <f t="shared" si="483"/>
        <v>892</v>
      </c>
      <c r="E1147" s="1">
        <f t="shared" si="483"/>
        <v>843</v>
      </c>
      <c r="F1147" s="1">
        <f t="shared" si="483"/>
        <v>23</v>
      </c>
      <c r="G1147" s="10">
        <f t="shared" si="483"/>
        <v>17</v>
      </c>
      <c r="H1147" s="9">
        <f t="shared" si="483"/>
        <v>1588927</v>
      </c>
      <c r="I1147" s="1">
        <f t="shared" si="483"/>
        <v>1506313</v>
      </c>
      <c r="J1147" s="1">
        <f t="shared" si="462"/>
        <v>1418897</v>
      </c>
      <c r="K1147" s="1">
        <f t="shared" si="484"/>
        <v>1022</v>
      </c>
      <c r="L1147" s="1">
        <f t="shared" si="484"/>
        <v>818</v>
      </c>
      <c r="M1147" s="10">
        <f t="shared" si="463"/>
        <v>542</v>
      </c>
      <c r="N1147" s="13">
        <f t="shared" si="464"/>
        <v>1</v>
      </c>
      <c r="O1147" s="14" t="str">
        <f t="shared" si="465"/>
        <v>G</v>
      </c>
      <c r="P1147" s="75" t="str">
        <f t="shared" si="466"/>
        <v>1,594,055,806</v>
      </c>
      <c r="Q1147" s="9">
        <f t="shared" si="467"/>
        <v>1299742286</v>
      </c>
      <c r="R1147" s="1">
        <f t="shared" si="468"/>
        <v>1539451886</v>
      </c>
      <c r="S1147" s="1" t="str">
        <f t="shared" si="485"/>
        <v/>
      </c>
      <c r="T1147" s="1" t="str">
        <f t="shared" si="485"/>
        <v/>
      </c>
      <c r="U1147" s="1">
        <f t="shared" si="469"/>
        <v>1232164034</v>
      </c>
      <c r="V1147" s="1" t="str">
        <f t="shared" si="486"/>
        <v/>
      </c>
      <c r="W1147" s="1">
        <f t="shared" si="486"/>
        <v>1594055806</v>
      </c>
      <c r="X1147" s="1">
        <f t="shared" si="470"/>
        <v>816421646</v>
      </c>
      <c r="Y1147" s="10">
        <f t="shared" si="471"/>
        <v>1160657746</v>
      </c>
    </row>
    <row r="1148" spans="1:25" x14ac:dyDescent="0.3">
      <c r="A1148" s="15" t="s">
        <v>3269</v>
      </c>
      <c r="B1148" s="3" t="str">
        <f ca="1">IF(A1148="","",IF(COUNTIF(C$2:C1147,C1148)&gt;0,"Duplicate",IF(LEFT(C1148,LEN(C1148)-1)=LEFT(OFFSET(C1148,-1,0),LEN(OFFSET(C1148,-1,0))-1),"2 Sols","")))</f>
        <v/>
      </c>
      <c r="C1148" s="21" t="str">
        <f t="shared" si="461"/>
        <v>00893-00730-00085-00063-C</v>
      </c>
      <c r="D1148" s="9">
        <f t="shared" si="483"/>
        <v>893</v>
      </c>
      <c r="E1148" s="1">
        <f t="shared" si="483"/>
        <v>730</v>
      </c>
      <c r="F1148" s="1">
        <f t="shared" si="483"/>
        <v>85</v>
      </c>
      <c r="G1148" s="10">
        <f t="shared" si="483"/>
        <v>63</v>
      </c>
      <c r="H1148" s="9">
        <f t="shared" si="483"/>
        <v>1568329</v>
      </c>
      <c r="I1148" s="1">
        <f t="shared" si="483"/>
        <v>1330349</v>
      </c>
      <c r="J1148" s="1">
        <f t="shared" si="462"/>
        <v>1039231</v>
      </c>
      <c r="K1148" s="1">
        <f t="shared" si="484"/>
        <v>13966</v>
      </c>
      <c r="L1148" s="1">
        <f t="shared" si="484"/>
        <v>11194</v>
      </c>
      <c r="M1148" s="10">
        <f t="shared" si="463"/>
        <v>7454</v>
      </c>
      <c r="N1148" s="13">
        <f t="shared" si="464"/>
        <v>1</v>
      </c>
      <c r="O1148" s="14" t="str">
        <f t="shared" si="465"/>
        <v>C</v>
      </c>
      <c r="P1148" s="75" t="str">
        <f t="shared" si="466"/>
        <v>3,449,080,226</v>
      </c>
      <c r="Q1148" s="9">
        <f t="shared" si="467"/>
        <v>17555874826</v>
      </c>
      <c r="R1148" s="1">
        <f t="shared" si="468"/>
        <v>18579654134</v>
      </c>
      <c r="S1148" s="1">
        <f t="shared" si="485"/>
        <v>3449080226</v>
      </c>
      <c r="T1148" s="1" t="str">
        <f t="shared" si="485"/>
        <v/>
      </c>
      <c r="U1148" s="1">
        <f t="shared" si="469"/>
        <v>14891926706</v>
      </c>
      <c r="V1148" s="1" t="str">
        <f t="shared" si="486"/>
        <v/>
      </c>
      <c r="W1148" s="1" t="str">
        <f t="shared" si="486"/>
        <v/>
      </c>
      <c r="X1148" s="1">
        <f t="shared" si="470"/>
        <v>9916421446</v>
      </c>
      <c r="Y1148" s="10">
        <f t="shared" si="471"/>
        <v>11633151814</v>
      </c>
    </row>
    <row r="1149" spans="1:25" x14ac:dyDescent="0.3">
      <c r="A1149" s="15" t="s">
        <v>535</v>
      </c>
      <c r="B1149" s="3" t="str">
        <f ca="1">IF(A1149="","",IF(COUNTIF(C$2:C1148,C1149)&gt;0,"Duplicate",IF(LEFT(C1149,LEN(C1149)-1)=LEFT(OFFSET(C1149,-1,0),LEN(OFFSET(C1149,-1,0))-1),"2 Sols","")))</f>
        <v/>
      </c>
      <c r="C1149" s="21" t="str">
        <f t="shared" si="461"/>
        <v>00893-00770-00473-00359-C</v>
      </c>
      <c r="D1149" s="9">
        <f t="shared" si="483"/>
        <v>893</v>
      </c>
      <c r="E1149" s="1">
        <f t="shared" si="483"/>
        <v>770</v>
      </c>
      <c r="F1149" s="1">
        <f t="shared" si="483"/>
        <v>473</v>
      </c>
      <c r="G1149" s="10">
        <f t="shared" si="483"/>
        <v>359</v>
      </c>
      <c r="H1149" s="9">
        <f t="shared" si="483"/>
        <v>1579769</v>
      </c>
      <c r="I1149" s="1">
        <f t="shared" si="483"/>
        <v>1390349</v>
      </c>
      <c r="J1149" s="1">
        <f t="shared" si="462"/>
        <v>1170671</v>
      </c>
      <c r="K1149" s="1">
        <f t="shared" si="484"/>
        <v>434462</v>
      </c>
      <c r="L1149" s="1">
        <f t="shared" si="484"/>
        <v>352610</v>
      </c>
      <c r="M1149" s="10">
        <f t="shared" si="463"/>
        <v>244766</v>
      </c>
      <c r="N1149" s="13">
        <f t="shared" si="464"/>
        <v>1</v>
      </c>
      <c r="O1149" s="14" t="str">
        <f t="shared" si="465"/>
        <v>C</v>
      </c>
      <c r="P1149" s="75" t="str">
        <f t="shared" si="466"/>
        <v>214,151,431,166</v>
      </c>
      <c r="Q1149" s="9">
        <f t="shared" si="467"/>
        <v>557042347090</v>
      </c>
      <c r="R1149" s="1">
        <f t="shared" si="468"/>
        <v>604053807238</v>
      </c>
      <c r="S1149" s="1">
        <f t="shared" si="485"/>
        <v>214151431166</v>
      </c>
      <c r="T1149" s="1" t="str">
        <f t="shared" si="485"/>
        <v/>
      </c>
      <c r="U1149" s="1">
        <f t="shared" si="469"/>
        <v>490250960890</v>
      </c>
      <c r="V1149" s="1" t="str">
        <f t="shared" si="486"/>
        <v/>
      </c>
      <c r="W1149" s="1" t="str">
        <f t="shared" si="486"/>
        <v/>
      </c>
      <c r="X1149" s="1">
        <f t="shared" si="470"/>
        <v>340310163334</v>
      </c>
      <c r="Y1149" s="10">
        <f t="shared" si="471"/>
        <v>412790301310</v>
      </c>
    </row>
    <row r="1150" spans="1:25" x14ac:dyDescent="0.3">
      <c r="A1150" s="15" t="s">
        <v>3270</v>
      </c>
      <c r="B1150" s="3" t="str">
        <f ca="1">IF(A1150="","",IF(COUNTIF(C$2:C1149,C1150)&gt;0,"Duplicate",IF(LEFT(C1150,LEN(C1150)-1)=LEFT(OFFSET(C1150,-1,0),LEN(OFFSET(C1150,-1,0))-1),"2 Sols","")))</f>
        <v/>
      </c>
      <c r="C1150" s="21" t="str">
        <f t="shared" si="461"/>
        <v>00894-00863-00703-00416-D</v>
      </c>
      <c r="D1150" s="9">
        <f t="shared" si="483"/>
        <v>894</v>
      </c>
      <c r="E1150" s="1">
        <f t="shared" si="483"/>
        <v>863</v>
      </c>
      <c r="F1150" s="1">
        <f t="shared" si="483"/>
        <v>703</v>
      </c>
      <c r="G1150" s="10">
        <f t="shared" si="483"/>
        <v>416</v>
      </c>
      <c r="H1150" s="9">
        <f t="shared" si="483"/>
        <v>1597511</v>
      </c>
      <c r="I1150" s="1">
        <f t="shared" si="483"/>
        <v>1544005</v>
      </c>
      <c r="J1150" s="1">
        <f t="shared" si="462"/>
        <v>1488577</v>
      </c>
      <c r="K1150" s="1">
        <f t="shared" si="484"/>
        <v>906049</v>
      </c>
      <c r="L1150" s="1">
        <f t="shared" si="484"/>
        <v>667265</v>
      </c>
      <c r="M1150" s="10">
        <f t="shared" si="463"/>
        <v>263743</v>
      </c>
      <c r="N1150" s="13">
        <f t="shared" si="464"/>
        <v>1</v>
      </c>
      <c r="O1150" s="14" t="str">
        <f t="shared" si="465"/>
        <v>D</v>
      </c>
      <c r="P1150" s="75" t="str">
        <f t="shared" si="466"/>
        <v>127,070,585,555</v>
      </c>
      <c r="Q1150" s="9">
        <f t="shared" si="467"/>
        <v>1065963177415</v>
      </c>
      <c r="R1150" s="1">
        <f t="shared" si="468"/>
        <v>1398944186245</v>
      </c>
      <c r="S1150" s="1" t="str">
        <f t="shared" si="485"/>
        <v/>
      </c>
      <c r="T1150" s="1">
        <f t="shared" si="485"/>
        <v>127070585555</v>
      </c>
      <c r="U1150" s="1">
        <f t="shared" si="469"/>
        <v>1030260496325</v>
      </c>
      <c r="V1150" s="1" t="str">
        <f t="shared" si="486"/>
        <v/>
      </c>
      <c r="W1150" s="1" t="str">
        <f t="shared" si="486"/>
        <v/>
      </c>
      <c r="X1150" s="1">
        <f t="shared" si="470"/>
        <v>407220510715</v>
      </c>
      <c r="Y1150" s="10">
        <f t="shared" si="471"/>
        <v>993275331905</v>
      </c>
    </row>
    <row r="1151" spans="1:25" x14ac:dyDescent="0.3">
      <c r="A1151" s="15" t="s">
        <v>3271</v>
      </c>
      <c r="B1151" s="3" t="str">
        <f ca="1">IF(A1151="","",IF(COUNTIF(C$2:C1150,C1151)&gt;0,"Duplicate",IF(LEFT(C1151,LEN(C1151)-1)=LEFT(OFFSET(C1151,-1,0),LEN(OFFSET(C1151,-1,0))-1),"2 Sols","")))</f>
        <v/>
      </c>
      <c r="C1151" s="21" t="str">
        <f t="shared" si="461"/>
        <v>00895-00541-00543-00502-C</v>
      </c>
      <c r="D1151" s="9">
        <f t="shared" si="483"/>
        <v>895</v>
      </c>
      <c r="E1151" s="1">
        <f t="shared" si="483"/>
        <v>541</v>
      </c>
      <c r="F1151" s="1">
        <f t="shared" si="483"/>
        <v>543</v>
      </c>
      <c r="G1151" s="10">
        <f t="shared" si="483"/>
        <v>502</v>
      </c>
      <c r="H1151" s="9">
        <f t="shared" si="483"/>
        <v>1476734</v>
      </c>
      <c r="I1151" s="1">
        <f t="shared" si="483"/>
        <v>1093706</v>
      </c>
      <c r="J1151" s="1">
        <f t="shared" si="462"/>
        <v>460046</v>
      </c>
      <c r="K1151" s="1">
        <f t="shared" si="484"/>
        <v>588017</v>
      </c>
      <c r="L1151" s="1">
        <f t="shared" si="484"/>
        <v>546853</v>
      </c>
      <c r="M1151" s="10">
        <f t="shared" si="463"/>
        <v>502327</v>
      </c>
      <c r="N1151" s="13">
        <f t="shared" si="464"/>
        <v>1</v>
      </c>
      <c r="O1151" s="14" t="str">
        <f t="shared" si="465"/>
        <v>C</v>
      </c>
      <c r="P1151" s="75" t="str">
        <f t="shared" si="466"/>
        <v>86,082,318,142</v>
      </c>
      <c r="Q1151" s="9">
        <f t="shared" si="467"/>
        <v>807556418102</v>
      </c>
      <c r="R1151" s="1">
        <f t="shared" si="468"/>
        <v>643117721002</v>
      </c>
      <c r="S1151" s="1">
        <f t="shared" si="485"/>
        <v>86082318142</v>
      </c>
      <c r="T1151" s="1" t="str">
        <f t="shared" si="485"/>
        <v/>
      </c>
      <c r="U1151" s="1">
        <f t="shared" si="469"/>
        <v>598096407218</v>
      </c>
      <c r="V1151" s="1" t="str">
        <f t="shared" si="486"/>
        <v/>
      </c>
      <c r="W1151" s="1" t="str">
        <f t="shared" si="486"/>
        <v/>
      </c>
      <c r="X1151" s="1">
        <f t="shared" si="470"/>
        <v>549398053862</v>
      </c>
      <c r="Y1151" s="10">
        <f t="shared" si="471"/>
        <v>251577535238</v>
      </c>
    </row>
    <row r="1152" spans="1:25" x14ac:dyDescent="0.3">
      <c r="A1152" s="15" t="s">
        <v>536</v>
      </c>
      <c r="B1152" s="3" t="str">
        <f ca="1">IF(A1152="","",IF(COUNTIF(C$2:C1151,C1152)&gt;0,"Duplicate",IF(LEFT(C1152,LEN(C1152)-1)=LEFT(OFFSET(C1152,-1,0),LEN(OFFSET(C1152,-1,0))-1),"2 Sols","")))</f>
        <v/>
      </c>
      <c r="C1152" s="21" t="str">
        <f t="shared" si="461"/>
        <v>00895-00801-00506-00331-C</v>
      </c>
      <c r="D1152" s="9">
        <f t="shared" si="483"/>
        <v>895</v>
      </c>
      <c r="E1152" s="1">
        <f t="shared" si="483"/>
        <v>801</v>
      </c>
      <c r="F1152" s="1">
        <f t="shared" si="483"/>
        <v>506</v>
      </c>
      <c r="G1152" s="10">
        <f t="shared" si="483"/>
        <v>331</v>
      </c>
      <c r="H1152" s="9">
        <f t="shared" si="483"/>
        <v>1593214</v>
      </c>
      <c r="I1152" s="1">
        <f t="shared" si="483"/>
        <v>1442626</v>
      </c>
      <c r="J1152" s="1">
        <f t="shared" si="462"/>
        <v>1274366</v>
      </c>
      <c r="K1152" s="1">
        <f t="shared" si="484"/>
        <v>481447</v>
      </c>
      <c r="L1152" s="1">
        <f t="shared" si="484"/>
        <v>365597</v>
      </c>
      <c r="M1152" s="10">
        <f t="shared" si="463"/>
        <v>188497</v>
      </c>
      <c r="N1152" s="13">
        <f t="shared" si="464"/>
        <v>1</v>
      </c>
      <c r="O1152" s="14" t="str">
        <f t="shared" si="465"/>
        <v>C</v>
      </c>
      <c r="P1152" s="75" t="str">
        <f t="shared" si="466"/>
        <v>113,320,821,598</v>
      </c>
      <c r="Q1152" s="9">
        <f t="shared" si="467"/>
        <v>582474258758</v>
      </c>
      <c r="R1152" s="1">
        <f t="shared" si="468"/>
        <v>694547959822</v>
      </c>
      <c r="S1152" s="1">
        <f t="shared" si="485"/>
        <v>113320821598</v>
      </c>
      <c r="T1152" s="1" t="str">
        <f t="shared" si="485"/>
        <v/>
      </c>
      <c r="U1152" s="1">
        <f t="shared" si="469"/>
        <v>527419737722</v>
      </c>
      <c r="V1152" s="1" t="str">
        <f t="shared" si="486"/>
        <v/>
      </c>
      <c r="W1152" s="1" t="str">
        <f t="shared" si="486"/>
        <v/>
      </c>
      <c r="X1152" s="1">
        <f t="shared" si="470"/>
        <v>271930673122</v>
      </c>
      <c r="Y1152" s="10">
        <f t="shared" si="471"/>
        <v>465904386502</v>
      </c>
    </row>
    <row r="1153" spans="1:25" x14ac:dyDescent="0.3">
      <c r="A1153" s="15" t="s">
        <v>3272</v>
      </c>
      <c r="B1153" s="3" t="str">
        <f ca="1">IF(A1153="","",IF(COUNTIF(C$2:C1152,C1153)&gt;0,"Duplicate",IF(LEFT(C1153,LEN(C1153)-1)=LEFT(OFFSET(C1153,-1,0),LEN(OFFSET(C1153,-1,0))-1),"2 Sols","")))</f>
        <v/>
      </c>
      <c r="C1153" s="21" t="str">
        <f t="shared" si="461"/>
        <v>00895-00883-00227-00211-C</v>
      </c>
      <c r="D1153" s="9">
        <f t="shared" ref="D1153:I1162" si="487">IF($A1153="","",VALUE(MID($A1153,FIND(D$1,$A1153)+LEN(D$1),FIND(D$2,$A1153,FIND(D$1,$A1153))-(FIND(D$1,$A1153)+LEN(D$1)))))</f>
        <v>895</v>
      </c>
      <c r="E1153" s="1">
        <f t="shared" si="487"/>
        <v>883</v>
      </c>
      <c r="F1153" s="1">
        <f t="shared" si="487"/>
        <v>227</v>
      </c>
      <c r="G1153" s="10">
        <f t="shared" si="487"/>
        <v>211</v>
      </c>
      <c r="H1153" s="9">
        <f t="shared" si="487"/>
        <v>1601906</v>
      </c>
      <c r="I1153" s="1">
        <f t="shared" si="487"/>
        <v>1580714</v>
      </c>
      <c r="J1153" s="1">
        <f t="shared" si="462"/>
        <v>1559234</v>
      </c>
      <c r="K1153" s="1">
        <f t="shared" si="484"/>
        <v>102802</v>
      </c>
      <c r="L1153" s="1">
        <f t="shared" si="484"/>
        <v>96050</v>
      </c>
      <c r="M1153" s="10">
        <f t="shared" si="463"/>
        <v>88786</v>
      </c>
      <c r="N1153" s="13">
        <f t="shared" si="464"/>
        <v>2</v>
      </c>
      <c r="O1153" s="14" t="str">
        <f t="shared" si="465"/>
        <v>C</v>
      </c>
      <c r="P1153" s="75" t="str">
        <f t="shared" si="466"/>
        <v>138,110,698,204</v>
      </c>
      <c r="Q1153" s="9">
        <f t="shared" si="467"/>
        <v>76931535650</v>
      </c>
      <c r="R1153" s="1">
        <f t="shared" si="468"/>
        <v>81250280314</v>
      </c>
      <c r="S1153" s="1">
        <f t="shared" si="485"/>
        <v>69055349102</v>
      </c>
      <c r="T1153" s="1" t="str">
        <f t="shared" si="485"/>
        <v/>
      </c>
      <c r="U1153" s="1">
        <f t="shared" si="469"/>
        <v>75913789850</v>
      </c>
      <c r="V1153" s="1" t="str">
        <f t="shared" si="486"/>
        <v/>
      </c>
      <c r="W1153" s="1" t="str">
        <f t="shared" si="486"/>
        <v/>
      </c>
      <c r="X1153" s="1">
        <f t="shared" si="470"/>
        <v>70172636602</v>
      </c>
      <c r="Y1153" s="10">
        <f t="shared" si="471"/>
        <v>74882212850</v>
      </c>
    </row>
    <row r="1154" spans="1:25" x14ac:dyDescent="0.3">
      <c r="A1154" s="15" t="s">
        <v>537</v>
      </c>
      <c r="B1154" s="3" t="str">
        <f ca="1">IF(A1154="","",IF(COUNTIF(C$2:C1153,C1154)&gt;0,"Duplicate",IF(LEFT(C1154,LEN(C1154)-1)=LEFT(OFFSET(C1154,-1,0),LEN(OFFSET(C1154,-1,0))-1),"2 Sols","")))</f>
        <v/>
      </c>
      <c r="C1154" s="21" t="str">
        <f t="shared" si="461"/>
        <v>00897-00826-00009-00007-D</v>
      </c>
      <c r="D1154" s="9">
        <f t="shared" si="487"/>
        <v>897</v>
      </c>
      <c r="E1154" s="1">
        <f t="shared" si="487"/>
        <v>826</v>
      </c>
      <c r="F1154" s="1">
        <f t="shared" si="487"/>
        <v>9</v>
      </c>
      <c r="G1154" s="10">
        <f t="shared" si="487"/>
        <v>7</v>
      </c>
      <c r="H1154" s="9">
        <f t="shared" si="487"/>
        <v>1604177</v>
      </c>
      <c r="I1154" s="1">
        <f t="shared" si="487"/>
        <v>1486885</v>
      </c>
      <c r="J1154" s="1">
        <f t="shared" si="462"/>
        <v>1359511</v>
      </c>
      <c r="K1154" s="1">
        <f t="shared" si="484"/>
        <v>158</v>
      </c>
      <c r="L1154" s="1">
        <f t="shared" si="484"/>
        <v>130</v>
      </c>
      <c r="M1154" s="10">
        <f t="shared" si="463"/>
        <v>94</v>
      </c>
      <c r="N1154" s="13">
        <f t="shared" si="464"/>
        <v>1</v>
      </c>
      <c r="O1154" s="14" t="str">
        <f t="shared" si="465"/>
        <v>D</v>
      </c>
      <c r="P1154" s="75" t="str">
        <f t="shared" si="466"/>
        <v>85,325,530</v>
      </c>
      <c r="Q1154" s="9">
        <f t="shared" si="467"/>
        <v>208543010</v>
      </c>
      <c r="R1154" s="1">
        <f t="shared" si="468"/>
        <v>234927830</v>
      </c>
      <c r="S1154" s="1" t="str">
        <f t="shared" si="485"/>
        <v/>
      </c>
      <c r="T1154" s="1">
        <f t="shared" si="485"/>
        <v>85325530</v>
      </c>
      <c r="U1154" s="1">
        <f t="shared" si="469"/>
        <v>193295050</v>
      </c>
      <c r="V1154" s="1" t="str">
        <f t="shared" si="486"/>
        <v/>
      </c>
      <c r="W1154" s="1" t="str">
        <f t="shared" si="486"/>
        <v/>
      </c>
      <c r="X1154" s="1">
        <f t="shared" si="470"/>
        <v>139767190</v>
      </c>
      <c r="Y1154" s="10">
        <f t="shared" si="471"/>
        <v>176736430</v>
      </c>
    </row>
    <row r="1155" spans="1:25" x14ac:dyDescent="0.3">
      <c r="A1155" s="15" t="s">
        <v>3273</v>
      </c>
      <c r="B1155" s="3" t="str">
        <f ca="1">IF(A1155="","",IF(COUNTIF(C$2:C1154,C1155)&gt;0,"Duplicate",IF(LEFT(C1155,LEN(C1155)-1)=LEFT(OFFSET(C1155,-1,0),LEN(OFFSET(C1155,-1,0))-1),"2 Sols","")))</f>
        <v/>
      </c>
      <c r="C1155" s="21" t="str">
        <f t="shared" ref="C1155:C1218" si="488">IF(A1155="","",RIGHT("00000"&amp;IF(OR($D1155="",$E1155="",$F1155="",$G1155=""),"",IF($D1155&gt;=$F1155,$D1155,$F1155)),5)&amp;"-"
&amp;RIGHT("00000"&amp;IF(OR($D1155="",$E1155="",$F1155="",$G1155=""),"",IF($D1155=$F1155,IF($E1155&gt;=$G1155,$E1155,$G1155),IF($D1155&gt;$F1155,$E1155,$G1155))),5)&amp;"-"
&amp;RIGHT("00000"&amp;IF(OR($D1155="",$E1155="",$F1155="",$G1155=""),"",IF($D1155&lt;$F1155,$D1155,$F1155)),5)&amp;"-"
&amp;RIGHT("00000"&amp;IF(OR($D1155="",$E1155="",$F1155="",$G1155=""),"",IF($D1155=$F1155,IF($E1155&lt;$G1155,$E1155,$G1155),IF($D1155&lt;$F1155,$E1155,$G1155))),5)&amp;"-"&amp;O1155)</f>
        <v>00897-00836-00071-00047-D</v>
      </c>
      <c r="D1155" s="9">
        <f t="shared" si="487"/>
        <v>897</v>
      </c>
      <c r="E1155" s="1">
        <f t="shared" si="487"/>
        <v>836</v>
      </c>
      <c r="F1155" s="1">
        <f t="shared" si="487"/>
        <v>71</v>
      </c>
      <c r="G1155" s="10">
        <f t="shared" si="487"/>
        <v>47</v>
      </c>
      <c r="H1155" s="9">
        <f t="shared" si="487"/>
        <v>1605497</v>
      </c>
      <c r="I1155" s="1">
        <f t="shared" si="487"/>
        <v>1503505</v>
      </c>
      <c r="J1155" s="1">
        <f t="shared" ref="J1155:J1218" si="489">IF(OR($D1155="",$E1155=""),"",$E1155^2+2*$E1155*$D1155-$D1155^2)</f>
        <v>1394071</v>
      </c>
      <c r="K1155" s="1">
        <f t="shared" si="484"/>
        <v>9506</v>
      </c>
      <c r="L1155" s="1">
        <f t="shared" si="484"/>
        <v>7250</v>
      </c>
      <c r="M1155" s="10">
        <f t="shared" ref="M1155:M1218" si="490">IF(OR($F1155="",$G1155=""),"",$G1155^2+2*$G1155*$F1155-$F1155^2)</f>
        <v>3842</v>
      </c>
      <c r="N1155" s="13">
        <f t="shared" ref="N1155:N1218" si="491">IF(OR($H1155="",$I1155="",$J1155="",$K1155="",$L1155="",$M1155=""),"",GCD($H1155:$M1155))</f>
        <v>1</v>
      </c>
      <c r="O1155" s="14" t="str">
        <f t="shared" ref="O1155:O1218" si="492">IF($A1155="","",MID($A1155,FIND(" ",$A1155,FIND(L$1,$A1155))+1,1))</f>
        <v>D</v>
      </c>
      <c r="P1155" s="75" t="str">
        <f t="shared" ref="P1155:P1218" si="493">IF(A1155="","",TRIM(SUBSTITUTE(SUBSTITUTE(RIGHT(A1155,LEN(A1155)-FIND("=",A1155,FIND("]",A1155,FIND("]",A1155)+1))),"^2",""),".","")))</f>
        <v>182,003,710</v>
      </c>
      <c r="Q1155" s="9">
        <f t="shared" ref="Q1155:Q1218" si="494">IF(OR($H1155="",$L1155="",$N1155=""),"",$H1155*$L1155/$N1155)</f>
        <v>11639853250</v>
      </c>
      <c r="R1155" s="1">
        <f t="shared" ref="R1155:R1218" si="495">IF(OR($K1155="",$I1155="",$N1155=""),"",$K1155*$I1155/$N1155)</f>
        <v>14292318530</v>
      </c>
      <c r="S1155" s="1" t="str">
        <f t="shared" si="485"/>
        <v/>
      </c>
      <c r="T1155" s="1">
        <f t="shared" si="485"/>
        <v>182003710</v>
      </c>
      <c r="U1155" s="1">
        <f t="shared" ref="U1155:U1218" si="496">IF(OR($I1155="",$L1155="",$N1155=""),"",$I1155*$L1155/$N1155)</f>
        <v>10900411250</v>
      </c>
      <c r="V1155" s="1" t="str">
        <f t="shared" si="486"/>
        <v/>
      </c>
      <c r="W1155" s="1" t="str">
        <f t="shared" si="486"/>
        <v/>
      </c>
      <c r="X1155" s="1">
        <f t="shared" ref="X1155:X1218" si="497">IF(OR($M1155="",$I1155="",$N1155=""),"",$M1155*$I1155/$N1155)</f>
        <v>5776466210</v>
      </c>
      <c r="Y1155" s="10">
        <f t="shared" ref="Y1155:Y1218" si="498">IF(OR($J1155="",$L1155="",$N1155=""),"",$J1155*$L1155/$N1155)</f>
        <v>10107014750</v>
      </c>
    </row>
    <row r="1156" spans="1:25" x14ac:dyDescent="0.3">
      <c r="A1156" s="15" t="s">
        <v>538</v>
      </c>
      <c r="B1156" s="3" t="str">
        <f ca="1">IF(A1156="","",IF(COUNTIF(C$2:C1155,C1156)&gt;0,"Duplicate",IF(LEFT(C1156,LEN(C1156)-1)=LEFT(OFFSET(C1156,-1,0),LEN(OFFSET(C1156,-1,0))-1),"2 Sols","")))</f>
        <v/>
      </c>
      <c r="C1156" s="21" t="str">
        <f t="shared" si="488"/>
        <v>00899-00786-00201-00137-C</v>
      </c>
      <c r="D1156" s="9">
        <f t="shared" si="487"/>
        <v>899</v>
      </c>
      <c r="E1156" s="1">
        <f t="shared" si="487"/>
        <v>786</v>
      </c>
      <c r="F1156" s="1">
        <f t="shared" si="487"/>
        <v>201</v>
      </c>
      <c r="G1156" s="10">
        <f t="shared" si="487"/>
        <v>137</v>
      </c>
      <c r="H1156" s="9">
        <f t="shared" si="487"/>
        <v>1603633</v>
      </c>
      <c r="I1156" s="1">
        <f t="shared" si="487"/>
        <v>1425997</v>
      </c>
      <c r="J1156" s="1">
        <f t="shared" si="489"/>
        <v>1222823</v>
      </c>
      <c r="K1156" s="1">
        <f t="shared" si="484"/>
        <v>76706</v>
      </c>
      <c r="L1156" s="1">
        <f t="shared" si="484"/>
        <v>59170</v>
      </c>
      <c r="M1156" s="10">
        <f t="shared" si="490"/>
        <v>33442</v>
      </c>
      <c r="N1156" s="13">
        <f t="shared" si="491"/>
        <v>1</v>
      </c>
      <c r="O1156" s="14" t="str">
        <f t="shared" si="492"/>
        <v>C</v>
      </c>
      <c r="P1156" s="75" t="str">
        <f t="shared" si="493"/>
        <v>19,747,857,326</v>
      </c>
      <c r="Q1156" s="9">
        <f t="shared" si="494"/>
        <v>94886964610</v>
      </c>
      <c r="R1156" s="1">
        <f t="shared" si="495"/>
        <v>109382525882</v>
      </c>
      <c r="S1156" s="1">
        <f t="shared" si="485"/>
        <v>19747857326</v>
      </c>
      <c r="T1156" s="1" t="str">
        <f t="shared" si="485"/>
        <v/>
      </c>
      <c r="U1156" s="1">
        <f t="shared" si="496"/>
        <v>84376242490</v>
      </c>
      <c r="V1156" s="1" t="str">
        <f t="shared" si="486"/>
        <v/>
      </c>
      <c r="W1156" s="1" t="str">
        <f t="shared" si="486"/>
        <v/>
      </c>
      <c r="X1156" s="1">
        <f t="shared" si="497"/>
        <v>47688191674</v>
      </c>
      <c r="Y1156" s="10">
        <f t="shared" si="498"/>
        <v>72354436910</v>
      </c>
    </row>
    <row r="1157" spans="1:25" x14ac:dyDescent="0.3">
      <c r="A1157" s="15" t="s">
        <v>3274</v>
      </c>
      <c r="B1157" s="3" t="str">
        <f ca="1">IF(A1157="","",IF(COUNTIF(C$2:C1156,C1157)&gt;0,"Duplicate",IF(LEFT(C1157,LEN(C1157)-1)=LEFT(OFFSET(C1157,-1,0),LEN(OFFSET(C1157,-1,0))-1),"2 Sols","")))</f>
        <v/>
      </c>
      <c r="C1157" s="21" t="str">
        <f t="shared" si="488"/>
        <v>00901-00878-00173-00097-C</v>
      </c>
      <c r="D1157" s="9">
        <f t="shared" si="487"/>
        <v>901</v>
      </c>
      <c r="E1157" s="1">
        <f t="shared" si="487"/>
        <v>878</v>
      </c>
      <c r="F1157" s="1">
        <f t="shared" si="487"/>
        <v>173</v>
      </c>
      <c r="G1157" s="10">
        <f t="shared" si="487"/>
        <v>97</v>
      </c>
      <c r="H1157" s="9">
        <f t="shared" si="487"/>
        <v>1623073</v>
      </c>
      <c r="I1157" s="1">
        <f t="shared" si="487"/>
        <v>1582685</v>
      </c>
      <c r="J1157" s="1">
        <f t="shared" si="489"/>
        <v>1541239</v>
      </c>
      <c r="K1157" s="1">
        <f t="shared" si="484"/>
        <v>54082</v>
      </c>
      <c r="L1157" s="1">
        <f t="shared" si="484"/>
        <v>39338</v>
      </c>
      <c r="M1157" s="10">
        <f t="shared" si="490"/>
        <v>13042</v>
      </c>
      <c r="N1157" s="13">
        <f t="shared" si="491"/>
        <v>1</v>
      </c>
      <c r="O1157" s="14" t="str">
        <f t="shared" si="492"/>
        <v>C</v>
      </c>
      <c r="P1157" s="75" t="str">
        <f t="shared" si="493"/>
        <v>15,023,582,782</v>
      </c>
      <c r="Q1157" s="9">
        <f t="shared" si="494"/>
        <v>63848445674</v>
      </c>
      <c r="R1157" s="1">
        <f t="shared" si="495"/>
        <v>85594770170</v>
      </c>
      <c r="S1157" s="1">
        <f t="shared" si="485"/>
        <v>15023582782</v>
      </c>
      <c r="T1157" s="1" t="str">
        <f t="shared" si="485"/>
        <v/>
      </c>
      <c r="U1157" s="1">
        <f t="shared" si="496"/>
        <v>62259662530</v>
      </c>
      <c r="V1157" s="1" t="str">
        <f t="shared" si="486"/>
        <v/>
      </c>
      <c r="W1157" s="1" t="str">
        <f t="shared" si="486"/>
        <v/>
      </c>
      <c r="X1157" s="1">
        <f t="shared" si="497"/>
        <v>20641377770</v>
      </c>
      <c r="Y1157" s="10">
        <f t="shared" si="498"/>
        <v>60629259782</v>
      </c>
    </row>
    <row r="1158" spans="1:25" x14ac:dyDescent="0.3">
      <c r="A1158" s="15" t="s">
        <v>539</v>
      </c>
      <c r="B1158" s="3" t="str">
        <f ca="1">IF(A1158="","",IF(COUNTIF(C$2:C1157,C1158)&gt;0,"Duplicate",IF(LEFT(C1158,LEN(C1158)-1)=LEFT(OFFSET(C1158,-1,0),LEN(OFFSET(C1158,-1,0))-1),"2 Sols","")))</f>
        <v/>
      </c>
      <c r="C1158" s="21" t="str">
        <f t="shared" si="488"/>
        <v>00902-00819-00301-00187-C</v>
      </c>
      <c r="D1158" s="9">
        <f t="shared" si="487"/>
        <v>902</v>
      </c>
      <c r="E1158" s="1">
        <f t="shared" si="487"/>
        <v>819</v>
      </c>
      <c r="F1158" s="1">
        <f t="shared" si="487"/>
        <v>301</v>
      </c>
      <c r="G1158" s="10">
        <f t="shared" si="487"/>
        <v>187</v>
      </c>
      <c r="H1158" s="9">
        <f t="shared" si="487"/>
        <v>1620319</v>
      </c>
      <c r="I1158" s="1">
        <f t="shared" si="487"/>
        <v>1484365</v>
      </c>
      <c r="J1158" s="1">
        <f t="shared" si="489"/>
        <v>1334633</v>
      </c>
      <c r="K1158" s="1">
        <f t="shared" si="484"/>
        <v>168206</v>
      </c>
      <c r="L1158" s="1">
        <f t="shared" si="484"/>
        <v>125570</v>
      </c>
      <c r="M1158" s="10">
        <f t="shared" si="490"/>
        <v>56942</v>
      </c>
      <c r="N1158" s="13">
        <f t="shared" si="491"/>
        <v>1</v>
      </c>
      <c r="O1158" s="14" t="str">
        <f t="shared" si="492"/>
        <v>C</v>
      </c>
      <c r="P1158" s="75" t="str">
        <f t="shared" si="493"/>
        <v>22,103,873,950</v>
      </c>
      <c r="Q1158" s="9">
        <f t="shared" si="494"/>
        <v>203463456830</v>
      </c>
      <c r="R1158" s="1">
        <f t="shared" si="495"/>
        <v>249679099190</v>
      </c>
      <c r="S1158" s="1">
        <f t="shared" si="485"/>
        <v>22103873950</v>
      </c>
      <c r="T1158" s="1" t="str">
        <f t="shared" si="485"/>
        <v/>
      </c>
      <c r="U1158" s="1">
        <f t="shared" si="496"/>
        <v>186391713050</v>
      </c>
      <c r="V1158" s="1" t="str">
        <f t="shared" si="486"/>
        <v/>
      </c>
      <c r="W1158" s="1" t="str">
        <f t="shared" si="486"/>
        <v/>
      </c>
      <c r="X1158" s="1">
        <f t="shared" si="497"/>
        <v>84522711830</v>
      </c>
      <c r="Y1158" s="10">
        <f t="shared" si="498"/>
        <v>167589865810</v>
      </c>
    </row>
    <row r="1159" spans="1:25" x14ac:dyDescent="0.3">
      <c r="A1159" s="15" t="s">
        <v>3275</v>
      </c>
      <c r="B1159" s="3" t="str">
        <f ca="1">IF(A1159="","",IF(COUNTIF(C$2:C1158,C1159)&gt;0,"Duplicate",IF(LEFT(C1159,LEN(C1159)-1)=LEFT(OFFSET(C1159,-1,0),LEN(OFFSET(C1159,-1,0))-1),"2 Sols","")))</f>
        <v/>
      </c>
      <c r="C1159" s="21" t="str">
        <f t="shared" si="488"/>
        <v>00903-00719-00664-00493-C</v>
      </c>
      <c r="D1159" s="9">
        <f t="shared" si="487"/>
        <v>903</v>
      </c>
      <c r="E1159" s="1">
        <f t="shared" si="487"/>
        <v>719</v>
      </c>
      <c r="F1159" s="1">
        <f t="shared" si="487"/>
        <v>664</v>
      </c>
      <c r="G1159" s="10">
        <f t="shared" si="487"/>
        <v>493</v>
      </c>
      <c r="H1159" s="9">
        <f t="shared" si="487"/>
        <v>1596962</v>
      </c>
      <c r="I1159" s="1">
        <f t="shared" si="487"/>
        <v>1332370</v>
      </c>
      <c r="J1159" s="1">
        <f t="shared" si="489"/>
        <v>1000066</v>
      </c>
      <c r="K1159" s="1">
        <f t="shared" si="484"/>
        <v>852551</v>
      </c>
      <c r="L1159" s="1">
        <f t="shared" si="484"/>
        <v>683945</v>
      </c>
      <c r="M1159" s="10">
        <f t="shared" si="490"/>
        <v>456857</v>
      </c>
      <c r="N1159" s="13">
        <f t="shared" si="491"/>
        <v>1</v>
      </c>
      <c r="O1159" s="14" t="str">
        <f t="shared" si="492"/>
        <v>C</v>
      </c>
      <c r="P1159" s="75" t="str">
        <f t="shared" si="493"/>
        <v>89,175,766,450</v>
      </c>
      <c r="Q1159" s="9">
        <f t="shared" si="494"/>
        <v>1092234175090</v>
      </c>
      <c r="R1159" s="1">
        <f t="shared" si="495"/>
        <v>1135913375870</v>
      </c>
      <c r="S1159" s="1">
        <f t="shared" si="485"/>
        <v>89175766450</v>
      </c>
      <c r="T1159" s="1" t="str">
        <f t="shared" si="485"/>
        <v/>
      </c>
      <c r="U1159" s="1">
        <f t="shared" si="496"/>
        <v>911267799650</v>
      </c>
      <c r="V1159" s="1" t="str">
        <f t="shared" si="486"/>
        <v/>
      </c>
      <c r="W1159" s="1" t="str">
        <f t="shared" si="486"/>
        <v/>
      </c>
      <c r="X1159" s="1">
        <f t="shared" si="497"/>
        <v>608702561090</v>
      </c>
      <c r="Y1159" s="10">
        <f t="shared" si="498"/>
        <v>683990140370</v>
      </c>
    </row>
    <row r="1160" spans="1:25" x14ac:dyDescent="0.3">
      <c r="A1160" s="15" t="s">
        <v>3276</v>
      </c>
      <c r="B1160" s="3" t="str">
        <f ca="1">IF(A1160="","",IF(COUNTIF(C$2:C1159,C1160)&gt;0,"Duplicate",IF(LEFT(C1160,LEN(C1160)-1)=LEFT(OFFSET(C1160,-1,0),LEN(OFFSET(C1160,-1,0))-1),"2 Sols","")))</f>
        <v/>
      </c>
      <c r="C1160" s="21" t="str">
        <f t="shared" si="488"/>
        <v>00904-00607-00097-00095-C</v>
      </c>
      <c r="D1160" s="9">
        <f t="shared" si="487"/>
        <v>904</v>
      </c>
      <c r="E1160" s="1">
        <f t="shared" si="487"/>
        <v>607</v>
      </c>
      <c r="F1160" s="1">
        <f t="shared" si="487"/>
        <v>97</v>
      </c>
      <c r="G1160" s="10">
        <f t="shared" si="487"/>
        <v>95</v>
      </c>
      <c r="H1160" s="9">
        <f t="shared" si="487"/>
        <v>1546223</v>
      </c>
      <c r="I1160" s="1">
        <f t="shared" si="487"/>
        <v>1185665</v>
      </c>
      <c r="J1160" s="1">
        <f t="shared" si="489"/>
        <v>648689</v>
      </c>
      <c r="K1160" s="1">
        <f t="shared" si="484"/>
        <v>18814</v>
      </c>
      <c r="L1160" s="1">
        <f t="shared" si="484"/>
        <v>18434</v>
      </c>
      <c r="M1160" s="10">
        <f t="shared" si="490"/>
        <v>18046</v>
      </c>
      <c r="N1160" s="13">
        <f t="shared" si="491"/>
        <v>1</v>
      </c>
      <c r="O1160" s="14" t="str">
        <f t="shared" si="492"/>
        <v>C</v>
      </c>
      <c r="P1160" s="75" t="str">
        <f t="shared" si="493"/>
        <v>11,094,778,526</v>
      </c>
      <c r="Q1160" s="9">
        <f t="shared" si="494"/>
        <v>28503074782</v>
      </c>
      <c r="R1160" s="1">
        <f t="shared" si="495"/>
        <v>22307101310</v>
      </c>
      <c r="S1160" s="1">
        <f t="shared" si="485"/>
        <v>11094778526</v>
      </c>
      <c r="T1160" s="1" t="str">
        <f t="shared" si="485"/>
        <v/>
      </c>
      <c r="U1160" s="1">
        <f t="shared" si="496"/>
        <v>21856548610</v>
      </c>
      <c r="V1160" s="1" t="str">
        <f t="shared" si="486"/>
        <v/>
      </c>
      <c r="W1160" s="1" t="str">
        <f t="shared" si="486"/>
        <v/>
      </c>
      <c r="X1160" s="1">
        <f t="shared" si="497"/>
        <v>21396510590</v>
      </c>
      <c r="Y1160" s="10">
        <f t="shared" si="498"/>
        <v>11957933026</v>
      </c>
    </row>
    <row r="1161" spans="1:25" x14ac:dyDescent="0.3">
      <c r="A1161" s="15" t="s">
        <v>3277</v>
      </c>
      <c r="B1161" s="3" t="str">
        <f ca="1">IF(A1161="","",IF(COUNTIF(C$2:C1160,C1161)&gt;0,"Duplicate",IF(LEFT(C1161,LEN(C1161)-1)=LEFT(OFFSET(C1161,-1,0),LEN(OFFSET(C1161,-1,0))-1),"2 Sols","")))</f>
        <v/>
      </c>
      <c r="C1161" s="21" t="str">
        <f t="shared" si="488"/>
        <v>00905-00722-00872-00691-C</v>
      </c>
      <c r="D1161" s="9">
        <f t="shared" si="487"/>
        <v>905</v>
      </c>
      <c r="E1161" s="1">
        <f t="shared" si="487"/>
        <v>722</v>
      </c>
      <c r="F1161" s="1">
        <f t="shared" si="487"/>
        <v>872</v>
      </c>
      <c r="G1161" s="10">
        <f t="shared" si="487"/>
        <v>691</v>
      </c>
      <c r="H1161" s="9">
        <f t="shared" si="487"/>
        <v>1604561</v>
      </c>
      <c r="I1161" s="1">
        <f t="shared" si="487"/>
        <v>1340309</v>
      </c>
      <c r="J1161" s="1">
        <f t="shared" si="489"/>
        <v>1009079</v>
      </c>
      <c r="K1161" s="1">
        <f t="shared" si="484"/>
        <v>1488007</v>
      </c>
      <c r="L1161" s="1">
        <f t="shared" si="484"/>
        <v>1237865</v>
      </c>
      <c r="M1161" s="10">
        <f t="shared" si="490"/>
        <v>922201</v>
      </c>
      <c r="N1161" s="13">
        <f t="shared" si="491"/>
        <v>1</v>
      </c>
      <c r="O1161" s="14" t="str">
        <f t="shared" si="492"/>
        <v>C</v>
      </c>
      <c r="P1161" s="75" t="str">
        <f t="shared" si="493"/>
        <v>579,099,344,609</v>
      </c>
      <c r="Q1161" s="9">
        <f t="shared" si="494"/>
        <v>1986229902265</v>
      </c>
      <c r="R1161" s="1">
        <f t="shared" si="495"/>
        <v>1994389174163</v>
      </c>
      <c r="S1161" s="1">
        <f t="shared" si="485"/>
        <v>579099344609</v>
      </c>
      <c r="T1161" s="1" t="str">
        <f t="shared" si="485"/>
        <v/>
      </c>
      <c r="U1161" s="1">
        <f t="shared" si="496"/>
        <v>1659121600285</v>
      </c>
      <c r="V1161" s="1" t="str">
        <f t="shared" si="486"/>
        <v/>
      </c>
      <c r="W1161" s="1" t="str">
        <f t="shared" si="486"/>
        <v/>
      </c>
      <c r="X1161" s="1">
        <f t="shared" si="497"/>
        <v>1236034300109</v>
      </c>
      <c r="Y1161" s="10">
        <f t="shared" si="498"/>
        <v>1249103576335</v>
      </c>
    </row>
    <row r="1162" spans="1:25" x14ac:dyDescent="0.3">
      <c r="A1162" s="15" t="s">
        <v>540</v>
      </c>
      <c r="B1162" s="3" t="str">
        <f ca="1">IF(A1162="","",IF(COUNTIF(C$2:C1161,C1162)&gt;0,"Duplicate",IF(LEFT(C1162,LEN(C1162)-1)=LEFT(OFFSET(C1162,-1,0),LEN(OFFSET(C1162,-1,0))-1),"2 Sols","")))</f>
        <v/>
      </c>
      <c r="C1162" s="21" t="str">
        <f t="shared" si="488"/>
        <v>00905-00834-00021-00013-C</v>
      </c>
      <c r="D1162" s="9">
        <f t="shared" si="487"/>
        <v>905</v>
      </c>
      <c r="E1162" s="1">
        <f t="shared" si="487"/>
        <v>834</v>
      </c>
      <c r="F1162" s="1">
        <f t="shared" si="487"/>
        <v>21</v>
      </c>
      <c r="G1162" s="10">
        <f t="shared" si="487"/>
        <v>13</v>
      </c>
      <c r="H1162" s="9">
        <f t="shared" si="487"/>
        <v>1633009</v>
      </c>
      <c r="I1162" s="1">
        <f t="shared" si="487"/>
        <v>1514581</v>
      </c>
      <c r="J1162" s="1">
        <f t="shared" si="489"/>
        <v>1386071</v>
      </c>
      <c r="K1162" s="1">
        <f t="shared" si="484"/>
        <v>818</v>
      </c>
      <c r="L1162" s="1">
        <f t="shared" si="484"/>
        <v>610</v>
      </c>
      <c r="M1162" s="10">
        <f t="shared" si="490"/>
        <v>274</v>
      </c>
      <c r="N1162" s="13">
        <f t="shared" si="491"/>
        <v>1</v>
      </c>
      <c r="O1162" s="14" t="str">
        <f t="shared" si="492"/>
        <v>C</v>
      </c>
      <c r="P1162" s="75" t="str">
        <f t="shared" si="493"/>
        <v>183,073,694</v>
      </c>
      <c r="Q1162" s="9">
        <f t="shared" si="494"/>
        <v>996135490</v>
      </c>
      <c r="R1162" s="1">
        <f t="shared" si="495"/>
        <v>1238927258</v>
      </c>
      <c r="S1162" s="1">
        <f t="shared" si="485"/>
        <v>183073694</v>
      </c>
      <c r="T1162" s="1" t="str">
        <f t="shared" si="485"/>
        <v/>
      </c>
      <c r="U1162" s="1">
        <f t="shared" si="496"/>
        <v>923894410</v>
      </c>
      <c r="V1162" s="1" t="str">
        <f t="shared" si="486"/>
        <v/>
      </c>
      <c r="W1162" s="1" t="str">
        <f t="shared" si="486"/>
        <v/>
      </c>
      <c r="X1162" s="1">
        <f t="shared" si="497"/>
        <v>414995194</v>
      </c>
      <c r="Y1162" s="10">
        <f t="shared" si="498"/>
        <v>845503310</v>
      </c>
    </row>
    <row r="1163" spans="1:25" x14ac:dyDescent="0.3">
      <c r="A1163" s="15" t="s">
        <v>541</v>
      </c>
      <c r="B1163" s="3" t="str">
        <f ca="1">IF(A1163="","",IF(COUNTIF(C$2:C1162,C1163)&gt;0,"Duplicate",IF(LEFT(C1163,LEN(C1163)-1)=LEFT(OFFSET(C1163,-1,0),LEN(OFFSET(C1163,-1,0))-1),"2 Sols","")))</f>
        <v/>
      </c>
      <c r="C1163" s="21" t="str">
        <f t="shared" si="488"/>
        <v>00905-00856-00298-00199-C</v>
      </c>
      <c r="D1163" s="9">
        <f t="shared" ref="D1163:I1172" si="499">IF($A1163="","",VALUE(MID($A1163,FIND(D$1,$A1163)+LEN(D$1),FIND(D$2,$A1163,FIND(D$1,$A1163))-(FIND(D$1,$A1163)+LEN(D$1)))))</f>
        <v>905</v>
      </c>
      <c r="E1163" s="1">
        <f t="shared" si="499"/>
        <v>856</v>
      </c>
      <c r="F1163" s="1">
        <f t="shared" si="499"/>
        <v>298</v>
      </c>
      <c r="G1163" s="10">
        <f t="shared" si="499"/>
        <v>199</v>
      </c>
      <c r="H1163" s="9">
        <f t="shared" si="499"/>
        <v>1635649</v>
      </c>
      <c r="I1163" s="1">
        <f t="shared" si="499"/>
        <v>1551761</v>
      </c>
      <c r="J1163" s="1">
        <f t="shared" si="489"/>
        <v>1463071</v>
      </c>
      <c r="K1163" s="1">
        <f t="shared" ref="K1163:L1182" si="500">IF($A1163="","",VALUE(MID($A1163,FIND(K$1,$A1163)+LEN(K$1),FIND(K$2,$A1163,FIND(K$1,$A1163))-(FIND(K$1,$A1163)+LEN(K$1)))))</f>
        <v>167807</v>
      </c>
      <c r="L1163" s="1">
        <f t="shared" si="500"/>
        <v>128405</v>
      </c>
      <c r="M1163" s="10">
        <f t="shared" si="490"/>
        <v>69401</v>
      </c>
      <c r="N1163" s="13">
        <f t="shared" si="491"/>
        <v>1</v>
      </c>
      <c r="O1163" s="14" t="str">
        <f t="shared" si="492"/>
        <v>C</v>
      </c>
      <c r="P1163" s="75" t="str">
        <f t="shared" si="493"/>
        <v>84,789,960,839</v>
      </c>
      <c r="Q1163" s="9">
        <f t="shared" si="494"/>
        <v>210025509845</v>
      </c>
      <c r="R1163" s="1">
        <f t="shared" si="495"/>
        <v>260396358127</v>
      </c>
      <c r="S1163" s="1">
        <f t="shared" ref="S1163:T1182" si="501">IF(OR($O1163&lt;&gt;UPPER(S$2),$N1163=""),"",IF($P1163="",-1,$P1163/$N1163))</f>
        <v>84789960839</v>
      </c>
      <c r="T1163" s="1" t="str">
        <f t="shared" si="501"/>
        <v/>
      </c>
      <c r="U1163" s="1">
        <f t="shared" si="496"/>
        <v>199253871205</v>
      </c>
      <c r="V1163" s="1" t="str">
        <f t="shared" ref="V1163:W1182" si="502">IF(OR($O1163&lt;&gt;UPPER(V$2),$N1163=""),"",IF($P1163="",-1,$P1163/$N1163))</f>
        <v/>
      </c>
      <c r="W1163" s="1" t="str">
        <f t="shared" si="502"/>
        <v/>
      </c>
      <c r="X1163" s="1">
        <f t="shared" si="497"/>
        <v>107693765161</v>
      </c>
      <c r="Y1163" s="10">
        <f t="shared" si="498"/>
        <v>187865631755</v>
      </c>
    </row>
    <row r="1164" spans="1:25" x14ac:dyDescent="0.3">
      <c r="A1164" s="15" t="s">
        <v>542</v>
      </c>
      <c r="B1164" s="3" t="str">
        <f ca="1">IF(A1164="","",IF(COUNTIF(C$2:C1163,C1164)&gt;0,"Duplicate",IF(LEFT(C1164,LEN(C1164)-1)=LEFT(OFFSET(C1164,-1,0),LEN(OFFSET(C1164,-1,0))-1),"2 Sols","")))</f>
        <v/>
      </c>
      <c r="C1164" s="21" t="str">
        <f t="shared" si="488"/>
        <v>00906-00613-00370-00367-C</v>
      </c>
      <c r="D1164" s="9">
        <f t="shared" si="499"/>
        <v>906</v>
      </c>
      <c r="E1164" s="1">
        <f t="shared" si="499"/>
        <v>613</v>
      </c>
      <c r="F1164" s="1">
        <f t="shared" si="499"/>
        <v>370</v>
      </c>
      <c r="G1164" s="10">
        <f t="shared" si="499"/>
        <v>367</v>
      </c>
      <c r="H1164" s="9">
        <f t="shared" si="499"/>
        <v>1555823</v>
      </c>
      <c r="I1164" s="1">
        <f t="shared" si="499"/>
        <v>1196605</v>
      </c>
      <c r="J1164" s="1">
        <f t="shared" si="489"/>
        <v>665689</v>
      </c>
      <c r="K1164" s="1">
        <f t="shared" si="500"/>
        <v>273791</v>
      </c>
      <c r="L1164" s="1">
        <f t="shared" si="500"/>
        <v>271589</v>
      </c>
      <c r="M1164" s="10">
        <f t="shared" si="490"/>
        <v>269369</v>
      </c>
      <c r="N1164" s="13">
        <f t="shared" si="491"/>
        <v>1</v>
      </c>
      <c r="O1164" s="14" t="str">
        <f t="shared" si="492"/>
        <v>C</v>
      </c>
      <c r="P1164" s="75" t="str">
        <f t="shared" si="493"/>
        <v>175,973,970,929</v>
      </c>
      <c r="Q1164" s="9">
        <f t="shared" si="494"/>
        <v>422544412747</v>
      </c>
      <c r="R1164" s="1">
        <f t="shared" si="495"/>
        <v>327619679555</v>
      </c>
      <c r="S1164" s="1">
        <f t="shared" si="501"/>
        <v>175973970929</v>
      </c>
      <c r="T1164" s="1" t="str">
        <f t="shared" si="501"/>
        <v/>
      </c>
      <c r="U1164" s="1">
        <f t="shared" si="496"/>
        <v>324984755345</v>
      </c>
      <c r="V1164" s="1" t="str">
        <f t="shared" si="502"/>
        <v/>
      </c>
      <c r="W1164" s="1" t="str">
        <f t="shared" si="502"/>
        <v/>
      </c>
      <c r="X1164" s="1">
        <f t="shared" si="497"/>
        <v>322328292245</v>
      </c>
      <c r="Y1164" s="10">
        <f t="shared" si="498"/>
        <v>180793809821</v>
      </c>
    </row>
    <row r="1165" spans="1:25" x14ac:dyDescent="0.3">
      <c r="A1165" s="15" t="s">
        <v>3278</v>
      </c>
      <c r="B1165" s="3" t="str">
        <f ca="1">IF(A1165="","",IF(COUNTIF(C$2:C1164,C1165)&gt;0,"Duplicate",IF(LEFT(C1165,LEN(C1165)-1)=LEFT(OFFSET(C1165,-1,0),LEN(OFFSET(C1165,-1,0))-1),"2 Sols","")))</f>
        <v/>
      </c>
      <c r="C1165" s="21" t="str">
        <f t="shared" si="488"/>
        <v>00907-00501-00881-00842-C</v>
      </c>
      <c r="D1165" s="9">
        <f t="shared" si="499"/>
        <v>907</v>
      </c>
      <c r="E1165" s="1">
        <f t="shared" si="499"/>
        <v>501</v>
      </c>
      <c r="F1165" s="1">
        <f t="shared" si="499"/>
        <v>881</v>
      </c>
      <c r="G1165" s="10">
        <f t="shared" si="499"/>
        <v>842</v>
      </c>
      <c r="H1165" s="9">
        <f t="shared" si="499"/>
        <v>1480462</v>
      </c>
      <c r="I1165" s="1">
        <f t="shared" si="499"/>
        <v>1073650</v>
      </c>
      <c r="J1165" s="1">
        <f t="shared" si="489"/>
        <v>337166</v>
      </c>
      <c r="K1165" s="1">
        <f t="shared" si="500"/>
        <v>1550801</v>
      </c>
      <c r="L1165" s="1">
        <f t="shared" si="500"/>
        <v>1485125</v>
      </c>
      <c r="M1165" s="10">
        <f t="shared" si="490"/>
        <v>1416407</v>
      </c>
      <c r="N1165" s="13">
        <f t="shared" si="491"/>
        <v>1</v>
      </c>
      <c r="O1165" s="14" t="str">
        <f t="shared" si="492"/>
        <v>C</v>
      </c>
      <c r="P1165" s="75" t="str">
        <f t="shared" si="493"/>
        <v>144,552,415,550</v>
      </c>
      <c r="Q1165" s="9">
        <f t="shared" si="494"/>
        <v>2198671127750</v>
      </c>
      <c r="R1165" s="1">
        <f t="shared" si="495"/>
        <v>1665017493650</v>
      </c>
      <c r="S1165" s="1">
        <f t="shared" si="501"/>
        <v>144552415550</v>
      </c>
      <c r="T1165" s="1" t="str">
        <f t="shared" si="501"/>
        <v/>
      </c>
      <c r="U1165" s="1">
        <f t="shared" si="496"/>
        <v>1594504456250</v>
      </c>
      <c r="V1165" s="1" t="str">
        <f t="shared" si="502"/>
        <v/>
      </c>
      <c r="W1165" s="1" t="str">
        <f t="shared" si="502"/>
        <v/>
      </c>
      <c r="X1165" s="1">
        <f t="shared" si="497"/>
        <v>1520725375550</v>
      </c>
      <c r="Y1165" s="10">
        <f t="shared" si="498"/>
        <v>500733655750</v>
      </c>
    </row>
    <row r="1166" spans="1:25" x14ac:dyDescent="0.3">
      <c r="A1166" s="15" t="s">
        <v>3279</v>
      </c>
      <c r="B1166" s="3" t="str">
        <f ca="1">IF(A1166="","",IF(COUNTIF(C$2:C1165,C1166)&gt;0,"Duplicate",IF(LEFT(C1166,LEN(C1166)-1)=LEFT(OFFSET(C1166,-1,0),LEN(OFFSET(C1166,-1,0))-1),"2 Sols","")))</f>
        <v/>
      </c>
      <c r="C1166" s="21" t="str">
        <f t="shared" si="488"/>
        <v>00907-00741-00685-00588-C</v>
      </c>
      <c r="D1166" s="9">
        <f t="shared" si="499"/>
        <v>907</v>
      </c>
      <c r="E1166" s="1">
        <f t="shared" si="499"/>
        <v>741</v>
      </c>
      <c r="F1166" s="1">
        <f t="shared" si="499"/>
        <v>685</v>
      </c>
      <c r="G1166" s="10">
        <f t="shared" si="499"/>
        <v>588</v>
      </c>
      <c r="H1166" s="9">
        <f t="shared" si="499"/>
        <v>1617742</v>
      </c>
      <c r="I1166" s="1">
        <f t="shared" si="499"/>
        <v>1371730</v>
      </c>
      <c r="J1166" s="1">
        <f t="shared" si="489"/>
        <v>1070606</v>
      </c>
      <c r="K1166" s="1">
        <f t="shared" si="500"/>
        <v>929041</v>
      </c>
      <c r="L1166" s="1">
        <f t="shared" si="500"/>
        <v>814969</v>
      </c>
      <c r="M1166" s="10">
        <f t="shared" si="490"/>
        <v>682079</v>
      </c>
      <c r="N1166" s="13">
        <f t="shared" si="491"/>
        <v>1</v>
      </c>
      <c r="O1166" s="14" t="str">
        <f t="shared" si="492"/>
        <v>C</v>
      </c>
      <c r="P1166" s="75" t="str">
        <f t="shared" si="493"/>
        <v>622,041,582,286</v>
      </c>
      <c r="Q1166" s="9">
        <f t="shared" si="494"/>
        <v>1318409579998</v>
      </c>
      <c r="R1166" s="1">
        <f t="shared" si="495"/>
        <v>1274393410930</v>
      </c>
      <c r="S1166" s="1">
        <f t="shared" si="501"/>
        <v>622041582286</v>
      </c>
      <c r="T1166" s="1" t="str">
        <f t="shared" si="501"/>
        <v/>
      </c>
      <c r="U1166" s="1">
        <f t="shared" si="496"/>
        <v>1117917426370</v>
      </c>
      <c r="V1166" s="1" t="str">
        <f t="shared" si="502"/>
        <v/>
      </c>
      <c r="W1166" s="1" t="str">
        <f t="shared" si="502"/>
        <v/>
      </c>
      <c r="X1166" s="1">
        <f t="shared" si="497"/>
        <v>935628226670</v>
      </c>
      <c r="Y1166" s="10">
        <f t="shared" si="498"/>
        <v>872510701214</v>
      </c>
    </row>
    <row r="1167" spans="1:25" x14ac:dyDescent="0.3">
      <c r="A1167" s="15" t="s">
        <v>3280</v>
      </c>
      <c r="B1167" s="3" t="str">
        <f ca="1">IF(A1167="","",IF(COUNTIF(C$2:C1166,C1167)&gt;0,"Duplicate",IF(LEFT(C1167,LEN(C1167)-1)=LEFT(OFFSET(C1167,-1,0),LEN(OFFSET(C1167,-1,0))-1),"2 Sols","")))</f>
        <v/>
      </c>
      <c r="C1167" s="21" t="str">
        <f t="shared" si="488"/>
        <v>00909-00637-00778-00713-C</v>
      </c>
      <c r="D1167" s="9">
        <f t="shared" si="499"/>
        <v>909</v>
      </c>
      <c r="E1167" s="1">
        <f t="shared" si="499"/>
        <v>637</v>
      </c>
      <c r="F1167" s="1">
        <f t="shared" si="499"/>
        <v>778</v>
      </c>
      <c r="G1167" s="10">
        <f t="shared" si="499"/>
        <v>713</v>
      </c>
      <c r="H1167" s="9">
        <f t="shared" si="499"/>
        <v>1578578</v>
      </c>
      <c r="I1167" s="1">
        <f t="shared" si="499"/>
        <v>1232050</v>
      </c>
      <c r="J1167" s="1">
        <f t="shared" si="489"/>
        <v>737554</v>
      </c>
      <c r="K1167" s="1">
        <f t="shared" si="500"/>
        <v>1206343</v>
      </c>
      <c r="L1167" s="1">
        <f t="shared" si="500"/>
        <v>1113653</v>
      </c>
      <c r="M1167" s="10">
        <f t="shared" si="490"/>
        <v>1012513</v>
      </c>
      <c r="N1167" s="13">
        <f t="shared" si="491"/>
        <v>1</v>
      </c>
      <c r="O1167" s="14" t="str">
        <f t="shared" si="492"/>
        <v>C</v>
      </c>
      <c r="P1167" s="75" t="str">
        <f t="shared" si="493"/>
        <v>590,121,862,738</v>
      </c>
      <c r="Q1167" s="9">
        <f t="shared" si="494"/>
        <v>1757988125434</v>
      </c>
      <c r="R1167" s="1">
        <f t="shared" si="495"/>
        <v>1486274893150</v>
      </c>
      <c r="S1167" s="1">
        <f t="shared" si="501"/>
        <v>590121862738</v>
      </c>
      <c r="T1167" s="1" t="str">
        <f t="shared" si="501"/>
        <v/>
      </c>
      <c r="U1167" s="1">
        <f t="shared" si="496"/>
        <v>1372076178650</v>
      </c>
      <c r="V1167" s="1" t="str">
        <f t="shared" si="502"/>
        <v/>
      </c>
      <c r="W1167" s="1" t="str">
        <f t="shared" si="502"/>
        <v/>
      </c>
      <c r="X1167" s="1">
        <f t="shared" si="497"/>
        <v>1247466641650</v>
      </c>
      <c r="Y1167" s="10">
        <f t="shared" si="498"/>
        <v>821379224762</v>
      </c>
    </row>
    <row r="1168" spans="1:25" x14ac:dyDescent="0.3">
      <c r="A1168" s="15" t="s">
        <v>543</v>
      </c>
      <c r="B1168" s="3" t="str">
        <f ca="1">IF(A1168="","",IF(COUNTIF(C$2:C1167,C1168)&gt;0,"Duplicate",IF(LEFT(C1168,LEN(C1168)-1)=LEFT(OFFSET(C1168,-1,0),LEN(OFFSET(C1168,-1,0))-1),"2 Sols","")))</f>
        <v/>
      </c>
      <c r="C1168" s="21" t="str">
        <f t="shared" si="488"/>
        <v>00909-00901-00015-00011-C</v>
      </c>
      <c r="D1168" s="9">
        <f t="shared" si="499"/>
        <v>909</v>
      </c>
      <c r="E1168" s="1">
        <f t="shared" si="499"/>
        <v>901</v>
      </c>
      <c r="F1168" s="1">
        <f t="shared" si="499"/>
        <v>15</v>
      </c>
      <c r="G1168" s="10">
        <f t="shared" si="499"/>
        <v>11</v>
      </c>
      <c r="H1168" s="9">
        <f t="shared" si="499"/>
        <v>1652498</v>
      </c>
      <c r="I1168" s="1">
        <f t="shared" si="499"/>
        <v>1638082</v>
      </c>
      <c r="J1168" s="1">
        <f t="shared" si="489"/>
        <v>1623538</v>
      </c>
      <c r="K1168" s="1">
        <f t="shared" si="500"/>
        <v>434</v>
      </c>
      <c r="L1168" s="1">
        <f t="shared" si="500"/>
        <v>346</v>
      </c>
      <c r="M1168" s="10">
        <f t="shared" si="490"/>
        <v>226</v>
      </c>
      <c r="N1168" s="13">
        <f t="shared" si="491"/>
        <v>2</v>
      </c>
      <c r="O1168" s="14" t="str">
        <f t="shared" si="492"/>
        <v>C</v>
      </c>
      <c r="P1168" s="75" t="str">
        <f t="shared" si="493"/>
        <v>362,455,388</v>
      </c>
      <c r="Q1168" s="9">
        <f t="shared" si="494"/>
        <v>285882154</v>
      </c>
      <c r="R1168" s="1">
        <f t="shared" si="495"/>
        <v>355463794</v>
      </c>
      <c r="S1168" s="1">
        <f t="shared" si="501"/>
        <v>181227694</v>
      </c>
      <c r="T1168" s="1" t="str">
        <f t="shared" si="501"/>
        <v/>
      </c>
      <c r="U1168" s="1">
        <f t="shared" si="496"/>
        <v>283388186</v>
      </c>
      <c r="V1168" s="1" t="str">
        <f t="shared" si="502"/>
        <v/>
      </c>
      <c r="W1168" s="1" t="str">
        <f t="shared" si="502"/>
        <v/>
      </c>
      <c r="X1168" s="1">
        <f t="shared" si="497"/>
        <v>185103266</v>
      </c>
      <c r="Y1168" s="10">
        <f t="shared" si="498"/>
        <v>280872074</v>
      </c>
    </row>
    <row r="1169" spans="1:25" x14ac:dyDescent="0.3">
      <c r="A1169" s="15" t="s">
        <v>3281</v>
      </c>
      <c r="B1169" s="3" t="str">
        <f ca="1">IF(A1169="","",IF(COUNTIF(C$2:C1168,C1169)&gt;0,"Duplicate",IF(LEFT(C1169,LEN(C1169)-1)=LEFT(OFFSET(C1169,-1,0),LEN(OFFSET(C1169,-1,0))-1),"2 Sols","")))</f>
        <v/>
      </c>
      <c r="C1169" s="21" t="str">
        <f t="shared" si="488"/>
        <v>00911-00529-00628-00625-C</v>
      </c>
      <c r="D1169" s="9">
        <f t="shared" si="499"/>
        <v>911</v>
      </c>
      <c r="E1169" s="1">
        <f t="shared" si="499"/>
        <v>529</v>
      </c>
      <c r="F1169" s="1">
        <f t="shared" si="499"/>
        <v>628</v>
      </c>
      <c r="G1169" s="10">
        <f t="shared" si="499"/>
        <v>625</v>
      </c>
      <c r="H1169" s="9">
        <f t="shared" si="499"/>
        <v>1513918</v>
      </c>
      <c r="I1169" s="1">
        <f t="shared" si="499"/>
        <v>1109762</v>
      </c>
      <c r="J1169" s="1">
        <f t="shared" si="489"/>
        <v>413758</v>
      </c>
      <c r="K1169" s="1">
        <f t="shared" si="500"/>
        <v>788759</v>
      </c>
      <c r="L1169" s="1">
        <f t="shared" si="500"/>
        <v>785009</v>
      </c>
      <c r="M1169" s="10">
        <f t="shared" si="490"/>
        <v>781241</v>
      </c>
      <c r="N1169" s="13">
        <f t="shared" si="491"/>
        <v>1</v>
      </c>
      <c r="O1169" s="14" t="str">
        <f t="shared" si="492"/>
        <v>C</v>
      </c>
      <c r="P1169" s="75" t="str">
        <f t="shared" si="493"/>
        <v>313,415,376,178</v>
      </c>
      <c r="Q1169" s="9">
        <f t="shared" si="494"/>
        <v>1188439255262</v>
      </c>
      <c r="R1169" s="1">
        <f t="shared" si="495"/>
        <v>875334765358</v>
      </c>
      <c r="S1169" s="1">
        <f t="shared" si="501"/>
        <v>313415376178</v>
      </c>
      <c r="T1169" s="1" t="str">
        <f t="shared" si="501"/>
        <v/>
      </c>
      <c r="U1169" s="1">
        <f t="shared" si="496"/>
        <v>871173157858</v>
      </c>
      <c r="V1169" s="1" t="str">
        <f t="shared" si="502"/>
        <v/>
      </c>
      <c r="W1169" s="1" t="str">
        <f t="shared" si="502"/>
        <v/>
      </c>
      <c r="X1169" s="1">
        <f t="shared" si="497"/>
        <v>866991574642</v>
      </c>
      <c r="Y1169" s="10">
        <f t="shared" si="498"/>
        <v>324803753822</v>
      </c>
    </row>
    <row r="1170" spans="1:25" x14ac:dyDescent="0.3">
      <c r="A1170" s="15" t="s">
        <v>3282</v>
      </c>
      <c r="B1170" s="3" t="str">
        <f ca="1">IF(A1170="","",IF(COUNTIF(C$2:C1169,C1170)&gt;0,"Duplicate",IF(LEFT(C1170,LEN(C1170)-1)=LEFT(OFFSET(C1170,-1,0),LEN(OFFSET(C1170,-1,0))-1),"2 Sols","")))</f>
        <v/>
      </c>
      <c r="C1170" s="21" t="str">
        <f t="shared" si="488"/>
        <v>00911-00697-00677-00634-D</v>
      </c>
      <c r="D1170" s="9">
        <f t="shared" si="499"/>
        <v>677</v>
      </c>
      <c r="E1170" s="1">
        <f t="shared" si="499"/>
        <v>634</v>
      </c>
      <c r="F1170" s="1">
        <f t="shared" si="499"/>
        <v>911</v>
      </c>
      <c r="G1170" s="10">
        <f t="shared" si="499"/>
        <v>697</v>
      </c>
      <c r="H1170" s="9">
        <f t="shared" si="499"/>
        <v>914809</v>
      </c>
      <c r="I1170" s="1">
        <f t="shared" si="499"/>
        <v>860285</v>
      </c>
      <c r="J1170" s="1">
        <f t="shared" si="489"/>
        <v>802063</v>
      </c>
      <c r="K1170" s="1">
        <f t="shared" si="500"/>
        <v>1614046</v>
      </c>
      <c r="L1170" s="1">
        <f t="shared" si="500"/>
        <v>1315730</v>
      </c>
      <c r="M1170" s="10">
        <f t="shared" si="490"/>
        <v>925822</v>
      </c>
      <c r="N1170" s="13">
        <f t="shared" si="491"/>
        <v>1</v>
      </c>
      <c r="O1170" s="14" t="str">
        <f t="shared" si="492"/>
        <v>D</v>
      </c>
      <c r="P1170" s="75" t="str">
        <f t="shared" si="493"/>
        <v>547,053,106,090</v>
      </c>
      <c r="Q1170" s="9">
        <f t="shared" si="494"/>
        <v>1203641645570</v>
      </c>
      <c r="R1170" s="1">
        <f t="shared" si="495"/>
        <v>1388539563110</v>
      </c>
      <c r="S1170" s="1" t="str">
        <f t="shared" si="501"/>
        <v/>
      </c>
      <c r="T1170" s="1">
        <f t="shared" si="501"/>
        <v>547053106090</v>
      </c>
      <c r="U1170" s="1">
        <f t="shared" si="496"/>
        <v>1131902783050</v>
      </c>
      <c r="V1170" s="1" t="str">
        <f t="shared" si="502"/>
        <v/>
      </c>
      <c r="W1170" s="1" t="str">
        <f t="shared" si="502"/>
        <v/>
      </c>
      <c r="X1170" s="1">
        <f t="shared" si="497"/>
        <v>796470779270</v>
      </c>
      <c r="Y1170" s="10">
        <f t="shared" si="498"/>
        <v>1055298350990</v>
      </c>
    </row>
    <row r="1171" spans="1:25" x14ac:dyDescent="0.3">
      <c r="A1171" s="15" t="s">
        <v>3283</v>
      </c>
      <c r="B1171" s="3" t="str">
        <f ca="1">IF(A1171="","",IF(COUNTIF(C$2:C1170,C1171)&gt;0,"Duplicate",IF(LEFT(C1171,LEN(C1171)-1)=LEFT(OFFSET(C1171,-1,0),LEN(OFFSET(C1171,-1,0))-1),"2 Sols","")))</f>
        <v/>
      </c>
      <c r="C1171" s="21" t="str">
        <f t="shared" si="488"/>
        <v>00911-00889-00099-00079-G</v>
      </c>
      <c r="D1171" s="9">
        <f t="shared" si="499"/>
        <v>911</v>
      </c>
      <c r="E1171" s="1">
        <f t="shared" si="499"/>
        <v>889</v>
      </c>
      <c r="F1171" s="1">
        <f t="shared" si="499"/>
        <v>99</v>
      </c>
      <c r="G1171" s="10">
        <f t="shared" si="499"/>
        <v>79</v>
      </c>
      <c r="H1171" s="9">
        <f t="shared" si="499"/>
        <v>1659358</v>
      </c>
      <c r="I1171" s="1">
        <f t="shared" si="499"/>
        <v>1620242</v>
      </c>
      <c r="J1171" s="1">
        <f t="shared" si="489"/>
        <v>1580158</v>
      </c>
      <c r="K1171" s="1">
        <f t="shared" si="500"/>
        <v>19202</v>
      </c>
      <c r="L1171" s="1">
        <f t="shared" si="500"/>
        <v>16042</v>
      </c>
      <c r="M1171" s="10">
        <f t="shared" si="490"/>
        <v>12082</v>
      </c>
      <c r="N1171" s="13">
        <f t="shared" si="491"/>
        <v>2</v>
      </c>
      <c r="O1171" s="14" t="str">
        <f t="shared" si="492"/>
        <v>G</v>
      </c>
      <c r="P1171" s="75" t="str">
        <f t="shared" si="493"/>
        <v>31,638,000,316</v>
      </c>
      <c r="Q1171" s="9">
        <f t="shared" si="494"/>
        <v>13309710518</v>
      </c>
      <c r="R1171" s="1">
        <f t="shared" si="495"/>
        <v>15555943442</v>
      </c>
      <c r="S1171" s="1" t="str">
        <f t="shared" si="501"/>
        <v/>
      </c>
      <c r="T1171" s="1" t="str">
        <f t="shared" si="501"/>
        <v/>
      </c>
      <c r="U1171" s="1">
        <f t="shared" si="496"/>
        <v>12995961082</v>
      </c>
      <c r="V1171" s="1" t="str">
        <f t="shared" si="502"/>
        <v/>
      </c>
      <c r="W1171" s="1">
        <f t="shared" si="502"/>
        <v>15819000158</v>
      </c>
      <c r="X1171" s="1">
        <f t="shared" si="497"/>
        <v>9787881922</v>
      </c>
      <c r="Y1171" s="10">
        <f t="shared" si="498"/>
        <v>12674447318</v>
      </c>
    </row>
    <row r="1172" spans="1:25" x14ac:dyDescent="0.3">
      <c r="A1172" s="15" t="s">
        <v>3284</v>
      </c>
      <c r="B1172" s="3" t="str">
        <f ca="1">IF(A1172="","",IF(COUNTIF(C$2:C1171,C1172)&gt;0,"Duplicate",IF(LEFT(C1172,LEN(C1172)-1)=LEFT(OFFSET(C1172,-1,0),LEN(OFFSET(C1172,-1,0))-1),"2 Sols","")))</f>
        <v/>
      </c>
      <c r="C1172" s="21" t="str">
        <f t="shared" si="488"/>
        <v>00912-00707-00089-00069-C</v>
      </c>
      <c r="D1172" s="9">
        <f t="shared" si="499"/>
        <v>912</v>
      </c>
      <c r="E1172" s="1">
        <f t="shared" si="499"/>
        <v>707</v>
      </c>
      <c r="F1172" s="1">
        <f t="shared" si="499"/>
        <v>89</v>
      </c>
      <c r="G1172" s="10">
        <f t="shared" si="499"/>
        <v>69</v>
      </c>
      <c r="H1172" s="9">
        <f t="shared" si="499"/>
        <v>1621463</v>
      </c>
      <c r="I1172" s="1">
        <f t="shared" si="499"/>
        <v>1331593</v>
      </c>
      <c r="J1172" s="1">
        <f t="shared" si="489"/>
        <v>957673</v>
      </c>
      <c r="K1172" s="1">
        <f t="shared" si="500"/>
        <v>15442</v>
      </c>
      <c r="L1172" s="1">
        <f t="shared" si="500"/>
        <v>12682</v>
      </c>
      <c r="M1172" s="10">
        <f t="shared" si="490"/>
        <v>9122</v>
      </c>
      <c r="N1172" s="13">
        <f t="shared" si="491"/>
        <v>1</v>
      </c>
      <c r="O1172" s="14" t="str">
        <f t="shared" si="492"/>
        <v>C</v>
      </c>
      <c r="P1172" s="75" t="str">
        <f t="shared" si="493"/>
        <v>3,141,816,206</v>
      </c>
      <c r="Q1172" s="9">
        <f t="shared" si="494"/>
        <v>20563393766</v>
      </c>
      <c r="R1172" s="1">
        <f t="shared" si="495"/>
        <v>20562459106</v>
      </c>
      <c r="S1172" s="1">
        <f t="shared" si="501"/>
        <v>3141816206</v>
      </c>
      <c r="T1172" s="1" t="str">
        <f t="shared" si="501"/>
        <v/>
      </c>
      <c r="U1172" s="1">
        <f t="shared" si="496"/>
        <v>16887262426</v>
      </c>
      <c r="V1172" s="1" t="str">
        <f t="shared" si="502"/>
        <v/>
      </c>
      <c r="W1172" s="1" t="str">
        <f t="shared" si="502"/>
        <v/>
      </c>
      <c r="X1172" s="1">
        <f t="shared" si="497"/>
        <v>12146791346</v>
      </c>
      <c r="Y1172" s="10">
        <f t="shared" si="498"/>
        <v>12145208986</v>
      </c>
    </row>
    <row r="1173" spans="1:25" x14ac:dyDescent="0.3">
      <c r="A1173" s="15" t="s">
        <v>3285</v>
      </c>
      <c r="B1173" s="3" t="str">
        <f ca="1">IF(A1173="","",IF(COUNTIF(C$2:C1172,C1173)&gt;0,"Duplicate",IF(LEFT(C1173,LEN(C1173)-1)=LEFT(OFFSET(C1173,-1,0),LEN(OFFSET(C1173,-1,0))-1),"2 Sols","")))</f>
        <v/>
      </c>
      <c r="C1173" s="21" t="str">
        <f t="shared" si="488"/>
        <v>00912-00751-00023-00021-F</v>
      </c>
      <c r="D1173" s="9">
        <f t="shared" ref="D1173:I1182" si="503">IF($A1173="","",VALUE(MID($A1173,FIND(D$1,$A1173)+LEN(D$1),FIND(D$2,$A1173,FIND(D$1,$A1173))-(FIND(D$1,$A1173)+LEN(D$1)))))</f>
        <v>23</v>
      </c>
      <c r="E1173" s="1">
        <f t="shared" si="503"/>
        <v>21</v>
      </c>
      <c r="F1173" s="1">
        <f t="shared" si="503"/>
        <v>912</v>
      </c>
      <c r="G1173" s="10">
        <f t="shared" si="503"/>
        <v>751</v>
      </c>
      <c r="H1173" s="9">
        <f t="shared" si="503"/>
        <v>1054</v>
      </c>
      <c r="I1173" s="1">
        <f t="shared" si="503"/>
        <v>970</v>
      </c>
      <c r="J1173" s="1">
        <f t="shared" si="489"/>
        <v>878</v>
      </c>
      <c r="K1173" s="1">
        <f t="shared" si="500"/>
        <v>1637567</v>
      </c>
      <c r="L1173" s="1">
        <f t="shared" si="500"/>
        <v>1395745</v>
      </c>
      <c r="M1173" s="10">
        <f t="shared" si="490"/>
        <v>1102081</v>
      </c>
      <c r="N1173" s="13">
        <f t="shared" si="491"/>
        <v>1</v>
      </c>
      <c r="O1173" s="14" t="str">
        <f t="shared" si="492"/>
        <v>F</v>
      </c>
      <c r="P1173" s="75" t="str">
        <f t="shared" si="493"/>
        <v>1,784,813,530</v>
      </c>
      <c r="Q1173" s="9">
        <f t="shared" si="494"/>
        <v>1471115230</v>
      </c>
      <c r="R1173" s="1">
        <f t="shared" si="495"/>
        <v>1588439990</v>
      </c>
      <c r="S1173" s="1" t="str">
        <f t="shared" si="501"/>
        <v/>
      </c>
      <c r="T1173" s="1" t="str">
        <f t="shared" si="501"/>
        <v/>
      </c>
      <c r="U1173" s="1">
        <f t="shared" si="496"/>
        <v>1353872650</v>
      </c>
      <c r="V1173" s="1">
        <f t="shared" si="502"/>
        <v>1784813530</v>
      </c>
      <c r="W1173" s="1" t="str">
        <f t="shared" si="502"/>
        <v/>
      </c>
      <c r="X1173" s="1">
        <f t="shared" si="497"/>
        <v>1069018570</v>
      </c>
      <c r="Y1173" s="10">
        <f t="shared" si="498"/>
        <v>1225464110</v>
      </c>
    </row>
    <row r="1174" spans="1:25" x14ac:dyDescent="0.3">
      <c r="A1174" s="15" t="s">
        <v>544</v>
      </c>
      <c r="B1174" s="3" t="str">
        <f ca="1">IF(A1174="","",IF(COUNTIF(C$2:C1173,C1174)&gt;0,"Duplicate",IF(LEFT(C1174,LEN(C1174)-1)=LEFT(OFFSET(C1174,-1,0),LEN(OFFSET(C1174,-1,0))-1),"2 Sols","")))</f>
        <v/>
      </c>
      <c r="C1174" s="21" t="str">
        <f t="shared" si="488"/>
        <v>00913-00691-00079-00062-C</v>
      </c>
      <c r="D1174" s="9">
        <f t="shared" si="503"/>
        <v>913</v>
      </c>
      <c r="E1174" s="1">
        <f t="shared" si="503"/>
        <v>691</v>
      </c>
      <c r="F1174" s="1">
        <f t="shared" si="503"/>
        <v>79</v>
      </c>
      <c r="G1174" s="10">
        <f t="shared" si="503"/>
        <v>62</v>
      </c>
      <c r="H1174" s="9">
        <f t="shared" si="503"/>
        <v>1617854</v>
      </c>
      <c r="I1174" s="1">
        <f t="shared" si="503"/>
        <v>1311050</v>
      </c>
      <c r="J1174" s="1">
        <f t="shared" si="489"/>
        <v>905678</v>
      </c>
      <c r="K1174" s="1">
        <f t="shared" si="500"/>
        <v>12193</v>
      </c>
      <c r="L1174" s="1">
        <f t="shared" si="500"/>
        <v>10085</v>
      </c>
      <c r="M1174" s="10">
        <f t="shared" si="490"/>
        <v>7399</v>
      </c>
      <c r="N1174" s="13">
        <f t="shared" si="491"/>
        <v>1</v>
      </c>
      <c r="O1174" s="14" t="str">
        <f t="shared" si="492"/>
        <v>C</v>
      </c>
      <c r="P1174" s="75" t="str">
        <f t="shared" si="493"/>
        <v>1,644,641,630</v>
      </c>
      <c r="Q1174" s="9">
        <f t="shared" si="494"/>
        <v>16316057590</v>
      </c>
      <c r="R1174" s="1">
        <f t="shared" si="495"/>
        <v>15985632650</v>
      </c>
      <c r="S1174" s="1">
        <f t="shared" si="501"/>
        <v>1644641630</v>
      </c>
      <c r="T1174" s="1" t="str">
        <f t="shared" si="501"/>
        <v/>
      </c>
      <c r="U1174" s="1">
        <f t="shared" si="496"/>
        <v>13221939250</v>
      </c>
      <c r="V1174" s="1" t="str">
        <f t="shared" si="502"/>
        <v/>
      </c>
      <c r="W1174" s="1" t="str">
        <f t="shared" si="502"/>
        <v/>
      </c>
      <c r="X1174" s="1">
        <f t="shared" si="497"/>
        <v>9700458950</v>
      </c>
      <c r="Y1174" s="10">
        <f t="shared" si="498"/>
        <v>9133762630</v>
      </c>
    </row>
    <row r="1175" spans="1:25" x14ac:dyDescent="0.3">
      <c r="A1175" s="15" t="s">
        <v>545</v>
      </c>
      <c r="B1175" s="3" t="str">
        <f ca="1">IF(A1175="","",IF(COUNTIF(C$2:C1174,C1175)&gt;0,"Duplicate",IF(LEFT(C1175,LEN(C1175)-1)=LEFT(OFFSET(C1175,-1,0),LEN(OFFSET(C1175,-1,0))-1),"2 Sols","")))</f>
        <v/>
      </c>
      <c r="C1175" s="21" t="str">
        <f t="shared" si="488"/>
        <v>00913-00703-00100-00079-C</v>
      </c>
      <c r="D1175" s="9">
        <f t="shared" si="503"/>
        <v>913</v>
      </c>
      <c r="E1175" s="1">
        <f t="shared" si="503"/>
        <v>703</v>
      </c>
      <c r="F1175" s="1">
        <f t="shared" si="503"/>
        <v>100</v>
      </c>
      <c r="G1175" s="10">
        <f t="shared" si="503"/>
        <v>79</v>
      </c>
      <c r="H1175" s="9">
        <f t="shared" si="503"/>
        <v>1623038</v>
      </c>
      <c r="I1175" s="1">
        <f t="shared" si="503"/>
        <v>1327778</v>
      </c>
      <c r="J1175" s="1">
        <f t="shared" si="489"/>
        <v>944318</v>
      </c>
      <c r="K1175" s="1">
        <f t="shared" si="500"/>
        <v>19559</v>
      </c>
      <c r="L1175" s="1">
        <f t="shared" si="500"/>
        <v>16241</v>
      </c>
      <c r="M1175" s="10">
        <f t="shared" si="490"/>
        <v>12041</v>
      </c>
      <c r="N1175" s="13">
        <f t="shared" si="491"/>
        <v>1</v>
      </c>
      <c r="O1175" s="14" t="str">
        <f t="shared" si="492"/>
        <v>C</v>
      </c>
      <c r="P1175" s="75" t="str">
        <f t="shared" si="493"/>
        <v>5,079,091,538</v>
      </c>
      <c r="Q1175" s="9">
        <f t="shared" si="494"/>
        <v>26359760158</v>
      </c>
      <c r="R1175" s="1">
        <f t="shared" si="495"/>
        <v>25970009902</v>
      </c>
      <c r="S1175" s="1">
        <f t="shared" si="501"/>
        <v>5079091538</v>
      </c>
      <c r="T1175" s="1" t="str">
        <f t="shared" si="501"/>
        <v/>
      </c>
      <c r="U1175" s="1">
        <f t="shared" si="496"/>
        <v>21564442498</v>
      </c>
      <c r="V1175" s="1" t="str">
        <f t="shared" si="502"/>
        <v/>
      </c>
      <c r="W1175" s="1" t="str">
        <f t="shared" si="502"/>
        <v/>
      </c>
      <c r="X1175" s="1">
        <f t="shared" si="497"/>
        <v>15987774898</v>
      </c>
      <c r="Y1175" s="10">
        <f t="shared" si="498"/>
        <v>15336668638</v>
      </c>
    </row>
    <row r="1176" spans="1:25" x14ac:dyDescent="0.3">
      <c r="A1176" s="15" t="s">
        <v>546</v>
      </c>
      <c r="B1176" s="3" t="str">
        <f ca="1">IF(A1176="","",IF(COUNTIF(C$2:C1175,C1176)&gt;0,"Duplicate",IF(LEFT(C1176,LEN(C1176)-1)=LEFT(OFFSET(C1176,-1,0),LEN(OFFSET(C1176,-1,0))-1),"2 Sols","")))</f>
        <v/>
      </c>
      <c r="C1176" s="21" t="str">
        <f t="shared" si="488"/>
        <v>00913-00732-00014-00013-D</v>
      </c>
      <c r="D1176" s="9">
        <f t="shared" si="503"/>
        <v>913</v>
      </c>
      <c r="E1176" s="1">
        <f t="shared" si="503"/>
        <v>732</v>
      </c>
      <c r="F1176" s="1">
        <f t="shared" si="503"/>
        <v>14</v>
      </c>
      <c r="G1176" s="10">
        <f t="shared" si="503"/>
        <v>13</v>
      </c>
      <c r="H1176" s="9">
        <f t="shared" si="503"/>
        <v>1634377</v>
      </c>
      <c r="I1176" s="1">
        <f t="shared" si="503"/>
        <v>1369393</v>
      </c>
      <c r="J1176" s="1">
        <f t="shared" si="489"/>
        <v>1038887</v>
      </c>
      <c r="K1176" s="1">
        <f t="shared" si="500"/>
        <v>391</v>
      </c>
      <c r="L1176" s="1">
        <f t="shared" si="500"/>
        <v>365</v>
      </c>
      <c r="M1176" s="10">
        <f t="shared" si="490"/>
        <v>337</v>
      </c>
      <c r="N1176" s="13">
        <f t="shared" si="491"/>
        <v>1</v>
      </c>
      <c r="O1176" s="14" t="str">
        <f t="shared" si="492"/>
        <v>D</v>
      </c>
      <c r="P1176" s="75" t="str">
        <f t="shared" si="493"/>
        <v>29,793,809</v>
      </c>
      <c r="Q1176" s="9">
        <f t="shared" si="494"/>
        <v>596547605</v>
      </c>
      <c r="R1176" s="1">
        <f t="shared" si="495"/>
        <v>535432663</v>
      </c>
      <c r="S1176" s="1" t="str">
        <f t="shared" si="501"/>
        <v/>
      </c>
      <c r="T1176" s="1">
        <f t="shared" si="501"/>
        <v>29793809</v>
      </c>
      <c r="U1176" s="1">
        <f t="shared" si="496"/>
        <v>499828445</v>
      </c>
      <c r="V1176" s="1" t="str">
        <f t="shared" si="502"/>
        <v/>
      </c>
      <c r="W1176" s="1" t="str">
        <f t="shared" si="502"/>
        <v/>
      </c>
      <c r="X1176" s="1">
        <f t="shared" si="497"/>
        <v>461485441</v>
      </c>
      <c r="Y1176" s="10">
        <f t="shared" si="498"/>
        <v>379193755</v>
      </c>
    </row>
    <row r="1177" spans="1:25" x14ac:dyDescent="0.3">
      <c r="A1177" s="15" t="s">
        <v>547</v>
      </c>
      <c r="B1177" s="3" t="str">
        <f ca="1">IF(A1177="","",IF(COUNTIF(C$2:C1176,C1177)&gt;0,"Duplicate",IF(LEFT(C1177,LEN(C1177)-1)=LEFT(OFFSET(C1177,-1,0),LEN(OFFSET(C1177,-1,0))-1),"2 Sols","")))</f>
        <v/>
      </c>
      <c r="C1177" s="21" t="str">
        <f t="shared" si="488"/>
        <v>00913-00779-00236-00167-C</v>
      </c>
      <c r="D1177" s="9">
        <f t="shared" si="503"/>
        <v>913</v>
      </c>
      <c r="E1177" s="1">
        <f t="shared" si="503"/>
        <v>779</v>
      </c>
      <c r="F1177" s="1">
        <f t="shared" si="503"/>
        <v>236</v>
      </c>
      <c r="G1177" s="10">
        <f t="shared" si="503"/>
        <v>167</v>
      </c>
      <c r="H1177" s="9">
        <f t="shared" si="503"/>
        <v>1649182</v>
      </c>
      <c r="I1177" s="1">
        <f t="shared" si="503"/>
        <v>1440410</v>
      </c>
      <c r="J1177" s="1">
        <f t="shared" si="489"/>
        <v>1195726</v>
      </c>
      <c r="K1177" s="1">
        <f t="shared" si="500"/>
        <v>106631</v>
      </c>
      <c r="L1177" s="1">
        <f t="shared" si="500"/>
        <v>83585</v>
      </c>
      <c r="M1177" s="10">
        <f t="shared" si="490"/>
        <v>51017</v>
      </c>
      <c r="N1177" s="13">
        <f t="shared" si="491"/>
        <v>1</v>
      </c>
      <c r="O1177" s="14" t="str">
        <f t="shared" si="492"/>
        <v>C</v>
      </c>
      <c r="P1177" s="75" t="str">
        <f t="shared" si="493"/>
        <v>29,894,816,450</v>
      </c>
      <c r="Q1177" s="9">
        <f t="shared" si="494"/>
        <v>137846877470</v>
      </c>
      <c r="R1177" s="1">
        <f t="shared" si="495"/>
        <v>153592358710</v>
      </c>
      <c r="S1177" s="1">
        <f t="shared" si="501"/>
        <v>29894816450</v>
      </c>
      <c r="T1177" s="1" t="str">
        <f t="shared" si="501"/>
        <v/>
      </c>
      <c r="U1177" s="1">
        <f t="shared" si="496"/>
        <v>120396669850</v>
      </c>
      <c r="V1177" s="1" t="str">
        <f t="shared" si="502"/>
        <v/>
      </c>
      <c r="W1177" s="1" t="str">
        <f t="shared" si="502"/>
        <v/>
      </c>
      <c r="X1177" s="1">
        <f t="shared" si="497"/>
        <v>73485396970</v>
      </c>
      <c r="Y1177" s="10">
        <f t="shared" si="498"/>
        <v>99944757710</v>
      </c>
    </row>
    <row r="1178" spans="1:25" x14ac:dyDescent="0.3">
      <c r="A1178" s="15" t="s">
        <v>548</v>
      </c>
      <c r="B1178" s="3" t="str">
        <f ca="1">IF(A1178="","",IF(COUNTIF(C$2:C1177,C1178)&gt;0,"Duplicate",IF(LEFT(C1178,LEN(C1178)-1)=LEFT(OFFSET(C1178,-1,0),LEN(OFFSET(C1178,-1,0))-1),"2 Sols","")))</f>
        <v/>
      </c>
      <c r="C1178" s="21" t="str">
        <f t="shared" si="488"/>
        <v>00914-00881-00183-00157-D</v>
      </c>
      <c r="D1178" s="9">
        <f t="shared" si="503"/>
        <v>914</v>
      </c>
      <c r="E1178" s="1">
        <f t="shared" si="503"/>
        <v>881</v>
      </c>
      <c r="F1178" s="1">
        <f t="shared" si="503"/>
        <v>183</v>
      </c>
      <c r="G1178" s="10">
        <f t="shared" si="503"/>
        <v>157</v>
      </c>
      <c r="H1178" s="9">
        <f t="shared" si="503"/>
        <v>1669703</v>
      </c>
      <c r="I1178" s="1">
        <f t="shared" si="503"/>
        <v>1611557</v>
      </c>
      <c r="J1178" s="1">
        <f t="shared" si="489"/>
        <v>1551233</v>
      </c>
      <c r="K1178" s="1">
        <f t="shared" si="500"/>
        <v>66302</v>
      </c>
      <c r="L1178" s="1">
        <f t="shared" si="500"/>
        <v>58138</v>
      </c>
      <c r="M1178" s="10">
        <f t="shared" si="490"/>
        <v>48622</v>
      </c>
      <c r="N1178" s="13">
        <f t="shared" si="491"/>
        <v>1</v>
      </c>
      <c r="O1178" s="14" t="str">
        <f t="shared" si="492"/>
        <v>D</v>
      </c>
      <c r="P1178" s="75" t="str">
        <f t="shared" si="493"/>
        <v>69,642,470,806</v>
      </c>
      <c r="Q1178" s="9">
        <f t="shared" si="494"/>
        <v>97073193014</v>
      </c>
      <c r="R1178" s="1">
        <f t="shared" si="495"/>
        <v>106849452214</v>
      </c>
      <c r="S1178" s="1" t="str">
        <f t="shared" si="501"/>
        <v/>
      </c>
      <c r="T1178" s="1">
        <f t="shared" si="501"/>
        <v>69642470806</v>
      </c>
      <c r="U1178" s="1">
        <f t="shared" si="496"/>
        <v>93692700866</v>
      </c>
      <c r="V1178" s="1" t="str">
        <f t="shared" si="502"/>
        <v/>
      </c>
      <c r="W1178" s="1" t="str">
        <f t="shared" si="502"/>
        <v/>
      </c>
      <c r="X1178" s="1">
        <f t="shared" si="497"/>
        <v>78357124454</v>
      </c>
      <c r="Y1178" s="10">
        <f t="shared" si="498"/>
        <v>90185584154</v>
      </c>
    </row>
    <row r="1179" spans="1:25" x14ac:dyDescent="0.3">
      <c r="A1179" s="15" t="s">
        <v>3286</v>
      </c>
      <c r="B1179" s="3" t="str">
        <f ca="1">IF(A1179="","",IF(COUNTIF(C$2:C1178,C1179)&gt;0,"Duplicate",IF(LEFT(C1179,LEN(C1179)-1)=LEFT(OFFSET(C1179,-1,0),LEN(OFFSET(C1179,-1,0))-1),"2 Sols","")))</f>
        <v/>
      </c>
      <c r="C1179" s="21" t="str">
        <f t="shared" si="488"/>
        <v>00915-00539-00148-00143-G</v>
      </c>
      <c r="D1179" s="9">
        <f t="shared" si="503"/>
        <v>915</v>
      </c>
      <c r="E1179" s="1">
        <f t="shared" si="503"/>
        <v>539</v>
      </c>
      <c r="F1179" s="1">
        <f t="shared" si="503"/>
        <v>148</v>
      </c>
      <c r="G1179" s="10">
        <f t="shared" si="503"/>
        <v>143</v>
      </c>
      <c r="H1179" s="9">
        <f t="shared" si="503"/>
        <v>1533074</v>
      </c>
      <c r="I1179" s="1">
        <f t="shared" si="503"/>
        <v>1127746</v>
      </c>
      <c r="J1179" s="1">
        <f t="shared" si="489"/>
        <v>439666</v>
      </c>
      <c r="K1179" s="1">
        <f t="shared" si="500"/>
        <v>43783</v>
      </c>
      <c r="L1179" s="1">
        <f t="shared" si="500"/>
        <v>42353</v>
      </c>
      <c r="M1179" s="10">
        <f t="shared" si="490"/>
        <v>40873</v>
      </c>
      <c r="N1179" s="13">
        <f t="shared" si="491"/>
        <v>1</v>
      </c>
      <c r="O1179" s="14" t="str">
        <f t="shared" si="492"/>
        <v>G</v>
      </c>
      <c r="P1179" s="75" t="str">
        <f t="shared" si="493"/>
        <v>66,125,610,242</v>
      </c>
      <c r="Q1179" s="9">
        <f t="shared" si="494"/>
        <v>64930283122</v>
      </c>
      <c r="R1179" s="1">
        <f t="shared" si="495"/>
        <v>49376103118</v>
      </c>
      <c r="S1179" s="1" t="str">
        <f t="shared" si="501"/>
        <v/>
      </c>
      <c r="T1179" s="1" t="str">
        <f t="shared" si="501"/>
        <v/>
      </c>
      <c r="U1179" s="1">
        <f t="shared" si="496"/>
        <v>47763426338</v>
      </c>
      <c r="V1179" s="1" t="str">
        <f t="shared" si="502"/>
        <v/>
      </c>
      <c r="W1179" s="1">
        <f t="shared" si="502"/>
        <v>66125610242</v>
      </c>
      <c r="X1179" s="1">
        <f t="shared" si="497"/>
        <v>46094362258</v>
      </c>
      <c r="Y1179" s="10">
        <f t="shared" si="498"/>
        <v>18621174098</v>
      </c>
    </row>
    <row r="1180" spans="1:25" x14ac:dyDescent="0.3">
      <c r="A1180" s="15" t="s">
        <v>549</v>
      </c>
      <c r="B1180" s="3" t="str">
        <f ca="1">IF(A1180="","",IF(COUNTIF(C$2:C1179,C1180)&gt;0,"Duplicate",IF(LEFT(C1180,LEN(C1180)-1)=LEFT(OFFSET(C1180,-1,0),LEN(OFFSET(C1180,-1,0))-1),"2 Sols","")))</f>
        <v/>
      </c>
      <c r="C1180" s="21" t="str">
        <f t="shared" si="488"/>
        <v>00916-00625-00160-00159-D</v>
      </c>
      <c r="D1180" s="9">
        <f t="shared" si="503"/>
        <v>160</v>
      </c>
      <c r="E1180" s="1">
        <f t="shared" si="503"/>
        <v>159</v>
      </c>
      <c r="F1180" s="1">
        <f t="shared" si="503"/>
        <v>916</v>
      </c>
      <c r="G1180" s="10">
        <f t="shared" si="503"/>
        <v>625</v>
      </c>
      <c r="H1180" s="9">
        <f t="shared" si="503"/>
        <v>51199</v>
      </c>
      <c r="I1180" s="1">
        <f t="shared" si="503"/>
        <v>50881</v>
      </c>
      <c r="J1180" s="1">
        <f t="shared" si="489"/>
        <v>50561</v>
      </c>
      <c r="K1180" s="1">
        <f t="shared" si="500"/>
        <v>1593431</v>
      </c>
      <c r="L1180" s="1">
        <f t="shared" si="500"/>
        <v>1229681</v>
      </c>
      <c r="M1180" s="10">
        <f t="shared" si="490"/>
        <v>696569</v>
      </c>
      <c r="N1180" s="13">
        <f t="shared" si="491"/>
        <v>1</v>
      </c>
      <c r="O1180" s="14" t="str">
        <f t="shared" si="492"/>
        <v>D</v>
      </c>
      <c r="P1180" s="75" t="str">
        <f t="shared" si="493"/>
        <v>34,029,009,721</v>
      </c>
      <c r="Q1180" s="9">
        <f t="shared" si="494"/>
        <v>62958437519</v>
      </c>
      <c r="R1180" s="1">
        <f t="shared" si="495"/>
        <v>81075362711</v>
      </c>
      <c r="S1180" s="1" t="str">
        <f t="shared" si="501"/>
        <v/>
      </c>
      <c r="T1180" s="1">
        <f t="shared" si="501"/>
        <v>34029009721</v>
      </c>
      <c r="U1180" s="1">
        <f t="shared" si="496"/>
        <v>62567398961</v>
      </c>
      <c r="V1180" s="1" t="str">
        <f t="shared" si="502"/>
        <v/>
      </c>
      <c r="W1180" s="1" t="str">
        <f t="shared" si="502"/>
        <v/>
      </c>
      <c r="X1180" s="1">
        <f t="shared" si="497"/>
        <v>35442127289</v>
      </c>
      <c r="Y1180" s="10">
        <f t="shared" si="498"/>
        <v>62173901041</v>
      </c>
    </row>
    <row r="1181" spans="1:25" x14ac:dyDescent="0.3">
      <c r="A1181" s="15" t="s">
        <v>550</v>
      </c>
      <c r="B1181" s="3" t="str">
        <f ca="1">IF(A1181="","",IF(COUNTIF(C$2:C1180,C1181)&gt;0,"Duplicate",IF(LEFT(C1181,LEN(C1181)-1)=LEFT(OFFSET(C1181,-1,0),LEN(OFFSET(C1181,-1,0))-1),"2 Sols","")))</f>
        <v/>
      </c>
      <c r="C1181" s="21" t="str">
        <f t="shared" si="488"/>
        <v>00916-00769-00401-00370-C</v>
      </c>
      <c r="D1181" s="9">
        <f t="shared" si="503"/>
        <v>916</v>
      </c>
      <c r="E1181" s="1">
        <f t="shared" si="503"/>
        <v>769</v>
      </c>
      <c r="F1181" s="1">
        <f t="shared" si="503"/>
        <v>401</v>
      </c>
      <c r="G1181" s="10">
        <f t="shared" si="503"/>
        <v>370</v>
      </c>
      <c r="H1181" s="9">
        <f t="shared" si="503"/>
        <v>1656503</v>
      </c>
      <c r="I1181" s="1">
        <f t="shared" si="503"/>
        <v>1430417</v>
      </c>
      <c r="J1181" s="1">
        <f t="shared" si="489"/>
        <v>1161113</v>
      </c>
      <c r="K1181" s="1">
        <f t="shared" si="500"/>
        <v>320641</v>
      </c>
      <c r="L1181" s="1">
        <f t="shared" si="500"/>
        <v>297701</v>
      </c>
      <c r="M1181" s="10">
        <f t="shared" si="490"/>
        <v>272839</v>
      </c>
      <c r="N1181" s="13">
        <f t="shared" si="491"/>
        <v>1</v>
      </c>
      <c r="O1181" s="14" t="str">
        <f t="shared" si="492"/>
        <v>C</v>
      </c>
      <c r="P1181" s="75" t="str">
        <f t="shared" si="493"/>
        <v>300,766,688,593</v>
      </c>
      <c r="Q1181" s="9">
        <f t="shared" si="494"/>
        <v>493142599603</v>
      </c>
      <c r="R1181" s="1">
        <f t="shared" si="495"/>
        <v>458650337297</v>
      </c>
      <c r="S1181" s="1">
        <f t="shared" si="501"/>
        <v>300766688593</v>
      </c>
      <c r="T1181" s="1" t="str">
        <f t="shared" si="501"/>
        <v/>
      </c>
      <c r="U1181" s="1">
        <f t="shared" si="496"/>
        <v>425836571317</v>
      </c>
      <c r="V1181" s="1" t="str">
        <f t="shared" si="502"/>
        <v/>
      </c>
      <c r="W1181" s="1" t="str">
        <f t="shared" si="502"/>
        <v/>
      </c>
      <c r="X1181" s="1">
        <f t="shared" si="497"/>
        <v>390273543863</v>
      </c>
      <c r="Y1181" s="10">
        <f t="shared" si="498"/>
        <v>345664501213</v>
      </c>
    </row>
    <row r="1182" spans="1:25" x14ac:dyDescent="0.3">
      <c r="A1182" s="15" t="s">
        <v>3287</v>
      </c>
      <c r="B1182" s="3" t="str">
        <f ca="1">IF(A1182="","",IF(COUNTIF(C$2:C1181,C1182)&gt;0,"Duplicate",IF(LEFT(C1182,LEN(C1182)-1)=LEFT(OFFSET(C1182,-1,0),LEN(OFFSET(C1182,-1,0))-1),"2 Sols","")))</f>
        <v/>
      </c>
      <c r="C1182" s="21" t="str">
        <f t="shared" si="488"/>
        <v>00917-00743-00705-00644-D</v>
      </c>
      <c r="D1182" s="9">
        <f t="shared" si="503"/>
        <v>705</v>
      </c>
      <c r="E1182" s="1">
        <f t="shared" si="503"/>
        <v>644</v>
      </c>
      <c r="F1182" s="1">
        <f t="shared" si="503"/>
        <v>917</v>
      </c>
      <c r="G1182" s="10">
        <f t="shared" si="503"/>
        <v>743</v>
      </c>
      <c r="H1182" s="9">
        <f t="shared" si="503"/>
        <v>990329</v>
      </c>
      <c r="I1182" s="1">
        <f t="shared" si="503"/>
        <v>911761</v>
      </c>
      <c r="J1182" s="1">
        <f t="shared" si="489"/>
        <v>825751</v>
      </c>
      <c r="K1182" s="1">
        <f t="shared" si="500"/>
        <v>1651502</v>
      </c>
      <c r="L1182" s="1">
        <f t="shared" si="500"/>
        <v>1392938</v>
      </c>
      <c r="M1182" s="10">
        <f t="shared" si="490"/>
        <v>1073822</v>
      </c>
      <c r="N1182" s="13">
        <f t="shared" si="491"/>
        <v>1</v>
      </c>
      <c r="O1182" s="14" t="str">
        <f t="shared" si="492"/>
        <v>D</v>
      </c>
      <c r="P1182" s="75" t="str">
        <f t="shared" si="493"/>
        <v>615,347,993,698</v>
      </c>
      <c r="Q1182" s="9">
        <f t="shared" si="494"/>
        <v>1379466896602</v>
      </c>
      <c r="R1182" s="1">
        <f t="shared" si="495"/>
        <v>1505775115022</v>
      </c>
      <c r="S1182" s="1" t="str">
        <f t="shared" si="501"/>
        <v/>
      </c>
      <c r="T1182" s="1">
        <f t="shared" si="501"/>
        <v>615347993698</v>
      </c>
      <c r="U1182" s="1">
        <f t="shared" si="496"/>
        <v>1270026543818</v>
      </c>
      <c r="V1182" s="1" t="str">
        <f t="shared" si="502"/>
        <v/>
      </c>
      <c r="W1182" s="1" t="str">
        <f t="shared" si="502"/>
        <v/>
      </c>
      <c r="X1182" s="1">
        <f t="shared" si="497"/>
        <v>979069020542</v>
      </c>
      <c r="Y1182" s="10">
        <f t="shared" si="498"/>
        <v>1150219946438</v>
      </c>
    </row>
    <row r="1183" spans="1:25" x14ac:dyDescent="0.3">
      <c r="A1183" s="15" t="s">
        <v>551</v>
      </c>
      <c r="B1183" s="3" t="str">
        <f ca="1">IF(A1183="","",IF(COUNTIF(C$2:C1182,C1183)&gt;0,"Duplicate",IF(LEFT(C1183,LEN(C1183)-1)=LEFT(OFFSET(C1183,-1,0),LEN(OFFSET(C1183,-1,0))-1),"2 Sols","")))</f>
        <v/>
      </c>
      <c r="C1183" s="21" t="str">
        <f t="shared" si="488"/>
        <v>00917-00745-00037-00029-C</v>
      </c>
      <c r="D1183" s="9">
        <f t="shared" ref="D1183:I1192" si="504">IF($A1183="","",VALUE(MID($A1183,FIND(D$1,$A1183)+LEN(D$1),FIND(D$2,$A1183,FIND(D$1,$A1183))-(FIND(D$1,$A1183)+LEN(D$1)))))</f>
        <v>917</v>
      </c>
      <c r="E1183" s="1">
        <f t="shared" si="504"/>
        <v>745</v>
      </c>
      <c r="F1183" s="1">
        <f t="shared" si="504"/>
        <v>37</v>
      </c>
      <c r="G1183" s="10">
        <f t="shared" si="504"/>
        <v>29</v>
      </c>
      <c r="H1183" s="9">
        <f t="shared" si="504"/>
        <v>1652194</v>
      </c>
      <c r="I1183" s="1">
        <f t="shared" si="504"/>
        <v>1395914</v>
      </c>
      <c r="J1183" s="1">
        <f t="shared" si="489"/>
        <v>1080466</v>
      </c>
      <c r="K1183" s="1">
        <f t="shared" ref="K1183:L1202" si="505">IF($A1183="","",VALUE(MID($A1183,FIND(K$1,$A1183)+LEN(K$1),FIND(K$2,$A1183,FIND(K$1,$A1183))-(FIND(K$1,$A1183)+LEN(K$1)))))</f>
        <v>2674</v>
      </c>
      <c r="L1183" s="1">
        <f t="shared" si="505"/>
        <v>2210</v>
      </c>
      <c r="M1183" s="10">
        <f t="shared" si="490"/>
        <v>1618</v>
      </c>
      <c r="N1183" s="13">
        <f t="shared" si="491"/>
        <v>2</v>
      </c>
      <c r="O1183" s="14" t="str">
        <f t="shared" si="492"/>
        <v>C</v>
      </c>
      <c r="P1183" s="75" t="str">
        <f t="shared" si="493"/>
        <v>1,133,982,148</v>
      </c>
      <c r="Q1183" s="9">
        <f t="shared" si="494"/>
        <v>1825674370</v>
      </c>
      <c r="R1183" s="1">
        <f t="shared" si="495"/>
        <v>1866337018</v>
      </c>
      <c r="S1183" s="1">
        <f t="shared" ref="S1183:T1202" si="506">IF(OR($O1183&lt;&gt;UPPER(S$2),$N1183=""),"",IF($P1183="",-1,$P1183/$N1183))</f>
        <v>566991074</v>
      </c>
      <c r="T1183" s="1" t="str">
        <f t="shared" si="506"/>
        <v/>
      </c>
      <c r="U1183" s="1">
        <f t="shared" si="496"/>
        <v>1542484970</v>
      </c>
      <c r="V1183" s="1" t="str">
        <f t="shared" ref="V1183:W1202" si="507">IF(OR($O1183&lt;&gt;UPPER(V$2),$N1183=""),"",IF($P1183="",-1,$P1183/$N1183))</f>
        <v/>
      </c>
      <c r="W1183" s="1" t="str">
        <f t="shared" si="507"/>
        <v/>
      </c>
      <c r="X1183" s="1">
        <f t="shared" si="497"/>
        <v>1129294426</v>
      </c>
      <c r="Y1183" s="10">
        <f t="shared" si="498"/>
        <v>1193914930</v>
      </c>
    </row>
    <row r="1184" spans="1:25" x14ac:dyDescent="0.3">
      <c r="A1184" s="15" t="s">
        <v>3288</v>
      </c>
      <c r="B1184" s="3" t="str">
        <f ca="1">IF(A1184="","",IF(COUNTIF(C$2:C1183,C1184)&gt;0,"Duplicate",IF(LEFT(C1184,LEN(C1184)-1)=LEFT(OFFSET(C1184,-1,0),LEN(OFFSET(C1184,-1,0))-1),"2 Sols","")))</f>
        <v/>
      </c>
      <c r="C1184" s="21" t="str">
        <f t="shared" si="488"/>
        <v>00917-00745-00551-00483-C</v>
      </c>
      <c r="D1184" s="9">
        <f t="shared" si="504"/>
        <v>917</v>
      </c>
      <c r="E1184" s="1">
        <f t="shared" si="504"/>
        <v>745</v>
      </c>
      <c r="F1184" s="1">
        <f t="shared" si="504"/>
        <v>551</v>
      </c>
      <c r="G1184" s="10">
        <f t="shared" si="504"/>
        <v>483</v>
      </c>
      <c r="H1184" s="9">
        <f t="shared" si="504"/>
        <v>1652194</v>
      </c>
      <c r="I1184" s="1">
        <f t="shared" si="504"/>
        <v>1395914</v>
      </c>
      <c r="J1184" s="1">
        <f t="shared" si="489"/>
        <v>1080466</v>
      </c>
      <c r="K1184" s="1">
        <f t="shared" si="505"/>
        <v>602578</v>
      </c>
      <c r="L1184" s="1">
        <f t="shared" si="505"/>
        <v>536890</v>
      </c>
      <c r="M1184" s="10">
        <f t="shared" si="490"/>
        <v>461954</v>
      </c>
      <c r="N1184" s="13">
        <f t="shared" si="491"/>
        <v>2</v>
      </c>
      <c r="O1184" s="14" t="str">
        <f t="shared" si="492"/>
        <v>C</v>
      </c>
      <c r="P1184" s="75" t="str">
        <f t="shared" si="493"/>
        <v>436,642,113,956</v>
      </c>
      <c r="Q1184" s="9">
        <f t="shared" si="494"/>
        <v>443523218330</v>
      </c>
      <c r="R1184" s="1">
        <f t="shared" si="495"/>
        <v>420573533146</v>
      </c>
      <c r="S1184" s="1">
        <f t="shared" si="506"/>
        <v>218321056978</v>
      </c>
      <c r="T1184" s="1" t="str">
        <f t="shared" si="506"/>
        <v/>
      </c>
      <c r="U1184" s="1">
        <f t="shared" si="496"/>
        <v>374726133730</v>
      </c>
      <c r="V1184" s="1" t="str">
        <f t="shared" si="507"/>
        <v/>
      </c>
      <c r="W1184" s="1" t="str">
        <f t="shared" si="507"/>
        <v/>
      </c>
      <c r="X1184" s="1">
        <f t="shared" si="497"/>
        <v>322424027978</v>
      </c>
      <c r="Y1184" s="10">
        <f t="shared" si="498"/>
        <v>290045695370</v>
      </c>
    </row>
    <row r="1185" spans="1:25" x14ac:dyDescent="0.3">
      <c r="A1185" s="15" t="s">
        <v>552</v>
      </c>
      <c r="B1185" s="3" t="str">
        <f ca="1">IF(A1185="","",IF(COUNTIF(C$2:C1184,C1185)&gt;0,"Duplicate",IF(LEFT(C1185,LEN(C1185)-1)=LEFT(OFFSET(C1185,-1,0),LEN(OFFSET(C1185,-1,0))-1),"2 Sols","")))</f>
        <v/>
      </c>
      <c r="C1185" s="21" t="str">
        <f t="shared" si="488"/>
        <v>00917-00776-00010-00007-C</v>
      </c>
      <c r="D1185" s="9">
        <f t="shared" si="504"/>
        <v>917</v>
      </c>
      <c r="E1185" s="1">
        <f t="shared" si="504"/>
        <v>776</v>
      </c>
      <c r="F1185" s="1">
        <f t="shared" si="504"/>
        <v>10</v>
      </c>
      <c r="G1185" s="10">
        <f t="shared" si="504"/>
        <v>7</v>
      </c>
      <c r="H1185" s="9">
        <f t="shared" si="504"/>
        <v>1661897</v>
      </c>
      <c r="I1185" s="1">
        <f t="shared" si="504"/>
        <v>1443065</v>
      </c>
      <c r="J1185" s="1">
        <f t="shared" si="489"/>
        <v>1184471</v>
      </c>
      <c r="K1185" s="1">
        <f t="shared" si="505"/>
        <v>191</v>
      </c>
      <c r="L1185" s="1">
        <f t="shared" si="505"/>
        <v>149</v>
      </c>
      <c r="M1185" s="10">
        <f t="shared" si="490"/>
        <v>89</v>
      </c>
      <c r="N1185" s="13">
        <f t="shared" si="491"/>
        <v>1</v>
      </c>
      <c r="O1185" s="14" t="str">
        <f t="shared" si="492"/>
        <v>C</v>
      </c>
      <c r="P1185" s="75" t="str">
        <f t="shared" si="493"/>
        <v>37,552,321</v>
      </c>
      <c r="Q1185" s="9">
        <f t="shared" si="494"/>
        <v>247622653</v>
      </c>
      <c r="R1185" s="1">
        <f t="shared" si="495"/>
        <v>275625415</v>
      </c>
      <c r="S1185" s="1">
        <f t="shared" si="506"/>
        <v>37552321</v>
      </c>
      <c r="T1185" s="1" t="str">
        <f t="shared" si="506"/>
        <v/>
      </c>
      <c r="U1185" s="1">
        <f t="shared" si="496"/>
        <v>215016685</v>
      </c>
      <c r="V1185" s="1" t="str">
        <f t="shared" si="507"/>
        <v/>
      </c>
      <c r="W1185" s="1" t="str">
        <f t="shared" si="507"/>
        <v/>
      </c>
      <c r="X1185" s="1">
        <f t="shared" si="497"/>
        <v>128432785</v>
      </c>
      <c r="Y1185" s="10">
        <f t="shared" si="498"/>
        <v>176486179</v>
      </c>
    </row>
    <row r="1186" spans="1:25" x14ac:dyDescent="0.3">
      <c r="A1186" s="15" t="s">
        <v>553</v>
      </c>
      <c r="B1186" s="3" t="str">
        <f ca="1">IF(A1186="","",IF(COUNTIF(C$2:C1185,C1186)&gt;0,"Duplicate",IF(LEFT(C1186,LEN(C1186)-1)=LEFT(OFFSET(C1186,-1,0),LEN(OFFSET(C1186,-1,0))-1),"2 Sols","")))</f>
        <v/>
      </c>
      <c r="C1186" s="21" t="str">
        <f t="shared" si="488"/>
        <v>00917-00857-00122-00101-G</v>
      </c>
      <c r="D1186" s="9">
        <f t="shared" si="504"/>
        <v>917</v>
      </c>
      <c r="E1186" s="1">
        <f t="shared" si="504"/>
        <v>857</v>
      </c>
      <c r="F1186" s="1">
        <f t="shared" si="504"/>
        <v>122</v>
      </c>
      <c r="G1186" s="10">
        <f t="shared" si="504"/>
        <v>101</v>
      </c>
      <c r="H1186" s="9">
        <f t="shared" si="504"/>
        <v>1678178</v>
      </c>
      <c r="I1186" s="1">
        <f t="shared" si="504"/>
        <v>1575338</v>
      </c>
      <c r="J1186" s="1">
        <f t="shared" si="489"/>
        <v>1465298</v>
      </c>
      <c r="K1186" s="1">
        <f t="shared" si="505"/>
        <v>29327</v>
      </c>
      <c r="L1186" s="1">
        <f t="shared" si="505"/>
        <v>25085</v>
      </c>
      <c r="M1186" s="10">
        <f t="shared" si="490"/>
        <v>19961</v>
      </c>
      <c r="N1186" s="13">
        <f t="shared" si="491"/>
        <v>1</v>
      </c>
      <c r="O1186" s="14" t="str">
        <f t="shared" si="492"/>
        <v>G</v>
      </c>
      <c r="P1186" s="75" t="str">
        <f t="shared" si="493"/>
        <v>48,424,977,026</v>
      </c>
      <c r="Q1186" s="9">
        <f t="shared" si="494"/>
        <v>42097095130</v>
      </c>
      <c r="R1186" s="1">
        <f t="shared" si="495"/>
        <v>46199937526</v>
      </c>
      <c r="S1186" s="1" t="str">
        <f t="shared" si="506"/>
        <v/>
      </c>
      <c r="T1186" s="1" t="str">
        <f t="shared" si="506"/>
        <v/>
      </c>
      <c r="U1186" s="1">
        <f t="shared" si="496"/>
        <v>39517353730</v>
      </c>
      <c r="V1186" s="1" t="str">
        <f t="shared" si="507"/>
        <v/>
      </c>
      <c r="W1186" s="1">
        <f t="shared" si="507"/>
        <v>48424977026</v>
      </c>
      <c r="X1186" s="1">
        <f t="shared" si="497"/>
        <v>31445321818</v>
      </c>
      <c r="Y1186" s="10">
        <f t="shared" si="498"/>
        <v>36757000330</v>
      </c>
    </row>
    <row r="1187" spans="1:25" x14ac:dyDescent="0.3">
      <c r="A1187" s="15" t="s">
        <v>3289</v>
      </c>
      <c r="B1187" s="3" t="str">
        <f ca="1">IF(A1187="","",IF(COUNTIF(C$2:C1186,C1187)&gt;0,"Duplicate",IF(LEFT(C1187,LEN(C1187)-1)=LEFT(OFFSET(C1187,-1,0),LEN(OFFSET(C1187,-1,0))-1),"2 Sols","")))</f>
        <v/>
      </c>
      <c r="C1187" s="21" t="str">
        <f t="shared" si="488"/>
        <v>00919-00443-00827-00818-C</v>
      </c>
      <c r="D1187" s="9">
        <f t="shared" si="504"/>
        <v>919</v>
      </c>
      <c r="E1187" s="1">
        <f t="shared" si="504"/>
        <v>443</v>
      </c>
      <c r="F1187" s="1">
        <f t="shared" si="504"/>
        <v>827</v>
      </c>
      <c r="G1187" s="10">
        <f t="shared" si="504"/>
        <v>818</v>
      </c>
      <c r="H1187" s="9">
        <f t="shared" si="504"/>
        <v>1462546</v>
      </c>
      <c r="I1187" s="1">
        <f t="shared" si="504"/>
        <v>1040810</v>
      </c>
      <c r="J1187" s="1">
        <f t="shared" si="489"/>
        <v>165922</v>
      </c>
      <c r="K1187" s="1">
        <f t="shared" si="505"/>
        <v>1367777</v>
      </c>
      <c r="L1187" s="1">
        <f t="shared" si="505"/>
        <v>1353053</v>
      </c>
      <c r="M1187" s="10">
        <f t="shared" si="490"/>
        <v>1338167</v>
      </c>
      <c r="N1187" s="13">
        <f t="shared" si="491"/>
        <v>1</v>
      </c>
      <c r="O1187" s="14" t="str">
        <f t="shared" si="492"/>
        <v>C</v>
      </c>
      <c r="P1187" s="75" t="str">
        <f t="shared" si="493"/>
        <v>83,682,581,134</v>
      </c>
      <c r="Q1187" s="9">
        <f t="shared" si="494"/>
        <v>1978902252938</v>
      </c>
      <c r="R1187" s="1">
        <f t="shared" si="495"/>
        <v>1423595979370</v>
      </c>
      <c r="S1187" s="1">
        <f t="shared" si="506"/>
        <v>83682581134</v>
      </c>
      <c r="T1187" s="1" t="str">
        <f t="shared" si="506"/>
        <v/>
      </c>
      <c r="U1187" s="1">
        <f t="shared" si="496"/>
        <v>1408271092930</v>
      </c>
      <c r="V1187" s="1" t="str">
        <f t="shared" si="507"/>
        <v/>
      </c>
      <c r="W1187" s="1" t="str">
        <f t="shared" si="507"/>
        <v/>
      </c>
      <c r="X1187" s="1">
        <f t="shared" si="497"/>
        <v>1392777595270</v>
      </c>
      <c r="Y1187" s="10">
        <f t="shared" si="498"/>
        <v>224501259866</v>
      </c>
    </row>
    <row r="1188" spans="1:25" x14ac:dyDescent="0.3">
      <c r="A1188" s="15" t="s">
        <v>554</v>
      </c>
      <c r="B1188" s="3" t="str">
        <f ca="1">IF(A1188="","",IF(COUNTIF(C$2:C1187,C1188)&gt;0,"Duplicate",IF(LEFT(C1188,LEN(C1188)-1)=LEFT(OFFSET(C1188,-1,0),LEN(OFFSET(C1188,-1,0))-1),"2 Sols","")))</f>
        <v/>
      </c>
      <c r="C1188" s="21" t="str">
        <f t="shared" si="488"/>
        <v>00920-00671-00148-00133-G</v>
      </c>
      <c r="D1188" s="9">
        <f t="shared" si="504"/>
        <v>920</v>
      </c>
      <c r="E1188" s="1">
        <f t="shared" si="504"/>
        <v>671</v>
      </c>
      <c r="F1188" s="1">
        <f t="shared" si="504"/>
        <v>148</v>
      </c>
      <c r="G1188" s="10">
        <f t="shared" si="504"/>
        <v>133</v>
      </c>
      <c r="H1188" s="9">
        <f t="shared" si="504"/>
        <v>1630799</v>
      </c>
      <c r="I1188" s="1">
        <f t="shared" si="504"/>
        <v>1296641</v>
      </c>
      <c r="J1188" s="1">
        <f t="shared" si="489"/>
        <v>838481</v>
      </c>
      <c r="K1188" s="1">
        <f t="shared" si="505"/>
        <v>43583</v>
      </c>
      <c r="L1188" s="1">
        <f t="shared" si="505"/>
        <v>39593</v>
      </c>
      <c r="M1188" s="10">
        <f t="shared" si="490"/>
        <v>35153</v>
      </c>
      <c r="N1188" s="13">
        <f t="shared" si="491"/>
        <v>1</v>
      </c>
      <c r="O1188" s="14" t="str">
        <f t="shared" si="492"/>
        <v>G</v>
      </c>
      <c r="P1188" s="75" t="str">
        <f t="shared" si="493"/>
        <v>68,753,364,367</v>
      </c>
      <c r="Q1188" s="9">
        <f t="shared" si="494"/>
        <v>64568224807</v>
      </c>
      <c r="R1188" s="1">
        <f t="shared" si="495"/>
        <v>56511504703</v>
      </c>
      <c r="S1188" s="1" t="str">
        <f t="shared" si="506"/>
        <v/>
      </c>
      <c r="T1188" s="1" t="str">
        <f t="shared" si="506"/>
        <v/>
      </c>
      <c r="U1188" s="1">
        <f t="shared" si="496"/>
        <v>51337907113</v>
      </c>
      <c r="V1188" s="1" t="str">
        <f t="shared" si="507"/>
        <v/>
      </c>
      <c r="W1188" s="1">
        <f t="shared" si="507"/>
        <v>68753364367</v>
      </c>
      <c r="X1188" s="1">
        <f t="shared" si="497"/>
        <v>45580821073</v>
      </c>
      <c r="Y1188" s="10">
        <f t="shared" si="498"/>
        <v>33197978233</v>
      </c>
    </row>
    <row r="1189" spans="1:25" x14ac:dyDescent="0.3">
      <c r="A1189" s="15" t="s">
        <v>3290</v>
      </c>
      <c r="B1189" s="3" t="str">
        <f ca="1">IF(A1189="","",IF(COUNTIF(C$2:C1188,C1189)&gt;0,"Duplicate",IF(LEFT(C1189,LEN(C1189)-1)=LEFT(OFFSET(C1189,-1,0),LEN(OFFSET(C1189,-1,0))-1),"2 Sols","")))</f>
        <v/>
      </c>
      <c r="C1189" s="21" t="str">
        <f t="shared" si="488"/>
        <v>00921-00523-00429-00421-G</v>
      </c>
      <c r="D1189" s="9">
        <f t="shared" si="504"/>
        <v>921</v>
      </c>
      <c r="E1189" s="1">
        <f t="shared" si="504"/>
        <v>523</v>
      </c>
      <c r="F1189" s="1">
        <f t="shared" si="504"/>
        <v>429</v>
      </c>
      <c r="G1189" s="10">
        <f t="shared" si="504"/>
        <v>421</v>
      </c>
      <c r="H1189" s="9">
        <f t="shared" si="504"/>
        <v>1538078</v>
      </c>
      <c r="I1189" s="1">
        <f t="shared" si="504"/>
        <v>1121770</v>
      </c>
      <c r="J1189" s="1">
        <f t="shared" si="489"/>
        <v>388654</v>
      </c>
      <c r="K1189" s="1">
        <f t="shared" si="505"/>
        <v>368018</v>
      </c>
      <c r="L1189" s="1">
        <f t="shared" si="505"/>
        <v>361282</v>
      </c>
      <c r="M1189" s="10">
        <f t="shared" si="490"/>
        <v>354418</v>
      </c>
      <c r="N1189" s="13">
        <f t="shared" si="491"/>
        <v>2</v>
      </c>
      <c r="O1189" s="14" t="str">
        <f t="shared" si="492"/>
        <v>G</v>
      </c>
      <c r="P1189" s="75" t="str">
        <f t="shared" si="493"/>
        <v>561,214,719,004</v>
      </c>
      <c r="Q1189" s="9">
        <f t="shared" si="494"/>
        <v>277839947998</v>
      </c>
      <c r="R1189" s="1">
        <f t="shared" si="495"/>
        <v>206415775930</v>
      </c>
      <c r="S1189" s="1" t="str">
        <f t="shared" si="506"/>
        <v/>
      </c>
      <c r="T1189" s="1" t="str">
        <f t="shared" si="506"/>
        <v/>
      </c>
      <c r="U1189" s="1">
        <f t="shared" si="496"/>
        <v>202637654570</v>
      </c>
      <c r="V1189" s="1" t="str">
        <f t="shared" si="507"/>
        <v/>
      </c>
      <c r="W1189" s="1">
        <f t="shared" si="507"/>
        <v>280607359502</v>
      </c>
      <c r="X1189" s="1">
        <f t="shared" si="497"/>
        <v>198787739930</v>
      </c>
      <c r="Y1189" s="10">
        <f t="shared" si="498"/>
        <v>70206847214</v>
      </c>
    </row>
    <row r="1190" spans="1:25" x14ac:dyDescent="0.3">
      <c r="A1190" s="15" t="s">
        <v>3291</v>
      </c>
      <c r="B1190" s="3" t="str">
        <f ca="1">IF(A1190="","",IF(COUNTIF(C$2:C1189,C1190)&gt;0,"Duplicate",IF(LEFT(C1190,LEN(C1190)-1)=LEFT(OFFSET(C1190,-1,0),LEN(OFFSET(C1190,-1,0))-1),"2 Sols","")))</f>
        <v/>
      </c>
      <c r="C1190" s="21" t="str">
        <f t="shared" si="488"/>
        <v>00921-00619-00071-00061-C</v>
      </c>
      <c r="D1190" s="9">
        <f t="shared" si="504"/>
        <v>921</v>
      </c>
      <c r="E1190" s="1">
        <f t="shared" si="504"/>
        <v>619</v>
      </c>
      <c r="F1190" s="1">
        <f t="shared" si="504"/>
        <v>71</v>
      </c>
      <c r="G1190" s="10">
        <f t="shared" si="504"/>
        <v>61</v>
      </c>
      <c r="H1190" s="9">
        <f t="shared" si="504"/>
        <v>1605278</v>
      </c>
      <c r="I1190" s="1">
        <f t="shared" si="504"/>
        <v>1231402</v>
      </c>
      <c r="J1190" s="1">
        <f t="shared" si="489"/>
        <v>675118</v>
      </c>
      <c r="K1190" s="1">
        <f t="shared" si="505"/>
        <v>9982</v>
      </c>
      <c r="L1190" s="1">
        <f t="shared" si="505"/>
        <v>8762</v>
      </c>
      <c r="M1190" s="10">
        <f t="shared" si="490"/>
        <v>7342</v>
      </c>
      <c r="N1190" s="13">
        <f t="shared" si="491"/>
        <v>2</v>
      </c>
      <c r="O1190" s="14" t="str">
        <f t="shared" si="492"/>
        <v>C</v>
      </c>
      <c r="P1190" s="75" t="str">
        <f t="shared" si="493"/>
        <v>562,441,156</v>
      </c>
      <c r="Q1190" s="9">
        <f t="shared" si="494"/>
        <v>7032722918</v>
      </c>
      <c r="R1190" s="1">
        <f t="shared" si="495"/>
        <v>6145927382</v>
      </c>
      <c r="S1190" s="1">
        <f t="shared" si="506"/>
        <v>281220578</v>
      </c>
      <c r="T1190" s="1" t="str">
        <f t="shared" si="506"/>
        <v/>
      </c>
      <c r="U1190" s="1">
        <f t="shared" si="496"/>
        <v>5394772162</v>
      </c>
      <c r="V1190" s="1" t="str">
        <f t="shared" si="507"/>
        <v/>
      </c>
      <c r="W1190" s="1" t="str">
        <f t="shared" si="507"/>
        <v/>
      </c>
      <c r="X1190" s="1">
        <f t="shared" si="497"/>
        <v>4520476742</v>
      </c>
      <c r="Y1190" s="10">
        <f t="shared" si="498"/>
        <v>2957691958</v>
      </c>
    </row>
    <row r="1191" spans="1:25" x14ac:dyDescent="0.3">
      <c r="A1191" s="15" t="s">
        <v>555</v>
      </c>
      <c r="B1191" s="3" t="str">
        <f ca="1">IF(A1191="","",IF(COUNTIF(C$2:C1190,C1191)&gt;0,"Duplicate",IF(LEFT(C1191,LEN(C1191)-1)=LEFT(OFFSET(C1191,-1,0),LEN(OFFSET(C1191,-1,0))-1),"2 Sols","")))</f>
        <v/>
      </c>
      <c r="C1191" s="21" t="str">
        <f t="shared" si="488"/>
        <v>00921-00898-00162-00125-C</v>
      </c>
      <c r="D1191" s="9">
        <f t="shared" si="504"/>
        <v>921</v>
      </c>
      <c r="E1191" s="1">
        <f t="shared" si="504"/>
        <v>898</v>
      </c>
      <c r="F1191" s="1">
        <f t="shared" si="504"/>
        <v>162</v>
      </c>
      <c r="G1191" s="10">
        <f t="shared" si="504"/>
        <v>125</v>
      </c>
      <c r="H1191" s="9">
        <f t="shared" si="504"/>
        <v>1695953</v>
      </c>
      <c r="I1191" s="1">
        <f t="shared" si="504"/>
        <v>1654645</v>
      </c>
      <c r="J1191" s="1">
        <f t="shared" si="489"/>
        <v>1612279</v>
      </c>
      <c r="K1191" s="1">
        <f t="shared" si="505"/>
        <v>51119</v>
      </c>
      <c r="L1191" s="1">
        <f t="shared" si="505"/>
        <v>41869</v>
      </c>
      <c r="M1191" s="10">
        <f t="shared" si="490"/>
        <v>29881</v>
      </c>
      <c r="N1191" s="13">
        <f t="shared" si="491"/>
        <v>1</v>
      </c>
      <c r="O1191" s="14" t="str">
        <f t="shared" si="492"/>
        <v>C</v>
      </c>
      <c r="P1191" s="75" t="str">
        <f t="shared" si="493"/>
        <v>46,924,696,799</v>
      </c>
      <c r="Q1191" s="9">
        <f t="shared" si="494"/>
        <v>71007856157</v>
      </c>
      <c r="R1191" s="1">
        <f t="shared" si="495"/>
        <v>84583797755</v>
      </c>
      <c r="S1191" s="1">
        <f t="shared" si="506"/>
        <v>46924696799</v>
      </c>
      <c r="T1191" s="1" t="str">
        <f t="shared" si="506"/>
        <v/>
      </c>
      <c r="U1191" s="1">
        <f t="shared" si="496"/>
        <v>69278331505</v>
      </c>
      <c r="V1191" s="1" t="str">
        <f t="shared" si="507"/>
        <v/>
      </c>
      <c r="W1191" s="1" t="str">
        <f t="shared" si="507"/>
        <v/>
      </c>
      <c r="X1191" s="1">
        <f t="shared" si="497"/>
        <v>49442447245</v>
      </c>
      <c r="Y1191" s="10">
        <f t="shared" si="498"/>
        <v>67504509451</v>
      </c>
    </row>
    <row r="1192" spans="1:25" x14ac:dyDescent="0.3">
      <c r="A1192" s="15" t="s">
        <v>3292</v>
      </c>
      <c r="B1192" s="3" t="str">
        <f ca="1">IF(A1192="","",IF(COUNTIF(C$2:C1191,C1192)&gt;0,"Duplicate",IF(LEFT(C1192,LEN(C1192)-1)=LEFT(OFFSET(C1192,-1,0),LEN(OFFSET(C1192,-1,0))-1),"2 Sols","")))</f>
        <v/>
      </c>
      <c r="C1192" s="21" t="str">
        <f t="shared" si="488"/>
        <v>00922-00579-00421-00393-C</v>
      </c>
      <c r="D1192" s="9">
        <f t="shared" si="504"/>
        <v>922</v>
      </c>
      <c r="E1192" s="1">
        <f t="shared" si="504"/>
        <v>579</v>
      </c>
      <c r="F1192" s="1">
        <f t="shared" si="504"/>
        <v>421</v>
      </c>
      <c r="G1192" s="10">
        <f t="shared" si="504"/>
        <v>393</v>
      </c>
      <c r="H1192" s="9">
        <f t="shared" si="504"/>
        <v>1582519</v>
      </c>
      <c r="I1192" s="1">
        <f t="shared" si="504"/>
        <v>1185325</v>
      </c>
      <c r="J1192" s="1">
        <f t="shared" si="489"/>
        <v>552833</v>
      </c>
      <c r="K1192" s="1">
        <f t="shared" si="505"/>
        <v>353698</v>
      </c>
      <c r="L1192" s="1">
        <f t="shared" si="505"/>
        <v>331690</v>
      </c>
      <c r="M1192" s="10">
        <f t="shared" si="490"/>
        <v>308114</v>
      </c>
      <c r="N1192" s="13">
        <f t="shared" si="491"/>
        <v>1</v>
      </c>
      <c r="O1192" s="14" t="str">
        <f t="shared" si="492"/>
        <v>C</v>
      </c>
      <c r="P1192" s="75" t="str">
        <f t="shared" si="493"/>
        <v>111,495,643,730</v>
      </c>
      <c r="Q1192" s="9">
        <f t="shared" si="494"/>
        <v>524905727110</v>
      </c>
      <c r="R1192" s="1">
        <f t="shared" si="495"/>
        <v>419247081850</v>
      </c>
      <c r="S1192" s="1">
        <f t="shared" si="506"/>
        <v>111495643730</v>
      </c>
      <c r="T1192" s="1" t="str">
        <f t="shared" si="506"/>
        <v/>
      </c>
      <c r="U1192" s="1">
        <f t="shared" si="496"/>
        <v>393160449250</v>
      </c>
      <c r="V1192" s="1" t="str">
        <f t="shared" si="507"/>
        <v/>
      </c>
      <c r="W1192" s="1" t="str">
        <f t="shared" si="507"/>
        <v/>
      </c>
      <c r="X1192" s="1">
        <f t="shared" si="497"/>
        <v>365215227050</v>
      </c>
      <c r="Y1192" s="10">
        <f t="shared" si="498"/>
        <v>183369177770</v>
      </c>
    </row>
    <row r="1193" spans="1:25" x14ac:dyDescent="0.3">
      <c r="A1193" s="15" t="s">
        <v>3293</v>
      </c>
      <c r="B1193" s="3" t="str">
        <f ca="1">IF(A1193="","",IF(COUNTIF(C$2:C1192,C1193)&gt;0,"Duplicate",IF(LEFT(C1193,LEN(C1193)-1)=LEFT(OFFSET(C1193,-1,0),LEN(OFFSET(C1193,-1,0))-1),"2 Sols","")))</f>
        <v/>
      </c>
      <c r="C1193" s="21" t="str">
        <f t="shared" si="488"/>
        <v>00922-00731-00539-00415-C</v>
      </c>
      <c r="D1193" s="9">
        <f t="shared" ref="D1193:I1202" si="508">IF($A1193="","",VALUE(MID($A1193,FIND(D$1,$A1193)+LEN(D$1),FIND(D$2,$A1193,FIND(D$1,$A1193))-(FIND(D$1,$A1193)+LEN(D$1)))))</f>
        <v>922</v>
      </c>
      <c r="E1193" s="1">
        <f t="shared" si="508"/>
        <v>731</v>
      </c>
      <c r="F1193" s="1">
        <f t="shared" si="508"/>
        <v>539</v>
      </c>
      <c r="G1193" s="10">
        <f t="shared" si="508"/>
        <v>415</v>
      </c>
      <c r="H1193" s="9">
        <f t="shared" si="508"/>
        <v>1663687</v>
      </c>
      <c r="I1193" s="1">
        <f t="shared" si="508"/>
        <v>1384445</v>
      </c>
      <c r="J1193" s="1">
        <f t="shared" si="489"/>
        <v>1032241</v>
      </c>
      <c r="K1193" s="1">
        <f t="shared" si="505"/>
        <v>565666</v>
      </c>
      <c r="L1193" s="1">
        <f t="shared" si="505"/>
        <v>462746</v>
      </c>
      <c r="M1193" s="10">
        <f t="shared" si="490"/>
        <v>329074</v>
      </c>
      <c r="N1193" s="13">
        <f t="shared" si="491"/>
        <v>1</v>
      </c>
      <c r="O1193" s="14" t="str">
        <f t="shared" si="492"/>
        <v>C</v>
      </c>
      <c r="P1193" s="75" t="str">
        <f t="shared" si="493"/>
        <v>159,040,861,714</v>
      </c>
      <c r="Q1193" s="9">
        <f t="shared" si="494"/>
        <v>769864504502</v>
      </c>
      <c r="R1193" s="1">
        <f t="shared" si="495"/>
        <v>783133465370</v>
      </c>
      <c r="S1193" s="1">
        <f t="shared" si="506"/>
        <v>159040861714</v>
      </c>
      <c r="T1193" s="1" t="str">
        <f t="shared" si="506"/>
        <v/>
      </c>
      <c r="U1193" s="1">
        <f t="shared" si="496"/>
        <v>640646385970</v>
      </c>
      <c r="V1193" s="1" t="str">
        <f t="shared" si="507"/>
        <v/>
      </c>
      <c r="W1193" s="1" t="str">
        <f t="shared" si="507"/>
        <v/>
      </c>
      <c r="X1193" s="1">
        <f t="shared" si="497"/>
        <v>455584853930</v>
      </c>
      <c r="Y1193" s="10">
        <f t="shared" si="498"/>
        <v>477665393786</v>
      </c>
    </row>
    <row r="1194" spans="1:25" x14ac:dyDescent="0.3">
      <c r="A1194" s="15" t="s">
        <v>556</v>
      </c>
      <c r="B1194" s="3" t="str">
        <f ca="1">IF(A1194="","",IF(COUNTIF(C$2:C1193,C1194)&gt;0,"Duplicate",IF(LEFT(C1194,LEN(C1194)-1)=LEFT(OFFSET(C1194,-1,0),LEN(OFFSET(C1194,-1,0))-1),"2 Sols","")))</f>
        <v/>
      </c>
      <c r="C1194" s="21" t="str">
        <f t="shared" si="488"/>
        <v>00923-00752-00154-00149-C</v>
      </c>
      <c r="D1194" s="9">
        <f t="shared" si="508"/>
        <v>923</v>
      </c>
      <c r="E1194" s="1">
        <f t="shared" si="508"/>
        <v>752</v>
      </c>
      <c r="F1194" s="1">
        <f t="shared" si="508"/>
        <v>154</v>
      </c>
      <c r="G1194" s="10">
        <f t="shared" si="508"/>
        <v>149</v>
      </c>
      <c r="H1194" s="9">
        <f t="shared" si="508"/>
        <v>1674617</v>
      </c>
      <c r="I1194" s="1">
        <f t="shared" si="508"/>
        <v>1417433</v>
      </c>
      <c r="J1194" s="1">
        <f t="shared" si="489"/>
        <v>1101767</v>
      </c>
      <c r="K1194" s="1">
        <f t="shared" si="505"/>
        <v>47407</v>
      </c>
      <c r="L1194" s="1">
        <f t="shared" si="505"/>
        <v>45917</v>
      </c>
      <c r="M1194" s="10">
        <f t="shared" si="490"/>
        <v>44377</v>
      </c>
      <c r="N1194" s="13">
        <f t="shared" si="491"/>
        <v>1</v>
      </c>
      <c r="O1194" s="14" t="str">
        <f t="shared" si="492"/>
        <v>C</v>
      </c>
      <c r="P1194" s="75" t="str">
        <f t="shared" si="493"/>
        <v>47,748,908,591</v>
      </c>
      <c r="Q1194" s="9">
        <f t="shared" si="494"/>
        <v>76893388789</v>
      </c>
      <c r="R1194" s="1">
        <f t="shared" si="495"/>
        <v>67196246231</v>
      </c>
      <c r="S1194" s="1">
        <f t="shared" si="506"/>
        <v>47748908591</v>
      </c>
      <c r="T1194" s="1" t="str">
        <f t="shared" si="506"/>
        <v/>
      </c>
      <c r="U1194" s="1">
        <f t="shared" si="496"/>
        <v>65084271061</v>
      </c>
      <c r="V1194" s="1" t="str">
        <f t="shared" si="507"/>
        <v/>
      </c>
      <c r="W1194" s="1" t="str">
        <f t="shared" si="507"/>
        <v/>
      </c>
      <c r="X1194" s="1">
        <f t="shared" si="497"/>
        <v>62901424241</v>
      </c>
      <c r="Y1194" s="10">
        <f t="shared" si="498"/>
        <v>50589835339</v>
      </c>
    </row>
    <row r="1195" spans="1:25" x14ac:dyDescent="0.3">
      <c r="A1195" s="15" t="s">
        <v>3294</v>
      </c>
      <c r="B1195" s="3" t="str">
        <f ca="1">IF(A1195="","",IF(COUNTIF(C$2:C1194,C1195)&gt;0,"Duplicate",IF(LEFT(C1195,LEN(C1195)-1)=LEFT(OFFSET(C1195,-1,0),LEN(OFFSET(C1195,-1,0))-1),"2 Sols","")))</f>
        <v/>
      </c>
      <c r="C1195" s="21" t="str">
        <f t="shared" si="488"/>
        <v>00923-00847-00043-00026-C</v>
      </c>
      <c r="D1195" s="9">
        <f t="shared" si="508"/>
        <v>923</v>
      </c>
      <c r="E1195" s="1">
        <f t="shared" si="508"/>
        <v>847</v>
      </c>
      <c r="F1195" s="1">
        <f t="shared" si="508"/>
        <v>43</v>
      </c>
      <c r="G1195" s="10">
        <f t="shared" si="508"/>
        <v>26</v>
      </c>
      <c r="H1195" s="9">
        <f t="shared" si="508"/>
        <v>1698082</v>
      </c>
      <c r="I1195" s="1">
        <f t="shared" si="508"/>
        <v>1569338</v>
      </c>
      <c r="J1195" s="1">
        <f t="shared" si="489"/>
        <v>1429042</v>
      </c>
      <c r="K1195" s="1">
        <f t="shared" si="505"/>
        <v>3409</v>
      </c>
      <c r="L1195" s="1">
        <f t="shared" si="505"/>
        <v>2525</v>
      </c>
      <c r="M1195" s="10">
        <f t="shared" si="490"/>
        <v>1063</v>
      </c>
      <c r="N1195" s="13">
        <f t="shared" si="491"/>
        <v>1</v>
      </c>
      <c r="O1195" s="14" t="str">
        <f t="shared" si="492"/>
        <v>C</v>
      </c>
      <c r="P1195" s="75" t="str">
        <f t="shared" si="493"/>
        <v>317,706,206</v>
      </c>
      <c r="Q1195" s="9">
        <f t="shared" si="494"/>
        <v>4287657050</v>
      </c>
      <c r="R1195" s="1">
        <f t="shared" si="495"/>
        <v>5349873242</v>
      </c>
      <c r="S1195" s="1">
        <f t="shared" si="506"/>
        <v>317706206</v>
      </c>
      <c r="T1195" s="1" t="str">
        <f t="shared" si="506"/>
        <v/>
      </c>
      <c r="U1195" s="1">
        <f t="shared" si="496"/>
        <v>3962578450</v>
      </c>
      <c r="V1195" s="1" t="str">
        <f t="shared" si="507"/>
        <v/>
      </c>
      <c r="W1195" s="1" t="str">
        <f t="shared" si="507"/>
        <v/>
      </c>
      <c r="X1195" s="1">
        <f t="shared" si="497"/>
        <v>1668206294</v>
      </c>
      <c r="Y1195" s="10">
        <f t="shared" si="498"/>
        <v>3608331050</v>
      </c>
    </row>
    <row r="1196" spans="1:25" x14ac:dyDescent="0.3">
      <c r="A1196" s="15" t="s">
        <v>557</v>
      </c>
      <c r="B1196" s="3" t="str">
        <f ca="1">IF(A1196="","",IF(COUNTIF(C$2:C1195,C1196)&gt;0,"Duplicate",IF(LEFT(C1196,LEN(C1196)-1)=LEFT(OFFSET(C1196,-1,0),LEN(OFFSET(C1196,-1,0))-1),"2 Sols","")))</f>
        <v/>
      </c>
      <c r="C1196" s="21" t="str">
        <f t="shared" si="488"/>
        <v>00923-00861-00265-00178-C</v>
      </c>
      <c r="D1196" s="9">
        <f t="shared" si="508"/>
        <v>923</v>
      </c>
      <c r="E1196" s="1">
        <f t="shared" si="508"/>
        <v>861</v>
      </c>
      <c r="F1196" s="1">
        <f t="shared" si="508"/>
        <v>265</v>
      </c>
      <c r="G1196" s="10">
        <f t="shared" si="508"/>
        <v>178</v>
      </c>
      <c r="H1196" s="9">
        <f t="shared" si="508"/>
        <v>1700014</v>
      </c>
      <c r="I1196" s="1">
        <f t="shared" si="508"/>
        <v>1593250</v>
      </c>
      <c r="J1196" s="1">
        <f t="shared" si="489"/>
        <v>1478798</v>
      </c>
      <c r="K1196" s="1">
        <f t="shared" si="505"/>
        <v>132881</v>
      </c>
      <c r="L1196" s="1">
        <f t="shared" si="505"/>
        <v>101909</v>
      </c>
      <c r="M1196" s="10">
        <f t="shared" si="490"/>
        <v>55799</v>
      </c>
      <c r="N1196" s="13">
        <f t="shared" si="491"/>
        <v>1</v>
      </c>
      <c r="O1196" s="14" t="str">
        <f t="shared" si="492"/>
        <v>C</v>
      </c>
      <c r="P1196" s="75" t="str">
        <f t="shared" si="493"/>
        <v>65,207,200,382</v>
      </c>
      <c r="Q1196" s="9">
        <f t="shared" si="494"/>
        <v>173246726726</v>
      </c>
      <c r="R1196" s="1">
        <f t="shared" si="495"/>
        <v>211712653250</v>
      </c>
      <c r="S1196" s="1">
        <f t="shared" si="506"/>
        <v>65207200382</v>
      </c>
      <c r="T1196" s="1" t="str">
        <f t="shared" si="506"/>
        <v/>
      </c>
      <c r="U1196" s="1">
        <f t="shared" si="496"/>
        <v>162366514250</v>
      </c>
      <c r="V1196" s="1" t="str">
        <f t="shared" si="507"/>
        <v/>
      </c>
      <c r="W1196" s="1" t="str">
        <f t="shared" si="507"/>
        <v/>
      </c>
      <c r="X1196" s="1">
        <f t="shared" si="497"/>
        <v>88901756750</v>
      </c>
      <c r="Y1196" s="10">
        <f t="shared" si="498"/>
        <v>150702825382</v>
      </c>
    </row>
    <row r="1197" spans="1:25" x14ac:dyDescent="0.3">
      <c r="A1197" s="15" t="s">
        <v>558</v>
      </c>
      <c r="B1197" s="3" t="str">
        <f ca="1">IF(A1197="","",IF(COUNTIF(C$2:C1196,C1197)&gt;0,"Duplicate",IF(LEFT(C1197,LEN(C1197)-1)=LEFT(OFFSET(C1197,-1,0),LEN(OFFSET(C1197,-1,0))-1),"2 Sols","")))</f>
        <v/>
      </c>
      <c r="C1197" s="21" t="str">
        <f t="shared" si="488"/>
        <v>00923-00861-00301-00232-C</v>
      </c>
      <c r="D1197" s="9">
        <f t="shared" si="508"/>
        <v>923</v>
      </c>
      <c r="E1197" s="1">
        <f t="shared" si="508"/>
        <v>861</v>
      </c>
      <c r="F1197" s="1">
        <f t="shared" si="508"/>
        <v>301</v>
      </c>
      <c r="G1197" s="10">
        <f t="shared" si="508"/>
        <v>232</v>
      </c>
      <c r="H1197" s="9">
        <f t="shared" si="508"/>
        <v>1700014</v>
      </c>
      <c r="I1197" s="1">
        <f t="shared" si="508"/>
        <v>1593250</v>
      </c>
      <c r="J1197" s="1">
        <f t="shared" si="489"/>
        <v>1478798</v>
      </c>
      <c r="K1197" s="1">
        <f t="shared" si="505"/>
        <v>176441</v>
      </c>
      <c r="L1197" s="1">
        <f t="shared" si="505"/>
        <v>144425</v>
      </c>
      <c r="M1197" s="10">
        <f t="shared" si="490"/>
        <v>102887</v>
      </c>
      <c r="N1197" s="13">
        <f t="shared" si="491"/>
        <v>1</v>
      </c>
      <c r="O1197" s="14" t="str">
        <f t="shared" si="492"/>
        <v>C</v>
      </c>
      <c r="P1197" s="75" t="str">
        <f t="shared" si="493"/>
        <v>139,776,221,150</v>
      </c>
      <c r="Q1197" s="9">
        <f t="shared" si="494"/>
        <v>245524521950</v>
      </c>
      <c r="R1197" s="1">
        <f t="shared" si="495"/>
        <v>281114623250</v>
      </c>
      <c r="S1197" s="1">
        <f t="shared" si="506"/>
        <v>139776221150</v>
      </c>
      <c r="T1197" s="1" t="str">
        <f t="shared" si="506"/>
        <v/>
      </c>
      <c r="U1197" s="1">
        <f t="shared" si="496"/>
        <v>230105131250</v>
      </c>
      <c r="V1197" s="1" t="str">
        <f t="shared" si="507"/>
        <v/>
      </c>
      <c r="W1197" s="1" t="str">
        <f t="shared" si="507"/>
        <v/>
      </c>
      <c r="X1197" s="1">
        <f t="shared" si="497"/>
        <v>163924712750</v>
      </c>
      <c r="Y1197" s="10">
        <f t="shared" si="498"/>
        <v>213575401150</v>
      </c>
    </row>
    <row r="1198" spans="1:25" x14ac:dyDescent="0.3">
      <c r="A1198" s="15" t="s">
        <v>559</v>
      </c>
      <c r="B1198" s="3" t="str">
        <f ca="1">IF(A1198="","",IF(COUNTIF(C$2:C1197,C1198)&gt;0,"Duplicate",IF(LEFT(C1198,LEN(C1198)-1)=LEFT(OFFSET(C1198,-1,0),LEN(OFFSET(C1198,-1,0))-1),"2 Sols","")))</f>
        <v/>
      </c>
      <c r="C1198" s="21" t="str">
        <f t="shared" si="488"/>
        <v>00923-00872-00429-00362-G</v>
      </c>
      <c r="D1198" s="9">
        <f t="shared" si="508"/>
        <v>923</v>
      </c>
      <c r="E1198" s="1">
        <f t="shared" si="508"/>
        <v>872</v>
      </c>
      <c r="F1198" s="1">
        <f t="shared" si="508"/>
        <v>429</v>
      </c>
      <c r="G1198" s="10">
        <f t="shared" si="508"/>
        <v>362</v>
      </c>
      <c r="H1198" s="9">
        <f t="shared" si="508"/>
        <v>1701257</v>
      </c>
      <c r="I1198" s="1">
        <f t="shared" si="508"/>
        <v>1612313</v>
      </c>
      <c r="J1198" s="1">
        <f t="shared" si="489"/>
        <v>1518167</v>
      </c>
      <c r="K1198" s="1">
        <f t="shared" si="505"/>
        <v>363593</v>
      </c>
      <c r="L1198" s="1">
        <f t="shared" si="505"/>
        <v>315085</v>
      </c>
      <c r="M1198" s="10">
        <f t="shared" si="490"/>
        <v>257599</v>
      </c>
      <c r="N1198" s="13">
        <f t="shared" si="491"/>
        <v>1</v>
      </c>
      <c r="O1198" s="14" t="str">
        <f t="shared" si="492"/>
        <v>G</v>
      </c>
      <c r="P1198" s="75" t="str">
        <f t="shared" si="493"/>
        <v>610,671,914,641</v>
      </c>
      <c r="Q1198" s="9">
        <f t="shared" si="494"/>
        <v>536040561845</v>
      </c>
      <c r="R1198" s="1">
        <f t="shared" si="495"/>
        <v>586225720609</v>
      </c>
      <c r="S1198" s="1" t="str">
        <f t="shared" si="506"/>
        <v/>
      </c>
      <c r="T1198" s="1" t="str">
        <f t="shared" si="506"/>
        <v/>
      </c>
      <c r="U1198" s="1">
        <f t="shared" si="496"/>
        <v>508015641605</v>
      </c>
      <c r="V1198" s="1" t="str">
        <f t="shared" si="507"/>
        <v/>
      </c>
      <c r="W1198" s="1">
        <f t="shared" si="507"/>
        <v>610671914641</v>
      </c>
      <c r="X1198" s="1">
        <f t="shared" si="497"/>
        <v>415330216487</v>
      </c>
      <c r="Y1198" s="10">
        <f t="shared" si="498"/>
        <v>478351649195</v>
      </c>
    </row>
    <row r="1199" spans="1:25" x14ac:dyDescent="0.3">
      <c r="A1199" s="15" t="s">
        <v>3295</v>
      </c>
      <c r="B1199" s="3" t="str">
        <f ca="1">IF(A1199="","",IF(COUNTIF(C$2:C1198,C1199)&gt;0,"Duplicate",IF(LEFT(C1199,LEN(C1199)-1)=LEFT(OFFSET(C1199,-1,0),LEN(OFFSET(C1199,-1,0))-1),"2 Sols","")))</f>
        <v/>
      </c>
      <c r="C1199" s="21" t="str">
        <f t="shared" si="488"/>
        <v>00923-00875-00542-00343-D</v>
      </c>
      <c r="D1199" s="9">
        <f t="shared" si="508"/>
        <v>923</v>
      </c>
      <c r="E1199" s="1">
        <f t="shared" si="508"/>
        <v>875</v>
      </c>
      <c r="F1199" s="1">
        <f t="shared" si="508"/>
        <v>542</v>
      </c>
      <c r="G1199" s="10">
        <f t="shared" si="508"/>
        <v>343</v>
      </c>
      <c r="H1199" s="9">
        <f t="shared" si="508"/>
        <v>1701554</v>
      </c>
      <c r="I1199" s="1">
        <f t="shared" si="508"/>
        <v>1617554</v>
      </c>
      <c r="J1199" s="1">
        <f t="shared" si="489"/>
        <v>1528946</v>
      </c>
      <c r="K1199" s="1">
        <f t="shared" si="505"/>
        <v>547927</v>
      </c>
      <c r="L1199" s="1">
        <f t="shared" si="505"/>
        <v>411413</v>
      </c>
      <c r="M1199" s="10">
        <f t="shared" si="490"/>
        <v>195697</v>
      </c>
      <c r="N1199" s="13">
        <f t="shared" si="491"/>
        <v>1</v>
      </c>
      <c r="O1199" s="14" t="str">
        <f t="shared" si="492"/>
        <v>D</v>
      </c>
      <c r="P1199" s="75" t="str">
        <f t="shared" si="493"/>
        <v>76,306,866,638</v>
      </c>
      <c r="Q1199" s="9">
        <f t="shared" si="494"/>
        <v>700041435802</v>
      </c>
      <c r="R1199" s="1">
        <f t="shared" si="495"/>
        <v>886301510558</v>
      </c>
      <c r="S1199" s="1" t="str">
        <f t="shared" si="506"/>
        <v/>
      </c>
      <c r="T1199" s="1">
        <f t="shared" si="506"/>
        <v>76306866638</v>
      </c>
      <c r="U1199" s="1">
        <f t="shared" si="496"/>
        <v>665482743802</v>
      </c>
      <c r="V1199" s="1" t="str">
        <f t="shared" si="507"/>
        <v/>
      </c>
      <c r="W1199" s="1" t="str">
        <f t="shared" si="507"/>
        <v/>
      </c>
      <c r="X1199" s="1">
        <f t="shared" si="497"/>
        <v>316550465138</v>
      </c>
      <c r="Y1199" s="10">
        <f t="shared" si="498"/>
        <v>629028260698</v>
      </c>
    </row>
    <row r="1200" spans="1:25" x14ac:dyDescent="0.3">
      <c r="A1200" s="15" t="s">
        <v>3296</v>
      </c>
      <c r="B1200" s="3" t="str">
        <f ca="1">IF(A1200="","",IF(COUNTIF(C$2:C1199,C1200)&gt;0,"Duplicate",IF(LEFT(C1200,LEN(C1200)-1)=LEFT(OFFSET(C1200,-1,0),LEN(OFFSET(C1200,-1,0))-1),"2 Sols","")))</f>
        <v/>
      </c>
      <c r="C1200" s="21" t="str">
        <f t="shared" si="488"/>
        <v>00925-00867-00123-00083-D</v>
      </c>
      <c r="D1200" s="9">
        <f t="shared" si="508"/>
        <v>925</v>
      </c>
      <c r="E1200" s="1">
        <f t="shared" si="508"/>
        <v>867</v>
      </c>
      <c r="F1200" s="1">
        <f t="shared" si="508"/>
        <v>123</v>
      </c>
      <c r="G1200" s="10">
        <f t="shared" si="508"/>
        <v>83</v>
      </c>
      <c r="H1200" s="9">
        <f t="shared" si="508"/>
        <v>1707886</v>
      </c>
      <c r="I1200" s="1">
        <f t="shared" si="508"/>
        <v>1607314</v>
      </c>
      <c r="J1200" s="1">
        <f t="shared" si="489"/>
        <v>1500014</v>
      </c>
      <c r="K1200" s="1">
        <f t="shared" si="505"/>
        <v>28658</v>
      </c>
      <c r="L1200" s="1">
        <f t="shared" si="505"/>
        <v>22018</v>
      </c>
      <c r="M1200" s="10">
        <f t="shared" si="490"/>
        <v>12178</v>
      </c>
      <c r="N1200" s="13">
        <f t="shared" si="491"/>
        <v>2</v>
      </c>
      <c r="O1200" s="14" t="str">
        <f t="shared" si="492"/>
        <v>D</v>
      </c>
      <c r="P1200" s="75" t="str">
        <f t="shared" si="493"/>
        <v>7,736,993,092</v>
      </c>
      <c r="Q1200" s="9">
        <f t="shared" si="494"/>
        <v>18802116974</v>
      </c>
      <c r="R1200" s="1">
        <f t="shared" si="495"/>
        <v>23031202306</v>
      </c>
      <c r="S1200" s="1" t="str">
        <f t="shared" si="506"/>
        <v/>
      </c>
      <c r="T1200" s="1">
        <f t="shared" si="506"/>
        <v>3868496546</v>
      </c>
      <c r="U1200" s="1">
        <f t="shared" si="496"/>
        <v>17694919826</v>
      </c>
      <c r="V1200" s="1" t="str">
        <f t="shared" si="507"/>
        <v/>
      </c>
      <c r="W1200" s="1" t="str">
        <f t="shared" si="507"/>
        <v/>
      </c>
      <c r="X1200" s="1">
        <f t="shared" si="497"/>
        <v>9786934946</v>
      </c>
      <c r="Y1200" s="10">
        <f t="shared" si="498"/>
        <v>16513654126</v>
      </c>
    </row>
    <row r="1201" spans="1:25" x14ac:dyDescent="0.3">
      <c r="A1201" s="15" t="s">
        <v>560</v>
      </c>
      <c r="B1201" s="3" t="str">
        <f ca="1">IF(A1201="","",IF(COUNTIF(C$2:C1200,C1201)&gt;0,"Duplicate",IF(LEFT(C1201,LEN(C1201)-1)=LEFT(OFFSET(C1201,-1,0),LEN(OFFSET(C1201,-1,0))-1),"2 Sols","")))</f>
        <v/>
      </c>
      <c r="C1201" s="21" t="str">
        <f t="shared" si="488"/>
        <v>00925-00887-00278-00233-C</v>
      </c>
      <c r="D1201" s="9">
        <f t="shared" si="508"/>
        <v>925</v>
      </c>
      <c r="E1201" s="1">
        <f t="shared" si="508"/>
        <v>887</v>
      </c>
      <c r="F1201" s="1">
        <f t="shared" si="508"/>
        <v>278</v>
      </c>
      <c r="G1201" s="10">
        <f t="shared" si="508"/>
        <v>233</v>
      </c>
      <c r="H1201" s="9">
        <f t="shared" si="508"/>
        <v>1709806</v>
      </c>
      <c r="I1201" s="1">
        <f t="shared" si="508"/>
        <v>1642394</v>
      </c>
      <c r="J1201" s="1">
        <f t="shared" si="489"/>
        <v>1572094</v>
      </c>
      <c r="K1201" s="1">
        <f t="shared" si="505"/>
        <v>152543</v>
      </c>
      <c r="L1201" s="1">
        <f t="shared" si="505"/>
        <v>131573</v>
      </c>
      <c r="M1201" s="10">
        <f t="shared" si="490"/>
        <v>106553</v>
      </c>
      <c r="N1201" s="13">
        <f t="shared" si="491"/>
        <v>1</v>
      </c>
      <c r="O1201" s="14" t="str">
        <f t="shared" si="492"/>
        <v>C</v>
      </c>
      <c r="P1201" s="75" t="str">
        <f t="shared" si="493"/>
        <v>163,443,220,018</v>
      </c>
      <c r="Q1201" s="9">
        <f t="shared" si="494"/>
        <v>224964304838</v>
      </c>
      <c r="R1201" s="1">
        <f t="shared" si="495"/>
        <v>250535707942</v>
      </c>
      <c r="S1201" s="1">
        <f t="shared" si="506"/>
        <v>163443220018</v>
      </c>
      <c r="T1201" s="1" t="str">
        <f t="shared" si="506"/>
        <v/>
      </c>
      <c r="U1201" s="1">
        <f t="shared" si="496"/>
        <v>216094705762</v>
      </c>
      <c r="V1201" s="1" t="str">
        <f t="shared" si="507"/>
        <v/>
      </c>
      <c r="W1201" s="1" t="str">
        <f t="shared" si="507"/>
        <v/>
      </c>
      <c r="X1201" s="1">
        <f t="shared" si="497"/>
        <v>175002007882</v>
      </c>
      <c r="Y1201" s="10">
        <f t="shared" si="498"/>
        <v>206845123862</v>
      </c>
    </row>
    <row r="1202" spans="1:25" x14ac:dyDescent="0.3">
      <c r="A1202" s="15" t="s">
        <v>3297</v>
      </c>
      <c r="B1202" s="3" t="str">
        <f ca="1">IF(A1202="","",IF(COUNTIF(C$2:C1201,C1202)&gt;0,"Duplicate",IF(LEFT(C1202,LEN(C1202)-1)=LEFT(OFFSET(C1202,-1,0),LEN(OFFSET(C1202,-1,0))-1),"2 Sols","")))</f>
        <v/>
      </c>
      <c r="C1202" s="21" t="str">
        <f t="shared" si="488"/>
        <v>00930-00853-00921-00580-C</v>
      </c>
      <c r="D1202" s="9">
        <f t="shared" si="508"/>
        <v>930</v>
      </c>
      <c r="E1202" s="1">
        <f t="shared" si="508"/>
        <v>853</v>
      </c>
      <c r="F1202" s="1">
        <f t="shared" si="508"/>
        <v>921</v>
      </c>
      <c r="G1202" s="10">
        <f t="shared" si="508"/>
        <v>580</v>
      </c>
      <c r="H1202" s="9">
        <f t="shared" si="508"/>
        <v>1723871</v>
      </c>
      <c r="I1202" s="1">
        <f t="shared" si="508"/>
        <v>1592509</v>
      </c>
      <c r="J1202" s="1">
        <f t="shared" si="489"/>
        <v>1449289</v>
      </c>
      <c r="K1202" s="1">
        <f t="shared" si="505"/>
        <v>1580201</v>
      </c>
      <c r="L1202" s="1">
        <f t="shared" si="505"/>
        <v>1184641</v>
      </c>
      <c r="M1202" s="10">
        <f t="shared" si="490"/>
        <v>556519</v>
      </c>
      <c r="N1202" s="13">
        <f t="shared" si="491"/>
        <v>1</v>
      </c>
      <c r="O1202" s="14" t="str">
        <f t="shared" si="492"/>
        <v>C</v>
      </c>
      <c r="P1202" s="75" t="str">
        <f t="shared" si="493"/>
        <v>417,234,515,359</v>
      </c>
      <c r="Q1202" s="9">
        <f t="shared" si="494"/>
        <v>2042168265311</v>
      </c>
      <c r="R1202" s="1">
        <f t="shared" si="495"/>
        <v>2516484314309</v>
      </c>
      <c r="S1202" s="1">
        <f t="shared" si="506"/>
        <v>417234515359</v>
      </c>
      <c r="T1202" s="1" t="str">
        <f t="shared" si="506"/>
        <v/>
      </c>
      <c r="U1202" s="1">
        <f t="shared" si="496"/>
        <v>1886551454269</v>
      </c>
      <c r="V1202" s="1" t="str">
        <f t="shared" si="507"/>
        <v/>
      </c>
      <c r="W1202" s="1" t="str">
        <f t="shared" si="507"/>
        <v/>
      </c>
      <c r="X1202" s="1">
        <f t="shared" si="497"/>
        <v>886261516171</v>
      </c>
      <c r="Y1202" s="10">
        <f t="shared" si="498"/>
        <v>1716887170249</v>
      </c>
    </row>
    <row r="1203" spans="1:25" x14ac:dyDescent="0.3">
      <c r="A1203" s="15" t="s">
        <v>3298</v>
      </c>
      <c r="B1203" s="3" t="str">
        <f ca="1">IF(A1203="","",IF(COUNTIF(C$2:C1202,C1203)&gt;0,"Duplicate",IF(LEFT(C1203,LEN(C1203)-1)=LEFT(OFFSET(C1203,-1,0),LEN(OFFSET(C1203,-1,0))-1),"2 Sols","")))</f>
        <v/>
      </c>
      <c r="C1203" s="21" t="str">
        <f t="shared" si="488"/>
        <v>00931-00529-00549-00517-C</v>
      </c>
      <c r="D1203" s="9">
        <f t="shared" ref="D1203:I1212" si="509">IF($A1203="","",VALUE(MID($A1203,FIND(D$1,$A1203)+LEN(D$1),FIND(D$2,$A1203,FIND(D$1,$A1203))-(FIND(D$1,$A1203)+LEN(D$1)))))</f>
        <v>931</v>
      </c>
      <c r="E1203" s="1">
        <f t="shared" si="509"/>
        <v>529</v>
      </c>
      <c r="F1203" s="1">
        <f t="shared" si="509"/>
        <v>549</v>
      </c>
      <c r="G1203" s="10">
        <f t="shared" si="509"/>
        <v>517</v>
      </c>
      <c r="H1203" s="9">
        <f t="shared" si="509"/>
        <v>1571918</v>
      </c>
      <c r="I1203" s="1">
        <f t="shared" si="509"/>
        <v>1146602</v>
      </c>
      <c r="J1203" s="1">
        <f t="shared" si="489"/>
        <v>398078</v>
      </c>
      <c r="K1203" s="1">
        <f t="shared" ref="K1203:L1222" si="510">IF($A1203="","",VALUE(MID($A1203,FIND(K$1,$A1203)+LEN(K$1),FIND(K$2,$A1203,FIND(K$1,$A1203))-(FIND(K$1,$A1203)+LEN(K$1)))))</f>
        <v>601778</v>
      </c>
      <c r="L1203" s="1">
        <f t="shared" si="510"/>
        <v>568690</v>
      </c>
      <c r="M1203" s="10">
        <f t="shared" si="490"/>
        <v>533554</v>
      </c>
      <c r="N1203" s="13">
        <f t="shared" si="491"/>
        <v>2</v>
      </c>
      <c r="O1203" s="14" t="str">
        <f t="shared" si="492"/>
        <v>C</v>
      </c>
      <c r="P1203" s="75" t="str">
        <f t="shared" si="493"/>
        <v>18,251,438,492</v>
      </c>
      <c r="Q1203" s="9">
        <f t="shared" si="494"/>
        <v>446967023710</v>
      </c>
      <c r="R1203" s="1">
        <f t="shared" si="495"/>
        <v>344999929178</v>
      </c>
      <c r="S1203" s="1">
        <f t="shared" ref="S1203:T1222" si="511">IF(OR($O1203&lt;&gt;UPPER(S$2),$N1203=""),"",IF($P1203="",-1,$P1203/$N1203))</f>
        <v>9125719246</v>
      </c>
      <c r="T1203" s="1" t="str">
        <f t="shared" si="511"/>
        <v/>
      </c>
      <c r="U1203" s="1">
        <f t="shared" si="496"/>
        <v>326030545690</v>
      </c>
      <c r="V1203" s="1" t="str">
        <f t="shared" ref="V1203:W1222" si="512">IF(OR($O1203&lt;&gt;UPPER(V$2),$N1203=""),"",IF($P1203="",-1,$P1203/$N1203))</f>
        <v/>
      </c>
      <c r="W1203" s="1" t="str">
        <f t="shared" si="512"/>
        <v/>
      </c>
      <c r="X1203" s="1">
        <f t="shared" si="497"/>
        <v>305887041754</v>
      </c>
      <c r="Y1203" s="10">
        <f t="shared" si="498"/>
        <v>113191488910</v>
      </c>
    </row>
    <row r="1204" spans="1:25" x14ac:dyDescent="0.3">
      <c r="A1204" s="15" t="s">
        <v>561</v>
      </c>
      <c r="B1204" s="3" t="str">
        <f ca="1">IF(A1204="","",IF(COUNTIF(C$2:C1203,C1204)&gt;0,"Duplicate",IF(LEFT(C1204,LEN(C1204)-1)=LEFT(OFFSET(C1204,-1,0),LEN(OFFSET(C1204,-1,0))-1),"2 Sols","")))</f>
        <v/>
      </c>
      <c r="C1204" s="21" t="str">
        <f t="shared" si="488"/>
        <v>00931-00720-00095-00073-C</v>
      </c>
      <c r="D1204" s="9">
        <f t="shared" si="509"/>
        <v>931</v>
      </c>
      <c r="E1204" s="1">
        <f t="shared" si="509"/>
        <v>720</v>
      </c>
      <c r="F1204" s="1">
        <f t="shared" si="509"/>
        <v>95</v>
      </c>
      <c r="G1204" s="10">
        <f t="shared" si="509"/>
        <v>73</v>
      </c>
      <c r="H1204" s="9">
        <f t="shared" si="509"/>
        <v>1689001</v>
      </c>
      <c r="I1204" s="1">
        <f t="shared" si="509"/>
        <v>1385161</v>
      </c>
      <c r="J1204" s="1">
        <f t="shared" si="489"/>
        <v>992279</v>
      </c>
      <c r="K1204" s="1">
        <f t="shared" si="510"/>
        <v>17566</v>
      </c>
      <c r="L1204" s="1">
        <f t="shared" si="510"/>
        <v>14354</v>
      </c>
      <c r="M1204" s="10">
        <f t="shared" si="490"/>
        <v>10174</v>
      </c>
      <c r="N1204" s="13">
        <f t="shared" si="491"/>
        <v>1</v>
      </c>
      <c r="O1204" s="14" t="str">
        <f t="shared" si="492"/>
        <v>C</v>
      </c>
      <c r="P1204" s="75" t="str">
        <f t="shared" si="493"/>
        <v>2,480,385,554</v>
      </c>
      <c r="Q1204" s="9">
        <f t="shared" si="494"/>
        <v>24243920354</v>
      </c>
      <c r="R1204" s="1">
        <f t="shared" si="495"/>
        <v>24331738126</v>
      </c>
      <c r="S1204" s="1">
        <f t="shared" si="511"/>
        <v>2480385554</v>
      </c>
      <c r="T1204" s="1" t="str">
        <f t="shared" si="511"/>
        <v/>
      </c>
      <c r="U1204" s="1">
        <f t="shared" si="496"/>
        <v>19882600994</v>
      </c>
      <c r="V1204" s="1" t="str">
        <f t="shared" si="512"/>
        <v/>
      </c>
      <c r="W1204" s="1" t="str">
        <f t="shared" si="512"/>
        <v/>
      </c>
      <c r="X1204" s="1">
        <f t="shared" si="497"/>
        <v>14092628014</v>
      </c>
      <c r="Y1204" s="10">
        <f t="shared" si="498"/>
        <v>14243172766</v>
      </c>
    </row>
    <row r="1205" spans="1:25" x14ac:dyDescent="0.3">
      <c r="A1205" s="15" t="s">
        <v>3299</v>
      </c>
      <c r="B1205" s="3" t="str">
        <f ca="1">IF(A1205="","",IF(COUNTIF(C$2:C1204,C1205)&gt;0,"Duplicate",IF(LEFT(C1205,LEN(C1205)-1)=LEFT(OFFSET(C1205,-1,0),LEN(OFFSET(C1205,-1,0))-1),"2 Sols","")))</f>
        <v/>
      </c>
      <c r="C1205" s="21" t="str">
        <f t="shared" si="488"/>
        <v>00931-00794-00349-00289-C</v>
      </c>
      <c r="D1205" s="9">
        <f t="shared" si="509"/>
        <v>931</v>
      </c>
      <c r="E1205" s="1">
        <f t="shared" si="509"/>
        <v>794</v>
      </c>
      <c r="F1205" s="1">
        <f t="shared" si="509"/>
        <v>349</v>
      </c>
      <c r="G1205" s="10">
        <f t="shared" si="509"/>
        <v>289</v>
      </c>
      <c r="H1205" s="9">
        <f t="shared" si="509"/>
        <v>1714753</v>
      </c>
      <c r="I1205" s="1">
        <f t="shared" si="509"/>
        <v>1497197</v>
      </c>
      <c r="J1205" s="1">
        <f t="shared" si="489"/>
        <v>1242103</v>
      </c>
      <c r="K1205" s="1">
        <f t="shared" si="510"/>
        <v>240002</v>
      </c>
      <c r="L1205" s="1">
        <f t="shared" si="510"/>
        <v>205322</v>
      </c>
      <c r="M1205" s="10">
        <f t="shared" si="490"/>
        <v>163442</v>
      </c>
      <c r="N1205" s="13">
        <f t="shared" si="491"/>
        <v>1</v>
      </c>
      <c r="O1205" s="14" t="str">
        <f t="shared" si="492"/>
        <v>C</v>
      </c>
      <c r="P1205" s="75" t="str">
        <f t="shared" si="493"/>
        <v>174,418,926,526</v>
      </c>
      <c r="Q1205" s="9">
        <f t="shared" si="494"/>
        <v>352076515466</v>
      </c>
      <c r="R1205" s="1">
        <f t="shared" si="495"/>
        <v>359330274394</v>
      </c>
      <c r="S1205" s="1">
        <f t="shared" si="511"/>
        <v>174418926526</v>
      </c>
      <c r="T1205" s="1" t="str">
        <f t="shared" si="511"/>
        <v/>
      </c>
      <c r="U1205" s="1">
        <f t="shared" si="496"/>
        <v>307407482434</v>
      </c>
      <c r="V1205" s="1" t="str">
        <f t="shared" si="512"/>
        <v/>
      </c>
      <c r="W1205" s="1" t="str">
        <f t="shared" si="512"/>
        <v/>
      </c>
      <c r="X1205" s="1">
        <f t="shared" si="497"/>
        <v>244704872074</v>
      </c>
      <c r="Y1205" s="10">
        <f t="shared" si="498"/>
        <v>255031072166</v>
      </c>
    </row>
    <row r="1206" spans="1:25" x14ac:dyDescent="0.3">
      <c r="A1206" s="15" t="s">
        <v>3300</v>
      </c>
      <c r="B1206" s="3" t="str">
        <f ca="1">IF(A1206="","",IF(COUNTIF(C$2:C1205,C1206)&gt;0,"Duplicate",IF(LEFT(C1206,LEN(C1206)-1)=LEFT(OFFSET(C1206,-1,0),LEN(OFFSET(C1206,-1,0))-1),"2 Sols","")))</f>
        <v/>
      </c>
      <c r="C1206" s="21" t="str">
        <f t="shared" si="488"/>
        <v>00931-00843-00107-00066-C</v>
      </c>
      <c r="D1206" s="9">
        <f t="shared" si="509"/>
        <v>931</v>
      </c>
      <c r="E1206" s="1">
        <f t="shared" si="509"/>
        <v>843</v>
      </c>
      <c r="F1206" s="1">
        <f t="shared" si="509"/>
        <v>107</v>
      </c>
      <c r="G1206" s="10">
        <f t="shared" si="509"/>
        <v>66</v>
      </c>
      <c r="H1206" s="9">
        <f t="shared" si="509"/>
        <v>1725778</v>
      </c>
      <c r="I1206" s="1">
        <f t="shared" si="509"/>
        <v>1577410</v>
      </c>
      <c r="J1206" s="1">
        <f t="shared" si="489"/>
        <v>1413554</v>
      </c>
      <c r="K1206" s="1">
        <f t="shared" si="510"/>
        <v>21217</v>
      </c>
      <c r="L1206" s="1">
        <f t="shared" si="510"/>
        <v>15805</v>
      </c>
      <c r="M1206" s="10">
        <f t="shared" si="490"/>
        <v>7031</v>
      </c>
      <c r="N1206" s="13">
        <f t="shared" si="491"/>
        <v>1</v>
      </c>
      <c r="O1206" s="14" t="str">
        <f t="shared" si="492"/>
        <v>C</v>
      </c>
      <c r="P1206" s="75" t="str">
        <f t="shared" si="493"/>
        <v>763,091,650</v>
      </c>
      <c r="Q1206" s="9">
        <f t="shared" si="494"/>
        <v>27275921290</v>
      </c>
      <c r="R1206" s="1">
        <f t="shared" si="495"/>
        <v>33467907970</v>
      </c>
      <c r="S1206" s="1">
        <f t="shared" si="511"/>
        <v>763091650</v>
      </c>
      <c r="T1206" s="1" t="str">
        <f t="shared" si="511"/>
        <v/>
      </c>
      <c r="U1206" s="1">
        <f t="shared" si="496"/>
        <v>24930965050</v>
      </c>
      <c r="V1206" s="1" t="str">
        <f t="shared" si="512"/>
        <v/>
      </c>
      <c r="W1206" s="1" t="str">
        <f t="shared" si="512"/>
        <v/>
      </c>
      <c r="X1206" s="1">
        <f t="shared" si="497"/>
        <v>11090769710</v>
      </c>
      <c r="Y1206" s="10">
        <f t="shared" si="498"/>
        <v>22341220970</v>
      </c>
    </row>
    <row r="1207" spans="1:25" x14ac:dyDescent="0.3">
      <c r="A1207" s="15" t="s">
        <v>562</v>
      </c>
      <c r="B1207" s="3" t="str">
        <f ca="1">IF(A1207="","",IF(COUNTIF(C$2:C1206,C1207)&gt;0,"Duplicate",IF(LEFT(C1207,LEN(C1207)-1)=LEFT(OFFSET(C1207,-1,0),LEN(OFFSET(C1207,-1,0))-1),"2 Sols","")))</f>
        <v/>
      </c>
      <c r="C1207" s="21" t="str">
        <f t="shared" si="488"/>
        <v>00931-00858-00389-00232-C</v>
      </c>
      <c r="D1207" s="9">
        <f t="shared" si="509"/>
        <v>931</v>
      </c>
      <c r="E1207" s="1">
        <f t="shared" si="509"/>
        <v>858</v>
      </c>
      <c r="F1207" s="1">
        <f t="shared" si="509"/>
        <v>389</v>
      </c>
      <c r="G1207" s="10">
        <f t="shared" si="509"/>
        <v>232</v>
      </c>
      <c r="H1207" s="9">
        <f t="shared" si="509"/>
        <v>1728193</v>
      </c>
      <c r="I1207" s="1">
        <f t="shared" si="509"/>
        <v>1602925</v>
      </c>
      <c r="J1207" s="1">
        <f t="shared" si="489"/>
        <v>1466999</v>
      </c>
      <c r="K1207" s="1">
        <f t="shared" si="510"/>
        <v>277993</v>
      </c>
      <c r="L1207" s="1">
        <f t="shared" si="510"/>
        <v>205145</v>
      </c>
      <c r="M1207" s="10">
        <f t="shared" si="490"/>
        <v>82999</v>
      </c>
      <c r="N1207" s="13">
        <f t="shared" si="491"/>
        <v>1</v>
      </c>
      <c r="O1207" s="14" t="str">
        <f t="shared" si="492"/>
        <v>C</v>
      </c>
      <c r="P1207" s="75" t="str">
        <f t="shared" si="493"/>
        <v>11,783,065,105</v>
      </c>
      <c r="Q1207" s="9">
        <f t="shared" si="494"/>
        <v>354530152985</v>
      </c>
      <c r="R1207" s="1">
        <f t="shared" si="495"/>
        <v>445601929525</v>
      </c>
      <c r="S1207" s="1">
        <f t="shared" si="511"/>
        <v>11783065105</v>
      </c>
      <c r="T1207" s="1" t="str">
        <f t="shared" si="511"/>
        <v/>
      </c>
      <c r="U1207" s="1">
        <f t="shared" si="496"/>
        <v>328832049125</v>
      </c>
      <c r="V1207" s="1" t="str">
        <f t="shared" si="512"/>
        <v/>
      </c>
      <c r="W1207" s="1" t="str">
        <f t="shared" si="512"/>
        <v/>
      </c>
      <c r="X1207" s="1">
        <f t="shared" si="497"/>
        <v>133041172075</v>
      </c>
      <c r="Y1207" s="10">
        <f t="shared" si="498"/>
        <v>300947509855</v>
      </c>
    </row>
    <row r="1208" spans="1:25" x14ac:dyDescent="0.3">
      <c r="A1208" s="15" t="s">
        <v>3301</v>
      </c>
      <c r="B1208" s="3" t="str">
        <f ca="1">IF(A1208="","",IF(COUNTIF(C$2:C1207,C1208)&gt;0,"Duplicate",IF(LEFT(C1208,LEN(C1208)-1)=LEFT(OFFSET(C1208,-1,0),LEN(OFFSET(C1208,-1,0))-1),"2 Sols","")))</f>
        <v/>
      </c>
      <c r="C1208" s="21" t="str">
        <f t="shared" si="488"/>
        <v>00932-00903-00653-00457-D</v>
      </c>
      <c r="D1208" s="9">
        <f t="shared" si="509"/>
        <v>932</v>
      </c>
      <c r="E1208" s="1">
        <f t="shared" si="509"/>
        <v>903</v>
      </c>
      <c r="F1208" s="1">
        <f t="shared" si="509"/>
        <v>653</v>
      </c>
      <c r="G1208" s="10">
        <f t="shared" si="509"/>
        <v>457</v>
      </c>
      <c r="H1208" s="9">
        <f t="shared" si="509"/>
        <v>1736407</v>
      </c>
      <c r="I1208" s="1">
        <f t="shared" si="509"/>
        <v>1684033</v>
      </c>
      <c r="J1208" s="1">
        <f t="shared" si="489"/>
        <v>1629977</v>
      </c>
      <c r="K1208" s="1">
        <f t="shared" si="510"/>
        <v>814402</v>
      </c>
      <c r="L1208" s="1">
        <f t="shared" si="510"/>
        <v>635258</v>
      </c>
      <c r="M1208" s="10">
        <f t="shared" si="490"/>
        <v>379282</v>
      </c>
      <c r="N1208" s="13">
        <f t="shared" si="491"/>
        <v>1</v>
      </c>
      <c r="O1208" s="14" t="str">
        <f t="shared" si="492"/>
        <v>D</v>
      </c>
      <c r="P1208" s="75" t="str">
        <f t="shared" si="493"/>
        <v>513,206,587,634</v>
      </c>
      <c r="Q1208" s="9">
        <f t="shared" si="494"/>
        <v>1103066438006</v>
      </c>
      <c r="R1208" s="1">
        <f t="shared" si="495"/>
        <v>1371479843266</v>
      </c>
      <c r="S1208" s="1" t="str">
        <f t="shared" si="511"/>
        <v/>
      </c>
      <c r="T1208" s="1">
        <f t="shared" si="511"/>
        <v>513206587634</v>
      </c>
      <c r="U1208" s="1">
        <f t="shared" si="496"/>
        <v>1069795435514</v>
      </c>
      <c r="V1208" s="1" t="str">
        <f t="shared" si="512"/>
        <v/>
      </c>
      <c r="W1208" s="1" t="str">
        <f t="shared" si="512"/>
        <v/>
      </c>
      <c r="X1208" s="1">
        <f t="shared" si="497"/>
        <v>638723404306</v>
      </c>
      <c r="Y1208" s="10">
        <f t="shared" si="498"/>
        <v>1035455929066</v>
      </c>
    </row>
    <row r="1209" spans="1:25" x14ac:dyDescent="0.3">
      <c r="A1209" s="15" t="s">
        <v>3302</v>
      </c>
      <c r="B1209" s="3" t="str">
        <f ca="1">IF(A1209="","",IF(COUNTIF(C$2:C1208,C1209)&gt;0,"Duplicate",IF(LEFT(C1209,LEN(C1209)-1)=LEFT(OFFSET(C1209,-1,0),LEN(OFFSET(C1209,-1,0))-1),"2 Sols","")))</f>
        <v/>
      </c>
      <c r="C1209" s="21" t="str">
        <f t="shared" si="488"/>
        <v>00933-00607-00278-00245-C</v>
      </c>
      <c r="D1209" s="9">
        <f t="shared" si="509"/>
        <v>933</v>
      </c>
      <c r="E1209" s="1">
        <f t="shared" si="509"/>
        <v>607</v>
      </c>
      <c r="F1209" s="1">
        <f t="shared" si="509"/>
        <v>278</v>
      </c>
      <c r="G1209" s="10">
        <f t="shared" si="509"/>
        <v>245</v>
      </c>
      <c r="H1209" s="9">
        <f t="shared" si="509"/>
        <v>1634702</v>
      </c>
      <c r="I1209" s="1">
        <f t="shared" si="509"/>
        <v>1238938</v>
      </c>
      <c r="J1209" s="1">
        <f t="shared" si="489"/>
        <v>630622</v>
      </c>
      <c r="K1209" s="1">
        <f t="shared" si="510"/>
        <v>153479</v>
      </c>
      <c r="L1209" s="1">
        <f t="shared" si="510"/>
        <v>137309</v>
      </c>
      <c r="M1209" s="10">
        <f t="shared" si="490"/>
        <v>118961</v>
      </c>
      <c r="N1209" s="13">
        <f t="shared" si="491"/>
        <v>1</v>
      </c>
      <c r="O1209" s="14" t="str">
        <f t="shared" si="492"/>
        <v>C</v>
      </c>
      <c r="P1209" s="75" t="str">
        <f t="shared" si="493"/>
        <v>16,743,963,842</v>
      </c>
      <c r="Q1209" s="9">
        <f t="shared" si="494"/>
        <v>224459296918</v>
      </c>
      <c r="R1209" s="1">
        <f t="shared" si="495"/>
        <v>190150965302</v>
      </c>
      <c r="S1209" s="1">
        <f t="shared" si="511"/>
        <v>16743963842</v>
      </c>
      <c r="T1209" s="1" t="str">
        <f t="shared" si="511"/>
        <v/>
      </c>
      <c r="U1209" s="1">
        <f t="shared" si="496"/>
        <v>170117337842</v>
      </c>
      <c r="V1209" s="1" t="str">
        <f t="shared" si="512"/>
        <v/>
      </c>
      <c r="W1209" s="1" t="str">
        <f t="shared" si="512"/>
        <v/>
      </c>
      <c r="X1209" s="1">
        <f t="shared" si="497"/>
        <v>147385303418</v>
      </c>
      <c r="Y1209" s="10">
        <f t="shared" si="498"/>
        <v>86590076198</v>
      </c>
    </row>
    <row r="1210" spans="1:25" x14ac:dyDescent="0.3">
      <c r="A1210" s="15" t="s">
        <v>563</v>
      </c>
      <c r="B1210" s="3" t="str">
        <f ca="1">IF(A1210="","",IF(COUNTIF(C$2:C1209,C1210)&gt;0,"Duplicate",IF(LEFT(C1210,LEN(C1210)-1)=LEFT(OFFSET(C1210,-1,0),LEN(OFFSET(C1210,-1,0))-1),"2 Sols","")))</f>
        <v/>
      </c>
      <c r="C1210" s="21" t="str">
        <f t="shared" si="488"/>
        <v>00933-00623-00051-00044-C</v>
      </c>
      <c r="D1210" s="9">
        <f t="shared" si="509"/>
        <v>933</v>
      </c>
      <c r="E1210" s="1">
        <f t="shared" si="509"/>
        <v>623</v>
      </c>
      <c r="F1210" s="1">
        <f t="shared" si="509"/>
        <v>51</v>
      </c>
      <c r="G1210" s="10">
        <f t="shared" si="509"/>
        <v>44</v>
      </c>
      <c r="H1210" s="9">
        <f t="shared" si="509"/>
        <v>1644878</v>
      </c>
      <c r="I1210" s="1">
        <f t="shared" si="509"/>
        <v>1258618</v>
      </c>
      <c r="J1210" s="1">
        <f t="shared" si="489"/>
        <v>680158</v>
      </c>
      <c r="K1210" s="1">
        <f t="shared" si="510"/>
        <v>5153</v>
      </c>
      <c r="L1210" s="1">
        <f t="shared" si="510"/>
        <v>4537</v>
      </c>
      <c r="M1210" s="10">
        <f t="shared" si="490"/>
        <v>3823</v>
      </c>
      <c r="N1210" s="13">
        <f t="shared" si="491"/>
        <v>1</v>
      </c>
      <c r="O1210" s="14" t="str">
        <f t="shared" si="492"/>
        <v>C</v>
      </c>
      <c r="P1210" s="75" t="str">
        <f t="shared" si="493"/>
        <v>258,775,234</v>
      </c>
      <c r="Q1210" s="9">
        <f t="shared" si="494"/>
        <v>7462811486</v>
      </c>
      <c r="R1210" s="1">
        <f t="shared" si="495"/>
        <v>6485658554</v>
      </c>
      <c r="S1210" s="1">
        <f t="shared" si="511"/>
        <v>258775234</v>
      </c>
      <c r="T1210" s="1" t="str">
        <f t="shared" si="511"/>
        <v/>
      </c>
      <c r="U1210" s="1">
        <f t="shared" si="496"/>
        <v>5710349866</v>
      </c>
      <c r="V1210" s="1" t="str">
        <f t="shared" si="512"/>
        <v/>
      </c>
      <c r="W1210" s="1" t="str">
        <f t="shared" si="512"/>
        <v/>
      </c>
      <c r="X1210" s="1">
        <f t="shared" si="497"/>
        <v>4811696614</v>
      </c>
      <c r="Y1210" s="10">
        <f t="shared" si="498"/>
        <v>3085876846</v>
      </c>
    </row>
    <row r="1211" spans="1:25" x14ac:dyDescent="0.3">
      <c r="A1211" s="15" t="s">
        <v>564</v>
      </c>
      <c r="B1211" s="3" t="str">
        <f ca="1">IF(A1211="","",IF(COUNTIF(C$2:C1210,C1211)&gt;0,"Duplicate",IF(LEFT(C1211,LEN(C1211)-1)=LEFT(OFFSET(C1211,-1,0),LEN(OFFSET(C1211,-1,0))-1),"2 Sols","")))</f>
        <v/>
      </c>
      <c r="C1211" s="21" t="str">
        <f t="shared" si="488"/>
        <v>00934-00829-00171-00140-D</v>
      </c>
      <c r="D1211" s="9">
        <f t="shared" si="509"/>
        <v>934</v>
      </c>
      <c r="E1211" s="1">
        <f t="shared" si="509"/>
        <v>829</v>
      </c>
      <c r="F1211" s="1">
        <f t="shared" si="509"/>
        <v>171</v>
      </c>
      <c r="G1211" s="10">
        <f t="shared" si="509"/>
        <v>140</v>
      </c>
      <c r="H1211" s="9">
        <f t="shared" si="509"/>
        <v>1733687</v>
      </c>
      <c r="I1211" s="1">
        <f t="shared" si="509"/>
        <v>1559597</v>
      </c>
      <c r="J1211" s="1">
        <f t="shared" si="489"/>
        <v>1363457</v>
      </c>
      <c r="K1211" s="1">
        <f t="shared" si="510"/>
        <v>57521</v>
      </c>
      <c r="L1211" s="1">
        <f t="shared" si="510"/>
        <v>48841</v>
      </c>
      <c r="M1211" s="10">
        <f t="shared" si="490"/>
        <v>38239</v>
      </c>
      <c r="N1211" s="13">
        <f t="shared" si="491"/>
        <v>1</v>
      </c>
      <c r="O1211" s="14" t="str">
        <f t="shared" si="492"/>
        <v>D</v>
      </c>
      <c r="P1211" s="75" t="str">
        <f t="shared" si="493"/>
        <v>28,659,048,613</v>
      </c>
      <c r="Q1211" s="9">
        <f t="shared" si="494"/>
        <v>84675006767</v>
      </c>
      <c r="R1211" s="1">
        <f t="shared" si="495"/>
        <v>89709579037</v>
      </c>
      <c r="S1211" s="1" t="str">
        <f t="shared" si="511"/>
        <v/>
      </c>
      <c r="T1211" s="1">
        <f t="shared" si="511"/>
        <v>28659048613</v>
      </c>
      <c r="U1211" s="1">
        <f t="shared" si="496"/>
        <v>76172277077</v>
      </c>
      <c r="V1211" s="1" t="str">
        <f t="shared" si="512"/>
        <v/>
      </c>
      <c r="W1211" s="1" t="str">
        <f t="shared" si="512"/>
        <v/>
      </c>
      <c r="X1211" s="1">
        <f t="shared" si="497"/>
        <v>59637429683</v>
      </c>
      <c r="Y1211" s="10">
        <f t="shared" si="498"/>
        <v>66592603337</v>
      </c>
    </row>
    <row r="1212" spans="1:25" x14ac:dyDescent="0.3">
      <c r="A1212" s="15" t="s">
        <v>565</v>
      </c>
      <c r="B1212" s="3" t="str">
        <f ca="1">IF(A1212="","",IF(COUNTIF(C$2:C1211,C1212)&gt;0,"Duplicate",IF(LEFT(C1212,LEN(C1212)-1)=LEFT(OFFSET(C1212,-1,0),LEN(OFFSET(C1212,-1,0))-1),"2 Sols","")))</f>
        <v/>
      </c>
      <c r="C1212" s="21" t="str">
        <f t="shared" si="488"/>
        <v>00936-00587-00277-00274-D</v>
      </c>
      <c r="D1212" s="9">
        <f t="shared" si="509"/>
        <v>277</v>
      </c>
      <c r="E1212" s="1">
        <f t="shared" si="509"/>
        <v>274</v>
      </c>
      <c r="F1212" s="1">
        <f t="shared" si="509"/>
        <v>936</v>
      </c>
      <c r="G1212" s="10">
        <f t="shared" si="509"/>
        <v>587</v>
      </c>
      <c r="H1212" s="9">
        <f t="shared" si="509"/>
        <v>153449</v>
      </c>
      <c r="I1212" s="1">
        <f t="shared" si="509"/>
        <v>151805</v>
      </c>
      <c r="J1212" s="1">
        <f t="shared" si="489"/>
        <v>150143</v>
      </c>
      <c r="K1212" s="1">
        <f t="shared" si="510"/>
        <v>1630391</v>
      </c>
      <c r="L1212" s="1">
        <f t="shared" si="510"/>
        <v>1220665</v>
      </c>
      <c r="M1212" s="10">
        <f t="shared" si="490"/>
        <v>567337</v>
      </c>
      <c r="N1212" s="13">
        <f t="shared" si="491"/>
        <v>1</v>
      </c>
      <c r="O1212" s="14" t="str">
        <f t="shared" si="492"/>
        <v>D</v>
      </c>
      <c r="P1212" s="75" t="str">
        <f t="shared" si="493"/>
        <v>76,954,184,195</v>
      </c>
      <c r="Q1212" s="9">
        <f t="shared" si="494"/>
        <v>187309823585</v>
      </c>
      <c r="R1212" s="1">
        <f t="shared" si="495"/>
        <v>247501505755</v>
      </c>
      <c r="S1212" s="1" t="str">
        <f t="shared" si="511"/>
        <v/>
      </c>
      <c r="T1212" s="1">
        <f t="shared" si="511"/>
        <v>76954184195</v>
      </c>
      <c r="U1212" s="1">
        <f t="shared" si="496"/>
        <v>185303050325</v>
      </c>
      <c r="V1212" s="1" t="str">
        <f t="shared" si="512"/>
        <v/>
      </c>
      <c r="W1212" s="1" t="str">
        <f t="shared" si="512"/>
        <v/>
      </c>
      <c r="X1212" s="1">
        <f t="shared" si="497"/>
        <v>86124593285</v>
      </c>
      <c r="Y1212" s="10">
        <f t="shared" si="498"/>
        <v>183274305095</v>
      </c>
    </row>
    <row r="1213" spans="1:25" x14ac:dyDescent="0.3">
      <c r="A1213" s="15" t="s">
        <v>3303</v>
      </c>
      <c r="B1213" s="3" t="str">
        <f ca="1">IF(A1213="","",IF(COUNTIF(C$2:C1212,C1213)&gt;0,"Duplicate",IF(LEFT(C1213,LEN(C1213)-1)=LEFT(OFFSET(C1213,-1,0),LEN(OFFSET(C1213,-1,0))-1),"2 Sols","")))</f>
        <v/>
      </c>
      <c r="C1213" s="21" t="str">
        <f t="shared" si="488"/>
        <v>00939-00592-00547-00527-C</v>
      </c>
      <c r="D1213" s="9">
        <f t="shared" ref="D1213:I1222" si="513">IF($A1213="","",VALUE(MID($A1213,FIND(D$1,$A1213)+LEN(D$1),FIND(D$2,$A1213,FIND(D$1,$A1213))-(FIND(D$1,$A1213)+LEN(D$1)))))</f>
        <v>939</v>
      </c>
      <c r="E1213" s="1">
        <f t="shared" si="513"/>
        <v>592</v>
      </c>
      <c r="F1213" s="1">
        <f t="shared" si="513"/>
        <v>547</v>
      </c>
      <c r="G1213" s="10">
        <f t="shared" si="513"/>
        <v>527</v>
      </c>
      <c r="H1213" s="9">
        <f t="shared" si="513"/>
        <v>1643033</v>
      </c>
      <c r="I1213" s="1">
        <f t="shared" si="513"/>
        <v>1232185</v>
      </c>
      <c r="J1213" s="1">
        <f t="shared" si="489"/>
        <v>580519</v>
      </c>
      <c r="K1213" s="1">
        <f t="shared" si="510"/>
        <v>598018</v>
      </c>
      <c r="L1213" s="1">
        <f t="shared" si="510"/>
        <v>576938</v>
      </c>
      <c r="M1213" s="10">
        <f t="shared" si="490"/>
        <v>555058</v>
      </c>
      <c r="N1213" s="13">
        <f t="shared" si="491"/>
        <v>1</v>
      </c>
      <c r="O1213" s="14" t="str">
        <f t="shared" si="492"/>
        <v>C</v>
      </c>
      <c r="P1213" s="75" t="str">
        <f t="shared" si="493"/>
        <v>273,073,003,678</v>
      </c>
      <c r="Q1213" s="9">
        <f t="shared" si="494"/>
        <v>947928172954</v>
      </c>
      <c r="R1213" s="1">
        <f t="shared" si="495"/>
        <v>736868809330</v>
      </c>
      <c r="S1213" s="1">
        <f t="shared" si="511"/>
        <v>273073003678</v>
      </c>
      <c r="T1213" s="1" t="str">
        <f t="shared" si="511"/>
        <v/>
      </c>
      <c r="U1213" s="1">
        <f t="shared" si="496"/>
        <v>710894349530</v>
      </c>
      <c r="V1213" s="1" t="str">
        <f t="shared" si="512"/>
        <v/>
      </c>
      <c r="W1213" s="1" t="str">
        <f t="shared" si="512"/>
        <v/>
      </c>
      <c r="X1213" s="1">
        <f t="shared" si="497"/>
        <v>683934141730</v>
      </c>
      <c r="Y1213" s="10">
        <f t="shared" si="498"/>
        <v>334923470822</v>
      </c>
    </row>
    <row r="1214" spans="1:25" x14ac:dyDescent="0.3">
      <c r="A1214" s="15" t="s">
        <v>3304</v>
      </c>
      <c r="B1214" s="3" t="str">
        <f ca="1">IF(A1214="","",IF(COUNTIF(C$2:C1213,C1214)&gt;0,"Duplicate",IF(LEFT(C1214,LEN(C1214)-1)=LEFT(OFFSET(C1214,-1,0),LEN(OFFSET(C1214,-1,0))-1),"2 Sols","")))</f>
        <v/>
      </c>
      <c r="C1214" s="21" t="str">
        <f t="shared" si="488"/>
        <v>00939-00638-00283-00241-C</v>
      </c>
      <c r="D1214" s="9">
        <f t="shared" si="513"/>
        <v>939</v>
      </c>
      <c r="E1214" s="1">
        <f t="shared" si="513"/>
        <v>638</v>
      </c>
      <c r="F1214" s="1">
        <f t="shared" si="513"/>
        <v>283</v>
      </c>
      <c r="G1214" s="10">
        <f t="shared" si="513"/>
        <v>241</v>
      </c>
      <c r="H1214" s="9">
        <f t="shared" si="513"/>
        <v>1672841</v>
      </c>
      <c r="I1214" s="1">
        <f t="shared" si="513"/>
        <v>1288765</v>
      </c>
      <c r="J1214" s="1">
        <f t="shared" si="489"/>
        <v>723487</v>
      </c>
      <c r="K1214" s="1">
        <f t="shared" si="510"/>
        <v>158414</v>
      </c>
      <c r="L1214" s="1">
        <f t="shared" si="510"/>
        <v>138170</v>
      </c>
      <c r="M1214" s="10">
        <f t="shared" si="490"/>
        <v>114398</v>
      </c>
      <c r="N1214" s="13">
        <f t="shared" si="491"/>
        <v>1</v>
      </c>
      <c r="O1214" s="14" t="str">
        <f t="shared" si="492"/>
        <v>C</v>
      </c>
      <c r="P1214" s="75" t="str">
        <f t="shared" si="493"/>
        <v>4,541,894,050</v>
      </c>
      <c r="Q1214" s="9">
        <f t="shared" si="494"/>
        <v>231136440970</v>
      </c>
      <c r="R1214" s="1">
        <f t="shared" si="495"/>
        <v>204158418710</v>
      </c>
      <c r="S1214" s="1">
        <f t="shared" si="511"/>
        <v>4541894050</v>
      </c>
      <c r="T1214" s="1" t="str">
        <f t="shared" si="511"/>
        <v/>
      </c>
      <c r="U1214" s="1">
        <f t="shared" si="496"/>
        <v>178068660050</v>
      </c>
      <c r="V1214" s="1" t="str">
        <f t="shared" si="512"/>
        <v/>
      </c>
      <c r="W1214" s="1" t="str">
        <f t="shared" si="512"/>
        <v/>
      </c>
      <c r="X1214" s="1">
        <f t="shared" si="497"/>
        <v>147432138470</v>
      </c>
      <c r="Y1214" s="10">
        <f t="shared" si="498"/>
        <v>99964198790</v>
      </c>
    </row>
    <row r="1215" spans="1:25" x14ac:dyDescent="0.3">
      <c r="A1215" s="15" t="s">
        <v>3305</v>
      </c>
      <c r="B1215" s="3" t="str">
        <f ca="1">IF(A1215="","",IF(COUNTIF(C$2:C1214,C1215)&gt;0,"Duplicate",IF(LEFT(C1215,LEN(C1215)-1)=LEFT(OFFSET(C1215,-1,0),LEN(OFFSET(C1215,-1,0))-1),"2 Sols","")))</f>
        <v/>
      </c>
      <c r="C1215" s="21" t="str">
        <f t="shared" si="488"/>
        <v>00940-00929-00073-00035-C</v>
      </c>
      <c r="D1215" s="9">
        <f t="shared" si="513"/>
        <v>940</v>
      </c>
      <c r="E1215" s="1">
        <f t="shared" si="513"/>
        <v>929</v>
      </c>
      <c r="F1215" s="1">
        <f t="shared" si="513"/>
        <v>73</v>
      </c>
      <c r="G1215" s="10">
        <f t="shared" si="513"/>
        <v>35</v>
      </c>
      <c r="H1215" s="9">
        <f t="shared" si="513"/>
        <v>1767079</v>
      </c>
      <c r="I1215" s="1">
        <f t="shared" si="513"/>
        <v>1746641</v>
      </c>
      <c r="J1215" s="1">
        <f t="shared" si="489"/>
        <v>1725961</v>
      </c>
      <c r="K1215" s="1">
        <f t="shared" si="510"/>
        <v>9214</v>
      </c>
      <c r="L1215" s="1">
        <f t="shared" si="510"/>
        <v>6554</v>
      </c>
      <c r="M1215" s="10">
        <f t="shared" si="490"/>
        <v>1006</v>
      </c>
      <c r="N1215" s="13">
        <f t="shared" si="491"/>
        <v>1</v>
      </c>
      <c r="O1215" s="14" t="str">
        <f t="shared" si="492"/>
        <v>C</v>
      </c>
      <c r="P1215" s="75" t="str">
        <f t="shared" si="493"/>
        <v>52,294,366</v>
      </c>
      <c r="Q1215" s="9">
        <f t="shared" si="494"/>
        <v>11581435766</v>
      </c>
      <c r="R1215" s="1">
        <f t="shared" si="495"/>
        <v>16093550174</v>
      </c>
      <c r="S1215" s="1">
        <f t="shared" si="511"/>
        <v>52294366</v>
      </c>
      <c r="T1215" s="1" t="str">
        <f t="shared" si="511"/>
        <v/>
      </c>
      <c r="U1215" s="1">
        <f t="shared" si="496"/>
        <v>11447485114</v>
      </c>
      <c r="V1215" s="1" t="str">
        <f t="shared" si="512"/>
        <v/>
      </c>
      <c r="W1215" s="1" t="str">
        <f t="shared" si="512"/>
        <v/>
      </c>
      <c r="X1215" s="1">
        <f t="shared" si="497"/>
        <v>1757120846</v>
      </c>
      <c r="Y1215" s="10">
        <f t="shared" si="498"/>
        <v>11311948394</v>
      </c>
    </row>
    <row r="1216" spans="1:25" x14ac:dyDescent="0.3">
      <c r="A1216" s="15" t="s">
        <v>566</v>
      </c>
      <c r="B1216" s="3" t="str">
        <f ca="1">IF(A1216="","",IF(COUNTIF(C$2:C1215,C1216)&gt;0,"Duplicate",IF(LEFT(C1216,LEN(C1216)-1)=LEFT(OFFSET(C1216,-1,0),LEN(OFFSET(C1216,-1,0))-1),"2 Sols","")))</f>
        <v/>
      </c>
      <c r="C1216" s="21" t="str">
        <f t="shared" si="488"/>
        <v>00941-00755-00041-00030-C</v>
      </c>
      <c r="D1216" s="9">
        <f t="shared" si="513"/>
        <v>941</v>
      </c>
      <c r="E1216" s="1">
        <f t="shared" si="513"/>
        <v>755</v>
      </c>
      <c r="F1216" s="1">
        <f t="shared" si="513"/>
        <v>41</v>
      </c>
      <c r="G1216" s="10">
        <f t="shared" si="513"/>
        <v>30</v>
      </c>
      <c r="H1216" s="9">
        <f t="shared" si="513"/>
        <v>1736366</v>
      </c>
      <c r="I1216" s="1">
        <f t="shared" si="513"/>
        <v>1455506</v>
      </c>
      <c r="J1216" s="1">
        <f t="shared" si="489"/>
        <v>1105454</v>
      </c>
      <c r="K1216" s="1">
        <f t="shared" si="510"/>
        <v>3241</v>
      </c>
      <c r="L1216" s="1">
        <f t="shared" si="510"/>
        <v>2581</v>
      </c>
      <c r="M1216" s="10">
        <f t="shared" si="490"/>
        <v>1679</v>
      </c>
      <c r="N1216" s="13">
        <f t="shared" si="491"/>
        <v>1</v>
      </c>
      <c r="O1216" s="14" t="str">
        <f t="shared" si="492"/>
        <v>C</v>
      </c>
      <c r="P1216" s="75" t="str">
        <f t="shared" si="493"/>
        <v>15,743,566</v>
      </c>
      <c r="Q1216" s="9">
        <f t="shared" si="494"/>
        <v>4481560646</v>
      </c>
      <c r="R1216" s="1">
        <f t="shared" si="495"/>
        <v>4717294946</v>
      </c>
      <c r="S1216" s="1">
        <f t="shared" si="511"/>
        <v>15743566</v>
      </c>
      <c r="T1216" s="1" t="str">
        <f t="shared" si="511"/>
        <v/>
      </c>
      <c r="U1216" s="1">
        <f t="shared" si="496"/>
        <v>3756660986</v>
      </c>
      <c r="V1216" s="1" t="str">
        <f t="shared" si="512"/>
        <v/>
      </c>
      <c r="W1216" s="1" t="str">
        <f t="shared" si="512"/>
        <v/>
      </c>
      <c r="X1216" s="1">
        <f t="shared" si="497"/>
        <v>2443794574</v>
      </c>
      <c r="Y1216" s="10">
        <f t="shared" si="498"/>
        <v>2853176774</v>
      </c>
    </row>
    <row r="1217" spans="1:25" x14ac:dyDescent="0.3">
      <c r="A1217" s="15" t="s">
        <v>3306</v>
      </c>
      <c r="B1217" s="3" t="str">
        <f ca="1">IF(A1217="","",IF(COUNTIF(C$2:C1216,C1217)&gt;0,"Duplicate",IF(LEFT(C1217,LEN(C1217)-1)=LEFT(OFFSET(C1217,-1,0),LEN(OFFSET(C1217,-1,0))-1),"2 Sols","")))</f>
        <v/>
      </c>
      <c r="C1217" s="21" t="str">
        <f t="shared" si="488"/>
        <v>00941-00755-00718-00613-G</v>
      </c>
      <c r="D1217" s="9">
        <f t="shared" si="513"/>
        <v>941</v>
      </c>
      <c r="E1217" s="1">
        <f t="shared" si="513"/>
        <v>755</v>
      </c>
      <c r="F1217" s="1">
        <f t="shared" si="513"/>
        <v>718</v>
      </c>
      <c r="G1217" s="10">
        <f t="shared" si="513"/>
        <v>613</v>
      </c>
      <c r="H1217" s="9">
        <f t="shared" si="513"/>
        <v>1736366</v>
      </c>
      <c r="I1217" s="1">
        <f t="shared" si="513"/>
        <v>1455506</v>
      </c>
      <c r="J1217" s="1">
        <f t="shared" si="489"/>
        <v>1105454</v>
      </c>
      <c r="K1217" s="1">
        <f t="shared" si="510"/>
        <v>1020023</v>
      </c>
      <c r="L1217" s="1">
        <f t="shared" si="510"/>
        <v>891293</v>
      </c>
      <c r="M1217" s="10">
        <f t="shared" si="490"/>
        <v>740513</v>
      </c>
      <c r="N1217" s="13">
        <f t="shared" si="491"/>
        <v>1</v>
      </c>
      <c r="O1217" s="14" t="str">
        <f t="shared" si="492"/>
        <v>G</v>
      </c>
      <c r="P1217" s="75" t="str">
        <f t="shared" si="493"/>
        <v>1,707,730,193,182</v>
      </c>
      <c r="Q1217" s="9">
        <f t="shared" si="494"/>
        <v>1547610861238</v>
      </c>
      <c r="R1217" s="1">
        <f t="shared" si="495"/>
        <v>1484649596638</v>
      </c>
      <c r="S1217" s="1" t="str">
        <f t="shared" si="511"/>
        <v/>
      </c>
      <c r="T1217" s="1" t="str">
        <f t="shared" si="511"/>
        <v/>
      </c>
      <c r="U1217" s="1">
        <f t="shared" si="496"/>
        <v>1297282309258</v>
      </c>
      <c r="V1217" s="1" t="str">
        <f t="shared" si="512"/>
        <v/>
      </c>
      <c r="W1217" s="1">
        <f t="shared" si="512"/>
        <v>1707730193182</v>
      </c>
      <c r="X1217" s="1">
        <f t="shared" si="497"/>
        <v>1077821114578</v>
      </c>
      <c r="Y1217" s="10">
        <f t="shared" si="498"/>
        <v>985283412022</v>
      </c>
    </row>
    <row r="1218" spans="1:25" x14ac:dyDescent="0.3">
      <c r="A1218" s="15" t="s">
        <v>3307</v>
      </c>
      <c r="B1218" s="3" t="str">
        <f ca="1">IF(A1218="","",IF(COUNTIF(C$2:C1217,C1218)&gt;0,"Duplicate",IF(LEFT(C1218,LEN(C1218)-1)=LEFT(OFFSET(C1218,-1,0),LEN(OFFSET(C1218,-1,0))-1),"2 Sols","")))</f>
        <v/>
      </c>
      <c r="C1218" s="21" t="str">
        <f t="shared" si="488"/>
        <v>00941-00813-00352-00349-D</v>
      </c>
      <c r="D1218" s="9">
        <f t="shared" si="513"/>
        <v>352</v>
      </c>
      <c r="E1218" s="1">
        <f t="shared" si="513"/>
        <v>349</v>
      </c>
      <c r="F1218" s="1">
        <f t="shared" si="513"/>
        <v>941</v>
      </c>
      <c r="G1218" s="10">
        <f t="shared" si="513"/>
        <v>813</v>
      </c>
      <c r="H1218" s="9">
        <f t="shared" si="513"/>
        <v>247799</v>
      </c>
      <c r="I1218" s="1">
        <f t="shared" si="513"/>
        <v>245705</v>
      </c>
      <c r="J1218" s="1">
        <f t="shared" si="489"/>
        <v>243593</v>
      </c>
      <c r="K1218" s="1">
        <f t="shared" si="510"/>
        <v>1754578</v>
      </c>
      <c r="L1218" s="1">
        <f t="shared" si="510"/>
        <v>1546450</v>
      </c>
      <c r="M1218" s="10">
        <f t="shared" si="490"/>
        <v>1305554</v>
      </c>
      <c r="N1218" s="13">
        <f t="shared" si="491"/>
        <v>1</v>
      </c>
      <c r="O1218" s="14" t="str">
        <f t="shared" si="492"/>
        <v>D</v>
      </c>
      <c r="P1218" s="75" t="str">
        <f t="shared" si="493"/>
        <v>312,982,088,930</v>
      </c>
      <c r="Q1218" s="9">
        <f t="shared" si="494"/>
        <v>383208763550</v>
      </c>
      <c r="R1218" s="1">
        <f t="shared" si="495"/>
        <v>431108587490</v>
      </c>
      <c r="S1218" s="1" t="str">
        <f t="shared" si="511"/>
        <v/>
      </c>
      <c r="T1218" s="1">
        <f t="shared" si="511"/>
        <v>312982088930</v>
      </c>
      <c r="U1218" s="1">
        <f t="shared" si="496"/>
        <v>379970497250</v>
      </c>
      <c r="V1218" s="1" t="str">
        <f t="shared" si="512"/>
        <v/>
      </c>
      <c r="W1218" s="1" t="str">
        <f t="shared" si="512"/>
        <v/>
      </c>
      <c r="X1218" s="1">
        <f t="shared" si="497"/>
        <v>320781145570</v>
      </c>
      <c r="Y1218" s="10">
        <f t="shared" si="498"/>
        <v>376704394850</v>
      </c>
    </row>
    <row r="1219" spans="1:25" x14ac:dyDescent="0.3">
      <c r="A1219" s="15" t="s">
        <v>3308</v>
      </c>
      <c r="B1219" s="3" t="str">
        <f ca="1">IF(A1219="","",IF(COUNTIF(C$2:C1218,C1219)&gt;0,"Duplicate",IF(LEFT(C1219,LEN(C1219)-1)=LEFT(OFFSET(C1219,-1,0),LEN(OFFSET(C1219,-1,0))-1),"2 Sols","")))</f>
        <v/>
      </c>
      <c r="C1219" s="21" t="str">
        <f t="shared" ref="C1219:C1282" si="514">IF(A1219="","",RIGHT("00000"&amp;IF(OR($D1219="",$E1219="",$F1219="",$G1219=""),"",IF($D1219&gt;=$F1219,$D1219,$F1219)),5)&amp;"-"
&amp;RIGHT("00000"&amp;IF(OR($D1219="",$E1219="",$F1219="",$G1219=""),"",IF($D1219=$F1219,IF($E1219&gt;=$G1219,$E1219,$G1219),IF($D1219&gt;$F1219,$E1219,$G1219))),5)&amp;"-"
&amp;RIGHT("00000"&amp;IF(OR($D1219="",$E1219="",$F1219="",$G1219=""),"",IF($D1219&lt;$F1219,$D1219,$F1219)),5)&amp;"-"
&amp;RIGHT("00000"&amp;IF(OR($D1219="",$E1219="",$F1219="",$G1219=""),"",IF($D1219=$F1219,IF($E1219&lt;$G1219,$E1219,$G1219),IF($D1219&lt;$F1219,$E1219,$G1219))),5)&amp;"-"&amp;O1219)</f>
        <v>00941-00851-00031-00029-C</v>
      </c>
      <c r="D1219" s="9">
        <f t="shared" si="513"/>
        <v>941</v>
      </c>
      <c r="E1219" s="1">
        <f t="shared" si="513"/>
        <v>851</v>
      </c>
      <c r="F1219" s="1">
        <f t="shared" si="513"/>
        <v>31</v>
      </c>
      <c r="G1219" s="10">
        <f t="shared" si="513"/>
        <v>29</v>
      </c>
      <c r="H1219" s="9">
        <f t="shared" si="513"/>
        <v>1762862</v>
      </c>
      <c r="I1219" s="1">
        <f t="shared" si="513"/>
        <v>1609682</v>
      </c>
      <c r="J1219" s="1">
        <f t="shared" ref="J1219:J1282" si="515">IF(OR($D1219="",$E1219=""),"",$E1219^2+2*$E1219*$D1219-$D1219^2)</f>
        <v>1440302</v>
      </c>
      <c r="K1219" s="1">
        <f t="shared" si="510"/>
        <v>1918</v>
      </c>
      <c r="L1219" s="1">
        <f t="shared" si="510"/>
        <v>1802</v>
      </c>
      <c r="M1219" s="10">
        <f t="shared" ref="M1219:M1282" si="516">IF(OR($F1219="",$G1219=""),"",$G1219^2+2*$G1219*$F1219-$F1219^2)</f>
        <v>1678</v>
      </c>
      <c r="N1219" s="13">
        <f t="shared" ref="N1219:N1282" si="517">IF(OR($H1219="",$I1219="",$J1219="",$K1219="",$L1219="",$M1219=""),"",GCD($H1219:$M1219))</f>
        <v>2</v>
      </c>
      <c r="O1219" s="14" t="str">
        <f t="shared" ref="O1219:O1282" si="518">IF($A1219="","",MID($A1219,FIND(" ",$A1219,FIND(L$1,$A1219))+1,1))</f>
        <v>C</v>
      </c>
      <c r="P1219" s="75" t="str">
        <f t="shared" ref="P1219:P1282" si="519">IF(A1219="","",TRIM(SUBSTITUTE(SUBSTITUTE(RIGHT(A1219,LEN(A1219)-FIND("=",A1219,FIND("]",A1219,FIND("]",A1219)+1))),"^2",""),".","")))</f>
        <v>2,370,258,556</v>
      </c>
      <c r="Q1219" s="9">
        <f t="shared" ref="Q1219:Q1282" si="520">IF(OR($H1219="",$L1219="",$N1219=""),"",$H1219*$L1219/$N1219)</f>
        <v>1588338662</v>
      </c>
      <c r="R1219" s="1">
        <f t="shared" ref="R1219:R1282" si="521">IF(OR($K1219="",$I1219="",$N1219=""),"",$K1219*$I1219/$N1219)</f>
        <v>1543685038</v>
      </c>
      <c r="S1219" s="1">
        <f t="shared" si="511"/>
        <v>1185129278</v>
      </c>
      <c r="T1219" s="1" t="str">
        <f t="shared" si="511"/>
        <v/>
      </c>
      <c r="U1219" s="1">
        <f t="shared" ref="U1219:U1282" si="522">IF(OR($I1219="",$L1219="",$N1219=""),"",$I1219*$L1219/$N1219)</f>
        <v>1450323482</v>
      </c>
      <c r="V1219" s="1" t="str">
        <f t="shared" si="512"/>
        <v/>
      </c>
      <c r="W1219" s="1" t="str">
        <f t="shared" si="512"/>
        <v/>
      </c>
      <c r="X1219" s="1">
        <f t="shared" ref="X1219:X1282" si="523">IF(OR($M1219="",$I1219="",$N1219=""),"",$M1219*$I1219/$N1219)</f>
        <v>1350523198</v>
      </c>
      <c r="Y1219" s="10">
        <f t="shared" ref="Y1219:Y1282" si="524">IF(OR($J1219="",$L1219="",$N1219=""),"",$J1219*$L1219/$N1219)</f>
        <v>1297712102</v>
      </c>
    </row>
    <row r="1220" spans="1:25" x14ac:dyDescent="0.3">
      <c r="A1220" s="15" t="s">
        <v>567</v>
      </c>
      <c r="B1220" s="3" t="str">
        <f ca="1">IF(A1220="","",IF(COUNTIF(C$2:C1219,C1220)&gt;0,"Duplicate",IF(LEFT(C1220,LEN(C1220)-1)=LEFT(OFFSET(C1220,-1,0),LEN(OFFSET(C1220,-1,0))-1),"2 Sols","")))</f>
        <v/>
      </c>
      <c r="C1220" s="21" t="str">
        <f t="shared" si="514"/>
        <v>00942-00805-00016-00015-D</v>
      </c>
      <c r="D1220" s="9">
        <f t="shared" si="513"/>
        <v>942</v>
      </c>
      <c r="E1220" s="1">
        <f t="shared" si="513"/>
        <v>805</v>
      </c>
      <c r="F1220" s="1">
        <f t="shared" si="513"/>
        <v>16</v>
      </c>
      <c r="G1220" s="10">
        <f t="shared" si="513"/>
        <v>15</v>
      </c>
      <c r="H1220" s="9">
        <f t="shared" si="513"/>
        <v>1755959</v>
      </c>
      <c r="I1220" s="1">
        <f t="shared" si="513"/>
        <v>1535389</v>
      </c>
      <c r="J1220" s="1">
        <f t="shared" si="515"/>
        <v>1277281</v>
      </c>
      <c r="K1220" s="1">
        <f t="shared" si="510"/>
        <v>511</v>
      </c>
      <c r="L1220" s="1">
        <f t="shared" si="510"/>
        <v>481</v>
      </c>
      <c r="M1220" s="10">
        <f t="shared" si="516"/>
        <v>449</v>
      </c>
      <c r="N1220" s="13">
        <f t="shared" si="517"/>
        <v>1</v>
      </c>
      <c r="O1220" s="14" t="str">
        <f t="shared" si="518"/>
        <v>D</v>
      </c>
      <c r="P1220" s="75" t="str">
        <f t="shared" si="519"/>
        <v>373,275,499</v>
      </c>
      <c r="Q1220" s="9">
        <f t="shared" si="520"/>
        <v>844616279</v>
      </c>
      <c r="R1220" s="1">
        <f t="shared" si="521"/>
        <v>784583779</v>
      </c>
      <c r="S1220" s="1" t="str">
        <f t="shared" si="511"/>
        <v/>
      </c>
      <c r="T1220" s="1">
        <f t="shared" si="511"/>
        <v>373275499</v>
      </c>
      <c r="U1220" s="1">
        <f t="shared" si="522"/>
        <v>738522109</v>
      </c>
      <c r="V1220" s="1" t="str">
        <f t="shared" si="512"/>
        <v/>
      </c>
      <c r="W1220" s="1" t="str">
        <f t="shared" si="512"/>
        <v/>
      </c>
      <c r="X1220" s="1">
        <f t="shared" si="523"/>
        <v>689389661</v>
      </c>
      <c r="Y1220" s="10">
        <f t="shared" si="524"/>
        <v>614372161</v>
      </c>
    </row>
    <row r="1221" spans="1:25" x14ac:dyDescent="0.3">
      <c r="A1221" s="15" t="s">
        <v>3309</v>
      </c>
      <c r="B1221" s="3" t="str">
        <f ca="1">IF(A1221="","",IF(COUNTIF(C$2:C1220,C1221)&gt;0,"Duplicate",IF(LEFT(C1221,LEN(C1221)-1)=LEFT(OFFSET(C1221,-1,0),LEN(OFFSET(C1221,-1,0))-1),"2 Sols","")))</f>
        <v/>
      </c>
      <c r="C1221" s="21" t="str">
        <f t="shared" si="514"/>
        <v>00942-00893-00529-00419-C</v>
      </c>
      <c r="D1221" s="9">
        <f t="shared" si="513"/>
        <v>942</v>
      </c>
      <c r="E1221" s="1">
        <f t="shared" si="513"/>
        <v>893</v>
      </c>
      <c r="F1221" s="1">
        <f t="shared" si="513"/>
        <v>529</v>
      </c>
      <c r="G1221" s="10">
        <f t="shared" si="513"/>
        <v>419</v>
      </c>
      <c r="H1221" s="9">
        <f t="shared" si="513"/>
        <v>1772327</v>
      </c>
      <c r="I1221" s="1">
        <f t="shared" si="513"/>
        <v>1684813</v>
      </c>
      <c r="J1221" s="1">
        <f t="shared" si="515"/>
        <v>1592497</v>
      </c>
      <c r="K1221" s="1">
        <f t="shared" si="510"/>
        <v>547582</v>
      </c>
      <c r="L1221" s="1">
        <f t="shared" si="510"/>
        <v>455402</v>
      </c>
      <c r="M1221" s="10">
        <f t="shared" si="516"/>
        <v>339022</v>
      </c>
      <c r="N1221" s="13">
        <f t="shared" si="517"/>
        <v>1</v>
      </c>
      <c r="O1221" s="14" t="str">
        <f t="shared" si="518"/>
        <v>C</v>
      </c>
      <c r="P1221" s="75" t="str">
        <f t="shared" si="519"/>
        <v>513,332,974,034</v>
      </c>
      <c r="Q1221" s="9">
        <f t="shared" si="520"/>
        <v>807121260454</v>
      </c>
      <c r="R1221" s="1">
        <f t="shared" si="521"/>
        <v>922573272166</v>
      </c>
      <c r="S1221" s="1">
        <f t="shared" si="511"/>
        <v>513332974034</v>
      </c>
      <c r="T1221" s="1" t="str">
        <f t="shared" si="511"/>
        <v/>
      </c>
      <c r="U1221" s="1">
        <f t="shared" si="522"/>
        <v>767267209826</v>
      </c>
      <c r="V1221" s="1" t="str">
        <f t="shared" si="512"/>
        <v/>
      </c>
      <c r="W1221" s="1" t="str">
        <f t="shared" si="512"/>
        <v/>
      </c>
      <c r="X1221" s="1">
        <f t="shared" si="523"/>
        <v>571188672886</v>
      </c>
      <c r="Y1221" s="10">
        <f t="shared" si="524"/>
        <v>725226318794</v>
      </c>
    </row>
    <row r="1222" spans="1:25" x14ac:dyDescent="0.3">
      <c r="A1222" s="15" t="s">
        <v>3310</v>
      </c>
      <c r="B1222" s="3" t="str">
        <f ca="1">IF(A1222="","",IF(COUNTIF(C$2:C1221,C1222)&gt;0,"Duplicate",IF(LEFT(C1222,LEN(C1222)-1)=LEFT(OFFSET(C1222,-1,0),LEN(OFFSET(C1222,-1,0))-1),"2 Sols","")))</f>
        <v/>
      </c>
      <c r="C1222" s="21" t="str">
        <f t="shared" si="514"/>
        <v>00943-00589-00566-00563-C</v>
      </c>
      <c r="D1222" s="9">
        <f t="shared" si="513"/>
        <v>943</v>
      </c>
      <c r="E1222" s="1">
        <f t="shared" si="513"/>
        <v>589</v>
      </c>
      <c r="F1222" s="1">
        <f t="shared" si="513"/>
        <v>566</v>
      </c>
      <c r="G1222" s="10">
        <f t="shared" si="513"/>
        <v>563</v>
      </c>
      <c r="H1222" s="9">
        <f t="shared" si="513"/>
        <v>1653182</v>
      </c>
      <c r="I1222" s="1">
        <f t="shared" si="513"/>
        <v>1236170</v>
      </c>
      <c r="J1222" s="1">
        <f t="shared" si="515"/>
        <v>568526</v>
      </c>
      <c r="K1222" s="1">
        <f t="shared" si="510"/>
        <v>640703</v>
      </c>
      <c r="L1222" s="1">
        <f t="shared" si="510"/>
        <v>637325</v>
      </c>
      <c r="M1222" s="10">
        <f t="shared" si="516"/>
        <v>633929</v>
      </c>
      <c r="N1222" s="13">
        <f t="shared" si="517"/>
        <v>1</v>
      </c>
      <c r="O1222" s="14" t="str">
        <f t="shared" si="518"/>
        <v>C</v>
      </c>
      <c r="P1222" s="75" t="str">
        <f t="shared" si="519"/>
        <v>353,114,860,930</v>
      </c>
      <c r="Q1222" s="9">
        <f t="shared" si="520"/>
        <v>1053614218150</v>
      </c>
      <c r="R1222" s="1">
        <f t="shared" si="521"/>
        <v>792017827510</v>
      </c>
      <c r="S1222" s="1">
        <f t="shared" si="511"/>
        <v>353114860930</v>
      </c>
      <c r="T1222" s="1" t="str">
        <f t="shared" si="511"/>
        <v/>
      </c>
      <c r="U1222" s="1">
        <f t="shared" si="522"/>
        <v>787842045250</v>
      </c>
      <c r="V1222" s="1" t="str">
        <f t="shared" si="512"/>
        <v/>
      </c>
      <c r="W1222" s="1" t="str">
        <f t="shared" si="512"/>
        <v/>
      </c>
      <c r="X1222" s="1">
        <f t="shared" si="523"/>
        <v>783644011930</v>
      </c>
      <c r="Y1222" s="10">
        <f t="shared" si="524"/>
        <v>362335832950</v>
      </c>
    </row>
    <row r="1223" spans="1:25" x14ac:dyDescent="0.3">
      <c r="A1223" s="15" t="s">
        <v>3311</v>
      </c>
      <c r="B1223" s="3" t="str">
        <f ca="1">IF(A1223="","",IF(COUNTIF(C$2:C1222,C1223)&gt;0,"Duplicate",IF(LEFT(C1223,LEN(C1223)-1)=LEFT(OFFSET(C1223,-1,0),LEN(OFFSET(C1223,-1,0))-1),"2 Sols","")))</f>
        <v/>
      </c>
      <c r="C1223" s="21" t="str">
        <f t="shared" si="514"/>
        <v>00943-00776-00009-00007-C</v>
      </c>
      <c r="D1223" s="9">
        <f t="shared" ref="D1223:I1232" si="525">IF($A1223="","",VALUE(MID($A1223,FIND(D$1,$A1223)+LEN(D$1),FIND(D$2,$A1223,FIND(D$1,$A1223))-(FIND(D$1,$A1223)+LEN(D$1)))))</f>
        <v>943</v>
      </c>
      <c r="E1223" s="1">
        <f t="shared" si="525"/>
        <v>776</v>
      </c>
      <c r="F1223" s="1">
        <f t="shared" si="525"/>
        <v>9</v>
      </c>
      <c r="G1223" s="10">
        <f t="shared" si="525"/>
        <v>7</v>
      </c>
      <c r="H1223" s="9">
        <f t="shared" si="525"/>
        <v>1750609</v>
      </c>
      <c r="I1223" s="1">
        <f t="shared" si="525"/>
        <v>1491425</v>
      </c>
      <c r="J1223" s="1">
        <f t="shared" si="515"/>
        <v>1176463</v>
      </c>
      <c r="K1223" s="1">
        <f t="shared" ref="K1223:L1242" si="526">IF($A1223="","",VALUE(MID($A1223,FIND(K$1,$A1223)+LEN(K$1),FIND(K$2,$A1223,FIND(K$1,$A1223))-(FIND(K$1,$A1223)+LEN(K$1)))))</f>
        <v>158</v>
      </c>
      <c r="L1223" s="1">
        <f t="shared" si="526"/>
        <v>130</v>
      </c>
      <c r="M1223" s="10">
        <f t="shared" si="516"/>
        <v>94</v>
      </c>
      <c r="N1223" s="13">
        <f t="shared" si="517"/>
        <v>1</v>
      </c>
      <c r="O1223" s="14" t="str">
        <f t="shared" si="518"/>
        <v>C</v>
      </c>
      <c r="P1223" s="75" t="str">
        <f t="shared" si="519"/>
        <v>73,848,190</v>
      </c>
      <c r="Q1223" s="9">
        <f t="shared" si="520"/>
        <v>227579170</v>
      </c>
      <c r="R1223" s="1">
        <f t="shared" si="521"/>
        <v>235645150</v>
      </c>
      <c r="S1223" s="1">
        <f t="shared" ref="S1223:T1242" si="527">IF(OR($O1223&lt;&gt;UPPER(S$2),$N1223=""),"",IF($P1223="",-1,$P1223/$N1223))</f>
        <v>73848190</v>
      </c>
      <c r="T1223" s="1" t="str">
        <f t="shared" si="527"/>
        <v/>
      </c>
      <c r="U1223" s="1">
        <f t="shared" si="522"/>
        <v>193885250</v>
      </c>
      <c r="V1223" s="1" t="str">
        <f t="shared" ref="V1223:W1242" si="528">IF(OR($O1223&lt;&gt;UPPER(V$2),$N1223=""),"",IF($P1223="",-1,$P1223/$N1223))</f>
        <v/>
      </c>
      <c r="W1223" s="1" t="str">
        <f t="shared" si="528"/>
        <v/>
      </c>
      <c r="X1223" s="1">
        <f t="shared" si="523"/>
        <v>140193950</v>
      </c>
      <c r="Y1223" s="10">
        <f t="shared" si="524"/>
        <v>152940190</v>
      </c>
    </row>
    <row r="1224" spans="1:25" x14ac:dyDescent="0.3">
      <c r="A1224" s="15" t="s">
        <v>3312</v>
      </c>
      <c r="B1224" s="3" t="str">
        <f ca="1">IF(A1224="","",IF(COUNTIF(C$2:C1223,C1224)&gt;0,"Duplicate",IF(LEFT(C1224,LEN(C1224)-1)=LEFT(OFFSET(C1224,-1,0),LEN(OFFSET(C1224,-1,0))-1),"2 Sols","")))</f>
        <v/>
      </c>
      <c r="C1224" s="21" t="str">
        <f t="shared" si="514"/>
        <v>00943-00912-00417-00329-G</v>
      </c>
      <c r="D1224" s="9">
        <f t="shared" si="525"/>
        <v>943</v>
      </c>
      <c r="E1224" s="1">
        <f t="shared" si="525"/>
        <v>912</v>
      </c>
      <c r="F1224" s="1">
        <f t="shared" si="525"/>
        <v>417</v>
      </c>
      <c r="G1224" s="10">
        <f t="shared" si="525"/>
        <v>329</v>
      </c>
      <c r="H1224" s="9">
        <f t="shared" si="525"/>
        <v>1777537</v>
      </c>
      <c r="I1224" s="1">
        <f t="shared" si="525"/>
        <v>1720993</v>
      </c>
      <c r="J1224" s="1">
        <f t="shared" si="515"/>
        <v>1662527</v>
      </c>
      <c r="K1224" s="1">
        <f t="shared" si="526"/>
        <v>340034</v>
      </c>
      <c r="L1224" s="1">
        <f t="shared" si="526"/>
        <v>282130</v>
      </c>
      <c r="M1224" s="10">
        <f t="shared" si="516"/>
        <v>208738</v>
      </c>
      <c r="N1224" s="13">
        <f t="shared" si="517"/>
        <v>1</v>
      </c>
      <c r="O1224" s="14" t="str">
        <f t="shared" si="518"/>
        <v>G</v>
      </c>
      <c r="P1224" s="75" t="str">
        <f t="shared" si="519"/>
        <v>598,498,563,262</v>
      </c>
      <c r="Q1224" s="9">
        <f t="shared" si="520"/>
        <v>501496513810</v>
      </c>
      <c r="R1224" s="1">
        <f t="shared" si="521"/>
        <v>585196133762</v>
      </c>
      <c r="S1224" s="1" t="str">
        <f t="shared" si="527"/>
        <v/>
      </c>
      <c r="T1224" s="1" t="str">
        <f t="shared" si="527"/>
        <v/>
      </c>
      <c r="U1224" s="1">
        <f t="shared" si="522"/>
        <v>485543755090</v>
      </c>
      <c r="V1224" s="1" t="str">
        <f t="shared" si="528"/>
        <v/>
      </c>
      <c r="W1224" s="1">
        <f t="shared" si="528"/>
        <v>598498563262</v>
      </c>
      <c r="X1224" s="1">
        <f t="shared" si="523"/>
        <v>359236636834</v>
      </c>
      <c r="Y1224" s="10">
        <f t="shared" si="524"/>
        <v>469048742510</v>
      </c>
    </row>
    <row r="1225" spans="1:25" x14ac:dyDescent="0.3">
      <c r="A1225" s="15" t="s">
        <v>3313</v>
      </c>
      <c r="B1225" s="3" t="str">
        <f ca="1">IF(A1225="","",IF(COUNTIF(C$2:C1224,C1225)&gt;0,"Duplicate",IF(LEFT(C1225,LEN(C1225)-1)=LEFT(OFFSET(C1225,-1,0),LEN(OFFSET(C1225,-1,0))-1),"2 Sols","")))</f>
        <v/>
      </c>
      <c r="C1225" s="21" t="str">
        <f t="shared" si="514"/>
        <v>00944-00857-00720-00539-C</v>
      </c>
      <c r="D1225" s="9">
        <f t="shared" si="525"/>
        <v>944</v>
      </c>
      <c r="E1225" s="1">
        <f t="shared" si="525"/>
        <v>857</v>
      </c>
      <c r="F1225" s="1">
        <f t="shared" si="525"/>
        <v>720</v>
      </c>
      <c r="G1225" s="10">
        <f t="shared" si="525"/>
        <v>539</v>
      </c>
      <c r="H1225" s="9">
        <f t="shared" si="525"/>
        <v>1774703</v>
      </c>
      <c r="I1225" s="1">
        <f t="shared" si="525"/>
        <v>1625585</v>
      </c>
      <c r="J1225" s="1">
        <f t="shared" si="515"/>
        <v>1461329</v>
      </c>
      <c r="K1225" s="1">
        <f t="shared" si="526"/>
        <v>1004039</v>
      </c>
      <c r="L1225" s="1">
        <f t="shared" si="526"/>
        <v>808921</v>
      </c>
      <c r="M1225" s="10">
        <f t="shared" si="516"/>
        <v>548281</v>
      </c>
      <c r="N1225" s="13">
        <f t="shared" si="517"/>
        <v>1</v>
      </c>
      <c r="O1225" s="14" t="str">
        <f t="shared" si="518"/>
        <v>C</v>
      </c>
      <c r="P1225" s="75" t="str">
        <f t="shared" si="519"/>
        <v>680,139,248,759</v>
      </c>
      <c r="Q1225" s="9">
        <f t="shared" si="520"/>
        <v>1435594525463</v>
      </c>
      <c r="R1225" s="1">
        <f t="shared" si="521"/>
        <v>1632150737815</v>
      </c>
      <c r="S1225" s="1">
        <f t="shared" si="527"/>
        <v>680139248759</v>
      </c>
      <c r="T1225" s="1" t="str">
        <f t="shared" si="527"/>
        <v/>
      </c>
      <c r="U1225" s="1">
        <f t="shared" si="522"/>
        <v>1314969843785</v>
      </c>
      <c r="V1225" s="1" t="str">
        <f t="shared" si="528"/>
        <v/>
      </c>
      <c r="W1225" s="1" t="str">
        <f t="shared" si="528"/>
        <v/>
      </c>
      <c r="X1225" s="1">
        <f t="shared" si="523"/>
        <v>891277369385</v>
      </c>
      <c r="Y1225" s="10">
        <f t="shared" si="524"/>
        <v>1182099716009</v>
      </c>
    </row>
    <row r="1226" spans="1:25" x14ac:dyDescent="0.3">
      <c r="A1226" s="15" t="s">
        <v>3314</v>
      </c>
      <c r="B1226" s="3" t="str">
        <f ca="1">IF(A1226="","",IF(COUNTIF(C$2:C1225,C1226)&gt;0,"Duplicate",IF(LEFT(C1226,LEN(C1226)-1)=LEFT(OFFSET(C1226,-1,0),LEN(OFFSET(C1226,-1,0))-1),"2 Sols","")))</f>
        <v/>
      </c>
      <c r="C1226" s="21" t="str">
        <f t="shared" si="514"/>
        <v>00945-00521-00289-00283-C</v>
      </c>
      <c r="D1226" s="9">
        <f t="shared" si="525"/>
        <v>945</v>
      </c>
      <c r="E1226" s="1">
        <f t="shared" si="525"/>
        <v>521</v>
      </c>
      <c r="F1226" s="1">
        <f t="shared" si="525"/>
        <v>289</v>
      </c>
      <c r="G1226" s="10">
        <f t="shared" si="525"/>
        <v>283</v>
      </c>
      <c r="H1226" s="9">
        <f t="shared" si="525"/>
        <v>1606274</v>
      </c>
      <c r="I1226" s="1">
        <f t="shared" si="525"/>
        <v>1164466</v>
      </c>
      <c r="J1226" s="1">
        <f t="shared" si="515"/>
        <v>363106</v>
      </c>
      <c r="K1226" s="1">
        <f t="shared" si="526"/>
        <v>167006</v>
      </c>
      <c r="L1226" s="1">
        <f t="shared" si="526"/>
        <v>163610</v>
      </c>
      <c r="M1226" s="10">
        <f t="shared" si="516"/>
        <v>160142</v>
      </c>
      <c r="N1226" s="13">
        <f t="shared" si="517"/>
        <v>2</v>
      </c>
      <c r="O1226" s="14" t="str">
        <f t="shared" si="518"/>
        <v>C</v>
      </c>
      <c r="P1226" s="75" t="str">
        <f t="shared" si="519"/>
        <v>44,797,611,172</v>
      </c>
      <c r="Q1226" s="9">
        <f t="shared" si="520"/>
        <v>131401244570</v>
      </c>
      <c r="R1226" s="1">
        <f t="shared" si="521"/>
        <v>97236404398</v>
      </c>
      <c r="S1226" s="1">
        <f t="shared" si="527"/>
        <v>22398805586</v>
      </c>
      <c r="T1226" s="1" t="str">
        <f t="shared" si="527"/>
        <v/>
      </c>
      <c r="U1226" s="1">
        <f t="shared" si="522"/>
        <v>95259141130</v>
      </c>
      <c r="V1226" s="1" t="str">
        <f t="shared" si="528"/>
        <v/>
      </c>
      <c r="W1226" s="1" t="str">
        <f t="shared" si="528"/>
        <v/>
      </c>
      <c r="X1226" s="1">
        <f t="shared" si="523"/>
        <v>93239957086</v>
      </c>
      <c r="Y1226" s="10">
        <f t="shared" si="524"/>
        <v>29703886330</v>
      </c>
    </row>
    <row r="1227" spans="1:25" x14ac:dyDescent="0.3">
      <c r="A1227" s="15" t="s">
        <v>3315</v>
      </c>
      <c r="B1227" s="3" t="str">
        <f ca="1">IF(A1227="","",IF(COUNTIF(C$2:C1226,C1227)&gt;0,"Duplicate",IF(LEFT(C1227,LEN(C1227)-1)=LEFT(OFFSET(C1227,-1,0),LEN(OFFSET(C1227,-1,0))-1),"2 Sols","")))</f>
        <v/>
      </c>
      <c r="C1227" s="21" t="str">
        <f t="shared" si="514"/>
        <v>00945-00643-00893-00809-C</v>
      </c>
      <c r="D1227" s="9">
        <f t="shared" si="525"/>
        <v>945</v>
      </c>
      <c r="E1227" s="1">
        <f t="shared" si="525"/>
        <v>643</v>
      </c>
      <c r="F1227" s="1">
        <f t="shared" si="525"/>
        <v>893</v>
      </c>
      <c r="G1227" s="10">
        <f t="shared" si="525"/>
        <v>809</v>
      </c>
      <c r="H1227" s="9">
        <f t="shared" si="525"/>
        <v>1694846</v>
      </c>
      <c r="I1227" s="1">
        <f t="shared" si="525"/>
        <v>1306474</v>
      </c>
      <c r="J1227" s="1">
        <f t="shared" si="515"/>
        <v>735694</v>
      </c>
      <c r="K1227" s="1">
        <f t="shared" si="526"/>
        <v>1587842</v>
      </c>
      <c r="L1227" s="1">
        <f t="shared" si="526"/>
        <v>1451930</v>
      </c>
      <c r="M1227" s="10">
        <f t="shared" si="516"/>
        <v>1301906</v>
      </c>
      <c r="N1227" s="13">
        <f t="shared" si="517"/>
        <v>2</v>
      </c>
      <c r="O1227" s="14" t="str">
        <f t="shared" si="518"/>
        <v>C</v>
      </c>
      <c r="P1227" s="75" t="str">
        <f t="shared" si="519"/>
        <v>660,166,472,444</v>
      </c>
      <c r="Q1227" s="9">
        <f t="shared" si="520"/>
        <v>1230398876390</v>
      </c>
      <c r="R1227" s="1">
        <f t="shared" si="521"/>
        <v>1037237144554</v>
      </c>
      <c r="S1227" s="1">
        <f t="shared" si="527"/>
        <v>330083236222</v>
      </c>
      <c r="T1227" s="1" t="str">
        <f t="shared" si="527"/>
        <v/>
      </c>
      <c r="U1227" s="1">
        <f t="shared" si="522"/>
        <v>948454397410</v>
      </c>
      <c r="V1227" s="1" t="str">
        <f t="shared" si="528"/>
        <v/>
      </c>
      <c r="W1227" s="1" t="str">
        <f t="shared" si="528"/>
        <v/>
      </c>
      <c r="X1227" s="1">
        <f t="shared" si="523"/>
        <v>850453169722</v>
      </c>
      <c r="Y1227" s="10">
        <f t="shared" si="524"/>
        <v>534088094710</v>
      </c>
    </row>
    <row r="1228" spans="1:25" x14ac:dyDescent="0.3">
      <c r="A1228" s="15" t="s">
        <v>3316</v>
      </c>
      <c r="B1228" s="3" t="str">
        <f ca="1">IF(A1228="","",IF(COUNTIF(C$2:C1227,C1228)&gt;0,"Duplicate",IF(LEFT(C1228,LEN(C1228)-1)=LEFT(OFFSET(C1228,-1,0),LEN(OFFSET(C1228,-1,0))-1),"2 Sols","")))</f>
        <v/>
      </c>
      <c r="C1228" s="21" t="str">
        <f t="shared" si="514"/>
        <v>00947-00479-00183-00181-D</v>
      </c>
      <c r="D1228" s="9">
        <f t="shared" si="525"/>
        <v>183</v>
      </c>
      <c r="E1228" s="1">
        <f t="shared" si="525"/>
        <v>181</v>
      </c>
      <c r="F1228" s="1">
        <f t="shared" si="525"/>
        <v>947</v>
      </c>
      <c r="G1228" s="10">
        <f t="shared" si="525"/>
        <v>479</v>
      </c>
      <c r="H1228" s="9">
        <f t="shared" si="525"/>
        <v>66974</v>
      </c>
      <c r="I1228" s="1">
        <f t="shared" si="525"/>
        <v>66250</v>
      </c>
      <c r="J1228" s="1">
        <f t="shared" si="515"/>
        <v>65518</v>
      </c>
      <c r="K1228" s="1">
        <f t="shared" si="526"/>
        <v>1574594</v>
      </c>
      <c r="L1228" s="1">
        <f t="shared" si="526"/>
        <v>1126250</v>
      </c>
      <c r="M1228" s="10">
        <f t="shared" si="516"/>
        <v>239858</v>
      </c>
      <c r="N1228" s="13">
        <f t="shared" si="517"/>
        <v>2</v>
      </c>
      <c r="O1228" s="14" t="str">
        <f t="shared" si="518"/>
        <v>D</v>
      </c>
      <c r="P1228" s="75" t="str">
        <f t="shared" si="519"/>
        <v>2,796,147,500</v>
      </c>
      <c r="Q1228" s="9">
        <f t="shared" si="520"/>
        <v>37714733750</v>
      </c>
      <c r="R1228" s="1">
        <f t="shared" si="521"/>
        <v>52158426250</v>
      </c>
      <c r="S1228" s="1" t="str">
        <f t="shared" si="527"/>
        <v/>
      </c>
      <c r="T1228" s="1">
        <f t="shared" si="527"/>
        <v>1398073750</v>
      </c>
      <c r="U1228" s="1">
        <f t="shared" si="522"/>
        <v>37307031250</v>
      </c>
      <c r="V1228" s="1" t="str">
        <f t="shared" si="528"/>
        <v/>
      </c>
      <c r="W1228" s="1" t="str">
        <f t="shared" si="528"/>
        <v/>
      </c>
      <c r="X1228" s="1">
        <f t="shared" si="523"/>
        <v>7945296250</v>
      </c>
      <c r="Y1228" s="10">
        <f t="shared" si="524"/>
        <v>36894823750</v>
      </c>
    </row>
    <row r="1229" spans="1:25" x14ac:dyDescent="0.3">
      <c r="A1229" s="15" t="s">
        <v>3317</v>
      </c>
      <c r="B1229" s="3" t="str">
        <f ca="1">IF(A1229="","",IF(COUNTIF(C$2:C1228,C1229)&gt;0,"Duplicate",IF(LEFT(C1229,LEN(C1229)-1)=LEFT(OFFSET(C1229,-1,0),LEN(OFFSET(C1229,-1,0))-1),"2 Sols","")))</f>
        <v/>
      </c>
      <c r="C1229" s="21" t="str">
        <f t="shared" si="514"/>
        <v>00947-00894-00101-00057-C</v>
      </c>
      <c r="D1229" s="9">
        <f t="shared" si="525"/>
        <v>947</v>
      </c>
      <c r="E1229" s="1">
        <f t="shared" si="525"/>
        <v>894</v>
      </c>
      <c r="F1229" s="1">
        <f t="shared" si="525"/>
        <v>101</v>
      </c>
      <c r="G1229" s="10">
        <f t="shared" si="525"/>
        <v>57</v>
      </c>
      <c r="H1229" s="9">
        <f t="shared" si="525"/>
        <v>1790809</v>
      </c>
      <c r="I1229" s="1">
        <f t="shared" si="525"/>
        <v>1696045</v>
      </c>
      <c r="J1229" s="1">
        <f t="shared" si="515"/>
        <v>1595663</v>
      </c>
      <c r="K1229" s="1">
        <f t="shared" si="526"/>
        <v>18466</v>
      </c>
      <c r="L1229" s="1">
        <f t="shared" si="526"/>
        <v>13450</v>
      </c>
      <c r="M1229" s="10">
        <f t="shared" si="516"/>
        <v>4562</v>
      </c>
      <c r="N1229" s="13">
        <f t="shared" si="517"/>
        <v>1</v>
      </c>
      <c r="O1229" s="14" t="str">
        <f t="shared" si="518"/>
        <v>C</v>
      </c>
      <c r="P1229" s="75" t="str">
        <f t="shared" si="519"/>
        <v>302,331,790</v>
      </c>
      <c r="Q1229" s="9">
        <f t="shared" si="520"/>
        <v>24086381050</v>
      </c>
      <c r="R1229" s="1">
        <f t="shared" si="521"/>
        <v>31319166970</v>
      </c>
      <c r="S1229" s="1">
        <f t="shared" si="527"/>
        <v>302331790</v>
      </c>
      <c r="T1229" s="1" t="str">
        <f t="shared" si="527"/>
        <v/>
      </c>
      <c r="U1229" s="1">
        <f t="shared" si="522"/>
        <v>22811805250</v>
      </c>
      <c r="V1229" s="1" t="str">
        <f t="shared" si="528"/>
        <v/>
      </c>
      <c r="W1229" s="1" t="str">
        <f t="shared" si="528"/>
        <v/>
      </c>
      <c r="X1229" s="1">
        <f t="shared" si="523"/>
        <v>7737357290</v>
      </c>
      <c r="Y1229" s="10">
        <f t="shared" si="524"/>
        <v>21461667350</v>
      </c>
    </row>
    <row r="1230" spans="1:25" x14ac:dyDescent="0.3">
      <c r="A1230" s="15" t="s">
        <v>3318</v>
      </c>
      <c r="B1230" s="3" t="str">
        <f ca="1">IF(A1230="","",IF(COUNTIF(C$2:C1229,C1230)&gt;0,"Duplicate",IF(LEFT(C1230,LEN(C1230)-1)=LEFT(OFFSET(C1230,-1,0),LEN(OFFSET(C1230,-1,0))-1),"2 Sols","")))</f>
        <v/>
      </c>
      <c r="C1230" s="21" t="str">
        <f t="shared" si="514"/>
        <v>00947-00904-00549-00517-C</v>
      </c>
      <c r="D1230" s="9">
        <f t="shared" si="525"/>
        <v>947</v>
      </c>
      <c r="E1230" s="1">
        <f t="shared" si="525"/>
        <v>904</v>
      </c>
      <c r="F1230" s="1">
        <f t="shared" si="525"/>
        <v>549</v>
      </c>
      <c r="G1230" s="10">
        <f t="shared" si="525"/>
        <v>517</v>
      </c>
      <c r="H1230" s="9">
        <f t="shared" si="525"/>
        <v>1791769</v>
      </c>
      <c r="I1230" s="1">
        <f t="shared" si="525"/>
        <v>1714025</v>
      </c>
      <c r="J1230" s="1">
        <f t="shared" si="515"/>
        <v>1632583</v>
      </c>
      <c r="K1230" s="1">
        <f t="shared" si="526"/>
        <v>601778</v>
      </c>
      <c r="L1230" s="1">
        <f t="shared" si="526"/>
        <v>568690</v>
      </c>
      <c r="M1230" s="10">
        <f t="shared" si="516"/>
        <v>533554</v>
      </c>
      <c r="N1230" s="13">
        <f t="shared" si="517"/>
        <v>1</v>
      </c>
      <c r="O1230" s="14" t="str">
        <f t="shared" si="518"/>
        <v>C</v>
      </c>
      <c r="P1230" s="75" t="str">
        <f t="shared" si="519"/>
        <v>864,990,987,230</v>
      </c>
      <c r="Q1230" s="9">
        <f t="shared" si="520"/>
        <v>1018961112610</v>
      </c>
      <c r="R1230" s="1">
        <f t="shared" si="521"/>
        <v>1031462536450</v>
      </c>
      <c r="S1230" s="1">
        <f t="shared" si="527"/>
        <v>864990987230</v>
      </c>
      <c r="T1230" s="1" t="str">
        <f t="shared" si="527"/>
        <v/>
      </c>
      <c r="U1230" s="1">
        <f t="shared" si="522"/>
        <v>974748877250</v>
      </c>
      <c r="V1230" s="1" t="str">
        <f t="shared" si="528"/>
        <v/>
      </c>
      <c r="W1230" s="1" t="str">
        <f t="shared" si="528"/>
        <v/>
      </c>
      <c r="X1230" s="1">
        <f t="shared" si="523"/>
        <v>914524894850</v>
      </c>
      <c r="Y1230" s="10">
        <f t="shared" si="524"/>
        <v>928433626270</v>
      </c>
    </row>
    <row r="1231" spans="1:25" x14ac:dyDescent="0.3">
      <c r="A1231" s="15" t="s">
        <v>3319</v>
      </c>
      <c r="B1231" s="3" t="str">
        <f ca="1">IF(A1231="","",IF(COUNTIF(C$2:C1230,C1231)&gt;0,"Duplicate",IF(LEFT(C1231,LEN(C1231)-1)=LEFT(OFFSET(C1231,-1,0),LEN(OFFSET(C1231,-1,0))-1),"2 Sols","")))</f>
        <v/>
      </c>
      <c r="C1231" s="21" t="str">
        <f t="shared" si="514"/>
        <v>00949-00602-00632-00563-C</v>
      </c>
      <c r="D1231" s="9">
        <f t="shared" si="525"/>
        <v>949</v>
      </c>
      <c r="E1231" s="1">
        <f t="shared" si="525"/>
        <v>602</v>
      </c>
      <c r="F1231" s="1">
        <f t="shared" si="525"/>
        <v>632</v>
      </c>
      <c r="G1231" s="10">
        <f t="shared" si="525"/>
        <v>563</v>
      </c>
      <c r="H1231" s="9">
        <f t="shared" si="525"/>
        <v>1680793</v>
      </c>
      <c r="I1231" s="1">
        <f t="shared" si="525"/>
        <v>1263005</v>
      </c>
      <c r="J1231" s="1">
        <f t="shared" si="515"/>
        <v>604399</v>
      </c>
      <c r="K1231" s="1">
        <f t="shared" si="526"/>
        <v>794087</v>
      </c>
      <c r="L1231" s="1">
        <f t="shared" si="526"/>
        <v>716393</v>
      </c>
      <c r="M1231" s="10">
        <f t="shared" si="516"/>
        <v>629177</v>
      </c>
      <c r="N1231" s="13">
        <f t="shared" si="517"/>
        <v>1</v>
      </c>
      <c r="O1231" s="14" t="str">
        <f t="shared" si="518"/>
        <v>C</v>
      </c>
      <c r="P1231" s="75" t="str">
        <f t="shared" si="519"/>
        <v>16,583,557,943</v>
      </c>
      <c r="Q1231" s="9">
        <f t="shared" si="520"/>
        <v>1204108339649</v>
      </c>
      <c r="R1231" s="1">
        <f t="shared" si="521"/>
        <v>1002935851435</v>
      </c>
      <c r="S1231" s="1">
        <f t="shared" si="527"/>
        <v>16583557943</v>
      </c>
      <c r="T1231" s="1" t="str">
        <f t="shared" si="527"/>
        <v/>
      </c>
      <c r="U1231" s="1">
        <f t="shared" si="522"/>
        <v>904807940965</v>
      </c>
      <c r="V1231" s="1" t="str">
        <f t="shared" si="528"/>
        <v/>
      </c>
      <c r="W1231" s="1" t="str">
        <f t="shared" si="528"/>
        <v/>
      </c>
      <c r="X1231" s="1">
        <f t="shared" si="523"/>
        <v>794653696885</v>
      </c>
      <c r="Y1231" s="10">
        <f t="shared" si="524"/>
        <v>432987212807</v>
      </c>
    </row>
    <row r="1232" spans="1:25" x14ac:dyDescent="0.3">
      <c r="A1232" s="15" t="s">
        <v>3320</v>
      </c>
      <c r="B1232" s="3" t="str">
        <f ca="1">IF(A1232="","",IF(COUNTIF(C$2:C1231,C1232)&gt;0,"Duplicate",IF(LEFT(C1232,LEN(C1232)-1)=LEFT(OFFSET(C1232,-1,0),LEN(OFFSET(C1232,-1,0))-1),"2 Sols","")))</f>
        <v/>
      </c>
      <c r="C1232" s="21" t="str">
        <f t="shared" si="514"/>
        <v>00950-00699-00454-00439-D</v>
      </c>
      <c r="D1232" s="9">
        <f t="shared" si="525"/>
        <v>454</v>
      </c>
      <c r="E1232" s="1">
        <f t="shared" si="525"/>
        <v>439</v>
      </c>
      <c r="F1232" s="1">
        <f t="shared" si="525"/>
        <v>950</v>
      </c>
      <c r="G1232" s="10">
        <f t="shared" si="525"/>
        <v>699</v>
      </c>
      <c r="H1232" s="9">
        <f t="shared" si="525"/>
        <v>412007</v>
      </c>
      <c r="I1232" s="1">
        <f t="shared" si="525"/>
        <v>398837</v>
      </c>
      <c r="J1232" s="1">
        <f t="shared" si="515"/>
        <v>385217</v>
      </c>
      <c r="K1232" s="1">
        <f t="shared" si="526"/>
        <v>1741999</v>
      </c>
      <c r="L1232" s="1">
        <f t="shared" si="526"/>
        <v>1391101</v>
      </c>
      <c r="M1232" s="10">
        <f t="shared" si="516"/>
        <v>914201</v>
      </c>
      <c r="N1232" s="13">
        <f t="shared" si="517"/>
        <v>1</v>
      </c>
      <c r="O1232" s="14" t="str">
        <f t="shared" si="518"/>
        <v>D</v>
      </c>
      <c r="P1232" s="75" t="str">
        <f t="shared" si="519"/>
        <v>302,680,054,453</v>
      </c>
      <c r="Q1232" s="9">
        <f t="shared" si="520"/>
        <v>573143349707</v>
      </c>
      <c r="R1232" s="1">
        <f t="shared" si="521"/>
        <v>694773655163</v>
      </c>
      <c r="S1232" s="1" t="str">
        <f t="shared" si="527"/>
        <v/>
      </c>
      <c r="T1232" s="1">
        <f t="shared" si="527"/>
        <v>302680054453</v>
      </c>
      <c r="U1232" s="1">
        <f t="shared" si="522"/>
        <v>554822549537</v>
      </c>
      <c r="V1232" s="1" t="str">
        <f t="shared" si="528"/>
        <v/>
      </c>
      <c r="W1232" s="1" t="str">
        <f t="shared" si="528"/>
        <v/>
      </c>
      <c r="X1232" s="1">
        <f t="shared" si="523"/>
        <v>364617184237</v>
      </c>
      <c r="Y1232" s="10">
        <f t="shared" si="524"/>
        <v>535875753917</v>
      </c>
    </row>
    <row r="1233" spans="1:25" x14ac:dyDescent="0.3">
      <c r="A1233" s="15" t="s">
        <v>3321</v>
      </c>
      <c r="B1233" s="3" t="str">
        <f ca="1">IF(A1233="","",IF(COUNTIF(C$2:C1232,C1233)&gt;0,"Duplicate",IF(LEFT(C1233,LEN(C1233)-1)=LEFT(OFFSET(C1233,-1,0),LEN(OFFSET(C1233,-1,0))-1),"2 Sols","")))</f>
        <v/>
      </c>
      <c r="C1233" s="21" t="str">
        <f t="shared" si="514"/>
        <v>00951-00478-00811-00795-C</v>
      </c>
      <c r="D1233" s="9">
        <f t="shared" ref="D1233:I1242" si="529">IF($A1233="","",VALUE(MID($A1233,FIND(D$1,$A1233)+LEN(D$1),FIND(D$2,$A1233,FIND(D$1,$A1233))-(FIND(D$1,$A1233)+LEN(D$1)))))</f>
        <v>951</v>
      </c>
      <c r="E1233" s="1">
        <f t="shared" si="529"/>
        <v>478</v>
      </c>
      <c r="F1233" s="1">
        <f t="shared" si="529"/>
        <v>811</v>
      </c>
      <c r="G1233" s="10">
        <f t="shared" si="529"/>
        <v>795</v>
      </c>
      <c r="H1233" s="9">
        <f t="shared" si="529"/>
        <v>1585073</v>
      </c>
      <c r="I1233" s="1">
        <f t="shared" si="529"/>
        <v>1132885</v>
      </c>
      <c r="J1233" s="1">
        <f t="shared" si="515"/>
        <v>233239</v>
      </c>
      <c r="K1233" s="1">
        <f t="shared" si="526"/>
        <v>1315186</v>
      </c>
      <c r="L1233" s="1">
        <f t="shared" si="526"/>
        <v>1289746</v>
      </c>
      <c r="M1233" s="10">
        <f t="shared" si="516"/>
        <v>1263794</v>
      </c>
      <c r="N1233" s="13">
        <f t="shared" si="517"/>
        <v>1</v>
      </c>
      <c r="O1233" s="14" t="str">
        <f t="shared" si="518"/>
        <v>C</v>
      </c>
      <c r="P1233" s="75" t="str">
        <f t="shared" si="519"/>
        <v>73,756,286,206</v>
      </c>
      <c r="Q1233" s="9">
        <f t="shared" si="520"/>
        <v>2044341561458</v>
      </c>
      <c r="R1233" s="1">
        <f t="shared" si="521"/>
        <v>1489954491610</v>
      </c>
      <c r="S1233" s="1">
        <f t="shared" si="527"/>
        <v>73756286206</v>
      </c>
      <c r="T1233" s="1" t="str">
        <f t="shared" si="527"/>
        <v/>
      </c>
      <c r="U1233" s="1">
        <f t="shared" si="522"/>
        <v>1461133897210</v>
      </c>
      <c r="V1233" s="1" t="str">
        <f t="shared" si="528"/>
        <v/>
      </c>
      <c r="W1233" s="1" t="str">
        <f t="shared" si="528"/>
        <v/>
      </c>
      <c r="X1233" s="1">
        <f t="shared" si="523"/>
        <v>1431733265690</v>
      </c>
      <c r="Y1233" s="10">
        <f t="shared" si="524"/>
        <v>300819067294</v>
      </c>
    </row>
    <row r="1234" spans="1:25" x14ac:dyDescent="0.3">
      <c r="A1234" s="15" t="s">
        <v>568</v>
      </c>
      <c r="B1234" s="3" t="str">
        <f ca="1">IF(A1234="","",IF(COUNTIF(C$2:C1233,C1234)&gt;0,"Duplicate",IF(LEFT(C1234,LEN(C1234)-1)=LEFT(OFFSET(C1234,-1,0),LEN(OFFSET(C1234,-1,0))-1),"2 Sols","")))</f>
        <v/>
      </c>
      <c r="C1234" s="21" t="str">
        <f t="shared" si="514"/>
        <v>00951-00599-00417-00373-C</v>
      </c>
      <c r="D1234" s="9">
        <f t="shared" si="529"/>
        <v>951</v>
      </c>
      <c r="E1234" s="1">
        <f t="shared" si="529"/>
        <v>599</v>
      </c>
      <c r="F1234" s="1">
        <f t="shared" si="529"/>
        <v>417</v>
      </c>
      <c r="G1234" s="10">
        <f t="shared" si="529"/>
        <v>373</v>
      </c>
      <c r="H1234" s="9">
        <f t="shared" si="529"/>
        <v>1684898</v>
      </c>
      <c r="I1234" s="1">
        <f t="shared" si="529"/>
        <v>1263202</v>
      </c>
      <c r="J1234" s="1">
        <f t="shared" si="515"/>
        <v>593698</v>
      </c>
      <c r="K1234" s="1">
        <f t="shared" si="526"/>
        <v>345842</v>
      </c>
      <c r="L1234" s="1">
        <f t="shared" si="526"/>
        <v>313018</v>
      </c>
      <c r="M1234" s="10">
        <f t="shared" si="516"/>
        <v>276322</v>
      </c>
      <c r="N1234" s="13">
        <f t="shared" si="517"/>
        <v>2</v>
      </c>
      <c r="O1234" s="14" t="str">
        <f t="shared" si="518"/>
        <v>C</v>
      </c>
      <c r="P1234" s="75" t="str">
        <f t="shared" si="519"/>
        <v>5,195,221,756</v>
      </c>
      <c r="Q1234" s="9">
        <f t="shared" si="520"/>
        <v>263701701082</v>
      </c>
      <c r="R1234" s="1">
        <f t="shared" si="521"/>
        <v>218434153042</v>
      </c>
      <c r="S1234" s="1">
        <f t="shared" si="527"/>
        <v>2597610878</v>
      </c>
      <c r="T1234" s="1" t="str">
        <f t="shared" si="527"/>
        <v/>
      </c>
      <c r="U1234" s="1">
        <f t="shared" si="522"/>
        <v>197702481818</v>
      </c>
      <c r="V1234" s="1" t="str">
        <f t="shared" si="528"/>
        <v/>
      </c>
      <c r="W1234" s="1" t="str">
        <f t="shared" si="528"/>
        <v/>
      </c>
      <c r="X1234" s="1">
        <f t="shared" si="523"/>
        <v>174525251522</v>
      </c>
      <c r="Y1234" s="10">
        <f t="shared" si="524"/>
        <v>92919080282</v>
      </c>
    </row>
    <row r="1235" spans="1:25" x14ac:dyDescent="0.3">
      <c r="A1235" s="15" t="s">
        <v>3322</v>
      </c>
      <c r="B1235" s="3" t="str">
        <f ca="1">IF(A1235="","",IF(COUNTIF(C$2:C1234,C1235)&gt;0,"Duplicate",IF(LEFT(C1235,LEN(C1235)-1)=LEFT(OFFSET(C1235,-1,0),LEN(OFFSET(C1235,-1,0))-1),"2 Sols","")))</f>
        <v/>
      </c>
      <c r="C1235" s="21" t="str">
        <f t="shared" si="514"/>
        <v>00951-00779-00843-00839-G</v>
      </c>
      <c r="D1235" s="9">
        <f t="shared" si="529"/>
        <v>951</v>
      </c>
      <c r="E1235" s="1">
        <f t="shared" si="529"/>
        <v>779</v>
      </c>
      <c r="F1235" s="1">
        <f t="shared" si="529"/>
        <v>843</v>
      </c>
      <c r="G1235" s="10">
        <f t="shared" si="529"/>
        <v>839</v>
      </c>
      <c r="H1235" s="9">
        <f t="shared" si="529"/>
        <v>1779218</v>
      </c>
      <c r="I1235" s="1">
        <f t="shared" si="529"/>
        <v>1511242</v>
      </c>
      <c r="J1235" s="1">
        <f t="shared" si="515"/>
        <v>1184098</v>
      </c>
      <c r="K1235" s="1">
        <f t="shared" si="526"/>
        <v>1421282</v>
      </c>
      <c r="L1235" s="1">
        <f t="shared" si="526"/>
        <v>1414570</v>
      </c>
      <c r="M1235" s="10">
        <f t="shared" si="516"/>
        <v>1407826</v>
      </c>
      <c r="N1235" s="13">
        <f t="shared" si="517"/>
        <v>2</v>
      </c>
      <c r="O1235" s="14" t="str">
        <f t="shared" si="518"/>
        <v>G</v>
      </c>
      <c r="P1235" s="75" t="str">
        <f t="shared" si="519"/>
        <v>2,525,449,785,244</v>
      </c>
      <c r="Q1235" s="9">
        <f t="shared" si="520"/>
        <v>1258414203130</v>
      </c>
      <c r="R1235" s="1">
        <f t="shared" si="521"/>
        <v>1073950526122</v>
      </c>
      <c r="S1235" s="1" t="str">
        <f t="shared" si="527"/>
        <v/>
      </c>
      <c r="T1235" s="1" t="str">
        <f t="shared" si="527"/>
        <v/>
      </c>
      <c r="U1235" s="1">
        <f t="shared" si="522"/>
        <v>1068878797970</v>
      </c>
      <c r="V1235" s="1" t="str">
        <f t="shared" si="528"/>
        <v/>
      </c>
      <c r="W1235" s="1">
        <f t="shared" si="528"/>
        <v>1262724892622</v>
      </c>
      <c r="X1235" s="1">
        <f t="shared" si="523"/>
        <v>1063782889946</v>
      </c>
      <c r="Y1235" s="10">
        <f t="shared" si="524"/>
        <v>837494753930</v>
      </c>
    </row>
    <row r="1236" spans="1:25" x14ac:dyDescent="0.3">
      <c r="A1236" s="15" t="s">
        <v>3323</v>
      </c>
      <c r="B1236" s="3" t="str">
        <f ca="1">IF(A1236="","",IF(COUNTIF(C$2:C1235,C1236)&gt;0,"Duplicate",IF(LEFT(C1236,LEN(C1236)-1)=LEFT(OFFSET(C1236,-1,0),LEN(OFFSET(C1236,-1,0))-1),"2 Sols","")))</f>
        <v/>
      </c>
      <c r="C1236" s="21" t="str">
        <f t="shared" si="514"/>
        <v>00951-00913-00313-00189-C</v>
      </c>
      <c r="D1236" s="9">
        <f t="shared" si="529"/>
        <v>951</v>
      </c>
      <c r="E1236" s="1">
        <f t="shared" si="529"/>
        <v>913</v>
      </c>
      <c r="F1236" s="1">
        <f t="shared" si="529"/>
        <v>313</v>
      </c>
      <c r="G1236" s="10">
        <f t="shared" si="529"/>
        <v>189</v>
      </c>
      <c r="H1236" s="9">
        <f t="shared" si="529"/>
        <v>1807358</v>
      </c>
      <c r="I1236" s="1">
        <f t="shared" si="529"/>
        <v>1737970</v>
      </c>
      <c r="J1236" s="1">
        <f t="shared" si="515"/>
        <v>1665694</v>
      </c>
      <c r="K1236" s="1">
        <f t="shared" si="526"/>
        <v>180562</v>
      </c>
      <c r="L1236" s="1">
        <f t="shared" si="526"/>
        <v>133690</v>
      </c>
      <c r="M1236" s="10">
        <f t="shared" si="516"/>
        <v>56066</v>
      </c>
      <c r="N1236" s="13">
        <f t="shared" si="517"/>
        <v>2</v>
      </c>
      <c r="O1236" s="14" t="str">
        <f t="shared" si="518"/>
        <v>C</v>
      </c>
      <c r="P1236" s="75" t="str">
        <f t="shared" si="519"/>
        <v>71,399,818,300</v>
      </c>
      <c r="Q1236" s="9">
        <f t="shared" si="520"/>
        <v>120812845510</v>
      </c>
      <c r="R1236" s="1">
        <f t="shared" si="521"/>
        <v>156905669570</v>
      </c>
      <c r="S1236" s="1">
        <f t="shared" si="527"/>
        <v>35699909150</v>
      </c>
      <c r="T1236" s="1" t="str">
        <f t="shared" si="527"/>
        <v/>
      </c>
      <c r="U1236" s="1">
        <f t="shared" si="522"/>
        <v>116174604650</v>
      </c>
      <c r="V1236" s="1" t="str">
        <f t="shared" si="528"/>
        <v/>
      </c>
      <c r="W1236" s="1" t="str">
        <f t="shared" si="528"/>
        <v/>
      </c>
      <c r="X1236" s="1">
        <f t="shared" si="523"/>
        <v>48720513010</v>
      </c>
      <c r="Y1236" s="10">
        <f t="shared" si="524"/>
        <v>111343315430</v>
      </c>
    </row>
    <row r="1237" spans="1:25" x14ac:dyDescent="0.3">
      <c r="A1237" s="15" t="s">
        <v>3324</v>
      </c>
      <c r="B1237" s="3" t="str">
        <f ca="1">IF(A1237="","",IF(COUNTIF(C$2:C1236,C1237)&gt;0,"Duplicate",IF(LEFT(C1237,LEN(C1237)-1)=LEFT(OFFSET(C1237,-1,0),LEN(OFFSET(C1237,-1,0))-1),"2 Sols","")))</f>
        <v/>
      </c>
      <c r="C1237" s="21" t="str">
        <f t="shared" si="514"/>
        <v>00953-00795-00856-00611-C</v>
      </c>
      <c r="D1237" s="9">
        <f t="shared" si="529"/>
        <v>953</v>
      </c>
      <c r="E1237" s="1">
        <f t="shared" si="529"/>
        <v>795</v>
      </c>
      <c r="F1237" s="1">
        <f t="shared" si="529"/>
        <v>856</v>
      </c>
      <c r="G1237" s="10">
        <f t="shared" si="529"/>
        <v>611</v>
      </c>
      <c r="H1237" s="9">
        <f t="shared" si="529"/>
        <v>1791454</v>
      </c>
      <c r="I1237" s="1">
        <f t="shared" si="529"/>
        <v>1540234</v>
      </c>
      <c r="J1237" s="1">
        <f t="shared" si="515"/>
        <v>1239086</v>
      </c>
      <c r="K1237" s="1">
        <f t="shared" si="526"/>
        <v>1405447</v>
      </c>
      <c r="L1237" s="1">
        <f t="shared" si="526"/>
        <v>1106057</v>
      </c>
      <c r="M1237" s="10">
        <f t="shared" si="516"/>
        <v>686617</v>
      </c>
      <c r="N1237" s="13">
        <f t="shared" si="517"/>
        <v>1</v>
      </c>
      <c r="O1237" s="14" t="str">
        <f t="shared" si="518"/>
        <v>C</v>
      </c>
      <c r="P1237" s="75" t="str">
        <f t="shared" si="519"/>
        <v>307,369,566,338</v>
      </c>
      <c r="Q1237" s="9">
        <f t="shared" si="520"/>
        <v>1981450236878</v>
      </c>
      <c r="R1237" s="1">
        <f t="shared" si="521"/>
        <v>2164717254598</v>
      </c>
      <c r="S1237" s="1">
        <f t="shared" si="527"/>
        <v>307369566338</v>
      </c>
      <c r="T1237" s="1" t="str">
        <f t="shared" si="527"/>
        <v/>
      </c>
      <c r="U1237" s="1">
        <f t="shared" si="522"/>
        <v>1703586597338</v>
      </c>
      <c r="V1237" s="1" t="str">
        <f t="shared" si="528"/>
        <v/>
      </c>
      <c r="W1237" s="1" t="str">
        <f t="shared" si="528"/>
        <v/>
      </c>
      <c r="X1237" s="1">
        <f t="shared" si="523"/>
        <v>1057550848378</v>
      </c>
      <c r="Y1237" s="10">
        <f t="shared" si="524"/>
        <v>1370499743902</v>
      </c>
    </row>
    <row r="1238" spans="1:25" x14ac:dyDescent="0.3">
      <c r="A1238" s="15" t="s">
        <v>569</v>
      </c>
      <c r="B1238" s="3" t="str">
        <f ca="1">IF(A1238="","",IF(COUNTIF(C$2:C1237,C1238)&gt;0,"Duplicate",IF(LEFT(C1238,LEN(C1238)-1)=LEFT(OFFSET(C1238,-1,0),LEN(OFFSET(C1238,-1,0))-1),"2 Sols","")))</f>
        <v/>
      </c>
      <c r="C1238" s="21" t="str">
        <f t="shared" si="514"/>
        <v>00953-00929-00293-00256-D</v>
      </c>
      <c r="D1238" s="9">
        <f t="shared" si="529"/>
        <v>293</v>
      </c>
      <c r="E1238" s="1">
        <f t="shared" si="529"/>
        <v>256</v>
      </c>
      <c r="F1238" s="1">
        <f t="shared" si="529"/>
        <v>953</v>
      </c>
      <c r="G1238" s="10">
        <f t="shared" si="529"/>
        <v>929</v>
      </c>
      <c r="H1238" s="9">
        <f t="shared" si="529"/>
        <v>170329</v>
      </c>
      <c r="I1238" s="1">
        <f t="shared" si="529"/>
        <v>151385</v>
      </c>
      <c r="J1238" s="1">
        <f t="shared" si="515"/>
        <v>129703</v>
      </c>
      <c r="K1238" s="1">
        <f t="shared" si="526"/>
        <v>1815842</v>
      </c>
      <c r="L1238" s="1">
        <f t="shared" si="526"/>
        <v>1771250</v>
      </c>
      <c r="M1238" s="10">
        <f t="shared" si="516"/>
        <v>1725506</v>
      </c>
      <c r="N1238" s="13">
        <f t="shared" si="517"/>
        <v>1</v>
      </c>
      <c r="O1238" s="14" t="str">
        <f t="shared" si="518"/>
        <v>D</v>
      </c>
      <c r="P1238" s="75" t="str">
        <f t="shared" si="519"/>
        <v>173,183,336,690</v>
      </c>
      <c r="Q1238" s="9">
        <f t="shared" si="520"/>
        <v>301695241250</v>
      </c>
      <c r="R1238" s="1">
        <f t="shared" si="521"/>
        <v>274891241170</v>
      </c>
      <c r="S1238" s="1" t="str">
        <f t="shared" si="527"/>
        <v/>
      </c>
      <c r="T1238" s="1">
        <f t="shared" si="527"/>
        <v>173183336690</v>
      </c>
      <c r="U1238" s="1">
        <f t="shared" si="522"/>
        <v>268140681250</v>
      </c>
      <c r="V1238" s="1" t="str">
        <f t="shared" si="528"/>
        <v/>
      </c>
      <c r="W1238" s="1" t="str">
        <f t="shared" si="528"/>
        <v/>
      </c>
      <c r="X1238" s="1">
        <f t="shared" si="523"/>
        <v>261215725810</v>
      </c>
      <c r="Y1238" s="10">
        <f t="shared" si="524"/>
        <v>229736438750</v>
      </c>
    </row>
    <row r="1239" spans="1:25" x14ac:dyDescent="0.3">
      <c r="A1239" s="15" t="s">
        <v>570</v>
      </c>
      <c r="B1239" s="3" t="str">
        <f ca="1">IF(A1239="","",IF(COUNTIF(C$2:C1238,C1239)&gt;0,"Duplicate",IF(LEFT(C1239,LEN(C1239)-1)=LEFT(OFFSET(C1239,-1,0),LEN(OFFSET(C1239,-1,0))-1),"2 Sols","")))</f>
        <v/>
      </c>
      <c r="C1239" s="21" t="str">
        <f t="shared" si="514"/>
        <v>00954-00803-00029-00027-C</v>
      </c>
      <c r="D1239" s="9">
        <f t="shared" si="529"/>
        <v>954</v>
      </c>
      <c r="E1239" s="1">
        <f t="shared" si="529"/>
        <v>803</v>
      </c>
      <c r="F1239" s="1">
        <f t="shared" si="529"/>
        <v>29</v>
      </c>
      <c r="G1239" s="10">
        <f t="shared" si="529"/>
        <v>27</v>
      </c>
      <c r="H1239" s="9">
        <f t="shared" si="529"/>
        <v>1797431</v>
      </c>
      <c r="I1239" s="1">
        <f t="shared" si="529"/>
        <v>1554925</v>
      </c>
      <c r="J1239" s="1">
        <f t="shared" si="515"/>
        <v>1266817</v>
      </c>
      <c r="K1239" s="1">
        <f t="shared" si="526"/>
        <v>1678</v>
      </c>
      <c r="L1239" s="1">
        <f t="shared" si="526"/>
        <v>1570</v>
      </c>
      <c r="M1239" s="10">
        <f t="shared" si="516"/>
        <v>1454</v>
      </c>
      <c r="N1239" s="13">
        <f t="shared" si="517"/>
        <v>1</v>
      </c>
      <c r="O1239" s="14" t="str">
        <f t="shared" si="518"/>
        <v>C</v>
      </c>
      <c r="P1239" s="75" t="str">
        <f t="shared" si="519"/>
        <v>1,762,841,810</v>
      </c>
      <c r="Q1239" s="9">
        <f t="shared" si="520"/>
        <v>2821966670</v>
      </c>
      <c r="R1239" s="1">
        <f t="shared" si="521"/>
        <v>2609164150</v>
      </c>
      <c r="S1239" s="1">
        <f t="shared" si="527"/>
        <v>1762841810</v>
      </c>
      <c r="T1239" s="1" t="str">
        <f t="shared" si="527"/>
        <v/>
      </c>
      <c r="U1239" s="1">
        <f t="shared" si="522"/>
        <v>2441232250</v>
      </c>
      <c r="V1239" s="1" t="str">
        <f t="shared" si="528"/>
        <v/>
      </c>
      <c r="W1239" s="1" t="str">
        <f t="shared" si="528"/>
        <v/>
      </c>
      <c r="X1239" s="1">
        <f t="shared" si="523"/>
        <v>2260860950</v>
      </c>
      <c r="Y1239" s="10">
        <f t="shared" si="524"/>
        <v>1988902690</v>
      </c>
    </row>
    <row r="1240" spans="1:25" x14ac:dyDescent="0.3">
      <c r="A1240" s="15" t="s">
        <v>3325</v>
      </c>
      <c r="B1240" s="3" t="str">
        <f ca="1">IF(A1240="","",IF(COUNTIF(C$2:C1239,C1240)&gt;0,"Duplicate",IF(LEFT(C1240,LEN(C1240)-1)=LEFT(OFFSET(C1240,-1,0),LEN(OFFSET(C1240,-1,0))-1),"2 Sols","")))</f>
        <v/>
      </c>
      <c r="C1240" s="21" t="str">
        <f t="shared" si="514"/>
        <v>00955-00833-00069-00047-G</v>
      </c>
      <c r="D1240" s="9">
        <f t="shared" si="529"/>
        <v>955</v>
      </c>
      <c r="E1240" s="1">
        <f t="shared" si="529"/>
        <v>833</v>
      </c>
      <c r="F1240" s="1">
        <f t="shared" si="529"/>
        <v>69</v>
      </c>
      <c r="G1240" s="10">
        <f t="shared" si="529"/>
        <v>47</v>
      </c>
      <c r="H1240" s="9">
        <f t="shared" si="529"/>
        <v>1809166</v>
      </c>
      <c r="I1240" s="1">
        <f t="shared" si="529"/>
        <v>1605914</v>
      </c>
      <c r="J1240" s="1">
        <f t="shared" si="515"/>
        <v>1372894</v>
      </c>
      <c r="K1240" s="1">
        <f t="shared" si="526"/>
        <v>9038</v>
      </c>
      <c r="L1240" s="1">
        <f t="shared" si="526"/>
        <v>6970</v>
      </c>
      <c r="M1240" s="10">
        <f t="shared" si="516"/>
        <v>3934</v>
      </c>
      <c r="N1240" s="13">
        <f t="shared" si="517"/>
        <v>2</v>
      </c>
      <c r="O1240" s="14" t="str">
        <f t="shared" si="518"/>
        <v>G</v>
      </c>
      <c r="P1240" s="75" t="str">
        <f t="shared" si="519"/>
        <v>15,632,803,268</v>
      </c>
      <c r="Q1240" s="9">
        <f t="shared" si="520"/>
        <v>6304943510</v>
      </c>
      <c r="R1240" s="1">
        <f t="shared" si="521"/>
        <v>7257125366</v>
      </c>
      <c r="S1240" s="1" t="str">
        <f t="shared" si="527"/>
        <v/>
      </c>
      <c r="T1240" s="1" t="str">
        <f t="shared" si="527"/>
        <v/>
      </c>
      <c r="U1240" s="1">
        <f t="shared" si="522"/>
        <v>5596610290</v>
      </c>
      <c r="V1240" s="1" t="str">
        <f t="shared" si="528"/>
        <v/>
      </c>
      <c r="W1240" s="1">
        <f t="shared" si="528"/>
        <v>7816401634</v>
      </c>
      <c r="X1240" s="1">
        <f t="shared" si="523"/>
        <v>3158832838</v>
      </c>
      <c r="Y1240" s="10">
        <f t="shared" si="524"/>
        <v>4784535590</v>
      </c>
    </row>
    <row r="1241" spans="1:25" x14ac:dyDescent="0.3">
      <c r="A1241" s="15" t="s">
        <v>571</v>
      </c>
      <c r="B1241" s="3" t="str">
        <f ca="1">IF(A1241="","",IF(COUNTIF(C$2:C1240,C1241)&gt;0,"Duplicate",IF(LEFT(C1241,LEN(C1241)-1)=LEFT(OFFSET(C1241,-1,0),LEN(OFFSET(C1241,-1,0))-1),"2 Sols","")))</f>
        <v/>
      </c>
      <c r="C1241" s="21" t="str">
        <f t="shared" si="514"/>
        <v>00956-00673-00187-00167-C</v>
      </c>
      <c r="D1241" s="9">
        <f t="shared" si="529"/>
        <v>956</v>
      </c>
      <c r="E1241" s="1">
        <f t="shared" si="529"/>
        <v>673</v>
      </c>
      <c r="F1241" s="1">
        <f t="shared" si="529"/>
        <v>187</v>
      </c>
      <c r="G1241" s="10">
        <f t="shared" si="529"/>
        <v>167</v>
      </c>
      <c r="H1241" s="9">
        <f t="shared" si="529"/>
        <v>1747783</v>
      </c>
      <c r="I1241" s="1">
        <f t="shared" si="529"/>
        <v>1366865</v>
      </c>
      <c r="J1241" s="1">
        <f t="shared" si="515"/>
        <v>825769</v>
      </c>
      <c r="K1241" s="1">
        <f t="shared" si="526"/>
        <v>69538</v>
      </c>
      <c r="L1241" s="1">
        <f t="shared" si="526"/>
        <v>62858</v>
      </c>
      <c r="M1241" s="10">
        <f t="shared" si="516"/>
        <v>55378</v>
      </c>
      <c r="N1241" s="13">
        <f t="shared" si="517"/>
        <v>1</v>
      </c>
      <c r="O1241" s="14" t="str">
        <f t="shared" si="518"/>
        <v>C</v>
      </c>
      <c r="P1241" s="75" t="str">
        <f t="shared" si="519"/>
        <v>32,278,480,802</v>
      </c>
      <c r="Q1241" s="9">
        <f t="shared" si="520"/>
        <v>109862143814</v>
      </c>
      <c r="R1241" s="1">
        <f t="shared" si="521"/>
        <v>95049058370</v>
      </c>
      <c r="S1241" s="1">
        <f t="shared" si="527"/>
        <v>32278480802</v>
      </c>
      <c r="T1241" s="1" t="str">
        <f t="shared" si="527"/>
        <v/>
      </c>
      <c r="U1241" s="1">
        <f t="shared" si="522"/>
        <v>85918400170</v>
      </c>
      <c r="V1241" s="1" t="str">
        <f t="shared" si="528"/>
        <v/>
      </c>
      <c r="W1241" s="1" t="str">
        <f t="shared" si="528"/>
        <v/>
      </c>
      <c r="X1241" s="1">
        <f t="shared" si="523"/>
        <v>75694249970</v>
      </c>
      <c r="Y1241" s="10">
        <f t="shared" si="524"/>
        <v>51906187802</v>
      </c>
    </row>
    <row r="1242" spans="1:25" x14ac:dyDescent="0.3">
      <c r="A1242" s="15" t="s">
        <v>572</v>
      </c>
      <c r="B1242" s="3" t="str">
        <f ca="1">IF(A1242="","",IF(COUNTIF(C$2:C1241,C1242)&gt;0,"Duplicate",IF(LEFT(C1242,LEN(C1242)-1)=LEFT(OFFSET(C1242,-1,0),LEN(OFFSET(C1242,-1,0))-1),"2 Sols","")))</f>
        <v/>
      </c>
      <c r="C1242" s="21" t="str">
        <f t="shared" si="514"/>
        <v>00956-00749-00146-00137-G</v>
      </c>
      <c r="D1242" s="9">
        <f t="shared" si="529"/>
        <v>956</v>
      </c>
      <c r="E1242" s="1">
        <f t="shared" si="529"/>
        <v>749</v>
      </c>
      <c r="F1242" s="1">
        <f t="shared" si="529"/>
        <v>146</v>
      </c>
      <c r="G1242" s="10">
        <f t="shared" si="529"/>
        <v>137</v>
      </c>
      <c r="H1242" s="9">
        <f t="shared" si="529"/>
        <v>1785023</v>
      </c>
      <c r="I1242" s="1">
        <f t="shared" si="529"/>
        <v>1474937</v>
      </c>
      <c r="J1242" s="1">
        <f t="shared" si="515"/>
        <v>1079153</v>
      </c>
      <c r="K1242" s="1">
        <f t="shared" si="526"/>
        <v>42551</v>
      </c>
      <c r="L1242" s="1">
        <f t="shared" si="526"/>
        <v>40085</v>
      </c>
      <c r="M1242" s="10">
        <f t="shared" si="516"/>
        <v>37457</v>
      </c>
      <c r="N1242" s="13">
        <f t="shared" si="517"/>
        <v>1</v>
      </c>
      <c r="O1242" s="14" t="str">
        <f t="shared" si="518"/>
        <v>G</v>
      </c>
      <c r="P1242" s="75" t="str">
        <f t="shared" si="519"/>
        <v>74,586,145,463</v>
      </c>
      <c r="Q1242" s="9">
        <f t="shared" si="520"/>
        <v>71552646955</v>
      </c>
      <c r="R1242" s="1">
        <f t="shared" si="521"/>
        <v>62760044287</v>
      </c>
      <c r="S1242" s="1" t="str">
        <f t="shared" si="527"/>
        <v/>
      </c>
      <c r="T1242" s="1" t="str">
        <f t="shared" si="527"/>
        <v/>
      </c>
      <c r="U1242" s="1">
        <f t="shared" si="522"/>
        <v>59122849645</v>
      </c>
      <c r="V1242" s="1" t="str">
        <f t="shared" si="528"/>
        <v/>
      </c>
      <c r="W1242" s="1">
        <f t="shared" si="528"/>
        <v>74586145463</v>
      </c>
      <c r="X1242" s="1">
        <f t="shared" si="523"/>
        <v>55246715209</v>
      </c>
      <c r="Y1242" s="10">
        <f t="shared" si="524"/>
        <v>43257848005</v>
      </c>
    </row>
    <row r="1243" spans="1:25" x14ac:dyDescent="0.3">
      <c r="A1243" s="15" t="s">
        <v>573</v>
      </c>
      <c r="B1243" s="3" t="str">
        <f ca="1">IF(A1243="","",IF(COUNTIF(C$2:C1242,C1243)&gt;0,"Duplicate",IF(LEFT(C1243,LEN(C1243)-1)=LEFT(OFFSET(C1243,-1,0),LEN(OFFSET(C1243,-1,0))-1),"2 Sols","")))</f>
        <v/>
      </c>
      <c r="C1243" s="21" t="str">
        <f t="shared" si="514"/>
        <v>00956-00817-00127-00116-C</v>
      </c>
      <c r="D1243" s="9">
        <f t="shared" ref="D1243:I1252" si="530">IF($A1243="","",VALUE(MID($A1243,FIND(D$1,$A1243)+LEN(D$1),FIND(D$2,$A1243,FIND(D$1,$A1243))-(FIND(D$1,$A1243)+LEN(D$1)))))</f>
        <v>956</v>
      </c>
      <c r="E1243" s="1">
        <f t="shared" si="530"/>
        <v>817</v>
      </c>
      <c r="F1243" s="1">
        <f t="shared" si="530"/>
        <v>127</v>
      </c>
      <c r="G1243" s="10">
        <f t="shared" si="530"/>
        <v>116</v>
      </c>
      <c r="H1243" s="9">
        <f t="shared" si="530"/>
        <v>1808551</v>
      </c>
      <c r="I1243" s="1">
        <f t="shared" si="530"/>
        <v>1581425</v>
      </c>
      <c r="J1243" s="1">
        <f t="shared" si="515"/>
        <v>1315657</v>
      </c>
      <c r="K1243" s="1">
        <f t="shared" ref="K1243:L1262" si="531">IF($A1243="","",VALUE(MID($A1243,FIND(K$1,$A1243)+LEN(K$1),FIND(K$2,$A1243,FIND(K$1,$A1243))-(FIND(K$1,$A1243)+LEN(K$1)))))</f>
        <v>32137</v>
      </c>
      <c r="L1243" s="1">
        <f t="shared" si="531"/>
        <v>29585</v>
      </c>
      <c r="M1243" s="10">
        <f t="shared" si="516"/>
        <v>26791</v>
      </c>
      <c r="N1243" s="13">
        <f t="shared" si="517"/>
        <v>1</v>
      </c>
      <c r="O1243" s="14" t="str">
        <f t="shared" si="518"/>
        <v>C</v>
      </c>
      <c r="P1243" s="75" t="str">
        <f t="shared" si="519"/>
        <v>33,483,226,655</v>
      </c>
      <c r="Q1243" s="9">
        <f t="shared" si="520"/>
        <v>53505981335</v>
      </c>
      <c r="R1243" s="1">
        <f t="shared" si="521"/>
        <v>50822255225</v>
      </c>
      <c r="S1243" s="1">
        <f t="shared" ref="S1243:T1262" si="532">IF(OR($O1243&lt;&gt;UPPER(S$2),$N1243=""),"",IF($P1243="",-1,$P1243/$N1243))</f>
        <v>33483226655</v>
      </c>
      <c r="T1243" s="1" t="str">
        <f t="shared" si="532"/>
        <v/>
      </c>
      <c r="U1243" s="1">
        <f t="shared" si="522"/>
        <v>46786458625</v>
      </c>
      <c r="V1243" s="1" t="str">
        <f t="shared" ref="V1243:W1262" si="533">IF(OR($O1243&lt;&gt;UPPER(V$2),$N1243=""),"",IF($P1243="",-1,$P1243/$N1243))</f>
        <v/>
      </c>
      <c r="W1243" s="1" t="str">
        <f t="shared" si="533"/>
        <v/>
      </c>
      <c r="X1243" s="1">
        <f t="shared" si="523"/>
        <v>42367957175</v>
      </c>
      <c r="Y1243" s="10">
        <f t="shared" si="524"/>
        <v>38923712345</v>
      </c>
    </row>
    <row r="1244" spans="1:25" x14ac:dyDescent="0.3">
      <c r="A1244" s="15" t="s">
        <v>3326</v>
      </c>
      <c r="B1244" s="3" t="str">
        <f ca="1">IF(A1244="","",IF(COUNTIF(C$2:C1243,C1244)&gt;0,"Duplicate",IF(LEFT(C1244,LEN(C1244)-1)=LEFT(OFFSET(C1244,-1,0),LEN(OFFSET(C1244,-1,0))-1),"2 Sols","")))</f>
        <v/>
      </c>
      <c r="C1244" s="21" t="str">
        <f t="shared" si="514"/>
        <v>00956-00841-00365-00267-G</v>
      </c>
      <c r="D1244" s="9">
        <f t="shared" si="530"/>
        <v>956</v>
      </c>
      <c r="E1244" s="1">
        <f t="shared" si="530"/>
        <v>841</v>
      </c>
      <c r="F1244" s="1">
        <f t="shared" si="530"/>
        <v>365</v>
      </c>
      <c r="G1244" s="10">
        <f t="shared" si="530"/>
        <v>267</v>
      </c>
      <c r="H1244" s="9">
        <f t="shared" si="530"/>
        <v>1814647</v>
      </c>
      <c r="I1244" s="1">
        <f t="shared" si="530"/>
        <v>1621217</v>
      </c>
      <c r="J1244" s="1">
        <f t="shared" si="515"/>
        <v>1401337</v>
      </c>
      <c r="K1244" s="1">
        <f t="shared" si="531"/>
        <v>256846</v>
      </c>
      <c r="L1244" s="1">
        <f t="shared" si="531"/>
        <v>204514</v>
      </c>
      <c r="M1244" s="10">
        <f t="shared" si="516"/>
        <v>132974</v>
      </c>
      <c r="N1244" s="13">
        <f t="shared" si="517"/>
        <v>1</v>
      </c>
      <c r="O1244" s="14" t="str">
        <f t="shared" si="518"/>
        <v>G</v>
      </c>
      <c r="P1244" s="75" t="str">
        <f t="shared" si="519"/>
        <v>448,541,026,238</v>
      </c>
      <c r="Q1244" s="9">
        <f t="shared" si="520"/>
        <v>371120716558</v>
      </c>
      <c r="R1244" s="1">
        <f t="shared" si="521"/>
        <v>416403101582</v>
      </c>
      <c r="S1244" s="1" t="str">
        <f t="shared" si="532"/>
        <v/>
      </c>
      <c r="T1244" s="1" t="str">
        <f t="shared" si="532"/>
        <v/>
      </c>
      <c r="U1244" s="1">
        <f t="shared" si="522"/>
        <v>331561573538</v>
      </c>
      <c r="V1244" s="1" t="str">
        <f t="shared" si="533"/>
        <v/>
      </c>
      <c r="W1244" s="1">
        <f t="shared" si="533"/>
        <v>448541026238</v>
      </c>
      <c r="X1244" s="1">
        <f t="shared" si="523"/>
        <v>215579709358</v>
      </c>
      <c r="Y1244" s="10">
        <f t="shared" si="524"/>
        <v>286593035218</v>
      </c>
    </row>
    <row r="1245" spans="1:25" x14ac:dyDescent="0.3">
      <c r="A1245" s="15" t="s">
        <v>3327</v>
      </c>
      <c r="B1245" s="3" t="str">
        <f ca="1">IF(A1245="","",IF(COUNTIF(C$2:C1244,C1245)&gt;0,"Duplicate",IF(LEFT(C1245,LEN(C1245)-1)=LEFT(OFFSET(C1245,-1,0),LEN(OFFSET(C1245,-1,0))-1),"2 Sols","")))</f>
        <v/>
      </c>
      <c r="C1245" s="21" t="str">
        <f t="shared" si="514"/>
        <v>00957-00529-00894-00869-C</v>
      </c>
      <c r="D1245" s="9">
        <f t="shared" si="530"/>
        <v>957</v>
      </c>
      <c r="E1245" s="1">
        <f t="shared" si="530"/>
        <v>529</v>
      </c>
      <c r="F1245" s="1">
        <f t="shared" si="530"/>
        <v>894</v>
      </c>
      <c r="G1245" s="10">
        <f t="shared" si="530"/>
        <v>869</v>
      </c>
      <c r="H1245" s="9">
        <f t="shared" si="530"/>
        <v>1648514</v>
      </c>
      <c r="I1245" s="1">
        <f t="shared" si="530"/>
        <v>1195690</v>
      </c>
      <c r="J1245" s="1">
        <f t="shared" si="515"/>
        <v>376498</v>
      </c>
      <c r="K1245" s="1">
        <f t="shared" si="531"/>
        <v>1597847</v>
      </c>
      <c r="L1245" s="1">
        <f t="shared" si="531"/>
        <v>1554397</v>
      </c>
      <c r="M1245" s="10">
        <f t="shared" si="516"/>
        <v>1509697</v>
      </c>
      <c r="N1245" s="13">
        <f t="shared" si="517"/>
        <v>1</v>
      </c>
      <c r="O1245" s="14" t="str">
        <f t="shared" si="518"/>
        <v>C</v>
      </c>
      <c r="P1245" s="75" t="str">
        <f t="shared" si="519"/>
        <v>382,982,615,794</v>
      </c>
      <c r="Q1245" s="9">
        <f t="shared" si="520"/>
        <v>2562445216058</v>
      </c>
      <c r="R1245" s="1">
        <f t="shared" si="521"/>
        <v>1910529679430</v>
      </c>
      <c r="S1245" s="1">
        <f t="shared" si="532"/>
        <v>382982615794</v>
      </c>
      <c r="T1245" s="1" t="str">
        <f t="shared" si="532"/>
        <v/>
      </c>
      <c r="U1245" s="1">
        <f t="shared" si="522"/>
        <v>1858576948930</v>
      </c>
      <c r="V1245" s="1" t="str">
        <f t="shared" si="533"/>
        <v/>
      </c>
      <c r="W1245" s="1" t="str">
        <f t="shared" si="533"/>
        <v/>
      </c>
      <c r="X1245" s="1">
        <f t="shared" si="523"/>
        <v>1805129605930</v>
      </c>
      <c r="Y1245" s="10">
        <f t="shared" si="524"/>
        <v>585227361706</v>
      </c>
    </row>
    <row r="1246" spans="1:25" x14ac:dyDescent="0.3">
      <c r="A1246" s="15" t="s">
        <v>3328</v>
      </c>
      <c r="B1246" s="3" t="str">
        <f ca="1">IF(A1246="","",IF(COUNTIF(C$2:C1245,C1246)&gt;0,"Duplicate",IF(LEFT(C1246,LEN(C1246)-1)=LEFT(OFFSET(C1246,-1,0),LEN(OFFSET(C1246,-1,0))-1),"2 Sols","")))</f>
        <v/>
      </c>
      <c r="C1246" s="21" t="str">
        <f t="shared" si="514"/>
        <v>00957-00821-00611-00589-C</v>
      </c>
      <c r="D1246" s="9">
        <f t="shared" si="530"/>
        <v>957</v>
      </c>
      <c r="E1246" s="1">
        <f t="shared" si="530"/>
        <v>821</v>
      </c>
      <c r="F1246" s="1">
        <f t="shared" si="530"/>
        <v>611</v>
      </c>
      <c r="G1246" s="10">
        <f t="shared" si="530"/>
        <v>589</v>
      </c>
      <c r="H1246" s="9">
        <f t="shared" si="530"/>
        <v>1813202</v>
      </c>
      <c r="I1246" s="1">
        <f t="shared" si="530"/>
        <v>1589890</v>
      </c>
      <c r="J1246" s="1">
        <f t="shared" si="515"/>
        <v>1329586</v>
      </c>
      <c r="K1246" s="1">
        <f t="shared" si="531"/>
        <v>746158</v>
      </c>
      <c r="L1246" s="1">
        <f t="shared" si="531"/>
        <v>720242</v>
      </c>
      <c r="M1246" s="10">
        <f t="shared" si="516"/>
        <v>693358</v>
      </c>
      <c r="N1246" s="13">
        <f t="shared" si="517"/>
        <v>2</v>
      </c>
      <c r="O1246" s="14" t="str">
        <f t="shared" si="518"/>
        <v>C</v>
      </c>
      <c r="P1246" s="75" t="str">
        <f t="shared" si="519"/>
        <v>906,079,719,812</v>
      </c>
      <c r="Q1246" s="9">
        <f t="shared" si="520"/>
        <v>652972117442</v>
      </c>
      <c r="R1246" s="1">
        <f t="shared" si="521"/>
        <v>593154571310</v>
      </c>
      <c r="S1246" s="1">
        <f t="shared" si="532"/>
        <v>453039859906</v>
      </c>
      <c r="T1246" s="1" t="str">
        <f t="shared" si="532"/>
        <v/>
      </c>
      <c r="U1246" s="1">
        <f t="shared" si="522"/>
        <v>572552776690</v>
      </c>
      <c r="V1246" s="1" t="str">
        <f t="shared" si="533"/>
        <v/>
      </c>
      <c r="W1246" s="1" t="str">
        <f t="shared" si="533"/>
        <v/>
      </c>
      <c r="X1246" s="1">
        <f t="shared" si="523"/>
        <v>551181475310</v>
      </c>
      <c r="Y1246" s="10">
        <f t="shared" si="524"/>
        <v>478811839906</v>
      </c>
    </row>
    <row r="1247" spans="1:25" x14ac:dyDescent="0.3">
      <c r="A1247" s="15" t="s">
        <v>574</v>
      </c>
      <c r="B1247" s="3" t="str">
        <f ca="1">IF(A1247="","",IF(COUNTIF(C$2:C1246,C1247)&gt;0,"Duplicate",IF(LEFT(C1247,LEN(C1247)-1)=LEFT(OFFSET(C1247,-1,0),LEN(OFFSET(C1247,-1,0))-1),"2 Sols","")))</f>
        <v/>
      </c>
      <c r="C1247" s="21" t="str">
        <f t="shared" si="514"/>
        <v>00958-00521-00095-00091-C</v>
      </c>
      <c r="D1247" s="9">
        <f t="shared" si="530"/>
        <v>958</v>
      </c>
      <c r="E1247" s="1">
        <f t="shared" si="530"/>
        <v>521</v>
      </c>
      <c r="F1247" s="1">
        <f t="shared" si="530"/>
        <v>95</v>
      </c>
      <c r="G1247" s="10">
        <f t="shared" si="530"/>
        <v>91</v>
      </c>
      <c r="H1247" s="9">
        <f t="shared" si="530"/>
        <v>1644559</v>
      </c>
      <c r="I1247" s="1">
        <f t="shared" si="530"/>
        <v>1189205</v>
      </c>
      <c r="J1247" s="1">
        <f t="shared" si="515"/>
        <v>351913</v>
      </c>
      <c r="K1247" s="1">
        <f t="shared" si="531"/>
        <v>18034</v>
      </c>
      <c r="L1247" s="1">
        <f t="shared" si="531"/>
        <v>17306</v>
      </c>
      <c r="M1247" s="10">
        <f t="shared" si="516"/>
        <v>16546</v>
      </c>
      <c r="N1247" s="13">
        <f t="shared" si="517"/>
        <v>1</v>
      </c>
      <c r="O1247" s="14" t="str">
        <f t="shared" si="518"/>
        <v>C</v>
      </c>
      <c r="P1247" s="75" t="str">
        <f t="shared" si="519"/>
        <v>840,556,622</v>
      </c>
      <c r="Q1247" s="9">
        <f t="shared" si="520"/>
        <v>28460738054</v>
      </c>
      <c r="R1247" s="1">
        <f t="shared" si="521"/>
        <v>21446122970</v>
      </c>
      <c r="S1247" s="1">
        <f t="shared" si="532"/>
        <v>840556622</v>
      </c>
      <c r="T1247" s="1" t="str">
        <f t="shared" si="532"/>
        <v/>
      </c>
      <c r="U1247" s="1">
        <f t="shared" si="522"/>
        <v>20580381730</v>
      </c>
      <c r="V1247" s="1" t="str">
        <f t="shared" si="533"/>
        <v/>
      </c>
      <c r="W1247" s="1" t="str">
        <f t="shared" si="533"/>
        <v/>
      </c>
      <c r="X1247" s="1">
        <f t="shared" si="523"/>
        <v>19676585930</v>
      </c>
      <c r="Y1247" s="10">
        <f t="shared" si="524"/>
        <v>6090206378</v>
      </c>
    </row>
    <row r="1248" spans="1:25" x14ac:dyDescent="0.3">
      <c r="A1248" s="15" t="s">
        <v>575</v>
      </c>
      <c r="B1248" s="3" t="str">
        <f ca="1">IF(A1248="","",IF(COUNTIF(C$2:C1247,C1248)&gt;0,"Duplicate",IF(LEFT(C1248,LEN(C1248)-1)=LEFT(OFFSET(C1248,-1,0),LEN(OFFSET(C1248,-1,0))-1),"2 Sols","")))</f>
        <v/>
      </c>
      <c r="C1248" s="21" t="str">
        <f t="shared" si="514"/>
        <v>00959-00680-00173-00152-C</v>
      </c>
      <c r="D1248" s="9">
        <f t="shared" si="530"/>
        <v>959</v>
      </c>
      <c r="E1248" s="1">
        <f t="shared" si="530"/>
        <v>680</v>
      </c>
      <c r="F1248" s="1">
        <f t="shared" si="530"/>
        <v>173</v>
      </c>
      <c r="G1248" s="10">
        <f t="shared" si="530"/>
        <v>152</v>
      </c>
      <c r="H1248" s="9">
        <f t="shared" si="530"/>
        <v>1761521</v>
      </c>
      <c r="I1248" s="1">
        <f t="shared" si="530"/>
        <v>1382081</v>
      </c>
      <c r="J1248" s="1">
        <f t="shared" si="515"/>
        <v>846959</v>
      </c>
      <c r="K1248" s="1">
        <f t="shared" si="531"/>
        <v>59417</v>
      </c>
      <c r="L1248" s="1">
        <f t="shared" si="531"/>
        <v>53033</v>
      </c>
      <c r="M1248" s="10">
        <f t="shared" si="516"/>
        <v>45767</v>
      </c>
      <c r="N1248" s="13">
        <f t="shared" si="517"/>
        <v>1</v>
      </c>
      <c r="O1248" s="14" t="str">
        <f t="shared" si="518"/>
        <v>C</v>
      </c>
      <c r="P1248" s="75" t="str">
        <f t="shared" si="519"/>
        <v>25,421,611,447</v>
      </c>
      <c r="Q1248" s="9">
        <f t="shared" si="520"/>
        <v>93418743193</v>
      </c>
      <c r="R1248" s="1">
        <f t="shared" si="521"/>
        <v>82119106777</v>
      </c>
      <c r="S1248" s="1">
        <f t="shared" si="532"/>
        <v>25421611447</v>
      </c>
      <c r="T1248" s="1" t="str">
        <f t="shared" si="532"/>
        <v/>
      </c>
      <c r="U1248" s="1">
        <f t="shared" si="522"/>
        <v>73295901673</v>
      </c>
      <c r="V1248" s="1" t="str">
        <f t="shared" si="533"/>
        <v/>
      </c>
      <c r="W1248" s="1" t="str">
        <f t="shared" si="533"/>
        <v/>
      </c>
      <c r="X1248" s="1">
        <f t="shared" si="523"/>
        <v>63253701127</v>
      </c>
      <c r="Y1248" s="10">
        <f t="shared" si="524"/>
        <v>44916776647</v>
      </c>
    </row>
    <row r="1249" spans="1:25" x14ac:dyDescent="0.3">
      <c r="A1249" s="15" t="s">
        <v>576</v>
      </c>
      <c r="B1249" s="3" t="str">
        <f ca="1">IF(A1249="","",IF(COUNTIF(C$2:C1248,C1249)&gt;0,"Duplicate",IF(LEFT(C1249,LEN(C1249)-1)=LEFT(OFFSET(C1249,-1,0),LEN(OFFSET(C1249,-1,0))-1),"2 Sols","")))</f>
        <v/>
      </c>
      <c r="C1249" s="21" t="str">
        <f t="shared" si="514"/>
        <v>00960-00809-00477-00365-C</v>
      </c>
      <c r="D1249" s="9">
        <f t="shared" si="530"/>
        <v>960</v>
      </c>
      <c r="E1249" s="1">
        <f t="shared" si="530"/>
        <v>809</v>
      </c>
      <c r="F1249" s="1">
        <f t="shared" si="530"/>
        <v>477</v>
      </c>
      <c r="G1249" s="10">
        <f t="shared" si="530"/>
        <v>365</v>
      </c>
      <c r="H1249" s="9">
        <f t="shared" si="530"/>
        <v>1820399</v>
      </c>
      <c r="I1249" s="1">
        <f t="shared" si="530"/>
        <v>1576081</v>
      </c>
      <c r="J1249" s="1">
        <f t="shared" si="515"/>
        <v>1286161</v>
      </c>
      <c r="K1249" s="1">
        <f t="shared" si="531"/>
        <v>442514</v>
      </c>
      <c r="L1249" s="1">
        <f t="shared" si="531"/>
        <v>360754</v>
      </c>
      <c r="M1249" s="10">
        <f t="shared" si="516"/>
        <v>253906</v>
      </c>
      <c r="N1249" s="13">
        <f t="shared" si="517"/>
        <v>1</v>
      </c>
      <c r="O1249" s="14" t="str">
        <f t="shared" si="518"/>
        <v>C</v>
      </c>
      <c r="P1249" s="75" t="str">
        <f t="shared" si="519"/>
        <v>228,353,621,234</v>
      </c>
      <c r="Q1249" s="9">
        <f t="shared" si="520"/>
        <v>656716220846</v>
      </c>
      <c r="R1249" s="1">
        <f t="shared" si="521"/>
        <v>697437907634</v>
      </c>
      <c r="S1249" s="1">
        <f t="shared" si="532"/>
        <v>228353621234</v>
      </c>
      <c r="T1249" s="1" t="str">
        <f t="shared" si="532"/>
        <v/>
      </c>
      <c r="U1249" s="1">
        <f t="shared" si="522"/>
        <v>568577525074</v>
      </c>
      <c r="V1249" s="1" t="str">
        <f t="shared" si="533"/>
        <v/>
      </c>
      <c r="W1249" s="1" t="str">
        <f t="shared" si="533"/>
        <v/>
      </c>
      <c r="X1249" s="1">
        <f t="shared" si="523"/>
        <v>400176422386</v>
      </c>
      <c r="Y1249" s="10">
        <f t="shared" si="524"/>
        <v>463987725394</v>
      </c>
    </row>
    <row r="1250" spans="1:25" x14ac:dyDescent="0.3">
      <c r="A1250" s="15" t="s">
        <v>3329</v>
      </c>
      <c r="B1250" s="3" t="str">
        <f ca="1">IF(A1250="","",IF(COUNTIF(C$2:C1249,C1250)&gt;0,"Duplicate",IF(LEFT(C1250,LEN(C1250)-1)=LEFT(OFFSET(C1250,-1,0),LEN(OFFSET(C1250,-1,0))-1),"2 Sols","")))</f>
        <v/>
      </c>
      <c r="C1250" s="21" t="str">
        <f t="shared" si="514"/>
        <v>00961-00654-00195-00167-C</v>
      </c>
      <c r="D1250" s="9">
        <f t="shared" si="530"/>
        <v>961</v>
      </c>
      <c r="E1250" s="1">
        <f t="shared" si="530"/>
        <v>654</v>
      </c>
      <c r="F1250" s="1">
        <f t="shared" si="530"/>
        <v>195</v>
      </c>
      <c r="G1250" s="10">
        <f t="shared" si="530"/>
        <v>167</v>
      </c>
      <c r="H1250" s="9">
        <f t="shared" si="530"/>
        <v>1752793</v>
      </c>
      <c r="I1250" s="1">
        <f t="shared" si="530"/>
        <v>1351237</v>
      </c>
      <c r="J1250" s="1">
        <f t="shared" si="515"/>
        <v>761183</v>
      </c>
      <c r="K1250" s="1">
        <f t="shared" si="531"/>
        <v>75266</v>
      </c>
      <c r="L1250" s="1">
        <f t="shared" si="531"/>
        <v>65914</v>
      </c>
      <c r="M1250" s="10">
        <f t="shared" si="516"/>
        <v>54994</v>
      </c>
      <c r="N1250" s="13">
        <f t="shared" si="517"/>
        <v>1</v>
      </c>
      <c r="O1250" s="14" t="str">
        <f t="shared" si="518"/>
        <v>C</v>
      </c>
      <c r="P1250" s="75" t="str">
        <f t="shared" si="519"/>
        <v>10,324,966,702</v>
      </c>
      <c r="Q1250" s="9">
        <f t="shared" si="520"/>
        <v>115533597802</v>
      </c>
      <c r="R1250" s="1">
        <f t="shared" si="521"/>
        <v>101702204042</v>
      </c>
      <c r="S1250" s="1">
        <f t="shared" si="532"/>
        <v>10324966702</v>
      </c>
      <c r="T1250" s="1" t="str">
        <f t="shared" si="532"/>
        <v/>
      </c>
      <c r="U1250" s="1">
        <f t="shared" si="522"/>
        <v>89065435618</v>
      </c>
      <c r="V1250" s="1" t="str">
        <f t="shared" si="533"/>
        <v/>
      </c>
      <c r="W1250" s="1" t="str">
        <f t="shared" si="533"/>
        <v/>
      </c>
      <c r="X1250" s="1">
        <f t="shared" si="523"/>
        <v>74309927578</v>
      </c>
      <c r="Y1250" s="10">
        <f t="shared" si="524"/>
        <v>50172616262</v>
      </c>
    </row>
    <row r="1251" spans="1:25" x14ac:dyDescent="0.3">
      <c r="A1251" s="15" t="s">
        <v>3330</v>
      </c>
      <c r="B1251" s="3" t="str">
        <f ca="1">IF(A1251="","",IF(COUNTIF(C$2:C1250,C1251)&gt;0,"Duplicate",IF(LEFT(C1251,LEN(C1251)-1)=LEFT(OFFSET(C1251,-1,0),LEN(OFFSET(C1251,-1,0))-1),"2 Sols","")))</f>
        <v/>
      </c>
      <c r="C1251" s="21" t="str">
        <f t="shared" si="514"/>
        <v>00961-00688-00514-00427-C</v>
      </c>
      <c r="D1251" s="9">
        <f t="shared" si="530"/>
        <v>961</v>
      </c>
      <c r="E1251" s="1">
        <f t="shared" si="530"/>
        <v>688</v>
      </c>
      <c r="F1251" s="1">
        <f t="shared" si="530"/>
        <v>514</v>
      </c>
      <c r="G1251" s="10">
        <f t="shared" si="530"/>
        <v>427</v>
      </c>
      <c r="H1251" s="9">
        <f t="shared" si="530"/>
        <v>1772513</v>
      </c>
      <c r="I1251" s="1">
        <f t="shared" si="530"/>
        <v>1396865</v>
      </c>
      <c r="J1251" s="1">
        <f t="shared" si="515"/>
        <v>872159</v>
      </c>
      <c r="K1251" s="1">
        <f t="shared" si="531"/>
        <v>520823</v>
      </c>
      <c r="L1251" s="1">
        <f t="shared" si="531"/>
        <v>446525</v>
      </c>
      <c r="M1251" s="10">
        <f t="shared" si="516"/>
        <v>357089</v>
      </c>
      <c r="N1251" s="13">
        <f t="shared" si="517"/>
        <v>1</v>
      </c>
      <c r="O1251" s="14" t="str">
        <f t="shared" si="518"/>
        <v>C</v>
      </c>
      <c r="P1251" s="75" t="str">
        <f t="shared" si="519"/>
        <v>106,888,532,735</v>
      </c>
      <c r="Q1251" s="9">
        <f t="shared" si="520"/>
        <v>791471367325</v>
      </c>
      <c r="R1251" s="1">
        <f t="shared" si="521"/>
        <v>727519419895</v>
      </c>
      <c r="S1251" s="1">
        <f t="shared" si="532"/>
        <v>106888532735</v>
      </c>
      <c r="T1251" s="1" t="str">
        <f t="shared" si="532"/>
        <v/>
      </c>
      <c r="U1251" s="1">
        <f t="shared" si="522"/>
        <v>623735144125</v>
      </c>
      <c r="V1251" s="1" t="str">
        <f t="shared" si="533"/>
        <v/>
      </c>
      <c r="W1251" s="1" t="str">
        <f t="shared" si="533"/>
        <v/>
      </c>
      <c r="X1251" s="1">
        <f t="shared" si="523"/>
        <v>498805125985</v>
      </c>
      <c r="Y1251" s="10">
        <f t="shared" si="524"/>
        <v>389440797475</v>
      </c>
    </row>
    <row r="1252" spans="1:25" x14ac:dyDescent="0.3">
      <c r="A1252" s="15" t="s">
        <v>3331</v>
      </c>
      <c r="B1252" s="3" t="str">
        <f ca="1">IF(A1252="","",IF(COUNTIF(C$2:C1251,C1252)&gt;0,"Duplicate",IF(LEFT(C1252,LEN(C1252)-1)=LEFT(OFFSET(C1252,-1,0),LEN(OFFSET(C1252,-1,0))-1),"2 Sols","")))</f>
        <v/>
      </c>
      <c r="C1252" s="21" t="str">
        <f t="shared" si="514"/>
        <v>00961-00851-00694-00585-D</v>
      </c>
      <c r="D1252" s="9">
        <f t="shared" si="530"/>
        <v>961</v>
      </c>
      <c r="E1252" s="1">
        <f t="shared" si="530"/>
        <v>851</v>
      </c>
      <c r="F1252" s="1">
        <f t="shared" si="530"/>
        <v>694</v>
      </c>
      <c r="G1252" s="10">
        <f t="shared" si="530"/>
        <v>585</v>
      </c>
      <c r="H1252" s="9">
        <f t="shared" si="530"/>
        <v>1834942</v>
      </c>
      <c r="I1252" s="1">
        <f t="shared" si="530"/>
        <v>1647722</v>
      </c>
      <c r="J1252" s="1">
        <f t="shared" si="515"/>
        <v>1436302</v>
      </c>
      <c r="K1252" s="1">
        <f t="shared" si="531"/>
        <v>951391</v>
      </c>
      <c r="L1252" s="1">
        <f t="shared" si="531"/>
        <v>823861</v>
      </c>
      <c r="M1252" s="10">
        <f t="shared" si="516"/>
        <v>672569</v>
      </c>
      <c r="N1252" s="13">
        <f t="shared" si="517"/>
        <v>1</v>
      </c>
      <c r="O1252" s="14" t="str">
        <f t="shared" si="518"/>
        <v>D</v>
      </c>
      <c r="P1252" s="75" t="str">
        <f t="shared" si="519"/>
        <v>585,664,659,958</v>
      </c>
      <c r="Q1252" s="9">
        <f t="shared" si="520"/>
        <v>1511737151062</v>
      </c>
      <c r="R1252" s="1">
        <f t="shared" si="521"/>
        <v>1567627881302</v>
      </c>
      <c r="S1252" s="1" t="str">
        <f t="shared" si="532"/>
        <v/>
      </c>
      <c r="T1252" s="1">
        <f t="shared" si="532"/>
        <v>585664659958</v>
      </c>
      <c r="U1252" s="1">
        <f t="shared" si="522"/>
        <v>1357493894642</v>
      </c>
      <c r="V1252" s="1" t="str">
        <f t="shared" si="533"/>
        <v/>
      </c>
      <c r="W1252" s="1" t="str">
        <f t="shared" si="533"/>
        <v/>
      </c>
      <c r="X1252" s="1">
        <f t="shared" si="523"/>
        <v>1108206737818</v>
      </c>
      <c r="Y1252" s="10">
        <f t="shared" si="524"/>
        <v>1183313202022</v>
      </c>
    </row>
    <row r="1253" spans="1:25" x14ac:dyDescent="0.3">
      <c r="A1253" s="15" t="s">
        <v>577</v>
      </c>
      <c r="B1253" s="3" t="str">
        <f ca="1">IF(A1253="","",IF(COUNTIF(C$2:C1252,C1253)&gt;0,"Duplicate",IF(LEFT(C1253,LEN(C1253)-1)=LEFT(OFFSET(C1253,-1,0),LEN(OFFSET(C1253,-1,0))-1),"2 Sols","")))</f>
        <v/>
      </c>
      <c r="C1253" s="21" t="str">
        <f t="shared" si="514"/>
        <v>00961-00877-00049-00033-C</v>
      </c>
      <c r="D1253" s="9">
        <f t="shared" ref="D1253:I1262" si="534">IF($A1253="","",VALUE(MID($A1253,FIND(D$1,$A1253)+LEN(D$1),FIND(D$2,$A1253,FIND(D$1,$A1253))-(FIND(D$1,$A1253)+LEN(D$1)))))</f>
        <v>961</v>
      </c>
      <c r="E1253" s="1">
        <f t="shared" si="534"/>
        <v>877</v>
      </c>
      <c r="F1253" s="1">
        <f t="shared" si="534"/>
        <v>49</v>
      </c>
      <c r="G1253" s="10">
        <f t="shared" si="534"/>
        <v>33</v>
      </c>
      <c r="H1253" s="9">
        <f t="shared" si="534"/>
        <v>1839986</v>
      </c>
      <c r="I1253" s="1">
        <f t="shared" si="534"/>
        <v>1692650</v>
      </c>
      <c r="J1253" s="1">
        <f t="shared" si="515"/>
        <v>1531202</v>
      </c>
      <c r="K1253" s="1">
        <f t="shared" si="531"/>
        <v>4546</v>
      </c>
      <c r="L1253" s="1">
        <f t="shared" si="531"/>
        <v>3490</v>
      </c>
      <c r="M1253" s="10">
        <f t="shared" si="516"/>
        <v>1922</v>
      </c>
      <c r="N1253" s="13">
        <f t="shared" si="517"/>
        <v>2</v>
      </c>
      <c r="O1253" s="14" t="str">
        <f t="shared" si="518"/>
        <v>C</v>
      </c>
      <c r="P1253" s="75" t="str">
        <f t="shared" si="519"/>
        <v>2,060,153,980</v>
      </c>
      <c r="Q1253" s="9">
        <f t="shared" si="520"/>
        <v>3210775570</v>
      </c>
      <c r="R1253" s="1">
        <f t="shared" si="521"/>
        <v>3847393450</v>
      </c>
      <c r="S1253" s="1">
        <f t="shared" si="532"/>
        <v>1030076990</v>
      </c>
      <c r="T1253" s="1" t="str">
        <f t="shared" si="532"/>
        <v/>
      </c>
      <c r="U1253" s="1">
        <f t="shared" si="522"/>
        <v>2953674250</v>
      </c>
      <c r="V1253" s="1" t="str">
        <f t="shared" si="533"/>
        <v/>
      </c>
      <c r="W1253" s="1" t="str">
        <f t="shared" si="533"/>
        <v/>
      </c>
      <c r="X1253" s="1">
        <f t="shared" si="523"/>
        <v>1626636650</v>
      </c>
      <c r="Y1253" s="10">
        <f t="shared" si="524"/>
        <v>2671947490</v>
      </c>
    </row>
    <row r="1254" spans="1:25" x14ac:dyDescent="0.3">
      <c r="A1254" s="15" t="s">
        <v>3332</v>
      </c>
      <c r="B1254" s="3" t="str">
        <f ca="1">IF(A1254="","",IF(COUNTIF(C$2:C1253,C1254)&gt;0,"Duplicate",IF(LEFT(C1254,LEN(C1254)-1)=LEFT(OFFSET(C1254,-1,0),LEN(OFFSET(C1254,-1,0))-1),"2 Sols","")))</f>
        <v/>
      </c>
      <c r="C1254" s="21" t="str">
        <f t="shared" si="514"/>
        <v>00961-00915-00103-00085-G</v>
      </c>
      <c r="D1254" s="9">
        <f t="shared" si="534"/>
        <v>961</v>
      </c>
      <c r="E1254" s="1">
        <f t="shared" si="534"/>
        <v>915</v>
      </c>
      <c r="F1254" s="1">
        <f t="shared" si="534"/>
        <v>103</v>
      </c>
      <c r="G1254" s="10">
        <f t="shared" si="534"/>
        <v>85</v>
      </c>
      <c r="H1254" s="9">
        <f t="shared" si="534"/>
        <v>1844926</v>
      </c>
      <c r="I1254" s="1">
        <f t="shared" si="534"/>
        <v>1760746</v>
      </c>
      <c r="J1254" s="1">
        <f t="shared" si="515"/>
        <v>1672334</v>
      </c>
      <c r="K1254" s="1">
        <f t="shared" si="531"/>
        <v>20894</v>
      </c>
      <c r="L1254" s="1">
        <f t="shared" si="531"/>
        <v>17834</v>
      </c>
      <c r="M1254" s="10">
        <f t="shared" si="516"/>
        <v>14126</v>
      </c>
      <c r="N1254" s="13">
        <f t="shared" si="517"/>
        <v>2</v>
      </c>
      <c r="O1254" s="14" t="str">
        <f t="shared" si="518"/>
        <v>G</v>
      </c>
      <c r="P1254" s="75" t="str">
        <f t="shared" si="519"/>
        <v>38,078,461,756</v>
      </c>
      <c r="Q1254" s="9">
        <f t="shared" si="520"/>
        <v>16451205142</v>
      </c>
      <c r="R1254" s="1">
        <f t="shared" si="521"/>
        <v>18394513462</v>
      </c>
      <c r="S1254" s="1" t="str">
        <f t="shared" si="532"/>
        <v/>
      </c>
      <c r="T1254" s="1" t="str">
        <f t="shared" si="532"/>
        <v/>
      </c>
      <c r="U1254" s="1">
        <f t="shared" si="522"/>
        <v>15700572082</v>
      </c>
      <c r="V1254" s="1" t="str">
        <f t="shared" si="533"/>
        <v/>
      </c>
      <c r="W1254" s="1">
        <f t="shared" si="533"/>
        <v>19039230878</v>
      </c>
      <c r="X1254" s="1">
        <f t="shared" si="523"/>
        <v>12436148998</v>
      </c>
      <c r="Y1254" s="10">
        <f t="shared" si="524"/>
        <v>14912202278</v>
      </c>
    </row>
    <row r="1255" spans="1:25" x14ac:dyDescent="0.3">
      <c r="A1255" s="15" t="s">
        <v>3333</v>
      </c>
      <c r="B1255" s="3" t="str">
        <f ca="1">IF(A1255="","",IF(COUNTIF(C$2:C1254,C1255)&gt;0,"Duplicate",IF(LEFT(C1255,LEN(C1255)-1)=LEFT(OFFSET(C1255,-1,0),LEN(OFFSET(C1255,-1,0))-1),"2 Sols","")))</f>
        <v/>
      </c>
      <c r="C1255" s="21" t="str">
        <f t="shared" si="514"/>
        <v>00961-00956-00853-00402-C</v>
      </c>
      <c r="D1255" s="9">
        <f t="shared" si="534"/>
        <v>961</v>
      </c>
      <c r="E1255" s="1">
        <f t="shared" si="534"/>
        <v>956</v>
      </c>
      <c r="F1255" s="1">
        <f t="shared" si="534"/>
        <v>853</v>
      </c>
      <c r="G1255" s="10">
        <f t="shared" si="534"/>
        <v>402</v>
      </c>
      <c r="H1255" s="9">
        <f t="shared" si="534"/>
        <v>1847017</v>
      </c>
      <c r="I1255" s="1">
        <f t="shared" si="534"/>
        <v>1837457</v>
      </c>
      <c r="J1255" s="1">
        <f t="shared" si="515"/>
        <v>1827847</v>
      </c>
      <c r="K1255" s="1">
        <f t="shared" si="531"/>
        <v>1251817</v>
      </c>
      <c r="L1255" s="1">
        <f t="shared" si="531"/>
        <v>889213</v>
      </c>
      <c r="M1255" s="10">
        <f t="shared" si="516"/>
        <v>119807</v>
      </c>
      <c r="N1255" s="13">
        <f t="shared" si="517"/>
        <v>1</v>
      </c>
      <c r="O1255" s="14" t="str">
        <f t="shared" si="518"/>
        <v>C</v>
      </c>
      <c r="P1255" s="75" t="str">
        <f t="shared" si="519"/>
        <v>143,563,376,071</v>
      </c>
      <c r="Q1255" s="9">
        <f t="shared" si="520"/>
        <v>1642391527621</v>
      </c>
      <c r="R1255" s="1">
        <f t="shared" si="521"/>
        <v>2300159909369</v>
      </c>
      <c r="S1255" s="1">
        <f t="shared" si="532"/>
        <v>143563376071</v>
      </c>
      <c r="T1255" s="1" t="str">
        <f t="shared" si="532"/>
        <v/>
      </c>
      <c r="U1255" s="1">
        <f t="shared" si="522"/>
        <v>1633890651341</v>
      </c>
      <c r="V1255" s="1" t="str">
        <f t="shared" si="533"/>
        <v/>
      </c>
      <c r="W1255" s="1" t="str">
        <f t="shared" si="533"/>
        <v/>
      </c>
      <c r="X1255" s="1">
        <f t="shared" si="523"/>
        <v>220140210799</v>
      </c>
      <c r="Y1255" s="10">
        <f t="shared" si="524"/>
        <v>1625345314411</v>
      </c>
    </row>
    <row r="1256" spans="1:25" x14ac:dyDescent="0.3">
      <c r="A1256" s="15" t="s">
        <v>3334</v>
      </c>
      <c r="B1256" s="3" t="str">
        <f ca="1">IF(A1256="","",IF(COUNTIF(C$2:C1255,C1256)&gt;0,"Duplicate",IF(LEFT(C1256,LEN(C1256)-1)=LEFT(OFFSET(C1256,-1,0),LEN(OFFSET(C1256,-1,0))-1),"2 Sols","")))</f>
        <v/>
      </c>
      <c r="C1256" s="21" t="str">
        <f t="shared" si="514"/>
        <v>00963-00559-00061-00057-C</v>
      </c>
      <c r="D1256" s="9">
        <f t="shared" si="534"/>
        <v>963</v>
      </c>
      <c r="E1256" s="1">
        <f t="shared" si="534"/>
        <v>559</v>
      </c>
      <c r="F1256" s="1">
        <f t="shared" si="534"/>
        <v>61</v>
      </c>
      <c r="G1256" s="10">
        <f t="shared" si="534"/>
        <v>57</v>
      </c>
      <c r="H1256" s="9">
        <f t="shared" si="534"/>
        <v>1691522</v>
      </c>
      <c r="I1256" s="1">
        <f t="shared" si="534"/>
        <v>1239850</v>
      </c>
      <c r="J1256" s="1">
        <f t="shared" si="515"/>
        <v>461746</v>
      </c>
      <c r="K1256" s="1">
        <f t="shared" si="531"/>
        <v>7426</v>
      </c>
      <c r="L1256" s="1">
        <f t="shared" si="531"/>
        <v>6970</v>
      </c>
      <c r="M1256" s="10">
        <f t="shared" si="516"/>
        <v>6482</v>
      </c>
      <c r="N1256" s="13">
        <f t="shared" si="517"/>
        <v>2</v>
      </c>
      <c r="O1256" s="14" t="str">
        <f t="shared" si="518"/>
        <v>C</v>
      </c>
      <c r="P1256" s="75" t="str">
        <f t="shared" si="519"/>
        <v>516,384,380</v>
      </c>
      <c r="Q1256" s="9">
        <f t="shared" si="520"/>
        <v>5894954170</v>
      </c>
      <c r="R1256" s="1">
        <f t="shared" si="521"/>
        <v>4603563050</v>
      </c>
      <c r="S1256" s="1">
        <f t="shared" si="532"/>
        <v>258192190</v>
      </c>
      <c r="T1256" s="1" t="str">
        <f t="shared" si="532"/>
        <v/>
      </c>
      <c r="U1256" s="1">
        <f t="shared" si="522"/>
        <v>4320877250</v>
      </c>
      <c r="V1256" s="1" t="str">
        <f t="shared" si="533"/>
        <v/>
      </c>
      <c r="W1256" s="1" t="str">
        <f t="shared" si="533"/>
        <v/>
      </c>
      <c r="X1256" s="1">
        <f t="shared" si="523"/>
        <v>4018353850</v>
      </c>
      <c r="Y1256" s="10">
        <f t="shared" si="524"/>
        <v>1609184810</v>
      </c>
    </row>
    <row r="1257" spans="1:25" x14ac:dyDescent="0.3">
      <c r="A1257" s="15" t="s">
        <v>3335</v>
      </c>
      <c r="B1257" s="3" t="str">
        <f ca="1">IF(A1257="","",IF(COUNTIF(C$2:C1256,C1257)&gt;0,"Duplicate",IF(LEFT(C1257,LEN(C1257)-1)=LEFT(OFFSET(C1257,-1,0),LEN(OFFSET(C1257,-1,0))-1),"2 Sols","")))</f>
        <v/>
      </c>
      <c r="C1257" s="21" t="str">
        <f t="shared" si="514"/>
        <v>00963-00833-00333-00247-G</v>
      </c>
      <c r="D1257" s="9">
        <f t="shared" si="534"/>
        <v>963</v>
      </c>
      <c r="E1257" s="1">
        <f t="shared" si="534"/>
        <v>833</v>
      </c>
      <c r="F1257" s="1">
        <f t="shared" si="534"/>
        <v>333</v>
      </c>
      <c r="G1257" s="10">
        <f t="shared" si="534"/>
        <v>247</v>
      </c>
      <c r="H1257" s="9">
        <f t="shared" si="534"/>
        <v>1837838</v>
      </c>
      <c r="I1257" s="1">
        <f t="shared" si="534"/>
        <v>1621258</v>
      </c>
      <c r="J1257" s="1">
        <f t="shared" si="515"/>
        <v>1370878</v>
      </c>
      <c r="K1257" s="1">
        <f t="shared" si="531"/>
        <v>214382</v>
      </c>
      <c r="L1257" s="1">
        <f t="shared" si="531"/>
        <v>171898</v>
      </c>
      <c r="M1257" s="10">
        <f t="shared" si="516"/>
        <v>114622</v>
      </c>
      <c r="N1257" s="13">
        <f t="shared" si="517"/>
        <v>2</v>
      </c>
      <c r="O1257" s="14" t="str">
        <f t="shared" si="518"/>
        <v>G</v>
      </c>
      <c r="P1257" s="75" t="str">
        <f t="shared" si="519"/>
        <v>378,075,496,316</v>
      </c>
      <c r="Q1257" s="9">
        <f t="shared" si="520"/>
        <v>157960338262</v>
      </c>
      <c r="R1257" s="1">
        <f t="shared" si="521"/>
        <v>173784266278</v>
      </c>
      <c r="S1257" s="1" t="str">
        <f t="shared" si="532"/>
        <v/>
      </c>
      <c r="T1257" s="1" t="str">
        <f t="shared" si="532"/>
        <v/>
      </c>
      <c r="U1257" s="1">
        <f t="shared" si="522"/>
        <v>139345503842</v>
      </c>
      <c r="V1257" s="1" t="str">
        <f t="shared" si="533"/>
        <v/>
      </c>
      <c r="W1257" s="1">
        <f t="shared" si="533"/>
        <v>189037748158</v>
      </c>
      <c r="X1257" s="1">
        <f t="shared" si="523"/>
        <v>92915917238</v>
      </c>
      <c r="Y1257" s="10">
        <f t="shared" si="524"/>
        <v>117825593222</v>
      </c>
    </row>
    <row r="1258" spans="1:25" x14ac:dyDescent="0.3">
      <c r="A1258" s="15" t="s">
        <v>578</v>
      </c>
      <c r="B1258" s="3" t="str">
        <f ca="1">IF(A1258="","",IF(COUNTIF(C$2:C1257,C1258)&gt;0,"Duplicate",IF(LEFT(C1258,LEN(C1258)-1)=LEFT(OFFSET(C1258,-1,0),LEN(OFFSET(C1258,-1,0))-1),"2 Sols","")))</f>
        <v/>
      </c>
      <c r="C1258" s="21" t="str">
        <f t="shared" si="514"/>
        <v>00963-00962-00062-00027-G</v>
      </c>
      <c r="D1258" s="9">
        <f t="shared" si="534"/>
        <v>963</v>
      </c>
      <c r="E1258" s="1">
        <f t="shared" si="534"/>
        <v>962</v>
      </c>
      <c r="F1258" s="1">
        <f t="shared" si="534"/>
        <v>62</v>
      </c>
      <c r="G1258" s="10">
        <f t="shared" si="534"/>
        <v>27</v>
      </c>
      <c r="H1258" s="9">
        <f t="shared" si="534"/>
        <v>1854737</v>
      </c>
      <c r="I1258" s="1">
        <f t="shared" si="534"/>
        <v>1852813</v>
      </c>
      <c r="J1258" s="1">
        <f t="shared" si="515"/>
        <v>1850887</v>
      </c>
      <c r="K1258" s="1">
        <f t="shared" si="531"/>
        <v>6463</v>
      </c>
      <c r="L1258" s="1">
        <f t="shared" si="531"/>
        <v>4573</v>
      </c>
      <c r="M1258" s="10">
        <f t="shared" si="516"/>
        <v>233</v>
      </c>
      <c r="N1258" s="13">
        <f t="shared" si="517"/>
        <v>1</v>
      </c>
      <c r="O1258" s="14" t="str">
        <f t="shared" si="518"/>
        <v>G</v>
      </c>
      <c r="P1258" s="75" t="str">
        <f t="shared" si="519"/>
        <v>11,980,957,519</v>
      </c>
      <c r="Q1258" s="9">
        <f t="shared" si="520"/>
        <v>8481712301</v>
      </c>
      <c r="R1258" s="1">
        <f t="shared" si="521"/>
        <v>11974730419</v>
      </c>
      <c r="S1258" s="1" t="str">
        <f t="shared" si="532"/>
        <v/>
      </c>
      <c r="T1258" s="1" t="str">
        <f t="shared" si="532"/>
        <v/>
      </c>
      <c r="U1258" s="1">
        <f t="shared" si="522"/>
        <v>8472913849</v>
      </c>
      <c r="V1258" s="1" t="str">
        <f t="shared" si="533"/>
        <v/>
      </c>
      <c r="W1258" s="1">
        <f t="shared" si="533"/>
        <v>11980957519</v>
      </c>
      <c r="X1258" s="1">
        <f t="shared" si="523"/>
        <v>431705429</v>
      </c>
      <c r="Y1258" s="10">
        <f t="shared" si="524"/>
        <v>8464106251</v>
      </c>
    </row>
    <row r="1259" spans="1:25" x14ac:dyDescent="0.3">
      <c r="A1259" s="15" t="s">
        <v>579</v>
      </c>
      <c r="B1259" s="3" t="str">
        <f ca="1">IF(A1259="","",IF(COUNTIF(C$2:C1258,C1259)&gt;0,"Duplicate",IF(LEFT(C1259,LEN(C1259)-1)=LEFT(OFFSET(C1259,-1,0),LEN(OFFSET(C1259,-1,0))-1),"2 Sols","")))</f>
        <v/>
      </c>
      <c r="C1259" s="21" t="str">
        <f t="shared" si="514"/>
        <v>00964-00577-00117-00116-C</v>
      </c>
      <c r="D1259" s="9">
        <f t="shared" si="534"/>
        <v>964</v>
      </c>
      <c r="E1259" s="1">
        <f t="shared" si="534"/>
        <v>577</v>
      </c>
      <c r="F1259" s="1">
        <f t="shared" si="534"/>
        <v>117</v>
      </c>
      <c r="G1259" s="10">
        <f t="shared" si="534"/>
        <v>116</v>
      </c>
      <c r="H1259" s="9">
        <f t="shared" si="534"/>
        <v>1708823</v>
      </c>
      <c r="I1259" s="1">
        <f t="shared" si="534"/>
        <v>1262225</v>
      </c>
      <c r="J1259" s="1">
        <f t="shared" si="515"/>
        <v>516089</v>
      </c>
      <c r="K1259" s="1">
        <f t="shared" si="531"/>
        <v>27377</v>
      </c>
      <c r="L1259" s="1">
        <f t="shared" si="531"/>
        <v>27145</v>
      </c>
      <c r="M1259" s="10">
        <f t="shared" si="516"/>
        <v>26911</v>
      </c>
      <c r="N1259" s="13">
        <f t="shared" si="517"/>
        <v>1</v>
      </c>
      <c r="O1259" s="14" t="str">
        <f t="shared" si="518"/>
        <v>C</v>
      </c>
      <c r="P1259" s="75" t="str">
        <f t="shared" si="519"/>
        <v>13,270,493,095</v>
      </c>
      <c r="Q1259" s="9">
        <f t="shared" si="520"/>
        <v>46386000335</v>
      </c>
      <c r="R1259" s="1">
        <f t="shared" si="521"/>
        <v>34555933825</v>
      </c>
      <c r="S1259" s="1">
        <f t="shared" si="532"/>
        <v>13270493095</v>
      </c>
      <c r="T1259" s="1" t="str">
        <f t="shared" si="532"/>
        <v/>
      </c>
      <c r="U1259" s="1">
        <f t="shared" si="522"/>
        <v>34263097625</v>
      </c>
      <c r="V1259" s="1" t="str">
        <f t="shared" si="533"/>
        <v/>
      </c>
      <c r="W1259" s="1" t="str">
        <f t="shared" si="533"/>
        <v/>
      </c>
      <c r="X1259" s="1">
        <f t="shared" si="523"/>
        <v>33967736975</v>
      </c>
      <c r="Y1259" s="10">
        <f t="shared" si="524"/>
        <v>14009235905</v>
      </c>
    </row>
    <row r="1260" spans="1:25" x14ac:dyDescent="0.3">
      <c r="A1260" s="15" t="s">
        <v>3336</v>
      </c>
      <c r="B1260" s="3" t="str">
        <f ca="1">IF(A1260="","",IF(COUNTIF(C$2:C1259,C1260)&gt;0,"Duplicate",IF(LEFT(C1260,LEN(C1260)-1)=LEFT(OFFSET(C1260,-1,0),LEN(OFFSET(C1260,-1,0))-1),"2 Sols","")))</f>
        <v/>
      </c>
      <c r="C1260" s="21" t="str">
        <f t="shared" si="514"/>
        <v>00964-00955-00093-00047-G</v>
      </c>
      <c r="D1260" s="9">
        <f t="shared" si="534"/>
        <v>964</v>
      </c>
      <c r="E1260" s="1">
        <f t="shared" si="534"/>
        <v>955</v>
      </c>
      <c r="F1260" s="1">
        <f t="shared" si="534"/>
        <v>93</v>
      </c>
      <c r="G1260" s="10">
        <f t="shared" si="534"/>
        <v>47</v>
      </c>
      <c r="H1260" s="9">
        <f t="shared" si="534"/>
        <v>1858511</v>
      </c>
      <c r="I1260" s="1">
        <f t="shared" si="534"/>
        <v>1841321</v>
      </c>
      <c r="J1260" s="1">
        <f t="shared" si="515"/>
        <v>1823969</v>
      </c>
      <c r="K1260" s="1">
        <f t="shared" si="531"/>
        <v>15182</v>
      </c>
      <c r="L1260" s="1">
        <f t="shared" si="531"/>
        <v>10858</v>
      </c>
      <c r="M1260" s="10">
        <f t="shared" si="516"/>
        <v>2302</v>
      </c>
      <c r="N1260" s="13">
        <f t="shared" si="517"/>
        <v>1</v>
      </c>
      <c r="O1260" s="14" t="str">
        <f t="shared" si="518"/>
        <v>G</v>
      </c>
      <c r="P1260" s="75" t="str">
        <f t="shared" si="519"/>
        <v>28,088,727,698</v>
      </c>
      <c r="Q1260" s="9">
        <f t="shared" si="520"/>
        <v>20179712438</v>
      </c>
      <c r="R1260" s="1">
        <f t="shared" si="521"/>
        <v>27954935422</v>
      </c>
      <c r="S1260" s="1" t="str">
        <f t="shared" si="532"/>
        <v/>
      </c>
      <c r="T1260" s="1" t="str">
        <f t="shared" si="532"/>
        <v/>
      </c>
      <c r="U1260" s="1">
        <f t="shared" si="522"/>
        <v>19993063418</v>
      </c>
      <c r="V1260" s="1" t="str">
        <f t="shared" si="533"/>
        <v/>
      </c>
      <c r="W1260" s="1">
        <f t="shared" si="533"/>
        <v>28088727698</v>
      </c>
      <c r="X1260" s="1">
        <f t="shared" si="523"/>
        <v>4238720942</v>
      </c>
      <c r="Y1260" s="10">
        <f t="shared" si="524"/>
        <v>19804655402</v>
      </c>
    </row>
    <row r="1261" spans="1:25" x14ac:dyDescent="0.3">
      <c r="A1261" s="15" t="s">
        <v>3337</v>
      </c>
      <c r="B1261" s="3" t="str">
        <f ca="1">IF(A1261="","",IF(COUNTIF(C$2:C1260,C1261)&gt;0,"Duplicate",IF(LEFT(C1261,LEN(C1261)-1)=LEFT(OFFSET(C1261,-1,0),LEN(OFFSET(C1261,-1,0))-1),"2 Sols","")))</f>
        <v/>
      </c>
      <c r="C1261" s="21" t="str">
        <f t="shared" si="514"/>
        <v>00965-00821-00765-00706-C</v>
      </c>
      <c r="D1261" s="9">
        <f t="shared" si="534"/>
        <v>965</v>
      </c>
      <c r="E1261" s="1">
        <f t="shared" si="534"/>
        <v>821</v>
      </c>
      <c r="F1261" s="1">
        <f t="shared" si="534"/>
        <v>765</v>
      </c>
      <c r="G1261" s="10">
        <f t="shared" si="534"/>
        <v>706</v>
      </c>
      <c r="H1261" s="9">
        <f t="shared" si="534"/>
        <v>1841714</v>
      </c>
      <c r="I1261" s="1">
        <f t="shared" si="534"/>
        <v>1605266</v>
      </c>
      <c r="J1261" s="1">
        <f t="shared" si="515"/>
        <v>1327346</v>
      </c>
      <c r="K1261" s="1">
        <f t="shared" si="531"/>
        <v>1166969</v>
      </c>
      <c r="L1261" s="1">
        <f t="shared" si="531"/>
        <v>1083661</v>
      </c>
      <c r="M1261" s="10">
        <f t="shared" si="516"/>
        <v>993391</v>
      </c>
      <c r="N1261" s="13">
        <f t="shared" si="517"/>
        <v>1</v>
      </c>
      <c r="O1261" s="14" t="str">
        <f t="shared" si="518"/>
        <v>C</v>
      </c>
      <c r="P1261" s="75" t="str">
        <f t="shared" si="519"/>
        <v>1,259,294,060,014</v>
      </c>
      <c r="Q1261" s="9">
        <f t="shared" si="520"/>
        <v>1995793634954</v>
      </c>
      <c r="R1261" s="1">
        <f t="shared" si="521"/>
        <v>1873295658754</v>
      </c>
      <c r="S1261" s="1">
        <f t="shared" si="532"/>
        <v>1259294060014</v>
      </c>
      <c r="T1261" s="1" t="str">
        <f t="shared" si="532"/>
        <v/>
      </c>
      <c r="U1261" s="1">
        <f t="shared" si="522"/>
        <v>1739564158826</v>
      </c>
      <c r="V1261" s="1" t="str">
        <f t="shared" si="533"/>
        <v/>
      </c>
      <c r="W1261" s="1" t="str">
        <f t="shared" si="533"/>
        <v/>
      </c>
      <c r="X1261" s="1">
        <f t="shared" si="523"/>
        <v>1594656797006</v>
      </c>
      <c r="Y1261" s="10">
        <f t="shared" si="524"/>
        <v>1438393093706</v>
      </c>
    </row>
    <row r="1262" spans="1:25" x14ac:dyDescent="0.3">
      <c r="A1262" s="15" t="s">
        <v>3338</v>
      </c>
      <c r="B1262" s="3" t="str">
        <f ca="1">IF(A1262="","",IF(COUNTIF(C$2:C1261,C1262)&gt;0,"Duplicate",IF(LEFT(C1262,LEN(C1262)-1)=LEFT(OFFSET(C1262,-1,0),LEN(OFFSET(C1262,-1,0))-1),"2 Sols","")))</f>
        <v/>
      </c>
      <c r="C1262" s="21" t="str">
        <f t="shared" si="514"/>
        <v>00967-00716-00461-00407-G</v>
      </c>
      <c r="D1262" s="9">
        <f t="shared" si="534"/>
        <v>967</v>
      </c>
      <c r="E1262" s="1">
        <f t="shared" si="534"/>
        <v>716</v>
      </c>
      <c r="F1262" s="1">
        <f t="shared" si="534"/>
        <v>461</v>
      </c>
      <c r="G1262" s="10">
        <f t="shared" si="534"/>
        <v>407</v>
      </c>
      <c r="H1262" s="9">
        <f t="shared" si="534"/>
        <v>1807177</v>
      </c>
      <c r="I1262" s="1">
        <f t="shared" si="534"/>
        <v>1447745</v>
      </c>
      <c r="J1262" s="1">
        <f t="shared" si="515"/>
        <v>962311</v>
      </c>
      <c r="K1262" s="1">
        <f t="shared" si="531"/>
        <v>422126</v>
      </c>
      <c r="L1262" s="1">
        <f t="shared" si="531"/>
        <v>378170</v>
      </c>
      <c r="M1262" s="10">
        <f t="shared" si="516"/>
        <v>328382</v>
      </c>
      <c r="N1262" s="13">
        <f t="shared" si="517"/>
        <v>1</v>
      </c>
      <c r="O1262" s="14" t="str">
        <f t="shared" si="518"/>
        <v>G</v>
      </c>
      <c r="P1262" s="75" t="str">
        <f t="shared" si="519"/>
        <v>735,387,346,850</v>
      </c>
      <c r="Q1262" s="9">
        <f t="shared" si="520"/>
        <v>683420126090</v>
      </c>
      <c r="R1262" s="1">
        <f t="shared" si="521"/>
        <v>611130805870</v>
      </c>
      <c r="S1262" s="1" t="str">
        <f t="shared" si="532"/>
        <v/>
      </c>
      <c r="T1262" s="1" t="str">
        <f t="shared" si="532"/>
        <v/>
      </c>
      <c r="U1262" s="1">
        <f t="shared" si="522"/>
        <v>547493726650</v>
      </c>
      <c r="V1262" s="1" t="str">
        <f t="shared" si="533"/>
        <v/>
      </c>
      <c r="W1262" s="1">
        <f t="shared" si="533"/>
        <v>735387346850</v>
      </c>
      <c r="X1262" s="1">
        <f t="shared" si="523"/>
        <v>475413398590</v>
      </c>
      <c r="Y1262" s="10">
        <f t="shared" si="524"/>
        <v>363917150870</v>
      </c>
    </row>
    <row r="1263" spans="1:25" x14ac:dyDescent="0.3">
      <c r="A1263" s="15" t="s">
        <v>580</v>
      </c>
      <c r="B1263" s="3" t="str">
        <f ca="1">IF(A1263="","",IF(COUNTIF(C$2:C1262,C1263)&gt;0,"Duplicate",IF(LEFT(C1263,LEN(C1263)-1)=LEFT(OFFSET(C1263,-1,0),LEN(OFFSET(C1263,-1,0))-1),"2 Sols","")))</f>
        <v/>
      </c>
      <c r="C1263" s="21" t="str">
        <f t="shared" si="514"/>
        <v>00968-00799-00056-00053-C</v>
      </c>
      <c r="D1263" s="9">
        <f t="shared" ref="D1263:I1272" si="535">IF($A1263="","",VALUE(MID($A1263,FIND(D$1,$A1263)+LEN(D$1),FIND(D$2,$A1263,FIND(D$1,$A1263))-(FIND(D$1,$A1263)+LEN(D$1)))))</f>
        <v>968</v>
      </c>
      <c r="E1263" s="1">
        <f t="shared" si="535"/>
        <v>799</v>
      </c>
      <c r="F1263" s="1">
        <f t="shared" si="535"/>
        <v>56</v>
      </c>
      <c r="G1263" s="10">
        <f t="shared" si="535"/>
        <v>53</v>
      </c>
      <c r="H1263" s="9">
        <f t="shared" si="535"/>
        <v>1845487</v>
      </c>
      <c r="I1263" s="1">
        <f t="shared" si="535"/>
        <v>1575425</v>
      </c>
      <c r="J1263" s="1">
        <f t="shared" si="515"/>
        <v>1248241</v>
      </c>
      <c r="K1263" s="1">
        <f t="shared" ref="K1263:L1282" si="536">IF($A1263="","",VALUE(MID($A1263,FIND(K$1,$A1263)+LEN(K$1),FIND(K$2,$A1263,FIND(K$1,$A1263))-(FIND(K$1,$A1263)+LEN(K$1)))))</f>
        <v>6263</v>
      </c>
      <c r="L1263" s="1">
        <f t="shared" si="536"/>
        <v>5945</v>
      </c>
      <c r="M1263" s="10">
        <f t="shared" si="516"/>
        <v>5609</v>
      </c>
      <c r="N1263" s="13">
        <f t="shared" si="517"/>
        <v>1</v>
      </c>
      <c r="O1263" s="14" t="str">
        <f t="shared" si="518"/>
        <v>C</v>
      </c>
      <c r="P1263" s="75" t="str">
        <f t="shared" si="519"/>
        <v>6,740,387,495</v>
      </c>
      <c r="Q1263" s="9">
        <f t="shared" si="520"/>
        <v>10971420215</v>
      </c>
      <c r="R1263" s="1">
        <f t="shared" si="521"/>
        <v>9866886775</v>
      </c>
      <c r="S1263" s="1">
        <f t="shared" ref="S1263:T1282" si="537">IF(OR($O1263&lt;&gt;UPPER(S$2),$N1263=""),"",IF($P1263="",-1,$P1263/$N1263))</f>
        <v>6740387495</v>
      </c>
      <c r="T1263" s="1" t="str">
        <f t="shared" si="537"/>
        <v/>
      </c>
      <c r="U1263" s="1">
        <f t="shared" si="522"/>
        <v>9365901625</v>
      </c>
      <c r="V1263" s="1" t="str">
        <f t="shared" ref="V1263:W1282" si="538">IF(OR($O1263&lt;&gt;UPPER(V$2),$N1263=""),"",IF($P1263="",-1,$P1263/$N1263))</f>
        <v/>
      </c>
      <c r="W1263" s="1" t="str">
        <f t="shared" si="538"/>
        <v/>
      </c>
      <c r="X1263" s="1">
        <f t="shared" si="523"/>
        <v>8836558825</v>
      </c>
      <c r="Y1263" s="10">
        <f t="shared" si="524"/>
        <v>7420792745</v>
      </c>
    </row>
    <row r="1264" spans="1:25" x14ac:dyDescent="0.3">
      <c r="A1264" s="15" t="s">
        <v>581</v>
      </c>
      <c r="B1264" s="3" t="str">
        <f ca="1">IF(A1264="","",IF(COUNTIF(C$2:C1263,C1264)&gt;0,"Duplicate",IF(LEFT(C1264,LEN(C1264)-1)=LEFT(OFFSET(C1264,-1,0),LEN(OFFSET(C1264,-1,0))-1),"2 Sols","")))</f>
        <v/>
      </c>
      <c r="C1264" s="21" t="str">
        <f t="shared" si="514"/>
        <v>00968-00799-00129-00107-C</v>
      </c>
      <c r="D1264" s="9">
        <f t="shared" si="535"/>
        <v>968</v>
      </c>
      <c r="E1264" s="1">
        <f t="shared" si="535"/>
        <v>799</v>
      </c>
      <c r="F1264" s="1">
        <f t="shared" si="535"/>
        <v>129</v>
      </c>
      <c r="G1264" s="10">
        <f t="shared" si="535"/>
        <v>107</v>
      </c>
      <c r="H1264" s="9">
        <f t="shared" si="535"/>
        <v>1845487</v>
      </c>
      <c r="I1264" s="1">
        <f t="shared" si="535"/>
        <v>1575425</v>
      </c>
      <c r="J1264" s="1">
        <f t="shared" si="515"/>
        <v>1248241</v>
      </c>
      <c r="K1264" s="1">
        <f t="shared" si="536"/>
        <v>32798</v>
      </c>
      <c r="L1264" s="1">
        <f t="shared" si="536"/>
        <v>28090</v>
      </c>
      <c r="M1264" s="10">
        <f t="shared" si="516"/>
        <v>22414</v>
      </c>
      <c r="N1264" s="13">
        <f t="shared" si="517"/>
        <v>1</v>
      </c>
      <c r="O1264" s="14" t="str">
        <f t="shared" si="518"/>
        <v>C</v>
      </c>
      <c r="P1264" s="75" t="str">
        <f t="shared" si="519"/>
        <v>22,758,267,310</v>
      </c>
      <c r="Q1264" s="9">
        <f t="shared" si="520"/>
        <v>51839729830</v>
      </c>
      <c r="R1264" s="1">
        <f t="shared" si="521"/>
        <v>51670789150</v>
      </c>
      <c r="S1264" s="1">
        <f t="shared" si="537"/>
        <v>22758267310</v>
      </c>
      <c r="T1264" s="1" t="str">
        <f t="shared" si="537"/>
        <v/>
      </c>
      <c r="U1264" s="1">
        <f t="shared" si="522"/>
        <v>44253688250</v>
      </c>
      <c r="V1264" s="1" t="str">
        <f t="shared" si="538"/>
        <v/>
      </c>
      <c r="W1264" s="1" t="str">
        <f t="shared" si="538"/>
        <v/>
      </c>
      <c r="X1264" s="1">
        <f t="shared" si="523"/>
        <v>35311575950</v>
      </c>
      <c r="Y1264" s="10">
        <f t="shared" si="524"/>
        <v>35063089690</v>
      </c>
    </row>
    <row r="1265" spans="1:25" x14ac:dyDescent="0.3">
      <c r="A1265" s="15" t="s">
        <v>3339</v>
      </c>
      <c r="B1265" s="3" t="str">
        <f ca="1">IF(A1265="","",IF(COUNTIF(C$2:C1264,C1265)&gt;0,"Duplicate",IF(LEFT(C1265,LEN(C1265)-1)=LEFT(OFFSET(C1265,-1,0),LEN(OFFSET(C1265,-1,0))-1),"2 Sols","")))</f>
        <v/>
      </c>
      <c r="C1265" s="21" t="str">
        <f t="shared" si="514"/>
        <v>00968-00801-00693-00599-C</v>
      </c>
      <c r="D1265" s="9">
        <f t="shared" si="535"/>
        <v>968</v>
      </c>
      <c r="E1265" s="1">
        <f t="shared" si="535"/>
        <v>801</v>
      </c>
      <c r="F1265" s="1">
        <f t="shared" si="535"/>
        <v>693</v>
      </c>
      <c r="G1265" s="10">
        <f t="shared" si="535"/>
        <v>599</v>
      </c>
      <c r="H1265" s="9">
        <f t="shared" si="535"/>
        <v>1846159</v>
      </c>
      <c r="I1265" s="1">
        <f t="shared" si="535"/>
        <v>1578625</v>
      </c>
      <c r="J1265" s="1">
        <f t="shared" si="515"/>
        <v>1255313</v>
      </c>
      <c r="K1265" s="1">
        <f t="shared" si="536"/>
        <v>951662</v>
      </c>
      <c r="L1265" s="1">
        <f t="shared" si="536"/>
        <v>839050</v>
      </c>
      <c r="M1265" s="10">
        <f t="shared" si="516"/>
        <v>708766</v>
      </c>
      <c r="N1265" s="13">
        <f t="shared" si="517"/>
        <v>1</v>
      </c>
      <c r="O1265" s="14" t="str">
        <f t="shared" si="518"/>
        <v>C</v>
      </c>
      <c r="P1265" s="75" t="str">
        <f t="shared" si="519"/>
        <v>779,000,065,150</v>
      </c>
      <c r="Q1265" s="9">
        <f t="shared" si="520"/>
        <v>1549019708950</v>
      </c>
      <c r="R1265" s="1">
        <f t="shared" si="521"/>
        <v>1502317424750</v>
      </c>
      <c r="S1265" s="1">
        <f t="shared" si="537"/>
        <v>779000065150</v>
      </c>
      <c r="T1265" s="1" t="str">
        <f t="shared" si="537"/>
        <v/>
      </c>
      <c r="U1265" s="1">
        <f t="shared" si="522"/>
        <v>1324545306250</v>
      </c>
      <c r="V1265" s="1" t="str">
        <f t="shared" si="538"/>
        <v/>
      </c>
      <c r="W1265" s="1" t="str">
        <f t="shared" si="538"/>
        <v/>
      </c>
      <c r="X1265" s="1">
        <f t="shared" si="523"/>
        <v>1118875726750</v>
      </c>
      <c r="Y1265" s="10">
        <f t="shared" si="524"/>
        <v>1053270372650</v>
      </c>
    </row>
    <row r="1266" spans="1:25" x14ac:dyDescent="0.3">
      <c r="A1266" s="15" t="s">
        <v>3340</v>
      </c>
      <c r="B1266" s="3" t="str">
        <f ca="1">IF(A1266="","",IF(COUNTIF(C$2:C1265,C1266)&gt;0,"Duplicate",IF(LEFT(C1266,LEN(C1266)-1)=LEFT(OFFSET(C1266,-1,0),LEN(OFFSET(C1266,-1,0))-1),"2 Sols","")))</f>
        <v/>
      </c>
      <c r="C1266" s="21" t="str">
        <f t="shared" si="514"/>
        <v>00969-00902-00395-00271-C</v>
      </c>
      <c r="D1266" s="9">
        <f t="shared" si="535"/>
        <v>969</v>
      </c>
      <c r="E1266" s="1">
        <f t="shared" si="535"/>
        <v>902</v>
      </c>
      <c r="F1266" s="1">
        <f t="shared" si="535"/>
        <v>395</v>
      </c>
      <c r="G1266" s="10">
        <f t="shared" si="535"/>
        <v>271</v>
      </c>
      <c r="H1266" s="9">
        <f t="shared" si="535"/>
        <v>1873433</v>
      </c>
      <c r="I1266" s="1">
        <f t="shared" si="535"/>
        <v>1752565</v>
      </c>
      <c r="J1266" s="1">
        <f t="shared" si="515"/>
        <v>1622719</v>
      </c>
      <c r="K1266" s="1">
        <f t="shared" si="536"/>
        <v>296674</v>
      </c>
      <c r="L1266" s="1">
        <f t="shared" si="536"/>
        <v>229466</v>
      </c>
      <c r="M1266" s="10">
        <f t="shared" si="516"/>
        <v>131506</v>
      </c>
      <c r="N1266" s="13">
        <f t="shared" si="517"/>
        <v>1</v>
      </c>
      <c r="O1266" s="14" t="str">
        <f t="shared" si="518"/>
        <v>C</v>
      </c>
      <c r="P1266" s="75" t="str">
        <f t="shared" si="519"/>
        <v>173,323,159,054</v>
      </c>
      <c r="Q1266" s="9">
        <f t="shared" si="520"/>
        <v>429889176778</v>
      </c>
      <c r="R1266" s="1">
        <f t="shared" si="521"/>
        <v>519940468810</v>
      </c>
      <c r="S1266" s="1">
        <f t="shared" si="537"/>
        <v>173323159054</v>
      </c>
      <c r="T1266" s="1" t="str">
        <f t="shared" si="537"/>
        <v/>
      </c>
      <c r="U1266" s="1">
        <f t="shared" si="522"/>
        <v>402154080290</v>
      </c>
      <c r="V1266" s="1" t="str">
        <f t="shared" si="538"/>
        <v/>
      </c>
      <c r="W1266" s="1" t="str">
        <f t="shared" si="538"/>
        <v/>
      </c>
      <c r="X1266" s="1">
        <f t="shared" si="523"/>
        <v>230472812890</v>
      </c>
      <c r="Y1266" s="10">
        <f t="shared" si="524"/>
        <v>372358838054</v>
      </c>
    </row>
    <row r="1267" spans="1:25" x14ac:dyDescent="0.3">
      <c r="A1267" s="15" t="s">
        <v>582</v>
      </c>
      <c r="B1267" s="3" t="str">
        <f ca="1">IF(A1267="","",IF(COUNTIF(C$2:C1266,C1267)&gt;0,"Duplicate",IF(LEFT(C1267,LEN(C1267)-1)=LEFT(OFFSET(C1267,-1,0),LEN(OFFSET(C1267,-1,0))-1),"2 Sols","")))</f>
        <v/>
      </c>
      <c r="C1267" s="21" t="str">
        <f t="shared" si="514"/>
        <v>00969-00958-00102-00049-C</v>
      </c>
      <c r="D1267" s="9">
        <f t="shared" si="535"/>
        <v>969</v>
      </c>
      <c r="E1267" s="1">
        <f t="shared" si="535"/>
        <v>958</v>
      </c>
      <c r="F1267" s="1">
        <f t="shared" si="535"/>
        <v>102</v>
      </c>
      <c r="G1267" s="10">
        <f t="shared" si="535"/>
        <v>49</v>
      </c>
      <c r="H1267" s="9">
        <f t="shared" si="535"/>
        <v>1877801</v>
      </c>
      <c r="I1267" s="1">
        <f t="shared" si="535"/>
        <v>1856725</v>
      </c>
      <c r="J1267" s="1">
        <f t="shared" si="515"/>
        <v>1835407</v>
      </c>
      <c r="K1267" s="1">
        <f t="shared" si="536"/>
        <v>17999</v>
      </c>
      <c r="L1267" s="1">
        <f t="shared" si="536"/>
        <v>12805</v>
      </c>
      <c r="M1267" s="10">
        <f t="shared" si="516"/>
        <v>1993</v>
      </c>
      <c r="N1267" s="13">
        <f t="shared" si="517"/>
        <v>1</v>
      </c>
      <c r="O1267" s="14" t="str">
        <f t="shared" si="518"/>
        <v>C</v>
      </c>
      <c r="P1267" s="75" t="str">
        <f t="shared" si="519"/>
        <v>887,476,135</v>
      </c>
      <c r="Q1267" s="9">
        <f t="shared" si="520"/>
        <v>24045241805</v>
      </c>
      <c r="R1267" s="1">
        <f t="shared" si="521"/>
        <v>33419193275</v>
      </c>
      <c r="S1267" s="1">
        <f t="shared" si="537"/>
        <v>887476135</v>
      </c>
      <c r="T1267" s="1" t="str">
        <f t="shared" si="537"/>
        <v/>
      </c>
      <c r="U1267" s="1">
        <f t="shared" si="522"/>
        <v>23775363625</v>
      </c>
      <c r="V1267" s="1" t="str">
        <f t="shared" si="538"/>
        <v/>
      </c>
      <c r="W1267" s="1" t="str">
        <f t="shared" si="538"/>
        <v/>
      </c>
      <c r="X1267" s="1">
        <f t="shared" si="523"/>
        <v>3700452925</v>
      </c>
      <c r="Y1267" s="10">
        <f t="shared" si="524"/>
        <v>23502386635</v>
      </c>
    </row>
    <row r="1268" spans="1:25" x14ac:dyDescent="0.3">
      <c r="A1268" s="15" t="s">
        <v>583</v>
      </c>
      <c r="B1268" s="3" t="str">
        <f ca="1">IF(A1268="","",IF(COUNTIF(C$2:C1267,C1268)&gt;0,"Duplicate",IF(LEFT(C1268,LEN(C1268)-1)=LEFT(OFFSET(C1268,-1,0),LEN(OFFSET(C1268,-1,0))-1),"2 Sols","")))</f>
        <v/>
      </c>
      <c r="C1268" s="21" t="str">
        <f t="shared" si="514"/>
        <v>00970-00511-00123-00119-C</v>
      </c>
      <c r="D1268" s="9">
        <f t="shared" si="535"/>
        <v>970</v>
      </c>
      <c r="E1268" s="1">
        <f t="shared" si="535"/>
        <v>511</v>
      </c>
      <c r="F1268" s="1">
        <f t="shared" si="535"/>
        <v>123</v>
      </c>
      <c r="G1268" s="10">
        <f t="shared" si="535"/>
        <v>119</v>
      </c>
      <c r="H1268" s="9">
        <f t="shared" si="535"/>
        <v>1671119</v>
      </c>
      <c r="I1268" s="1">
        <f t="shared" si="535"/>
        <v>1202021</v>
      </c>
      <c r="J1268" s="1">
        <f t="shared" si="515"/>
        <v>311561</v>
      </c>
      <c r="K1268" s="1">
        <f t="shared" si="536"/>
        <v>30242</v>
      </c>
      <c r="L1268" s="1">
        <f t="shared" si="536"/>
        <v>29290</v>
      </c>
      <c r="M1268" s="10">
        <f t="shared" si="516"/>
        <v>28306</v>
      </c>
      <c r="N1268" s="13">
        <f t="shared" si="517"/>
        <v>1</v>
      </c>
      <c r="O1268" s="14" t="str">
        <f t="shared" si="518"/>
        <v>C</v>
      </c>
      <c r="P1268" s="75" t="str">
        <f t="shared" si="519"/>
        <v>1,179,244,574</v>
      </c>
      <c r="Q1268" s="9">
        <f t="shared" si="520"/>
        <v>48947075510</v>
      </c>
      <c r="R1268" s="1">
        <f t="shared" si="521"/>
        <v>36351519082</v>
      </c>
      <c r="S1268" s="1">
        <f t="shared" si="537"/>
        <v>1179244574</v>
      </c>
      <c r="T1268" s="1" t="str">
        <f t="shared" si="537"/>
        <v/>
      </c>
      <c r="U1268" s="1">
        <f t="shared" si="522"/>
        <v>35207195090</v>
      </c>
      <c r="V1268" s="1" t="str">
        <f t="shared" si="538"/>
        <v/>
      </c>
      <c r="W1268" s="1" t="str">
        <f t="shared" si="538"/>
        <v/>
      </c>
      <c r="X1268" s="1">
        <f t="shared" si="523"/>
        <v>34024406426</v>
      </c>
      <c r="Y1268" s="10">
        <f t="shared" si="524"/>
        <v>9125621690</v>
      </c>
    </row>
    <row r="1269" spans="1:25" x14ac:dyDescent="0.3">
      <c r="A1269" s="15" t="s">
        <v>3341</v>
      </c>
      <c r="B1269" s="3" t="str">
        <f ca="1">IF(A1269="","",IF(COUNTIF(C$2:C1268,C1269)&gt;0,"Duplicate",IF(LEFT(C1269,LEN(C1269)-1)=LEFT(OFFSET(C1269,-1,0),LEN(OFFSET(C1269,-1,0))-1),"2 Sols","")))</f>
        <v/>
      </c>
      <c r="C1269" s="21" t="str">
        <f t="shared" si="514"/>
        <v>00973-00711-00941-00757-C</v>
      </c>
      <c r="D1269" s="9">
        <f t="shared" si="535"/>
        <v>973</v>
      </c>
      <c r="E1269" s="1">
        <f t="shared" si="535"/>
        <v>711</v>
      </c>
      <c r="F1269" s="1">
        <f t="shared" si="535"/>
        <v>941</v>
      </c>
      <c r="G1269" s="10">
        <f t="shared" si="535"/>
        <v>757</v>
      </c>
      <c r="H1269" s="9">
        <f t="shared" si="535"/>
        <v>1824814</v>
      </c>
      <c r="I1269" s="1">
        <f t="shared" si="535"/>
        <v>1452250</v>
      </c>
      <c r="J1269" s="1">
        <f t="shared" si="515"/>
        <v>942398</v>
      </c>
      <c r="K1269" s="1">
        <f t="shared" si="536"/>
        <v>1737106</v>
      </c>
      <c r="L1269" s="1">
        <f t="shared" si="536"/>
        <v>1458530</v>
      </c>
      <c r="M1269" s="10">
        <f t="shared" si="516"/>
        <v>1112242</v>
      </c>
      <c r="N1269" s="13">
        <f t="shared" si="517"/>
        <v>2</v>
      </c>
      <c r="O1269" s="14" t="str">
        <f t="shared" si="518"/>
        <v>C</v>
      </c>
      <c r="P1269" s="75" t="str">
        <f t="shared" si="519"/>
        <v>108,521,945,060</v>
      </c>
      <c r="Q1269" s="9">
        <f t="shared" si="520"/>
        <v>1330772981710</v>
      </c>
      <c r="R1269" s="1">
        <f t="shared" si="521"/>
        <v>1261356094250</v>
      </c>
      <c r="S1269" s="1">
        <f t="shared" si="537"/>
        <v>54260972530</v>
      </c>
      <c r="T1269" s="1" t="str">
        <f t="shared" si="537"/>
        <v/>
      </c>
      <c r="U1269" s="1">
        <f t="shared" si="522"/>
        <v>1059075096250</v>
      </c>
      <c r="V1269" s="1" t="str">
        <f t="shared" si="538"/>
        <v/>
      </c>
      <c r="W1269" s="1" t="str">
        <f t="shared" si="538"/>
        <v/>
      </c>
      <c r="X1269" s="1">
        <f t="shared" si="523"/>
        <v>807626722250</v>
      </c>
      <c r="Y1269" s="10">
        <f t="shared" si="524"/>
        <v>687257877470</v>
      </c>
    </row>
    <row r="1270" spans="1:25" x14ac:dyDescent="0.3">
      <c r="A1270" s="15" t="s">
        <v>584</v>
      </c>
      <c r="B1270" s="3" t="str">
        <f ca="1">IF(A1270="","",IF(COUNTIF(C$2:C1269,C1270)&gt;0,"Duplicate",IF(LEFT(C1270,LEN(C1270)-1)=LEFT(OFFSET(C1270,-1,0),LEN(OFFSET(C1270,-1,0))-1),"2 Sols","")))</f>
        <v/>
      </c>
      <c r="C1270" s="21" t="str">
        <f t="shared" si="514"/>
        <v>00973-00946-00071-00047-C</v>
      </c>
      <c r="D1270" s="9">
        <f t="shared" si="535"/>
        <v>973</v>
      </c>
      <c r="E1270" s="1">
        <f t="shared" si="535"/>
        <v>946</v>
      </c>
      <c r="F1270" s="1">
        <f t="shared" si="535"/>
        <v>71</v>
      </c>
      <c r="G1270" s="10">
        <f t="shared" si="535"/>
        <v>47</v>
      </c>
      <c r="H1270" s="9">
        <f t="shared" si="535"/>
        <v>1892729</v>
      </c>
      <c r="I1270" s="1">
        <f t="shared" si="535"/>
        <v>1841645</v>
      </c>
      <c r="J1270" s="1">
        <f t="shared" si="515"/>
        <v>1789103</v>
      </c>
      <c r="K1270" s="1">
        <f t="shared" si="536"/>
        <v>9506</v>
      </c>
      <c r="L1270" s="1">
        <f t="shared" si="536"/>
        <v>7250</v>
      </c>
      <c r="M1270" s="10">
        <f t="shared" si="516"/>
        <v>3842</v>
      </c>
      <c r="N1270" s="13">
        <f t="shared" si="517"/>
        <v>1</v>
      </c>
      <c r="O1270" s="14" t="str">
        <f t="shared" si="518"/>
        <v>C</v>
      </c>
      <c r="P1270" s="75" t="str">
        <f t="shared" si="519"/>
        <v>6,327,474,910</v>
      </c>
      <c r="Q1270" s="9">
        <f t="shared" si="520"/>
        <v>13722285250</v>
      </c>
      <c r="R1270" s="1">
        <f t="shared" si="521"/>
        <v>17506677370</v>
      </c>
      <c r="S1270" s="1">
        <f t="shared" si="537"/>
        <v>6327474910</v>
      </c>
      <c r="T1270" s="1" t="str">
        <f t="shared" si="537"/>
        <v/>
      </c>
      <c r="U1270" s="1">
        <f t="shared" si="522"/>
        <v>13351926250</v>
      </c>
      <c r="V1270" s="1" t="str">
        <f t="shared" si="538"/>
        <v/>
      </c>
      <c r="W1270" s="1" t="str">
        <f t="shared" si="538"/>
        <v/>
      </c>
      <c r="X1270" s="1">
        <f t="shared" si="523"/>
        <v>7075600090</v>
      </c>
      <c r="Y1270" s="10">
        <f t="shared" si="524"/>
        <v>12970996750</v>
      </c>
    </row>
    <row r="1271" spans="1:25" x14ac:dyDescent="0.3">
      <c r="A1271" s="15" t="s">
        <v>3342</v>
      </c>
      <c r="B1271" s="3" t="str">
        <f ca="1">IF(A1271="","",IF(COUNTIF(C$2:C1270,C1271)&gt;0,"Duplicate",IF(LEFT(C1271,LEN(C1271)-1)=LEFT(OFFSET(C1271,-1,0),LEN(OFFSET(C1271,-1,0))-1),"2 Sols","")))</f>
        <v/>
      </c>
      <c r="C1271" s="21" t="str">
        <f t="shared" si="514"/>
        <v>00974-00937-00475-00333-C</v>
      </c>
      <c r="D1271" s="9">
        <f t="shared" si="535"/>
        <v>974</v>
      </c>
      <c r="E1271" s="1">
        <f t="shared" si="535"/>
        <v>937</v>
      </c>
      <c r="F1271" s="1">
        <f t="shared" si="535"/>
        <v>475</v>
      </c>
      <c r="G1271" s="10">
        <f t="shared" si="535"/>
        <v>333</v>
      </c>
      <c r="H1271" s="9">
        <f t="shared" si="535"/>
        <v>1895983</v>
      </c>
      <c r="I1271" s="1">
        <f t="shared" si="535"/>
        <v>1826645</v>
      </c>
      <c r="J1271" s="1">
        <f t="shared" si="515"/>
        <v>1754569</v>
      </c>
      <c r="K1271" s="1">
        <f t="shared" si="536"/>
        <v>431086</v>
      </c>
      <c r="L1271" s="1">
        <f t="shared" si="536"/>
        <v>336514</v>
      </c>
      <c r="M1271" s="10">
        <f t="shared" si="516"/>
        <v>201614</v>
      </c>
      <c r="N1271" s="13">
        <f t="shared" si="517"/>
        <v>1</v>
      </c>
      <c r="O1271" s="14" t="str">
        <f t="shared" si="518"/>
        <v>C</v>
      </c>
      <c r="P1271" s="75" t="str">
        <f t="shared" si="519"/>
        <v>326,187,379,966</v>
      </c>
      <c r="Q1271" s="9">
        <f t="shared" si="520"/>
        <v>638024823262</v>
      </c>
      <c r="R1271" s="1">
        <f t="shared" si="521"/>
        <v>787441086470</v>
      </c>
      <c r="S1271" s="1">
        <f t="shared" si="537"/>
        <v>326187379966</v>
      </c>
      <c r="T1271" s="1" t="str">
        <f t="shared" si="537"/>
        <v/>
      </c>
      <c r="U1271" s="1">
        <f t="shared" si="522"/>
        <v>614691615530</v>
      </c>
      <c r="V1271" s="1" t="str">
        <f t="shared" si="538"/>
        <v/>
      </c>
      <c r="W1271" s="1" t="str">
        <f t="shared" si="538"/>
        <v/>
      </c>
      <c r="X1271" s="1">
        <f t="shared" si="523"/>
        <v>368277205030</v>
      </c>
      <c r="Y1271" s="10">
        <f t="shared" si="524"/>
        <v>590437032466</v>
      </c>
    </row>
    <row r="1272" spans="1:25" x14ac:dyDescent="0.3">
      <c r="A1272" s="15" t="s">
        <v>585</v>
      </c>
      <c r="B1272" s="3" t="str">
        <f ca="1">IF(A1272="","",IF(COUNTIF(C$2:C1271,C1272)&gt;0,"Duplicate",IF(LEFT(C1272,LEN(C1272)-1)=LEFT(OFFSET(C1272,-1,0),LEN(OFFSET(C1272,-1,0))-1),"2 Sols","")))</f>
        <v/>
      </c>
      <c r="C1272" s="21" t="str">
        <f t="shared" si="514"/>
        <v>00977-00678-00160-00147-C</v>
      </c>
      <c r="D1272" s="9">
        <f t="shared" si="535"/>
        <v>977</v>
      </c>
      <c r="E1272" s="1">
        <f t="shared" si="535"/>
        <v>678</v>
      </c>
      <c r="F1272" s="1">
        <f t="shared" si="535"/>
        <v>160</v>
      </c>
      <c r="G1272" s="10">
        <f t="shared" si="535"/>
        <v>147</v>
      </c>
      <c r="H1272" s="9">
        <f t="shared" si="535"/>
        <v>1819657</v>
      </c>
      <c r="I1272" s="1">
        <f t="shared" si="535"/>
        <v>1414213</v>
      </c>
      <c r="J1272" s="1">
        <f t="shared" si="515"/>
        <v>829967</v>
      </c>
      <c r="K1272" s="1">
        <f t="shared" si="536"/>
        <v>51031</v>
      </c>
      <c r="L1272" s="1">
        <f t="shared" si="536"/>
        <v>47209</v>
      </c>
      <c r="M1272" s="10">
        <f t="shared" si="516"/>
        <v>43049</v>
      </c>
      <c r="N1272" s="13">
        <f t="shared" si="517"/>
        <v>1</v>
      </c>
      <c r="O1272" s="14" t="str">
        <f t="shared" si="518"/>
        <v>C</v>
      </c>
      <c r="P1272" s="75" t="str">
        <f t="shared" si="519"/>
        <v>28,004,933,017</v>
      </c>
      <c r="Q1272" s="9">
        <f t="shared" si="520"/>
        <v>85904187313</v>
      </c>
      <c r="R1272" s="1">
        <f t="shared" si="521"/>
        <v>72168703603</v>
      </c>
      <c r="S1272" s="1">
        <f t="shared" si="537"/>
        <v>28004933017</v>
      </c>
      <c r="T1272" s="1" t="str">
        <f t="shared" si="537"/>
        <v/>
      </c>
      <c r="U1272" s="1">
        <f t="shared" si="522"/>
        <v>66763581517</v>
      </c>
      <c r="V1272" s="1" t="str">
        <f t="shared" si="538"/>
        <v/>
      </c>
      <c r="W1272" s="1" t="str">
        <f t="shared" si="538"/>
        <v/>
      </c>
      <c r="X1272" s="1">
        <f t="shared" si="523"/>
        <v>60880455437</v>
      </c>
      <c r="Y1272" s="10">
        <f t="shared" si="524"/>
        <v>39181912103</v>
      </c>
    </row>
    <row r="1273" spans="1:25" x14ac:dyDescent="0.3">
      <c r="A1273" s="15" t="s">
        <v>586</v>
      </c>
      <c r="B1273" s="3" t="str">
        <f ca="1">IF(A1273="","",IF(COUNTIF(C$2:C1272,C1273)&gt;0,"Duplicate",IF(LEFT(C1273,LEN(C1273)-1)=LEFT(OFFSET(C1273,-1,0),LEN(OFFSET(C1273,-1,0))-1),"2 Sols","")))</f>
        <v/>
      </c>
      <c r="C1273" s="21" t="str">
        <f t="shared" si="514"/>
        <v>00977-00780-00082-00061-C</v>
      </c>
      <c r="D1273" s="9">
        <f t="shared" ref="D1273:I1282" si="539">IF($A1273="","",VALUE(MID($A1273,FIND(D$1,$A1273)+LEN(D$1),FIND(D$2,$A1273,FIND(D$1,$A1273))-(FIND(D$1,$A1273)+LEN(D$1)))))</f>
        <v>977</v>
      </c>
      <c r="E1273" s="1">
        <f t="shared" si="539"/>
        <v>780</v>
      </c>
      <c r="F1273" s="1">
        <f t="shared" si="539"/>
        <v>82</v>
      </c>
      <c r="G1273" s="10">
        <f t="shared" si="539"/>
        <v>61</v>
      </c>
      <c r="H1273" s="9">
        <f t="shared" si="539"/>
        <v>1870249</v>
      </c>
      <c r="I1273" s="1">
        <f t="shared" si="539"/>
        <v>1562929</v>
      </c>
      <c r="J1273" s="1">
        <f t="shared" si="515"/>
        <v>1177991</v>
      </c>
      <c r="K1273" s="1">
        <f t="shared" si="536"/>
        <v>13007</v>
      </c>
      <c r="L1273" s="1">
        <f t="shared" si="536"/>
        <v>10445</v>
      </c>
      <c r="M1273" s="10">
        <f t="shared" si="516"/>
        <v>7001</v>
      </c>
      <c r="N1273" s="13">
        <f t="shared" si="517"/>
        <v>1</v>
      </c>
      <c r="O1273" s="14" t="str">
        <f t="shared" si="518"/>
        <v>C</v>
      </c>
      <c r="P1273" s="75" t="str">
        <f t="shared" si="519"/>
        <v>2,149,697,071</v>
      </c>
      <c r="Q1273" s="9">
        <f t="shared" si="520"/>
        <v>19534750805</v>
      </c>
      <c r="R1273" s="1">
        <f t="shared" si="521"/>
        <v>20329017503</v>
      </c>
      <c r="S1273" s="1">
        <f t="shared" si="537"/>
        <v>2149697071</v>
      </c>
      <c r="T1273" s="1" t="str">
        <f t="shared" si="537"/>
        <v/>
      </c>
      <c r="U1273" s="1">
        <f t="shared" si="522"/>
        <v>16324793405</v>
      </c>
      <c r="V1273" s="1" t="str">
        <f t="shared" si="538"/>
        <v/>
      </c>
      <c r="W1273" s="1" t="str">
        <f t="shared" si="538"/>
        <v/>
      </c>
      <c r="X1273" s="1">
        <f t="shared" si="523"/>
        <v>10942065929</v>
      </c>
      <c r="Y1273" s="10">
        <f t="shared" si="524"/>
        <v>12304115995</v>
      </c>
    </row>
    <row r="1274" spans="1:25" x14ac:dyDescent="0.3">
      <c r="A1274" s="15" t="s">
        <v>3343</v>
      </c>
      <c r="B1274" s="3" t="str">
        <f ca="1">IF(A1274="","",IF(COUNTIF(C$2:C1273,C1274)&gt;0,"Duplicate",IF(LEFT(C1274,LEN(C1274)-1)=LEFT(OFFSET(C1274,-1,0),LEN(OFFSET(C1274,-1,0))-1),"2 Sols","")))</f>
        <v/>
      </c>
      <c r="C1274" s="21" t="str">
        <f t="shared" si="514"/>
        <v>00977-00835-00519-00413-C</v>
      </c>
      <c r="D1274" s="9">
        <f t="shared" si="539"/>
        <v>977</v>
      </c>
      <c r="E1274" s="1">
        <f t="shared" si="539"/>
        <v>835</v>
      </c>
      <c r="F1274" s="1">
        <f t="shared" si="539"/>
        <v>519</v>
      </c>
      <c r="G1274" s="10">
        <f t="shared" si="539"/>
        <v>413</v>
      </c>
      <c r="H1274" s="9">
        <f t="shared" si="539"/>
        <v>1888894</v>
      </c>
      <c r="I1274" s="1">
        <f t="shared" si="539"/>
        <v>1651754</v>
      </c>
      <c r="J1274" s="1">
        <f t="shared" si="515"/>
        <v>1374286</v>
      </c>
      <c r="K1274" s="1">
        <f t="shared" si="536"/>
        <v>527486</v>
      </c>
      <c r="L1274" s="1">
        <f t="shared" si="536"/>
        <v>439930</v>
      </c>
      <c r="M1274" s="10">
        <f t="shared" si="516"/>
        <v>329902</v>
      </c>
      <c r="N1274" s="13">
        <f t="shared" si="517"/>
        <v>2</v>
      </c>
      <c r="O1274" s="14" t="str">
        <f t="shared" si="518"/>
        <v>C</v>
      </c>
      <c r="P1274" s="75" t="str">
        <f t="shared" si="519"/>
        <v>366,652,384,892</v>
      </c>
      <c r="Q1274" s="9">
        <f t="shared" si="520"/>
        <v>415490568710</v>
      </c>
      <c r="R1274" s="1">
        <f t="shared" si="521"/>
        <v>435638555222</v>
      </c>
      <c r="S1274" s="1">
        <f t="shared" si="537"/>
        <v>183326192446</v>
      </c>
      <c r="T1274" s="1" t="str">
        <f t="shared" si="537"/>
        <v/>
      </c>
      <c r="U1274" s="1">
        <f t="shared" si="522"/>
        <v>363328068610</v>
      </c>
      <c r="V1274" s="1" t="str">
        <f t="shared" si="538"/>
        <v/>
      </c>
      <c r="W1274" s="1" t="str">
        <f t="shared" si="538"/>
        <v/>
      </c>
      <c r="X1274" s="1">
        <f t="shared" si="523"/>
        <v>272458474054</v>
      </c>
      <c r="Y1274" s="10">
        <f t="shared" si="524"/>
        <v>302294819990</v>
      </c>
    </row>
    <row r="1275" spans="1:25" x14ac:dyDescent="0.3">
      <c r="A1275" s="15" t="s">
        <v>3344</v>
      </c>
      <c r="B1275" s="3" t="str">
        <f ca="1">IF(A1275="","",IF(COUNTIF(C$2:C1274,C1275)&gt;0,"Duplicate",IF(LEFT(C1275,LEN(C1275)-1)=LEFT(OFFSET(C1275,-1,0),LEN(OFFSET(C1275,-1,0))-1),"2 Sols","")))</f>
        <v/>
      </c>
      <c r="C1275" s="21" t="str">
        <f t="shared" si="514"/>
        <v>00979-00722-00782-00655-C</v>
      </c>
      <c r="D1275" s="9">
        <f t="shared" si="539"/>
        <v>979</v>
      </c>
      <c r="E1275" s="1">
        <f t="shared" si="539"/>
        <v>722</v>
      </c>
      <c r="F1275" s="1">
        <f t="shared" si="539"/>
        <v>782</v>
      </c>
      <c r="G1275" s="10">
        <f t="shared" si="539"/>
        <v>655</v>
      </c>
      <c r="H1275" s="9">
        <f t="shared" si="539"/>
        <v>1850833</v>
      </c>
      <c r="I1275" s="1">
        <f t="shared" si="539"/>
        <v>1479725</v>
      </c>
      <c r="J1275" s="1">
        <f t="shared" si="515"/>
        <v>976519</v>
      </c>
      <c r="K1275" s="1">
        <f t="shared" si="536"/>
        <v>1206919</v>
      </c>
      <c r="L1275" s="1">
        <f t="shared" si="536"/>
        <v>1040549</v>
      </c>
      <c r="M1275" s="10">
        <f t="shared" si="516"/>
        <v>841921</v>
      </c>
      <c r="N1275" s="13">
        <f t="shared" si="517"/>
        <v>1</v>
      </c>
      <c r="O1275" s="14" t="str">
        <f t="shared" si="518"/>
        <v>C</v>
      </c>
      <c r="P1275" s="75" t="str">
        <f t="shared" si="519"/>
        <v>462,364,131,431</v>
      </c>
      <c r="Q1275" s="9">
        <f t="shared" si="520"/>
        <v>1925882427317</v>
      </c>
      <c r="R1275" s="1">
        <f t="shared" si="521"/>
        <v>1785908217275</v>
      </c>
      <c r="S1275" s="1">
        <f t="shared" si="537"/>
        <v>462364131431</v>
      </c>
      <c r="T1275" s="1" t="str">
        <f t="shared" si="537"/>
        <v/>
      </c>
      <c r="U1275" s="1">
        <f t="shared" si="522"/>
        <v>1539726369025</v>
      </c>
      <c r="V1275" s="1" t="str">
        <f t="shared" si="538"/>
        <v/>
      </c>
      <c r="W1275" s="1" t="str">
        <f t="shared" si="538"/>
        <v/>
      </c>
      <c r="X1275" s="1">
        <f t="shared" si="523"/>
        <v>1245811551725</v>
      </c>
      <c r="Y1275" s="10">
        <f t="shared" si="524"/>
        <v>1016115868931</v>
      </c>
    </row>
    <row r="1276" spans="1:25" x14ac:dyDescent="0.3">
      <c r="A1276" s="15" t="s">
        <v>3345</v>
      </c>
      <c r="B1276" s="3" t="str">
        <f ca="1">IF(A1276="","",IF(COUNTIF(C$2:C1275,C1276)&gt;0,"Duplicate",IF(LEFT(C1276,LEN(C1276)-1)=LEFT(OFFSET(C1276,-1,0),LEN(OFFSET(C1276,-1,0))-1),"2 Sols","")))</f>
        <v/>
      </c>
      <c r="C1276" s="21" t="str">
        <f t="shared" si="514"/>
        <v>00981-00833-00013-00009-C</v>
      </c>
      <c r="D1276" s="9">
        <f t="shared" si="539"/>
        <v>981</v>
      </c>
      <c r="E1276" s="1">
        <f t="shared" si="539"/>
        <v>833</v>
      </c>
      <c r="F1276" s="1">
        <f t="shared" si="539"/>
        <v>13</v>
      </c>
      <c r="G1276" s="10">
        <f t="shared" si="539"/>
        <v>9</v>
      </c>
      <c r="H1276" s="9">
        <f t="shared" si="539"/>
        <v>1902818</v>
      </c>
      <c r="I1276" s="1">
        <f t="shared" si="539"/>
        <v>1656250</v>
      </c>
      <c r="J1276" s="1">
        <f t="shared" si="515"/>
        <v>1365874</v>
      </c>
      <c r="K1276" s="1">
        <f t="shared" si="536"/>
        <v>322</v>
      </c>
      <c r="L1276" s="1">
        <f t="shared" si="536"/>
        <v>250</v>
      </c>
      <c r="M1276" s="10">
        <f t="shared" si="516"/>
        <v>146</v>
      </c>
      <c r="N1276" s="13">
        <f t="shared" si="517"/>
        <v>2</v>
      </c>
      <c r="O1276" s="14" t="str">
        <f t="shared" si="518"/>
        <v>C</v>
      </c>
      <c r="P1276" s="75" t="str">
        <f t="shared" si="519"/>
        <v>60,218,500</v>
      </c>
      <c r="Q1276" s="9">
        <f t="shared" si="520"/>
        <v>237852250</v>
      </c>
      <c r="R1276" s="1">
        <f t="shared" si="521"/>
        <v>266656250</v>
      </c>
      <c r="S1276" s="1">
        <f t="shared" si="537"/>
        <v>30109250</v>
      </c>
      <c r="T1276" s="1" t="str">
        <f t="shared" si="537"/>
        <v/>
      </c>
      <c r="U1276" s="1">
        <f t="shared" si="522"/>
        <v>207031250</v>
      </c>
      <c r="V1276" s="1" t="str">
        <f t="shared" si="538"/>
        <v/>
      </c>
      <c r="W1276" s="1" t="str">
        <f t="shared" si="538"/>
        <v/>
      </c>
      <c r="X1276" s="1">
        <f t="shared" si="523"/>
        <v>120906250</v>
      </c>
      <c r="Y1276" s="10">
        <f t="shared" si="524"/>
        <v>170734250</v>
      </c>
    </row>
    <row r="1277" spans="1:25" x14ac:dyDescent="0.3">
      <c r="A1277" s="15" t="s">
        <v>3346</v>
      </c>
      <c r="B1277" s="3" t="str">
        <f ca="1">IF(A1277="","",IF(COUNTIF(C$2:C1276,C1277)&gt;0,"Duplicate",IF(LEFT(C1277,LEN(C1277)-1)=LEFT(OFFSET(C1277,-1,0),LEN(OFFSET(C1277,-1,0))-1),"2 Sols","")))</f>
        <v/>
      </c>
      <c r="C1277" s="21" t="str">
        <f t="shared" si="514"/>
        <v>00981-00851-00716-00575-D</v>
      </c>
      <c r="D1277" s="9">
        <f t="shared" si="539"/>
        <v>981</v>
      </c>
      <c r="E1277" s="1">
        <f t="shared" si="539"/>
        <v>851</v>
      </c>
      <c r="F1277" s="1">
        <f t="shared" si="539"/>
        <v>716</v>
      </c>
      <c r="G1277" s="10">
        <f t="shared" si="539"/>
        <v>575</v>
      </c>
      <c r="H1277" s="9">
        <f t="shared" si="539"/>
        <v>1907822</v>
      </c>
      <c r="I1277" s="1">
        <f t="shared" si="539"/>
        <v>1686562</v>
      </c>
      <c r="J1277" s="1">
        <f t="shared" si="515"/>
        <v>1431502</v>
      </c>
      <c r="K1277" s="1">
        <f t="shared" si="536"/>
        <v>1005431</v>
      </c>
      <c r="L1277" s="1">
        <f t="shared" si="536"/>
        <v>843281</v>
      </c>
      <c r="M1277" s="10">
        <f t="shared" si="516"/>
        <v>641369</v>
      </c>
      <c r="N1277" s="13">
        <f t="shared" si="517"/>
        <v>1</v>
      </c>
      <c r="O1277" s="14" t="str">
        <f t="shared" si="518"/>
        <v>D</v>
      </c>
      <c r="P1277" s="75" t="str">
        <f t="shared" si="519"/>
        <v>197,460,992,398</v>
      </c>
      <c r="Q1277" s="9">
        <f t="shared" si="520"/>
        <v>1608830043982</v>
      </c>
      <c r="R1277" s="1">
        <f t="shared" si="521"/>
        <v>1695721718222</v>
      </c>
      <c r="S1277" s="1" t="str">
        <f t="shared" si="537"/>
        <v/>
      </c>
      <c r="T1277" s="1">
        <f t="shared" si="537"/>
        <v>197460992398</v>
      </c>
      <c r="U1277" s="1">
        <f t="shared" si="522"/>
        <v>1422245689922</v>
      </c>
      <c r="V1277" s="1" t="str">
        <f t="shared" si="538"/>
        <v/>
      </c>
      <c r="W1277" s="1" t="str">
        <f t="shared" si="538"/>
        <v/>
      </c>
      <c r="X1277" s="1">
        <f t="shared" si="523"/>
        <v>1081708583378</v>
      </c>
      <c r="Y1277" s="10">
        <f t="shared" si="524"/>
        <v>1207158438062</v>
      </c>
    </row>
    <row r="1278" spans="1:25" x14ac:dyDescent="0.3">
      <c r="A1278" s="15" t="s">
        <v>3347</v>
      </c>
      <c r="B1278" s="3" t="str">
        <f ca="1">IF(A1278="","",IF(COUNTIF(C$2:C1277,C1278)&gt;0,"Duplicate",IF(LEFT(C1278,LEN(C1278)-1)=LEFT(OFFSET(C1278,-1,0),LEN(OFFSET(C1278,-1,0))-1),"2 Sols","")))</f>
        <v/>
      </c>
      <c r="C1278" s="21" t="str">
        <f t="shared" si="514"/>
        <v>00983-00577-00073-00068-C</v>
      </c>
      <c r="D1278" s="9">
        <f t="shared" si="539"/>
        <v>983</v>
      </c>
      <c r="E1278" s="1">
        <f t="shared" si="539"/>
        <v>577</v>
      </c>
      <c r="F1278" s="1">
        <f t="shared" si="539"/>
        <v>73</v>
      </c>
      <c r="G1278" s="10">
        <f t="shared" si="539"/>
        <v>68</v>
      </c>
      <c r="H1278" s="9">
        <f t="shared" si="539"/>
        <v>1767742</v>
      </c>
      <c r="I1278" s="1">
        <f t="shared" si="539"/>
        <v>1299218</v>
      </c>
      <c r="J1278" s="1">
        <f t="shared" si="515"/>
        <v>501022</v>
      </c>
      <c r="K1278" s="1">
        <f t="shared" si="536"/>
        <v>10633</v>
      </c>
      <c r="L1278" s="1">
        <f t="shared" si="536"/>
        <v>9953</v>
      </c>
      <c r="M1278" s="10">
        <f t="shared" si="516"/>
        <v>9223</v>
      </c>
      <c r="N1278" s="13">
        <f t="shared" si="517"/>
        <v>1</v>
      </c>
      <c r="O1278" s="14" t="str">
        <f t="shared" si="518"/>
        <v>C</v>
      </c>
      <c r="P1278" s="75" t="str">
        <f t="shared" si="519"/>
        <v>1,112,618,194</v>
      </c>
      <c r="Q1278" s="9">
        <f t="shared" si="520"/>
        <v>17594336126</v>
      </c>
      <c r="R1278" s="1">
        <f t="shared" si="521"/>
        <v>13814584994</v>
      </c>
      <c r="S1278" s="1">
        <f t="shared" si="537"/>
        <v>1112618194</v>
      </c>
      <c r="T1278" s="1" t="str">
        <f t="shared" si="537"/>
        <v/>
      </c>
      <c r="U1278" s="1">
        <f t="shared" si="522"/>
        <v>12931116754</v>
      </c>
      <c r="V1278" s="1" t="str">
        <f t="shared" si="538"/>
        <v/>
      </c>
      <c r="W1278" s="1" t="str">
        <f t="shared" si="538"/>
        <v/>
      </c>
      <c r="X1278" s="1">
        <f t="shared" si="523"/>
        <v>11982687614</v>
      </c>
      <c r="Y1278" s="10">
        <f t="shared" si="524"/>
        <v>4986671966</v>
      </c>
    </row>
    <row r="1279" spans="1:25" x14ac:dyDescent="0.3">
      <c r="A1279" s="15" t="s">
        <v>3348</v>
      </c>
      <c r="B1279" s="3" t="str">
        <f ca="1">IF(A1279="","",IF(COUNTIF(C$2:C1278,C1279)&gt;0,"Duplicate",IF(LEFT(C1279,LEN(C1279)-1)=LEFT(OFFSET(C1279,-1,0),LEN(OFFSET(C1279,-1,0))-1),"2 Sols","")))</f>
        <v/>
      </c>
      <c r="C1279" s="21" t="str">
        <f t="shared" si="514"/>
        <v>00983-00651-00483-00419-C</v>
      </c>
      <c r="D1279" s="9">
        <f t="shared" si="539"/>
        <v>983</v>
      </c>
      <c r="E1279" s="1">
        <f t="shared" si="539"/>
        <v>651</v>
      </c>
      <c r="F1279" s="1">
        <f t="shared" si="539"/>
        <v>483</v>
      </c>
      <c r="G1279" s="10">
        <f t="shared" si="539"/>
        <v>419</v>
      </c>
      <c r="H1279" s="9">
        <f t="shared" si="539"/>
        <v>1822354</v>
      </c>
      <c r="I1279" s="1">
        <f t="shared" si="539"/>
        <v>1390090</v>
      </c>
      <c r="J1279" s="1">
        <f t="shared" si="515"/>
        <v>737378</v>
      </c>
      <c r="K1279" s="1">
        <f t="shared" si="536"/>
        <v>462482</v>
      </c>
      <c r="L1279" s="1">
        <f t="shared" si="536"/>
        <v>408850</v>
      </c>
      <c r="M1279" s="10">
        <f t="shared" si="516"/>
        <v>347026</v>
      </c>
      <c r="N1279" s="13">
        <f t="shared" si="517"/>
        <v>2</v>
      </c>
      <c r="O1279" s="14" t="str">
        <f t="shared" si="518"/>
        <v>C</v>
      </c>
      <c r="P1279" s="75" t="str">
        <f t="shared" si="519"/>
        <v>24,231,885,340</v>
      </c>
      <c r="Q1279" s="9">
        <f t="shared" si="520"/>
        <v>372534716450</v>
      </c>
      <c r="R1279" s="1">
        <f t="shared" si="521"/>
        <v>321445801690</v>
      </c>
      <c r="S1279" s="1">
        <f t="shared" si="537"/>
        <v>12115942670</v>
      </c>
      <c r="T1279" s="1" t="str">
        <f t="shared" si="537"/>
        <v/>
      </c>
      <c r="U1279" s="1">
        <f t="shared" si="522"/>
        <v>284169148250</v>
      </c>
      <c r="V1279" s="1" t="str">
        <f t="shared" si="538"/>
        <v/>
      </c>
      <c r="W1279" s="1" t="str">
        <f t="shared" si="538"/>
        <v/>
      </c>
      <c r="X1279" s="1">
        <f t="shared" si="523"/>
        <v>241198686170</v>
      </c>
      <c r="Y1279" s="10">
        <f t="shared" si="524"/>
        <v>150738497650</v>
      </c>
    </row>
    <row r="1280" spans="1:25" x14ac:dyDescent="0.3">
      <c r="A1280" s="15" t="s">
        <v>587</v>
      </c>
      <c r="B1280" s="3" t="str">
        <f ca="1">IF(A1280="","",IF(COUNTIF(C$2:C1279,C1280)&gt;0,"Duplicate",IF(LEFT(C1280,LEN(C1280)-1)=LEFT(OFFSET(C1280,-1,0),LEN(OFFSET(C1280,-1,0))-1),"2 Sols","")))</f>
        <v/>
      </c>
      <c r="C1280" s="21" t="str">
        <f t="shared" si="514"/>
        <v>00983-00756-00103-00091-F</v>
      </c>
      <c r="D1280" s="9">
        <f t="shared" si="539"/>
        <v>103</v>
      </c>
      <c r="E1280" s="1">
        <f t="shared" si="539"/>
        <v>91</v>
      </c>
      <c r="F1280" s="1">
        <f t="shared" si="539"/>
        <v>983</v>
      </c>
      <c r="G1280" s="10">
        <f t="shared" si="539"/>
        <v>756</v>
      </c>
      <c r="H1280" s="9">
        <f t="shared" si="539"/>
        <v>21074</v>
      </c>
      <c r="I1280" s="1">
        <f t="shared" si="539"/>
        <v>18890</v>
      </c>
      <c r="J1280" s="1">
        <f t="shared" si="515"/>
        <v>16418</v>
      </c>
      <c r="K1280" s="1">
        <f t="shared" si="536"/>
        <v>1881049</v>
      </c>
      <c r="L1280" s="1">
        <f t="shared" si="536"/>
        <v>1537825</v>
      </c>
      <c r="M1280" s="10">
        <f t="shared" si="516"/>
        <v>1091543</v>
      </c>
      <c r="N1280" s="13">
        <f t="shared" si="517"/>
        <v>1</v>
      </c>
      <c r="O1280" s="14" t="str">
        <f t="shared" si="518"/>
        <v>F</v>
      </c>
      <c r="P1280" s="75" t="str">
        <f t="shared" si="519"/>
        <v>40,931,890,390</v>
      </c>
      <c r="Q1280" s="9">
        <f t="shared" si="520"/>
        <v>32408124050</v>
      </c>
      <c r="R1280" s="1">
        <f t="shared" si="521"/>
        <v>35533015610</v>
      </c>
      <c r="S1280" s="1" t="str">
        <f t="shared" si="537"/>
        <v/>
      </c>
      <c r="T1280" s="1" t="str">
        <f t="shared" si="537"/>
        <v/>
      </c>
      <c r="U1280" s="1">
        <f t="shared" si="522"/>
        <v>29049514250</v>
      </c>
      <c r="V1280" s="1">
        <f t="shared" si="538"/>
        <v>40931890390</v>
      </c>
      <c r="W1280" s="1" t="str">
        <f t="shared" si="538"/>
        <v/>
      </c>
      <c r="X1280" s="1">
        <f t="shared" si="523"/>
        <v>20619247270</v>
      </c>
      <c r="Y1280" s="10">
        <f t="shared" si="524"/>
        <v>25248010850</v>
      </c>
    </row>
    <row r="1281" spans="1:25" x14ac:dyDescent="0.3">
      <c r="A1281" s="15" t="s">
        <v>588</v>
      </c>
      <c r="B1281" s="3" t="str">
        <f ca="1">IF(A1281="","",IF(COUNTIF(C$2:C1280,C1281)&gt;0,"Duplicate",IF(LEFT(C1281,LEN(C1281)-1)=LEFT(OFFSET(C1281,-1,0),LEN(OFFSET(C1281,-1,0))-1),"2 Sols","")))</f>
        <v/>
      </c>
      <c r="C1281" s="21" t="str">
        <f t="shared" si="514"/>
        <v>00985-00952-00166-00109-C</v>
      </c>
      <c r="D1281" s="9">
        <f t="shared" si="539"/>
        <v>985</v>
      </c>
      <c r="E1281" s="1">
        <f t="shared" si="539"/>
        <v>952</v>
      </c>
      <c r="F1281" s="1">
        <f t="shared" si="539"/>
        <v>166</v>
      </c>
      <c r="G1281" s="10">
        <f t="shared" si="539"/>
        <v>109</v>
      </c>
      <c r="H1281" s="9">
        <f t="shared" si="539"/>
        <v>1939361</v>
      </c>
      <c r="I1281" s="1">
        <f t="shared" si="539"/>
        <v>1876529</v>
      </c>
      <c r="J1281" s="1">
        <f t="shared" si="515"/>
        <v>1811519</v>
      </c>
      <c r="K1281" s="1">
        <f t="shared" si="536"/>
        <v>51863</v>
      </c>
      <c r="L1281" s="1">
        <f t="shared" si="536"/>
        <v>39437</v>
      </c>
      <c r="M1281" s="10">
        <f t="shared" si="516"/>
        <v>20513</v>
      </c>
      <c r="N1281" s="13">
        <f t="shared" si="517"/>
        <v>1</v>
      </c>
      <c r="O1281" s="14" t="str">
        <f t="shared" si="518"/>
        <v>C</v>
      </c>
      <c r="P1281" s="75" t="str">
        <f t="shared" si="519"/>
        <v>33,299,193,247</v>
      </c>
      <c r="Q1281" s="9">
        <f t="shared" si="520"/>
        <v>76482579757</v>
      </c>
      <c r="R1281" s="1">
        <f t="shared" si="521"/>
        <v>97322423527</v>
      </c>
      <c r="S1281" s="1">
        <f t="shared" si="537"/>
        <v>33299193247</v>
      </c>
      <c r="T1281" s="1" t="str">
        <f t="shared" si="537"/>
        <v/>
      </c>
      <c r="U1281" s="1">
        <f t="shared" si="522"/>
        <v>74004674173</v>
      </c>
      <c r="V1281" s="1" t="str">
        <f t="shared" si="538"/>
        <v/>
      </c>
      <c r="W1281" s="1" t="str">
        <f t="shared" si="538"/>
        <v/>
      </c>
      <c r="X1281" s="1">
        <f t="shared" si="523"/>
        <v>38493239377</v>
      </c>
      <c r="Y1281" s="10">
        <f t="shared" si="524"/>
        <v>71440874803</v>
      </c>
    </row>
    <row r="1282" spans="1:25" x14ac:dyDescent="0.3">
      <c r="A1282" s="15" t="s">
        <v>3349</v>
      </c>
      <c r="B1282" s="3" t="str">
        <f ca="1">IF(A1282="","",IF(COUNTIF(C$2:C1281,C1282)&gt;0,"Duplicate",IF(LEFT(C1282,LEN(C1282)-1)=LEFT(OFFSET(C1282,-1,0),LEN(OFFSET(C1282,-1,0))-1),"2 Sols","")))</f>
        <v/>
      </c>
      <c r="C1282" s="21" t="str">
        <f t="shared" si="514"/>
        <v>00986-00683-00931-00920-C</v>
      </c>
      <c r="D1282" s="9">
        <f t="shared" si="539"/>
        <v>986</v>
      </c>
      <c r="E1282" s="1">
        <f t="shared" si="539"/>
        <v>683</v>
      </c>
      <c r="F1282" s="1">
        <f t="shared" si="539"/>
        <v>931</v>
      </c>
      <c r="G1282" s="10">
        <f t="shared" si="539"/>
        <v>920</v>
      </c>
      <c r="H1282" s="9">
        <f t="shared" si="539"/>
        <v>1852583</v>
      </c>
      <c r="I1282" s="1">
        <f t="shared" si="539"/>
        <v>1438685</v>
      </c>
      <c r="J1282" s="1">
        <f t="shared" si="515"/>
        <v>841169</v>
      </c>
      <c r="K1282" s="1">
        <f t="shared" si="536"/>
        <v>1733401</v>
      </c>
      <c r="L1282" s="1">
        <f t="shared" si="536"/>
        <v>1713161</v>
      </c>
      <c r="M1282" s="10">
        <f t="shared" si="516"/>
        <v>1692679</v>
      </c>
      <c r="N1282" s="13">
        <f t="shared" si="517"/>
        <v>1</v>
      </c>
      <c r="O1282" s="14" t="str">
        <f t="shared" si="518"/>
        <v>C</v>
      </c>
      <c r="P1282" s="75" t="str">
        <f t="shared" si="519"/>
        <v>1,390,057,899,209</v>
      </c>
      <c r="Q1282" s="9">
        <f t="shared" si="520"/>
        <v>3173772944863</v>
      </c>
      <c r="R1282" s="1">
        <f t="shared" si="521"/>
        <v>2493818017685</v>
      </c>
      <c r="S1282" s="1">
        <f t="shared" si="537"/>
        <v>1390057899209</v>
      </c>
      <c r="T1282" s="1" t="str">
        <f t="shared" si="537"/>
        <v/>
      </c>
      <c r="U1282" s="1">
        <f t="shared" si="522"/>
        <v>2464699033285</v>
      </c>
      <c r="V1282" s="1" t="str">
        <f t="shared" si="538"/>
        <v/>
      </c>
      <c r="W1282" s="1" t="str">
        <f t="shared" si="538"/>
        <v/>
      </c>
      <c r="X1282" s="1">
        <f t="shared" si="523"/>
        <v>2435231887115</v>
      </c>
      <c r="Y1282" s="10">
        <f t="shared" si="524"/>
        <v>1441057925209</v>
      </c>
    </row>
    <row r="1283" spans="1:25" x14ac:dyDescent="0.3">
      <c r="A1283" s="15" t="s">
        <v>589</v>
      </c>
      <c r="B1283" s="3" t="str">
        <f ca="1">IF(A1283="","",IF(COUNTIF(C$2:C1282,C1283)&gt;0,"Duplicate",IF(LEFT(C1283,LEN(C1283)-1)=LEFT(OFFSET(C1283,-1,0),LEN(OFFSET(C1283,-1,0))-1),"2 Sols","")))</f>
        <v/>
      </c>
      <c r="C1283" s="21" t="str">
        <f t="shared" ref="C1283:C1346" si="540">IF(A1283="","",RIGHT("00000"&amp;IF(OR($D1283="",$E1283="",$F1283="",$G1283=""),"",IF($D1283&gt;=$F1283,$D1283,$F1283)),5)&amp;"-"
&amp;RIGHT("00000"&amp;IF(OR($D1283="",$E1283="",$F1283="",$G1283=""),"",IF($D1283=$F1283,IF($E1283&gt;=$G1283,$E1283,$G1283),IF($D1283&gt;$F1283,$E1283,$G1283))),5)&amp;"-"
&amp;RIGHT("00000"&amp;IF(OR($D1283="",$E1283="",$F1283="",$G1283=""),"",IF($D1283&lt;$F1283,$D1283,$F1283)),5)&amp;"-"
&amp;RIGHT("00000"&amp;IF(OR($D1283="",$E1283="",$F1283="",$G1283=""),"",IF($D1283=$F1283,IF($E1283&lt;$G1283,$E1283,$G1283),IF($D1283&lt;$F1283,$E1283,$G1283))),5)&amp;"-"&amp;O1283)</f>
        <v>00989-00818-00419-00367-D</v>
      </c>
      <c r="D1283" s="9">
        <f t="shared" ref="D1283:I1292" si="541">IF($A1283="","",VALUE(MID($A1283,FIND(D$1,$A1283)+LEN(D$1),FIND(D$2,$A1283,FIND(D$1,$A1283))-(FIND(D$1,$A1283)+LEN(D$1)))))</f>
        <v>989</v>
      </c>
      <c r="E1283" s="1">
        <f t="shared" si="541"/>
        <v>818</v>
      </c>
      <c r="F1283" s="1">
        <f t="shared" si="541"/>
        <v>419</v>
      </c>
      <c r="G1283" s="10">
        <f t="shared" si="541"/>
        <v>367</v>
      </c>
      <c r="H1283" s="9">
        <f t="shared" si="541"/>
        <v>1927001</v>
      </c>
      <c r="I1283" s="1">
        <f t="shared" si="541"/>
        <v>1647245</v>
      </c>
      <c r="J1283" s="1">
        <f t="shared" ref="J1283:J1346" si="542">IF(OR($D1283="",$E1283=""),"",$E1283^2+2*$E1283*$D1283-$D1283^2)</f>
        <v>1309007</v>
      </c>
      <c r="K1283" s="1">
        <f t="shared" ref="K1283:L1302" si="543">IF($A1283="","",VALUE(MID($A1283,FIND(K$1,$A1283)+LEN(K$1),FIND(K$2,$A1283,FIND(K$1,$A1283))-(FIND(K$1,$A1283)+LEN(K$1)))))</f>
        <v>348418</v>
      </c>
      <c r="L1283" s="1">
        <f t="shared" si="543"/>
        <v>310250</v>
      </c>
      <c r="M1283" s="10">
        <f t="shared" ref="M1283:M1346" si="544">IF(OR($F1283="",$G1283=""),"",$G1283^2+2*$G1283*$F1283-$F1283^2)</f>
        <v>266674</v>
      </c>
      <c r="N1283" s="13">
        <f t="shared" ref="N1283:N1346" si="545">IF(OR($H1283="",$I1283="",$J1283="",$K1283="",$L1283="",$M1283=""),"",GCD($H1283:$M1283))</f>
        <v>1</v>
      </c>
      <c r="O1283" s="14" t="str">
        <f t="shared" ref="O1283:O1346" si="546">IF($A1283="","",MID($A1283,FIND(" ",$A1283,FIND(L$1,$A1283))+1,1))</f>
        <v>D</v>
      </c>
      <c r="P1283" s="75" t="str">
        <f t="shared" ref="P1283:P1346" si="547">IF(A1283="","",TRIM(SUBSTITUTE(SUBSTITUTE(RIGHT(A1283,LEN(A1283)-FIND("=",A1283,FIND("]",A1283,FIND("]",A1283)+1))),"^2",""),".","")))</f>
        <v>21,692,036,870</v>
      </c>
      <c r="Q1283" s="9">
        <f t="shared" ref="Q1283:Q1346" si="548">IF(OR($H1283="",$L1283="",$N1283=""),"",$H1283*$L1283/$N1283)</f>
        <v>597852060250</v>
      </c>
      <c r="R1283" s="1">
        <f t="shared" ref="R1283:R1346" si="549">IF(OR($K1283="",$I1283="",$N1283=""),"",$K1283*$I1283/$N1283)</f>
        <v>573929808410</v>
      </c>
      <c r="S1283" s="1" t="str">
        <f t="shared" ref="S1283:T1302" si="550">IF(OR($O1283&lt;&gt;UPPER(S$2),$N1283=""),"",IF($P1283="",-1,$P1283/$N1283))</f>
        <v/>
      </c>
      <c r="T1283" s="1">
        <f t="shared" si="550"/>
        <v>21692036870</v>
      </c>
      <c r="U1283" s="1">
        <f t="shared" ref="U1283:U1346" si="551">IF(OR($I1283="",$L1283="",$N1283=""),"",$I1283*$L1283/$N1283)</f>
        <v>511057761250</v>
      </c>
      <c r="V1283" s="1" t="str">
        <f t="shared" ref="V1283:W1302" si="552">IF(OR($O1283&lt;&gt;UPPER(V$2),$N1283=""),"",IF($P1283="",-1,$P1283/$N1283))</f>
        <v/>
      </c>
      <c r="W1283" s="1" t="str">
        <f t="shared" si="552"/>
        <v/>
      </c>
      <c r="X1283" s="1">
        <f t="shared" ref="X1283:X1346" si="553">IF(OR($M1283="",$I1283="",$N1283=""),"",$M1283*$I1283/$N1283)</f>
        <v>439277413130</v>
      </c>
      <c r="Y1283" s="10">
        <f t="shared" ref="Y1283:Y1346" si="554">IF(OR($J1283="",$L1283="",$N1283=""),"",$J1283*$L1283/$N1283)</f>
        <v>406119421750</v>
      </c>
    </row>
    <row r="1284" spans="1:25" x14ac:dyDescent="0.3">
      <c r="A1284" s="15" t="s">
        <v>3350</v>
      </c>
      <c r="B1284" s="3" t="str">
        <f ca="1">IF(A1284="","",IF(COUNTIF(C$2:C1283,C1284)&gt;0,"Duplicate",IF(LEFT(C1284,LEN(C1284)-1)=LEFT(OFFSET(C1284,-1,0),LEN(OFFSET(C1284,-1,0))-1),"2 Sols","")))</f>
        <v/>
      </c>
      <c r="C1284" s="21" t="str">
        <f t="shared" si="540"/>
        <v>00989-00940-00555-00467-G</v>
      </c>
      <c r="D1284" s="9">
        <f t="shared" si="541"/>
        <v>989</v>
      </c>
      <c r="E1284" s="1">
        <f t="shared" si="541"/>
        <v>940</v>
      </c>
      <c r="F1284" s="1">
        <f t="shared" si="541"/>
        <v>555</v>
      </c>
      <c r="G1284" s="10">
        <f t="shared" si="541"/>
        <v>467</v>
      </c>
      <c r="H1284" s="9">
        <f t="shared" si="541"/>
        <v>1953841</v>
      </c>
      <c r="I1284" s="1">
        <f t="shared" si="541"/>
        <v>1861721</v>
      </c>
      <c r="J1284" s="1">
        <f t="shared" si="542"/>
        <v>1764799</v>
      </c>
      <c r="K1284" s="1">
        <f t="shared" si="543"/>
        <v>608306</v>
      </c>
      <c r="L1284" s="1">
        <f t="shared" si="543"/>
        <v>526114</v>
      </c>
      <c r="M1284" s="10">
        <f t="shared" si="544"/>
        <v>428434</v>
      </c>
      <c r="N1284" s="13">
        <f t="shared" si="545"/>
        <v>1</v>
      </c>
      <c r="O1284" s="14" t="str">
        <f t="shared" si="546"/>
        <v>G</v>
      </c>
      <c r="P1284" s="75" t="str">
        <f t="shared" si="547"/>
        <v>1,174,665,143,954</v>
      </c>
      <c r="Q1284" s="9">
        <f t="shared" si="548"/>
        <v>1027943103874</v>
      </c>
      <c r="R1284" s="1">
        <f t="shared" si="549"/>
        <v>1132496054626</v>
      </c>
      <c r="S1284" s="1" t="str">
        <f t="shared" si="550"/>
        <v/>
      </c>
      <c r="T1284" s="1" t="str">
        <f t="shared" si="550"/>
        <v/>
      </c>
      <c r="U1284" s="1">
        <f t="shared" si="551"/>
        <v>979477482194</v>
      </c>
      <c r="V1284" s="1" t="str">
        <f t="shared" si="552"/>
        <v/>
      </c>
      <c r="W1284" s="1">
        <f t="shared" si="552"/>
        <v>1174665143954</v>
      </c>
      <c r="X1284" s="1">
        <f t="shared" si="553"/>
        <v>797624574914</v>
      </c>
      <c r="Y1284" s="10">
        <f t="shared" si="554"/>
        <v>928485461086</v>
      </c>
    </row>
    <row r="1285" spans="1:25" x14ac:dyDescent="0.3">
      <c r="A1285" s="15" t="s">
        <v>590</v>
      </c>
      <c r="B1285" s="3" t="str">
        <f ca="1">IF(A1285="","",IF(COUNTIF(C$2:C1284,C1285)&gt;0,"Duplicate",IF(LEFT(C1285,LEN(C1285)-1)=LEFT(OFFSET(C1285,-1,0),LEN(OFFSET(C1285,-1,0))-1),"2 Sols","")))</f>
        <v/>
      </c>
      <c r="C1285" s="21" t="str">
        <f t="shared" si="540"/>
        <v>00989-00948-00181-00098-C</v>
      </c>
      <c r="D1285" s="9">
        <f t="shared" si="541"/>
        <v>989</v>
      </c>
      <c r="E1285" s="1">
        <f t="shared" si="541"/>
        <v>948</v>
      </c>
      <c r="F1285" s="1">
        <f t="shared" si="541"/>
        <v>181</v>
      </c>
      <c r="G1285" s="10">
        <f t="shared" si="541"/>
        <v>98</v>
      </c>
      <c r="H1285" s="9">
        <f t="shared" si="541"/>
        <v>1954561</v>
      </c>
      <c r="I1285" s="1">
        <f t="shared" si="541"/>
        <v>1876825</v>
      </c>
      <c r="J1285" s="1">
        <f t="shared" si="542"/>
        <v>1795727</v>
      </c>
      <c r="K1285" s="1">
        <f t="shared" si="543"/>
        <v>58633</v>
      </c>
      <c r="L1285" s="1">
        <f t="shared" si="543"/>
        <v>42365</v>
      </c>
      <c r="M1285" s="10">
        <f t="shared" si="544"/>
        <v>12319</v>
      </c>
      <c r="N1285" s="13">
        <f t="shared" si="545"/>
        <v>1</v>
      </c>
      <c r="O1285" s="14" t="str">
        <f t="shared" si="546"/>
        <v>C</v>
      </c>
      <c r="P1285" s="75" t="str">
        <f t="shared" si="547"/>
        <v>85,584,145</v>
      </c>
      <c r="Q1285" s="9">
        <f t="shared" si="548"/>
        <v>82804976765</v>
      </c>
      <c r="R1285" s="1">
        <f t="shared" si="549"/>
        <v>110043880225</v>
      </c>
      <c r="S1285" s="1">
        <f t="shared" si="550"/>
        <v>85584145</v>
      </c>
      <c r="T1285" s="1" t="str">
        <f t="shared" si="550"/>
        <v/>
      </c>
      <c r="U1285" s="1">
        <f t="shared" si="551"/>
        <v>79511691125</v>
      </c>
      <c r="V1285" s="1" t="str">
        <f t="shared" si="552"/>
        <v/>
      </c>
      <c r="W1285" s="1" t="str">
        <f t="shared" si="552"/>
        <v/>
      </c>
      <c r="X1285" s="1">
        <f t="shared" si="553"/>
        <v>23120607175</v>
      </c>
      <c r="Y1285" s="10">
        <f t="shared" si="554"/>
        <v>76075974355</v>
      </c>
    </row>
    <row r="1286" spans="1:25" x14ac:dyDescent="0.3">
      <c r="A1286" s="15" t="s">
        <v>591</v>
      </c>
      <c r="B1286" s="3" t="str">
        <f ca="1">IF(A1286="","",IF(COUNTIF(C$2:C1285,C1286)&gt;0,"Duplicate",IF(LEFT(C1286,LEN(C1286)-1)=LEFT(OFFSET(C1286,-1,0),LEN(OFFSET(C1286,-1,0))-1),"2 Sols","")))</f>
        <v/>
      </c>
      <c r="C1286" s="21" t="str">
        <f t="shared" si="540"/>
        <v>00990-00887-00239-00194-D</v>
      </c>
      <c r="D1286" s="9">
        <f t="shared" si="541"/>
        <v>990</v>
      </c>
      <c r="E1286" s="1">
        <f t="shared" si="541"/>
        <v>887</v>
      </c>
      <c r="F1286" s="1">
        <f t="shared" si="541"/>
        <v>239</v>
      </c>
      <c r="G1286" s="10">
        <f t="shared" si="541"/>
        <v>194</v>
      </c>
      <c r="H1286" s="9">
        <f t="shared" si="541"/>
        <v>1949591</v>
      </c>
      <c r="I1286" s="1">
        <f t="shared" si="541"/>
        <v>1766869</v>
      </c>
      <c r="J1286" s="1">
        <f t="shared" si="542"/>
        <v>1562929</v>
      </c>
      <c r="K1286" s="1">
        <f t="shared" si="543"/>
        <v>112217</v>
      </c>
      <c r="L1286" s="1">
        <f t="shared" si="543"/>
        <v>94757</v>
      </c>
      <c r="M1286" s="10">
        <f t="shared" si="544"/>
        <v>73247</v>
      </c>
      <c r="N1286" s="13">
        <f t="shared" si="545"/>
        <v>1</v>
      </c>
      <c r="O1286" s="14" t="str">
        <f t="shared" si="546"/>
        <v>D</v>
      </c>
      <c r="P1286" s="75" t="str">
        <f t="shared" si="547"/>
        <v>67,485,041,117</v>
      </c>
      <c r="Q1286" s="9">
        <f t="shared" si="548"/>
        <v>184737394387</v>
      </c>
      <c r="R1286" s="1">
        <f t="shared" si="549"/>
        <v>198272738573</v>
      </c>
      <c r="S1286" s="1" t="str">
        <f t="shared" si="550"/>
        <v/>
      </c>
      <c r="T1286" s="1">
        <f t="shared" si="550"/>
        <v>67485041117</v>
      </c>
      <c r="U1286" s="1">
        <f t="shared" si="551"/>
        <v>167423205833</v>
      </c>
      <c r="V1286" s="1" t="str">
        <f t="shared" si="552"/>
        <v/>
      </c>
      <c r="W1286" s="1" t="str">
        <f t="shared" si="552"/>
        <v/>
      </c>
      <c r="X1286" s="1">
        <f t="shared" si="553"/>
        <v>129417853643</v>
      </c>
      <c r="Y1286" s="10">
        <f t="shared" si="554"/>
        <v>148098463253</v>
      </c>
    </row>
    <row r="1287" spans="1:25" x14ac:dyDescent="0.3">
      <c r="A1287" s="15" t="s">
        <v>3351</v>
      </c>
      <c r="B1287" s="3" t="str">
        <f ca="1">IF(A1287="","",IF(COUNTIF(C$2:C1286,C1287)&gt;0,"Duplicate",IF(LEFT(C1287,LEN(C1287)-1)=LEFT(OFFSET(C1287,-1,0),LEN(OFFSET(C1287,-1,0))-1),"2 Sols","")))</f>
        <v/>
      </c>
      <c r="C1287" s="21" t="str">
        <f t="shared" si="540"/>
        <v>00991-00849-00039-00034-D</v>
      </c>
      <c r="D1287" s="9">
        <f t="shared" si="541"/>
        <v>991</v>
      </c>
      <c r="E1287" s="1">
        <f t="shared" si="541"/>
        <v>849</v>
      </c>
      <c r="F1287" s="1">
        <f t="shared" si="541"/>
        <v>39</v>
      </c>
      <c r="G1287" s="10">
        <f t="shared" si="541"/>
        <v>34</v>
      </c>
      <c r="H1287" s="9">
        <f t="shared" si="541"/>
        <v>1943998</v>
      </c>
      <c r="I1287" s="1">
        <f t="shared" si="541"/>
        <v>1702882</v>
      </c>
      <c r="J1287" s="1">
        <f t="shared" si="542"/>
        <v>1421438</v>
      </c>
      <c r="K1287" s="1">
        <f t="shared" si="543"/>
        <v>3017</v>
      </c>
      <c r="L1287" s="1">
        <f t="shared" si="543"/>
        <v>2677</v>
      </c>
      <c r="M1287" s="10">
        <f t="shared" si="544"/>
        <v>2287</v>
      </c>
      <c r="N1287" s="13">
        <f t="shared" si="545"/>
        <v>1</v>
      </c>
      <c r="O1287" s="14" t="str">
        <f t="shared" si="546"/>
        <v>D</v>
      </c>
      <c r="P1287" s="75" t="str">
        <f t="shared" si="547"/>
        <v>1,601,265,854</v>
      </c>
      <c r="Q1287" s="9">
        <f t="shared" si="548"/>
        <v>5204082646</v>
      </c>
      <c r="R1287" s="1">
        <f t="shared" si="549"/>
        <v>5137594994</v>
      </c>
      <c r="S1287" s="1" t="str">
        <f t="shared" si="550"/>
        <v/>
      </c>
      <c r="T1287" s="1">
        <f t="shared" si="550"/>
        <v>1601265854</v>
      </c>
      <c r="U1287" s="1">
        <f t="shared" si="551"/>
        <v>4558615114</v>
      </c>
      <c r="V1287" s="1" t="str">
        <f t="shared" si="552"/>
        <v/>
      </c>
      <c r="W1287" s="1" t="str">
        <f t="shared" si="552"/>
        <v/>
      </c>
      <c r="X1287" s="1">
        <f t="shared" si="553"/>
        <v>3894491134</v>
      </c>
      <c r="Y1287" s="10">
        <f t="shared" si="554"/>
        <v>3805189526</v>
      </c>
    </row>
    <row r="1288" spans="1:25" x14ac:dyDescent="0.3">
      <c r="A1288" s="15" t="s">
        <v>592</v>
      </c>
      <c r="B1288" s="3" t="str">
        <f ca="1">IF(A1288="","",IF(COUNTIF(C$2:C1287,C1288)&gt;0,"Duplicate",IF(LEFT(C1288,LEN(C1288)-1)=LEFT(OFFSET(C1288,-1,0),LEN(OFFSET(C1288,-1,0))-1),"2 Sols","")))</f>
        <v/>
      </c>
      <c r="C1288" s="21" t="str">
        <f t="shared" si="540"/>
        <v>00991-00926-00602-00393-C</v>
      </c>
      <c r="D1288" s="9">
        <f t="shared" si="541"/>
        <v>991</v>
      </c>
      <c r="E1288" s="1">
        <f t="shared" si="541"/>
        <v>926</v>
      </c>
      <c r="F1288" s="1">
        <f t="shared" si="541"/>
        <v>602</v>
      </c>
      <c r="G1288" s="10">
        <f t="shared" si="541"/>
        <v>393</v>
      </c>
      <c r="H1288" s="9">
        <f t="shared" si="541"/>
        <v>1959937</v>
      </c>
      <c r="I1288" s="1">
        <f t="shared" si="541"/>
        <v>1839557</v>
      </c>
      <c r="J1288" s="1">
        <f t="shared" si="542"/>
        <v>1710727</v>
      </c>
      <c r="K1288" s="1">
        <f t="shared" si="543"/>
        <v>681127</v>
      </c>
      <c r="L1288" s="1">
        <f t="shared" si="543"/>
        <v>516853</v>
      </c>
      <c r="M1288" s="10">
        <f t="shared" si="544"/>
        <v>265217</v>
      </c>
      <c r="N1288" s="13">
        <f t="shared" si="545"/>
        <v>1</v>
      </c>
      <c r="O1288" s="14" t="str">
        <f t="shared" si="546"/>
        <v>C</v>
      </c>
      <c r="P1288" s="75" t="str">
        <f t="shared" si="547"/>
        <v>340,359,638,041</v>
      </c>
      <c r="Q1288" s="9">
        <f t="shared" si="548"/>
        <v>1012999318261</v>
      </c>
      <c r="R1288" s="1">
        <f t="shared" si="549"/>
        <v>1252971940739</v>
      </c>
      <c r="S1288" s="1">
        <f t="shared" si="550"/>
        <v>340359638041</v>
      </c>
      <c r="T1288" s="1" t="str">
        <f t="shared" si="550"/>
        <v/>
      </c>
      <c r="U1288" s="1">
        <f t="shared" si="551"/>
        <v>950780554121</v>
      </c>
      <c r="V1288" s="1" t="str">
        <f t="shared" si="552"/>
        <v/>
      </c>
      <c r="W1288" s="1" t="str">
        <f t="shared" si="552"/>
        <v/>
      </c>
      <c r="X1288" s="1">
        <f t="shared" si="553"/>
        <v>487881788869</v>
      </c>
      <c r="Y1288" s="10">
        <f t="shared" si="554"/>
        <v>884194382131</v>
      </c>
    </row>
    <row r="1289" spans="1:25" x14ac:dyDescent="0.3">
      <c r="A1289" s="15" t="s">
        <v>3352</v>
      </c>
      <c r="B1289" s="3" t="str">
        <f ca="1">IF(A1289="","",IF(COUNTIF(C$2:C1288,C1289)&gt;0,"Duplicate",IF(LEFT(C1289,LEN(C1289)-1)=LEFT(OFFSET(C1289,-1,0),LEN(OFFSET(C1289,-1,0))-1),"2 Sols","")))</f>
        <v/>
      </c>
      <c r="C1289" s="21" t="str">
        <f t="shared" si="540"/>
        <v>00993-00529-00773-00747-G</v>
      </c>
      <c r="D1289" s="9">
        <f t="shared" si="541"/>
        <v>993</v>
      </c>
      <c r="E1289" s="1">
        <f t="shared" si="541"/>
        <v>529</v>
      </c>
      <c r="F1289" s="1">
        <f t="shared" si="541"/>
        <v>773</v>
      </c>
      <c r="G1289" s="10">
        <f t="shared" si="541"/>
        <v>747</v>
      </c>
      <c r="H1289" s="9">
        <f t="shared" si="541"/>
        <v>1756802</v>
      </c>
      <c r="I1289" s="1">
        <f t="shared" si="541"/>
        <v>1265890</v>
      </c>
      <c r="J1289" s="1">
        <f t="shared" si="542"/>
        <v>344386</v>
      </c>
      <c r="K1289" s="1">
        <f t="shared" si="543"/>
        <v>1194382</v>
      </c>
      <c r="L1289" s="1">
        <f t="shared" si="543"/>
        <v>1155538</v>
      </c>
      <c r="M1289" s="10">
        <f t="shared" si="544"/>
        <v>1115342</v>
      </c>
      <c r="N1289" s="13">
        <f t="shared" si="545"/>
        <v>2</v>
      </c>
      <c r="O1289" s="14" t="str">
        <f t="shared" si="546"/>
        <v>G</v>
      </c>
      <c r="P1289" s="75" t="str">
        <f t="shared" si="547"/>
        <v>2,065,764,648,476</v>
      </c>
      <c r="Q1289" s="9">
        <f t="shared" si="548"/>
        <v>1015025734738</v>
      </c>
      <c r="R1289" s="1">
        <f t="shared" si="549"/>
        <v>755978114990</v>
      </c>
      <c r="S1289" s="1" t="str">
        <f t="shared" si="550"/>
        <v/>
      </c>
      <c r="T1289" s="1" t="str">
        <f t="shared" si="550"/>
        <v/>
      </c>
      <c r="U1289" s="1">
        <f t="shared" si="551"/>
        <v>731391999410</v>
      </c>
      <c r="V1289" s="1" t="str">
        <f t="shared" si="552"/>
        <v/>
      </c>
      <c r="W1289" s="1">
        <f t="shared" si="552"/>
        <v>1032882324238</v>
      </c>
      <c r="X1289" s="1">
        <f t="shared" si="553"/>
        <v>705950142190</v>
      </c>
      <c r="Y1289" s="10">
        <f t="shared" si="554"/>
        <v>198975554834</v>
      </c>
    </row>
    <row r="1290" spans="1:25" x14ac:dyDescent="0.3">
      <c r="A1290" s="15" t="s">
        <v>593</v>
      </c>
      <c r="B1290" s="3" t="str">
        <f ca="1">IF(A1290="","",IF(COUNTIF(C$2:C1289,C1290)&gt;0,"Duplicate",IF(LEFT(C1290,LEN(C1290)-1)=LEFT(OFFSET(C1290,-1,0),LEN(OFFSET(C1290,-1,0))-1),"2 Sols","")))</f>
        <v/>
      </c>
      <c r="C1290" s="21" t="str">
        <f t="shared" si="540"/>
        <v>00993-00862-00403-00268-C</v>
      </c>
      <c r="D1290" s="9">
        <f t="shared" si="541"/>
        <v>993</v>
      </c>
      <c r="E1290" s="1">
        <f t="shared" si="541"/>
        <v>862</v>
      </c>
      <c r="F1290" s="1">
        <f t="shared" si="541"/>
        <v>403</v>
      </c>
      <c r="G1290" s="10">
        <f t="shared" si="541"/>
        <v>268</v>
      </c>
      <c r="H1290" s="9">
        <f t="shared" si="541"/>
        <v>1954937</v>
      </c>
      <c r="I1290" s="1">
        <f t="shared" si="541"/>
        <v>1729093</v>
      </c>
      <c r="J1290" s="1">
        <f t="shared" si="542"/>
        <v>1468927</v>
      </c>
      <c r="K1290" s="1">
        <f t="shared" si="543"/>
        <v>306593</v>
      </c>
      <c r="L1290" s="1">
        <f t="shared" si="543"/>
        <v>234233</v>
      </c>
      <c r="M1290" s="10">
        <f t="shared" si="544"/>
        <v>125423</v>
      </c>
      <c r="N1290" s="13">
        <f t="shared" si="545"/>
        <v>1</v>
      </c>
      <c r="O1290" s="14" t="str">
        <f t="shared" si="546"/>
        <v>C</v>
      </c>
      <c r="P1290" s="75" t="str">
        <f t="shared" si="547"/>
        <v>37,190,045,521</v>
      </c>
      <c r="Q1290" s="9">
        <f t="shared" si="548"/>
        <v>457910758321</v>
      </c>
      <c r="R1290" s="1">
        <f t="shared" si="549"/>
        <v>530127810149</v>
      </c>
      <c r="S1290" s="1">
        <f t="shared" si="550"/>
        <v>37190045521</v>
      </c>
      <c r="T1290" s="1" t="str">
        <f t="shared" si="550"/>
        <v/>
      </c>
      <c r="U1290" s="1">
        <f t="shared" si="551"/>
        <v>405010640669</v>
      </c>
      <c r="V1290" s="1" t="str">
        <f t="shared" si="552"/>
        <v/>
      </c>
      <c r="W1290" s="1" t="str">
        <f t="shared" si="552"/>
        <v/>
      </c>
      <c r="X1290" s="1">
        <f t="shared" si="553"/>
        <v>216868031339</v>
      </c>
      <c r="Y1290" s="10">
        <f t="shared" si="554"/>
        <v>344071177991</v>
      </c>
    </row>
    <row r="1291" spans="1:25" x14ac:dyDescent="0.3">
      <c r="A1291" s="15" t="s">
        <v>3353</v>
      </c>
      <c r="B1291" s="3" t="str">
        <f ca="1">IF(A1291="","",IF(COUNTIF(C$2:C1290,C1291)&gt;0,"Duplicate",IF(LEFT(C1291,LEN(C1291)-1)=LEFT(OFFSET(C1291,-1,0),LEN(OFFSET(C1291,-1,0))-1),"2 Sols","")))</f>
        <v/>
      </c>
      <c r="C1291" s="21" t="str">
        <f t="shared" si="540"/>
        <v>00995-00539-00429-00412-C</v>
      </c>
      <c r="D1291" s="9">
        <f t="shared" si="541"/>
        <v>995</v>
      </c>
      <c r="E1291" s="1">
        <f t="shared" si="541"/>
        <v>539</v>
      </c>
      <c r="F1291" s="1">
        <f t="shared" si="541"/>
        <v>429</v>
      </c>
      <c r="G1291" s="10">
        <f t="shared" si="541"/>
        <v>412</v>
      </c>
      <c r="H1291" s="9">
        <f t="shared" si="541"/>
        <v>1772114</v>
      </c>
      <c r="I1291" s="1">
        <f t="shared" si="541"/>
        <v>1280546</v>
      </c>
      <c r="J1291" s="1">
        <f t="shared" si="542"/>
        <v>373106</v>
      </c>
      <c r="K1291" s="1">
        <f t="shared" si="543"/>
        <v>367793</v>
      </c>
      <c r="L1291" s="1">
        <f t="shared" si="543"/>
        <v>353785</v>
      </c>
      <c r="M1291" s="10">
        <f t="shared" si="544"/>
        <v>339199</v>
      </c>
      <c r="N1291" s="13">
        <f t="shared" si="545"/>
        <v>1</v>
      </c>
      <c r="O1291" s="14" t="str">
        <f t="shared" si="546"/>
        <v>C</v>
      </c>
      <c r="P1291" s="75" t="str">
        <f t="shared" si="547"/>
        <v>29,136,919,154</v>
      </c>
      <c r="Q1291" s="9">
        <f t="shared" si="548"/>
        <v>626947351490</v>
      </c>
      <c r="R1291" s="1">
        <f t="shared" si="549"/>
        <v>470975854978</v>
      </c>
      <c r="S1291" s="1">
        <f t="shared" si="550"/>
        <v>29136919154</v>
      </c>
      <c r="T1291" s="1" t="str">
        <f t="shared" si="550"/>
        <v/>
      </c>
      <c r="U1291" s="1">
        <f t="shared" si="551"/>
        <v>453037966610</v>
      </c>
      <c r="V1291" s="1" t="str">
        <f t="shared" si="552"/>
        <v/>
      </c>
      <c r="W1291" s="1" t="str">
        <f t="shared" si="552"/>
        <v/>
      </c>
      <c r="X1291" s="1">
        <f t="shared" si="553"/>
        <v>434359922654</v>
      </c>
      <c r="Y1291" s="10">
        <f t="shared" si="554"/>
        <v>131999306210</v>
      </c>
    </row>
    <row r="1292" spans="1:25" x14ac:dyDescent="0.3">
      <c r="A1292" s="15" t="s">
        <v>3354</v>
      </c>
      <c r="B1292" s="3" t="str">
        <f ca="1">IF(A1292="","",IF(COUNTIF(C$2:C1291,C1292)&gt;0,"Duplicate",IF(LEFT(C1292,LEN(C1292)-1)=LEFT(OFFSET(C1292,-1,0),LEN(OFFSET(C1292,-1,0))-1),"2 Sols","")))</f>
        <v/>
      </c>
      <c r="C1292" s="21" t="str">
        <f t="shared" si="540"/>
        <v>00995-00557-00811-00778-C</v>
      </c>
      <c r="D1292" s="9">
        <f t="shared" si="541"/>
        <v>995</v>
      </c>
      <c r="E1292" s="1">
        <f t="shared" si="541"/>
        <v>557</v>
      </c>
      <c r="F1292" s="1">
        <f t="shared" si="541"/>
        <v>811</v>
      </c>
      <c r="G1292" s="10">
        <f t="shared" si="541"/>
        <v>778</v>
      </c>
      <c r="H1292" s="9">
        <f t="shared" si="541"/>
        <v>1788206</v>
      </c>
      <c r="I1292" s="1">
        <f t="shared" si="541"/>
        <v>1300274</v>
      </c>
      <c r="J1292" s="1">
        <f t="shared" si="542"/>
        <v>428654</v>
      </c>
      <c r="K1292" s="1">
        <f t="shared" si="543"/>
        <v>1314353</v>
      </c>
      <c r="L1292" s="1">
        <f t="shared" si="543"/>
        <v>1263005</v>
      </c>
      <c r="M1292" s="10">
        <f t="shared" si="544"/>
        <v>1209479</v>
      </c>
      <c r="N1292" s="13">
        <f t="shared" si="545"/>
        <v>1</v>
      </c>
      <c r="O1292" s="14" t="str">
        <f t="shared" si="546"/>
        <v>C</v>
      </c>
      <c r="P1292" s="75" t="str">
        <f t="shared" si="547"/>
        <v>263,349,354,754</v>
      </c>
      <c r="Q1292" s="9">
        <f t="shared" si="548"/>
        <v>2258513119030</v>
      </c>
      <c r="R1292" s="1">
        <f t="shared" si="549"/>
        <v>1709019032722</v>
      </c>
      <c r="S1292" s="1">
        <f t="shared" si="550"/>
        <v>263349354754</v>
      </c>
      <c r="T1292" s="1" t="str">
        <f t="shared" si="550"/>
        <v/>
      </c>
      <c r="U1292" s="1">
        <f t="shared" si="551"/>
        <v>1642252563370</v>
      </c>
      <c r="V1292" s="1" t="str">
        <f t="shared" si="552"/>
        <v/>
      </c>
      <c r="W1292" s="1" t="str">
        <f t="shared" si="552"/>
        <v/>
      </c>
      <c r="X1292" s="1">
        <f t="shared" si="553"/>
        <v>1572654097246</v>
      </c>
      <c r="Y1292" s="10">
        <f t="shared" si="554"/>
        <v>541392145270</v>
      </c>
    </row>
    <row r="1293" spans="1:25" x14ac:dyDescent="0.3">
      <c r="A1293" s="15" t="s">
        <v>3355</v>
      </c>
      <c r="B1293" s="3" t="str">
        <f ca="1">IF(A1293="","",IF(COUNTIF(C$2:C1292,C1293)&gt;0,"Duplicate",IF(LEFT(C1293,LEN(C1293)-1)=LEFT(OFFSET(C1293,-1,0),LEN(OFFSET(C1293,-1,0))-1),"2 Sols","")))</f>
        <v/>
      </c>
      <c r="C1293" s="21" t="str">
        <f t="shared" si="540"/>
        <v>00995-00933-00836-00481-C</v>
      </c>
      <c r="D1293" s="9">
        <f t="shared" ref="D1293:I1302" si="555">IF($A1293="","",VALUE(MID($A1293,FIND(D$1,$A1293)+LEN(D$1),FIND(D$2,$A1293,FIND(D$1,$A1293))-(FIND(D$1,$A1293)+LEN(D$1)))))</f>
        <v>995</v>
      </c>
      <c r="E1293" s="1">
        <f t="shared" si="555"/>
        <v>933</v>
      </c>
      <c r="F1293" s="1">
        <f t="shared" si="555"/>
        <v>836</v>
      </c>
      <c r="G1293" s="10">
        <f t="shared" si="555"/>
        <v>481</v>
      </c>
      <c r="H1293" s="9">
        <f t="shared" si="555"/>
        <v>1976206</v>
      </c>
      <c r="I1293" s="1">
        <f t="shared" si="555"/>
        <v>1860514</v>
      </c>
      <c r="J1293" s="1">
        <f t="shared" si="542"/>
        <v>1737134</v>
      </c>
      <c r="K1293" s="1">
        <f t="shared" si="543"/>
        <v>1271767</v>
      </c>
      <c r="L1293" s="1">
        <f t="shared" si="543"/>
        <v>930257</v>
      </c>
      <c r="M1293" s="10">
        <f t="shared" si="544"/>
        <v>336697</v>
      </c>
      <c r="N1293" s="13">
        <f t="shared" si="545"/>
        <v>1</v>
      </c>
      <c r="O1293" s="14" t="str">
        <f t="shared" si="546"/>
        <v>C</v>
      </c>
      <c r="P1293" s="75" t="str">
        <f t="shared" si="547"/>
        <v>91,059,136,702</v>
      </c>
      <c r="Q1293" s="9">
        <f t="shared" si="548"/>
        <v>1838379464942</v>
      </c>
      <c r="R1293" s="1">
        <f t="shared" si="549"/>
        <v>2366140308238</v>
      </c>
      <c r="S1293" s="1">
        <f t="shared" si="550"/>
        <v>91059136702</v>
      </c>
      <c r="T1293" s="1" t="str">
        <f t="shared" si="550"/>
        <v/>
      </c>
      <c r="U1293" s="1">
        <f t="shared" si="551"/>
        <v>1730756172098</v>
      </c>
      <c r="V1293" s="1" t="str">
        <f t="shared" si="552"/>
        <v/>
      </c>
      <c r="W1293" s="1" t="str">
        <f t="shared" si="552"/>
        <v/>
      </c>
      <c r="X1293" s="1">
        <f t="shared" si="553"/>
        <v>626429482258</v>
      </c>
      <c r="Y1293" s="10">
        <f t="shared" si="554"/>
        <v>1615981063438</v>
      </c>
    </row>
    <row r="1294" spans="1:25" x14ac:dyDescent="0.3">
      <c r="A1294" s="15" t="s">
        <v>3356</v>
      </c>
      <c r="B1294" s="3" t="str">
        <f ca="1">IF(A1294="","",IF(COUNTIF(C$2:C1293,C1294)&gt;0,"Duplicate",IF(LEFT(C1294,LEN(C1294)-1)=LEFT(OFFSET(C1294,-1,0),LEN(OFFSET(C1294,-1,0))-1),"2 Sols","")))</f>
        <v/>
      </c>
      <c r="C1294" s="21" t="str">
        <f t="shared" si="540"/>
        <v>00997-00883-00583-00529-G</v>
      </c>
      <c r="D1294" s="9">
        <f t="shared" si="555"/>
        <v>997</v>
      </c>
      <c r="E1294" s="1">
        <f t="shared" si="555"/>
        <v>883</v>
      </c>
      <c r="F1294" s="1">
        <f t="shared" si="555"/>
        <v>583</v>
      </c>
      <c r="G1294" s="10">
        <f t="shared" si="555"/>
        <v>529</v>
      </c>
      <c r="H1294" s="9">
        <f t="shared" si="555"/>
        <v>1975022</v>
      </c>
      <c r="I1294" s="1">
        <f t="shared" si="555"/>
        <v>1773698</v>
      </c>
      <c r="J1294" s="1">
        <f t="shared" si="542"/>
        <v>1546382</v>
      </c>
      <c r="K1294" s="1">
        <f t="shared" si="543"/>
        <v>676862</v>
      </c>
      <c r="L1294" s="1">
        <f t="shared" si="543"/>
        <v>619730</v>
      </c>
      <c r="M1294" s="10">
        <f t="shared" si="544"/>
        <v>556766</v>
      </c>
      <c r="N1294" s="13">
        <f t="shared" si="545"/>
        <v>2</v>
      </c>
      <c r="O1294" s="14" t="str">
        <f t="shared" si="546"/>
        <v>G</v>
      </c>
      <c r="P1294" s="75" t="str">
        <f t="shared" si="547"/>
        <v>1,315,740,943,324</v>
      </c>
      <c r="Q1294" s="9">
        <f t="shared" si="548"/>
        <v>611990192030</v>
      </c>
      <c r="R1294" s="1">
        <f t="shared" si="549"/>
        <v>600274387838</v>
      </c>
      <c r="S1294" s="1" t="str">
        <f t="shared" si="550"/>
        <v/>
      </c>
      <c r="T1294" s="1" t="str">
        <f t="shared" si="550"/>
        <v/>
      </c>
      <c r="U1294" s="1">
        <f t="shared" si="551"/>
        <v>549606930770</v>
      </c>
      <c r="V1294" s="1" t="str">
        <f t="shared" si="552"/>
        <v/>
      </c>
      <c r="W1294" s="1">
        <f t="shared" si="552"/>
        <v>657870471662</v>
      </c>
      <c r="X1294" s="1">
        <f t="shared" si="553"/>
        <v>493767370334</v>
      </c>
      <c r="Y1294" s="10">
        <f t="shared" si="554"/>
        <v>479169658430</v>
      </c>
    </row>
    <row r="1295" spans="1:25" x14ac:dyDescent="0.3">
      <c r="A1295" s="15" t="s">
        <v>3357</v>
      </c>
      <c r="B1295" s="3" t="str">
        <f ca="1">IF(A1295="","",IF(COUNTIF(C$2:C1294,C1295)&gt;0,"Duplicate",IF(LEFT(C1295,LEN(C1295)-1)=LEFT(OFFSET(C1295,-1,0),LEN(OFFSET(C1295,-1,0))-1),"2 Sols","")))</f>
        <v/>
      </c>
      <c r="C1295" s="21" t="str">
        <f t="shared" si="540"/>
        <v>00997-00919-00931-00632-C</v>
      </c>
      <c r="D1295" s="9">
        <f t="shared" si="555"/>
        <v>997</v>
      </c>
      <c r="E1295" s="1">
        <f t="shared" si="555"/>
        <v>919</v>
      </c>
      <c r="F1295" s="1">
        <f t="shared" si="555"/>
        <v>931</v>
      </c>
      <c r="G1295" s="10">
        <f t="shared" si="555"/>
        <v>632</v>
      </c>
      <c r="H1295" s="9">
        <f t="shared" si="555"/>
        <v>1981934</v>
      </c>
      <c r="I1295" s="1">
        <f t="shared" si="555"/>
        <v>1838570</v>
      </c>
      <c r="J1295" s="1">
        <f t="shared" si="542"/>
        <v>1683038</v>
      </c>
      <c r="K1295" s="1">
        <f t="shared" si="543"/>
        <v>1644121</v>
      </c>
      <c r="L1295" s="1">
        <f t="shared" si="543"/>
        <v>1266185</v>
      </c>
      <c r="M1295" s="10">
        <f t="shared" si="544"/>
        <v>709447</v>
      </c>
      <c r="N1295" s="13">
        <f t="shared" si="545"/>
        <v>1</v>
      </c>
      <c r="O1295" s="14" t="str">
        <f t="shared" si="546"/>
        <v>C</v>
      </c>
      <c r="P1295" s="75" t="str">
        <f t="shared" si="547"/>
        <v>907,333,080,850</v>
      </c>
      <c r="Q1295" s="9">
        <f t="shared" si="548"/>
        <v>2509495101790</v>
      </c>
      <c r="R1295" s="1">
        <f t="shared" si="549"/>
        <v>3022831546970</v>
      </c>
      <c r="S1295" s="1">
        <f t="shared" si="550"/>
        <v>907333080850</v>
      </c>
      <c r="T1295" s="1" t="str">
        <f t="shared" si="550"/>
        <v/>
      </c>
      <c r="U1295" s="1">
        <f t="shared" si="551"/>
        <v>2327969755450</v>
      </c>
      <c r="V1295" s="1" t="str">
        <f t="shared" si="552"/>
        <v/>
      </c>
      <c r="W1295" s="1" t="str">
        <f t="shared" si="552"/>
        <v/>
      </c>
      <c r="X1295" s="1">
        <f t="shared" si="553"/>
        <v>1304367970790</v>
      </c>
      <c r="Y1295" s="10">
        <f t="shared" si="554"/>
        <v>2131037470030</v>
      </c>
    </row>
    <row r="1296" spans="1:25" x14ac:dyDescent="0.3">
      <c r="A1296" s="15" t="s">
        <v>3358</v>
      </c>
      <c r="B1296" s="3" t="str">
        <f ca="1">IF(A1296="","",IF(COUNTIF(C$2:C1295,C1296)&gt;0,"Duplicate",IF(LEFT(C1296,LEN(C1296)-1)=LEFT(OFFSET(C1296,-1,0),LEN(OFFSET(C1296,-1,0))-1),"2 Sols","")))</f>
        <v/>
      </c>
      <c r="C1296" s="21" t="str">
        <f t="shared" si="540"/>
        <v>00998-00639-00759-00727-C</v>
      </c>
      <c r="D1296" s="9">
        <f t="shared" si="555"/>
        <v>998</v>
      </c>
      <c r="E1296" s="1">
        <f t="shared" si="555"/>
        <v>639</v>
      </c>
      <c r="F1296" s="1">
        <f t="shared" si="555"/>
        <v>759</v>
      </c>
      <c r="G1296" s="10">
        <f t="shared" si="555"/>
        <v>727</v>
      </c>
      <c r="H1296" s="9">
        <f t="shared" si="555"/>
        <v>1863127</v>
      </c>
      <c r="I1296" s="1">
        <f t="shared" si="555"/>
        <v>1404325</v>
      </c>
      <c r="J1296" s="1">
        <f t="shared" si="542"/>
        <v>687761</v>
      </c>
      <c r="K1296" s="1">
        <f t="shared" si="543"/>
        <v>1151138</v>
      </c>
      <c r="L1296" s="1">
        <f t="shared" si="543"/>
        <v>1104610</v>
      </c>
      <c r="M1296" s="10">
        <f t="shared" si="544"/>
        <v>1056034</v>
      </c>
      <c r="N1296" s="13">
        <f t="shared" si="545"/>
        <v>1</v>
      </c>
      <c r="O1296" s="14" t="str">
        <f t="shared" si="546"/>
        <v>C</v>
      </c>
      <c r="P1296" s="75" t="str">
        <f t="shared" si="547"/>
        <v>608,416,070,210</v>
      </c>
      <c r="Q1296" s="9">
        <f t="shared" si="548"/>
        <v>2058028715470</v>
      </c>
      <c r="R1296" s="1">
        <f t="shared" si="549"/>
        <v>1616571871850</v>
      </c>
      <c r="S1296" s="1">
        <f t="shared" si="550"/>
        <v>608416070210</v>
      </c>
      <c r="T1296" s="1" t="str">
        <f t="shared" si="550"/>
        <v/>
      </c>
      <c r="U1296" s="1">
        <f t="shared" si="551"/>
        <v>1551231438250</v>
      </c>
      <c r="V1296" s="1" t="str">
        <f t="shared" si="552"/>
        <v/>
      </c>
      <c r="W1296" s="1" t="str">
        <f t="shared" si="552"/>
        <v/>
      </c>
      <c r="X1296" s="1">
        <f t="shared" si="553"/>
        <v>1483014947050</v>
      </c>
      <c r="Y1296" s="10">
        <f t="shared" si="554"/>
        <v>759707678210</v>
      </c>
    </row>
    <row r="1297" spans="1:25" x14ac:dyDescent="0.3">
      <c r="A1297" s="15" t="s">
        <v>594</v>
      </c>
      <c r="B1297" s="3" t="str">
        <f ca="1">IF(A1297="","",IF(COUNTIF(C$2:C1296,C1297)&gt;0,"Duplicate",IF(LEFT(C1297,LEN(C1297)-1)=LEFT(OFFSET(C1297,-1,0),LEN(OFFSET(C1297,-1,0))-1),"2 Sols","")))</f>
        <v/>
      </c>
      <c r="C1297" s="21" t="str">
        <f t="shared" si="540"/>
        <v>00998-00899-00267-00172-C</v>
      </c>
      <c r="D1297" s="9">
        <f t="shared" si="555"/>
        <v>998</v>
      </c>
      <c r="E1297" s="1">
        <f t="shared" si="555"/>
        <v>899</v>
      </c>
      <c r="F1297" s="1">
        <f t="shared" si="555"/>
        <v>267</v>
      </c>
      <c r="G1297" s="10">
        <f t="shared" si="555"/>
        <v>172</v>
      </c>
      <c r="H1297" s="9">
        <f t="shared" si="555"/>
        <v>1982207</v>
      </c>
      <c r="I1297" s="1">
        <f t="shared" si="555"/>
        <v>1804205</v>
      </c>
      <c r="J1297" s="1">
        <f t="shared" si="542"/>
        <v>1606601</v>
      </c>
      <c r="K1297" s="1">
        <f t="shared" si="543"/>
        <v>133553</v>
      </c>
      <c r="L1297" s="1">
        <f t="shared" si="543"/>
        <v>100873</v>
      </c>
      <c r="M1297" s="10">
        <f t="shared" si="544"/>
        <v>50143</v>
      </c>
      <c r="N1297" s="13">
        <f t="shared" si="545"/>
        <v>1</v>
      </c>
      <c r="O1297" s="14" t="str">
        <f t="shared" si="546"/>
        <v>C</v>
      </c>
      <c r="P1297" s="75" t="str">
        <f t="shared" si="547"/>
        <v>36,420,094,423</v>
      </c>
      <c r="Q1297" s="9">
        <f t="shared" si="548"/>
        <v>199951166711</v>
      </c>
      <c r="R1297" s="1">
        <f t="shared" si="549"/>
        <v>240956990365</v>
      </c>
      <c r="S1297" s="1">
        <f t="shared" si="550"/>
        <v>36420094423</v>
      </c>
      <c r="T1297" s="1" t="str">
        <f t="shared" si="550"/>
        <v/>
      </c>
      <c r="U1297" s="1">
        <f t="shared" si="551"/>
        <v>181995570965</v>
      </c>
      <c r="V1297" s="1" t="str">
        <f t="shared" si="552"/>
        <v/>
      </c>
      <c r="W1297" s="1" t="str">
        <f t="shared" si="552"/>
        <v/>
      </c>
      <c r="X1297" s="1">
        <f t="shared" si="553"/>
        <v>90468251315</v>
      </c>
      <c r="Y1297" s="10">
        <f t="shared" si="554"/>
        <v>162062662673</v>
      </c>
    </row>
    <row r="1298" spans="1:25" x14ac:dyDescent="0.3">
      <c r="A1298" s="15" t="s">
        <v>595</v>
      </c>
      <c r="B1298" s="3" t="str">
        <f ca="1">IF(A1298="","",IF(COUNTIF(C$2:C1297,C1298)&gt;0,"Duplicate",IF(LEFT(C1298,LEN(C1298)-1)=LEFT(OFFSET(C1298,-1,0),LEN(OFFSET(C1298,-1,0))-1),"2 Sols","")))</f>
        <v/>
      </c>
      <c r="C1298" s="21" t="str">
        <f t="shared" si="540"/>
        <v>00999-00917-00147-00121-G</v>
      </c>
      <c r="D1298" s="9">
        <f t="shared" si="555"/>
        <v>999</v>
      </c>
      <c r="E1298" s="1">
        <f t="shared" si="555"/>
        <v>917</v>
      </c>
      <c r="F1298" s="1">
        <f t="shared" si="555"/>
        <v>147</v>
      </c>
      <c r="G1298" s="10">
        <f t="shared" si="555"/>
        <v>121</v>
      </c>
      <c r="H1298" s="9">
        <f t="shared" si="555"/>
        <v>1989278</v>
      </c>
      <c r="I1298" s="1">
        <f t="shared" si="555"/>
        <v>1838890</v>
      </c>
      <c r="J1298" s="1">
        <f t="shared" si="542"/>
        <v>1675054</v>
      </c>
      <c r="K1298" s="1">
        <f t="shared" si="543"/>
        <v>42542</v>
      </c>
      <c r="L1298" s="1">
        <f t="shared" si="543"/>
        <v>36250</v>
      </c>
      <c r="M1298" s="10">
        <f t="shared" si="544"/>
        <v>28606</v>
      </c>
      <c r="N1298" s="13">
        <f t="shared" si="545"/>
        <v>2</v>
      </c>
      <c r="O1298" s="14" t="str">
        <f t="shared" si="546"/>
        <v>G</v>
      </c>
      <c r="P1298" s="75" t="str">
        <f t="shared" si="547"/>
        <v>82,924,433,380</v>
      </c>
      <c r="Q1298" s="9">
        <f t="shared" si="548"/>
        <v>36055663750</v>
      </c>
      <c r="R1298" s="1">
        <f t="shared" si="549"/>
        <v>39115029190</v>
      </c>
      <c r="S1298" s="1" t="str">
        <f t="shared" si="550"/>
        <v/>
      </c>
      <c r="T1298" s="1" t="str">
        <f t="shared" si="550"/>
        <v/>
      </c>
      <c r="U1298" s="1">
        <f t="shared" si="551"/>
        <v>33329881250</v>
      </c>
      <c r="V1298" s="1" t="str">
        <f t="shared" si="552"/>
        <v/>
      </c>
      <c r="W1298" s="1">
        <f t="shared" si="552"/>
        <v>41462216690</v>
      </c>
      <c r="X1298" s="1">
        <f t="shared" si="553"/>
        <v>26301643670</v>
      </c>
      <c r="Y1298" s="10">
        <f t="shared" si="554"/>
        <v>30360353750</v>
      </c>
    </row>
    <row r="1299" spans="1:25" x14ac:dyDescent="0.3">
      <c r="A1299" s="15" t="s">
        <v>596</v>
      </c>
      <c r="B1299" s="3" t="str">
        <f ca="1">IF(A1299="","",IF(COUNTIF(C$2:C1298,C1299)&gt;0,"Duplicate",IF(LEFT(C1299,LEN(C1299)-1)=LEFT(OFFSET(C1299,-1,0),LEN(OFFSET(C1299,-1,0))-1),"2 Sols","")))</f>
        <v/>
      </c>
      <c r="C1299" s="21" t="str">
        <f t="shared" si="540"/>
        <v>01001-00765-00043-00035-G</v>
      </c>
      <c r="D1299" s="9">
        <f t="shared" si="555"/>
        <v>1001</v>
      </c>
      <c r="E1299" s="1">
        <f t="shared" si="555"/>
        <v>765</v>
      </c>
      <c r="F1299" s="1">
        <f t="shared" si="555"/>
        <v>43</v>
      </c>
      <c r="G1299" s="10">
        <f t="shared" si="555"/>
        <v>35</v>
      </c>
      <c r="H1299" s="9">
        <f t="shared" si="555"/>
        <v>1948306</v>
      </c>
      <c r="I1299" s="1">
        <f t="shared" si="555"/>
        <v>1587226</v>
      </c>
      <c r="J1299" s="1">
        <f t="shared" si="542"/>
        <v>1114754</v>
      </c>
      <c r="K1299" s="1">
        <f t="shared" si="543"/>
        <v>3634</v>
      </c>
      <c r="L1299" s="1">
        <f t="shared" si="543"/>
        <v>3074</v>
      </c>
      <c r="M1299" s="10">
        <f t="shared" si="544"/>
        <v>2386</v>
      </c>
      <c r="N1299" s="13">
        <f t="shared" si="545"/>
        <v>2</v>
      </c>
      <c r="O1299" s="14" t="str">
        <f t="shared" si="546"/>
        <v>G</v>
      </c>
      <c r="P1299" s="75" t="str">
        <f t="shared" si="547"/>
        <v>6,732,969,596</v>
      </c>
      <c r="Q1299" s="9">
        <f t="shared" si="548"/>
        <v>2994546322</v>
      </c>
      <c r="R1299" s="1">
        <f t="shared" si="549"/>
        <v>2883989642</v>
      </c>
      <c r="S1299" s="1" t="str">
        <f t="shared" si="550"/>
        <v/>
      </c>
      <c r="T1299" s="1" t="str">
        <f t="shared" si="550"/>
        <v/>
      </c>
      <c r="U1299" s="1">
        <f t="shared" si="551"/>
        <v>2439566362</v>
      </c>
      <c r="V1299" s="1" t="str">
        <f t="shared" si="552"/>
        <v/>
      </c>
      <c r="W1299" s="1">
        <f t="shared" si="552"/>
        <v>3366484798</v>
      </c>
      <c r="X1299" s="1">
        <f t="shared" si="553"/>
        <v>1893560618</v>
      </c>
      <c r="Y1299" s="10">
        <f t="shared" si="554"/>
        <v>1713376898</v>
      </c>
    </row>
    <row r="1300" spans="1:25" x14ac:dyDescent="0.3">
      <c r="A1300" s="15" t="s">
        <v>597</v>
      </c>
      <c r="B1300" s="3" t="str">
        <f ca="1">IF(A1300="","",IF(COUNTIF(C$2:C1299,C1300)&gt;0,"Duplicate",IF(LEFT(C1300,LEN(C1300)-1)=LEFT(OFFSET(C1300,-1,0),LEN(OFFSET(C1300,-1,0))-1),"2 Sols","")))</f>
        <v/>
      </c>
      <c r="C1300" s="21" t="str">
        <f t="shared" si="540"/>
        <v>01001-00986-00012-00007-C</v>
      </c>
      <c r="D1300" s="9">
        <f t="shared" si="555"/>
        <v>1001</v>
      </c>
      <c r="E1300" s="1">
        <f t="shared" si="555"/>
        <v>986</v>
      </c>
      <c r="F1300" s="1">
        <f t="shared" si="555"/>
        <v>12</v>
      </c>
      <c r="G1300" s="10">
        <f t="shared" si="555"/>
        <v>7</v>
      </c>
      <c r="H1300" s="9">
        <f t="shared" si="555"/>
        <v>2003777</v>
      </c>
      <c r="I1300" s="1">
        <f t="shared" si="555"/>
        <v>1974197</v>
      </c>
      <c r="J1300" s="1">
        <f t="shared" si="542"/>
        <v>1944167</v>
      </c>
      <c r="K1300" s="1">
        <f t="shared" si="543"/>
        <v>263</v>
      </c>
      <c r="L1300" s="1">
        <f t="shared" si="543"/>
        <v>193</v>
      </c>
      <c r="M1300" s="10">
        <f t="shared" si="544"/>
        <v>73</v>
      </c>
      <c r="N1300" s="13">
        <f t="shared" si="545"/>
        <v>1</v>
      </c>
      <c r="O1300" s="14" t="str">
        <f t="shared" si="546"/>
        <v>C</v>
      </c>
      <c r="P1300" s="75" t="str">
        <f t="shared" si="547"/>
        <v>128,009,759</v>
      </c>
      <c r="Q1300" s="9">
        <f t="shared" si="548"/>
        <v>386728961</v>
      </c>
      <c r="R1300" s="1">
        <f t="shared" si="549"/>
        <v>519213811</v>
      </c>
      <c r="S1300" s="1">
        <f t="shared" si="550"/>
        <v>128009759</v>
      </c>
      <c r="T1300" s="1" t="str">
        <f t="shared" si="550"/>
        <v/>
      </c>
      <c r="U1300" s="1">
        <f t="shared" si="551"/>
        <v>381020021</v>
      </c>
      <c r="V1300" s="1" t="str">
        <f t="shared" si="552"/>
        <v/>
      </c>
      <c r="W1300" s="1" t="str">
        <f t="shared" si="552"/>
        <v/>
      </c>
      <c r="X1300" s="1">
        <f t="shared" si="553"/>
        <v>144116381</v>
      </c>
      <c r="Y1300" s="10">
        <f t="shared" si="554"/>
        <v>375224231</v>
      </c>
    </row>
    <row r="1301" spans="1:25" x14ac:dyDescent="0.3">
      <c r="A1301" s="15" t="s">
        <v>3359</v>
      </c>
      <c r="B1301" s="3" t="str">
        <f ca="1">IF(A1301="","",IF(COUNTIF(C$2:C1300,C1301)&gt;0,"Duplicate",IF(LEFT(C1301,LEN(C1301)-1)=LEFT(OFFSET(C1301,-1,0),LEN(OFFSET(C1301,-1,0))-1),"2 Sols","")))</f>
        <v/>
      </c>
      <c r="C1301" s="21" t="str">
        <f t="shared" si="540"/>
        <v>01003-00637-00613-00548-C</v>
      </c>
      <c r="D1301" s="9">
        <f t="shared" si="555"/>
        <v>1003</v>
      </c>
      <c r="E1301" s="1">
        <f t="shared" si="555"/>
        <v>637</v>
      </c>
      <c r="F1301" s="1">
        <f t="shared" si="555"/>
        <v>613</v>
      </c>
      <c r="G1301" s="10">
        <f t="shared" si="555"/>
        <v>548</v>
      </c>
      <c r="H1301" s="9">
        <f t="shared" si="555"/>
        <v>1878062</v>
      </c>
      <c r="I1301" s="1">
        <f t="shared" si="555"/>
        <v>1411778</v>
      </c>
      <c r="J1301" s="1">
        <f t="shared" si="542"/>
        <v>677582</v>
      </c>
      <c r="K1301" s="1">
        <f t="shared" si="543"/>
        <v>747313</v>
      </c>
      <c r="L1301" s="1">
        <f t="shared" si="543"/>
        <v>676073</v>
      </c>
      <c r="M1301" s="10">
        <f t="shared" si="544"/>
        <v>596383</v>
      </c>
      <c r="N1301" s="13">
        <f t="shared" si="545"/>
        <v>1</v>
      </c>
      <c r="O1301" s="14" t="str">
        <f t="shared" si="546"/>
        <v>C</v>
      </c>
      <c r="P1301" s="75" t="str">
        <f t="shared" si="547"/>
        <v>88,004,737,294</v>
      </c>
      <c r="Q1301" s="9">
        <f t="shared" si="548"/>
        <v>1269707010526</v>
      </c>
      <c r="R1301" s="1">
        <f t="shared" si="549"/>
        <v>1055040052514</v>
      </c>
      <c r="S1301" s="1">
        <f t="shared" si="550"/>
        <v>88004737294</v>
      </c>
      <c r="T1301" s="1" t="str">
        <f t="shared" si="550"/>
        <v/>
      </c>
      <c r="U1301" s="1">
        <f t="shared" si="551"/>
        <v>954464987794</v>
      </c>
      <c r="V1301" s="1" t="str">
        <f t="shared" si="552"/>
        <v/>
      </c>
      <c r="W1301" s="1" t="str">
        <f t="shared" si="552"/>
        <v/>
      </c>
      <c r="X1301" s="1">
        <f t="shared" si="553"/>
        <v>841960398974</v>
      </c>
      <c r="Y1301" s="10">
        <f t="shared" si="554"/>
        <v>458094895486</v>
      </c>
    </row>
    <row r="1302" spans="1:25" x14ac:dyDescent="0.3">
      <c r="A1302" s="15" t="s">
        <v>3360</v>
      </c>
      <c r="B1302" s="3" t="str">
        <f ca="1">IF(A1302="","",IF(COUNTIF(C$2:C1301,C1302)&gt;0,"Duplicate",IF(LEFT(C1302,LEN(C1302)-1)=LEFT(OFFSET(C1302,-1,0),LEN(OFFSET(C1302,-1,0))-1),"2 Sols","")))</f>
        <v/>
      </c>
      <c r="C1302" s="21" t="str">
        <f t="shared" si="540"/>
        <v>01004-00939-00716-00655-F</v>
      </c>
      <c r="D1302" s="9">
        <f t="shared" si="555"/>
        <v>1004</v>
      </c>
      <c r="E1302" s="1">
        <f t="shared" si="555"/>
        <v>939</v>
      </c>
      <c r="F1302" s="1">
        <f t="shared" si="555"/>
        <v>716</v>
      </c>
      <c r="G1302" s="10">
        <f t="shared" si="555"/>
        <v>655</v>
      </c>
      <c r="H1302" s="9">
        <f t="shared" si="555"/>
        <v>2011807</v>
      </c>
      <c r="I1302" s="1">
        <f t="shared" si="555"/>
        <v>1889737</v>
      </c>
      <c r="J1302" s="1">
        <f t="shared" si="542"/>
        <v>1759217</v>
      </c>
      <c r="K1302" s="1">
        <f t="shared" si="543"/>
        <v>1021591</v>
      </c>
      <c r="L1302" s="1">
        <f t="shared" si="543"/>
        <v>941681</v>
      </c>
      <c r="M1302" s="10">
        <f t="shared" si="544"/>
        <v>854329</v>
      </c>
      <c r="N1302" s="13">
        <f t="shared" si="545"/>
        <v>1</v>
      </c>
      <c r="O1302" s="14" t="str">
        <f t="shared" si="546"/>
        <v>F</v>
      </c>
      <c r="P1302" s="75" t="str">
        <f t="shared" si="547"/>
        <v>2,138,139,467,807</v>
      </c>
      <c r="Q1302" s="9">
        <f t="shared" si="548"/>
        <v>1894480427567</v>
      </c>
      <c r="R1302" s="1">
        <f t="shared" si="549"/>
        <v>1930538311567</v>
      </c>
      <c r="S1302" s="1" t="str">
        <f t="shared" si="550"/>
        <v/>
      </c>
      <c r="T1302" s="1" t="str">
        <f t="shared" si="550"/>
        <v/>
      </c>
      <c r="U1302" s="1">
        <f t="shared" si="551"/>
        <v>1779529427897</v>
      </c>
      <c r="V1302" s="1">
        <f t="shared" si="552"/>
        <v>2138139467807</v>
      </c>
      <c r="W1302" s="1" t="str">
        <f t="shared" si="552"/>
        <v/>
      </c>
      <c r="X1302" s="1">
        <f t="shared" si="553"/>
        <v>1614457121473</v>
      </c>
      <c r="Y1302" s="10">
        <f t="shared" si="554"/>
        <v>1656621223777</v>
      </c>
    </row>
    <row r="1303" spans="1:25" x14ac:dyDescent="0.3">
      <c r="A1303" s="15" t="s">
        <v>3361</v>
      </c>
      <c r="B1303" s="3" t="str">
        <f ca="1">IF(A1303="","",IF(COUNTIF(C$2:C1302,C1303)&gt;0,"Duplicate",IF(LEFT(C1303,LEN(C1303)-1)=LEFT(OFFSET(C1303,-1,0),LEN(OFFSET(C1303,-1,0))-1),"2 Sols","")))</f>
        <v/>
      </c>
      <c r="C1303" s="21" t="str">
        <f t="shared" si="540"/>
        <v>01005-00611-00613-00570-C</v>
      </c>
      <c r="D1303" s="9">
        <f t="shared" ref="D1303:I1312" si="556">IF($A1303="","",VALUE(MID($A1303,FIND(D$1,$A1303)+LEN(D$1),FIND(D$2,$A1303,FIND(D$1,$A1303))-(FIND(D$1,$A1303)+LEN(D$1)))))</f>
        <v>1005</v>
      </c>
      <c r="E1303" s="1">
        <f t="shared" si="556"/>
        <v>611</v>
      </c>
      <c r="F1303" s="1">
        <f t="shared" si="556"/>
        <v>613</v>
      </c>
      <c r="G1303" s="10">
        <f t="shared" si="556"/>
        <v>570</v>
      </c>
      <c r="H1303" s="9">
        <f t="shared" si="556"/>
        <v>1864814</v>
      </c>
      <c r="I1303" s="1">
        <f t="shared" si="556"/>
        <v>1383346</v>
      </c>
      <c r="J1303" s="1">
        <f t="shared" si="542"/>
        <v>591406</v>
      </c>
      <c r="K1303" s="1">
        <f t="shared" ref="K1303:L1322" si="557">IF($A1303="","",VALUE(MID($A1303,FIND(K$1,$A1303)+LEN(K$1),FIND(K$2,$A1303,FIND(K$1,$A1303))-(FIND(K$1,$A1303)+LEN(K$1)))))</f>
        <v>749689</v>
      </c>
      <c r="L1303" s="1">
        <f t="shared" si="557"/>
        <v>700669</v>
      </c>
      <c r="M1303" s="10">
        <f t="shared" si="544"/>
        <v>647951</v>
      </c>
      <c r="N1303" s="13">
        <f t="shared" si="545"/>
        <v>1</v>
      </c>
      <c r="O1303" s="14" t="str">
        <f t="shared" si="546"/>
        <v>C</v>
      </c>
      <c r="P1303" s="75" t="str">
        <f t="shared" si="547"/>
        <v>188,830,671,794</v>
      </c>
      <c r="Q1303" s="9">
        <f t="shared" si="548"/>
        <v>1306617360566</v>
      </c>
      <c r="R1303" s="1">
        <f t="shared" si="549"/>
        <v>1037079279394</v>
      </c>
      <c r="S1303" s="1">
        <f t="shared" ref="S1303:T1322" si="558">IF(OR($O1303&lt;&gt;UPPER(S$2),$N1303=""),"",IF($P1303="",-1,$P1303/$N1303))</f>
        <v>188830671794</v>
      </c>
      <c r="T1303" s="1" t="str">
        <f t="shared" si="558"/>
        <v/>
      </c>
      <c r="U1303" s="1">
        <f t="shared" si="551"/>
        <v>969267658474</v>
      </c>
      <c r="V1303" s="1" t="str">
        <f t="shared" ref="V1303:W1322" si="559">IF(OR($O1303&lt;&gt;UPPER(V$2),$N1303=""),"",IF($P1303="",-1,$P1303/$N1303))</f>
        <v/>
      </c>
      <c r="W1303" s="1" t="str">
        <f t="shared" si="559"/>
        <v/>
      </c>
      <c r="X1303" s="1">
        <f t="shared" si="553"/>
        <v>896340424046</v>
      </c>
      <c r="Y1303" s="10">
        <f t="shared" si="554"/>
        <v>414379850614</v>
      </c>
    </row>
    <row r="1304" spans="1:25" x14ac:dyDescent="0.3">
      <c r="A1304" s="15" t="s">
        <v>3362</v>
      </c>
      <c r="B1304" s="3" t="str">
        <f ca="1">IF(A1304="","",IF(COUNTIF(C$2:C1303,C1304)&gt;0,"Duplicate",IF(LEFT(C1304,LEN(C1304)-1)=LEFT(OFFSET(C1304,-1,0),LEN(OFFSET(C1304,-1,0))-1),"2 Sols","")))</f>
        <v/>
      </c>
      <c r="C1304" s="21" t="str">
        <f t="shared" si="540"/>
        <v>01005-00722-00577-00519-G</v>
      </c>
      <c r="D1304" s="9">
        <f t="shared" si="556"/>
        <v>1005</v>
      </c>
      <c r="E1304" s="1">
        <f t="shared" si="556"/>
        <v>722</v>
      </c>
      <c r="F1304" s="1">
        <f t="shared" si="556"/>
        <v>577</v>
      </c>
      <c r="G1304" s="10">
        <f t="shared" si="556"/>
        <v>519</v>
      </c>
      <c r="H1304" s="9">
        <f t="shared" si="556"/>
        <v>1939961</v>
      </c>
      <c r="I1304" s="1">
        <f t="shared" si="556"/>
        <v>1531309</v>
      </c>
      <c r="J1304" s="1">
        <f t="shared" si="542"/>
        <v>962479</v>
      </c>
      <c r="K1304" s="1">
        <f t="shared" si="557"/>
        <v>662494</v>
      </c>
      <c r="L1304" s="1">
        <f t="shared" si="557"/>
        <v>602290</v>
      </c>
      <c r="M1304" s="10">
        <f t="shared" si="544"/>
        <v>535358</v>
      </c>
      <c r="N1304" s="13">
        <f t="shared" si="545"/>
        <v>1</v>
      </c>
      <c r="O1304" s="14" t="str">
        <f t="shared" si="546"/>
        <v>G</v>
      </c>
      <c r="P1304" s="75" t="str">
        <f t="shared" si="547"/>
        <v>1,242,479,904,146</v>
      </c>
      <c r="Q1304" s="9">
        <f t="shared" si="548"/>
        <v>1168419110690</v>
      </c>
      <c r="R1304" s="1">
        <f t="shared" si="549"/>
        <v>1014483024646</v>
      </c>
      <c r="S1304" s="1" t="str">
        <f t="shared" si="558"/>
        <v/>
      </c>
      <c r="T1304" s="1" t="str">
        <f t="shared" si="558"/>
        <v/>
      </c>
      <c r="U1304" s="1">
        <f t="shared" si="551"/>
        <v>922292097610</v>
      </c>
      <c r="V1304" s="1" t="str">
        <f t="shared" si="559"/>
        <v/>
      </c>
      <c r="W1304" s="1">
        <f t="shared" si="559"/>
        <v>1242479904146</v>
      </c>
      <c r="X1304" s="1">
        <f t="shared" si="553"/>
        <v>819798523622</v>
      </c>
      <c r="Y1304" s="10">
        <f t="shared" si="554"/>
        <v>579691476910</v>
      </c>
    </row>
    <row r="1305" spans="1:25" x14ac:dyDescent="0.3">
      <c r="A1305" s="15" t="s">
        <v>598</v>
      </c>
      <c r="B1305" s="3" t="str">
        <f ca="1">IF(A1305="","",IF(COUNTIF(C$2:C1304,C1305)&gt;0,"Duplicate",IF(LEFT(C1305,LEN(C1305)-1)=LEFT(OFFSET(C1305,-1,0),LEN(OFFSET(C1305,-1,0))-1),"2 Sols","")))</f>
        <v/>
      </c>
      <c r="C1305" s="21" t="str">
        <f t="shared" si="540"/>
        <v>01005-00779-00097-00091-C</v>
      </c>
      <c r="D1305" s="9">
        <f t="shared" si="556"/>
        <v>1005</v>
      </c>
      <c r="E1305" s="1">
        <f t="shared" si="556"/>
        <v>779</v>
      </c>
      <c r="F1305" s="1">
        <f t="shared" si="556"/>
        <v>97</v>
      </c>
      <c r="G1305" s="10">
        <f t="shared" si="556"/>
        <v>91</v>
      </c>
      <c r="H1305" s="9">
        <f t="shared" si="556"/>
        <v>1968974</v>
      </c>
      <c r="I1305" s="1">
        <f t="shared" si="556"/>
        <v>1616866</v>
      </c>
      <c r="J1305" s="1">
        <f t="shared" si="542"/>
        <v>1162606</v>
      </c>
      <c r="K1305" s="1">
        <f t="shared" si="557"/>
        <v>18782</v>
      </c>
      <c r="L1305" s="1">
        <f t="shared" si="557"/>
        <v>17690</v>
      </c>
      <c r="M1305" s="10">
        <f t="shared" si="544"/>
        <v>16526</v>
      </c>
      <c r="N1305" s="13">
        <f t="shared" si="545"/>
        <v>2</v>
      </c>
      <c r="O1305" s="14" t="str">
        <f t="shared" si="546"/>
        <v>C</v>
      </c>
      <c r="P1305" s="75" t="str">
        <f t="shared" si="547"/>
        <v>17,856,703,484</v>
      </c>
      <c r="Q1305" s="9">
        <f t="shared" si="548"/>
        <v>17415575030</v>
      </c>
      <c r="R1305" s="1">
        <f t="shared" si="549"/>
        <v>15183988606</v>
      </c>
      <c r="S1305" s="1">
        <f t="shared" si="558"/>
        <v>8928351742</v>
      </c>
      <c r="T1305" s="1" t="str">
        <f t="shared" si="558"/>
        <v/>
      </c>
      <c r="U1305" s="1">
        <f t="shared" si="551"/>
        <v>14301179770</v>
      </c>
      <c r="V1305" s="1" t="str">
        <f t="shared" si="559"/>
        <v/>
      </c>
      <c r="W1305" s="1" t="str">
        <f t="shared" si="559"/>
        <v/>
      </c>
      <c r="X1305" s="1">
        <f t="shared" si="553"/>
        <v>13360163758</v>
      </c>
      <c r="Y1305" s="10">
        <f t="shared" si="554"/>
        <v>10283250070</v>
      </c>
    </row>
    <row r="1306" spans="1:25" x14ac:dyDescent="0.3">
      <c r="A1306" s="15" t="s">
        <v>599</v>
      </c>
      <c r="B1306" s="3" t="str">
        <f ca="1">IF(A1306="","",IF(COUNTIF(C$2:C1305,C1306)&gt;0,"Duplicate",IF(LEFT(C1306,LEN(C1306)-1)=LEFT(OFFSET(C1306,-1,0),LEN(OFFSET(C1306,-1,0))-1),"2 Sols","")))</f>
        <v/>
      </c>
      <c r="C1306" s="21" t="str">
        <f t="shared" si="540"/>
        <v>01006-00703-00113-00102-C</v>
      </c>
      <c r="D1306" s="9">
        <f t="shared" si="556"/>
        <v>1006</v>
      </c>
      <c r="E1306" s="1">
        <f t="shared" si="556"/>
        <v>703</v>
      </c>
      <c r="F1306" s="1">
        <f t="shared" si="556"/>
        <v>113</v>
      </c>
      <c r="G1306" s="10">
        <f t="shared" si="556"/>
        <v>102</v>
      </c>
      <c r="H1306" s="9">
        <f t="shared" si="556"/>
        <v>1932263</v>
      </c>
      <c r="I1306" s="1">
        <f t="shared" si="556"/>
        <v>1506245</v>
      </c>
      <c r="J1306" s="1">
        <f t="shared" si="542"/>
        <v>896609</v>
      </c>
      <c r="K1306" s="1">
        <f t="shared" si="557"/>
        <v>25417</v>
      </c>
      <c r="L1306" s="1">
        <f t="shared" si="557"/>
        <v>23173</v>
      </c>
      <c r="M1306" s="10">
        <f t="shared" si="544"/>
        <v>20687</v>
      </c>
      <c r="N1306" s="13">
        <f t="shared" si="545"/>
        <v>1</v>
      </c>
      <c r="O1306" s="14" t="str">
        <f t="shared" si="546"/>
        <v>C</v>
      </c>
      <c r="P1306" s="75" t="str">
        <f t="shared" si="547"/>
        <v>13,576,110,607</v>
      </c>
      <c r="Q1306" s="9">
        <f t="shared" si="548"/>
        <v>44776330499</v>
      </c>
      <c r="R1306" s="1">
        <f t="shared" si="549"/>
        <v>38284229165</v>
      </c>
      <c r="S1306" s="1">
        <f t="shared" si="558"/>
        <v>13576110607</v>
      </c>
      <c r="T1306" s="1" t="str">
        <f t="shared" si="558"/>
        <v/>
      </c>
      <c r="U1306" s="1">
        <f t="shared" si="551"/>
        <v>34904215385</v>
      </c>
      <c r="V1306" s="1" t="str">
        <f t="shared" si="559"/>
        <v/>
      </c>
      <c r="W1306" s="1" t="str">
        <f t="shared" si="559"/>
        <v/>
      </c>
      <c r="X1306" s="1">
        <f t="shared" si="553"/>
        <v>31159690315</v>
      </c>
      <c r="Y1306" s="10">
        <f t="shared" si="554"/>
        <v>20777120357</v>
      </c>
    </row>
    <row r="1307" spans="1:25" x14ac:dyDescent="0.3">
      <c r="A1307" s="15" t="s">
        <v>600</v>
      </c>
      <c r="B1307" s="3" t="str">
        <f ca="1">IF(A1307="","",IF(COUNTIF(C$2:C1306,C1307)&gt;0,"Duplicate",IF(LEFT(C1307,LEN(C1307)-1)=LEFT(OFFSET(C1307,-1,0),LEN(OFFSET(C1307,-1,0))-1),"2 Sols","")))</f>
        <v/>
      </c>
      <c r="C1307" s="21" t="str">
        <f t="shared" si="540"/>
        <v>01007-00535-00123-00119-C</v>
      </c>
      <c r="D1307" s="9">
        <f t="shared" si="556"/>
        <v>1007</v>
      </c>
      <c r="E1307" s="1">
        <f t="shared" si="556"/>
        <v>535</v>
      </c>
      <c r="F1307" s="1">
        <f t="shared" si="556"/>
        <v>123</v>
      </c>
      <c r="G1307" s="10">
        <f t="shared" si="556"/>
        <v>119</v>
      </c>
      <c r="H1307" s="9">
        <f t="shared" si="556"/>
        <v>1805314</v>
      </c>
      <c r="I1307" s="1">
        <f t="shared" si="556"/>
        <v>1300274</v>
      </c>
      <c r="J1307" s="1">
        <f t="shared" si="542"/>
        <v>349666</v>
      </c>
      <c r="K1307" s="1">
        <f t="shared" si="557"/>
        <v>30242</v>
      </c>
      <c r="L1307" s="1">
        <f t="shared" si="557"/>
        <v>29290</v>
      </c>
      <c r="M1307" s="10">
        <f t="shared" si="544"/>
        <v>28306</v>
      </c>
      <c r="N1307" s="13">
        <f t="shared" si="545"/>
        <v>2</v>
      </c>
      <c r="O1307" s="14" t="str">
        <f t="shared" si="546"/>
        <v>C</v>
      </c>
      <c r="P1307" s="75" t="str">
        <f t="shared" si="547"/>
        <v>3,012,066,844</v>
      </c>
      <c r="Q1307" s="9">
        <f t="shared" si="548"/>
        <v>26438823530</v>
      </c>
      <c r="R1307" s="1">
        <f t="shared" si="549"/>
        <v>19661443154</v>
      </c>
      <c r="S1307" s="1">
        <f t="shared" si="558"/>
        <v>1506033422</v>
      </c>
      <c r="T1307" s="1" t="str">
        <f t="shared" si="558"/>
        <v/>
      </c>
      <c r="U1307" s="1">
        <f t="shared" si="551"/>
        <v>19042512730</v>
      </c>
      <c r="V1307" s="1" t="str">
        <f t="shared" si="559"/>
        <v/>
      </c>
      <c r="W1307" s="1" t="str">
        <f t="shared" si="559"/>
        <v/>
      </c>
      <c r="X1307" s="1">
        <f t="shared" si="553"/>
        <v>18402777922</v>
      </c>
      <c r="Y1307" s="10">
        <f t="shared" si="554"/>
        <v>5120858570</v>
      </c>
    </row>
    <row r="1308" spans="1:25" x14ac:dyDescent="0.3">
      <c r="A1308" s="15" t="s">
        <v>3363</v>
      </c>
      <c r="B1308" s="3" t="str">
        <f ca="1">IF(A1308="","",IF(COUNTIF(C$2:C1307,C1308)&gt;0,"Duplicate",IF(LEFT(C1308,LEN(C1308)-1)=LEFT(OFFSET(C1308,-1,0),LEN(OFFSET(C1308,-1,0))-1),"2 Sols","")))</f>
        <v/>
      </c>
      <c r="C1308" s="21" t="str">
        <f t="shared" si="540"/>
        <v>01007-00800-00591-00443-C</v>
      </c>
      <c r="D1308" s="9">
        <f t="shared" si="556"/>
        <v>1007</v>
      </c>
      <c r="E1308" s="1">
        <f t="shared" si="556"/>
        <v>800</v>
      </c>
      <c r="F1308" s="1">
        <f t="shared" si="556"/>
        <v>591</v>
      </c>
      <c r="G1308" s="10">
        <f t="shared" si="556"/>
        <v>443</v>
      </c>
      <c r="H1308" s="9">
        <f t="shared" si="556"/>
        <v>1985249</v>
      </c>
      <c r="I1308" s="1">
        <f t="shared" si="556"/>
        <v>1654049</v>
      </c>
      <c r="J1308" s="1">
        <f t="shared" si="542"/>
        <v>1237151</v>
      </c>
      <c r="K1308" s="1">
        <f t="shared" si="557"/>
        <v>676658</v>
      </c>
      <c r="L1308" s="1">
        <f t="shared" si="557"/>
        <v>545530</v>
      </c>
      <c r="M1308" s="10">
        <f t="shared" si="544"/>
        <v>370594</v>
      </c>
      <c r="N1308" s="13">
        <f t="shared" si="545"/>
        <v>1</v>
      </c>
      <c r="O1308" s="14" t="str">
        <f t="shared" si="546"/>
        <v>C</v>
      </c>
      <c r="P1308" s="75" t="str">
        <f t="shared" si="547"/>
        <v>130,513,684,894</v>
      </c>
      <c r="Q1308" s="9">
        <f t="shared" si="548"/>
        <v>1083012886970</v>
      </c>
      <c r="R1308" s="1">
        <f t="shared" si="549"/>
        <v>1119225488242</v>
      </c>
      <c r="S1308" s="1">
        <f t="shared" si="558"/>
        <v>130513684894</v>
      </c>
      <c r="T1308" s="1" t="str">
        <f t="shared" si="558"/>
        <v/>
      </c>
      <c r="U1308" s="1">
        <f t="shared" si="551"/>
        <v>902333350970</v>
      </c>
      <c r="V1308" s="1" t="str">
        <f t="shared" si="559"/>
        <v/>
      </c>
      <c r="W1308" s="1" t="str">
        <f t="shared" si="559"/>
        <v/>
      </c>
      <c r="X1308" s="1">
        <f t="shared" si="553"/>
        <v>612980635106</v>
      </c>
      <c r="Y1308" s="10">
        <f t="shared" si="554"/>
        <v>674902985030</v>
      </c>
    </row>
    <row r="1309" spans="1:25" x14ac:dyDescent="0.3">
      <c r="A1309" s="15" t="s">
        <v>3364</v>
      </c>
      <c r="B1309" s="3" t="str">
        <f ca="1">IF(A1309="","",IF(COUNTIF(C$2:C1308,C1309)&gt;0,"Duplicate",IF(LEFT(C1309,LEN(C1309)-1)=LEFT(OFFSET(C1309,-1,0),LEN(OFFSET(C1309,-1,0))-1),"2 Sols","")))</f>
        <v/>
      </c>
      <c r="C1309" s="21" t="str">
        <f t="shared" si="540"/>
        <v>01007-00851-00753-00521-C</v>
      </c>
      <c r="D1309" s="9">
        <f t="shared" si="556"/>
        <v>1007</v>
      </c>
      <c r="E1309" s="1">
        <f t="shared" si="556"/>
        <v>851</v>
      </c>
      <c r="F1309" s="1">
        <f t="shared" si="556"/>
        <v>753</v>
      </c>
      <c r="G1309" s="10">
        <f t="shared" si="556"/>
        <v>521</v>
      </c>
      <c r="H1309" s="9">
        <f t="shared" si="556"/>
        <v>2003762</v>
      </c>
      <c r="I1309" s="1">
        <f t="shared" si="556"/>
        <v>1738250</v>
      </c>
      <c r="J1309" s="1">
        <f t="shared" si="542"/>
        <v>1424066</v>
      </c>
      <c r="K1309" s="1">
        <f t="shared" si="557"/>
        <v>1080194</v>
      </c>
      <c r="L1309" s="1">
        <f t="shared" si="557"/>
        <v>838450</v>
      </c>
      <c r="M1309" s="10">
        <f t="shared" si="544"/>
        <v>489058</v>
      </c>
      <c r="N1309" s="13">
        <f t="shared" si="545"/>
        <v>2</v>
      </c>
      <c r="O1309" s="14" t="str">
        <f t="shared" si="546"/>
        <v>C</v>
      </c>
      <c r="P1309" s="75" t="str">
        <f t="shared" si="547"/>
        <v>155,612,352,700</v>
      </c>
      <c r="Q1309" s="9">
        <f t="shared" si="548"/>
        <v>840027124450</v>
      </c>
      <c r="R1309" s="1">
        <f t="shared" si="549"/>
        <v>938823610250</v>
      </c>
      <c r="S1309" s="1">
        <f t="shared" si="558"/>
        <v>77806176350</v>
      </c>
      <c r="T1309" s="1" t="str">
        <f t="shared" si="558"/>
        <v/>
      </c>
      <c r="U1309" s="1">
        <f t="shared" si="551"/>
        <v>728717856250</v>
      </c>
      <c r="V1309" s="1" t="str">
        <f t="shared" si="559"/>
        <v/>
      </c>
      <c r="W1309" s="1" t="str">
        <f t="shared" si="559"/>
        <v/>
      </c>
      <c r="X1309" s="1">
        <f t="shared" si="553"/>
        <v>425052534250</v>
      </c>
      <c r="Y1309" s="10">
        <f t="shared" si="554"/>
        <v>597004068850</v>
      </c>
    </row>
    <row r="1310" spans="1:25" x14ac:dyDescent="0.3">
      <c r="A1310" s="15" t="s">
        <v>601</v>
      </c>
      <c r="B1310" s="3" t="str">
        <f ca="1">IF(A1310="","",IF(COUNTIF(C$2:C1309,C1310)&gt;0,"Duplicate",IF(LEFT(C1310,LEN(C1310)-1)=LEFT(OFFSET(C1310,-1,0),LEN(OFFSET(C1310,-1,0))-1),"2 Sols","")))</f>
        <v/>
      </c>
      <c r="C1310" s="21" t="str">
        <f t="shared" si="540"/>
        <v>01008-00913-00417-00265-C</v>
      </c>
      <c r="D1310" s="9">
        <f t="shared" si="556"/>
        <v>1008</v>
      </c>
      <c r="E1310" s="1">
        <f t="shared" si="556"/>
        <v>913</v>
      </c>
      <c r="F1310" s="1">
        <f t="shared" si="556"/>
        <v>417</v>
      </c>
      <c r="G1310" s="10">
        <f t="shared" si="556"/>
        <v>265</v>
      </c>
      <c r="H1310" s="9">
        <f t="shared" si="556"/>
        <v>2023103</v>
      </c>
      <c r="I1310" s="1">
        <f t="shared" si="556"/>
        <v>1849633</v>
      </c>
      <c r="J1310" s="1">
        <f t="shared" si="542"/>
        <v>1658113</v>
      </c>
      <c r="K1310" s="1">
        <f t="shared" si="557"/>
        <v>324674</v>
      </c>
      <c r="L1310" s="1">
        <f t="shared" si="557"/>
        <v>244114</v>
      </c>
      <c r="M1310" s="10">
        <f t="shared" si="544"/>
        <v>117346</v>
      </c>
      <c r="N1310" s="13">
        <f t="shared" si="545"/>
        <v>1</v>
      </c>
      <c r="O1310" s="14" t="str">
        <f t="shared" si="546"/>
        <v>C</v>
      </c>
      <c r="P1310" s="75" t="str">
        <f t="shared" si="547"/>
        <v>84,116,220,002</v>
      </c>
      <c r="Q1310" s="9">
        <f t="shared" si="548"/>
        <v>493867765742</v>
      </c>
      <c r="R1310" s="1">
        <f t="shared" si="549"/>
        <v>600527744642</v>
      </c>
      <c r="S1310" s="1">
        <f t="shared" si="558"/>
        <v>84116220002</v>
      </c>
      <c r="T1310" s="1" t="str">
        <f t="shared" si="558"/>
        <v/>
      </c>
      <c r="U1310" s="1">
        <f t="shared" si="551"/>
        <v>451521310162</v>
      </c>
      <c r="V1310" s="1" t="str">
        <f t="shared" si="559"/>
        <v/>
      </c>
      <c r="W1310" s="1" t="str">
        <f t="shared" si="559"/>
        <v/>
      </c>
      <c r="X1310" s="1">
        <f t="shared" si="553"/>
        <v>217047034018</v>
      </c>
      <c r="Y1310" s="10">
        <f t="shared" si="554"/>
        <v>404768596882</v>
      </c>
    </row>
    <row r="1311" spans="1:25" x14ac:dyDescent="0.3">
      <c r="A1311" s="15" t="s">
        <v>3365</v>
      </c>
      <c r="B1311" s="3" t="str">
        <f ca="1">IF(A1311="","",IF(COUNTIF(C$2:C1310,C1311)&gt;0,"Duplicate",IF(LEFT(C1311,LEN(C1311)-1)=LEFT(OFFSET(C1311,-1,0),LEN(OFFSET(C1311,-1,0))-1),"2 Sols","")))</f>
        <v/>
      </c>
      <c r="C1311" s="21" t="str">
        <f t="shared" si="540"/>
        <v>01008-00919-00494-00417-D</v>
      </c>
      <c r="D1311" s="9">
        <f t="shared" si="556"/>
        <v>494</v>
      </c>
      <c r="E1311" s="1">
        <f t="shared" si="556"/>
        <v>417</v>
      </c>
      <c r="F1311" s="1">
        <f t="shared" si="556"/>
        <v>1008</v>
      </c>
      <c r="G1311" s="10">
        <f t="shared" si="556"/>
        <v>919</v>
      </c>
      <c r="H1311" s="9">
        <f t="shared" si="556"/>
        <v>482143</v>
      </c>
      <c r="I1311" s="1">
        <f t="shared" si="556"/>
        <v>417925</v>
      </c>
      <c r="J1311" s="1">
        <f t="shared" si="542"/>
        <v>341849</v>
      </c>
      <c r="K1311" s="1">
        <f t="shared" si="557"/>
        <v>2024207</v>
      </c>
      <c r="L1311" s="1">
        <f t="shared" si="557"/>
        <v>1860625</v>
      </c>
      <c r="M1311" s="10">
        <f t="shared" si="544"/>
        <v>1681201</v>
      </c>
      <c r="N1311" s="13">
        <f t="shared" si="545"/>
        <v>1</v>
      </c>
      <c r="O1311" s="14" t="str">
        <f t="shared" si="546"/>
        <v>D</v>
      </c>
      <c r="P1311" s="75" t="str">
        <f t="shared" si="547"/>
        <v>305,723,146,675</v>
      </c>
      <c r="Q1311" s="9">
        <f t="shared" si="548"/>
        <v>897087319375</v>
      </c>
      <c r="R1311" s="1">
        <f t="shared" si="549"/>
        <v>845966710475</v>
      </c>
      <c r="S1311" s="1" t="str">
        <f t="shared" si="558"/>
        <v/>
      </c>
      <c r="T1311" s="1">
        <f t="shared" si="558"/>
        <v>305723146675</v>
      </c>
      <c r="U1311" s="1">
        <f t="shared" si="551"/>
        <v>777601703125</v>
      </c>
      <c r="V1311" s="1" t="str">
        <f t="shared" si="559"/>
        <v/>
      </c>
      <c r="W1311" s="1" t="str">
        <f t="shared" si="559"/>
        <v/>
      </c>
      <c r="X1311" s="1">
        <f t="shared" si="553"/>
        <v>702615927925</v>
      </c>
      <c r="Y1311" s="10">
        <f t="shared" si="554"/>
        <v>636052795625</v>
      </c>
    </row>
    <row r="1312" spans="1:25" x14ac:dyDescent="0.3">
      <c r="A1312" s="15" t="s">
        <v>3366</v>
      </c>
      <c r="B1312" s="3" t="str">
        <f ca="1">IF(A1312="","",IF(COUNTIF(C$2:C1311,C1312)&gt;0,"Duplicate",IF(LEFT(C1312,LEN(C1312)-1)=LEFT(OFFSET(C1312,-1,0),LEN(OFFSET(C1312,-1,0))-1),"2 Sols","")))</f>
        <v/>
      </c>
      <c r="C1312" s="21" t="str">
        <f t="shared" si="540"/>
        <v>01009-00633-00893-00871-D</v>
      </c>
      <c r="D1312" s="9">
        <f t="shared" si="556"/>
        <v>893</v>
      </c>
      <c r="E1312" s="1">
        <f t="shared" si="556"/>
        <v>871</v>
      </c>
      <c r="F1312" s="1">
        <f t="shared" si="556"/>
        <v>1009</v>
      </c>
      <c r="G1312" s="10">
        <f t="shared" si="556"/>
        <v>633</v>
      </c>
      <c r="H1312" s="9">
        <f t="shared" si="556"/>
        <v>1594414</v>
      </c>
      <c r="I1312" s="1">
        <f t="shared" si="556"/>
        <v>1556090</v>
      </c>
      <c r="J1312" s="1">
        <f t="shared" si="542"/>
        <v>1516798</v>
      </c>
      <c r="K1312" s="1">
        <f t="shared" si="557"/>
        <v>1894786</v>
      </c>
      <c r="L1312" s="1">
        <f t="shared" si="557"/>
        <v>1418770</v>
      </c>
      <c r="M1312" s="10">
        <f t="shared" si="544"/>
        <v>660002</v>
      </c>
      <c r="N1312" s="13">
        <f t="shared" si="545"/>
        <v>2</v>
      </c>
      <c r="O1312" s="14" t="str">
        <f t="shared" si="546"/>
        <v>D</v>
      </c>
      <c r="P1312" s="75" t="str">
        <f t="shared" si="547"/>
        <v>754,120,999,660</v>
      </c>
      <c r="Q1312" s="9">
        <f t="shared" si="548"/>
        <v>1131053375390</v>
      </c>
      <c r="R1312" s="1">
        <f t="shared" si="549"/>
        <v>1474228773370</v>
      </c>
      <c r="S1312" s="1" t="str">
        <f t="shared" si="558"/>
        <v/>
      </c>
      <c r="T1312" s="1">
        <f t="shared" si="558"/>
        <v>377060499830</v>
      </c>
      <c r="U1312" s="1">
        <f t="shared" si="551"/>
        <v>1103866904650</v>
      </c>
      <c r="V1312" s="1" t="str">
        <f t="shared" si="559"/>
        <v/>
      </c>
      <c r="W1312" s="1" t="str">
        <f t="shared" si="559"/>
        <v/>
      </c>
      <c r="X1312" s="1">
        <f t="shared" si="553"/>
        <v>513511256090</v>
      </c>
      <c r="Y1312" s="10">
        <f t="shared" si="554"/>
        <v>1075993749230</v>
      </c>
    </row>
    <row r="1313" spans="1:25" x14ac:dyDescent="0.3">
      <c r="A1313" s="15" t="s">
        <v>602</v>
      </c>
      <c r="B1313" s="3" t="str">
        <f ca="1">IF(A1313="","",IF(COUNTIF(C$2:C1312,C1313)&gt;0,"Duplicate",IF(LEFT(C1313,LEN(C1313)-1)=LEFT(OFFSET(C1313,-1,0),LEN(OFFSET(C1313,-1,0))-1),"2 Sols","")))</f>
        <v/>
      </c>
      <c r="C1313" s="21" t="str">
        <f t="shared" si="540"/>
        <v>01009-00688-00101-00092-C</v>
      </c>
      <c r="D1313" s="9">
        <f t="shared" ref="D1313:I1322" si="560">IF($A1313="","",VALUE(MID($A1313,FIND(D$1,$A1313)+LEN(D$1),FIND(D$2,$A1313,FIND(D$1,$A1313))-(FIND(D$1,$A1313)+LEN(D$1)))))</f>
        <v>1009</v>
      </c>
      <c r="E1313" s="1">
        <f t="shared" si="560"/>
        <v>688</v>
      </c>
      <c r="F1313" s="1">
        <f t="shared" si="560"/>
        <v>101</v>
      </c>
      <c r="G1313" s="10">
        <f t="shared" si="560"/>
        <v>92</v>
      </c>
      <c r="H1313" s="9">
        <f t="shared" si="560"/>
        <v>1933121</v>
      </c>
      <c r="I1313" s="1">
        <f t="shared" si="560"/>
        <v>1491425</v>
      </c>
      <c r="J1313" s="1">
        <f t="shared" si="542"/>
        <v>843647</v>
      </c>
      <c r="K1313" s="1">
        <f t="shared" si="557"/>
        <v>20321</v>
      </c>
      <c r="L1313" s="1">
        <f t="shared" si="557"/>
        <v>18665</v>
      </c>
      <c r="M1313" s="10">
        <f t="shared" si="544"/>
        <v>16847</v>
      </c>
      <c r="N1313" s="13">
        <f t="shared" si="545"/>
        <v>1</v>
      </c>
      <c r="O1313" s="14" t="str">
        <f t="shared" si="546"/>
        <v>C</v>
      </c>
      <c r="P1313" s="75" t="str">
        <f t="shared" si="547"/>
        <v>10,215,277,745</v>
      </c>
      <c r="Q1313" s="9">
        <f t="shared" si="548"/>
        <v>36081703465</v>
      </c>
      <c r="R1313" s="1">
        <f t="shared" si="549"/>
        <v>30307247425</v>
      </c>
      <c r="S1313" s="1">
        <f t="shared" si="558"/>
        <v>10215277745</v>
      </c>
      <c r="T1313" s="1" t="str">
        <f t="shared" si="558"/>
        <v/>
      </c>
      <c r="U1313" s="1">
        <f t="shared" si="551"/>
        <v>27837447625</v>
      </c>
      <c r="V1313" s="1" t="str">
        <f t="shared" si="559"/>
        <v/>
      </c>
      <c r="W1313" s="1" t="str">
        <f t="shared" si="559"/>
        <v/>
      </c>
      <c r="X1313" s="1">
        <f t="shared" si="553"/>
        <v>25126036975</v>
      </c>
      <c r="Y1313" s="10">
        <f t="shared" si="554"/>
        <v>15746671255</v>
      </c>
    </row>
    <row r="1314" spans="1:25" x14ac:dyDescent="0.3">
      <c r="A1314" s="15" t="s">
        <v>3367</v>
      </c>
      <c r="B1314" s="3" t="str">
        <f ca="1">IF(A1314="","",IF(COUNTIF(C$2:C1313,C1314)&gt;0,"Duplicate",IF(LEFT(C1314,LEN(C1314)-1)=LEFT(OFFSET(C1314,-1,0),LEN(OFFSET(C1314,-1,0))-1),"2 Sols","")))</f>
        <v/>
      </c>
      <c r="C1314" s="21" t="str">
        <f t="shared" si="540"/>
        <v>01009-00921-00923-00635-C</v>
      </c>
      <c r="D1314" s="9">
        <f t="shared" si="560"/>
        <v>1009</v>
      </c>
      <c r="E1314" s="1">
        <f t="shared" si="560"/>
        <v>921</v>
      </c>
      <c r="F1314" s="1">
        <f t="shared" si="560"/>
        <v>923</v>
      </c>
      <c r="G1314" s="10">
        <f t="shared" si="560"/>
        <v>635</v>
      </c>
      <c r="H1314" s="9">
        <f t="shared" si="560"/>
        <v>2028418</v>
      </c>
      <c r="I1314" s="1">
        <f t="shared" si="560"/>
        <v>1866322</v>
      </c>
      <c r="J1314" s="1">
        <f t="shared" si="542"/>
        <v>1688738</v>
      </c>
      <c r="K1314" s="1">
        <f t="shared" si="557"/>
        <v>1620914</v>
      </c>
      <c r="L1314" s="1">
        <f t="shared" si="557"/>
        <v>1255154</v>
      </c>
      <c r="M1314" s="10">
        <f t="shared" si="544"/>
        <v>723506</v>
      </c>
      <c r="N1314" s="13">
        <f t="shared" si="545"/>
        <v>2</v>
      </c>
      <c r="O1314" s="14" t="str">
        <f t="shared" si="546"/>
        <v>C</v>
      </c>
      <c r="P1314" s="75" t="str">
        <f t="shared" si="547"/>
        <v>910,332,580,772</v>
      </c>
      <c r="Q1314" s="9">
        <f t="shared" si="548"/>
        <v>1272988483186</v>
      </c>
      <c r="R1314" s="1">
        <f t="shared" si="549"/>
        <v>1512573729154</v>
      </c>
      <c r="S1314" s="1">
        <f t="shared" si="558"/>
        <v>455166290386</v>
      </c>
      <c r="T1314" s="1" t="str">
        <f t="shared" si="558"/>
        <v/>
      </c>
      <c r="U1314" s="1">
        <f t="shared" si="551"/>
        <v>1171260761794</v>
      </c>
      <c r="V1314" s="1" t="str">
        <f t="shared" si="559"/>
        <v/>
      </c>
      <c r="W1314" s="1" t="str">
        <f t="shared" si="559"/>
        <v/>
      </c>
      <c r="X1314" s="1">
        <f t="shared" si="553"/>
        <v>675147582466</v>
      </c>
      <c r="Y1314" s="10">
        <f t="shared" si="554"/>
        <v>1059813127826</v>
      </c>
    </row>
    <row r="1315" spans="1:25" x14ac:dyDescent="0.3">
      <c r="A1315" s="15" t="s">
        <v>603</v>
      </c>
      <c r="B1315" s="3" t="str">
        <f ca="1">IF(A1315="","",IF(COUNTIF(C$2:C1314,C1315)&gt;0,"Duplicate",IF(LEFT(C1315,LEN(C1315)-1)=LEFT(OFFSET(C1315,-1,0),LEN(OFFSET(C1315,-1,0))-1),"2 Sols","")))</f>
        <v/>
      </c>
      <c r="C1315" s="21" t="str">
        <f t="shared" si="540"/>
        <v>01011-00704-00053-00047-G</v>
      </c>
      <c r="D1315" s="9">
        <f t="shared" si="560"/>
        <v>1011</v>
      </c>
      <c r="E1315" s="1">
        <f t="shared" si="560"/>
        <v>704</v>
      </c>
      <c r="F1315" s="1">
        <f t="shared" si="560"/>
        <v>53</v>
      </c>
      <c r="G1315" s="10">
        <f t="shared" si="560"/>
        <v>47</v>
      </c>
      <c r="H1315" s="9">
        <f t="shared" si="560"/>
        <v>1949993</v>
      </c>
      <c r="I1315" s="1">
        <f t="shared" si="560"/>
        <v>1517737</v>
      </c>
      <c r="J1315" s="1">
        <f t="shared" si="542"/>
        <v>896983</v>
      </c>
      <c r="K1315" s="1">
        <f t="shared" si="557"/>
        <v>5582</v>
      </c>
      <c r="L1315" s="1">
        <f t="shared" si="557"/>
        <v>5018</v>
      </c>
      <c r="M1315" s="10">
        <f t="shared" si="544"/>
        <v>4382</v>
      </c>
      <c r="N1315" s="13">
        <f t="shared" si="545"/>
        <v>1</v>
      </c>
      <c r="O1315" s="14" t="str">
        <f t="shared" si="546"/>
        <v>G</v>
      </c>
      <c r="P1315" s="75" t="str">
        <f t="shared" si="547"/>
        <v>10,465,127,426</v>
      </c>
      <c r="Q1315" s="9">
        <f t="shared" si="548"/>
        <v>9785064874</v>
      </c>
      <c r="R1315" s="1">
        <f t="shared" si="549"/>
        <v>8472007934</v>
      </c>
      <c r="S1315" s="1" t="str">
        <f t="shared" si="558"/>
        <v/>
      </c>
      <c r="T1315" s="1" t="str">
        <f t="shared" si="558"/>
        <v/>
      </c>
      <c r="U1315" s="1">
        <f t="shared" si="551"/>
        <v>7616004266</v>
      </c>
      <c r="V1315" s="1" t="str">
        <f t="shared" si="559"/>
        <v/>
      </c>
      <c r="W1315" s="1">
        <f t="shared" si="559"/>
        <v>10465127426</v>
      </c>
      <c r="X1315" s="1">
        <f t="shared" si="553"/>
        <v>6650723534</v>
      </c>
      <c r="Y1315" s="10">
        <f t="shared" si="554"/>
        <v>4501060694</v>
      </c>
    </row>
    <row r="1316" spans="1:25" x14ac:dyDescent="0.3">
      <c r="A1316" s="15" t="s">
        <v>3368</v>
      </c>
      <c r="B1316" s="3" t="str">
        <f ca="1">IF(A1316="","",IF(COUNTIF(C$2:C1315,C1316)&gt;0,"Duplicate",IF(LEFT(C1316,LEN(C1316)-1)=LEFT(OFFSET(C1316,-1,0),LEN(OFFSET(C1316,-1,0))-1),"2 Sols","")))</f>
        <v/>
      </c>
      <c r="C1316" s="21" t="str">
        <f t="shared" si="540"/>
        <v>01011-00877-00901-00607-C</v>
      </c>
      <c r="D1316" s="9">
        <f t="shared" si="560"/>
        <v>1011</v>
      </c>
      <c r="E1316" s="1">
        <f t="shared" si="560"/>
        <v>877</v>
      </c>
      <c r="F1316" s="1">
        <f t="shared" si="560"/>
        <v>901</v>
      </c>
      <c r="G1316" s="10">
        <f t="shared" si="560"/>
        <v>607</v>
      </c>
      <c r="H1316" s="9">
        <f t="shared" si="560"/>
        <v>2026286</v>
      </c>
      <c r="I1316" s="1">
        <f t="shared" si="560"/>
        <v>1791250</v>
      </c>
      <c r="J1316" s="1">
        <f t="shared" si="542"/>
        <v>1520302</v>
      </c>
      <c r="K1316" s="1">
        <f t="shared" si="557"/>
        <v>1537166</v>
      </c>
      <c r="L1316" s="1">
        <f t="shared" si="557"/>
        <v>1180250</v>
      </c>
      <c r="M1316" s="10">
        <f t="shared" si="544"/>
        <v>650462</v>
      </c>
      <c r="N1316" s="13">
        <f t="shared" si="545"/>
        <v>2</v>
      </c>
      <c r="O1316" s="14" t="str">
        <f t="shared" si="546"/>
        <v>C</v>
      </c>
      <c r="P1316" s="75" t="str">
        <f t="shared" si="547"/>
        <v>328,145,289,500</v>
      </c>
      <c r="Q1316" s="9">
        <f t="shared" si="548"/>
        <v>1195762025750</v>
      </c>
      <c r="R1316" s="1">
        <f t="shared" si="549"/>
        <v>1376724298750</v>
      </c>
      <c r="S1316" s="1">
        <f t="shared" si="558"/>
        <v>164072644750</v>
      </c>
      <c r="T1316" s="1" t="str">
        <f t="shared" si="558"/>
        <v/>
      </c>
      <c r="U1316" s="1">
        <f t="shared" si="551"/>
        <v>1057061406250</v>
      </c>
      <c r="V1316" s="1" t="str">
        <f t="shared" si="559"/>
        <v/>
      </c>
      <c r="W1316" s="1" t="str">
        <f t="shared" si="559"/>
        <v/>
      </c>
      <c r="X1316" s="1">
        <f t="shared" si="553"/>
        <v>582570028750</v>
      </c>
      <c r="Y1316" s="10">
        <f t="shared" si="554"/>
        <v>897168217750</v>
      </c>
    </row>
    <row r="1317" spans="1:25" x14ac:dyDescent="0.3">
      <c r="A1317" s="15" t="s">
        <v>604</v>
      </c>
      <c r="B1317" s="3" t="str">
        <f ca="1">IF(A1317="","",IF(COUNTIF(C$2:C1316,C1317)&gt;0,"Duplicate",IF(LEFT(C1317,LEN(C1317)-1)=LEFT(OFFSET(C1317,-1,0),LEN(OFFSET(C1317,-1,0))-1),"2 Sols","")))</f>
        <v/>
      </c>
      <c r="C1317" s="21" t="str">
        <f t="shared" si="540"/>
        <v>01011-00895-00079-00073-F</v>
      </c>
      <c r="D1317" s="9">
        <f t="shared" si="560"/>
        <v>1011</v>
      </c>
      <c r="E1317" s="1">
        <f t="shared" si="560"/>
        <v>895</v>
      </c>
      <c r="F1317" s="1">
        <f t="shared" si="560"/>
        <v>79</v>
      </c>
      <c r="G1317" s="10">
        <f t="shared" si="560"/>
        <v>73</v>
      </c>
      <c r="H1317" s="9">
        <f t="shared" si="560"/>
        <v>2030786</v>
      </c>
      <c r="I1317" s="1">
        <f t="shared" si="560"/>
        <v>1823146</v>
      </c>
      <c r="J1317" s="1">
        <f t="shared" si="542"/>
        <v>1588594</v>
      </c>
      <c r="K1317" s="1">
        <f t="shared" si="557"/>
        <v>12446</v>
      </c>
      <c r="L1317" s="1">
        <f t="shared" si="557"/>
        <v>11570</v>
      </c>
      <c r="M1317" s="10">
        <f t="shared" si="544"/>
        <v>10622</v>
      </c>
      <c r="N1317" s="13">
        <f t="shared" si="545"/>
        <v>2</v>
      </c>
      <c r="O1317" s="14" t="str">
        <f t="shared" si="546"/>
        <v>F</v>
      </c>
      <c r="P1317" s="75" t="str">
        <f t="shared" si="547"/>
        <v>27,002,247,116</v>
      </c>
      <c r="Q1317" s="9">
        <f t="shared" si="548"/>
        <v>11748097010</v>
      </c>
      <c r="R1317" s="1">
        <f t="shared" si="549"/>
        <v>11345437558</v>
      </c>
      <c r="S1317" s="1" t="str">
        <f t="shared" si="558"/>
        <v/>
      </c>
      <c r="T1317" s="1" t="str">
        <f t="shared" si="558"/>
        <v/>
      </c>
      <c r="U1317" s="1">
        <f t="shared" si="551"/>
        <v>10546899610</v>
      </c>
      <c r="V1317" s="1">
        <f t="shared" si="559"/>
        <v>13501123558</v>
      </c>
      <c r="W1317" s="1" t="str">
        <f t="shared" si="559"/>
        <v/>
      </c>
      <c r="X1317" s="1">
        <f t="shared" si="553"/>
        <v>9682728406</v>
      </c>
      <c r="Y1317" s="10">
        <f t="shared" si="554"/>
        <v>9190016290</v>
      </c>
    </row>
    <row r="1318" spans="1:25" x14ac:dyDescent="0.3">
      <c r="A1318" s="15" t="s">
        <v>3369</v>
      </c>
      <c r="B1318" s="3" t="str">
        <f ca="1">IF(A1318="","",IF(COUNTIF(C$2:C1317,C1318)&gt;0,"Duplicate",IF(LEFT(C1318,LEN(C1318)-1)=LEFT(OFFSET(C1318,-1,0),LEN(OFFSET(C1318,-1,0))-1),"2 Sols","")))</f>
        <v/>
      </c>
      <c r="C1318" s="21" t="str">
        <f t="shared" si="540"/>
        <v>01013-00993-00254-00133-C</v>
      </c>
      <c r="D1318" s="9">
        <f t="shared" si="560"/>
        <v>1013</v>
      </c>
      <c r="E1318" s="1">
        <f t="shared" si="560"/>
        <v>993</v>
      </c>
      <c r="F1318" s="1">
        <f t="shared" si="560"/>
        <v>254</v>
      </c>
      <c r="G1318" s="10">
        <f t="shared" si="560"/>
        <v>133</v>
      </c>
      <c r="H1318" s="9">
        <f t="shared" si="560"/>
        <v>2051938</v>
      </c>
      <c r="I1318" s="1">
        <f t="shared" si="560"/>
        <v>2012218</v>
      </c>
      <c r="J1318" s="1">
        <f t="shared" si="542"/>
        <v>1971698</v>
      </c>
      <c r="K1318" s="1">
        <f t="shared" si="557"/>
        <v>114391</v>
      </c>
      <c r="L1318" s="1">
        <f t="shared" si="557"/>
        <v>82205</v>
      </c>
      <c r="M1318" s="10">
        <f t="shared" si="544"/>
        <v>20737</v>
      </c>
      <c r="N1318" s="13">
        <f t="shared" si="545"/>
        <v>1</v>
      </c>
      <c r="O1318" s="14" t="str">
        <f t="shared" si="546"/>
        <v>C</v>
      </c>
      <c r="P1318" s="75" t="str">
        <f t="shared" si="547"/>
        <v>25,500,886,834</v>
      </c>
      <c r="Q1318" s="9">
        <f t="shared" si="548"/>
        <v>168679563290</v>
      </c>
      <c r="R1318" s="1">
        <f t="shared" si="549"/>
        <v>230179629238</v>
      </c>
      <c r="S1318" s="1">
        <f t="shared" si="558"/>
        <v>25500886834</v>
      </c>
      <c r="T1318" s="1" t="str">
        <f t="shared" si="558"/>
        <v/>
      </c>
      <c r="U1318" s="1">
        <f t="shared" si="551"/>
        <v>165414380690</v>
      </c>
      <c r="V1318" s="1" t="str">
        <f t="shared" si="559"/>
        <v/>
      </c>
      <c r="W1318" s="1" t="str">
        <f t="shared" si="559"/>
        <v/>
      </c>
      <c r="X1318" s="1">
        <f t="shared" si="553"/>
        <v>41727364666</v>
      </c>
      <c r="Y1318" s="10">
        <f t="shared" si="554"/>
        <v>162083434090</v>
      </c>
    </row>
    <row r="1319" spans="1:25" x14ac:dyDescent="0.3">
      <c r="A1319" s="15" t="s">
        <v>3370</v>
      </c>
      <c r="B1319" s="3" t="str">
        <f ca="1">IF(A1319="","",IF(COUNTIF(C$2:C1318,C1319)&gt;0,"Duplicate",IF(LEFT(C1319,LEN(C1319)-1)=LEFT(OFFSET(C1319,-1,0),LEN(OFFSET(C1319,-1,0))-1),"2 Sols","")))</f>
        <v/>
      </c>
      <c r="C1319" s="21" t="str">
        <f t="shared" si="540"/>
        <v>01016-00819-00763-00594-C</v>
      </c>
      <c r="D1319" s="9">
        <f t="shared" si="560"/>
        <v>1016</v>
      </c>
      <c r="E1319" s="1">
        <f t="shared" si="560"/>
        <v>819</v>
      </c>
      <c r="F1319" s="1">
        <f t="shared" si="560"/>
        <v>763</v>
      </c>
      <c r="G1319" s="10">
        <f t="shared" si="560"/>
        <v>594</v>
      </c>
      <c r="H1319" s="9">
        <f t="shared" si="560"/>
        <v>2025703</v>
      </c>
      <c r="I1319" s="1">
        <f t="shared" si="560"/>
        <v>1703017</v>
      </c>
      <c r="J1319" s="1">
        <f t="shared" si="542"/>
        <v>1302713</v>
      </c>
      <c r="K1319" s="1">
        <f t="shared" si="557"/>
        <v>1135777</v>
      </c>
      <c r="L1319" s="1">
        <f t="shared" si="557"/>
        <v>935005</v>
      </c>
      <c r="M1319" s="10">
        <f t="shared" si="544"/>
        <v>677111</v>
      </c>
      <c r="N1319" s="13">
        <f t="shared" si="545"/>
        <v>1</v>
      </c>
      <c r="O1319" s="14" t="str">
        <f t="shared" si="546"/>
        <v>C</v>
      </c>
      <c r="P1319" s="75" t="str">
        <f t="shared" si="547"/>
        <v>527,094,458,113</v>
      </c>
      <c r="Q1319" s="9">
        <f t="shared" si="548"/>
        <v>1894042433515</v>
      </c>
      <c r="R1319" s="1">
        <f t="shared" si="549"/>
        <v>1934247539209</v>
      </c>
      <c r="S1319" s="1">
        <f t="shared" si="558"/>
        <v>527094458113</v>
      </c>
      <c r="T1319" s="1" t="str">
        <f t="shared" si="558"/>
        <v/>
      </c>
      <c r="U1319" s="1">
        <f t="shared" si="551"/>
        <v>1592329410085</v>
      </c>
      <c r="V1319" s="1" t="str">
        <f t="shared" si="559"/>
        <v/>
      </c>
      <c r="W1319" s="1" t="str">
        <f t="shared" si="559"/>
        <v/>
      </c>
      <c r="X1319" s="1">
        <f t="shared" si="553"/>
        <v>1153131543887</v>
      </c>
      <c r="Y1319" s="10">
        <f t="shared" si="554"/>
        <v>1218043168565</v>
      </c>
    </row>
    <row r="1320" spans="1:25" x14ac:dyDescent="0.3">
      <c r="A1320" s="15" t="s">
        <v>605</v>
      </c>
      <c r="B1320" s="3" t="str">
        <f ca="1">IF(A1320="","",IF(COUNTIF(C$2:C1319,C1320)&gt;0,"Duplicate",IF(LEFT(C1320,LEN(C1320)-1)=LEFT(OFFSET(C1320,-1,0),LEN(OFFSET(C1320,-1,0))-1),"2 Sols","")))</f>
        <v/>
      </c>
      <c r="C1320" s="21" t="str">
        <f t="shared" si="540"/>
        <v>01017-00923-00183-00137-D</v>
      </c>
      <c r="D1320" s="9">
        <f t="shared" si="560"/>
        <v>1017</v>
      </c>
      <c r="E1320" s="1">
        <f t="shared" si="560"/>
        <v>923</v>
      </c>
      <c r="F1320" s="1">
        <f t="shared" si="560"/>
        <v>183</v>
      </c>
      <c r="G1320" s="10">
        <f t="shared" si="560"/>
        <v>137</v>
      </c>
      <c r="H1320" s="9">
        <f t="shared" si="560"/>
        <v>2059742</v>
      </c>
      <c r="I1320" s="1">
        <f t="shared" si="560"/>
        <v>1886218</v>
      </c>
      <c r="J1320" s="1">
        <f t="shared" si="542"/>
        <v>1695022</v>
      </c>
      <c r="K1320" s="1">
        <f t="shared" si="557"/>
        <v>64862</v>
      </c>
      <c r="L1320" s="1">
        <f t="shared" si="557"/>
        <v>52258</v>
      </c>
      <c r="M1320" s="10">
        <f t="shared" si="544"/>
        <v>35422</v>
      </c>
      <c r="N1320" s="13">
        <f t="shared" si="545"/>
        <v>2</v>
      </c>
      <c r="O1320" s="14" t="str">
        <f t="shared" si="546"/>
        <v>D</v>
      </c>
      <c r="P1320" s="75" t="str">
        <f t="shared" si="547"/>
        <v>26,912,154,164</v>
      </c>
      <c r="Q1320" s="9">
        <f t="shared" si="548"/>
        <v>53818998718</v>
      </c>
      <c r="R1320" s="1">
        <f t="shared" si="549"/>
        <v>61171935958</v>
      </c>
      <c r="S1320" s="1" t="str">
        <f t="shared" si="558"/>
        <v/>
      </c>
      <c r="T1320" s="1">
        <f t="shared" si="558"/>
        <v>13456077082</v>
      </c>
      <c r="U1320" s="1">
        <f t="shared" si="551"/>
        <v>49284990122</v>
      </c>
      <c r="V1320" s="1" t="str">
        <f t="shared" si="559"/>
        <v/>
      </c>
      <c r="W1320" s="1" t="str">
        <f t="shared" si="559"/>
        <v/>
      </c>
      <c r="X1320" s="1">
        <f t="shared" si="553"/>
        <v>33406806998</v>
      </c>
      <c r="Y1320" s="10">
        <f t="shared" si="554"/>
        <v>44289229838</v>
      </c>
    </row>
    <row r="1321" spans="1:25" x14ac:dyDescent="0.3">
      <c r="A1321" s="15" t="s">
        <v>606</v>
      </c>
      <c r="B1321" s="3" t="str">
        <f ca="1">IF(A1321="","",IF(COUNTIF(C$2:C1320,C1321)&gt;0,"Duplicate",IF(LEFT(C1321,LEN(C1321)-1)=LEFT(OFFSET(C1321,-1,0),LEN(OFFSET(C1321,-1,0))-1),"2 Sols","")))</f>
        <v/>
      </c>
      <c r="C1321" s="21" t="str">
        <f t="shared" si="540"/>
        <v>01018-00799-00181-00137-C</v>
      </c>
      <c r="D1321" s="9">
        <f t="shared" si="560"/>
        <v>1018</v>
      </c>
      <c r="E1321" s="1">
        <f t="shared" si="560"/>
        <v>799</v>
      </c>
      <c r="F1321" s="1">
        <f t="shared" si="560"/>
        <v>181</v>
      </c>
      <c r="G1321" s="10">
        <f t="shared" si="560"/>
        <v>137</v>
      </c>
      <c r="H1321" s="9">
        <f t="shared" si="560"/>
        <v>2024687</v>
      </c>
      <c r="I1321" s="1">
        <f t="shared" si="560"/>
        <v>1674725</v>
      </c>
      <c r="J1321" s="1">
        <f t="shared" si="542"/>
        <v>1228841</v>
      </c>
      <c r="K1321" s="1">
        <f t="shared" si="557"/>
        <v>63586</v>
      </c>
      <c r="L1321" s="1">
        <f t="shared" si="557"/>
        <v>51530</v>
      </c>
      <c r="M1321" s="10">
        <f t="shared" si="544"/>
        <v>35602</v>
      </c>
      <c r="N1321" s="13">
        <f t="shared" si="545"/>
        <v>1</v>
      </c>
      <c r="O1321" s="14" t="str">
        <f t="shared" si="546"/>
        <v>C</v>
      </c>
      <c r="P1321" s="75" t="str">
        <f t="shared" si="547"/>
        <v>10,826,916,770</v>
      </c>
      <c r="Q1321" s="9">
        <f t="shared" si="548"/>
        <v>104332121110</v>
      </c>
      <c r="R1321" s="1">
        <f t="shared" si="549"/>
        <v>106489063850</v>
      </c>
      <c r="S1321" s="1">
        <f t="shared" si="558"/>
        <v>10826916770</v>
      </c>
      <c r="T1321" s="1" t="str">
        <f t="shared" si="558"/>
        <v/>
      </c>
      <c r="U1321" s="1">
        <f t="shared" si="551"/>
        <v>86298579250</v>
      </c>
      <c r="V1321" s="1" t="str">
        <f t="shared" si="559"/>
        <v/>
      </c>
      <c r="W1321" s="1" t="str">
        <f t="shared" si="559"/>
        <v/>
      </c>
      <c r="X1321" s="1">
        <f t="shared" si="553"/>
        <v>59623559450</v>
      </c>
      <c r="Y1321" s="10">
        <f t="shared" si="554"/>
        <v>63322176730</v>
      </c>
    </row>
    <row r="1322" spans="1:25" x14ac:dyDescent="0.3">
      <c r="A1322" s="15" t="s">
        <v>3371</v>
      </c>
      <c r="B1322" s="3" t="str">
        <f ca="1">IF(A1322="","",IF(COUNTIF(C$2:C1321,C1322)&gt;0,"Duplicate",IF(LEFT(C1322,LEN(C1322)-1)=LEFT(OFFSET(C1322,-1,0),LEN(OFFSET(C1322,-1,0))-1),"2 Sols","")))</f>
        <v/>
      </c>
      <c r="C1322" s="21" t="str">
        <f t="shared" si="540"/>
        <v>01019-00880-00737-00672-F</v>
      </c>
      <c r="D1322" s="9">
        <f t="shared" si="560"/>
        <v>737</v>
      </c>
      <c r="E1322" s="1">
        <f t="shared" si="560"/>
        <v>672</v>
      </c>
      <c r="F1322" s="1">
        <f t="shared" si="560"/>
        <v>1019</v>
      </c>
      <c r="G1322" s="10">
        <f t="shared" si="560"/>
        <v>880</v>
      </c>
      <c r="H1322" s="9">
        <f t="shared" si="560"/>
        <v>1082113</v>
      </c>
      <c r="I1322" s="1">
        <f t="shared" si="560"/>
        <v>994753</v>
      </c>
      <c r="J1322" s="1">
        <f t="shared" si="542"/>
        <v>898943</v>
      </c>
      <c r="K1322" s="1">
        <f t="shared" si="557"/>
        <v>2057401</v>
      </c>
      <c r="L1322" s="1">
        <f t="shared" si="557"/>
        <v>1812761</v>
      </c>
      <c r="M1322" s="10">
        <f t="shared" si="544"/>
        <v>1529479</v>
      </c>
      <c r="N1322" s="13">
        <f t="shared" si="545"/>
        <v>1</v>
      </c>
      <c r="O1322" s="14" t="str">
        <f t="shared" si="546"/>
        <v>F</v>
      </c>
      <c r="P1322" s="75" t="str">
        <f t="shared" si="547"/>
        <v>2,319,703,311,623</v>
      </c>
      <c r="Q1322" s="9">
        <f t="shared" si="548"/>
        <v>1961612243993</v>
      </c>
      <c r="R1322" s="1">
        <f t="shared" si="549"/>
        <v>2046605816953</v>
      </c>
      <c r="S1322" s="1" t="str">
        <f t="shared" si="558"/>
        <v/>
      </c>
      <c r="T1322" s="1" t="str">
        <f t="shared" si="558"/>
        <v/>
      </c>
      <c r="U1322" s="1">
        <f t="shared" si="551"/>
        <v>1803249443033</v>
      </c>
      <c r="V1322" s="1">
        <f t="shared" si="559"/>
        <v>2319703311623</v>
      </c>
      <c r="W1322" s="1" t="str">
        <f t="shared" si="559"/>
        <v/>
      </c>
      <c r="X1322" s="1">
        <f t="shared" si="553"/>
        <v>1521453823687</v>
      </c>
      <c r="Y1322" s="10">
        <f t="shared" si="554"/>
        <v>1629568811623</v>
      </c>
    </row>
    <row r="1323" spans="1:25" x14ac:dyDescent="0.3">
      <c r="A1323" s="15" t="s">
        <v>3372</v>
      </c>
      <c r="B1323" s="3" t="str">
        <f ca="1">IF(A1323="","",IF(COUNTIF(C$2:C1322,C1323)&gt;0,"Duplicate",IF(LEFT(C1323,LEN(C1323)-1)=LEFT(OFFSET(C1323,-1,0),LEN(OFFSET(C1323,-1,0))-1),"2 Sols","")))</f>
        <v/>
      </c>
      <c r="C1323" s="21" t="str">
        <f t="shared" si="540"/>
        <v>01019-00927-00473-00458-G</v>
      </c>
      <c r="D1323" s="9">
        <f t="shared" ref="D1323:I1332" si="561">IF($A1323="","",VALUE(MID($A1323,FIND(D$1,$A1323)+LEN(D$1),FIND(D$2,$A1323,FIND(D$1,$A1323))-(FIND(D$1,$A1323)+LEN(D$1)))))</f>
        <v>1019</v>
      </c>
      <c r="E1323" s="1">
        <f t="shared" si="561"/>
        <v>927</v>
      </c>
      <c r="F1323" s="1">
        <f t="shared" si="561"/>
        <v>473</v>
      </c>
      <c r="G1323" s="10">
        <f t="shared" si="561"/>
        <v>458</v>
      </c>
      <c r="H1323" s="9">
        <f t="shared" si="561"/>
        <v>2068258</v>
      </c>
      <c r="I1323" s="1">
        <f t="shared" si="561"/>
        <v>1897690</v>
      </c>
      <c r="J1323" s="1">
        <f t="shared" si="542"/>
        <v>1710194</v>
      </c>
      <c r="K1323" s="1">
        <f t="shared" ref="K1323:L1342" si="562">IF($A1323="","",VALUE(MID($A1323,FIND(K$1,$A1323)+LEN(K$1),FIND(K$2,$A1323,FIND(K$1,$A1323))-(FIND(K$1,$A1323)+LEN(K$1)))))</f>
        <v>447233</v>
      </c>
      <c r="L1323" s="1">
        <f t="shared" si="562"/>
        <v>433493</v>
      </c>
      <c r="M1323" s="10">
        <f t="shared" si="544"/>
        <v>419303</v>
      </c>
      <c r="N1323" s="13">
        <f t="shared" si="545"/>
        <v>1</v>
      </c>
      <c r="O1323" s="14" t="str">
        <f t="shared" si="546"/>
        <v>G</v>
      </c>
      <c r="P1323" s="75" t="str">
        <f t="shared" si="547"/>
        <v>920,557,694,306</v>
      </c>
      <c r="Q1323" s="9">
        <f t="shared" si="548"/>
        <v>896575365194</v>
      </c>
      <c r="R1323" s="1">
        <f t="shared" si="549"/>
        <v>848709591770</v>
      </c>
      <c r="S1323" s="1" t="str">
        <f t="shared" ref="S1323:T1342" si="563">IF(OR($O1323&lt;&gt;UPPER(S$2),$N1323=""),"",IF($P1323="",-1,$P1323/$N1323))</f>
        <v/>
      </c>
      <c r="T1323" s="1" t="str">
        <f t="shared" si="563"/>
        <v/>
      </c>
      <c r="U1323" s="1">
        <f t="shared" si="551"/>
        <v>822635331170</v>
      </c>
      <c r="V1323" s="1" t="str">
        <f t="shared" ref="V1323:W1342" si="564">IF(OR($O1323&lt;&gt;UPPER(V$2),$N1323=""),"",IF($P1323="",-1,$P1323/$N1323))</f>
        <v/>
      </c>
      <c r="W1323" s="1">
        <f t="shared" si="564"/>
        <v>920557694306</v>
      </c>
      <c r="X1323" s="1">
        <f t="shared" si="553"/>
        <v>795707110070</v>
      </c>
      <c r="Y1323" s="10">
        <f t="shared" si="554"/>
        <v>741357127642</v>
      </c>
    </row>
    <row r="1324" spans="1:25" x14ac:dyDescent="0.3">
      <c r="A1324" s="15" t="s">
        <v>3373</v>
      </c>
      <c r="B1324" s="3" t="str">
        <f ca="1">IF(A1324="","",IF(COUNTIF(C$2:C1323,C1324)&gt;0,"Duplicate",IF(LEFT(C1324,LEN(C1324)-1)=LEFT(OFFSET(C1324,-1,0),LEN(OFFSET(C1324,-1,0))-1),"2 Sols","")))</f>
        <v/>
      </c>
      <c r="C1324" s="21" t="str">
        <f t="shared" si="540"/>
        <v>01019-00988-00586-00487-F</v>
      </c>
      <c r="D1324" s="9">
        <f t="shared" si="561"/>
        <v>586</v>
      </c>
      <c r="E1324" s="1">
        <f t="shared" si="561"/>
        <v>487</v>
      </c>
      <c r="F1324" s="1">
        <f t="shared" si="561"/>
        <v>1019</v>
      </c>
      <c r="G1324" s="10">
        <f t="shared" si="561"/>
        <v>988</v>
      </c>
      <c r="H1324" s="9">
        <f t="shared" si="561"/>
        <v>676991</v>
      </c>
      <c r="I1324" s="1">
        <f t="shared" si="561"/>
        <v>580565</v>
      </c>
      <c r="J1324" s="1">
        <f t="shared" si="542"/>
        <v>464537</v>
      </c>
      <c r="K1324" s="1">
        <f t="shared" si="562"/>
        <v>2075761</v>
      </c>
      <c r="L1324" s="1">
        <f t="shared" si="562"/>
        <v>2014505</v>
      </c>
      <c r="M1324" s="10">
        <f t="shared" si="544"/>
        <v>1951327</v>
      </c>
      <c r="N1324" s="13">
        <f t="shared" si="545"/>
        <v>1</v>
      </c>
      <c r="O1324" s="14" t="str">
        <f t="shared" si="546"/>
        <v>F</v>
      </c>
      <c r="P1324" s="75" t="str">
        <f t="shared" si="547"/>
        <v>1,560,932,772,595</v>
      </c>
      <c r="Q1324" s="9">
        <f t="shared" si="548"/>
        <v>1363801754455</v>
      </c>
      <c r="R1324" s="1">
        <f t="shared" si="549"/>
        <v>1205114184965</v>
      </c>
      <c r="S1324" s="1" t="str">
        <f t="shared" si="563"/>
        <v/>
      </c>
      <c r="T1324" s="1" t="str">
        <f t="shared" si="563"/>
        <v/>
      </c>
      <c r="U1324" s="1">
        <f t="shared" si="551"/>
        <v>1169551095325</v>
      </c>
      <c r="V1324" s="1">
        <f t="shared" si="564"/>
        <v>1560932772595</v>
      </c>
      <c r="W1324" s="1" t="str">
        <f t="shared" si="564"/>
        <v/>
      </c>
      <c r="X1324" s="1">
        <f t="shared" si="553"/>
        <v>1132872159755</v>
      </c>
      <c r="Y1324" s="10">
        <f t="shared" si="554"/>
        <v>935812109185</v>
      </c>
    </row>
    <row r="1325" spans="1:25" x14ac:dyDescent="0.3">
      <c r="A1325" s="15" t="s">
        <v>607</v>
      </c>
      <c r="B1325" s="3" t="str">
        <f ca="1">IF(A1325="","",IF(COUNTIF(C$2:C1324,C1325)&gt;0,"Duplicate",IF(LEFT(C1325,LEN(C1325)-1)=LEFT(OFFSET(C1325,-1,0),LEN(OFFSET(C1325,-1,0))-1),"2 Sols","")))</f>
        <v/>
      </c>
      <c r="C1325" s="21" t="str">
        <f t="shared" si="540"/>
        <v>01019-01002-00173-00137-C</v>
      </c>
      <c r="D1325" s="9">
        <f t="shared" si="561"/>
        <v>1019</v>
      </c>
      <c r="E1325" s="1">
        <f t="shared" si="561"/>
        <v>1002</v>
      </c>
      <c r="F1325" s="1">
        <f t="shared" si="561"/>
        <v>173</v>
      </c>
      <c r="G1325" s="10">
        <f t="shared" si="561"/>
        <v>137</v>
      </c>
      <c r="H1325" s="9">
        <f t="shared" si="561"/>
        <v>2076433</v>
      </c>
      <c r="I1325" s="1">
        <f t="shared" si="561"/>
        <v>2042365</v>
      </c>
      <c r="J1325" s="1">
        <f t="shared" si="542"/>
        <v>2007719</v>
      </c>
      <c r="K1325" s="1">
        <f t="shared" si="562"/>
        <v>58562</v>
      </c>
      <c r="L1325" s="1">
        <f t="shared" si="562"/>
        <v>48698</v>
      </c>
      <c r="M1325" s="10">
        <f t="shared" si="544"/>
        <v>36242</v>
      </c>
      <c r="N1325" s="13">
        <f t="shared" si="545"/>
        <v>1</v>
      </c>
      <c r="O1325" s="14" t="str">
        <f t="shared" si="546"/>
        <v>C</v>
      </c>
      <c r="P1325" s="75" t="str">
        <f t="shared" si="547"/>
        <v>71,736,351,362</v>
      </c>
      <c r="Q1325" s="9">
        <f t="shared" si="548"/>
        <v>101118134234</v>
      </c>
      <c r="R1325" s="1">
        <f t="shared" si="549"/>
        <v>119604979130</v>
      </c>
      <c r="S1325" s="1">
        <f t="shared" si="563"/>
        <v>71736351362</v>
      </c>
      <c r="T1325" s="1" t="str">
        <f t="shared" si="563"/>
        <v/>
      </c>
      <c r="U1325" s="1">
        <f t="shared" si="551"/>
        <v>99459090770</v>
      </c>
      <c r="V1325" s="1" t="str">
        <f t="shared" si="564"/>
        <v/>
      </c>
      <c r="W1325" s="1" t="str">
        <f t="shared" si="564"/>
        <v/>
      </c>
      <c r="X1325" s="1">
        <f t="shared" si="553"/>
        <v>74019392330</v>
      </c>
      <c r="Y1325" s="10">
        <f t="shared" si="554"/>
        <v>97771899862</v>
      </c>
    </row>
    <row r="1326" spans="1:25" x14ac:dyDescent="0.3">
      <c r="A1326" s="15" t="s">
        <v>3374</v>
      </c>
      <c r="B1326" s="3" t="str">
        <f ca="1">IF(A1326="","",IF(COUNTIF(C$2:C1325,C1326)&gt;0,"Duplicate",IF(LEFT(C1326,LEN(C1326)-1)=LEFT(OFFSET(C1326,-1,0),LEN(OFFSET(C1326,-1,0))-1),"2 Sols","")))</f>
        <v/>
      </c>
      <c r="C1326" s="21" t="str">
        <f t="shared" si="540"/>
        <v>01021-00888-00756-00629-D</v>
      </c>
      <c r="D1326" s="9">
        <f t="shared" si="561"/>
        <v>756</v>
      </c>
      <c r="E1326" s="1">
        <f t="shared" si="561"/>
        <v>629</v>
      </c>
      <c r="F1326" s="1">
        <f t="shared" si="561"/>
        <v>1021</v>
      </c>
      <c r="G1326" s="10">
        <f t="shared" si="561"/>
        <v>888</v>
      </c>
      <c r="H1326" s="9">
        <f t="shared" si="561"/>
        <v>1126943</v>
      </c>
      <c r="I1326" s="1">
        <f t="shared" si="561"/>
        <v>967177</v>
      </c>
      <c r="J1326" s="1">
        <f t="shared" si="542"/>
        <v>775153</v>
      </c>
      <c r="K1326" s="1">
        <f t="shared" si="562"/>
        <v>2067193</v>
      </c>
      <c r="L1326" s="1">
        <f t="shared" si="562"/>
        <v>1830985</v>
      </c>
      <c r="M1326" s="10">
        <f t="shared" si="544"/>
        <v>1559399</v>
      </c>
      <c r="N1326" s="13">
        <f t="shared" si="545"/>
        <v>1</v>
      </c>
      <c r="O1326" s="14" t="str">
        <f t="shared" si="546"/>
        <v>D</v>
      </c>
      <c r="P1326" s="75" t="str">
        <f t="shared" si="547"/>
        <v>177,261,493,873</v>
      </c>
      <c r="Q1326" s="9">
        <f t="shared" si="548"/>
        <v>2063415728855</v>
      </c>
      <c r="R1326" s="1">
        <f t="shared" si="549"/>
        <v>1999341524161</v>
      </c>
      <c r="S1326" s="1" t="str">
        <f t="shared" si="563"/>
        <v/>
      </c>
      <c r="T1326" s="1">
        <f t="shared" si="563"/>
        <v>177261493873</v>
      </c>
      <c r="U1326" s="1">
        <f t="shared" si="551"/>
        <v>1770886579345</v>
      </c>
      <c r="V1326" s="1" t="str">
        <f t="shared" si="564"/>
        <v/>
      </c>
      <c r="W1326" s="1" t="str">
        <f t="shared" si="564"/>
        <v/>
      </c>
      <c r="X1326" s="1">
        <f t="shared" si="553"/>
        <v>1508214846623</v>
      </c>
      <c r="Y1326" s="10">
        <f t="shared" si="554"/>
        <v>1419293515705</v>
      </c>
    </row>
    <row r="1327" spans="1:25" x14ac:dyDescent="0.3">
      <c r="A1327" s="15" t="s">
        <v>608</v>
      </c>
      <c r="B1327" s="3" t="str">
        <f ca="1">IF(A1327="","",IF(COUNTIF(C$2:C1326,C1327)&gt;0,"Duplicate",IF(LEFT(C1327,LEN(C1327)-1)=LEFT(OFFSET(C1327,-1,0),LEN(OFFSET(C1327,-1,0))-1),"2 Sols","")))</f>
        <v/>
      </c>
      <c r="C1327" s="21" t="str">
        <f t="shared" si="540"/>
        <v>01021-01007-00084-00071-G</v>
      </c>
      <c r="D1327" s="9">
        <f t="shared" si="561"/>
        <v>1021</v>
      </c>
      <c r="E1327" s="1">
        <f t="shared" si="561"/>
        <v>1007</v>
      </c>
      <c r="F1327" s="1">
        <f t="shared" si="561"/>
        <v>84</v>
      </c>
      <c r="G1327" s="10">
        <f t="shared" si="561"/>
        <v>71</v>
      </c>
      <c r="H1327" s="9">
        <f t="shared" si="561"/>
        <v>2084686</v>
      </c>
      <c r="I1327" s="1">
        <f t="shared" si="561"/>
        <v>2056490</v>
      </c>
      <c r="J1327" s="1">
        <f t="shared" si="542"/>
        <v>2027902</v>
      </c>
      <c r="K1327" s="1">
        <f t="shared" si="562"/>
        <v>13943</v>
      </c>
      <c r="L1327" s="1">
        <f t="shared" si="562"/>
        <v>12097</v>
      </c>
      <c r="M1327" s="10">
        <f t="shared" si="544"/>
        <v>9913</v>
      </c>
      <c r="N1327" s="13">
        <f t="shared" si="545"/>
        <v>1</v>
      </c>
      <c r="O1327" s="14" t="str">
        <f t="shared" si="546"/>
        <v>G</v>
      </c>
      <c r="P1327" s="75" t="str">
        <f t="shared" si="547"/>
        <v>28,970,064,958</v>
      </c>
      <c r="Q1327" s="9">
        <f t="shared" si="548"/>
        <v>25218446542</v>
      </c>
      <c r="R1327" s="1">
        <f t="shared" si="549"/>
        <v>28673640070</v>
      </c>
      <c r="S1327" s="1" t="str">
        <f t="shared" si="563"/>
        <v/>
      </c>
      <c r="T1327" s="1" t="str">
        <f t="shared" si="563"/>
        <v/>
      </c>
      <c r="U1327" s="1">
        <f t="shared" si="551"/>
        <v>24877359530</v>
      </c>
      <c r="V1327" s="1" t="str">
        <f t="shared" si="564"/>
        <v/>
      </c>
      <c r="W1327" s="1">
        <f t="shared" si="564"/>
        <v>28970064958</v>
      </c>
      <c r="X1327" s="1">
        <f t="shared" si="553"/>
        <v>20385985370</v>
      </c>
      <c r="Y1327" s="10">
        <f t="shared" si="554"/>
        <v>24531530494</v>
      </c>
    </row>
    <row r="1328" spans="1:25" x14ac:dyDescent="0.3">
      <c r="A1328" s="15" t="s">
        <v>3375</v>
      </c>
      <c r="B1328" s="3" t="str">
        <f ca="1">IF(A1328="","",IF(COUNTIF(C$2:C1327,C1328)&gt;0,"Duplicate",IF(LEFT(C1328,LEN(C1328)-1)=LEFT(OFFSET(C1328,-1,0),LEN(OFFSET(C1328,-1,0))-1),"2 Sols","")))</f>
        <v/>
      </c>
      <c r="C1328" s="21" t="str">
        <f t="shared" si="540"/>
        <v>01022-01011-00969-00488-D</v>
      </c>
      <c r="D1328" s="9">
        <f t="shared" si="561"/>
        <v>1022</v>
      </c>
      <c r="E1328" s="1">
        <f t="shared" si="561"/>
        <v>1011</v>
      </c>
      <c r="F1328" s="1">
        <f t="shared" si="561"/>
        <v>969</v>
      </c>
      <c r="G1328" s="10">
        <f t="shared" si="561"/>
        <v>488</v>
      </c>
      <c r="H1328" s="9">
        <f t="shared" si="561"/>
        <v>2088847</v>
      </c>
      <c r="I1328" s="1">
        <f t="shared" si="561"/>
        <v>2066605</v>
      </c>
      <c r="J1328" s="1">
        <f t="shared" si="542"/>
        <v>2044121</v>
      </c>
      <c r="K1328" s="1">
        <f t="shared" si="562"/>
        <v>1646561</v>
      </c>
      <c r="L1328" s="1">
        <f t="shared" si="562"/>
        <v>1177105</v>
      </c>
      <c r="M1328" s="10">
        <f t="shared" si="544"/>
        <v>244927</v>
      </c>
      <c r="N1328" s="13">
        <f t="shared" si="545"/>
        <v>1</v>
      </c>
      <c r="O1328" s="14" t="str">
        <f t="shared" si="546"/>
        <v>D</v>
      </c>
      <c r="P1328" s="75" t="str">
        <f t="shared" si="547"/>
        <v>8,948,793,995</v>
      </c>
      <c r="Q1328" s="9">
        <f t="shared" si="548"/>
        <v>2458792247935</v>
      </c>
      <c r="R1328" s="1">
        <f t="shared" si="549"/>
        <v>3402791195405</v>
      </c>
      <c r="S1328" s="1" t="str">
        <f t="shared" si="563"/>
        <v/>
      </c>
      <c r="T1328" s="1">
        <f t="shared" si="563"/>
        <v>8948793995</v>
      </c>
      <c r="U1328" s="1">
        <f t="shared" si="551"/>
        <v>2432611078525</v>
      </c>
      <c r="V1328" s="1" t="str">
        <f t="shared" si="564"/>
        <v/>
      </c>
      <c r="W1328" s="1" t="str">
        <f t="shared" si="564"/>
        <v/>
      </c>
      <c r="X1328" s="1">
        <f t="shared" si="553"/>
        <v>506167362835</v>
      </c>
      <c r="Y1328" s="10">
        <f t="shared" si="554"/>
        <v>2406145049705</v>
      </c>
    </row>
    <row r="1329" spans="1:25" x14ac:dyDescent="0.3">
      <c r="A1329" s="15" t="s">
        <v>3376</v>
      </c>
      <c r="B1329" s="3" t="str">
        <f ca="1">IF(A1329="","",IF(COUNTIF(C$2:C1328,C1329)&gt;0,"Duplicate",IF(LEFT(C1329,LEN(C1329)-1)=LEFT(OFFSET(C1329,-1,0),LEN(OFFSET(C1329,-1,0))-1),"2 Sols","")))</f>
        <v/>
      </c>
      <c r="C1329" s="21" t="str">
        <f t="shared" si="540"/>
        <v>01023-00745-00422-00365-C</v>
      </c>
      <c r="D1329" s="9">
        <f t="shared" si="561"/>
        <v>1023</v>
      </c>
      <c r="E1329" s="1">
        <f t="shared" si="561"/>
        <v>745</v>
      </c>
      <c r="F1329" s="1">
        <f t="shared" si="561"/>
        <v>422</v>
      </c>
      <c r="G1329" s="10">
        <f t="shared" si="561"/>
        <v>365</v>
      </c>
      <c r="H1329" s="9">
        <f t="shared" si="561"/>
        <v>2015774</v>
      </c>
      <c r="I1329" s="1">
        <f t="shared" si="561"/>
        <v>1601554</v>
      </c>
      <c r="J1329" s="1">
        <f t="shared" si="542"/>
        <v>1032766</v>
      </c>
      <c r="K1329" s="1">
        <f t="shared" si="562"/>
        <v>352919</v>
      </c>
      <c r="L1329" s="1">
        <f t="shared" si="562"/>
        <v>311309</v>
      </c>
      <c r="M1329" s="10">
        <f t="shared" si="544"/>
        <v>263201</v>
      </c>
      <c r="N1329" s="13">
        <f t="shared" si="545"/>
        <v>1</v>
      </c>
      <c r="O1329" s="14" t="str">
        <f t="shared" si="546"/>
        <v>C</v>
      </c>
      <c r="P1329" s="75" t="str">
        <f t="shared" si="547"/>
        <v>180,211,336,066</v>
      </c>
      <c r="Q1329" s="9">
        <f t="shared" si="548"/>
        <v>627528588166</v>
      </c>
      <c r="R1329" s="1">
        <f t="shared" si="549"/>
        <v>565218836126</v>
      </c>
      <c r="S1329" s="1">
        <f t="shared" si="563"/>
        <v>180211336066</v>
      </c>
      <c r="T1329" s="1" t="str">
        <f t="shared" si="563"/>
        <v/>
      </c>
      <c r="U1329" s="1">
        <f t="shared" si="551"/>
        <v>498578174186</v>
      </c>
      <c r="V1329" s="1" t="str">
        <f t="shared" si="564"/>
        <v/>
      </c>
      <c r="W1329" s="1" t="str">
        <f t="shared" si="564"/>
        <v/>
      </c>
      <c r="X1329" s="1">
        <f t="shared" si="553"/>
        <v>421530614354</v>
      </c>
      <c r="Y1329" s="10">
        <f t="shared" si="554"/>
        <v>321509350694</v>
      </c>
    </row>
    <row r="1330" spans="1:25" x14ac:dyDescent="0.3">
      <c r="A1330" s="15" t="s">
        <v>609</v>
      </c>
      <c r="B1330" s="3" t="str">
        <f ca="1">IF(A1330="","",IF(COUNTIF(C$2:C1329,C1330)&gt;0,"Duplicate",IF(LEFT(C1330,LEN(C1330)-1)=LEFT(OFFSET(C1330,-1,0),LEN(OFFSET(C1330,-1,0))-1),"2 Sols","")))</f>
        <v/>
      </c>
      <c r="C1330" s="21" t="str">
        <f t="shared" si="540"/>
        <v>01023-00787-00026-00023-C</v>
      </c>
      <c r="D1330" s="9">
        <f t="shared" si="561"/>
        <v>1023</v>
      </c>
      <c r="E1330" s="1">
        <f t="shared" si="561"/>
        <v>787</v>
      </c>
      <c r="F1330" s="1">
        <f t="shared" si="561"/>
        <v>26</v>
      </c>
      <c r="G1330" s="10">
        <f t="shared" si="561"/>
        <v>23</v>
      </c>
      <c r="H1330" s="9">
        <f t="shared" si="561"/>
        <v>2037362</v>
      </c>
      <c r="I1330" s="1">
        <f t="shared" si="561"/>
        <v>1665898</v>
      </c>
      <c r="J1330" s="1">
        <f t="shared" si="542"/>
        <v>1183042</v>
      </c>
      <c r="K1330" s="1">
        <f t="shared" si="562"/>
        <v>1343</v>
      </c>
      <c r="L1330" s="1">
        <f t="shared" si="562"/>
        <v>1205</v>
      </c>
      <c r="M1330" s="10">
        <f t="shared" si="544"/>
        <v>1049</v>
      </c>
      <c r="N1330" s="13">
        <f t="shared" si="545"/>
        <v>1</v>
      </c>
      <c r="O1330" s="14" t="str">
        <f t="shared" si="546"/>
        <v>C</v>
      </c>
      <c r="P1330" s="75" t="str">
        <f t="shared" si="547"/>
        <v>1,027,815,502</v>
      </c>
      <c r="Q1330" s="9">
        <f t="shared" si="548"/>
        <v>2455021210</v>
      </c>
      <c r="R1330" s="1">
        <f t="shared" si="549"/>
        <v>2237301014</v>
      </c>
      <c r="S1330" s="1">
        <f t="shared" si="563"/>
        <v>1027815502</v>
      </c>
      <c r="T1330" s="1" t="str">
        <f t="shared" si="563"/>
        <v/>
      </c>
      <c r="U1330" s="1">
        <f t="shared" si="551"/>
        <v>2007407090</v>
      </c>
      <c r="V1330" s="1" t="str">
        <f t="shared" si="564"/>
        <v/>
      </c>
      <c r="W1330" s="1" t="str">
        <f t="shared" si="564"/>
        <v/>
      </c>
      <c r="X1330" s="1">
        <f t="shared" si="553"/>
        <v>1747527002</v>
      </c>
      <c r="Y1330" s="10">
        <f t="shared" si="554"/>
        <v>1425565610</v>
      </c>
    </row>
    <row r="1331" spans="1:25" x14ac:dyDescent="0.3">
      <c r="A1331" s="15" t="s">
        <v>3377</v>
      </c>
      <c r="B1331" s="3" t="str">
        <f ca="1">IF(A1331="","",IF(COUNTIF(C$2:C1330,C1331)&gt;0,"Duplicate",IF(LEFT(C1331,LEN(C1331)-1)=LEFT(OFFSET(C1331,-1,0),LEN(OFFSET(C1331,-1,0))-1),"2 Sols","")))</f>
        <v/>
      </c>
      <c r="C1331" s="21" t="str">
        <f t="shared" si="540"/>
        <v>01023-00835-00686-00527-C</v>
      </c>
      <c r="D1331" s="9">
        <f t="shared" si="561"/>
        <v>1023</v>
      </c>
      <c r="E1331" s="1">
        <f t="shared" si="561"/>
        <v>835</v>
      </c>
      <c r="F1331" s="1">
        <f t="shared" si="561"/>
        <v>686</v>
      </c>
      <c r="G1331" s="10">
        <f t="shared" si="561"/>
        <v>527</v>
      </c>
      <c r="H1331" s="9">
        <f t="shared" si="561"/>
        <v>2057714</v>
      </c>
      <c r="I1331" s="1">
        <f t="shared" si="561"/>
        <v>1743754</v>
      </c>
      <c r="J1331" s="1">
        <f t="shared" si="542"/>
        <v>1359106</v>
      </c>
      <c r="K1331" s="1">
        <f t="shared" si="562"/>
        <v>915911</v>
      </c>
      <c r="L1331" s="1">
        <f t="shared" si="562"/>
        <v>748325</v>
      </c>
      <c r="M1331" s="10">
        <f t="shared" si="544"/>
        <v>530177</v>
      </c>
      <c r="N1331" s="13">
        <f t="shared" si="545"/>
        <v>1</v>
      </c>
      <c r="O1331" s="14" t="str">
        <f t="shared" si="546"/>
        <v>C</v>
      </c>
      <c r="P1331" s="75" t="str">
        <f t="shared" si="547"/>
        <v>431,675,376,958</v>
      </c>
      <c r="Q1331" s="9">
        <f t="shared" si="548"/>
        <v>1539838829050</v>
      </c>
      <c r="R1331" s="1">
        <f t="shared" si="549"/>
        <v>1597123469894</v>
      </c>
      <c r="S1331" s="1">
        <f t="shared" si="563"/>
        <v>431675376958</v>
      </c>
      <c r="T1331" s="1" t="str">
        <f t="shared" si="563"/>
        <v/>
      </c>
      <c r="U1331" s="1">
        <f t="shared" si="551"/>
        <v>1304894712050</v>
      </c>
      <c r="V1331" s="1" t="str">
        <f t="shared" si="564"/>
        <v/>
      </c>
      <c r="W1331" s="1" t="str">
        <f t="shared" si="564"/>
        <v/>
      </c>
      <c r="X1331" s="1">
        <f t="shared" si="553"/>
        <v>924498264458</v>
      </c>
      <c r="Y1331" s="10">
        <f t="shared" si="554"/>
        <v>1017052997450</v>
      </c>
    </row>
    <row r="1332" spans="1:25" x14ac:dyDescent="0.3">
      <c r="A1332" s="15" t="s">
        <v>3378</v>
      </c>
      <c r="B1332" s="3" t="str">
        <f ca="1">IF(A1332="","",IF(COUNTIF(C$2:C1331,C1332)&gt;0,"Duplicate",IF(LEFT(C1332,LEN(C1332)-1)=LEFT(OFFSET(C1332,-1,0),LEN(OFFSET(C1332,-1,0))-1),"2 Sols","")))</f>
        <v/>
      </c>
      <c r="C1332" s="21" t="str">
        <f t="shared" si="540"/>
        <v>01025-00899-00019-00013-C</v>
      </c>
      <c r="D1332" s="9">
        <f t="shared" si="561"/>
        <v>1025</v>
      </c>
      <c r="E1332" s="1">
        <f t="shared" si="561"/>
        <v>899</v>
      </c>
      <c r="F1332" s="1">
        <f t="shared" si="561"/>
        <v>19</v>
      </c>
      <c r="G1332" s="10">
        <f t="shared" si="561"/>
        <v>13</v>
      </c>
      <c r="H1332" s="9">
        <f t="shared" si="561"/>
        <v>2085374</v>
      </c>
      <c r="I1332" s="1">
        <f t="shared" si="561"/>
        <v>1858826</v>
      </c>
      <c r="J1332" s="1">
        <f t="shared" si="542"/>
        <v>1600526</v>
      </c>
      <c r="K1332" s="1">
        <f t="shared" si="562"/>
        <v>686</v>
      </c>
      <c r="L1332" s="1">
        <f t="shared" si="562"/>
        <v>530</v>
      </c>
      <c r="M1332" s="10">
        <f t="shared" si="544"/>
        <v>302</v>
      </c>
      <c r="N1332" s="13">
        <f t="shared" si="545"/>
        <v>2</v>
      </c>
      <c r="O1332" s="14" t="str">
        <f t="shared" si="546"/>
        <v>C</v>
      </c>
      <c r="P1332" s="75" t="str">
        <f t="shared" si="547"/>
        <v>253,244,548</v>
      </c>
      <c r="Q1332" s="9">
        <f t="shared" si="548"/>
        <v>552624110</v>
      </c>
      <c r="R1332" s="1">
        <f t="shared" si="549"/>
        <v>637577318</v>
      </c>
      <c r="S1332" s="1">
        <f t="shared" si="563"/>
        <v>126622274</v>
      </c>
      <c r="T1332" s="1" t="str">
        <f t="shared" si="563"/>
        <v/>
      </c>
      <c r="U1332" s="1">
        <f t="shared" si="551"/>
        <v>492588890</v>
      </c>
      <c r="V1332" s="1" t="str">
        <f t="shared" si="564"/>
        <v/>
      </c>
      <c r="W1332" s="1" t="str">
        <f t="shared" si="564"/>
        <v/>
      </c>
      <c r="X1332" s="1">
        <f t="shared" si="553"/>
        <v>280682726</v>
      </c>
      <c r="Y1332" s="10">
        <f t="shared" si="554"/>
        <v>424139390</v>
      </c>
    </row>
    <row r="1333" spans="1:25" x14ac:dyDescent="0.3">
      <c r="A1333" s="15" t="s">
        <v>3379</v>
      </c>
      <c r="B1333" s="3" t="str">
        <f ca="1">IF(A1333="","",IF(COUNTIF(C$2:C1332,C1333)&gt;0,"Duplicate",IF(LEFT(C1333,LEN(C1333)-1)=LEFT(OFFSET(C1333,-1,0),LEN(OFFSET(C1333,-1,0))-1),"2 Sols","")))</f>
        <v/>
      </c>
      <c r="C1333" s="21" t="str">
        <f t="shared" si="540"/>
        <v>01025-00983-00445-00386-G</v>
      </c>
      <c r="D1333" s="9">
        <f t="shared" ref="D1333:I1342" si="565">IF($A1333="","",VALUE(MID($A1333,FIND(D$1,$A1333)+LEN(D$1),FIND(D$2,$A1333,FIND(D$1,$A1333))-(FIND(D$1,$A1333)+LEN(D$1)))))</f>
        <v>1025</v>
      </c>
      <c r="E1333" s="1">
        <f t="shared" si="565"/>
        <v>983</v>
      </c>
      <c r="F1333" s="1">
        <f t="shared" si="565"/>
        <v>445</v>
      </c>
      <c r="G1333" s="10">
        <f t="shared" si="565"/>
        <v>386</v>
      </c>
      <c r="H1333" s="9">
        <f t="shared" si="565"/>
        <v>2099486</v>
      </c>
      <c r="I1333" s="1">
        <f t="shared" si="565"/>
        <v>2016914</v>
      </c>
      <c r="J1333" s="1">
        <f t="shared" si="542"/>
        <v>1930814</v>
      </c>
      <c r="K1333" s="1">
        <f t="shared" si="562"/>
        <v>392569</v>
      </c>
      <c r="L1333" s="1">
        <f t="shared" si="562"/>
        <v>347021</v>
      </c>
      <c r="M1333" s="10">
        <f t="shared" si="544"/>
        <v>294511</v>
      </c>
      <c r="N1333" s="13">
        <f t="shared" si="545"/>
        <v>1</v>
      </c>
      <c r="O1333" s="14" t="str">
        <f t="shared" si="546"/>
        <v>G</v>
      </c>
      <c r="P1333" s="75" t="str">
        <f t="shared" si="547"/>
        <v>817,217,327,534</v>
      </c>
      <c r="Q1333" s="9">
        <f t="shared" si="548"/>
        <v>728565731206</v>
      </c>
      <c r="R1333" s="1">
        <f t="shared" si="549"/>
        <v>791777912066</v>
      </c>
      <c r="S1333" s="1" t="str">
        <f t="shared" si="563"/>
        <v/>
      </c>
      <c r="T1333" s="1" t="str">
        <f t="shared" si="563"/>
        <v/>
      </c>
      <c r="U1333" s="1">
        <f t="shared" si="551"/>
        <v>699911513194</v>
      </c>
      <c r="V1333" s="1" t="str">
        <f t="shared" si="564"/>
        <v/>
      </c>
      <c r="W1333" s="1">
        <f t="shared" si="564"/>
        <v>817217327534</v>
      </c>
      <c r="X1333" s="1">
        <f t="shared" si="553"/>
        <v>594003359054</v>
      </c>
      <c r="Y1333" s="10">
        <f t="shared" si="554"/>
        <v>670033005094</v>
      </c>
    </row>
    <row r="1334" spans="1:25" x14ac:dyDescent="0.3">
      <c r="A1334" s="15" t="s">
        <v>3380</v>
      </c>
      <c r="B1334" s="3" t="str">
        <f ca="1">IF(A1334="","",IF(COUNTIF(C$2:C1333,C1334)&gt;0,"Duplicate",IF(LEFT(C1334,LEN(C1334)-1)=LEFT(OFFSET(C1334,-1,0),LEN(OFFSET(C1334,-1,0))-1),"2 Sols","")))</f>
        <v/>
      </c>
      <c r="C1334" s="21" t="str">
        <f t="shared" si="540"/>
        <v>01029-00893-00015-00011-G</v>
      </c>
      <c r="D1334" s="9">
        <f t="shared" si="565"/>
        <v>1029</v>
      </c>
      <c r="E1334" s="1">
        <f t="shared" si="565"/>
        <v>893</v>
      </c>
      <c r="F1334" s="1">
        <f t="shared" si="565"/>
        <v>15</v>
      </c>
      <c r="G1334" s="10">
        <f t="shared" si="565"/>
        <v>11</v>
      </c>
      <c r="H1334" s="9">
        <f t="shared" si="565"/>
        <v>2099186</v>
      </c>
      <c r="I1334" s="1">
        <f t="shared" si="565"/>
        <v>1856290</v>
      </c>
      <c r="J1334" s="1">
        <f t="shared" si="542"/>
        <v>1576402</v>
      </c>
      <c r="K1334" s="1">
        <f t="shared" si="562"/>
        <v>434</v>
      </c>
      <c r="L1334" s="1">
        <f t="shared" si="562"/>
        <v>346</v>
      </c>
      <c r="M1334" s="10">
        <f t="shared" si="544"/>
        <v>226</v>
      </c>
      <c r="N1334" s="13">
        <f t="shared" si="545"/>
        <v>2</v>
      </c>
      <c r="O1334" s="14" t="str">
        <f t="shared" si="546"/>
        <v>G</v>
      </c>
      <c r="P1334" s="75" t="str">
        <f t="shared" si="547"/>
        <v>874,104,644</v>
      </c>
      <c r="Q1334" s="9">
        <f t="shared" si="548"/>
        <v>363159178</v>
      </c>
      <c r="R1334" s="1">
        <f t="shared" si="549"/>
        <v>402814930</v>
      </c>
      <c r="S1334" s="1" t="str">
        <f t="shared" si="563"/>
        <v/>
      </c>
      <c r="T1334" s="1" t="str">
        <f t="shared" si="563"/>
        <v/>
      </c>
      <c r="U1334" s="1">
        <f t="shared" si="551"/>
        <v>321138170</v>
      </c>
      <c r="V1334" s="1" t="str">
        <f t="shared" si="564"/>
        <v/>
      </c>
      <c r="W1334" s="1">
        <f t="shared" si="564"/>
        <v>437052322</v>
      </c>
      <c r="X1334" s="1">
        <f t="shared" si="553"/>
        <v>209760770</v>
      </c>
      <c r="Y1334" s="10">
        <f t="shared" si="554"/>
        <v>272717546</v>
      </c>
    </row>
    <row r="1335" spans="1:25" x14ac:dyDescent="0.3">
      <c r="A1335" s="15" t="s">
        <v>610</v>
      </c>
      <c r="B1335" s="3" t="str">
        <f ca="1">IF(A1335="","",IF(COUNTIF(C$2:C1334,C1335)&gt;0,"Duplicate",IF(LEFT(C1335,LEN(C1335)-1)=LEFT(OFFSET(C1335,-1,0),LEN(OFFSET(C1335,-1,0))-1),"2 Sols","")))</f>
        <v/>
      </c>
      <c r="C1335" s="21" t="str">
        <f t="shared" si="540"/>
        <v>01029-00893-00016-00011-C</v>
      </c>
      <c r="D1335" s="9">
        <f t="shared" si="565"/>
        <v>1029</v>
      </c>
      <c r="E1335" s="1">
        <f t="shared" si="565"/>
        <v>893</v>
      </c>
      <c r="F1335" s="1">
        <f t="shared" si="565"/>
        <v>16</v>
      </c>
      <c r="G1335" s="10">
        <f t="shared" si="565"/>
        <v>11</v>
      </c>
      <c r="H1335" s="9">
        <f t="shared" si="565"/>
        <v>2099186</v>
      </c>
      <c r="I1335" s="1">
        <f t="shared" si="565"/>
        <v>1856290</v>
      </c>
      <c r="J1335" s="1">
        <f t="shared" si="542"/>
        <v>1576402</v>
      </c>
      <c r="K1335" s="1">
        <f t="shared" si="562"/>
        <v>487</v>
      </c>
      <c r="L1335" s="1">
        <f t="shared" si="562"/>
        <v>377</v>
      </c>
      <c r="M1335" s="10">
        <f t="shared" si="544"/>
        <v>217</v>
      </c>
      <c r="N1335" s="13">
        <f t="shared" si="545"/>
        <v>1</v>
      </c>
      <c r="O1335" s="14" t="str">
        <f t="shared" si="546"/>
        <v>C</v>
      </c>
      <c r="P1335" s="75" t="str">
        <f t="shared" si="547"/>
        <v>160,333,054</v>
      </c>
      <c r="Q1335" s="9">
        <f t="shared" si="548"/>
        <v>791393122</v>
      </c>
      <c r="R1335" s="1">
        <f t="shared" si="549"/>
        <v>904013230</v>
      </c>
      <c r="S1335" s="1">
        <f t="shared" si="563"/>
        <v>160333054</v>
      </c>
      <c r="T1335" s="1" t="str">
        <f t="shared" si="563"/>
        <v/>
      </c>
      <c r="U1335" s="1">
        <f t="shared" si="551"/>
        <v>699821330</v>
      </c>
      <c r="V1335" s="1" t="str">
        <f t="shared" si="564"/>
        <v/>
      </c>
      <c r="W1335" s="1" t="str">
        <f t="shared" si="564"/>
        <v/>
      </c>
      <c r="X1335" s="1">
        <f t="shared" si="553"/>
        <v>402814930</v>
      </c>
      <c r="Y1335" s="10">
        <f t="shared" si="554"/>
        <v>594303554</v>
      </c>
    </row>
    <row r="1336" spans="1:25" x14ac:dyDescent="0.3">
      <c r="A1336" s="15" t="s">
        <v>611</v>
      </c>
      <c r="B1336" s="3" t="str">
        <f ca="1">IF(A1336="","",IF(COUNTIF(C$2:C1335,C1336)&gt;0,"Duplicate",IF(LEFT(C1336,LEN(C1336)-1)=LEFT(OFFSET(C1336,-1,0),LEN(OFFSET(C1336,-1,0))-1),"2 Sols","")))</f>
        <v/>
      </c>
      <c r="C1336" s="21" t="str">
        <f t="shared" si="540"/>
        <v>01031-00888-00008-00007-G</v>
      </c>
      <c r="D1336" s="9">
        <f t="shared" si="565"/>
        <v>1031</v>
      </c>
      <c r="E1336" s="1">
        <f t="shared" si="565"/>
        <v>888</v>
      </c>
      <c r="F1336" s="1">
        <f t="shared" si="565"/>
        <v>8</v>
      </c>
      <c r="G1336" s="10">
        <f t="shared" si="565"/>
        <v>7</v>
      </c>
      <c r="H1336" s="9">
        <f t="shared" si="565"/>
        <v>2105473</v>
      </c>
      <c r="I1336" s="1">
        <f t="shared" si="565"/>
        <v>1851505</v>
      </c>
      <c r="J1336" s="1">
        <f t="shared" si="542"/>
        <v>1556639</v>
      </c>
      <c r="K1336" s="1">
        <f t="shared" si="562"/>
        <v>127</v>
      </c>
      <c r="L1336" s="1">
        <f t="shared" si="562"/>
        <v>113</v>
      </c>
      <c r="M1336" s="10">
        <f t="shared" si="544"/>
        <v>97</v>
      </c>
      <c r="N1336" s="13">
        <f t="shared" si="545"/>
        <v>1</v>
      </c>
      <c r="O1336" s="14" t="str">
        <f t="shared" si="546"/>
        <v>G</v>
      </c>
      <c r="P1336" s="75" t="str">
        <f t="shared" si="547"/>
        <v>261,004,801</v>
      </c>
      <c r="Q1336" s="9">
        <f t="shared" si="548"/>
        <v>237918449</v>
      </c>
      <c r="R1336" s="1">
        <f t="shared" si="549"/>
        <v>235141135</v>
      </c>
      <c r="S1336" s="1" t="str">
        <f t="shared" si="563"/>
        <v/>
      </c>
      <c r="T1336" s="1" t="str">
        <f t="shared" si="563"/>
        <v/>
      </c>
      <c r="U1336" s="1">
        <f t="shared" si="551"/>
        <v>209220065</v>
      </c>
      <c r="V1336" s="1" t="str">
        <f t="shared" si="564"/>
        <v/>
      </c>
      <c r="W1336" s="1">
        <f t="shared" si="564"/>
        <v>261004801</v>
      </c>
      <c r="X1336" s="1">
        <f t="shared" si="553"/>
        <v>179595985</v>
      </c>
      <c r="Y1336" s="10">
        <f t="shared" si="554"/>
        <v>175900207</v>
      </c>
    </row>
    <row r="1337" spans="1:25" x14ac:dyDescent="0.3">
      <c r="A1337" s="15" t="s">
        <v>612</v>
      </c>
      <c r="B1337" s="3" t="str">
        <f ca="1">IF(A1337="","",IF(COUNTIF(C$2:C1336,C1337)&gt;0,"Duplicate",IF(LEFT(C1337,LEN(C1337)-1)=LEFT(OFFSET(C1337,-1,0),LEN(OFFSET(C1337,-1,0))-1),"2 Sols","")))</f>
        <v/>
      </c>
      <c r="C1337" s="21" t="str">
        <f t="shared" si="540"/>
        <v>01032-00781-00097-00082-C</v>
      </c>
      <c r="D1337" s="9">
        <f t="shared" si="565"/>
        <v>1032</v>
      </c>
      <c r="E1337" s="1">
        <f t="shared" si="565"/>
        <v>781</v>
      </c>
      <c r="F1337" s="1">
        <f t="shared" si="565"/>
        <v>97</v>
      </c>
      <c r="G1337" s="10">
        <f t="shared" si="565"/>
        <v>82</v>
      </c>
      <c r="H1337" s="9">
        <f t="shared" si="565"/>
        <v>2067047</v>
      </c>
      <c r="I1337" s="1">
        <f t="shared" si="565"/>
        <v>1674985</v>
      </c>
      <c r="J1337" s="1">
        <f t="shared" si="542"/>
        <v>1156921</v>
      </c>
      <c r="K1337" s="1">
        <f t="shared" si="562"/>
        <v>18593</v>
      </c>
      <c r="L1337" s="1">
        <f t="shared" si="562"/>
        <v>16133</v>
      </c>
      <c r="M1337" s="10">
        <f t="shared" si="544"/>
        <v>13223</v>
      </c>
      <c r="N1337" s="13">
        <f t="shared" si="545"/>
        <v>1</v>
      </c>
      <c r="O1337" s="14" t="str">
        <f t="shared" si="546"/>
        <v>C</v>
      </c>
      <c r="P1337" s="75" t="str">
        <f t="shared" si="547"/>
        <v>10,425,862,993</v>
      </c>
      <c r="Q1337" s="9">
        <f t="shared" si="548"/>
        <v>33347669251</v>
      </c>
      <c r="R1337" s="1">
        <f t="shared" si="549"/>
        <v>31142996105</v>
      </c>
      <c r="S1337" s="1">
        <f t="shared" si="563"/>
        <v>10425862993</v>
      </c>
      <c r="T1337" s="1" t="str">
        <f t="shared" si="563"/>
        <v/>
      </c>
      <c r="U1337" s="1">
        <f t="shared" si="551"/>
        <v>27022533005</v>
      </c>
      <c r="V1337" s="1" t="str">
        <f t="shared" si="564"/>
        <v/>
      </c>
      <c r="W1337" s="1" t="str">
        <f t="shared" si="564"/>
        <v/>
      </c>
      <c r="X1337" s="1">
        <f t="shared" si="553"/>
        <v>22148326655</v>
      </c>
      <c r="Y1337" s="10">
        <f t="shared" si="554"/>
        <v>18664606493</v>
      </c>
    </row>
    <row r="1338" spans="1:25" x14ac:dyDescent="0.3">
      <c r="A1338" s="15" t="s">
        <v>3381</v>
      </c>
      <c r="B1338" s="3" t="str">
        <f ca="1">IF(A1338="","",IF(COUNTIF(C$2:C1337,C1338)&gt;0,"Duplicate",IF(LEFT(C1338,LEN(C1338)-1)=LEFT(OFFSET(C1338,-1,0),LEN(OFFSET(C1338,-1,0))-1),"2 Sols","")))</f>
        <v/>
      </c>
      <c r="C1338" s="21" t="str">
        <f t="shared" si="540"/>
        <v>01033-00789-00509-00478-G</v>
      </c>
      <c r="D1338" s="9">
        <f t="shared" si="565"/>
        <v>1033</v>
      </c>
      <c r="E1338" s="1">
        <f t="shared" si="565"/>
        <v>789</v>
      </c>
      <c r="F1338" s="1">
        <f t="shared" si="565"/>
        <v>509</v>
      </c>
      <c r="G1338" s="10">
        <f t="shared" si="565"/>
        <v>478</v>
      </c>
      <c r="H1338" s="9">
        <f t="shared" si="565"/>
        <v>2074642</v>
      </c>
      <c r="I1338" s="1">
        <f t="shared" si="565"/>
        <v>1689610</v>
      </c>
      <c r="J1338" s="1">
        <f t="shared" si="542"/>
        <v>1185506</v>
      </c>
      <c r="K1338" s="1">
        <f t="shared" si="562"/>
        <v>517201</v>
      </c>
      <c r="L1338" s="1">
        <f t="shared" si="562"/>
        <v>487565</v>
      </c>
      <c r="M1338" s="10">
        <f t="shared" si="544"/>
        <v>456007</v>
      </c>
      <c r="N1338" s="13">
        <f t="shared" si="545"/>
        <v>1</v>
      </c>
      <c r="O1338" s="14" t="str">
        <f t="shared" si="546"/>
        <v>G</v>
      </c>
      <c r="P1338" s="75" t="str">
        <f t="shared" si="547"/>
        <v>1,052,704,123,250</v>
      </c>
      <c r="Q1338" s="9">
        <f t="shared" si="548"/>
        <v>1011522826730</v>
      </c>
      <c r="R1338" s="1">
        <f t="shared" si="549"/>
        <v>873867981610</v>
      </c>
      <c r="S1338" s="1" t="str">
        <f t="shared" si="563"/>
        <v/>
      </c>
      <c r="T1338" s="1" t="str">
        <f t="shared" si="563"/>
        <v/>
      </c>
      <c r="U1338" s="1">
        <f t="shared" si="551"/>
        <v>823794699650</v>
      </c>
      <c r="V1338" s="1" t="str">
        <f t="shared" si="564"/>
        <v/>
      </c>
      <c r="W1338" s="1">
        <f t="shared" si="564"/>
        <v>1052704123250</v>
      </c>
      <c r="X1338" s="1">
        <f t="shared" si="553"/>
        <v>770473987270</v>
      </c>
      <c r="Y1338" s="10">
        <f t="shared" si="554"/>
        <v>578011232890</v>
      </c>
    </row>
    <row r="1339" spans="1:25" x14ac:dyDescent="0.3">
      <c r="A1339" s="15" t="s">
        <v>613</v>
      </c>
      <c r="B1339" s="3" t="str">
        <f ca="1">IF(A1339="","",IF(COUNTIF(C$2:C1338,C1339)&gt;0,"Duplicate",IF(LEFT(C1339,LEN(C1339)-1)=LEFT(OFFSET(C1339,-1,0),LEN(OFFSET(C1339,-1,0))-1),"2 Sols","")))</f>
        <v/>
      </c>
      <c r="C1339" s="21" t="str">
        <f t="shared" si="540"/>
        <v>01034-00923-00011-00007-C</v>
      </c>
      <c r="D1339" s="9">
        <f t="shared" si="565"/>
        <v>1034</v>
      </c>
      <c r="E1339" s="1">
        <f t="shared" si="565"/>
        <v>923</v>
      </c>
      <c r="F1339" s="1">
        <f t="shared" si="565"/>
        <v>11</v>
      </c>
      <c r="G1339" s="10">
        <f t="shared" si="565"/>
        <v>7</v>
      </c>
      <c r="H1339" s="9">
        <f t="shared" si="565"/>
        <v>2125991</v>
      </c>
      <c r="I1339" s="1">
        <f t="shared" si="565"/>
        <v>1921085</v>
      </c>
      <c r="J1339" s="1">
        <f t="shared" si="542"/>
        <v>1691537</v>
      </c>
      <c r="K1339" s="1">
        <f t="shared" si="562"/>
        <v>226</v>
      </c>
      <c r="L1339" s="1">
        <f t="shared" si="562"/>
        <v>170</v>
      </c>
      <c r="M1339" s="10">
        <f t="shared" si="544"/>
        <v>82</v>
      </c>
      <c r="N1339" s="13">
        <f t="shared" si="545"/>
        <v>1</v>
      </c>
      <c r="O1339" s="14" t="str">
        <f t="shared" si="546"/>
        <v>C</v>
      </c>
      <c r="P1339" s="75" t="str">
        <f t="shared" si="547"/>
        <v>29,145,650</v>
      </c>
      <c r="Q1339" s="9">
        <f t="shared" si="548"/>
        <v>361418470</v>
      </c>
      <c r="R1339" s="1">
        <f t="shared" si="549"/>
        <v>434165210</v>
      </c>
      <c r="S1339" s="1">
        <f t="shared" si="563"/>
        <v>29145650</v>
      </c>
      <c r="T1339" s="1" t="str">
        <f t="shared" si="563"/>
        <v/>
      </c>
      <c r="U1339" s="1">
        <f t="shared" si="551"/>
        <v>326584450</v>
      </c>
      <c r="V1339" s="1" t="str">
        <f t="shared" si="564"/>
        <v/>
      </c>
      <c r="W1339" s="1" t="str">
        <f t="shared" si="564"/>
        <v/>
      </c>
      <c r="X1339" s="1">
        <f t="shared" si="553"/>
        <v>157528970</v>
      </c>
      <c r="Y1339" s="10">
        <f t="shared" si="554"/>
        <v>287561290</v>
      </c>
    </row>
    <row r="1340" spans="1:25" x14ac:dyDescent="0.3">
      <c r="A1340" s="15" t="s">
        <v>3382</v>
      </c>
      <c r="B1340" s="3" t="str">
        <f ca="1">IF(A1340="","",IF(COUNTIF(C$2:C1339,C1340)&gt;0,"Duplicate",IF(LEFT(C1340,LEN(C1340)-1)=LEFT(OFFSET(C1340,-1,0),LEN(OFFSET(C1340,-1,0))-1),"2 Sols","")))</f>
        <v/>
      </c>
      <c r="C1340" s="21" t="str">
        <f t="shared" si="540"/>
        <v>01037-00661-00384-00373-G</v>
      </c>
      <c r="D1340" s="9">
        <f t="shared" si="565"/>
        <v>1037</v>
      </c>
      <c r="E1340" s="1">
        <f t="shared" si="565"/>
        <v>661</v>
      </c>
      <c r="F1340" s="1">
        <f t="shared" si="565"/>
        <v>384</v>
      </c>
      <c r="G1340" s="10">
        <f t="shared" si="565"/>
        <v>373</v>
      </c>
      <c r="H1340" s="9">
        <f t="shared" si="565"/>
        <v>2009362</v>
      </c>
      <c r="I1340" s="1">
        <f t="shared" si="565"/>
        <v>1512290</v>
      </c>
      <c r="J1340" s="1">
        <f t="shared" si="542"/>
        <v>732466</v>
      </c>
      <c r="K1340" s="1">
        <f t="shared" si="562"/>
        <v>294791</v>
      </c>
      <c r="L1340" s="1">
        <f t="shared" si="562"/>
        <v>286585</v>
      </c>
      <c r="M1340" s="10">
        <f t="shared" si="544"/>
        <v>278137</v>
      </c>
      <c r="N1340" s="13">
        <f t="shared" si="545"/>
        <v>1</v>
      </c>
      <c r="O1340" s="14" t="str">
        <f t="shared" si="546"/>
        <v>G</v>
      </c>
      <c r="P1340" s="75" t="str">
        <f t="shared" si="547"/>
        <v>585,249,982,850</v>
      </c>
      <c r="Q1340" s="9">
        <f t="shared" si="548"/>
        <v>575853008770</v>
      </c>
      <c r="R1340" s="1">
        <f t="shared" si="549"/>
        <v>445809481390</v>
      </c>
      <c r="S1340" s="1" t="str">
        <f t="shared" si="563"/>
        <v/>
      </c>
      <c r="T1340" s="1" t="str">
        <f t="shared" si="563"/>
        <v/>
      </c>
      <c r="U1340" s="1">
        <f t="shared" si="551"/>
        <v>433399629650</v>
      </c>
      <c r="V1340" s="1" t="str">
        <f t="shared" si="564"/>
        <v/>
      </c>
      <c r="W1340" s="1">
        <f t="shared" si="564"/>
        <v>585249982850</v>
      </c>
      <c r="X1340" s="1">
        <f t="shared" si="553"/>
        <v>420623803730</v>
      </c>
      <c r="Y1340" s="10">
        <f t="shared" si="554"/>
        <v>209913768610</v>
      </c>
    </row>
    <row r="1341" spans="1:25" x14ac:dyDescent="0.3">
      <c r="A1341" s="15" t="s">
        <v>614</v>
      </c>
      <c r="B1341" s="3" t="str">
        <f ca="1">IF(A1341="","",IF(COUNTIF(C$2:C1340,C1341)&gt;0,"Duplicate",IF(LEFT(C1341,LEN(C1341)-1)=LEFT(OFFSET(C1341,-1,0),LEN(OFFSET(C1341,-1,0))-1),"2 Sols","")))</f>
        <v/>
      </c>
      <c r="C1341" s="21" t="str">
        <f t="shared" si="540"/>
        <v>01037-00847-00149-00121-G</v>
      </c>
      <c r="D1341" s="9">
        <f t="shared" si="565"/>
        <v>1037</v>
      </c>
      <c r="E1341" s="1">
        <f t="shared" si="565"/>
        <v>847</v>
      </c>
      <c r="F1341" s="1">
        <f t="shared" si="565"/>
        <v>149</v>
      </c>
      <c r="G1341" s="10">
        <f t="shared" si="565"/>
        <v>121</v>
      </c>
      <c r="H1341" s="9">
        <f t="shared" si="565"/>
        <v>2114638</v>
      </c>
      <c r="I1341" s="1">
        <f t="shared" si="565"/>
        <v>1792778</v>
      </c>
      <c r="J1341" s="1">
        <f t="shared" si="542"/>
        <v>1398718</v>
      </c>
      <c r="K1341" s="1">
        <f t="shared" si="562"/>
        <v>43618</v>
      </c>
      <c r="L1341" s="1">
        <f t="shared" si="562"/>
        <v>36842</v>
      </c>
      <c r="M1341" s="10">
        <f t="shared" si="544"/>
        <v>28498</v>
      </c>
      <c r="N1341" s="13">
        <f t="shared" si="545"/>
        <v>2</v>
      </c>
      <c r="O1341" s="14" t="str">
        <f t="shared" si="546"/>
        <v>G</v>
      </c>
      <c r="P1341" s="75" t="str">
        <f t="shared" si="547"/>
        <v>88,441,333,084</v>
      </c>
      <c r="Q1341" s="9">
        <f t="shared" si="548"/>
        <v>38953746598</v>
      </c>
      <c r="R1341" s="1">
        <f t="shared" si="549"/>
        <v>39098695402</v>
      </c>
      <c r="S1341" s="1" t="str">
        <f t="shared" si="563"/>
        <v/>
      </c>
      <c r="T1341" s="1" t="str">
        <f t="shared" si="563"/>
        <v/>
      </c>
      <c r="U1341" s="1">
        <f t="shared" si="551"/>
        <v>33024763538</v>
      </c>
      <c r="V1341" s="1" t="str">
        <f t="shared" si="564"/>
        <v/>
      </c>
      <c r="W1341" s="1">
        <f t="shared" si="564"/>
        <v>44220666542</v>
      </c>
      <c r="X1341" s="1">
        <f t="shared" si="553"/>
        <v>25545293722</v>
      </c>
      <c r="Y1341" s="10">
        <f t="shared" si="554"/>
        <v>25765784278</v>
      </c>
    </row>
    <row r="1342" spans="1:25" x14ac:dyDescent="0.3">
      <c r="A1342" s="15" t="s">
        <v>3383</v>
      </c>
      <c r="B1342" s="3" t="str">
        <f ca="1">IF(A1342="","",IF(COUNTIF(C$2:C1341,C1342)&gt;0,"Duplicate",IF(LEFT(C1342,LEN(C1342)-1)=LEFT(OFFSET(C1342,-1,0),LEN(OFFSET(C1342,-1,0))-1),"2 Sols","")))</f>
        <v/>
      </c>
      <c r="C1342" s="21" t="str">
        <f t="shared" si="540"/>
        <v>01037-00993-00632-00463-D</v>
      </c>
      <c r="D1342" s="9">
        <f t="shared" si="565"/>
        <v>1037</v>
      </c>
      <c r="E1342" s="1">
        <f t="shared" si="565"/>
        <v>993</v>
      </c>
      <c r="F1342" s="1">
        <f t="shared" si="565"/>
        <v>632</v>
      </c>
      <c r="G1342" s="10">
        <f t="shared" si="565"/>
        <v>463</v>
      </c>
      <c r="H1342" s="9">
        <f t="shared" si="565"/>
        <v>2148802</v>
      </c>
      <c r="I1342" s="1">
        <f t="shared" si="565"/>
        <v>2061418</v>
      </c>
      <c r="J1342" s="1">
        <f t="shared" si="542"/>
        <v>1970162</v>
      </c>
      <c r="K1342" s="1">
        <f t="shared" si="562"/>
        <v>770287</v>
      </c>
      <c r="L1342" s="1">
        <f t="shared" si="562"/>
        <v>613793</v>
      </c>
      <c r="M1342" s="10">
        <f t="shared" si="544"/>
        <v>400177</v>
      </c>
      <c r="N1342" s="13">
        <f t="shared" si="545"/>
        <v>1</v>
      </c>
      <c r="O1342" s="14" t="str">
        <f t="shared" si="546"/>
        <v>D</v>
      </c>
      <c r="P1342" s="75" t="str">
        <f t="shared" si="547"/>
        <v>635,060,510,534</v>
      </c>
      <c r="Q1342" s="9">
        <f t="shared" si="548"/>
        <v>1318919625986</v>
      </c>
      <c r="R1342" s="1">
        <f t="shared" si="549"/>
        <v>1587883486966</v>
      </c>
      <c r="S1342" s="1" t="str">
        <f t="shared" si="563"/>
        <v/>
      </c>
      <c r="T1342" s="1">
        <f t="shared" si="563"/>
        <v>635060510534</v>
      </c>
      <c r="U1342" s="1">
        <f t="shared" si="551"/>
        <v>1265283938474</v>
      </c>
      <c r="V1342" s="1" t="str">
        <f t="shared" si="564"/>
        <v/>
      </c>
      <c r="W1342" s="1" t="str">
        <f t="shared" si="564"/>
        <v/>
      </c>
      <c r="X1342" s="1">
        <f t="shared" si="553"/>
        <v>824932070986</v>
      </c>
      <c r="Y1342" s="10">
        <f t="shared" si="554"/>
        <v>1209271644466</v>
      </c>
    </row>
    <row r="1343" spans="1:25" x14ac:dyDescent="0.3">
      <c r="A1343" s="15" t="s">
        <v>3384</v>
      </c>
      <c r="B1343" s="3" t="str">
        <f ca="1">IF(A1343="","",IF(COUNTIF(C$2:C1342,C1343)&gt;0,"Duplicate",IF(LEFT(C1343,LEN(C1343)-1)=LEFT(OFFSET(C1343,-1,0),LEN(OFFSET(C1343,-1,0))-1),"2 Sols","")))</f>
        <v/>
      </c>
      <c r="C1343" s="21" t="str">
        <f t="shared" si="540"/>
        <v>01039-00774-00019-00015-C</v>
      </c>
      <c r="D1343" s="9">
        <f t="shared" ref="D1343:I1352" si="566">IF($A1343="","",VALUE(MID($A1343,FIND(D$1,$A1343)+LEN(D$1),FIND(D$2,$A1343,FIND(D$1,$A1343))-(FIND(D$1,$A1343)+LEN(D$1)))))</f>
        <v>1039</v>
      </c>
      <c r="E1343" s="1">
        <f t="shared" si="566"/>
        <v>774</v>
      </c>
      <c r="F1343" s="1">
        <f t="shared" si="566"/>
        <v>19</v>
      </c>
      <c r="G1343" s="10">
        <f t="shared" si="566"/>
        <v>15</v>
      </c>
      <c r="H1343" s="9">
        <f t="shared" si="566"/>
        <v>2088817</v>
      </c>
      <c r="I1343" s="1">
        <f t="shared" si="566"/>
        <v>1678597</v>
      </c>
      <c r="J1343" s="1">
        <f t="shared" si="542"/>
        <v>1127927</v>
      </c>
      <c r="K1343" s="1">
        <f t="shared" ref="K1343:L1362" si="567">IF($A1343="","",VALUE(MID($A1343,FIND(K$1,$A1343)+LEN(K$1),FIND(K$2,$A1343,FIND(K$1,$A1343))-(FIND(K$1,$A1343)+LEN(K$1)))))</f>
        <v>706</v>
      </c>
      <c r="L1343" s="1">
        <f t="shared" si="567"/>
        <v>586</v>
      </c>
      <c r="M1343" s="10">
        <f t="shared" si="544"/>
        <v>434</v>
      </c>
      <c r="N1343" s="13">
        <f t="shared" si="545"/>
        <v>1</v>
      </c>
      <c r="O1343" s="14" t="str">
        <f t="shared" si="546"/>
        <v>C</v>
      </c>
      <c r="P1343" s="75" t="str">
        <f t="shared" si="547"/>
        <v>4,549,118</v>
      </c>
      <c r="Q1343" s="9">
        <f t="shared" si="548"/>
        <v>1224046762</v>
      </c>
      <c r="R1343" s="1">
        <f t="shared" si="549"/>
        <v>1185089482</v>
      </c>
      <c r="S1343" s="1">
        <f t="shared" ref="S1343:T1362" si="568">IF(OR($O1343&lt;&gt;UPPER(S$2),$N1343=""),"",IF($P1343="",-1,$P1343/$N1343))</f>
        <v>4549118</v>
      </c>
      <c r="T1343" s="1" t="str">
        <f t="shared" si="568"/>
        <v/>
      </c>
      <c r="U1343" s="1">
        <f t="shared" si="551"/>
        <v>983657842</v>
      </c>
      <c r="V1343" s="1" t="str">
        <f t="shared" ref="V1343:W1362" si="569">IF(OR($O1343&lt;&gt;UPPER(V$2),$N1343=""),"",IF($P1343="",-1,$P1343/$N1343))</f>
        <v/>
      </c>
      <c r="W1343" s="1" t="str">
        <f t="shared" si="569"/>
        <v/>
      </c>
      <c r="X1343" s="1">
        <f t="shared" si="553"/>
        <v>728511098</v>
      </c>
      <c r="Y1343" s="10">
        <f t="shared" si="554"/>
        <v>660965222</v>
      </c>
    </row>
    <row r="1344" spans="1:25" x14ac:dyDescent="0.3">
      <c r="A1344" s="15" t="s">
        <v>615</v>
      </c>
      <c r="B1344" s="3" t="str">
        <f ca="1">IF(A1344="","",IF(COUNTIF(C$2:C1343,C1344)&gt;0,"Duplicate",IF(LEFT(C1344,LEN(C1344)-1)=LEFT(OFFSET(C1344,-1,0),LEN(OFFSET(C1344,-1,0))-1),"2 Sols","")))</f>
        <v/>
      </c>
      <c r="C1344" s="21" t="str">
        <f t="shared" si="540"/>
        <v>01040-00883-00067-00046-G</v>
      </c>
      <c r="D1344" s="9">
        <f t="shared" si="566"/>
        <v>1040</v>
      </c>
      <c r="E1344" s="1">
        <f t="shared" si="566"/>
        <v>883</v>
      </c>
      <c r="F1344" s="1">
        <f t="shared" si="566"/>
        <v>67</v>
      </c>
      <c r="G1344" s="10">
        <f t="shared" si="566"/>
        <v>46</v>
      </c>
      <c r="H1344" s="9">
        <f t="shared" si="566"/>
        <v>2138551</v>
      </c>
      <c r="I1344" s="1">
        <f t="shared" si="566"/>
        <v>1861289</v>
      </c>
      <c r="J1344" s="1">
        <f t="shared" si="542"/>
        <v>1534729</v>
      </c>
      <c r="K1344" s="1">
        <f t="shared" si="567"/>
        <v>8537</v>
      </c>
      <c r="L1344" s="1">
        <f t="shared" si="567"/>
        <v>6605</v>
      </c>
      <c r="M1344" s="10">
        <f t="shared" si="544"/>
        <v>3791</v>
      </c>
      <c r="N1344" s="13">
        <f t="shared" si="545"/>
        <v>1</v>
      </c>
      <c r="O1344" s="14" t="str">
        <f t="shared" si="546"/>
        <v>G</v>
      </c>
      <c r="P1344" s="75" t="str">
        <f t="shared" si="547"/>
        <v>17,345,545,057</v>
      </c>
      <c r="Q1344" s="9">
        <f t="shared" si="548"/>
        <v>14125129355</v>
      </c>
      <c r="R1344" s="1">
        <f t="shared" si="549"/>
        <v>15889824193</v>
      </c>
      <c r="S1344" s="1" t="str">
        <f t="shared" si="568"/>
        <v/>
      </c>
      <c r="T1344" s="1" t="str">
        <f t="shared" si="568"/>
        <v/>
      </c>
      <c r="U1344" s="1">
        <f t="shared" si="551"/>
        <v>12293813845</v>
      </c>
      <c r="V1344" s="1" t="str">
        <f t="shared" si="569"/>
        <v/>
      </c>
      <c r="W1344" s="1">
        <f t="shared" si="569"/>
        <v>17345545057</v>
      </c>
      <c r="X1344" s="1">
        <f t="shared" si="553"/>
        <v>7056146599</v>
      </c>
      <c r="Y1344" s="10">
        <f t="shared" si="554"/>
        <v>10136885045</v>
      </c>
    </row>
    <row r="1345" spans="1:25" x14ac:dyDescent="0.3">
      <c r="A1345" s="15" t="s">
        <v>3385</v>
      </c>
      <c r="B1345" s="3" t="str">
        <f ca="1">IF(A1345="","",IF(COUNTIF(C$2:C1344,C1345)&gt;0,"Duplicate",IF(LEFT(C1345,LEN(C1345)-1)=LEFT(OFFSET(C1345,-1,0),LEN(OFFSET(C1345,-1,0))-1),"2 Sols","")))</f>
        <v/>
      </c>
      <c r="C1345" s="21" t="str">
        <f t="shared" si="540"/>
        <v>01041-00788-00723-00641-D</v>
      </c>
      <c r="D1345" s="9">
        <f t="shared" si="566"/>
        <v>723</v>
      </c>
      <c r="E1345" s="1">
        <f t="shared" si="566"/>
        <v>641</v>
      </c>
      <c r="F1345" s="1">
        <f t="shared" si="566"/>
        <v>1041</v>
      </c>
      <c r="G1345" s="10">
        <f t="shared" si="566"/>
        <v>788</v>
      </c>
      <c r="H1345" s="9">
        <f t="shared" si="566"/>
        <v>1038734</v>
      </c>
      <c r="I1345" s="1">
        <f t="shared" si="566"/>
        <v>933610</v>
      </c>
      <c r="J1345" s="1">
        <f t="shared" si="542"/>
        <v>815038</v>
      </c>
      <c r="K1345" s="1">
        <f t="shared" si="567"/>
        <v>2103353</v>
      </c>
      <c r="L1345" s="1">
        <f t="shared" si="567"/>
        <v>1704625</v>
      </c>
      <c r="M1345" s="10">
        <f t="shared" si="544"/>
        <v>1177879</v>
      </c>
      <c r="N1345" s="13">
        <f t="shared" si="545"/>
        <v>1</v>
      </c>
      <c r="O1345" s="14" t="str">
        <f t="shared" si="546"/>
        <v>D</v>
      </c>
      <c r="P1345" s="75" t="str">
        <f t="shared" si="547"/>
        <v>65,850,775,690</v>
      </c>
      <c r="Q1345" s="9">
        <f t="shared" si="548"/>
        <v>1770651944750</v>
      </c>
      <c r="R1345" s="1">
        <f t="shared" si="549"/>
        <v>1963711394330</v>
      </c>
      <c r="S1345" s="1" t="str">
        <f t="shared" si="568"/>
        <v/>
      </c>
      <c r="T1345" s="1">
        <f t="shared" si="568"/>
        <v>65850775690</v>
      </c>
      <c r="U1345" s="1">
        <f t="shared" si="551"/>
        <v>1591454946250</v>
      </c>
      <c r="V1345" s="1" t="str">
        <f t="shared" si="569"/>
        <v/>
      </c>
      <c r="W1345" s="1" t="str">
        <f t="shared" si="569"/>
        <v/>
      </c>
      <c r="X1345" s="1">
        <f t="shared" si="553"/>
        <v>1099679613190</v>
      </c>
      <c r="Y1345" s="10">
        <f t="shared" si="554"/>
        <v>1389334150750</v>
      </c>
    </row>
    <row r="1346" spans="1:25" x14ac:dyDescent="0.3">
      <c r="A1346" s="15" t="s">
        <v>616</v>
      </c>
      <c r="B1346" s="3" t="str">
        <f ca="1">IF(A1346="","",IF(COUNTIF(C$2:C1345,C1346)&gt;0,"Duplicate",IF(LEFT(C1346,LEN(C1346)-1)=LEFT(OFFSET(C1346,-1,0),LEN(OFFSET(C1346,-1,0))-1),"2 Sols","")))</f>
        <v/>
      </c>
      <c r="C1346" s="21" t="str">
        <f t="shared" si="540"/>
        <v>01041-00980-00096-00089-D</v>
      </c>
      <c r="D1346" s="9">
        <f t="shared" si="566"/>
        <v>96</v>
      </c>
      <c r="E1346" s="1">
        <f t="shared" si="566"/>
        <v>89</v>
      </c>
      <c r="F1346" s="1">
        <f t="shared" si="566"/>
        <v>1041</v>
      </c>
      <c r="G1346" s="10">
        <f t="shared" si="566"/>
        <v>980</v>
      </c>
      <c r="H1346" s="9">
        <f t="shared" si="566"/>
        <v>18383</v>
      </c>
      <c r="I1346" s="1">
        <f t="shared" si="566"/>
        <v>17137</v>
      </c>
      <c r="J1346" s="1">
        <f t="shared" si="542"/>
        <v>15793</v>
      </c>
      <c r="K1346" s="1">
        <f t="shared" si="567"/>
        <v>2163641</v>
      </c>
      <c r="L1346" s="1">
        <f t="shared" si="567"/>
        <v>2044081</v>
      </c>
      <c r="M1346" s="10">
        <f t="shared" si="544"/>
        <v>1917079</v>
      </c>
      <c r="N1346" s="13">
        <f t="shared" si="545"/>
        <v>1</v>
      </c>
      <c r="O1346" s="14" t="str">
        <f t="shared" si="546"/>
        <v>D</v>
      </c>
      <c r="P1346" s="75" t="str">
        <f t="shared" si="547"/>
        <v>26,635,984,217</v>
      </c>
      <c r="Q1346" s="9">
        <f t="shared" si="548"/>
        <v>37576341023</v>
      </c>
      <c r="R1346" s="1">
        <f t="shared" si="549"/>
        <v>37078315817</v>
      </c>
      <c r="S1346" s="1" t="str">
        <f t="shared" si="568"/>
        <v/>
      </c>
      <c r="T1346" s="1">
        <f t="shared" si="568"/>
        <v>26635984217</v>
      </c>
      <c r="U1346" s="1">
        <f t="shared" si="551"/>
        <v>35029416097</v>
      </c>
      <c r="V1346" s="1" t="str">
        <f t="shared" si="569"/>
        <v/>
      </c>
      <c r="W1346" s="1" t="str">
        <f t="shared" si="569"/>
        <v/>
      </c>
      <c r="X1346" s="1">
        <f t="shared" si="553"/>
        <v>32852982823</v>
      </c>
      <c r="Y1346" s="10">
        <f t="shared" si="554"/>
        <v>32282171233</v>
      </c>
    </row>
    <row r="1347" spans="1:25" x14ac:dyDescent="0.3">
      <c r="A1347" s="15" t="s">
        <v>617</v>
      </c>
      <c r="B1347" s="3" t="str">
        <f ca="1">IF(A1347="","",IF(COUNTIF(C$2:C1346,C1347)&gt;0,"Duplicate",IF(LEFT(C1347,LEN(C1347)-1)=LEFT(OFFSET(C1347,-1,0),LEN(OFFSET(C1347,-1,0))-1),"2 Sols","")))</f>
        <v/>
      </c>
      <c r="C1347" s="21" t="str">
        <f t="shared" ref="C1347:C1410" si="570">IF(A1347="","",RIGHT("00000"&amp;IF(OR($D1347="",$E1347="",$F1347="",$G1347=""),"",IF($D1347&gt;=$F1347,$D1347,$F1347)),5)&amp;"-"
&amp;RIGHT("00000"&amp;IF(OR($D1347="",$E1347="",$F1347="",$G1347=""),"",IF($D1347=$F1347,IF($E1347&gt;=$G1347,$E1347,$G1347),IF($D1347&gt;$F1347,$E1347,$G1347))),5)&amp;"-"
&amp;RIGHT("00000"&amp;IF(OR($D1347="",$E1347="",$F1347="",$G1347=""),"",IF($D1347&lt;$F1347,$D1347,$F1347)),5)&amp;"-"
&amp;RIGHT("00000"&amp;IF(OR($D1347="",$E1347="",$F1347="",$G1347=""),"",IF($D1347=$F1347,IF($E1347&lt;$G1347,$E1347,$G1347),IF($D1347&lt;$F1347,$E1347,$G1347))),5)&amp;"-"&amp;O1347)</f>
        <v>01042-01017-00059-00032-C</v>
      </c>
      <c r="D1347" s="9">
        <f t="shared" si="566"/>
        <v>1042</v>
      </c>
      <c r="E1347" s="1">
        <f t="shared" si="566"/>
        <v>1017</v>
      </c>
      <c r="F1347" s="1">
        <f t="shared" si="566"/>
        <v>59</v>
      </c>
      <c r="G1347" s="10">
        <f t="shared" si="566"/>
        <v>32</v>
      </c>
      <c r="H1347" s="9">
        <f t="shared" si="566"/>
        <v>2170903</v>
      </c>
      <c r="I1347" s="1">
        <f t="shared" si="566"/>
        <v>2120053</v>
      </c>
      <c r="J1347" s="1">
        <f t="shared" ref="J1347:J1410" si="571">IF(OR($D1347="",$E1347=""),"",$E1347^2+2*$E1347*$D1347-$D1347^2)</f>
        <v>2067953</v>
      </c>
      <c r="K1347" s="1">
        <f t="shared" si="567"/>
        <v>6233</v>
      </c>
      <c r="L1347" s="1">
        <f t="shared" si="567"/>
        <v>4505</v>
      </c>
      <c r="M1347" s="10">
        <f t="shared" ref="M1347:M1410" si="572">IF(OR($F1347="",$G1347=""),"",$G1347^2+2*$G1347*$F1347-$F1347^2)</f>
        <v>1319</v>
      </c>
      <c r="N1347" s="13">
        <f t="shared" ref="N1347:N1410" si="573">IF(OR($H1347="",$I1347="",$J1347="",$K1347="",$L1347="",$M1347=""),"",GCD($H1347:$M1347))</f>
        <v>1</v>
      </c>
      <c r="O1347" s="14" t="str">
        <f t="shared" ref="O1347:O1410" si="574">IF($A1347="","",MID($A1347,FIND(" ",$A1347,FIND(L$1,$A1347))+1,1))</f>
        <v>C</v>
      </c>
      <c r="P1347" s="75" t="str">
        <f t="shared" ref="P1347:P1410" si="575">IF(A1347="","",TRIM(SUBSTITUTE(SUBSTITUTE(RIGHT(A1347,LEN(A1347)-FIND("=",A1347,FIND("]",A1347,FIND("]",A1347)+1))),"^2",""),".","")))</f>
        <v>1,841,547,593</v>
      </c>
      <c r="Q1347" s="9">
        <f t="shared" ref="Q1347:Q1410" si="576">IF(OR($H1347="",$L1347="",$N1347=""),"",$H1347*$L1347/$N1347)</f>
        <v>9779918015</v>
      </c>
      <c r="R1347" s="1">
        <f t="shared" ref="R1347:R1410" si="577">IF(OR($K1347="",$I1347="",$N1347=""),"",$K1347*$I1347/$N1347)</f>
        <v>13214290349</v>
      </c>
      <c r="S1347" s="1">
        <f t="shared" si="568"/>
        <v>1841547593</v>
      </c>
      <c r="T1347" s="1" t="str">
        <f t="shared" si="568"/>
        <v/>
      </c>
      <c r="U1347" s="1">
        <f t="shared" ref="U1347:U1410" si="578">IF(OR($I1347="",$L1347="",$N1347=""),"",$I1347*$L1347/$N1347)</f>
        <v>9550838765</v>
      </c>
      <c r="V1347" s="1" t="str">
        <f t="shared" si="569"/>
        <v/>
      </c>
      <c r="W1347" s="1" t="str">
        <f t="shared" si="569"/>
        <v/>
      </c>
      <c r="X1347" s="1">
        <f t="shared" ref="X1347:X1410" si="579">IF(OR($M1347="",$I1347="",$N1347=""),"",$M1347*$I1347/$N1347)</f>
        <v>2796349907</v>
      </c>
      <c r="Y1347" s="10">
        <f t="shared" ref="Y1347:Y1410" si="580">IF(OR($J1347="",$L1347="",$N1347=""),"",$J1347*$L1347/$N1347)</f>
        <v>9316128265</v>
      </c>
    </row>
    <row r="1348" spans="1:25" x14ac:dyDescent="0.3">
      <c r="A1348" s="15" t="s">
        <v>3386</v>
      </c>
      <c r="B1348" s="3" t="str">
        <f ca="1">IF(A1348="","",IF(COUNTIF(C$2:C1347,C1348)&gt;0,"Duplicate",IF(LEFT(C1348,LEN(C1348)-1)=LEFT(OFFSET(C1348,-1,0),LEN(OFFSET(C1348,-1,0))-1),"2 Sols","")))</f>
        <v/>
      </c>
      <c r="C1348" s="21" t="str">
        <f t="shared" si="570"/>
        <v>01043-00817-00121-00098-C</v>
      </c>
      <c r="D1348" s="9">
        <f t="shared" si="566"/>
        <v>1043</v>
      </c>
      <c r="E1348" s="1">
        <f t="shared" si="566"/>
        <v>817</v>
      </c>
      <c r="F1348" s="1">
        <f t="shared" si="566"/>
        <v>121</v>
      </c>
      <c r="G1348" s="10">
        <f t="shared" si="566"/>
        <v>98</v>
      </c>
      <c r="H1348" s="9">
        <f t="shared" si="566"/>
        <v>2124622</v>
      </c>
      <c r="I1348" s="1">
        <f t="shared" si="566"/>
        <v>1755338</v>
      </c>
      <c r="J1348" s="1">
        <f t="shared" si="571"/>
        <v>1283902</v>
      </c>
      <c r="K1348" s="1">
        <f t="shared" si="567"/>
        <v>28753</v>
      </c>
      <c r="L1348" s="1">
        <f t="shared" si="567"/>
        <v>24245</v>
      </c>
      <c r="M1348" s="10">
        <f t="shared" si="572"/>
        <v>18679</v>
      </c>
      <c r="N1348" s="13">
        <f t="shared" si="573"/>
        <v>1</v>
      </c>
      <c r="O1348" s="14" t="str">
        <f t="shared" si="574"/>
        <v>C</v>
      </c>
      <c r="P1348" s="75" t="str">
        <f t="shared" si="575"/>
        <v>15,258,357,998</v>
      </c>
      <c r="Q1348" s="9">
        <f t="shared" si="576"/>
        <v>51511460390</v>
      </c>
      <c r="R1348" s="1">
        <f t="shared" si="577"/>
        <v>50471233514</v>
      </c>
      <c r="S1348" s="1">
        <f t="shared" si="568"/>
        <v>15258357998</v>
      </c>
      <c r="T1348" s="1" t="str">
        <f t="shared" si="568"/>
        <v/>
      </c>
      <c r="U1348" s="1">
        <f t="shared" si="578"/>
        <v>42558169810</v>
      </c>
      <c r="V1348" s="1" t="str">
        <f t="shared" si="569"/>
        <v/>
      </c>
      <c r="W1348" s="1" t="str">
        <f t="shared" si="569"/>
        <v/>
      </c>
      <c r="X1348" s="1">
        <f t="shared" si="579"/>
        <v>32787958502</v>
      </c>
      <c r="Y1348" s="10">
        <f t="shared" si="580"/>
        <v>31128203990</v>
      </c>
    </row>
    <row r="1349" spans="1:25" x14ac:dyDescent="0.3">
      <c r="A1349" s="15" t="s">
        <v>3387</v>
      </c>
      <c r="B1349" s="3" t="str">
        <f ca="1">IF(A1349="","",IF(COUNTIF(C$2:C1348,C1349)&gt;0,"Duplicate",IF(LEFT(C1349,LEN(C1349)-1)=LEFT(OFFSET(C1349,-1,0),LEN(OFFSET(C1349,-1,0))-1),"2 Sols","")))</f>
        <v/>
      </c>
      <c r="C1349" s="21" t="str">
        <f t="shared" si="570"/>
        <v>01043-00817-00554-00515-C</v>
      </c>
      <c r="D1349" s="9">
        <f t="shared" si="566"/>
        <v>1043</v>
      </c>
      <c r="E1349" s="1">
        <f t="shared" si="566"/>
        <v>817</v>
      </c>
      <c r="F1349" s="1">
        <f t="shared" si="566"/>
        <v>554</v>
      </c>
      <c r="G1349" s="10">
        <f t="shared" si="566"/>
        <v>515</v>
      </c>
      <c r="H1349" s="9">
        <f t="shared" si="566"/>
        <v>2124622</v>
      </c>
      <c r="I1349" s="1">
        <f t="shared" si="566"/>
        <v>1755338</v>
      </c>
      <c r="J1349" s="1">
        <f t="shared" si="571"/>
        <v>1283902</v>
      </c>
      <c r="K1349" s="1">
        <f t="shared" si="567"/>
        <v>612311</v>
      </c>
      <c r="L1349" s="1">
        <f t="shared" si="567"/>
        <v>572141</v>
      </c>
      <c r="M1349" s="10">
        <f t="shared" si="572"/>
        <v>528929</v>
      </c>
      <c r="N1349" s="13">
        <f t="shared" si="573"/>
        <v>1</v>
      </c>
      <c r="O1349" s="14" t="str">
        <f t="shared" si="574"/>
        <v>C</v>
      </c>
      <c r="P1349" s="75" t="str">
        <f t="shared" si="575"/>
        <v>626,893,249,858</v>
      </c>
      <c r="Q1349" s="9">
        <f t="shared" si="576"/>
        <v>1215583355702</v>
      </c>
      <c r="R1349" s="1">
        <f t="shared" si="577"/>
        <v>1074812766118</v>
      </c>
      <c r="S1349" s="1">
        <f t="shared" si="568"/>
        <v>626893249858</v>
      </c>
      <c r="T1349" s="1" t="str">
        <f t="shared" si="568"/>
        <v/>
      </c>
      <c r="U1349" s="1">
        <f t="shared" si="578"/>
        <v>1004300838658</v>
      </c>
      <c r="V1349" s="1" t="str">
        <f t="shared" si="569"/>
        <v/>
      </c>
      <c r="W1349" s="1" t="str">
        <f t="shared" si="569"/>
        <v/>
      </c>
      <c r="X1349" s="1">
        <f t="shared" si="579"/>
        <v>928449173002</v>
      </c>
      <c r="Y1349" s="10">
        <f t="shared" si="580"/>
        <v>734572974182</v>
      </c>
    </row>
    <row r="1350" spans="1:25" x14ac:dyDescent="0.3">
      <c r="A1350" s="15" t="s">
        <v>618</v>
      </c>
      <c r="B1350" s="3" t="str">
        <f ca="1">IF(A1350="","",IF(COUNTIF(C$2:C1349,C1350)&gt;0,"Duplicate",IF(LEFT(C1350,LEN(C1350)-1)=LEFT(OFFSET(C1350,-1,0),LEN(OFFSET(C1350,-1,0))-1),"2 Sols","")))</f>
        <v/>
      </c>
      <c r="C1350" s="21" t="str">
        <f t="shared" si="570"/>
        <v>01043-01037-00605-00278-C</v>
      </c>
      <c r="D1350" s="9">
        <f t="shared" si="566"/>
        <v>1043</v>
      </c>
      <c r="E1350" s="1">
        <f t="shared" si="566"/>
        <v>1037</v>
      </c>
      <c r="F1350" s="1">
        <f t="shared" si="566"/>
        <v>605</v>
      </c>
      <c r="G1350" s="10">
        <f t="shared" si="566"/>
        <v>278</v>
      </c>
      <c r="H1350" s="9">
        <f t="shared" si="566"/>
        <v>2175662</v>
      </c>
      <c r="I1350" s="1">
        <f t="shared" si="566"/>
        <v>2163218</v>
      </c>
      <c r="J1350" s="1">
        <f t="shared" si="571"/>
        <v>2150702</v>
      </c>
      <c r="K1350" s="1">
        <f t="shared" si="567"/>
        <v>625121</v>
      </c>
      <c r="L1350" s="1">
        <f t="shared" si="567"/>
        <v>443309</v>
      </c>
      <c r="M1350" s="10">
        <f t="shared" si="572"/>
        <v>47639</v>
      </c>
      <c r="N1350" s="13">
        <f t="shared" si="573"/>
        <v>1</v>
      </c>
      <c r="O1350" s="14" t="str">
        <f t="shared" si="574"/>
        <v>C</v>
      </c>
      <c r="P1350" s="75" t="str">
        <f t="shared" si="575"/>
        <v>3,028,006,622</v>
      </c>
      <c r="Q1350" s="9">
        <f t="shared" si="576"/>
        <v>964490545558</v>
      </c>
      <c r="R1350" s="1">
        <f t="shared" si="577"/>
        <v>1352272999378</v>
      </c>
      <c r="S1350" s="1">
        <f t="shared" si="568"/>
        <v>3028006622</v>
      </c>
      <c r="T1350" s="1" t="str">
        <f t="shared" si="568"/>
        <v/>
      </c>
      <c r="U1350" s="1">
        <f t="shared" si="578"/>
        <v>958974008362</v>
      </c>
      <c r="V1350" s="1" t="str">
        <f t="shared" si="569"/>
        <v/>
      </c>
      <c r="W1350" s="1" t="str">
        <f t="shared" si="569"/>
        <v/>
      </c>
      <c r="X1350" s="1">
        <f t="shared" si="579"/>
        <v>103053542302</v>
      </c>
      <c r="Y1350" s="10">
        <f t="shared" si="580"/>
        <v>953425552918</v>
      </c>
    </row>
    <row r="1351" spans="1:25" x14ac:dyDescent="0.3">
      <c r="A1351" s="15" t="s">
        <v>667</v>
      </c>
      <c r="B1351" s="3" t="str">
        <f ca="1">IF(A1351="","",IF(COUNTIF(C$2:C1350,C1351)&gt;0,"Duplicate",IF(LEFT(C1351,LEN(C1351)-1)=LEFT(OFFSET(C1351,-1,0),LEN(OFFSET(C1351,-1,0))-1),"2 Sols","")))</f>
        <v/>
      </c>
      <c r="C1351" s="21" t="str">
        <f t="shared" si="570"/>
        <v>01044-00895-00786-00679-D</v>
      </c>
      <c r="D1351" s="9">
        <f t="shared" si="566"/>
        <v>1044</v>
      </c>
      <c r="E1351" s="1">
        <f t="shared" si="566"/>
        <v>895</v>
      </c>
      <c r="F1351" s="1">
        <f t="shared" si="566"/>
        <v>786</v>
      </c>
      <c r="G1351" s="10">
        <f t="shared" si="566"/>
        <v>679</v>
      </c>
      <c r="H1351" s="9">
        <f t="shared" si="566"/>
        <v>2157671</v>
      </c>
      <c r="I1351" s="1">
        <f t="shared" si="566"/>
        <v>1890961</v>
      </c>
      <c r="J1351" s="1">
        <f t="shared" si="571"/>
        <v>1579849</v>
      </c>
      <c r="K1351" s="1">
        <f t="shared" si="567"/>
        <v>1224143</v>
      </c>
      <c r="L1351" s="1">
        <f t="shared" si="567"/>
        <v>1078837</v>
      </c>
      <c r="M1351" s="10">
        <f t="shared" si="572"/>
        <v>910633</v>
      </c>
      <c r="N1351" s="13">
        <f t="shared" si="573"/>
        <v>1</v>
      </c>
      <c r="O1351" s="14" t="str">
        <f t="shared" si="574"/>
        <v>D</v>
      </c>
      <c r="P1351" s="75" t="str">
        <f t="shared" si="575"/>
        <v>672,031,073,897</v>
      </c>
      <c r="Q1351" s="9">
        <f t="shared" si="576"/>
        <v>2327775308627</v>
      </c>
      <c r="R1351" s="1">
        <f t="shared" si="577"/>
        <v>2314806671423</v>
      </c>
      <c r="S1351" s="1" t="str">
        <f t="shared" si="568"/>
        <v/>
      </c>
      <c r="T1351" s="1">
        <f t="shared" si="568"/>
        <v>672031073897</v>
      </c>
      <c r="U1351" s="1">
        <f t="shared" si="578"/>
        <v>2040038692357</v>
      </c>
      <c r="V1351" s="1" t="str">
        <f t="shared" si="569"/>
        <v/>
      </c>
      <c r="W1351" s="1" t="str">
        <f t="shared" si="569"/>
        <v/>
      </c>
      <c r="X1351" s="1">
        <f t="shared" si="579"/>
        <v>1721971488313</v>
      </c>
      <c r="Y1351" s="10">
        <f t="shared" si="580"/>
        <v>1704399555613</v>
      </c>
    </row>
    <row r="1352" spans="1:25" x14ac:dyDescent="0.3">
      <c r="A1352" s="15" t="s">
        <v>3388</v>
      </c>
      <c r="B1352" s="3" t="str">
        <f ca="1">IF(A1352="","",IF(COUNTIF(C$2:C1351,C1352)&gt;0,"Duplicate",IF(LEFT(C1352,LEN(C1352)-1)=LEFT(OFFSET(C1352,-1,0),LEN(OFFSET(C1352,-1,0))-1),"2 Sols","")))</f>
        <v/>
      </c>
      <c r="C1352" s="21" t="str">
        <f t="shared" si="570"/>
        <v>01045-00563-00179-00172-C</v>
      </c>
      <c r="D1352" s="9">
        <f t="shared" si="566"/>
        <v>1045</v>
      </c>
      <c r="E1352" s="1">
        <f t="shared" si="566"/>
        <v>563</v>
      </c>
      <c r="F1352" s="1">
        <f t="shared" si="566"/>
        <v>179</v>
      </c>
      <c r="G1352" s="10">
        <f t="shared" si="566"/>
        <v>172</v>
      </c>
      <c r="H1352" s="9">
        <f t="shared" si="566"/>
        <v>1951726</v>
      </c>
      <c r="I1352" s="1">
        <f t="shared" si="566"/>
        <v>1408994</v>
      </c>
      <c r="J1352" s="1">
        <f t="shared" si="571"/>
        <v>401614</v>
      </c>
      <c r="K1352" s="1">
        <f t="shared" si="567"/>
        <v>64033</v>
      </c>
      <c r="L1352" s="1">
        <f t="shared" si="567"/>
        <v>61625</v>
      </c>
      <c r="M1352" s="10">
        <f t="shared" si="572"/>
        <v>59119</v>
      </c>
      <c r="N1352" s="13">
        <f t="shared" si="573"/>
        <v>1</v>
      </c>
      <c r="O1352" s="14" t="str">
        <f t="shared" si="574"/>
        <v>C</v>
      </c>
      <c r="P1352" s="75" t="str">
        <f t="shared" si="575"/>
        <v>3,438,871,214</v>
      </c>
      <c r="Q1352" s="9">
        <f t="shared" si="576"/>
        <v>120275114750</v>
      </c>
      <c r="R1352" s="1">
        <f t="shared" si="577"/>
        <v>90222112802</v>
      </c>
      <c r="S1352" s="1">
        <f t="shared" si="568"/>
        <v>3438871214</v>
      </c>
      <c r="T1352" s="1" t="str">
        <f t="shared" si="568"/>
        <v/>
      </c>
      <c r="U1352" s="1">
        <f t="shared" si="578"/>
        <v>86829255250</v>
      </c>
      <c r="V1352" s="1" t="str">
        <f t="shared" si="569"/>
        <v/>
      </c>
      <c r="W1352" s="1" t="str">
        <f t="shared" si="569"/>
        <v/>
      </c>
      <c r="X1352" s="1">
        <f t="shared" si="579"/>
        <v>83298316286</v>
      </c>
      <c r="Y1352" s="10">
        <f t="shared" si="580"/>
        <v>24749462750</v>
      </c>
    </row>
    <row r="1353" spans="1:25" x14ac:dyDescent="0.3">
      <c r="A1353" s="15" t="s">
        <v>668</v>
      </c>
      <c r="B1353" s="3" t="str">
        <f ca="1">IF(A1353="","",IF(COUNTIF(C$2:C1352,C1353)&gt;0,"Duplicate",IF(LEFT(C1353,LEN(C1353)-1)=LEFT(OFFSET(C1353,-1,0),LEN(OFFSET(C1353,-1,0))-1),"2 Sols","")))</f>
        <v/>
      </c>
      <c r="C1353" s="21" t="str">
        <f t="shared" si="570"/>
        <v>01045-00998-00515-00352-C</v>
      </c>
      <c r="D1353" s="9">
        <f t="shared" ref="D1353:I1362" si="581">IF($A1353="","",VALUE(MID($A1353,FIND(D$1,$A1353)+LEN(D$1),FIND(D$2,$A1353,FIND(D$1,$A1353))-(FIND(D$1,$A1353)+LEN(D$1)))))</f>
        <v>1045</v>
      </c>
      <c r="E1353" s="1">
        <f t="shared" si="581"/>
        <v>998</v>
      </c>
      <c r="F1353" s="1">
        <f t="shared" si="581"/>
        <v>515</v>
      </c>
      <c r="G1353" s="10">
        <f t="shared" si="581"/>
        <v>352</v>
      </c>
      <c r="H1353" s="9">
        <f t="shared" si="581"/>
        <v>2181841</v>
      </c>
      <c r="I1353" s="1">
        <f t="shared" si="581"/>
        <v>2088029</v>
      </c>
      <c r="J1353" s="1">
        <f t="shared" si="571"/>
        <v>1989799</v>
      </c>
      <c r="K1353" s="1">
        <f t="shared" si="567"/>
        <v>503881</v>
      </c>
      <c r="L1353" s="1">
        <f t="shared" si="567"/>
        <v>389129</v>
      </c>
      <c r="M1353" s="10">
        <f t="shared" si="572"/>
        <v>221239</v>
      </c>
      <c r="N1353" s="13">
        <f t="shared" si="573"/>
        <v>1</v>
      </c>
      <c r="O1353" s="14" t="str">
        <f t="shared" si="574"/>
        <v>C</v>
      </c>
      <c r="P1353" s="75" t="str">
        <f t="shared" si="575"/>
        <v>390,828,449,311</v>
      </c>
      <c r="Q1353" s="9">
        <f t="shared" si="576"/>
        <v>849017606489</v>
      </c>
      <c r="R1353" s="1">
        <f t="shared" si="577"/>
        <v>1052118140549</v>
      </c>
      <c r="S1353" s="1">
        <f t="shared" si="568"/>
        <v>390828449311</v>
      </c>
      <c r="T1353" s="1" t="str">
        <f t="shared" si="568"/>
        <v/>
      </c>
      <c r="U1353" s="1">
        <f t="shared" si="578"/>
        <v>812512636741</v>
      </c>
      <c r="V1353" s="1" t="str">
        <f t="shared" si="569"/>
        <v/>
      </c>
      <c r="W1353" s="1" t="str">
        <f t="shared" si="569"/>
        <v/>
      </c>
      <c r="X1353" s="1">
        <f t="shared" si="579"/>
        <v>461953447931</v>
      </c>
      <c r="Y1353" s="10">
        <f t="shared" si="580"/>
        <v>774288495071</v>
      </c>
    </row>
    <row r="1354" spans="1:25" x14ac:dyDescent="0.3">
      <c r="A1354" s="15" t="s">
        <v>669</v>
      </c>
      <c r="B1354" s="3" t="str">
        <f ca="1">IF(A1354="","",IF(COUNTIF(C$2:C1353,C1354)&gt;0,"Duplicate",IF(LEFT(C1354,LEN(C1354)-1)=LEFT(OFFSET(C1354,-1,0),LEN(OFFSET(C1354,-1,0))-1),"2 Sols","")))</f>
        <v/>
      </c>
      <c r="C1354" s="21" t="str">
        <f t="shared" si="570"/>
        <v>01047-00623-00116-00107-C</v>
      </c>
      <c r="D1354" s="9">
        <f t="shared" si="581"/>
        <v>1047</v>
      </c>
      <c r="E1354" s="1">
        <f t="shared" si="581"/>
        <v>623</v>
      </c>
      <c r="F1354" s="1">
        <f t="shared" si="581"/>
        <v>116</v>
      </c>
      <c r="G1354" s="10">
        <f t="shared" si="581"/>
        <v>107</v>
      </c>
      <c r="H1354" s="9">
        <f t="shared" si="581"/>
        <v>2012642</v>
      </c>
      <c r="I1354" s="1">
        <f t="shared" si="581"/>
        <v>1484338</v>
      </c>
      <c r="J1354" s="1">
        <f t="shared" si="571"/>
        <v>596482</v>
      </c>
      <c r="K1354" s="1">
        <f t="shared" si="567"/>
        <v>26831</v>
      </c>
      <c r="L1354" s="1">
        <f t="shared" si="567"/>
        <v>24905</v>
      </c>
      <c r="M1354" s="10">
        <f t="shared" si="572"/>
        <v>22817</v>
      </c>
      <c r="N1354" s="13">
        <f t="shared" si="573"/>
        <v>1</v>
      </c>
      <c r="O1354" s="14" t="str">
        <f t="shared" si="574"/>
        <v>C</v>
      </c>
      <c r="P1354" s="75" t="str">
        <f t="shared" si="575"/>
        <v>1,068,593,854</v>
      </c>
      <c r="Q1354" s="9">
        <f t="shared" si="576"/>
        <v>50124849010</v>
      </c>
      <c r="R1354" s="1">
        <f t="shared" si="577"/>
        <v>39826272878</v>
      </c>
      <c r="S1354" s="1">
        <f t="shared" si="568"/>
        <v>1068593854</v>
      </c>
      <c r="T1354" s="1" t="str">
        <f t="shared" si="568"/>
        <v/>
      </c>
      <c r="U1354" s="1">
        <f t="shared" si="578"/>
        <v>36967437890</v>
      </c>
      <c r="V1354" s="1" t="str">
        <f t="shared" si="569"/>
        <v/>
      </c>
      <c r="W1354" s="1" t="str">
        <f t="shared" si="569"/>
        <v/>
      </c>
      <c r="X1354" s="1">
        <f t="shared" si="579"/>
        <v>33868140146</v>
      </c>
      <c r="Y1354" s="10">
        <f t="shared" si="580"/>
        <v>14855384210</v>
      </c>
    </row>
    <row r="1355" spans="1:25" x14ac:dyDescent="0.3">
      <c r="A1355" s="15" t="s">
        <v>3389</v>
      </c>
      <c r="B1355" s="3" t="str">
        <f ca="1">IF(A1355="","",IF(COUNTIF(C$2:C1354,C1355)&gt;0,"Duplicate",IF(LEFT(C1355,LEN(C1355)-1)=LEFT(OFFSET(C1355,-1,0),LEN(OFFSET(C1355,-1,0))-1),"2 Sols","")))</f>
        <v/>
      </c>
      <c r="C1355" s="21" t="str">
        <f t="shared" si="570"/>
        <v>01047-00769-01009-00923-D</v>
      </c>
      <c r="D1355" s="9">
        <f t="shared" si="581"/>
        <v>1009</v>
      </c>
      <c r="E1355" s="1">
        <f t="shared" si="581"/>
        <v>923</v>
      </c>
      <c r="F1355" s="1">
        <f t="shared" si="581"/>
        <v>1047</v>
      </c>
      <c r="G1355" s="10">
        <f t="shared" si="581"/>
        <v>769</v>
      </c>
      <c r="H1355" s="9">
        <f t="shared" si="581"/>
        <v>2028766</v>
      </c>
      <c r="I1355" s="1">
        <f t="shared" si="581"/>
        <v>1870010</v>
      </c>
      <c r="J1355" s="1">
        <f t="shared" si="571"/>
        <v>1696462</v>
      </c>
      <c r="K1355" s="1">
        <f t="shared" si="567"/>
        <v>2115134</v>
      </c>
      <c r="L1355" s="1">
        <f t="shared" si="567"/>
        <v>1687570</v>
      </c>
      <c r="M1355" s="10">
        <f t="shared" si="572"/>
        <v>1105438</v>
      </c>
      <c r="N1355" s="13">
        <f t="shared" si="573"/>
        <v>2</v>
      </c>
      <c r="O1355" s="14" t="str">
        <f t="shared" si="574"/>
        <v>D</v>
      </c>
      <c r="P1355" s="75" t="str">
        <f t="shared" si="575"/>
        <v>864,756,751,660</v>
      </c>
      <c r="Q1355" s="9">
        <f t="shared" si="576"/>
        <v>1711842319310</v>
      </c>
      <c r="R1355" s="1">
        <f t="shared" si="577"/>
        <v>1977660865670</v>
      </c>
      <c r="S1355" s="1" t="str">
        <f t="shared" si="568"/>
        <v/>
      </c>
      <c r="T1355" s="1">
        <f t="shared" si="568"/>
        <v>432378375830</v>
      </c>
      <c r="U1355" s="1">
        <f t="shared" si="578"/>
        <v>1577886387850</v>
      </c>
      <c r="V1355" s="1" t="str">
        <f t="shared" si="569"/>
        <v/>
      </c>
      <c r="W1355" s="1" t="str">
        <f t="shared" si="569"/>
        <v/>
      </c>
      <c r="X1355" s="1">
        <f t="shared" si="579"/>
        <v>1033590057190</v>
      </c>
      <c r="Y1355" s="10">
        <f t="shared" si="580"/>
        <v>1431449188670</v>
      </c>
    </row>
    <row r="1356" spans="1:25" x14ac:dyDescent="0.3">
      <c r="A1356" s="15" t="s">
        <v>670</v>
      </c>
      <c r="B1356" s="3" t="str">
        <f ca="1">IF(A1356="","",IF(COUNTIF(C$2:C1355,C1356)&gt;0,"Duplicate",IF(LEFT(C1356,LEN(C1356)-1)=LEFT(OFFSET(C1356,-1,0),LEN(OFFSET(C1356,-1,0))-1),"2 Sols","")))</f>
        <v/>
      </c>
      <c r="C1356" s="21" t="str">
        <f t="shared" si="570"/>
        <v>01047-01004-00566-00317-C</v>
      </c>
      <c r="D1356" s="9">
        <f t="shared" si="581"/>
        <v>1047</v>
      </c>
      <c r="E1356" s="1">
        <f t="shared" si="581"/>
        <v>1004</v>
      </c>
      <c r="F1356" s="1">
        <f t="shared" si="581"/>
        <v>566</v>
      </c>
      <c r="G1356" s="10">
        <f t="shared" si="581"/>
        <v>317</v>
      </c>
      <c r="H1356" s="9">
        <f t="shared" si="581"/>
        <v>2190569</v>
      </c>
      <c r="I1356" s="1">
        <f t="shared" si="581"/>
        <v>2104225</v>
      </c>
      <c r="J1356" s="1">
        <f t="shared" si="571"/>
        <v>2014183</v>
      </c>
      <c r="K1356" s="1">
        <f t="shared" si="567"/>
        <v>578711</v>
      </c>
      <c r="L1356" s="1">
        <f t="shared" si="567"/>
        <v>420845</v>
      </c>
      <c r="M1356" s="10">
        <f t="shared" si="572"/>
        <v>138977</v>
      </c>
      <c r="N1356" s="13">
        <f t="shared" si="573"/>
        <v>1</v>
      </c>
      <c r="O1356" s="14" t="str">
        <f t="shared" si="574"/>
        <v>C</v>
      </c>
      <c r="P1356" s="75" t="str">
        <f t="shared" si="575"/>
        <v>140,863,975,865</v>
      </c>
      <c r="Q1356" s="9">
        <f t="shared" si="576"/>
        <v>921890010805</v>
      </c>
      <c r="R1356" s="1">
        <f t="shared" si="577"/>
        <v>1217738153975</v>
      </c>
      <c r="S1356" s="1">
        <f t="shared" si="568"/>
        <v>140863975865</v>
      </c>
      <c r="T1356" s="1" t="str">
        <f t="shared" si="568"/>
        <v/>
      </c>
      <c r="U1356" s="1">
        <f t="shared" si="578"/>
        <v>885552570125</v>
      </c>
      <c r="V1356" s="1" t="str">
        <f t="shared" si="569"/>
        <v/>
      </c>
      <c r="W1356" s="1" t="str">
        <f t="shared" si="569"/>
        <v/>
      </c>
      <c r="X1356" s="1">
        <f t="shared" si="579"/>
        <v>292438877825</v>
      </c>
      <c r="Y1356" s="10">
        <f t="shared" si="580"/>
        <v>847658844635</v>
      </c>
    </row>
    <row r="1357" spans="1:25" x14ac:dyDescent="0.3">
      <c r="A1357" s="15" t="s">
        <v>3390</v>
      </c>
      <c r="B1357" s="3" t="str">
        <f ca="1">IF(A1357="","",IF(COUNTIF(C$2:C1356,C1357)&gt;0,"Duplicate",IF(LEFT(C1357,LEN(C1357)-1)=LEFT(OFFSET(C1357,-1,0),LEN(OFFSET(C1357,-1,0))-1),"2 Sols","")))</f>
        <v/>
      </c>
      <c r="C1357" s="21" t="str">
        <f t="shared" si="570"/>
        <v>01048-00779-00231-00197-C</v>
      </c>
      <c r="D1357" s="9">
        <f t="shared" si="581"/>
        <v>1048</v>
      </c>
      <c r="E1357" s="1">
        <f t="shared" si="581"/>
        <v>779</v>
      </c>
      <c r="F1357" s="1">
        <f t="shared" si="581"/>
        <v>231</v>
      </c>
      <c r="G1357" s="10">
        <f t="shared" si="581"/>
        <v>197</v>
      </c>
      <c r="H1357" s="9">
        <f t="shared" si="581"/>
        <v>2124247</v>
      </c>
      <c r="I1357" s="1">
        <f t="shared" si="581"/>
        <v>1705145</v>
      </c>
      <c r="J1357" s="1">
        <f t="shared" si="571"/>
        <v>1141321</v>
      </c>
      <c r="K1357" s="1">
        <f t="shared" si="567"/>
        <v>105566</v>
      </c>
      <c r="L1357" s="1">
        <f t="shared" si="567"/>
        <v>92170</v>
      </c>
      <c r="M1357" s="10">
        <f t="shared" si="572"/>
        <v>76462</v>
      </c>
      <c r="N1357" s="13">
        <f t="shared" si="573"/>
        <v>1</v>
      </c>
      <c r="O1357" s="14" t="str">
        <f t="shared" si="574"/>
        <v>C</v>
      </c>
      <c r="P1357" s="75" t="str">
        <f t="shared" si="575"/>
        <v>58,003,963,550</v>
      </c>
      <c r="Q1357" s="9">
        <f t="shared" si="576"/>
        <v>195791845990</v>
      </c>
      <c r="R1357" s="1">
        <f t="shared" si="577"/>
        <v>180005337070</v>
      </c>
      <c r="S1357" s="1">
        <f t="shared" si="568"/>
        <v>58003963550</v>
      </c>
      <c r="T1357" s="1" t="str">
        <f t="shared" si="568"/>
        <v/>
      </c>
      <c r="U1357" s="1">
        <f t="shared" si="578"/>
        <v>157163214650</v>
      </c>
      <c r="V1357" s="1" t="str">
        <f t="shared" si="569"/>
        <v/>
      </c>
      <c r="W1357" s="1" t="str">
        <f t="shared" si="569"/>
        <v/>
      </c>
      <c r="X1357" s="1">
        <f t="shared" si="579"/>
        <v>130378796990</v>
      </c>
      <c r="Y1357" s="10">
        <f t="shared" si="580"/>
        <v>105195556570</v>
      </c>
    </row>
    <row r="1358" spans="1:25" x14ac:dyDescent="0.3">
      <c r="A1358" s="15" t="s">
        <v>3391</v>
      </c>
      <c r="B1358" s="3" t="str">
        <f ca="1">IF(A1358="","",IF(COUNTIF(C$2:C1357,C1358)&gt;0,"Duplicate",IF(LEFT(C1358,LEN(C1358)-1)=LEFT(OFFSET(C1358,-1,0),LEN(OFFSET(C1358,-1,0))-1),"2 Sols","")))</f>
        <v/>
      </c>
      <c r="C1358" s="21" t="str">
        <f t="shared" si="570"/>
        <v>01048-00831-00461-00355-G</v>
      </c>
      <c r="D1358" s="9">
        <f t="shared" si="581"/>
        <v>1048</v>
      </c>
      <c r="E1358" s="1">
        <f t="shared" si="581"/>
        <v>831</v>
      </c>
      <c r="F1358" s="1">
        <f t="shared" si="581"/>
        <v>461</v>
      </c>
      <c r="G1358" s="10">
        <f t="shared" si="581"/>
        <v>355</v>
      </c>
      <c r="H1358" s="9">
        <f t="shared" si="581"/>
        <v>2149519</v>
      </c>
      <c r="I1358" s="1">
        <f t="shared" si="581"/>
        <v>1788865</v>
      </c>
      <c r="J1358" s="1">
        <f t="shared" si="571"/>
        <v>1334033</v>
      </c>
      <c r="K1358" s="1">
        <f t="shared" si="567"/>
        <v>413806</v>
      </c>
      <c r="L1358" s="1">
        <f t="shared" si="567"/>
        <v>338546</v>
      </c>
      <c r="M1358" s="10">
        <f t="shared" si="572"/>
        <v>240814</v>
      </c>
      <c r="N1358" s="13">
        <f t="shared" si="573"/>
        <v>1</v>
      </c>
      <c r="O1358" s="14" t="str">
        <f t="shared" si="574"/>
        <v>G</v>
      </c>
      <c r="P1358" s="75" t="str">
        <f t="shared" si="575"/>
        <v>843,063,445,874</v>
      </c>
      <c r="Q1358" s="9">
        <f t="shared" si="576"/>
        <v>727711059374</v>
      </c>
      <c r="R1358" s="1">
        <f t="shared" si="577"/>
        <v>740243070190</v>
      </c>
      <c r="S1358" s="1" t="str">
        <f t="shared" si="568"/>
        <v/>
      </c>
      <c r="T1358" s="1" t="str">
        <f t="shared" si="568"/>
        <v/>
      </c>
      <c r="U1358" s="1">
        <f t="shared" si="578"/>
        <v>605613090290</v>
      </c>
      <c r="V1358" s="1" t="str">
        <f t="shared" si="569"/>
        <v/>
      </c>
      <c r="W1358" s="1">
        <f t="shared" si="569"/>
        <v>843063445874</v>
      </c>
      <c r="X1358" s="1">
        <f t="shared" si="579"/>
        <v>430783736110</v>
      </c>
      <c r="Y1358" s="10">
        <f t="shared" si="580"/>
        <v>451631536018</v>
      </c>
    </row>
    <row r="1359" spans="1:25" x14ac:dyDescent="0.3">
      <c r="A1359" s="15" t="s">
        <v>671</v>
      </c>
      <c r="B1359" s="3" t="str">
        <f ca="1">IF(A1359="","",IF(COUNTIF(C$2:C1358,C1359)&gt;0,"Duplicate",IF(LEFT(C1359,LEN(C1359)-1)=LEFT(OFFSET(C1359,-1,0),LEN(OFFSET(C1359,-1,0))-1),"2 Sols","")))</f>
        <v/>
      </c>
      <c r="C1359" s="21" t="str">
        <f t="shared" si="570"/>
        <v>01048-00909-00444-00367-C</v>
      </c>
      <c r="D1359" s="9">
        <f t="shared" si="581"/>
        <v>1048</v>
      </c>
      <c r="E1359" s="1">
        <f t="shared" si="581"/>
        <v>909</v>
      </c>
      <c r="F1359" s="1">
        <f t="shared" si="581"/>
        <v>444</v>
      </c>
      <c r="G1359" s="10">
        <f t="shared" si="581"/>
        <v>367</v>
      </c>
      <c r="H1359" s="9">
        <f t="shared" si="581"/>
        <v>2177287</v>
      </c>
      <c r="I1359" s="1">
        <f t="shared" si="581"/>
        <v>1924585</v>
      </c>
      <c r="J1359" s="1">
        <f t="shared" si="571"/>
        <v>1633241</v>
      </c>
      <c r="K1359" s="1">
        <f t="shared" si="567"/>
        <v>388343</v>
      </c>
      <c r="L1359" s="1">
        <f t="shared" si="567"/>
        <v>331825</v>
      </c>
      <c r="M1359" s="10">
        <f t="shared" si="572"/>
        <v>263449</v>
      </c>
      <c r="N1359" s="13">
        <f t="shared" si="573"/>
        <v>1</v>
      </c>
      <c r="O1359" s="14" t="str">
        <f t="shared" si="574"/>
        <v>C</v>
      </c>
      <c r="P1359" s="75" t="str">
        <f t="shared" si="575"/>
        <v>378,083,329,585</v>
      </c>
      <c r="Q1359" s="9">
        <f t="shared" si="576"/>
        <v>722478258775</v>
      </c>
      <c r="R1359" s="1">
        <f t="shared" si="577"/>
        <v>747399112655</v>
      </c>
      <c r="S1359" s="1">
        <f t="shared" si="568"/>
        <v>378083329585</v>
      </c>
      <c r="T1359" s="1" t="str">
        <f t="shared" si="568"/>
        <v/>
      </c>
      <c r="U1359" s="1">
        <f t="shared" si="578"/>
        <v>638625417625</v>
      </c>
      <c r="V1359" s="1" t="str">
        <f t="shared" si="569"/>
        <v/>
      </c>
      <c r="W1359" s="1" t="str">
        <f t="shared" si="569"/>
        <v/>
      </c>
      <c r="X1359" s="1">
        <f t="shared" si="579"/>
        <v>507029993665</v>
      </c>
      <c r="Y1359" s="10">
        <f t="shared" si="580"/>
        <v>541950194825</v>
      </c>
    </row>
    <row r="1360" spans="1:25" x14ac:dyDescent="0.3">
      <c r="A1360" s="15" t="s">
        <v>672</v>
      </c>
      <c r="B1360" s="3" t="str">
        <f ca="1">IF(A1360="","",IF(COUNTIF(C$2:C1359,C1360)&gt;0,"Duplicate",IF(LEFT(C1360,LEN(C1360)-1)=LEFT(OFFSET(C1360,-1,0),LEN(OFFSET(C1360,-1,0))-1),"2 Sols","")))</f>
        <v/>
      </c>
      <c r="C1360" s="21" t="str">
        <f t="shared" si="570"/>
        <v>01049-00913-00839-00704-D</v>
      </c>
      <c r="D1360" s="9">
        <f t="shared" si="581"/>
        <v>839</v>
      </c>
      <c r="E1360" s="1">
        <f t="shared" si="581"/>
        <v>704</v>
      </c>
      <c r="F1360" s="1">
        <f t="shared" si="581"/>
        <v>1049</v>
      </c>
      <c r="G1360" s="10">
        <f t="shared" si="581"/>
        <v>913</v>
      </c>
      <c r="H1360" s="9">
        <f t="shared" si="581"/>
        <v>1389617</v>
      </c>
      <c r="I1360" s="1">
        <f t="shared" si="581"/>
        <v>1199537</v>
      </c>
      <c r="J1360" s="1">
        <f t="shared" si="571"/>
        <v>973007</v>
      </c>
      <c r="K1360" s="1">
        <f t="shared" si="567"/>
        <v>2182306</v>
      </c>
      <c r="L1360" s="1">
        <f t="shared" si="567"/>
        <v>1933970</v>
      </c>
      <c r="M1360" s="10">
        <f t="shared" si="572"/>
        <v>1648642</v>
      </c>
      <c r="N1360" s="13">
        <f t="shared" si="573"/>
        <v>1</v>
      </c>
      <c r="O1360" s="14" t="str">
        <f t="shared" si="574"/>
        <v>D</v>
      </c>
      <c r="P1360" s="75" t="str">
        <f t="shared" si="575"/>
        <v>478,997,444,254</v>
      </c>
      <c r="Q1360" s="9">
        <f t="shared" si="576"/>
        <v>2687477589490</v>
      </c>
      <c r="R1360" s="1">
        <f t="shared" si="577"/>
        <v>2617756792322</v>
      </c>
      <c r="S1360" s="1" t="str">
        <f t="shared" si="568"/>
        <v/>
      </c>
      <c r="T1360" s="1">
        <f t="shared" si="568"/>
        <v>478997444254</v>
      </c>
      <c r="U1360" s="1">
        <f t="shared" si="578"/>
        <v>2319868571890</v>
      </c>
      <c r="V1360" s="1" t="str">
        <f t="shared" si="569"/>
        <v/>
      </c>
      <c r="W1360" s="1" t="str">
        <f t="shared" si="569"/>
        <v/>
      </c>
      <c r="X1360" s="1">
        <f t="shared" si="579"/>
        <v>1977607078754</v>
      </c>
      <c r="Y1360" s="10">
        <f t="shared" si="580"/>
        <v>1881766347790</v>
      </c>
    </row>
    <row r="1361" spans="1:25" x14ac:dyDescent="0.3">
      <c r="A1361" s="15" t="s">
        <v>673</v>
      </c>
      <c r="B1361" s="3" t="str">
        <f ca="1">IF(A1361="","",IF(COUNTIF(C$2:C1360,C1361)&gt;0,"Duplicate",IF(LEFT(C1361,LEN(C1361)-1)=LEFT(OFFSET(C1361,-1,0),LEN(OFFSET(C1361,-1,0))-1),"2 Sols","")))</f>
        <v/>
      </c>
      <c r="C1361" s="21" t="str">
        <f t="shared" si="570"/>
        <v>01049-00943-00274-00187-C</v>
      </c>
      <c r="D1361" s="9">
        <f t="shared" si="581"/>
        <v>1049</v>
      </c>
      <c r="E1361" s="1">
        <f t="shared" si="581"/>
        <v>943</v>
      </c>
      <c r="F1361" s="1">
        <f t="shared" si="581"/>
        <v>274</v>
      </c>
      <c r="G1361" s="10">
        <f t="shared" si="581"/>
        <v>187</v>
      </c>
      <c r="H1361" s="9">
        <f t="shared" si="581"/>
        <v>2189566</v>
      </c>
      <c r="I1361" s="1">
        <f t="shared" si="581"/>
        <v>1989650</v>
      </c>
      <c r="J1361" s="1">
        <f t="shared" si="571"/>
        <v>1767262</v>
      </c>
      <c r="K1361" s="1">
        <f t="shared" si="567"/>
        <v>142583</v>
      </c>
      <c r="L1361" s="1">
        <f t="shared" si="567"/>
        <v>110045</v>
      </c>
      <c r="M1361" s="10">
        <f t="shared" si="572"/>
        <v>62369</v>
      </c>
      <c r="N1361" s="13">
        <f t="shared" si="573"/>
        <v>1</v>
      </c>
      <c r="O1361" s="14" t="str">
        <f t="shared" si="574"/>
        <v>C</v>
      </c>
      <c r="P1361" s="75" t="str">
        <f t="shared" si="575"/>
        <v>72,671,973,790</v>
      </c>
      <c r="Q1361" s="9">
        <f t="shared" si="576"/>
        <v>240950790470</v>
      </c>
      <c r="R1361" s="1">
        <f t="shared" si="577"/>
        <v>283690265950</v>
      </c>
      <c r="S1361" s="1">
        <f t="shared" si="568"/>
        <v>72671973790</v>
      </c>
      <c r="T1361" s="1" t="str">
        <f t="shared" si="568"/>
        <v/>
      </c>
      <c r="U1361" s="1">
        <f t="shared" si="578"/>
        <v>218951034250</v>
      </c>
      <c r="V1361" s="1" t="str">
        <f t="shared" si="569"/>
        <v/>
      </c>
      <c r="W1361" s="1" t="str">
        <f t="shared" si="569"/>
        <v/>
      </c>
      <c r="X1361" s="1">
        <f t="shared" si="579"/>
        <v>124092480850</v>
      </c>
      <c r="Y1361" s="10">
        <f t="shared" si="580"/>
        <v>194478346790</v>
      </c>
    </row>
    <row r="1362" spans="1:25" x14ac:dyDescent="0.3">
      <c r="A1362" s="15" t="s">
        <v>674</v>
      </c>
      <c r="B1362" s="3" t="str">
        <f ca="1">IF(A1362="","",IF(COUNTIF(C$2:C1361,C1362)&gt;0,"Duplicate",IF(LEFT(C1362,LEN(C1362)-1)=LEFT(OFFSET(C1362,-1,0),LEN(OFFSET(C1362,-1,0))-1),"2 Sols","")))</f>
        <v/>
      </c>
      <c r="C1362" s="21" t="str">
        <f t="shared" si="570"/>
        <v>01050-00703-00822-00769-G</v>
      </c>
      <c r="D1362" s="9">
        <f t="shared" si="581"/>
        <v>1050</v>
      </c>
      <c r="E1362" s="1">
        <f t="shared" si="581"/>
        <v>703</v>
      </c>
      <c r="F1362" s="1">
        <f t="shared" si="581"/>
        <v>822</v>
      </c>
      <c r="G1362" s="10">
        <f t="shared" si="581"/>
        <v>769</v>
      </c>
      <c r="H1362" s="9">
        <f t="shared" si="581"/>
        <v>2084591</v>
      </c>
      <c r="I1362" s="1">
        <f t="shared" si="581"/>
        <v>1596709</v>
      </c>
      <c r="J1362" s="1">
        <f t="shared" si="571"/>
        <v>868009</v>
      </c>
      <c r="K1362" s="1">
        <f t="shared" si="567"/>
        <v>1348559</v>
      </c>
      <c r="L1362" s="1">
        <f t="shared" si="567"/>
        <v>1267045</v>
      </c>
      <c r="M1362" s="10">
        <f t="shared" si="572"/>
        <v>1179913</v>
      </c>
      <c r="N1362" s="13">
        <f t="shared" si="573"/>
        <v>1</v>
      </c>
      <c r="O1362" s="14" t="str">
        <f t="shared" si="574"/>
        <v>G</v>
      </c>
      <c r="P1362" s="75" t="str">
        <f t="shared" si="575"/>
        <v>2,742,240,093,919</v>
      </c>
      <c r="Q1362" s="9">
        <f t="shared" si="576"/>
        <v>2641270603595</v>
      </c>
      <c r="R1362" s="1">
        <f t="shared" si="577"/>
        <v>2153256292331</v>
      </c>
      <c r="S1362" s="1" t="str">
        <f t="shared" si="568"/>
        <v/>
      </c>
      <c r="T1362" s="1" t="str">
        <f t="shared" si="568"/>
        <v/>
      </c>
      <c r="U1362" s="1">
        <f t="shared" si="578"/>
        <v>2023102154905</v>
      </c>
      <c r="V1362" s="1" t="str">
        <f t="shared" si="569"/>
        <v/>
      </c>
      <c r="W1362" s="1">
        <f t="shared" si="569"/>
        <v>2742240093919</v>
      </c>
      <c r="X1362" s="1">
        <f t="shared" si="579"/>
        <v>1883977706317</v>
      </c>
      <c r="Y1362" s="10">
        <f t="shared" si="580"/>
        <v>1099806463405</v>
      </c>
    </row>
    <row r="1363" spans="1:25" x14ac:dyDescent="0.3">
      <c r="A1363" s="15" t="s">
        <v>675</v>
      </c>
      <c r="B1363" s="3" t="str">
        <f ca="1">IF(A1363="","",IF(COUNTIF(C$2:C1362,C1363)&gt;0,"Duplicate",IF(LEFT(C1363,LEN(C1363)-1)=LEFT(OFFSET(C1363,-1,0),LEN(OFFSET(C1363,-1,0))-1),"2 Sols","")))</f>
        <v/>
      </c>
      <c r="C1363" s="21" t="str">
        <f t="shared" si="570"/>
        <v>01051-00906-00291-00280-G</v>
      </c>
      <c r="D1363" s="9">
        <f t="shared" ref="D1363:I1372" si="582">IF($A1363="","",VALUE(MID($A1363,FIND(D$1,$A1363)+LEN(D$1),FIND(D$2,$A1363,FIND(D$1,$A1363))-(FIND(D$1,$A1363)+LEN(D$1)))))</f>
        <v>1051</v>
      </c>
      <c r="E1363" s="1">
        <f t="shared" si="582"/>
        <v>906</v>
      </c>
      <c r="F1363" s="1">
        <f t="shared" si="582"/>
        <v>291</v>
      </c>
      <c r="G1363" s="10">
        <f t="shared" si="582"/>
        <v>280</v>
      </c>
      <c r="H1363" s="9">
        <f t="shared" si="582"/>
        <v>2188177</v>
      </c>
      <c r="I1363" s="1">
        <f t="shared" si="582"/>
        <v>1925437</v>
      </c>
      <c r="J1363" s="1">
        <f t="shared" si="571"/>
        <v>1620647</v>
      </c>
      <c r="K1363" s="1">
        <f t="shared" ref="K1363:L1382" si="583">IF($A1363="","",VALUE(MID($A1363,FIND(K$1,$A1363)+LEN(K$1),FIND(K$2,$A1363,FIND(K$1,$A1363))-(FIND(K$1,$A1363)+LEN(K$1)))))</f>
        <v>169241</v>
      </c>
      <c r="L1363" s="1">
        <f t="shared" si="583"/>
        <v>163081</v>
      </c>
      <c r="M1363" s="10">
        <f t="shared" si="572"/>
        <v>156679</v>
      </c>
      <c r="N1363" s="13">
        <f t="shared" si="573"/>
        <v>1</v>
      </c>
      <c r="O1363" s="14" t="str">
        <f t="shared" si="574"/>
        <v>G</v>
      </c>
      <c r="P1363" s="75" t="str">
        <f t="shared" si="575"/>
        <v>367,329,867,607</v>
      </c>
      <c r="Q1363" s="9">
        <f t="shared" si="576"/>
        <v>356850093337</v>
      </c>
      <c r="R1363" s="1">
        <f t="shared" si="577"/>
        <v>325862883317</v>
      </c>
      <c r="S1363" s="1" t="str">
        <f t="shared" ref="S1363:T1382" si="584">IF(OR($O1363&lt;&gt;UPPER(S$2),$N1363=""),"",IF($P1363="",-1,$P1363/$N1363))</f>
        <v/>
      </c>
      <c r="T1363" s="1" t="str">
        <f t="shared" si="584"/>
        <v/>
      </c>
      <c r="U1363" s="1">
        <f t="shared" si="578"/>
        <v>314002191397</v>
      </c>
      <c r="V1363" s="1" t="str">
        <f t="shared" ref="V1363:W1382" si="585">IF(OR($O1363&lt;&gt;UPPER(V$2),$N1363=""),"",IF($P1363="",-1,$P1363/$N1363))</f>
        <v/>
      </c>
      <c r="W1363" s="1">
        <f t="shared" si="585"/>
        <v>367329867607</v>
      </c>
      <c r="X1363" s="1">
        <f t="shared" si="579"/>
        <v>301675543723</v>
      </c>
      <c r="Y1363" s="10">
        <f t="shared" si="580"/>
        <v>264296733407</v>
      </c>
    </row>
    <row r="1364" spans="1:25" x14ac:dyDescent="0.3">
      <c r="A1364" s="15" t="s">
        <v>676</v>
      </c>
      <c r="B1364" s="3" t="str">
        <f ca="1">IF(A1364="","",IF(COUNTIF(C$2:C1363,C1364)&gt;0,"Duplicate",IF(LEFT(C1364,LEN(C1364)-1)=LEFT(OFFSET(C1364,-1,0),LEN(OFFSET(C1364,-1,0))-1),"2 Sols","")))</f>
        <v/>
      </c>
      <c r="C1364" s="21" t="str">
        <f t="shared" si="570"/>
        <v>01051-00907-00876-00743-C</v>
      </c>
      <c r="D1364" s="9">
        <f t="shared" si="582"/>
        <v>1051</v>
      </c>
      <c r="E1364" s="1">
        <f t="shared" si="582"/>
        <v>907</v>
      </c>
      <c r="F1364" s="1">
        <f t="shared" si="582"/>
        <v>876</v>
      </c>
      <c r="G1364" s="10">
        <f t="shared" si="582"/>
        <v>743</v>
      </c>
      <c r="H1364" s="9">
        <f t="shared" si="582"/>
        <v>2188466</v>
      </c>
      <c r="I1364" s="1">
        <f t="shared" si="582"/>
        <v>1927250</v>
      </c>
      <c r="J1364" s="1">
        <f t="shared" si="571"/>
        <v>1624562</v>
      </c>
      <c r="K1364" s="1">
        <f t="shared" si="583"/>
        <v>1517063</v>
      </c>
      <c r="L1364" s="1">
        <f t="shared" si="583"/>
        <v>1319425</v>
      </c>
      <c r="M1364" s="10">
        <f t="shared" si="572"/>
        <v>1086409</v>
      </c>
      <c r="N1364" s="13">
        <f t="shared" si="573"/>
        <v>1</v>
      </c>
      <c r="O1364" s="14" t="str">
        <f t="shared" si="574"/>
        <v>C</v>
      </c>
      <c r="P1364" s="75" t="str">
        <f t="shared" si="575"/>
        <v>1,585,028,484,350</v>
      </c>
      <c r="Q1364" s="9">
        <f t="shared" si="576"/>
        <v>2887516752050</v>
      </c>
      <c r="R1364" s="1">
        <f t="shared" si="577"/>
        <v>2923759666750</v>
      </c>
      <c r="S1364" s="1">
        <f t="shared" si="584"/>
        <v>1585028484350</v>
      </c>
      <c r="T1364" s="1" t="str">
        <f t="shared" si="584"/>
        <v/>
      </c>
      <c r="U1364" s="1">
        <f t="shared" si="578"/>
        <v>2542861831250</v>
      </c>
      <c r="V1364" s="1" t="str">
        <f t="shared" si="585"/>
        <v/>
      </c>
      <c r="W1364" s="1" t="str">
        <f t="shared" si="585"/>
        <v/>
      </c>
      <c r="X1364" s="1">
        <f t="shared" si="579"/>
        <v>2093781745250</v>
      </c>
      <c r="Y1364" s="10">
        <f t="shared" si="580"/>
        <v>2143487716850</v>
      </c>
    </row>
    <row r="1365" spans="1:25" x14ac:dyDescent="0.3">
      <c r="A1365" s="15" t="s">
        <v>3392</v>
      </c>
      <c r="B1365" s="3" t="str">
        <f ca="1">IF(A1365="","",IF(COUNTIF(C$2:C1364,C1365)&gt;0,"Duplicate",IF(LEFT(C1365,LEN(C1365)-1)=LEFT(OFFSET(C1365,-1,0),LEN(OFFSET(C1365,-1,0))-1),"2 Sols","")))</f>
        <v/>
      </c>
      <c r="C1365" s="21" t="str">
        <f t="shared" si="570"/>
        <v>01051-00962-00873-00529-C</v>
      </c>
      <c r="D1365" s="9">
        <f t="shared" si="582"/>
        <v>1051</v>
      </c>
      <c r="E1365" s="1">
        <f t="shared" si="582"/>
        <v>962</v>
      </c>
      <c r="F1365" s="1">
        <f t="shared" si="582"/>
        <v>873</v>
      </c>
      <c r="G1365" s="10">
        <f t="shared" si="582"/>
        <v>529</v>
      </c>
      <c r="H1365" s="9">
        <f t="shared" si="582"/>
        <v>2201281</v>
      </c>
      <c r="I1365" s="1">
        <f t="shared" si="582"/>
        <v>2030045</v>
      </c>
      <c r="J1365" s="1">
        <f t="shared" si="571"/>
        <v>1842967</v>
      </c>
      <c r="K1365" s="1">
        <f t="shared" si="583"/>
        <v>1405922</v>
      </c>
      <c r="L1365" s="1">
        <f t="shared" si="583"/>
        <v>1041970</v>
      </c>
      <c r="M1365" s="10">
        <f t="shared" si="572"/>
        <v>441346</v>
      </c>
      <c r="N1365" s="13">
        <f t="shared" si="573"/>
        <v>1</v>
      </c>
      <c r="O1365" s="14" t="str">
        <f t="shared" si="574"/>
        <v>C</v>
      </c>
      <c r="P1365" s="75" t="str">
        <f t="shared" si="575"/>
        <v>126,805,413,550</v>
      </c>
      <c r="Q1365" s="9">
        <f t="shared" si="576"/>
        <v>2293668763570</v>
      </c>
      <c r="R1365" s="1">
        <f t="shared" si="577"/>
        <v>2854084926490</v>
      </c>
      <c r="S1365" s="1">
        <f t="shared" si="584"/>
        <v>126805413550</v>
      </c>
      <c r="T1365" s="1" t="str">
        <f t="shared" si="584"/>
        <v/>
      </c>
      <c r="U1365" s="1">
        <f t="shared" si="578"/>
        <v>2115245988650</v>
      </c>
      <c r="V1365" s="1" t="str">
        <f t="shared" si="585"/>
        <v/>
      </c>
      <c r="W1365" s="1" t="str">
        <f t="shared" si="585"/>
        <v/>
      </c>
      <c r="X1365" s="1">
        <f t="shared" si="579"/>
        <v>895952240570</v>
      </c>
      <c r="Y1365" s="10">
        <f t="shared" si="580"/>
        <v>1920316324990</v>
      </c>
    </row>
    <row r="1366" spans="1:25" x14ac:dyDescent="0.3">
      <c r="A1366" s="15" t="s">
        <v>666</v>
      </c>
      <c r="B1366" s="3" t="str">
        <f ca="1">IF(A1366="","",IF(COUNTIF(C$2:C1365,C1366)&gt;0,"Duplicate",IF(LEFT(C1366,LEN(C1366)-1)=LEFT(OFFSET(C1366,-1,0),LEN(OFFSET(C1366,-1,0))-1),"2 Sols","")))</f>
        <v/>
      </c>
      <c r="C1366" s="21" t="str">
        <f t="shared" si="570"/>
        <v>01052-00577-00493-00483-C</v>
      </c>
      <c r="D1366" s="9">
        <f t="shared" si="582"/>
        <v>1052</v>
      </c>
      <c r="E1366" s="1">
        <f t="shared" si="582"/>
        <v>577</v>
      </c>
      <c r="F1366" s="1">
        <f t="shared" si="582"/>
        <v>493</v>
      </c>
      <c r="G1366" s="10">
        <f t="shared" si="582"/>
        <v>483</v>
      </c>
      <c r="H1366" s="9">
        <f t="shared" si="582"/>
        <v>1987783</v>
      </c>
      <c r="I1366" s="1">
        <f t="shared" si="582"/>
        <v>1439633</v>
      </c>
      <c r="J1366" s="1">
        <f t="shared" si="571"/>
        <v>440233</v>
      </c>
      <c r="K1366" s="1">
        <f t="shared" si="583"/>
        <v>485998</v>
      </c>
      <c r="L1366" s="1">
        <f t="shared" si="583"/>
        <v>476338</v>
      </c>
      <c r="M1366" s="10">
        <f t="shared" si="572"/>
        <v>466478</v>
      </c>
      <c r="N1366" s="13">
        <f t="shared" si="573"/>
        <v>1</v>
      </c>
      <c r="O1366" s="14" t="str">
        <f t="shared" si="574"/>
        <v>C</v>
      </c>
      <c r="P1366" s="75" t="str">
        <f t="shared" si="575"/>
        <v>157,185,438,626</v>
      </c>
      <c r="Q1366" s="9">
        <f t="shared" si="576"/>
        <v>946856578654</v>
      </c>
      <c r="R1366" s="1">
        <f t="shared" si="577"/>
        <v>699658758734</v>
      </c>
      <c r="S1366" s="1">
        <f t="shared" si="584"/>
        <v>157185438626</v>
      </c>
      <c r="T1366" s="1" t="str">
        <f t="shared" si="584"/>
        <v/>
      </c>
      <c r="U1366" s="1">
        <f t="shared" si="578"/>
        <v>685751903954</v>
      </c>
      <c r="V1366" s="1" t="str">
        <f t="shared" si="585"/>
        <v/>
      </c>
      <c r="W1366" s="1" t="str">
        <f t="shared" si="585"/>
        <v/>
      </c>
      <c r="X1366" s="1">
        <f t="shared" si="579"/>
        <v>671557122574</v>
      </c>
      <c r="Y1366" s="10">
        <f t="shared" si="580"/>
        <v>209699706754</v>
      </c>
    </row>
    <row r="1367" spans="1:25" x14ac:dyDescent="0.3">
      <c r="A1367" s="15" t="s">
        <v>3393</v>
      </c>
      <c r="B1367" s="3" t="str">
        <f ca="1">IF(A1367="","",IF(COUNTIF(C$2:C1366,C1367)&gt;0,"Duplicate",IF(LEFT(C1367,LEN(C1367)-1)=LEFT(OFFSET(C1367,-1,0),LEN(OFFSET(C1367,-1,0))-1),"2 Sols","")))</f>
        <v/>
      </c>
      <c r="C1367" s="21" t="str">
        <f t="shared" si="570"/>
        <v>01052-00995-00939-00593-D</v>
      </c>
      <c r="D1367" s="9">
        <f t="shared" si="582"/>
        <v>1052</v>
      </c>
      <c r="E1367" s="1">
        <f t="shared" si="582"/>
        <v>995</v>
      </c>
      <c r="F1367" s="1">
        <f t="shared" si="582"/>
        <v>939</v>
      </c>
      <c r="G1367" s="10">
        <f t="shared" si="582"/>
        <v>593</v>
      </c>
      <c r="H1367" s="9">
        <f t="shared" si="582"/>
        <v>2210159</v>
      </c>
      <c r="I1367" s="1">
        <f t="shared" si="582"/>
        <v>2096729</v>
      </c>
      <c r="J1367" s="1">
        <f t="shared" si="571"/>
        <v>1976801</v>
      </c>
      <c r="K1367" s="1">
        <f t="shared" si="583"/>
        <v>1643726</v>
      </c>
      <c r="L1367" s="1">
        <f t="shared" si="583"/>
        <v>1233370</v>
      </c>
      <c r="M1367" s="10">
        <f t="shared" si="572"/>
        <v>583582</v>
      </c>
      <c r="N1367" s="13">
        <f t="shared" si="573"/>
        <v>1</v>
      </c>
      <c r="O1367" s="14" t="str">
        <f t="shared" si="574"/>
        <v>D</v>
      </c>
      <c r="P1367" s="75" t="str">
        <f t="shared" si="575"/>
        <v>104,515,033,778</v>
      </c>
      <c r="Q1367" s="9">
        <f t="shared" si="576"/>
        <v>2725943805830</v>
      </c>
      <c r="R1367" s="1">
        <f t="shared" si="577"/>
        <v>3446447972254</v>
      </c>
      <c r="S1367" s="1" t="str">
        <f t="shared" si="584"/>
        <v/>
      </c>
      <c r="T1367" s="1">
        <f t="shared" si="584"/>
        <v>104515033778</v>
      </c>
      <c r="U1367" s="1">
        <f t="shared" si="578"/>
        <v>2586042646730</v>
      </c>
      <c r="V1367" s="1" t="str">
        <f t="shared" si="585"/>
        <v/>
      </c>
      <c r="W1367" s="1" t="str">
        <f t="shared" si="585"/>
        <v/>
      </c>
      <c r="X1367" s="1">
        <f t="shared" si="579"/>
        <v>1223613303278</v>
      </c>
      <c r="Y1367" s="10">
        <f t="shared" si="580"/>
        <v>2438127049370</v>
      </c>
    </row>
    <row r="1368" spans="1:25" x14ac:dyDescent="0.3">
      <c r="A1368" s="15" t="s">
        <v>677</v>
      </c>
      <c r="B1368" s="3" t="str">
        <f ca="1">IF(A1368="","",IF(COUNTIF(C$2:C1367,C1368)&gt;0,"Duplicate",IF(LEFT(C1368,LEN(C1368)-1)=LEFT(OFFSET(C1368,-1,0),LEN(OFFSET(C1368,-1,0))-1),"2 Sols","")))</f>
        <v/>
      </c>
      <c r="C1368" s="21" t="str">
        <f t="shared" si="570"/>
        <v>01054-00797-00539-00423-C</v>
      </c>
      <c r="D1368" s="9">
        <f t="shared" si="582"/>
        <v>1054</v>
      </c>
      <c r="E1368" s="1">
        <f t="shared" si="582"/>
        <v>797</v>
      </c>
      <c r="F1368" s="1">
        <f t="shared" si="582"/>
        <v>539</v>
      </c>
      <c r="G1368" s="10">
        <f t="shared" si="582"/>
        <v>423</v>
      </c>
      <c r="H1368" s="9">
        <f t="shared" si="582"/>
        <v>2155783</v>
      </c>
      <c r="I1368" s="1">
        <f t="shared" si="582"/>
        <v>1746125</v>
      </c>
      <c r="J1368" s="1">
        <f t="shared" si="571"/>
        <v>1204369</v>
      </c>
      <c r="K1368" s="1">
        <f t="shared" si="583"/>
        <v>567586</v>
      </c>
      <c r="L1368" s="1">
        <f t="shared" si="583"/>
        <v>469450</v>
      </c>
      <c r="M1368" s="10">
        <f t="shared" si="572"/>
        <v>344402</v>
      </c>
      <c r="N1368" s="13">
        <f t="shared" si="573"/>
        <v>1</v>
      </c>
      <c r="O1368" s="14" t="str">
        <f t="shared" si="574"/>
        <v>C</v>
      </c>
      <c r="P1368" s="75" t="str">
        <f t="shared" si="575"/>
        <v>96,816,287,950</v>
      </c>
      <c r="Q1368" s="9">
        <f t="shared" si="576"/>
        <v>1012032329350</v>
      </c>
      <c r="R1368" s="1">
        <f t="shared" si="577"/>
        <v>991076104250</v>
      </c>
      <c r="S1368" s="1">
        <f t="shared" si="584"/>
        <v>96816287950</v>
      </c>
      <c r="T1368" s="1" t="str">
        <f t="shared" si="584"/>
        <v/>
      </c>
      <c r="U1368" s="1">
        <f t="shared" si="578"/>
        <v>819718381250</v>
      </c>
      <c r="V1368" s="1" t="str">
        <f t="shared" si="585"/>
        <v/>
      </c>
      <c r="W1368" s="1" t="str">
        <f t="shared" si="585"/>
        <v/>
      </c>
      <c r="X1368" s="1">
        <f t="shared" si="579"/>
        <v>601368942250</v>
      </c>
      <c r="Y1368" s="10">
        <f t="shared" si="580"/>
        <v>565391027050</v>
      </c>
    </row>
    <row r="1369" spans="1:25" x14ac:dyDescent="0.3">
      <c r="A1369" s="15" t="s">
        <v>678</v>
      </c>
      <c r="B1369" s="3" t="str">
        <f ca="1">IF(A1369="","",IF(COUNTIF(C$2:C1368,C1369)&gt;0,"Duplicate",IF(LEFT(C1369,LEN(C1369)-1)=LEFT(OFFSET(C1369,-1,0),LEN(OFFSET(C1369,-1,0))-1),"2 Sols","")))</f>
        <v/>
      </c>
      <c r="C1369" s="21" t="str">
        <f t="shared" si="570"/>
        <v>01054-01049-00223-00176-C</v>
      </c>
      <c r="D1369" s="9">
        <f t="shared" si="582"/>
        <v>1054</v>
      </c>
      <c r="E1369" s="1">
        <f t="shared" si="582"/>
        <v>1049</v>
      </c>
      <c r="F1369" s="1">
        <f t="shared" si="582"/>
        <v>223</v>
      </c>
      <c r="G1369" s="10">
        <f t="shared" si="582"/>
        <v>176</v>
      </c>
      <c r="H1369" s="9">
        <f t="shared" si="582"/>
        <v>2221807</v>
      </c>
      <c r="I1369" s="1">
        <f t="shared" si="582"/>
        <v>2211317</v>
      </c>
      <c r="J1369" s="1">
        <f t="shared" si="571"/>
        <v>2200777</v>
      </c>
      <c r="K1369" s="1">
        <f t="shared" si="583"/>
        <v>97249</v>
      </c>
      <c r="L1369" s="1">
        <f t="shared" si="583"/>
        <v>80705</v>
      </c>
      <c r="M1369" s="10">
        <f t="shared" si="572"/>
        <v>59743</v>
      </c>
      <c r="N1369" s="13">
        <f t="shared" si="573"/>
        <v>1</v>
      </c>
      <c r="O1369" s="14" t="str">
        <f t="shared" si="574"/>
        <v>C</v>
      </c>
      <c r="P1369" s="75" t="str">
        <f t="shared" si="575"/>
        <v>130,959,341,719</v>
      </c>
      <c r="Q1369" s="9">
        <f t="shared" si="576"/>
        <v>179310933935</v>
      </c>
      <c r="R1369" s="1">
        <f t="shared" si="577"/>
        <v>215048366933</v>
      </c>
      <c r="S1369" s="1">
        <f t="shared" si="584"/>
        <v>130959341719</v>
      </c>
      <c r="T1369" s="1" t="str">
        <f t="shared" si="584"/>
        <v/>
      </c>
      <c r="U1369" s="1">
        <f t="shared" si="578"/>
        <v>178464338485</v>
      </c>
      <c r="V1369" s="1" t="str">
        <f t="shared" si="585"/>
        <v/>
      </c>
      <c r="W1369" s="1" t="str">
        <f t="shared" si="585"/>
        <v/>
      </c>
      <c r="X1369" s="1">
        <f t="shared" si="579"/>
        <v>132110711531</v>
      </c>
      <c r="Y1369" s="10">
        <f t="shared" si="580"/>
        <v>177613707785</v>
      </c>
    </row>
    <row r="1370" spans="1:25" x14ac:dyDescent="0.3">
      <c r="A1370" s="15" t="s">
        <v>3394</v>
      </c>
      <c r="B1370" s="3" t="str">
        <f ca="1">IF(A1370="","",IF(COUNTIF(C$2:C1369,C1370)&gt;0,"Duplicate",IF(LEFT(C1370,LEN(C1370)-1)=LEFT(OFFSET(C1370,-1,0),LEN(OFFSET(C1370,-1,0))-1),"2 Sols","")))</f>
        <v/>
      </c>
      <c r="C1370" s="21" t="str">
        <f t="shared" si="570"/>
        <v>01055-00703-00563-00519-C</v>
      </c>
      <c r="D1370" s="9">
        <f t="shared" si="582"/>
        <v>1055</v>
      </c>
      <c r="E1370" s="1">
        <f t="shared" si="582"/>
        <v>703</v>
      </c>
      <c r="F1370" s="1">
        <f t="shared" si="582"/>
        <v>563</v>
      </c>
      <c r="G1370" s="10">
        <f t="shared" si="582"/>
        <v>519</v>
      </c>
      <c r="H1370" s="9">
        <f t="shared" si="582"/>
        <v>2102146</v>
      </c>
      <c r="I1370" s="1">
        <f t="shared" si="582"/>
        <v>1607234</v>
      </c>
      <c r="J1370" s="1">
        <f t="shared" si="571"/>
        <v>864514</v>
      </c>
      <c r="K1370" s="1">
        <f t="shared" si="583"/>
        <v>632002</v>
      </c>
      <c r="L1370" s="1">
        <f t="shared" si="583"/>
        <v>586330</v>
      </c>
      <c r="M1370" s="10">
        <f t="shared" si="572"/>
        <v>536786</v>
      </c>
      <c r="N1370" s="13">
        <f t="shared" si="573"/>
        <v>2</v>
      </c>
      <c r="O1370" s="14" t="str">
        <f t="shared" si="574"/>
        <v>C</v>
      </c>
      <c r="P1370" s="75" t="str">
        <f t="shared" si="575"/>
        <v>336,450,901,924</v>
      </c>
      <c r="Q1370" s="9">
        <f t="shared" si="576"/>
        <v>616275632090</v>
      </c>
      <c r="R1370" s="1">
        <f t="shared" si="577"/>
        <v>507887551234</v>
      </c>
      <c r="S1370" s="1">
        <f t="shared" si="584"/>
        <v>168225450962</v>
      </c>
      <c r="T1370" s="1" t="str">
        <f t="shared" si="584"/>
        <v/>
      </c>
      <c r="U1370" s="1">
        <f t="shared" si="578"/>
        <v>471184755610</v>
      </c>
      <c r="V1370" s="1" t="str">
        <f t="shared" si="585"/>
        <v/>
      </c>
      <c r="W1370" s="1" t="str">
        <f t="shared" si="585"/>
        <v/>
      </c>
      <c r="X1370" s="1">
        <f t="shared" si="579"/>
        <v>431370354962</v>
      </c>
      <c r="Y1370" s="10">
        <f t="shared" si="580"/>
        <v>253445246810</v>
      </c>
    </row>
    <row r="1371" spans="1:25" x14ac:dyDescent="0.3">
      <c r="A1371" s="15" t="s">
        <v>679</v>
      </c>
      <c r="B1371" s="3" t="str">
        <f ca="1">IF(A1371="","",IF(COUNTIF(C$2:C1370,C1371)&gt;0,"Duplicate",IF(LEFT(C1371,LEN(C1371)-1)=LEFT(OFFSET(C1371,-1,0),LEN(OFFSET(C1371,-1,0))-1),"2 Sols","")))</f>
        <v/>
      </c>
      <c r="C1371" s="21" t="str">
        <f t="shared" si="570"/>
        <v>01057-00758-00181-00153-C</v>
      </c>
      <c r="D1371" s="9">
        <f t="shared" si="582"/>
        <v>1057</v>
      </c>
      <c r="E1371" s="1">
        <f t="shared" si="582"/>
        <v>758</v>
      </c>
      <c r="F1371" s="1">
        <f t="shared" si="582"/>
        <v>181</v>
      </c>
      <c r="G1371" s="10">
        <f t="shared" si="582"/>
        <v>153</v>
      </c>
      <c r="H1371" s="9">
        <f t="shared" si="582"/>
        <v>2145097</v>
      </c>
      <c r="I1371" s="1">
        <f t="shared" si="582"/>
        <v>1691813</v>
      </c>
      <c r="J1371" s="1">
        <f t="shared" si="571"/>
        <v>1059727</v>
      </c>
      <c r="K1371" s="1">
        <f t="shared" si="583"/>
        <v>64738</v>
      </c>
      <c r="L1371" s="1">
        <f t="shared" si="583"/>
        <v>56170</v>
      </c>
      <c r="M1371" s="10">
        <f t="shared" si="572"/>
        <v>46034</v>
      </c>
      <c r="N1371" s="13">
        <f t="shared" si="573"/>
        <v>1</v>
      </c>
      <c r="O1371" s="14" t="str">
        <f t="shared" si="574"/>
        <v>C</v>
      </c>
      <c r="P1371" s="75" t="str">
        <f t="shared" si="575"/>
        <v>24,043,929,358</v>
      </c>
      <c r="Q1371" s="9">
        <f t="shared" si="576"/>
        <v>120490098490</v>
      </c>
      <c r="R1371" s="1">
        <f t="shared" si="577"/>
        <v>109524589994</v>
      </c>
      <c r="S1371" s="1">
        <f t="shared" si="584"/>
        <v>24043929358</v>
      </c>
      <c r="T1371" s="1" t="str">
        <f t="shared" si="584"/>
        <v/>
      </c>
      <c r="U1371" s="1">
        <f t="shared" si="578"/>
        <v>95029136210</v>
      </c>
      <c r="V1371" s="1" t="str">
        <f t="shared" si="585"/>
        <v/>
      </c>
      <c r="W1371" s="1" t="str">
        <f t="shared" si="585"/>
        <v/>
      </c>
      <c r="X1371" s="1">
        <f t="shared" si="579"/>
        <v>77880919642</v>
      </c>
      <c r="Y1371" s="10">
        <f t="shared" si="580"/>
        <v>59524865590</v>
      </c>
    </row>
    <row r="1372" spans="1:25" x14ac:dyDescent="0.3">
      <c r="A1372" s="15" t="s">
        <v>680</v>
      </c>
      <c r="B1372" s="3" t="str">
        <f ca="1">IF(A1372="","",IF(COUNTIF(C$2:C1371,C1372)&gt;0,"Duplicate",IF(LEFT(C1372,LEN(C1372)-1)=LEFT(OFFSET(C1372,-1,0),LEN(OFFSET(C1372,-1,0))-1),"2 Sols","")))</f>
        <v/>
      </c>
      <c r="C1372" s="21" t="str">
        <f t="shared" si="570"/>
        <v>01061-00648-00744-00677-C</v>
      </c>
      <c r="D1372" s="9">
        <f t="shared" si="582"/>
        <v>1061</v>
      </c>
      <c r="E1372" s="1">
        <f t="shared" si="582"/>
        <v>648</v>
      </c>
      <c r="F1372" s="1">
        <f t="shared" si="582"/>
        <v>744</v>
      </c>
      <c r="G1372" s="10">
        <f t="shared" si="582"/>
        <v>677</v>
      </c>
      <c r="H1372" s="9">
        <f t="shared" si="582"/>
        <v>2080873</v>
      </c>
      <c r="I1372" s="1">
        <f t="shared" si="582"/>
        <v>1545625</v>
      </c>
      <c r="J1372" s="1">
        <f t="shared" si="571"/>
        <v>669239</v>
      </c>
      <c r="K1372" s="1">
        <f t="shared" si="583"/>
        <v>1102583</v>
      </c>
      <c r="L1372" s="1">
        <f t="shared" si="583"/>
        <v>1011865</v>
      </c>
      <c r="M1372" s="10">
        <f t="shared" si="572"/>
        <v>912169</v>
      </c>
      <c r="N1372" s="13">
        <f t="shared" si="573"/>
        <v>1</v>
      </c>
      <c r="O1372" s="14" t="str">
        <f t="shared" si="574"/>
        <v>C</v>
      </c>
      <c r="P1372" s="75" t="str">
        <f t="shared" si="575"/>
        <v>18,056,551,985</v>
      </c>
      <c r="Q1372" s="9">
        <f t="shared" si="576"/>
        <v>2105562558145</v>
      </c>
      <c r="R1372" s="1">
        <f t="shared" si="577"/>
        <v>1704179849375</v>
      </c>
      <c r="S1372" s="1">
        <f t="shared" si="584"/>
        <v>18056551985</v>
      </c>
      <c r="T1372" s="1" t="str">
        <f t="shared" si="584"/>
        <v/>
      </c>
      <c r="U1372" s="1">
        <f t="shared" si="578"/>
        <v>1563963840625</v>
      </c>
      <c r="V1372" s="1" t="str">
        <f t="shared" si="585"/>
        <v/>
      </c>
      <c r="W1372" s="1" t="str">
        <f t="shared" si="585"/>
        <v/>
      </c>
      <c r="X1372" s="1">
        <f t="shared" si="579"/>
        <v>1409871210625</v>
      </c>
      <c r="Y1372" s="10">
        <f t="shared" si="580"/>
        <v>677179520735</v>
      </c>
    </row>
    <row r="1373" spans="1:25" x14ac:dyDescent="0.3">
      <c r="A1373" s="15" t="s">
        <v>3395</v>
      </c>
      <c r="B1373" s="3" t="str">
        <f ca="1">IF(A1373="","",IF(COUNTIF(C$2:C1372,C1373)&gt;0,"Duplicate",IF(LEFT(C1373,LEN(C1373)-1)=LEFT(OFFSET(C1373,-1,0),LEN(OFFSET(C1373,-1,0))-1),"2 Sols","")))</f>
        <v/>
      </c>
      <c r="C1373" s="21" t="str">
        <f t="shared" si="570"/>
        <v>01061-00997-00682-00501-G</v>
      </c>
      <c r="D1373" s="9">
        <f t="shared" ref="D1373:I1382" si="586">IF($A1373="","",VALUE(MID($A1373,FIND(D$1,$A1373)+LEN(D$1),FIND(D$2,$A1373,FIND(D$1,$A1373))-(FIND(D$1,$A1373)+LEN(D$1)))))</f>
        <v>1061</v>
      </c>
      <c r="E1373" s="1">
        <f t="shared" si="586"/>
        <v>997</v>
      </c>
      <c r="F1373" s="1">
        <f t="shared" si="586"/>
        <v>682</v>
      </c>
      <c r="G1373" s="10">
        <f t="shared" si="586"/>
        <v>501</v>
      </c>
      <c r="H1373" s="9">
        <f t="shared" si="586"/>
        <v>2247346</v>
      </c>
      <c r="I1373" s="1">
        <f t="shared" si="586"/>
        <v>2119730</v>
      </c>
      <c r="J1373" s="1">
        <f t="shared" si="571"/>
        <v>1983922</v>
      </c>
      <c r="K1373" s="1">
        <f t="shared" si="583"/>
        <v>897487</v>
      </c>
      <c r="L1373" s="1">
        <f t="shared" si="583"/>
        <v>716125</v>
      </c>
      <c r="M1373" s="10">
        <f t="shared" si="572"/>
        <v>469241</v>
      </c>
      <c r="N1373" s="13">
        <f t="shared" si="573"/>
        <v>1</v>
      </c>
      <c r="O1373" s="14" t="str">
        <f t="shared" si="574"/>
        <v>G</v>
      </c>
      <c r="P1373" s="75" t="str">
        <f t="shared" si="575"/>
        <v>1,976,119,381,010</v>
      </c>
      <c r="Q1373" s="9">
        <f t="shared" si="576"/>
        <v>1609380654250</v>
      </c>
      <c r="R1373" s="1">
        <f t="shared" si="577"/>
        <v>1902430118510</v>
      </c>
      <c r="S1373" s="1" t="str">
        <f t="shared" si="584"/>
        <v/>
      </c>
      <c r="T1373" s="1" t="str">
        <f t="shared" si="584"/>
        <v/>
      </c>
      <c r="U1373" s="1">
        <f t="shared" si="578"/>
        <v>1517991646250</v>
      </c>
      <c r="V1373" s="1" t="str">
        <f t="shared" si="585"/>
        <v/>
      </c>
      <c r="W1373" s="1">
        <f t="shared" si="585"/>
        <v>1976119381010</v>
      </c>
      <c r="X1373" s="1">
        <f t="shared" si="579"/>
        <v>994664224930</v>
      </c>
      <c r="Y1373" s="10">
        <f t="shared" si="580"/>
        <v>1420736142250</v>
      </c>
    </row>
    <row r="1374" spans="1:25" x14ac:dyDescent="0.3">
      <c r="A1374" s="15" t="s">
        <v>681</v>
      </c>
      <c r="B1374" s="3" t="str">
        <f ca="1">IF(A1374="","",IF(COUNTIF(C$2:C1373,C1374)&gt;0,"Duplicate",IF(LEFT(C1374,LEN(C1374)-1)=LEFT(OFFSET(C1374,-1,0),LEN(OFFSET(C1374,-1,0))-1),"2 Sols","")))</f>
        <v/>
      </c>
      <c r="C1374" s="21" t="str">
        <f t="shared" si="570"/>
        <v>01061-00997-00779-00678-C</v>
      </c>
      <c r="D1374" s="9">
        <f t="shared" si="586"/>
        <v>1061</v>
      </c>
      <c r="E1374" s="1">
        <f t="shared" si="586"/>
        <v>997</v>
      </c>
      <c r="F1374" s="1">
        <f t="shared" si="586"/>
        <v>779</v>
      </c>
      <c r="G1374" s="10">
        <f t="shared" si="586"/>
        <v>678</v>
      </c>
      <c r="H1374" s="9">
        <f t="shared" si="586"/>
        <v>2247346</v>
      </c>
      <c r="I1374" s="1">
        <f t="shared" si="586"/>
        <v>2119730</v>
      </c>
      <c r="J1374" s="1">
        <f t="shared" si="571"/>
        <v>1983922</v>
      </c>
      <c r="K1374" s="1">
        <f t="shared" si="583"/>
        <v>1203481</v>
      </c>
      <c r="L1374" s="1">
        <f t="shared" si="583"/>
        <v>1066525</v>
      </c>
      <c r="M1374" s="10">
        <f t="shared" si="572"/>
        <v>909167</v>
      </c>
      <c r="N1374" s="13">
        <f t="shared" si="573"/>
        <v>1</v>
      </c>
      <c r="O1374" s="14" t="str">
        <f t="shared" si="574"/>
        <v>C</v>
      </c>
      <c r="P1374" s="75" t="str">
        <f t="shared" si="575"/>
        <v>1,755,030,099,410</v>
      </c>
      <c r="Q1374" s="9">
        <f t="shared" si="576"/>
        <v>2396850692650</v>
      </c>
      <c r="R1374" s="1">
        <f t="shared" si="577"/>
        <v>2551054780130</v>
      </c>
      <c r="S1374" s="1">
        <f t="shared" si="584"/>
        <v>1755030099410</v>
      </c>
      <c r="T1374" s="1" t="str">
        <f t="shared" si="584"/>
        <v/>
      </c>
      <c r="U1374" s="1">
        <f t="shared" si="578"/>
        <v>2260745038250</v>
      </c>
      <c r="V1374" s="1" t="str">
        <f t="shared" si="585"/>
        <v/>
      </c>
      <c r="W1374" s="1" t="str">
        <f t="shared" si="585"/>
        <v/>
      </c>
      <c r="X1374" s="1">
        <f t="shared" si="579"/>
        <v>1927188564910</v>
      </c>
      <c r="Y1374" s="10">
        <f t="shared" si="580"/>
        <v>2115902411050</v>
      </c>
    </row>
    <row r="1375" spans="1:25" x14ac:dyDescent="0.3">
      <c r="A1375" s="15" t="s">
        <v>682</v>
      </c>
      <c r="B1375" s="3" t="str">
        <f ca="1">IF(A1375="","",IF(COUNTIF(C$2:C1374,C1375)&gt;0,"Duplicate",IF(LEFT(C1375,LEN(C1375)-1)=LEFT(OFFSET(C1375,-1,0),LEN(OFFSET(C1375,-1,0))-1),"2 Sols","")))</f>
        <v/>
      </c>
      <c r="C1375" s="21" t="str">
        <f t="shared" si="570"/>
        <v>01061-00997-00783-00718-C</v>
      </c>
      <c r="D1375" s="9">
        <f t="shared" si="586"/>
        <v>1061</v>
      </c>
      <c r="E1375" s="1">
        <f t="shared" si="586"/>
        <v>997</v>
      </c>
      <c r="F1375" s="1">
        <f t="shared" si="586"/>
        <v>783</v>
      </c>
      <c r="G1375" s="10">
        <f t="shared" si="586"/>
        <v>718</v>
      </c>
      <c r="H1375" s="9">
        <f t="shared" si="586"/>
        <v>2247346</v>
      </c>
      <c r="I1375" s="1">
        <f t="shared" si="586"/>
        <v>2119730</v>
      </c>
      <c r="J1375" s="1">
        <f t="shared" si="571"/>
        <v>1983922</v>
      </c>
      <c r="K1375" s="1">
        <f t="shared" si="583"/>
        <v>1221953</v>
      </c>
      <c r="L1375" s="1">
        <f t="shared" si="583"/>
        <v>1128613</v>
      </c>
      <c r="M1375" s="10">
        <f t="shared" si="572"/>
        <v>1026823</v>
      </c>
      <c r="N1375" s="13">
        <f t="shared" si="573"/>
        <v>1</v>
      </c>
      <c r="O1375" s="14" t="str">
        <f t="shared" si="574"/>
        <v>C</v>
      </c>
      <c r="P1375" s="75" t="str">
        <f t="shared" si="575"/>
        <v>2,006,900,977,186</v>
      </c>
      <c r="Q1375" s="9">
        <f t="shared" si="576"/>
        <v>2536383911098</v>
      </c>
      <c r="R1375" s="1">
        <f t="shared" si="577"/>
        <v>2590210432690</v>
      </c>
      <c r="S1375" s="1">
        <f t="shared" si="584"/>
        <v>2006900977186</v>
      </c>
      <c r="T1375" s="1" t="str">
        <f t="shared" si="584"/>
        <v/>
      </c>
      <c r="U1375" s="1">
        <f t="shared" si="578"/>
        <v>2392354834490</v>
      </c>
      <c r="V1375" s="1" t="str">
        <f t="shared" si="585"/>
        <v/>
      </c>
      <c r="W1375" s="1" t="str">
        <f t="shared" si="585"/>
        <v/>
      </c>
      <c r="X1375" s="1">
        <f t="shared" si="579"/>
        <v>2176587517790</v>
      </c>
      <c r="Y1375" s="10">
        <f t="shared" si="580"/>
        <v>2239080160186</v>
      </c>
    </row>
    <row r="1376" spans="1:25" x14ac:dyDescent="0.3">
      <c r="A1376" s="15" t="s">
        <v>683</v>
      </c>
      <c r="B1376" s="3" t="str">
        <f ca="1">IF(A1376="","",IF(COUNTIF(C$2:C1375,C1376)&gt;0,"Duplicate",IF(LEFT(C1376,LEN(C1376)-1)=LEFT(OFFSET(C1376,-1,0),LEN(OFFSET(C1376,-1,0))-1),"2 Sols","")))</f>
        <v/>
      </c>
      <c r="C1376" s="21" t="str">
        <f t="shared" si="570"/>
        <v>01063-00631-00677-00670-G</v>
      </c>
      <c r="D1376" s="9">
        <f t="shared" si="586"/>
        <v>1063</v>
      </c>
      <c r="E1376" s="1">
        <f t="shared" si="586"/>
        <v>631</v>
      </c>
      <c r="F1376" s="1">
        <f t="shared" si="586"/>
        <v>677</v>
      </c>
      <c r="G1376" s="10">
        <f t="shared" si="586"/>
        <v>670</v>
      </c>
      <c r="H1376" s="9">
        <f t="shared" si="586"/>
        <v>2073314</v>
      </c>
      <c r="I1376" s="1">
        <f t="shared" si="586"/>
        <v>1528130</v>
      </c>
      <c r="J1376" s="1">
        <f t="shared" si="571"/>
        <v>609698</v>
      </c>
      <c r="K1376" s="1">
        <f t="shared" si="583"/>
        <v>916609</v>
      </c>
      <c r="L1376" s="1">
        <f t="shared" si="583"/>
        <v>907229</v>
      </c>
      <c r="M1376" s="10">
        <f t="shared" si="572"/>
        <v>897751</v>
      </c>
      <c r="N1376" s="13">
        <f t="shared" si="573"/>
        <v>1</v>
      </c>
      <c r="O1376" s="14" t="str">
        <f t="shared" si="574"/>
        <v>G</v>
      </c>
      <c r="P1376" s="75" t="str">
        <f t="shared" si="575"/>
        <v>1,891,560,122,594</v>
      </c>
      <c r="Q1376" s="9">
        <f t="shared" si="576"/>
        <v>1880970586906</v>
      </c>
      <c r="R1376" s="1">
        <f t="shared" si="577"/>
        <v>1400697711170</v>
      </c>
      <c r="S1376" s="1" t="str">
        <f t="shared" si="584"/>
        <v/>
      </c>
      <c r="T1376" s="1" t="str">
        <f t="shared" si="584"/>
        <v/>
      </c>
      <c r="U1376" s="1">
        <f t="shared" si="578"/>
        <v>1386363851770</v>
      </c>
      <c r="V1376" s="1" t="str">
        <f t="shared" si="585"/>
        <v/>
      </c>
      <c r="W1376" s="1">
        <f t="shared" si="585"/>
        <v>1891560122594</v>
      </c>
      <c r="X1376" s="1">
        <f t="shared" si="579"/>
        <v>1371880235630</v>
      </c>
      <c r="Y1376" s="10">
        <f t="shared" si="580"/>
        <v>553135706842</v>
      </c>
    </row>
    <row r="1377" spans="1:25" x14ac:dyDescent="0.3">
      <c r="A1377" s="15" t="s">
        <v>3396</v>
      </c>
      <c r="B1377" s="3" t="str">
        <f ca="1">IF(A1377="","",IF(COUNTIF(C$2:C1376,C1377)&gt;0,"Duplicate",IF(LEFT(C1377,LEN(C1377)-1)=LEFT(OFFSET(C1377,-1,0),LEN(OFFSET(C1377,-1,0))-1),"2 Sols","")))</f>
        <v/>
      </c>
      <c r="C1377" s="21" t="str">
        <f t="shared" si="570"/>
        <v>01063-00957-00299-00188-C</v>
      </c>
      <c r="D1377" s="9">
        <f t="shared" si="586"/>
        <v>1063</v>
      </c>
      <c r="E1377" s="1">
        <f t="shared" si="586"/>
        <v>957</v>
      </c>
      <c r="F1377" s="1">
        <f t="shared" si="586"/>
        <v>299</v>
      </c>
      <c r="G1377" s="10">
        <f t="shared" si="586"/>
        <v>188</v>
      </c>
      <c r="H1377" s="9">
        <f t="shared" si="586"/>
        <v>2248702</v>
      </c>
      <c r="I1377" s="1">
        <f t="shared" si="586"/>
        <v>2045818</v>
      </c>
      <c r="J1377" s="1">
        <f t="shared" si="571"/>
        <v>1820462</v>
      </c>
      <c r="K1377" s="1">
        <f t="shared" si="583"/>
        <v>166481</v>
      </c>
      <c r="L1377" s="1">
        <f t="shared" si="583"/>
        <v>124745</v>
      </c>
      <c r="M1377" s="10">
        <f t="shared" si="572"/>
        <v>58367</v>
      </c>
      <c r="N1377" s="13">
        <f t="shared" si="573"/>
        <v>1</v>
      </c>
      <c r="O1377" s="14" t="str">
        <f t="shared" si="574"/>
        <v>C</v>
      </c>
      <c r="P1377" s="75" t="str">
        <f t="shared" si="575"/>
        <v>26,456,069,294</v>
      </c>
      <c r="Q1377" s="9">
        <f t="shared" si="576"/>
        <v>280514330990</v>
      </c>
      <c r="R1377" s="1">
        <f t="shared" si="577"/>
        <v>340589826458</v>
      </c>
      <c r="S1377" s="1">
        <f t="shared" si="584"/>
        <v>26456069294</v>
      </c>
      <c r="T1377" s="1" t="str">
        <f t="shared" si="584"/>
        <v/>
      </c>
      <c r="U1377" s="1">
        <f t="shared" si="578"/>
        <v>255205566410</v>
      </c>
      <c r="V1377" s="1" t="str">
        <f t="shared" si="585"/>
        <v/>
      </c>
      <c r="W1377" s="1" t="str">
        <f t="shared" si="585"/>
        <v/>
      </c>
      <c r="X1377" s="1">
        <f t="shared" si="579"/>
        <v>119408259206</v>
      </c>
      <c r="Y1377" s="10">
        <f t="shared" si="580"/>
        <v>227093532190</v>
      </c>
    </row>
    <row r="1378" spans="1:25" x14ac:dyDescent="0.3">
      <c r="A1378" s="15" t="s">
        <v>3397</v>
      </c>
      <c r="B1378" s="3" t="str">
        <f ca="1">IF(A1378="","",IF(COUNTIF(C$2:C1377,C1378)&gt;0,"Duplicate",IF(LEFT(C1378,LEN(C1378)-1)=LEFT(OFFSET(C1378,-1,0),LEN(OFFSET(C1378,-1,0))-1),"2 Sols","")))</f>
        <v/>
      </c>
      <c r="C1378" s="21" t="str">
        <f t="shared" si="570"/>
        <v>01065-00749-00999-00835-C</v>
      </c>
      <c r="D1378" s="9">
        <f t="shared" si="586"/>
        <v>1065</v>
      </c>
      <c r="E1378" s="1">
        <f t="shared" si="586"/>
        <v>749</v>
      </c>
      <c r="F1378" s="1">
        <f t="shared" si="586"/>
        <v>999</v>
      </c>
      <c r="G1378" s="10">
        <f t="shared" si="586"/>
        <v>835</v>
      </c>
      <c r="H1378" s="9">
        <f t="shared" si="586"/>
        <v>2168594</v>
      </c>
      <c r="I1378" s="1">
        <f t="shared" si="586"/>
        <v>1695226</v>
      </c>
      <c r="J1378" s="1">
        <f t="shared" si="571"/>
        <v>1022146</v>
      </c>
      <c r="K1378" s="1">
        <f t="shared" si="583"/>
        <v>1969106</v>
      </c>
      <c r="L1378" s="1">
        <f t="shared" si="583"/>
        <v>1695226</v>
      </c>
      <c r="M1378" s="10">
        <f t="shared" si="572"/>
        <v>1367554</v>
      </c>
      <c r="N1378" s="13">
        <f t="shared" si="573"/>
        <v>2</v>
      </c>
      <c r="O1378" s="14" t="str">
        <f t="shared" si="574"/>
        <v>C</v>
      </c>
      <c r="P1378" s="75" t="str">
        <f t="shared" si="575"/>
        <v>344,073,240,316</v>
      </c>
      <c r="Q1378" s="9">
        <f t="shared" si="576"/>
        <v>1838128466122</v>
      </c>
      <c r="R1378" s="1">
        <f t="shared" si="577"/>
        <v>1669039843978</v>
      </c>
      <c r="S1378" s="1">
        <f t="shared" si="584"/>
        <v>172036620158</v>
      </c>
      <c r="T1378" s="1" t="str">
        <f t="shared" si="584"/>
        <v/>
      </c>
      <c r="U1378" s="1">
        <f t="shared" si="578"/>
        <v>1436895595538</v>
      </c>
      <c r="V1378" s="1" t="str">
        <f t="shared" si="585"/>
        <v/>
      </c>
      <c r="W1378" s="1" t="str">
        <f t="shared" si="585"/>
        <v/>
      </c>
      <c r="X1378" s="1">
        <f t="shared" si="579"/>
        <v>1159156548602</v>
      </c>
      <c r="Y1378" s="10">
        <f t="shared" si="580"/>
        <v>866384237498</v>
      </c>
    </row>
    <row r="1379" spans="1:25" x14ac:dyDescent="0.3">
      <c r="A1379" s="15" t="s">
        <v>684</v>
      </c>
      <c r="B1379" s="3" t="str">
        <f ca="1">IF(A1379="","",IF(COUNTIF(C$2:C1378,C1379)&gt;0,"Duplicate",IF(LEFT(C1379,LEN(C1379)-1)=LEFT(OFFSET(C1379,-1,0),LEN(OFFSET(C1379,-1,0))-1),"2 Sols","")))</f>
        <v/>
      </c>
      <c r="C1379" s="21" t="str">
        <f t="shared" si="570"/>
        <v>01065-00979-00713-00591-C</v>
      </c>
      <c r="D1379" s="9">
        <f t="shared" si="586"/>
        <v>1065</v>
      </c>
      <c r="E1379" s="1">
        <f t="shared" si="586"/>
        <v>979</v>
      </c>
      <c r="F1379" s="1">
        <f t="shared" si="586"/>
        <v>713</v>
      </c>
      <c r="G1379" s="10">
        <f t="shared" si="586"/>
        <v>591</v>
      </c>
      <c r="H1379" s="9">
        <f t="shared" si="586"/>
        <v>2261054</v>
      </c>
      <c r="I1379" s="1">
        <f t="shared" si="586"/>
        <v>2092666</v>
      </c>
      <c r="J1379" s="1">
        <f t="shared" si="571"/>
        <v>1909486</v>
      </c>
      <c r="K1379" s="1">
        <f t="shared" si="583"/>
        <v>1001854</v>
      </c>
      <c r="L1379" s="1">
        <f t="shared" si="583"/>
        <v>857650</v>
      </c>
      <c r="M1379" s="10">
        <f t="shared" si="572"/>
        <v>683678</v>
      </c>
      <c r="N1379" s="13">
        <f t="shared" si="573"/>
        <v>2</v>
      </c>
      <c r="O1379" s="14" t="str">
        <f t="shared" si="574"/>
        <v>C</v>
      </c>
      <c r="P1379" s="75" t="str">
        <f t="shared" si="575"/>
        <v>1,227,875,480,548</v>
      </c>
      <c r="Q1379" s="9">
        <f t="shared" si="576"/>
        <v>969596481550</v>
      </c>
      <c r="R1379" s="1">
        <f t="shared" si="577"/>
        <v>1048272901382</v>
      </c>
      <c r="S1379" s="1">
        <f t="shared" si="584"/>
        <v>613937740274</v>
      </c>
      <c r="T1379" s="1" t="str">
        <f t="shared" si="584"/>
        <v/>
      </c>
      <c r="U1379" s="1">
        <f t="shared" si="578"/>
        <v>897387497450</v>
      </c>
      <c r="V1379" s="1" t="str">
        <f t="shared" si="585"/>
        <v/>
      </c>
      <c r="W1379" s="1" t="str">
        <f t="shared" si="585"/>
        <v/>
      </c>
      <c r="X1379" s="1">
        <f t="shared" si="579"/>
        <v>715354852774</v>
      </c>
      <c r="Y1379" s="10">
        <f t="shared" si="580"/>
        <v>818835333950</v>
      </c>
    </row>
    <row r="1380" spans="1:25" x14ac:dyDescent="0.3">
      <c r="A1380" s="15" t="s">
        <v>3398</v>
      </c>
      <c r="B1380" s="3" t="str">
        <f ca="1">IF(A1380="","",IF(COUNTIF(C$2:C1379,C1380)&gt;0,"Duplicate",IF(LEFT(C1380,LEN(C1380)-1)=LEFT(OFFSET(C1380,-1,0),LEN(OFFSET(C1380,-1,0))-1),"2 Sols","")))</f>
        <v/>
      </c>
      <c r="C1380" s="21" t="str">
        <f t="shared" si="570"/>
        <v>01067-00647-00228-00215-G</v>
      </c>
      <c r="D1380" s="9">
        <f t="shared" si="586"/>
        <v>1067</v>
      </c>
      <c r="E1380" s="1">
        <f t="shared" si="586"/>
        <v>647</v>
      </c>
      <c r="F1380" s="1">
        <f t="shared" si="586"/>
        <v>228</v>
      </c>
      <c r="G1380" s="10">
        <f t="shared" si="586"/>
        <v>215</v>
      </c>
      <c r="H1380" s="9">
        <f t="shared" si="586"/>
        <v>2100578</v>
      </c>
      <c r="I1380" s="1">
        <f t="shared" si="586"/>
        <v>1557098</v>
      </c>
      <c r="J1380" s="1">
        <f t="shared" si="571"/>
        <v>660818</v>
      </c>
      <c r="K1380" s="1">
        <f t="shared" si="583"/>
        <v>103799</v>
      </c>
      <c r="L1380" s="1">
        <f t="shared" si="583"/>
        <v>98209</v>
      </c>
      <c r="M1380" s="10">
        <f t="shared" si="572"/>
        <v>92281</v>
      </c>
      <c r="N1380" s="13">
        <f t="shared" si="573"/>
        <v>1</v>
      </c>
      <c r="O1380" s="14" t="str">
        <f t="shared" si="574"/>
        <v>G</v>
      </c>
      <c r="P1380" s="75" t="str">
        <f t="shared" si="575"/>
        <v>212,828,024,078</v>
      </c>
      <c r="Q1380" s="9">
        <f t="shared" si="576"/>
        <v>206295664802</v>
      </c>
      <c r="R1380" s="1">
        <f t="shared" si="577"/>
        <v>161625215302</v>
      </c>
      <c r="S1380" s="1" t="str">
        <f t="shared" si="584"/>
        <v/>
      </c>
      <c r="T1380" s="1" t="str">
        <f t="shared" si="584"/>
        <v/>
      </c>
      <c r="U1380" s="1">
        <f t="shared" si="578"/>
        <v>152921037482</v>
      </c>
      <c r="V1380" s="1" t="str">
        <f t="shared" si="585"/>
        <v/>
      </c>
      <c r="W1380" s="1">
        <f t="shared" si="585"/>
        <v>212828024078</v>
      </c>
      <c r="X1380" s="1">
        <f t="shared" si="579"/>
        <v>143690560538</v>
      </c>
      <c r="Y1380" s="10">
        <f t="shared" si="580"/>
        <v>64898274962</v>
      </c>
    </row>
    <row r="1381" spans="1:25" x14ac:dyDescent="0.3">
      <c r="A1381" s="15" t="s">
        <v>3399</v>
      </c>
      <c r="B1381" s="3" t="str">
        <f ca="1">IF(A1381="","",IF(COUNTIF(C$2:C1380,C1381)&gt;0,"Duplicate",IF(LEFT(C1381,LEN(C1381)-1)=LEFT(OFFSET(C1381,-1,0),LEN(OFFSET(C1381,-1,0))-1),"2 Sols","")))</f>
        <v/>
      </c>
      <c r="C1381" s="21" t="str">
        <f t="shared" si="570"/>
        <v>01067-00740-00123-00119-C</v>
      </c>
      <c r="D1381" s="9">
        <f t="shared" si="586"/>
        <v>1067</v>
      </c>
      <c r="E1381" s="1">
        <f t="shared" si="586"/>
        <v>740</v>
      </c>
      <c r="F1381" s="1">
        <f t="shared" si="586"/>
        <v>123</v>
      </c>
      <c r="G1381" s="10">
        <f t="shared" si="586"/>
        <v>119</v>
      </c>
      <c r="H1381" s="9">
        <f t="shared" si="586"/>
        <v>2170049</v>
      </c>
      <c r="I1381" s="1">
        <f t="shared" si="586"/>
        <v>1686089</v>
      </c>
      <c r="J1381" s="1">
        <f t="shared" si="571"/>
        <v>988271</v>
      </c>
      <c r="K1381" s="1">
        <f t="shared" si="583"/>
        <v>30242</v>
      </c>
      <c r="L1381" s="1">
        <f t="shared" si="583"/>
        <v>29290</v>
      </c>
      <c r="M1381" s="10">
        <f t="shared" si="572"/>
        <v>28306</v>
      </c>
      <c r="N1381" s="13">
        <f t="shared" si="573"/>
        <v>1</v>
      </c>
      <c r="O1381" s="14" t="str">
        <f t="shared" si="574"/>
        <v>C</v>
      </c>
      <c r="P1381" s="75" t="str">
        <f t="shared" si="575"/>
        <v>26,014,953,266</v>
      </c>
      <c r="Q1381" s="9">
        <f t="shared" si="576"/>
        <v>63560735210</v>
      </c>
      <c r="R1381" s="1">
        <f t="shared" si="577"/>
        <v>50990703538</v>
      </c>
      <c r="S1381" s="1">
        <f t="shared" si="584"/>
        <v>26014953266</v>
      </c>
      <c r="T1381" s="1" t="str">
        <f t="shared" si="584"/>
        <v/>
      </c>
      <c r="U1381" s="1">
        <f t="shared" si="578"/>
        <v>49385546810</v>
      </c>
      <c r="V1381" s="1" t="str">
        <f t="shared" si="585"/>
        <v/>
      </c>
      <c r="W1381" s="1" t="str">
        <f t="shared" si="585"/>
        <v/>
      </c>
      <c r="X1381" s="1">
        <f t="shared" si="579"/>
        <v>47726435234</v>
      </c>
      <c r="Y1381" s="10">
        <f t="shared" si="580"/>
        <v>28946457590</v>
      </c>
    </row>
    <row r="1382" spans="1:25" x14ac:dyDescent="0.3">
      <c r="A1382" s="15" t="s">
        <v>3400</v>
      </c>
      <c r="B1382" s="3" t="str">
        <f ca="1">IF(A1382="","",IF(COUNTIF(C$2:C1381,C1382)&gt;0,"Duplicate",IF(LEFT(C1382,LEN(C1382)-1)=LEFT(OFFSET(C1382,-1,0),LEN(OFFSET(C1382,-1,0))-1),"2 Sols","")))</f>
        <v/>
      </c>
      <c r="C1382" s="21" t="str">
        <f t="shared" si="570"/>
        <v>01067-00831-00083-00069-C</v>
      </c>
      <c r="D1382" s="9">
        <f t="shared" si="586"/>
        <v>1067</v>
      </c>
      <c r="E1382" s="1">
        <f t="shared" si="586"/>
        <v>831</v>
      </c>
      <c r="F1382" s="1">
        <f t="shared" si="586"/>
        <v>83</v>
      </c>
      <c r="G1382" s="10">
        <f t="shared" si="586"/>
        <v>69</v>
      </c>
      <c r="H1382" s="9">
        <f t="shared" si="586"/>
        <v>2221282</v>
      </c>
      <c r="I1382" s="1">
        <f t="shared" si="586"/>
        <v>1829050</v>
      </c>
      <c r="J1382" s="1">
        <f t="shared" si="571"/>
        <v>1325426</v>
      </c>
      <c r="K1382" s="1">
        <f t="shared" si="583"/>
        <v>13582</v>
      </c>
      <c r="L1382" s="1">
        <f t="shared" si="583"/>
        <v>11650</v>
      </c>
      <c r="M1382" s="10">
        <f t="shared" si="572"/>
        <v>9326</v>
      </c>
      <c r="N1382" s="13">
        <f t="shared" si="573"/>
        <v>2</v>
      </c>
      <c r="O1382" s="14" t="str">
        <f t="shared" si="574"/>
        <v>C</v>
      </c>
      <c r="P1382" s="75" t="str">
        <f t="shared" si="575"/>
        <v>8,680,298,500</v>
      </c>
      <c r="Q1382" s="9">
        <f t="shared" si="576"/>
        <v>12938967650</v>
      </c>
      <c r="R1382" s="1">
        <f t="shared" si="577"/>
        <v>12421078550</v>
      </c>
      <c r="S1382" s="1">
        <f t="shared" si="584"/>
        <v>4340149250</v>
      </c>
      <c r="T1382" s="1" t="str">
        <f t="shared" si="584"/>
        <v/>
      </c>
      <c r="U1382" s="1">
        <f t="shared" si="578"/>
        <v>10654216250</v>
      </c>
      <c r="V1382" s="1" t="str">
        <f t="shared" si="585"/>
        <v/>
      </c>
      <c r="W1382" s="1" t="str">
        <f t="shared" si="585"/>
        <v/>
      </c>
      <c r="X1382" s="1">
        <f t="shared" si="579"/>
        <v>8528860150</v>
      </c>
      <c r="Y1382" s="10">
        <f t="shared" si="580"/>
        <v>7720606450</v>
      </c>
    </row>
    <row r="1383" spans="1:25" x14ac:dyDescent="0.3">
      <c r="A1383" s="15" t="s">
        <v>685</v>
      </c>
      <c r="B1383" s="3" t="str">
        <f ca="1">IF(A1383="","",IF(COUNTIF(C$2:C1382,C1383)&gt;0,"Duplicate",IF(LEFT(C1383,LEN(C1383)-1)=LEFT(OFFSET(C1383,-1,0),LEN(OFFSET(C1383,-1,0))-1),"2 Sols","")))</f>
        <v/>
      </c>
      <c r="C1383" s="21" t="str">
        <f t="shared" si="570"/>
        <v>01068-00539-00053-00052-C</v>
      </c>
      <c r="D1383" s="9">
        <f t="shared" ref="D1383:I1392" si="587">IF($A1383="","",VALUE(MID($A1383,FIND(D$1,$A1383)+LEN(D$1),FIND(D$2,$A1383,FIND(D$1,$A1383))-(FIND(D$1,$A1383)+LEN(D$1)))))</f>
        <v>1068</v>
      </c>
      <c r="E1383" s="1">
        <f t="shared" si="587"/>
        <v>539</v>
      </c>
      <c r="F1383" s="1">
        <f t="shared" si="587"/>
        <v>53</v>
      </c>
      <c r="G1383" s="10">
        <f t="shared" si="587"/>
        <v>52</v>
      </c>
      <c r="H1383" s="9">
        <f t="shared" si="587"/>
        <v>2001407</v>
      </c>
      <c r="I1383" s="1">
        <f t="shared" si="587"/>
        <v>1431145</v>
      </c>
      <c r="J1383" s="1">
        <f t="shared" si="571"/>
        <v>301201</v>
      </c>
      <c r="K1383" s="1">
        <f t="shared" ref="K1383:L1402" si="588">IF($A1383="","",VALUE(MID($A1383,FIND(K$1,$A1383)+LEN(K$1),FIND(K$2,$A1383,FIND(K$1,$A1383))-(FIND(K$1,$A1383)+LEN(K$1)))))</f>
        <v>5617</v>
      </c>
      <c r="L1383" s="1">
        <f t="shared" si="588"/>
        <v>5513</v>
      </c>
      <c r="M1383" s="10">
        <f t="shared" si="572"/>
        <v>5407</v>
      </c>
      <c r="N1383" s="13">
        <f t="shared" si="573"/>
        <v>1</v>
      </c>
      <c r="O1383" s="14" t="str">
        <f t="shared" si="574"/>
        <v>C</v>
      </c>
      <c r="P1383" s="75" t="str">
        <f t="shared" si="575"/>
        <v>621,711,887</v>
      </c>
      <c r="Q1383" s="9">
        <f t="shared" si="576"/>
        <v>11033756791</v>
      </c>
      <c r="R1383" s="1">
        <f t="shared" si="577"/>
        <v>8038741465</v>
      </c>
      <c r="S1383" s="1">
        <f t="shared" ref="S1383:T1402" si="589">IF(OR($O1383&lt;&gt;UPPER(S$2),$N1383=""),"",IF($P1383="",-1,$P1383/$N1383))</f>
        <v>621711887</v>
      </c>
      <c r="T1383" s="1" t="str">
        <f t="shared" si="589"/>
        <v/>
      </c>
      <c r="U1383" s="1">
        <f t="shared" si="578"/>
        <v>7889902385</v>
      </c>
      <c r="V1383" s="1" t="str">
        <f t="shared" ref="V1383:W1402" si="590">IF(OR($O1383&lt;&gt;UPPER(V$2),$N1383=""),"",IF($P1383="",-1,$P1383/$N1383))</f>
        <v/>
      </c>
      <c r="W1383" s="1" t="str">
        <f t="shared" si="590"/>
        <v/>
      </c>
      <c r="X1383" s="1">
        <f t="shared" si="579"/>
        <v>7738201015</v>
      </c>
      <c r="Y1383" s="10">
        <f t="shared" si="580"/>
        <v>1660521113</v>
      </c>
    </row>
    <row r="1384" spans="1:25" x14ac:dyDescent="0.3">
      <c r="A1384" s="15" t="s">
        <v>686</v>
      </c>
      <c r="B1384" s="3" t="str">
        <f ca="1">IF(A1384="","",IF(COUNTIF(C$2:C1383,C1384)&gt;0,"Duplicate",IF(LEFT(C1384,LEN(C1384)-1)=LEFT(OFFSET(C1384,-1,0),LEN(OFFSET(C1384,-1,0))-1),"2 Sols","")))</f>
        <v/>
      </c>
      <c r="C1384" s="21" t="str">
        <f t="shared" si="570"/>
        <v>01068-00653-00246-00245-F</v>
      </c>
      <c r="D1384" s="9">
        <f t="shared" si="587"/>
        <v>246</v>
      </c>
      <c r="E1384" s="1">
        <f t="shared" si="587"/>
        <v>245</v>
      </c>
      <c r="F1384" s="1">
        <f t="shared" si="587"/>
        <v>1068</v>
      </c>
      <c r="G1384" s="10">
        <f t="shared" si="587"/>
        <v>653</v>
      </c>
      <c r="H1384" s="9">
        <f t="shared" si="587"/>
        <v>121031</v>
      </c>
      <c r="I1384" s="1">
        <f t="shared" si="587"/>
        <v>120541</v>
      </c>
      <c r="J1384" s="1">
        <f t="shared" si="571"/>
        <v>120049</v>
      </c>
      <c r="K1384" s="1">
        <f t="shared" si="588"/>
        <v>2109023</v>
      </c>
      <c r="L1384" s="1">
        <f t="shared" si="588"/>
        <v>1567033</v>
      </c>
      <c r="M1384" s="10">
        <f t="shared" si="572"/>
        <v>680593</v>
      </c>
      <c r="N1384" s="13">
        <f t="shared" si="573"/>
        <v>1</v>
      </c>
      <c r="O1384" s="14" t="str">
        <f t="shared" si="574"/>
        <v>F</v>
      </c>
      <c r="P1384" s="75" t="str">
        <f t="shared" si="575"/>
        <v>255,364,541,467</v>
      </c>
      <c r="Q1384" s="9">
        <f t="shared" si="576"/>
        <v>189659571023</v>
      </c>
      <c r="R1384" s="1">
        <f t="shared" si="577"/>
        <v>254223741443</v>
      </c>
      <c r="S1384" s="1" t="str">
        <f t="shared" si="589"/>
        <v/>
      </c>
      <c r="T1384" s="1" t="str">
        <f t="shared" si="589"/>
        <v/>
      </c>
      <c r="U1384" s="1">
        <f t="shared" si="578"/>
        <v>188891724853</v>
      </c>
      <c r="V1384" s="1">
        <f t="shared" si="590"/>
        <v>255364541467</v>
      </c>
      <c r="W1384" s="1" t="str">
        <f t="shared" si="590"/>
        <v/>
      </c>
      <c r="X1384" s="1">
        <f t="shared" si="579"/>
        <v>82039360813</v>
      </c>
      <c r="Y1384" s="10">
        <f t="shared" si="580"/>
        <v>188120744617</v>
      </c>
    </row>
    <row r="1385" spans="1:25" x14ac:dyDescent="0.3">
      <c r="A1385" s="15" t="s">
        <v>3401</v>
      </c>
      <c r="B1385" s="3" t="str">
        <f ca="1">IF(A1385="","",IF(COUNTIF(C$2:C1384,C1385)&gt;0,"Duplicate",IF(LEFT(C1385,LEN(C1385)-1)=LEFT(OFFSET(C1385,-1,0),LEN(OFFSET(C1385,-1,0))-1),"2 Sols","")))</f>
        <v/>
      </c>
      <c r="C1385" s="21" t="str">
        <f t="shared" si="570"/>
        <v>01069-00791-00707-00566-C</v>
      </c>
      <c r="D1385" s="9">
        <f t="shared" si="587"/>
        <v>1069</v>
      </c>
      <c r="E1385" s="1">
        <f t="shared" si="587"/>
        <v>791</v>
      </c>
      <c r="F1385" s="1">
        <f t="shared" si="587"/>
        <v>707</v>
      </c>
      <c r="G1385" s="10">
        <f t="shared" si="587"/>
        <v>566</v>
      </c>
      <c r="H1385" s="9">
        <f t="shared" si="587"/>
        <v>2208238</v>
      </c>
      <c r="I1385" s="1">
        <f t="shared" si="587"/>
        <v>1768442</v>
      </c>
      <c r="J1385" s="1">
        <f t="shared" si="571"/>
        <v>1174078</v>
      </c>
      <c r="K1385" s="1">
        <f t="shared" si="588"/>
        <v>979817</v>
      </c>
      <c r="L1385" s="1">
        <f t="shared" si="588"/>
        <v>820205</v>
      </c>
      <c r="M1385" s="10">
        <f t="shared" si="572"/>
        <v>620831</v>
      </c>
      <c r="N1385" s="13">
        <f t="shared" si="573"/>
        <v>1</v>
      </c>
      <c r="O1385" s="14" t="str">
        <f t="shared" si="574"/>
        <v>C</v>
      </c>
      <c r="P1385" s="75" t="str">
        <f t="shared" si="575"/>
        <v>169,779,642,302</v>
      </c>
      <c r="Q1385" s="9">
        <f t="shared" si="576"/>
        <v>1811207848790</v>
      </c>
      <c r="R1385" s="1">
        <f t="shared" si="577"/>
        <v>1732749535114</v>
      </c>
      <c r="S1385" s="1">
        <f t="shared" si="589"/>
        <v>169779642302</v>
      </c>
      <c r="T1385" s="1" t="str">
        <f t="shared" si="589"/>
        <v/>
      </c>
      <c r="U1385" s="1">
        <f t="shared" si="578"/>
        <v>1450484970610</v>
      </c>
      <c r="V1385" s="1" t="str">
        <f t="shared" si="590"/>
        <v/>
      </c>
      <c r="W1385" s="1" t="str">
        <f t="shared" si="590"/>
        <v/>
      </c>
      <c r="X1385" s="1">
        <f t="shared" si="579"/>
        <v>1097903615302</v>
      </c>
      <c r="Y1385" s="10">
        <f t="shared" si="580"/>
        <v>962984645990</v>
      </c>
    </row>
    <row r="1386" spans="1:25" x14ac:dyDescent="0.3">
      <c r="A1386" s="15" t="s">
        <v>687</v>
      </c>
      <c r="B1386" s="3" t="str">
        <f ca="1">IF(A1386="","",IF(COUNTIF(C$2:C1385,C1386)&gt;0,"Duplicate",IF(LEFT(C1386,LEN(C1386)-1)=LEFT(OFFSET(C1386,-1,0),LEN(OFFSET(C1386,-1,0))-1),"2 Sols","")))</f>
        <v/>
      </c>
      <c r="C1386" s="21" t="str">
        <f t="shared" si="570"/>
        <v>01069-00938-00021-00020-D</v>
      </c>
      <c r="D1386" s="9">
        <f t="shared" si="587"/>
        <v>21</v>
      </c>
      <c r="E1386" s="1">
        <f t="shared" si="587"/>
        <v>20</v>
      </c>
      <c r="F1386" s="1">
        <f t="shared" si="587"/>
        <v>1069</v>
      </c>
      <c r="G1386" s="10">
        <f t="shared" si="587"/>
        <v>938</v>
      </c>
      <c r="H1386" s="9">
        <f t="shared" si="587"/>
        <v>881</v>
      </c>
      <c r="I1386" s="1">
        <f t="shared" si="587"/>
        <v>841</v>
      </c>
      <c r="J1386" s="1">
        <f t="shared" si="571"/>
        <v>799</v>
      </c>
      <c r="K1386" s="1">
        <f t="shared" si="588"/>
        <v>2268361</v>
      </c>
      <c r="L1386" s="1">
        <f t="shared" si="588"/>
        <v>2022605</v>
      </c>
      <c r="M1386" s="10">
        <f t="shared" si="572"/>
        <v>1742527</v>
      </c>
      <c r="N1386" s="13">
        <f t="shared" si="573"/>
        <v>1</v>
      </c>
      <c r="O1386" s="14" t="str">
        <f t="shared" si="574"/>
        <v>D</v>
      </c>
      <c r="P1386" s="75" t="str">
        <f t="shared" si="575"/>
        <v>1,258,579,207</v>
      </c>
      <c r="Q1386" s="9">
        <f t="shared" si="576"/>
        <v>1781915005</v>
      </c>
      <c r="R1386" s="1">
        <f t="shared" si="577"/>
        <v>1907691601</v>
      </c>
      <c r="S1386" s="1" t="str">
        <f t="shared" si="589"/>
        <v/>
      </c>
      <c r="T1386" s="1">
        <f t="shared" si="589"/>
        <v>1258579207</v>
      </c>
      <c r="U1386" s="1">
        <f t="shared" si="578"/>
        <v>1701010805</v>
      </c>
      <c r="V1386" s="1" t="str">
        <f t="shared" si="590"/>
        <v/>
      </c>
      <c r="W1386" s="1" t="str">
        <f t="shared" si="590"/>
        <v/>
      </c>
      <c r="X1386" s="1">
        <f t="shared" si="579"/>
        <v>1465465207</v>
      </c>
      <c r="Y1386" s="10">
        <f t="shared" si="580"/>
        <v>1616061395</v>
      </c>
    </row>
    <row r="1387" spans="1:25" x14ac:dyDescent="0.3">
      <c r="A1387" s="15" t="s">
        <v>688</v>
      </c>
      <c r="B1387" s="3" t="str">
        <f ca="1">IF(A1387="","",IF(COUNTIF(C$2:C1386,C1387)&gt;0,"Duplicate",IF(LEFT(C1387,LEN(C1387)-1)=LEFT(OFFSET(C1387,-1,0),LEN(OFFSET(C1387,-1,0))-1),"2 Sols","")))</f>
        <v/>
      </c>
      <c r="C1387" s="21" t="str">
        <f t="shared" si="570"/>
        <v>01069-01063-00715-00371-C</v>
      </c>
      <c r="D1387" s="9">
        <f t="shared" si="587"/>
        <v>1069</v>
      </c>
      <c r="E1387" s="1">
        <f t="shared" si="587"/>
        <v>1063</v>
      </c>
      <c r="F1387" s="1">
        <f t="shared" si="587"/>
        <v>715</v>
      </c>
      <c r="G1387" s="10">
        <f t="shared" si="587"/>
        <v>371</v>
      </c>
      <c r="H1387" s="9">
        <f t="shared" si="587"/>
        <v>2285486</v>
      </c>
      <c r="I1387" s="1">
        <f t="shared" si="587"/>
        <v>2272730</v>
      </c>
      <c r="J1387" s="1">
        <f t="shared" si="571"/>
        <v>2259902</v>
      </c>
      <c r="K1387" s="1">
        <f t="shared" si="588"/>
        <v>904114</v>
      </c>
      <c r="L1387" s="1">
        <f t="shared" si="588"/>
        <v>648866</v>
      </c>
      <c r="M1387" s="10">
        <f t="shared" si="572"/>
        <v>156946</v>
      </c>
      <c r="N1387" s="13">
        <f t="shared" si="573"/>
        <v>2</v>
      </c>
      <c r="O1387" s="14" t="str">
        <f t="shared" si="574"/>
        <v>C</v>
      </c>
      <c r="P1387" s="75" t="str">
        <f t="shared" si="575"/>
        <v>320,548,747,868</v>
      </c>
      <c r="Q1387" s="9">
        <f t="shared" si="576"/>
        <v>741487079438</v>
      </c>
      <c r="R1387" s="1">
        <f t="shared" si="577"/>
        <v>1027403505610</v>
      </c>
      <c r="S1387" s="1">
        <f t="shared" si="589"/>
        <v>160274373934</v>
      </c>
      <c r="T1387" s="1" t="str">
        <f t="shared" si="589"/>
        <v/>
      </c>
      <c r="U1387" s="1">
        <f t="shared" si="578"/>
        <v>737348612090</v>
      </c>
      <c r="V1387" s="1" t="str">
        <f t="shared" si="590"/>
        <v/>
      </c>
      <c r="W1387" s="1" t="str">
        <f t="shared" si="590"/>
        <v/>
      </c>
      <c r="X1387" s="1">
        <f t="shared" si="579"/>
        <v>178347941290</v>
      </c>
      <c r="Y1387" s="10">
        <f t="shared" si="580"/>
        <v>733186785566</v>
      </c>
    </row>
    <row r="1388" spans="1:25" x14ac:dyDescent="0.3">
      <c r="A1388" s="15" t="s">
        <v>3402</v>
      </c>
      <c r="B1388" s="3" t="str">
        <f ca="1">IF(A1388="","",IF(COUNTIF(C$2:C1387,C1388)&gt;0,"Duplicate",IF(LEFT(C1388,LEN(C1388)-1)=LEFT(OFFSET(C1388,-1,0),LEN(OFFSET(C1388,-1,0))-1),"2 Sols","")))</f>
        <v/>
      </c>
      <c r="C1388" s="21" t="str">
        <f t="shared" si="570"/>
        <v>01071-00937-00731-00693-D</v>
      </c>
      <c r="D1388" s="9">
        <f t="shared" si="587"/>
        <v>731</v>
      </c>
      <c r="E1388" s="1">
        <f t="shared" si="587"/>
        <v>693</v>
      </c>
      <c r="F1388" s="1">
        <f t="shared" si="587"/>
        <v>1071</v>
      </c>
      <c r="G1388" s="10">
        <f t="shared" si="587"/>
        <v>937</v>
      </c>
      <c r="H1388" s="9">
        <f t="shared" si="587"/>
        <v>1067278</v>
      </c>
      <c r="I1388" s="1">
        <f t="shared" si="587"/>
        <v>1014610</v>
      </c>
      <c r="J1388" s="1">
        <f t="shared" si="571"/>
        <v>959054</v>
      </c>
      <c r="K1388" s="1">
        <f t="shared" si="588"/>
        <v>2276126</v>
      </c>
      <c r="L1388" s="1">
        <f t="shared" si="588"/>
        <v>2025010</v>
      </c>
      <c r="M1388" s="10">
        <f t="shared" si="572"/>
        <v>1737982</v>
      </c>
      <c r="N1388" s="13">
        <f t="shared" si="573"/>
        <v>2</v>
      </c>
      <c r="O1388" s="14" t="str">
        <f t="shared" si="574"/>
        <v>D</v>
      </c>
      <c r="P1388" s="75" t="str">
        <f t="shared" si="575"/>
        <v>1,486,681,147,940</v>
      </c>
      <c r="Q1388" s="9">
        <f t="shared" si="576"/>
        <v>1080624311390</v>
      </c>
      <c r="R1388" s="1">
        <f t="shared" si="577"/>
        <v>1154690100430</v>
      </c>
      <c r="S1388" s="1" t="str">
        <f t="shared" si="589"/>
        <v/>
      </c>
      <c r="T1388" s="1">
        <f t="shared" si="589"/>
        <v>743340573970</v>
      </c>
      <c r="U1388" s="1">
        <f t="shared" si="578"/>
        <v>1027297698050</v>
      </c>
      <c r="V1388" s="1" t="str">
        <f t="shared" si="590"/>
        <v/>
      </c>
      <c r="W1388" s="1" t="str">
        <f t="shared" si="590"/>
        <v/>
      </c>
      <c r="X1388" s="1">
        <f t="shared" si="579"/>
        <v>881686958510</v>
      </c>
      <c r="Y1388" s="10">
        <f t="shared" si="580"/>
        <v>971046970270</v>
      </c>
    </row>
    <row r="1389" spans="1:25" x14ac:dyDescent="0.3">
      <c r="A1389" s="15" t="s">
        <v>3403</v>
      </c>
      <c r="B1389" s="3" t="str">
        <f ca="1">IF(A1389="","",IF(COUNTIF(C$2:C1388,C1389)&gt;0,"Duplicate",IF(LEFT(C1389,LEN(C1389)-1)=LEFT(OFFSET(C1389,-1,0),LEN(OFFSET(C1389,-1,0))-1),"2 Sols","")))</f>
        <v/>
      </c>
      <c r="C1389" s="21" t="str">
        <f t="shared" si="570"/>
        <v>01071-01013-00007-00004-C</v>
      </c>
      <c r="D1389" s="9">
        <f t="shared" si="587"/>
        <v>1071</v>
      </c>
      <c r="E1389" s="1">
        <f t="shared" si="587"/>
        <v>1013</v>
      </c>
      <c r="F1389" s="1">
        <f t="shared" si="587"/>
        <v>7</v>
      </c>
      <c r="G1389" s="10">
        <f t="shared" si="587"/>
        <v>4</v>
      </c>
      <c r="H1389" s="9">
        <f t="shared" si="587"/>
        <v>2290718</v>
      </c>
      <c r="I1389" s="1">
        <f t="shared" si="587"/>
        <v>2173210</v>
      </c>
      <c r="J1389" s="1">
        <f t="shared" si="571"/>
        <v>2048974</v>
      </c>
      <c r="K1389" s="1">
        <f t="shared" si="588"/>
        <v>89</v>
      </c>
      <c r="L1389" s="1">
        <f t="shared" si="588"/>
        <v>65</v>
      </c>
      <c r="M1389" s="10">
        <f t="shared" si="572"/>
        <v>23</v>
      </c>
      <c r="N1389" s="13">
        <f t="shared" si="573"/>
        <v>1</v>
      </c>
      <c r="O1389" s="14" t="str">
        <f t="shared" si="574"/>
        <v>C</v>
      </c>
      <c r="P1389" s="75" t="str">
        <f t="shared" si="575"/>
        <v>16,797,950</v>
      </c>
      <c r="Q1389" s="9">
        <f t="shared" si="576"/>
        <v>148896670</v>
      </c>
      <c r="R1389" s="1">
        <f t="shared" si="577"/>
        <v>193415690</v>
      </c>
      <c r="S1389" s="1">
        <f t="shared" si="589"/>
        <v>16797950</v>
      </c>
      <c r="T1389" s="1" t="str">
        <f t="shared" si="589"/>
        <v/>
      </c>
      <c r="U1389" s="1">
        <f t="shared" si="578"/>
        <v>141258650</v>
      </c>
      <c r="V1389" s="1" t="str">
        <f t="shared" si="590"/>
        <v/>
      </c>
      <c r="W1389" s="1" t="str">
        <f t="shared" si="590"/>
        <v/>
      </c>
      <c r="X1389" s="1">
        <f t="shared" si="579"/>
        <v>49983830</v>
      </c>
      <c r="Y1389" s="10">
        <f t="shared" si="580"/>
        <v>133183310</v>
      </c>
    </row>
    <row r="1390" spans="1:25" x14ac:dyDescent="0.3">
      <c r="A1390" s="15" t="s">
        <v>689</v>
      </c>
      <c r="B1390" s="3" t="str">
        <f ca="1">IF(A1390="","",IF(COUNTIF(C$2:C1389,C1390)&gt;0,"Duplicate",IF(LEFT(C1390,LEN(C1390)-1)=LEFT(OFFSET(C1390,-1,0),LEN(OFFSET(C1390,-1,0))-1),"2 Sols","")))</f>
        <v/>
      </c>
      <c r="C1390" s="21" t="str">
        <f t="shared" si="570"/>
        <v>01072-00897-00118-00105-D</v>
      </c>
      <c r="D1390" s="9">
        <f t="shared" si="587"/>
        <v>1072</v>
      </c>
      <c r="E1390" s="1">
        <f t="shared" si="587"/>
        <v>897</v>
      </c>
      <c r="F1390" s="1">
        <f t="shared" si="587"/>
        <v>118</v>
      </c>
      <c r="G1390" s="10">
        <f t="shared" si="587"/>
        <v>105</v>
      </c>
      <c r="H1390" s="9">
        <f t="shared" si="587"/>
        <v>2267743</v>
      </c>
      <c r="I1390" s="1">
        <f t="shared" si="587"/>
        <v>1953793</v>
      </c>
      <c r="J1390" s="1">
        <f t="shared" si="571"/>
        <v>1578593</v>
      </c>
      <c r="K1390" s="1">
        <f t="shared" si="588"/>
        <v>27679</v>
      </c>
      <c r="L1390" s="1">
        <f t="shared" si="588"/>
        <v>24949</v>
      </c>
      <c r="M1390" s="10">
        <f t="shared" si="572"/>
        <v>21881</v>
      </c>
      <c r="N1390" s="13">
        <f t="shared" si="573"/>
        <v>1</v>
      </c>
      <c r="O1390" s="14" t="str">
        <f t="shared" si="574"/>
        <v>D</v>
      </c>
      <c r="P1390" s="75" t="str">
        <f t="shared" si="575"/>
        <v>13,330,665,017</v>
      </c>
      <c r="Q1390" s="9">
        <f t="shared" si="576"/>
        <v>56577920107</v>
      </c>
      <c r="R1390" s="1">
        <f t="shared" si="577"/>
        <v>54079036447</v>
      </c>
      <c r="S1390" s="1" t="str">
        <f t="shared" si="589"/>
        <v/>
      </c>
      <c r="T1390" s="1">
        <f t="shared" si="589"/>
        <v>13330665017</v>
      </c>
      <c r="U1390" s="1">
        <f t="shared" si="578"/>
        <v>48745181557</v>
      </c>
      <c r="V1390" s="1" t="str">
        <f t="shared" si="590"/>
        <v/>
      </c>
      <c r="W1390" s="1" t="str">
        <f t="shared" si="590"/>
        <v/>
      </c>
      <c r="X1390" s="1">
        <f t="shared" si="579"/>
        <v>42750944633</v>
      </c>
      <c r="Y1390" s="10">
        <f t="shared" si="580"/>
        <v>39384316757</v>
      </c>
    </row>
    <row r="1391" spans="1:25" x14ac:dyDescent="0.3">
      <c r="A1391" s="15" t="s">
        <v>3404</v>
      </c>
      <c r="B1391" s="3" t="str">
        <f ca="1">IF(A1391="","",IF(COUNTIF(C$2:C1390,C1391)&gt;0,"Duplicate",IF(LEFT(C1391,LEN(C1391)-1)=LEFT(OFFSET(C1391,-1,0),LEN(OFFSET(C1391,-1,0))-1),"2 Sols","")))</f>
        <v/>
      </c>
      <c r="C1391" s="21" t="str">
        <f t="shared" si="570"/>
        <v>01072-01061-00947-00497-C</v>
      </c>
      <c r="D1391" s="9">
        <f t="shared" si="587"/>
        <v>1072</v>
      </c>
      <c r="E1391" s="1">
        <f t="shared" si="587"/>
        <v>1061</v>
      </c>
      <c r="F1391" s="1">
        <f t="shared" si="587"/>
        <v>947</v>
      </c>
      <c r="G1391" s="10">
        <f t="shared" si="587"/>
        <v>497</v>
      </c>
      <c r="H1391" s="9">
        <f t="shared" si="587"/>
        <v>2298247</v>
      </c>
      <c r="I1391" s="1">
        <f t="shared" si="587"/>
        <v>2274905</v>
      </c>
      <c r="J1391" s="1">
        <f t="shared" si="571"/>
        <v>2251321</v>
      </c>
      <c r="K1391" s="1">
        <f t="shared" si="588"/>
        <v>1591118</v>
      </c>
      <c r="L1391" s="1">
        <f t="shared" si="588"/>
        <v>1143818</v>
      </c>
      <c r="M1391" s="10">
        <f t="shared" si="572"/>
        <v>291518</v>
      </c>
      <c r="N1391" s="13">
        <f t="shared" si="573"/>
        <v>1</v>
      </c>
      <c r="O1391" s="14" t="str">
        <f t="shared" si="574"/>
        <v>C</v>
      </c>
      <c r="P1391" s="75" t="str">
        <f t="shared" si="575"/>
        <v>547,853,561,422</v>
      </c>
      <c r="Q1391" s="9">
        <f t="shared" si="576"/>
        <v>2628776287046</v>
      </c>
      <c r="R1391" s="1">
        <f t="shared" si="577"/>
        <v>3619642293790</v>
      </c>
      <c r="S1391" s="1">
        <f t="shared" si="589"/>
        <v>547853561422</v>
      </c>
      <c r="T1391" s="1" t="str">
        <f t="shared" si="589"/>
        <v/>
      </c>
      <c r="U1391" s="1">
        <f t="shared" si="578"/>
        <v>2602077287290</v>
      </c>
      <c r="V1391" s="1" t="str">
        <f t="shared" si="590"/>
        <v/>
      </c>
      <c r="W1391" s="1" t="str">
        <f t="shared" si="590"/>
        <v/>
      </c>
      <c r="X1391" s="1">
        <f t="shared" si="579"/>
        <v>663175755790</v>
      </c>
      <c r="Y1391" s="10">
        <f t="shared" si="580"/>
        <v>2575101483578</v>
      </c>
    </row>
    <row r="1392" spans="1:25" x14ac:dyDescent="0.3">
      <c r="A1392" s="15" t="s">
        <v>3405</v>
      </c>
      <c r="B1392" s="3" t="str">
        <f ca="1">IF(A1392="","",IF(COUNTIF(C$2:C1391,C1392)&gt;0,"Duplicate",IF(LEFT(C1392,LEN(C1392)-1)=LEFT(OFFSET(C1392,-1,0),LEN(OFFSET(C1392,-1,0))-1),"2 Sols","")))</f>
        <v/>
      </c>
      <c r="C1392" s="21" t="str">
        <f t="shared" si="570"/>
        <v>01073-00775-01027-00835-C</v>
      </c>
      <c r="D1392" s="9">
        <f t="shared" si="587"/>
        <v>1073</v>
      </c>
      <c r="E1392" s="1">
        <f t="shared" si="587"/>
        <v>775</v>
      </c>
      <c r="F1392" s="1">
        <f t="shared" si="587"/>
        <v>1027</v>
      </c>
      <c r="G1392" s="10">
        <f t="shared" si="587"/>
        <v>835</v>
      </c>
      <c r="H1392" s="9">
        <f t="shared" si="587"/>
        <v>2213854</v>
      </c>
      <c r="I1392" s="1">
        <f t="shared" si="587"/>
        <v>1751954</v>
      </c>
      <c r="J1392" s="1">
        <f t="shared" si="571"/>
        <v>1112446</v>
      </c>
      <c r="K1392" s="1">
        <f t="shared" si="588"/>
        <v>2072594</v>
      </c>
      <c r="L1392" s="1">
        <f t="shared" si="588"/>
        <v>1751954</v>
      </c>
      <c r="M1392" s="10">
        <f t="shared" si="572"/>
        <v>1357586</v>
      </c>
      <c r="N1392" s="13">
        <f t="shared" si="573"/>
        <v>2</v>
      </c>
      <c r="O1392" s="14" t="str">
        <f t="shared" si="574"/>
        <v>C</v>
      </c>
      <c r="P1392" s="75" t="str">
        <f t="shared" si="575"/>
        <v>185,682,596,644</v>
      </c>
      <c r="Q1392" s="9">
        <f t="shared" si="576"/>
        <v>1939285185358</v>
      </c>
      <c r="R1392" s="1">
        <f t="shared" si="577"/>
        <v>1815544674338</v>
      </c>
      <c r="S1392" s="1">
        <f t="shared" si="589"/>
        <v>92841298322</v>
      </c>
      <c r="T1392" s="1" t="str">
        <f t="shared" si="589"/>
        <v/>
      </c>
      <c r="U1392" s="1">
        <f t="shared" si="578"/>
        <v>1534671409058</v>
      </c>
      <c r="V1392" s="1" t="str">
        <f t="shared" si="590"/>
        <v/>
      </c>
      <c r="W1392" s="1" t="str">
        <f t="shared" si="590"/>
        <v/>
      </c>
      <c r="X1392" s="1">
        <f t="shared" si="579"/>
        <v>1189214111522</v>
      </c>
      <c r="Y1392" s="10">
        <f t="shared" si="580"/>
        <v>974477109742</v>
      </c>
    </row>
    <row r="1393" spans="1:25" x14ac:dyDescent="0.3">
      <c r="A1393" s="15" t="s">
        <v>3406</v>
      </c>
      <c r="B1393" s="3" t="str">
        <f ca="1">IF(A1393="","",IF(COUNTIF(C$2:C1392,C1393)&gt;0,"Duplicate",IF(LEFT(C1393,LEN(C1393)-1)=LEFT(OFFSET(C1393,-1,0),LEN(OFFSET(C1393,-1,0))-1),"2 Sols","")))</f>
        <v/>
      </c>
      <c r="C1393" s="21" t="str">
        <f t="shared" si="570"/>
        <v>01073-01049-00283-00271-D</v>
      </c>
      <c r="D1393" s="9">
        <f t="shared" ref="D1393:I1402" si="591">IF($A1393="","",VALUE(MID($A1393,FIND(D$1,$A1393)+LEN(D$1),FIND(D$2,$A1393,FIND(D$1,$A1393))-(FIND(D$1,$A1393)+LEN(D$1)))))</f>
        <v>1073</v>
      </c>
      <c r="E1393" s="1">
        <f t="shared" si="591"/>
        <v>1049</v>
      </c>
      <c r="F1393" s="1">
        <f t="shared" si="591"/>
        <v>283</v>
      </c>
      <c r="G1393" s="10">
        <f t="shared" si="591"/>
        <v>271</v>
      </c>
      <c r="H1393" s="9">
        <f t="shared" si="591"/>
        <v>2302082</v>
      </c>
      <c r="I1393" s="1">
        <f t="shared" si="591"/>
        <v>2251730</v>
      </c>
      <c r="J1393" s="1">
        <f t="shared" si="571"/>
        <v>2200226</v>
      </c>
      <c r="K1393" s="1">
        <f t="shared" si="588"/>
        <v>160034</v>
      </c>
      <c r="L1393" s="1">
        <f t="shared" si="588"/>
        <v>153530</v>
      </c>
      <c r="M1393" s="10">
        <f t="shared" si="572"/>
        <v>146738</v>
      </c>
      <c r="N1393" s="13">
        <f t="shared" si="573"/>
        <v>2</v>
      </c>
      <c r="O1393" s="14" t="str">
        <f t="shared" si="574"/>
        <v>D</v>
      </c>
      <c r="P1393" s="75" t="str">
        <f t="shared" si="575"/>
        <v>313,630,482,620</v>
      </c>
      <c r="Q1393" s="9">
        <f t="shared" si="576"/>
        <v>176719324730</v>
      </c>
      <c r="R1393" s="1">
        <f t="shared" si="577"/>
        <v>180176679410</v>
      </c>
      <c r="S1393" s="1" t="str">
        <f t="shared" si="589"/>
        <v/>
      </c>
      <c r="T1393" s="1">
        <f t="shared" si="589"/>
        <v>156815241310</v>
      </c>
      <c r="U1393" s="1">
        <f t="shared" si="578"/>
        <v>172854053450</v>
      </c>
      <c r="V1393" s="1" t="str">
        <f t="shared" si="590"/>
        <v/>
      </c>
      <c r="W1393" s="1" t="str">
        <f t="shared" si="590"/>
        <v/>
      </c>
      <c r="X1393" s="1">
        <f t="shared" si="579"/>
        <v>165207178370</v>
      </c>
      <c r="Y1393" s="10">
        <f t="shared" si="580"/>
        <v>168900348890</v>
      </c>
    </row>
    <row r="1394" spans="1:25" x14ac:dyDescent="0.3">
      <c r="A1394" s="15" t="s">
        <v>3407</v>
      </c>
      <c r="B1394" s="3" t="str">
        <f ca="1">IF(A1394="","",IF(COUNTIF(C$2:C1393,C1394)&gt;0,"Duplicate",IF(LEFT(C1394,LEN(C1394)-1)=LEFT(OFFSET(C1394,-1,0),LEN(OFFSET(C1394,-1,0))-1),"2 Sols","")))</f>
        <v/>
      </c>
      <c r="C1394" s="21" t="str">
        <f t="shared" si="570"/>
        <v>01073-01067-00073-00039-C</v>
      </c>
      <c r="D1394" s="9">
        <f t="shared" si="591"/>
        <v>1073</v>
      </c>
      <c r="E1394" s="1">
        <f t="shared" si="591"/>
        <v>1067</v>
      </c>
      <c r="F1394" s="1">
        <f t="shared" si="591"/>
        <v>73</v>
      </c>
      <c r="G1394" s="10">
        <f t="shared" si="591"/>
        <v>39</v>
      </c>
      <c r="H1394" s="9">
        <f t="shared" si="591"/>
        <v>2302622</v>
      </c>
      <c r="I1394" s="1">
        <f t="shared" si="591"/>
        <v>2289818</v>
      </c>
      <c r="J1394" s="1">
        <f t="shared" si="571"/>
        <v>2276942</v>
      </c>
      <c r="K1394" s="1">
        <f t="shared" si="588"/>
        <v>9502</v>
      </c>
      <c r="L1394" s="1">
        <f t="shared" si="588"/>
        <v>6850</v>
      </c>
      <c r="M1394" s="10">
        <f t="shared" si="572"/>
        <v>1886</v>
      </c>
      <c r="N1394" s="13">
        <f t="shared" si="573"/>
        <v>2</v>
      </c>
      <c r="O1394" s="14" t="str">
        <f t="shared" si="574"/>
        <v>C</v>
      </c>
      <c r="P1394" s="75" t="str">
        <f t="shared" si="575"/>
        <v>3,986,371,748</v>
      </c>
      <c r="Q1394" s="9">
        <f t="shared" si="576"/>
        <v>7886480350</v>
      </c>
      <c r="R1394" s="1">
        <f t="shared" si="577"/>
        <v>10878925318</v>
      </c>
      <c r="S1394" s="1">
        <f t="shared" si="589"/>
        <v>1993185874</v>
      </c>
      <c r="T1394" s="1" t="str">
        <f t="shared" si="589"/>
        <v/>
      </c>
      <c r="U1394" s="1">
        <f t="shared" si="578"/>
        <v>7842626650</v>
      </c>
      <c r="V1394" s="1" t="str">
        <f t="shared" si="590"/>
        <v/>
      </c>
      <c r="W1394" s="1" t="str">
        <f t="shared" si="590"/>
        <v/>
      </c>
      <c r="X1394" s="1">
        <f t="shared" si="579"/>
        <v>2159298374</v>
      </c>
      <c r="Y1394" s="10">
        <f t="shared" si="580"/>
        <v>7798526350</v>
      </c>
    </row>
    <row r="1395" spans="1:25" x14ac:dyDescent="0.3">
      <c r="A1395" s="15" t="s">
        <v>690</v>
      </c>
      <c r="B1395" s="3" t="str">
        <f ca="1">IF(A1395="","",IF(COUNTIF(C$2:C1394,C1395)&gt;0,"Duplicate",IF(LEFT(C1395,LEN(C1395)-1)=LEFT(OFFSET(C1395,-1,0),LEN(OFFSET(C1395,-1,0))-1),"2 Sols","")))</f>
        <v/>
      </c>
      <c r="C1395" s="21" t="str">
        <f t="shared" si="570"/>
        <v>01076-00893-00283-00210-C</v>
      </c>
      <c r="D1395" s="9">
        <f t="shared" si="591"/>
        <v>1076</v>
      </c>
      <c r="E1395" s="1">
        <f t="shared" si="591"/>
        <v>893</v>
      </c>
      <c r="F1395" s="1">
        <f t="shared" si="591"/>
        <v>283</v>
      </c>
      <c r="G1395" s="10">
        <f t="shared" si="591"/>
        <v>210</v>
      </c>
      <c r="H1395" s="9">
        <f t="shared" si="591"/>
        <v>2282063</v>
      </c>
      <c r="I1395" s="1">
        <f t="shared" si="591"/>
        <v>1955225</v>
      </c>
      <c r="J1395" s="1">
        <f t="shared" si="571"/>
        <v>1561409</v>
      </c>
      <c r="K1395" s="1">
        <f t="shared" si="588"/>
        <v>154849</v>
      </c>
      <c r="L1395" s="1">
        <f t="shared" si="588"/>
        <v>124189</v>
      </c>
      <c r="M1395" s="10">
        <f t="shared" si="572"/>
        <v>82871</v>
      </c>
      <c r="N1395" s="13">
        <f t="shared" si="573"/>
        <v>1</v>
      </c>
      <c r="O1395" s="14" t="str">
        <f t="shared" si="574"/>
        <v>C</v>
      </c>
      <c r="P1395" s="75" t="str">
        <f t="shared" si="575"/>
        <v>69,963,578,551</v>
      </c>
      <c r="Q1395" s="9">
        <f t="shared" si="576"/>
        <v>283407121907</v>
      </c>
      <c r="R1395" s="1">
        <f t="shared" si="577"/>
        <v>302764636025</v>
      </c>
      <c r="S1395" s="1">
        <f t="shared" si="589"/>
        <v>69963578551</v>
      </c>
      <c r="T1395" s="1" t="str">
        <f t="shared" si="589"/>
        <v/>
      </c>
      <c r="U1395" s="1">
        <f t="shared" si="578"/>
        <v>242817437525</v>
      </c>
      <c r="V1395" s="1" t="str">
        <f t="shared" si="590"/>
        <v/>
      </c>
      <c r="W1395" s="1" t="str">
        <f t="shared" si="590"/>
        <v/>
      </c>
      <c r="X1395" s="1">
        <f t="shared" si="579"/>
        <v>162031450975</v>
      </c>
      <c r="Y1395" s="10">
        <f t="shared" si="580"/>
        <v>193909822301</v>
      </c>
    </row>
    <row r="1396" spans="1:25" x14ac:dyDescent="0.3">
      <c r="A1396" s="15" t="s">
        <v>691</v>
      </c>
      <c r="B1396" s="3" t="str">
        <f ca="1">IF(A1396="","",IF(COUNTIF(C$2:C1395,C1396)&gt;0,"Duplicate",IF(LEFT(C1396,LEN(C1396)-1)=LEFT(OFFSET(C1396,-1,0),LEN(OFFSET(C1396,-1,0))-1),"2 Sols","")))</f>
        <v/>
      </c>
      <c r="C1396" s="21" t="str">
        <f t="shared" si="570"/>
        <v>01076-01017-00109-00062-C</v>
      </c>
      <c r="D1396" s="9">
        <f t="shared" si="591"/>
        <v>1076</v>
      </c>
      <c r="E1396" s="1">
        <f t="shared" si="591"/>
        <v>1017</v>
      </c>
      <c r="F1396" s="1">
        <f t="shared" si="591"/>
        <v>109</v>
      </c>
      <c r="G1396" s="10">
        <f t="shared" si="591"/>
        <v>62</v>
      </c>
      <c r="H1396" s="9">
        <f t="shared" si="591"/>
        <v>2312071</v>
      </c>
      <c r="I1396" s="1">
        <f t="shared" si="591"/>
        <v>2192065</v>
      </c>
      <c r="J1396" s="1">
        <f t="shared" si="571"/>
        <v>2065097</v>
      </c>
      <c r="K1396" s="1">
        <f t="shared" si="588"/>
        <v>21553</v>
      </c>
      <c r="L1396" s="1">
        <f t="shared" si="588"/>
        <v>15725</v>
      </c>
      <c r="M1396" s="10">
        <f t="shared" si="572"/>
        <v>5479</v>
      </c>
      <c r="N1396" s="13">
        <f t="shared" si="573"/>
        <v>1</v>
      </c>
      <c r="O1396" s="14" t="str">
        <f t="shared" si="574"/>
        <v>C</v>
      </c>
      <c r="P1396" s="75" t="str">
        <f t="shared" si="575"/>
        <v>3,254,172,385</v>
      </c>
      <c r="Q1396" s="9">
        <f t="shared" si="576"/>
        <v>36357316475</v>
      </c>
      <c r="R1396" s="1">
        <f t="shared" si="577"/>
        <v>47245576945</v>
      </c>
      <c r="S1396" s="1">
        <f t="shared" si="589"/>
        <v>3254172385</v>
      </c>
      <c r="T1396" s="1" t="str">
        <f t="shared" si="589"/>
        <v/>
      </c>
      <c r="U1396" s="1">
        <f t="shared" si="578"/>
        <v>34470222125</v>
      </c>
      <c r="V1396" s="1" t="str">
        <f t="shared" si="590"/>
        <v/>
      </c>
      <c r="W1396" s="1" t="str">
        <f t="shared" si="590"/>
        <v/>
      </c>
      <c r="X1396" s="1">
        <f t="shared" si="579"/>
        <v>12010324135</v>
      </c>
      <c r="Y1396" s="10">
        <f t="shared" si="580"/>
        <v>32473650325</v>
      </c>
    </row>
    <row r="1397" spans="1:25" x14ac:dyDescent="0.3">
      <c r="A1397" s="15" t="s">
        <v>3408</v>
      </c>
      <c r="B1397" s="3" t="str">
        <f ca="1">IF(A1397="","",IF(COUNTIF(C$2:C1396,C1397)&gt;0,"Duplicate",IF(LEFT(C1397,LEN(C1397)-1)=LEFT(OFFSET(C1397,-1,0),LEN(OFFSET(C1397,-1,0))-1),"2 Sols","")))</f>
        <v/>
      </c>
      <c r="C1397" s="21" t="str">
        <f t="shared" si="570"/>
        <v>01076-01017-00175-00099-C</v>
      </c>
      <c r="D1397" s="9">
        <f t="shared" si="591"/>
        <v>1076</v>
      </c>
      <c r="E1397" s="1">
        <f t="shared" si="591"/>
        <v>1017</v>
      </c>
      <c r="F1397" s="1">
        <f t="shared" si="591"/>
        <v>175</v>
      </c>
      <c r="G1397" s="10">
        <f t="shared" si="591"/>
        <v>99</v>
      </c>
      <c r="H1397" s="9">
        <f t="shared" si="591"/>
        <v>2312071</v>
      </c>
      <c r="I1397" s="1">
        <f t="shared" si="591"/>
        <v>2192065</v>
      </c>
      <c r="J1397" s="1">
        <f t="shared" si="571"/>
        <v>2065097</v>
      </c>
      <c r="K1397" s="1">
        <f t="shared" si="588"/>
        <v>55474</v>
      </c>
      <c r="L1397" s="1">
        <f t="shared" si="588"/>
        <v>40426</v>
      </c>
      <c r="M1397" s="10">
        <f t="shared" si="572"/>
        <v>13826</v>
      </c>
      <c r="N1397" s="13">
        <f t="shared" si="573"/>
        <v>1</v>
      </c>
      <c r="O1397" s="14" t="str">
        <f t="shared" si="574"/>
        <v>C</v>
      </c>
      <c r="P1397" s="75" t="str">
        <f t="shared" si="575"/>
        <v>5,931,906,322</v>
      </c>
      <c r="Q1397" s="9">
        <f t="shared" si="576"/>
        <v>93467782246</v>
      </c>
      <c r="R1397" s="1">
        <f t="shared" si="577"/>
        <v>121602613810</v>
      </c>
      <c r="S1397" s="1">
        <f t="shared" si="589"/>
        <v>5931906322</v>
      </c>
      <c r="T1397" s="1" t="str">
        <f t="shared" si="589"/>
        <v/>
      </c>
      <c r="U1397" s="1">
        <f t="shared" si="578"/>
        <v>88616419690</v>
      </c>
      <c r="V1397" s="1" t="str">
        <f t="shared" si="590"/>
        <v/>
      </c>
      <c r="W1397" s="1" t="str">
        <f t="shared" si="590"/>
        <v/>
      </c>
      <c r="X1397" s="1">
        <f t="shared" si="579"/>
        <v>30307490690</v>
      </c>
      <c r="Y1397" s="10">
        <f t="shared" si="580"/>
        <v>83483611322</v>
      </c>
    </row>
    <row r="1398" spans="1:25" x14ac:dyDescent="0.3">
      <c r="A1398" s="15" t="s">
        <v>3409</v>
      </c>
      <c r="B1398" s="3" t="str">
        <f ca="1">IF(A1398="","",IF(COUNTIF(C$2:C1397,C1398)&gt;0,"Duplicate",IF(LEFT(C1398,LEN(C1398)-1)=LEFT(OFFSET(C1398,-1,0),LEN(OFFSET(C1398,-1,0))-1),"2 Sols","")))</f>
        <v/>
      </c>
      <c r="C1398" s="21" t="str">
        <f t="shared" si="570"/>
        <v>01077-00605-00631-00604-C</v>
      </c>
      <c r="D1398" s="9">
        <f t="shared" si="591"/>
        <v>1077</v>
      </c>
      <c r="E1398" s="1">
        <f t="shared" si="591"/>
        <v>605</v>
      </c>
      <c r="F1398" s="1">
        <f t="shared" si="591"/>
        <v>631</v>
      </c>
      <c r="G1398" s="10">
        <f t="shared" si="591"/>
        <v>604</v>
      </c>
      <c r="H1398" s="9">
        <f t="shared" si="591"/>
        <v>2097074</v>
      </c>
      <c r="I1398" s="1">
        <f t="shared" si="591"/>
        <v>1525954</v>
      </c>
      <c r="J1398" s="1">
        <f t="shared" si="571"/>
        <v>509266</v>
      </c>
      <c r="K1398" s="1">
        <f t="shared" si="588"/>
        <v>795593</v>
      </c>
      <c r="L1398" s="1">
        <f t="shared" si="588"/>
        <v>762977</v>
      </c>
      <c r="M1398" s="10">
        <f t="shared" si="572"/>
        <v>728903</v>
      </c>
      <c r="N1398" s="13">
        <f t="shared" si="573"/>
        <v>1</v>
      </c>
      <c r="O1398" s="14" t="str">
        <f t="shared" si="574"/>
        <v>C</v>
      </c>
      <c r="P1398" s="75" t="str">
        <f t="shared" si="575"/>
        <v>180,576,818,498</v>
      </c>
      <c r="Q1398" s="9">
        <f t="shared" si="576"/>
        <v>1600019229298</v>
      </c>
      <c r="R1398" s="1">
        <f t="shared" si="577"/>
        <v>1214038320722</v>
      </c>
      <c r="S1398" s="1">
        <f t="shared" si="589"/>
        <v>180576818498</v>
      </c>
      <c r="T1398" s="1" t="str">
        <f t="shared" si="589"/>
        <v/>
      </c>
      <c r="U1398" s="1">
        <f t="shared" si="578"/>
        <v>1164267805058</v>
      </c>
      <c r="V1398" s="1" t="str">
        <f t="shared" si="590"/>
        <v/>
      </c>
      <c r="W1398" s="1" t="str">
        <f t="shared" si="590"/>
        <v/>
      </c>
      <c r="X1398" s="1">
        <f t="shared" si="579"/>
        <v>1112272448462</v>
      </c>
      <c r="Y1398" s="10">
        <f t="shared" si="580"/>
        <v>388558244882</v>
      </c>
    </row>
    <row r="1399" spans="1:25" x14ac:dyDescent="0.3">
      <c r="A1399" s="15" t="s">
        <v>692</v>
      </c>
      <c r="B1399" s="3" t="str">
        <f ca="1">IF(A1399="","",IF(COUNTIF(C$2:C1398,C1399)&gt;0,"Duplicate",IF(LEFT(C1399,LEN(C1399)-1)=LEFT(OFFSET(C1399,-1,0),LEN(OFFSET(C1399,-1,0))-1),"2 Sols","")))</f>
        <v/>
      </c>
      <c r="C1399" s="21" t="str">
        <f t="shared" si="570"/>
        <v>01077-00773-00179-00169-D</v>
      </c>
      <c r="D1399" s="9">
        <f t="shared" si="591"/>
        <v>179</v>
      </c>
      <c r="E1399" s="1">
        <f t="shared" si="591"/>
        <v>169</v>
      </c>
      <c r="F1399" s="1">
        <f t="shared" si="591"/>
        <v>1077</v>
      </c>
      <c r="G1399" s="10">
        <f t="shared" si="591"/>
        <v>773</v>
      </c>
      <c r="H1399" s="9">
        <f t="shared" si="591"/>
        <v>63982</v>
      </c>
      <c r="I1399" s="1">
        <f t="shared" si="591"/>
        <v>60602</v>
      </c>
      <c r="J1399" s="1">
        <f t="shared" si="571"/>
        <v>57022</v>
      </c>
      <c r="K1399" s="1">
        <f t="shared" si="588"/>
        <v>2227442</v>
      </c>
      <c r="L1399" s="1">
        <f t="shared" si="588"/>
        <v>1757458</v>
      </c>
      <c r="M1399" s="10">
        <f t="shared" si="572"/>
        <v>1102642</v>
      </c>
      <c r="N1399" s="13">
        <f t="shared" si="573"/>
        <v>2</v>
      </c>
      <c r="O1399" s="14" t="str">
        <f t="shared" si="574"/>
        <v>D</v>
      </c>
      <c r="P1399" s="75" t="str">
        <f t="shared" si="575"/>
        <v>43,173,955,636</v>
      </c>
      <c r="Q1399" s="9">
        <f t="shared" si="576"/>
        <v>56222838878</v>
      </c>
      <c r="R1399" s="1">
        <f t="shared" si="577"/>
        <v>67493720042</v>
      </c>
      <c r="S1399" s="1" t="str">
        <f t="shared" si="589"/>
        <v/>
      </c>
      <c r="T1399" s="1">
        <f t="shared" si="589"/>
        <v>21586977818</v>
      </c>
      <c r="U1399" s="1">
        <f t="shared" si="578"/>
        <v>53252734858</v>
      </c>
      <c r="V1399" s="1" t="str">
        <f t="shared" si="590"/>
        <v/>
      </c>
      <c r="W1399" s="1" t="str">
        <f t="shared" si="590"/>
        <v/>
      </c>
      <c r="X1399" s="1">
        <f t="shared" si="579"/>
        <v>33411155242</v>
      </c>
      <c r="Y1399" s="10">
        <f t="shared" si="580"/>
        <v>50106885038</v>
      </c>
    </row>
    <row r="1400" spans="1:25" x14ac:dyDescent="0.3">
      <c r="A1400" s="15" t="s">
        <v>3410</v>
      </c>
      <c r="B1400" s="3" t="str">
        <f ca="1">IF(A1400="","",IF(COUNTIF(C$2:C1399,C1400)&gt;0,"Duplicate",IF(LEFT(C1400,LEN(C1400)-1)=LEFT(OFFSET(C1400,-1,0),LEN(OFFSET(C1400,-1,0))-1),"2 Sols","")))</f>
        <v/>
      </c>
      <c r="C1400" s="21" t="str">
        <f t="shared" si="570"/>
        <v>01078-00999-00753-00545-C</v>
      </c>
      <c r="D1400" s="9">
        <f t="shared" si="591"/>
        <v>1078</v>
      </c>
      <c r="E1400" s="1">
        <f t="shared" si="591"/>
        <v>999</v>
      </c>
      <c r="F1400" s="1">
        <f t="shared" si="591"/>
        <v>753</v>
      </c>
      <c r="G1400" s="10">
        <f t="shared" si="591"/>
        <v>545</v>
      </c>
      <c r="H1400" s="9">
        <f t="shared" si="591"/>
        <v>2317927</v>
      </c>
      <c r="I1400" s="1">
        <f t="shared" si="591"/>
        <v>2160085</v>
      </c>
      <c r="J1400" s="1">
        <f t="shared" si="571"/>
        <v>1989761</v>
      </c>
      <c r="K1400" s="1">
        <f t="shared" si="588"/>
        <v>1090754</v>
      </c>
      <c r="L1400" s="1">
        <f t="shared" si="588"/>
        <v>864034</v>
      </c>
      <c r="M1400" s="10">
        <f t="shared" si="572"/>
        <v>550786</v>
      </c>
      <c r="N1400" s="13">
        <f t="shared" si="573"/>
        <v>1</v>
      </c>
      <c r="O1400" s="14" t="str">
        <f t="shared" si="574"/>
        <v>C</v>
      </c>
      <c r="P1400" s="75" t="str">
        <f t="shared" si="575"/>
        <v>942,238,581,374</v>
      </c>
      <c r="Q1400" s="9">
        <f t="shared" si="576"/>
        <v>2002767737518</v>
      </c>
      <c r="R1400" s="1">
        <f t="shared" si="577"/>
        <v>2356121354090</v>
      </c>
      <c r="S1400" s="1">
        <f t="shared" si="589"/>
        <v>942238581374</v>
      </c>
      <c r="T1400" s="1" t="str">
        <f t="shared" si="589"/>
        <v/>
      </c>
      <c r="U1400" s="1">
        <f t="shared" si="578"/>
        <v>1866386882890</v>
      </c>
      <c r="V1400" s="1" t="str">
        <f t="shared" si="590"/>
        <v/>
      </c>
      <c r="W1400" s="1" t="str">
        <f t="shared" si="590"/>
        <v/>
      </c>
      <c r="X1400" s="1">
        <f t="shared" si="579"/>
        <v>1189744576810</v>
      </c>
      <c r="Y1400" s="10">
        <f t="shared" si="580"/>
        <v>1719221155874</v>
      </c>
    </row>
    <row r="1401" spans="1:25" x14ac:dyDescent="0.3">
      <c r="A1401" s="15" t="s">
        <v>693</v>
      </c>
      <c r="B1401" s="3" t="str">
        <f ca="1">IF(A1401="","",IF(COUNTIF(C$2:C1400,C1401)&gt;0,"Duplicate",IF(LEFT(C1401,LEN(C1401)-1)=LEFT(OFFSET(C1401,-1,0),LEN(OFFSET(C1401,-1,0))-1),"2 Sols","")))</f>
        <v/>
      </c>
      <c r="C1401" s="21" t="str">
        <f t="shared" si="570"/>
        <v>01079-00753-00873-00761-C</v>
      </c>
      <c r="D1401" s="9">
        <f t="shared" si="591"/>
        <v>1079</v>
      </c>
      <c r="E1401" s="1">
        <f t="shared" si="591"/>
        <v>753</v>
      </c>
      <c r="F1401" s="1">
        <f t="shared" si="591"/>
        <v>873</v>
      </c>
      <c r="G1401" s="10">
        <f t="shared" si="591"/>
        <v>761</v>
      </c>
      <c r="H1401" s="9">
        <f t="shared" si="591"/>
        <v>2222206</v>
      </c>
      <c r="I1401" s="1">
        <f t="shared" si="591"/>
        <v>1731250</v>
      </c>
      <c r="J1401" s="1">
        <f t="shared" si="571"/>
        <v>1027742</v>
      </c>
      <c r="K1401" s="1">
        <f t="shared" si="588"/>
        <v>1511714</v>
      </c>
      <c r="L1401" s="1">
        <f t="shared" si="588"/>
        <v>1341250</v>
      </c>
      <c r="M1401" s="10">
        <f t="shared" si="572"/>
        <v>1145698</v>
      </c>
      <c r="N1401" s="13">
        <f t="shared" si="573"/>
        <v>2</v>
      </c>
      <c r="O1401" s="14" t="str">
        <f t="shared" si="574"/>
        <v>C</v>
      </c>
      <c r="P1401" s="75" t="str">
        <f t="shared" si="575"/>
        <v>665,217,957,500</v>
      </c>
      <c r="Q1401" s="9">
        <f t="shared" si="576"/>
        <v>1490266898750</v>
      </c>
      <c r="R1401" s="1">
        <f t="shared" si="577"/>
        <v>1308577431250</v>
      </c>
      <c r="S1401" s="1">
        <f t="shared" si="589"/>
        <v>332608978750</v>
      </c>
      <c r="T1401" s="1" t="str">
        <f t="shared" si="589"/>
        <v/>
      </c>
      <c r="U1401" s="1">
        <f t="shared" si="578"/>
        <v>1161019531250</v>
      </c>
      <c r="V1401" s="1" t="str">
        <f t="shared" si="590"/>
        <v/>
      </c>
      <c r="W1401" s="1" t="str">
        <f t="shared" si="590"/>
        <v/>
      </c>
      <c r="X1401" s="1">
        <f t="shared" si="579"/>
        <v>991744831250</v>
      </c>
      <c r="Y1401" s="10">
        <f t="shared" si="580"/>
        <v>689229478750</v>
      </c>
    </row>
    <row r="1402" spans="1:25" x14ac:dyDescent="0.3">
      <c r="A1402" s="15" t="s">
        <v>694</v>
      </c>
      <c r="B1402" s="3" t="str">
        <f ca="1">IF(A1402="","",IF(COUNTIF(C$2:C1401,C1402)&gt;0,"Duplicate",IF(LEFT(C1402,LEN(C1402)-1)=LEFT(OFFSET(C1402,-1,0),LEN(OFFSET(C1402,-1,0))-1),"2 Sols","")))</f>
        <v/>
      </c>
      <c r="C1402" s="21" t="str">
        <f t="shared" si="570"/>
        <v>01079-00997-00426-00343-D</v>
      </c>
      <c r="D1402" s="9">
        <f t="shared" si="591"/>
        <v>426</v>
      </c>
      <c r="E1402" s="1">
        <f t="shared" si="591"/>
        <v>343</v>
      </c>
      <c r="F1402" s="1">
        <f t="shared" si="591"/>
        <v>1079</v>
      </c>
      <c r="G1402" s="10">
        <f t="shared" si="591"/>
        <v>997</v>
      </c>
      <c r="H1402" s="9">
        <f t="shared" si="591"/>
        <v>356063</v>
      </c>
      <c r="I1402" s="1">
        <f t="shared" si="591"/>
        <v>299125</v>
      </c>
      <c r="J1402" s="1">
        <f t="shared" si="571"/>
        <v>228409</v>
      </c>
      <c r="K1402" s="1">
        <f t="shared" si="588"/>
        <v>2321758</v>
      </c>
      <c r="L1402" s="1">
        <f t="shared" si="588"/>
        <v>2158250</v>
      </c>
      <c r="M1402" s="10">
        <f t="shared" si="572"/>
        <v>1981294</v>
      </c>
      <c r="N1402" s="13">
        <f t="shared" si="573"/>
        <v>1</v>
      </c>
      <c r="O1402" s="14" t="str">
        <f t="shared" si="574"/>
        <v>D</v>
      </c>
      <c r="P1402" s="75" t="str">
        <f t="shared" si="575"/>
        <v>60,843,774,250</v>
      </c>
      <c r="Q1402" s="9">
        <f t="shared" si="576"/>
        <v>768472969750</v>
      </c>
      <c r="R1402" s="1">
        <f t="shared" si="577"/>
        <v>694495861750</v>
      </c>
      <c r="S1402" s="1" t="str">
        <f t="shared" si="589"/>
        <v/>
      </c>
      <c r="T1402" s="1">
        <f t="shared" si="589"/>
        <v>60843774250</v>
      </c>
      <c r="U1402" s="1">
        <f t="shared" si="578"/>
        <v>645586531250</v>
      </c>
      <c r="V1402" s="1" t="str">
        <f t="shared" si="590"/>
        <v/>
      </c>
      <c r="W1402" s="1" t="str">
        <f t="shared" si="590"/>
        <v/>
      </c>
      <c r="X1402" s="1">
        <f t="shared" si="579"/>
        <v>592654567750</v>
      </c>
      <c r="Y1402" s="10">
        <f t="shared" si="580"/>
        <v>492963724250</v>
      </c>
    </row>
    <row r="1403" spans="1:25" x14ac:dyDescent="0.3">
      <c r="A1403" s="15" t="s">
        <v>695</v>
      </c>
      <c r="B1403" s="3" t="str">
        <f ca="1">IF(A1403="","",IF(COUNTIF(C$2:C1402,C1403)&gt;0,"Duplicate",IF(LEFT(C1403,LEN(C1403)-1)=LEFT(OFFSET(C1403,-1,0),LEN(OFFSET(C1403,-1,0))-1),"2 Sols","")))</f>
        <v/>
      </c>
      <c r="C1403" s="21" t="str">
        <f t="shared" si="570"/>
        <v>01079-01048-00876-00457-C</v>
      </c>
      <c r="D1403" s="9">
        <f t="shared" ref="D1403:I1412" si="592">IF($A1403="","",VALUE(MID($A1403,FIND(D$1,$A1403)+LEN(D$1),FIND(D$2,$A1403,FIND(D$1,$A1403))-(FIND(D$1,$A1403)+LEN(D$1)))))</f>
        <v>1079</v>
      </c>
      <c r="E1403" s="1">
        <f t="shared" si="592"/>
        <v>1048</v>
      </c>
      <c r="F1403" s="1">
        <f t="shared" si="592"/>
        <v>876</v>
      </c>
      <c r="G1403" s="10">
        <f t="shared" si="592"/>
        <v>457</v>
      </c>
      <c r="H1403" s="9">
        <f t="shared" si="592"/>
        <v>2327521</v>
      </c>
      <c r="I1403" s="1">
        <f t="shared" si="592"/>
        <v>2262545</v>
      </c>
      <c r="J1403" s="1">
        <f t="shared" si="571"/>
        <v>2195647</v>
      </c>
      <c r="K1403" s="1">
        <f t="shared" ref="K1403:L1422" si="593">IF($A1403="","",VALUE(MID($A1403,FIND(K$1,$A1403)+LEN(K$1),FIND(K$2,$A1403,FIND(K$1,$A1403))-(FIND(K$1,$A1403)+LEN(K$1)))))</f>
        <v>1359191</v>
      </c>
      <c r="L1403" s="1">
        <f t="shared" si="593"/>
        <v>976225</v>
      </c>
      <c r="M1403" s="10">
        <f t="shared" si="572"/>
        <v>242137</v>
      </c>
      <c r="N1403" s="13">
        <f t="shared" si="573"/>
        <v>1</v>
      </c>
      <c r="O1403" s="14" t="str">
        <f t="shared" si="574"/>
        <v>C</v>
      </c>
      <c r="P1403" s="75" t="str">
        <f t="shared" si="575"/>
        <v>126,110,594,585</v>
      </c>
      <c r="Q1403" s="9">
        <f t="shared" si="576"/>
        <v>2272184188225</v>
      </c>
      <c r="R1403" s="1">
        <f t="shared" si="577"/>
        <v>3075230801095</v>
      </c>
      <c r="S1403" s="1">
        <f t="shared" ref="S1403:T1422" si="594">IF(OR($O1403&lt;&gt;UPPER(S$2),$N1403=""),"",IF($P1403="",-1,$P1403/$N1403))</f>
        <v>126110594585</v>
      </c>
      <c r="T1403" s="1" t="str">
        <f t="shared" si="594"/>
        <v/>
      </c>
      <c r="U1403" s="1">
        <f t="shared" si="578"/>
        <v>2208752992625</v>
      </c>
      <c r="V1403" s="1" t="str">
        <f t="shared" ref="V1403:W1422" si="595">IF(OR($O1403&lt;&gt;UPPER(V$2),$N1403=""),"",IF($P1403="",-1,$P1403/$N1403))</f>
        <v/>
      </c>
      <c r="W1403" s="1" t="str">
        <f t="shared" si="595"/>
        <v/>
      </c>
      <c r="X1403" s="1">
        <f t="shared" si="579"/>
        <v>547845858665</v>
      </c>
      <c r="Y1403" s="10">
        <f t="shared" si="580"/>
        <v>2143445492575</v>
      </c>
    </row>
    <row r="1404" spans="1:25" x14ac:dyDescent="0.3">
      <c r="A1404" s="15" t="s">
        <v>696</v>
      </c>
      <c r="B1404" s="3" t="str">
        <f ca="1">IF(A1404="","",IF(COUNTIF(C$2:C1403,C1404)&gt;0,"Duplicate",IF(LEFT(C1404,LEN(C1404)-1)=LEFT(OFFSET(C1404,-1,0),LEN(OFFSET(C1404,-1,0))-1),"2 Sols","")))</f>
        <v/>
      </c>
      <c r="C1404" s="21" t="str">
        <f t="shared" si="570"/>
        <v>01081-00758-00296-00247-C</v>
      </c>
      <c r="D1404" s="9">
        <f t="shared" si="592"/>
        <v>1081</v>
      </c>
      <c r="E1404" s="1">
        <f t="shared" si="592"/>
        <v>758</v>
      </c>
      <c r="F1404" s="1">
        <f t="shared" si="592"/>
        <v>296</v>
      </c>
      <c r="G1404" s="10">
        <f t="shared" si="592"/>
        <v>247</v>
      </c>
      <c r="H1404" s="9">
        <f t="shared" si="592"/>
        <v>2232793</v>
      </c>
      <c r="I1404" s="1">
        <f t="shared" si="592"/>
        <v>1743125</v>
      </c>
      <c r="J1404" s="1">
        <f t="shared" si="571"/>
        <v>1044799</v>
      </c>
      <c r="K1404" s="1">
        <f t="shared" si="593"/>
        <v>172831</v>
      </c>
      <c r="L1404" s="1">
        <f t="shared" si="593"/>
        <v>148625</v>
      </c>
      <c r="M1404" s="10">
        <f t="shared" si="572"/>
        <v>119617</v>
      </c>
      <c r="N1404" s="13">
        <f t="shared" si="573"/>
        <v>1</v>
      </c>
      <c r="O1404" s="14" t="str">
        <f t="shared" si="574"/>
        <v>C</v>
      </c>
      <c r="P1404" s="75" t="str">
        <f t="shared" si="575"/>
        <v>21,678,101,375</v>
      </c>
      <c r="Q1404" s="9">
        <f t="shared" si="576"/>
        <v>331848859625</v>
      </c>
      <c r="R1404" s="1">
        <f t="shared" si="577"/>
        <v>301266036875</v>
      </c>
      <c r="S1404" s="1">
        <f t="shared" si="594"/>
        <v>21678101375</v>
      </c>
      <c r="T1404" s="1" t="str">
        <f t="shared" si="594"/>
        <v/>
      </c>
      <c r="U1404" s="1">
        <f t="shared" si="578"/>
        <v>259071953125</v>
      </c>
      <c r="V1404" s="1" t="str">
        <f t="shared" si="595"/>
        <v/>
      </c>
      <c r="W1404" s="1" t="str">
        <f t="shared" si="595"/>
        <v/>
      </c>
      <c r="X1404" s="1">
        <f t="shared" si="579"/>
        <v>208507383125</v>
      </c>
      <c r="Y1404" s="10">
        <f t="shared" si="580"/>
        <v>155283251375</v>
      </c>
    </row>
    <row r="1405" spans="1:25" x14ac:dyDescent="0.3">
      <c r="A1405" s="15" t="s">
        <v>3411</v>
      </c>
      <c r="B1405" s="3" t="str">
        <f ca="1">IF(A1405="","",IF(COUNTIF(C$2:C1404,C1405)&gt;0,"Duplicate",IF(LEFT(C1405,LEN(C1405)-1)=LEFT(OFFSET(C1405,-1,0),LEN(OFFSET(C1405,-1,0))-1),"2 Sols","")))</f>
        <v/>
      </c>
      <c r="C1405" s="21" t="str">
        <f t="shared" si="570"/>
        <v>01081-00919-00282-00215-G</v>
      </c>
      <c r="D1405" s="9">
        <f t="shared" si="592"/>
        <v>1081</v>
      </c>
      <c r="E1405" s="1">
        <f t="shared" si="592"/>
        <v>919</v>
      </c>
      <c r="F1405" s="1">
        <f t="shared" si="592"/>
        <v>282</v>
      </c>
      <c r="G1405" s="10">
        <f t="shared" si="592"/>
        <v>215</v>
      </c>
      <c r="H1405" s="9">
        <f t="shared" si="592"/>
        <v>2310878</v>
      </c>
      <c r="I1405" s="1">
        <f t="shared" si="592"/>
        <v>2013122</v>
      </c>
      <c r="J1405" s="1">
        <f t="shared" si="571"/>
        <v>1662878</v>
      </c>
      <c r="K1405" s="1">
        <f t="shared" si="593"/>
        <v>154559</v>
      </c>
      <c r="L1405" s="1">
        <f t="shared" si="593"/>
        <v>125749</v>
      </c>
      <c r="M1405" s="10">
        <f t="shared" si="572"/>
        <v>87961</v>
      </c>
      <c r="N1405" s="13">
        <f t="shared" si="573"/>
        <v>1</v>
      </c>
      <c r="O1405" s="14" t="str">
        <f t="shared" si="574"/>
        <v>G</v>
      </c>
      <c r="P1405" s="75" t="str">
        <f t="shared" si="575"/>
        <v>342,302,287,198</v>
      </c>
      <c r="Q1405" s="9">
        <f t="shared" si="576"/>
        <v>290590597622</v>
      </c>
      <c r="R1405" s="1">
        <f t="shared" si="577"/>
        <v>311146123198</v>
      </c>
      <c r="S1405" s="1" t="str">
        <f t="shared" si="594"/>
        <v/>
      </c>
      <c r="T1405" s="1" t="str">
        <f t="shared" si="594"/>
        <v/>
      </c>
      <c r="U1405" s="1">
        <f t="shared" si="578"/>
        <v>253148078378</v>
      </c>
      <c r="V1405" s="1" t="str">
        <f t="shared" si="595"/>
        <v/>
      </c>
      <c r="W1405" s="1">
        <f t="shared" si="595"/>
        <v>342302287198</v>
      </c>
      <c r="X1405" s="1">
        <f t="shared" si="579"/>
        <v>177076224242</v>
      </c>
      <c r="Y1405" s="10">
        <f t="shared" si="580"/>
        <v>209105245622</v>
      </c>
    </row>
    <row r="1406" spans="1:25" x14ac:dyDescent="0.3">
      <c r="A1406" s="15" t="s">
        <v>697</v>
      </c>
      <c r="B1406" s="3" t="str">
        <f ca="1">IF(A1406="","",IF(COUNTIF(C$2:C1405,C1406)&gt;0,"Duplicate",IF(LEFT(C1406,LEN(C1406)-1)=LEFT(OFFSET(C1406,-1,0),LEN(OFFSET(C1406,-1,0))-1),"2 Sols","")))</f>
        <v/>
      </c>
      <c r="C1406" s="21" t="str">
        <f t="shared" si="570"/>
        <v>01081-01013-00637-00613-G</v>
      </c>
      <c r="D1406" s="9">
        <f t="shared" si="592"/>
        <v>1081</v>
      </c>
      <c r="E1406" s="1">
        <f t="shared" si="592"/>
        <v>1013</v>
      </c>
      <c r="F1406" s="1">
        <f t="shared" si="592"/>
        <v>637</v>
      </c>
      <c r="G1406" s="10">
        <f t="shared" si="592"/>
        <v>613</v>
      </c>
      <c r="H1406" s="9">
        <f t="shared" si="592"/>
        <v>2332498</v>
      </c>
      <c r="I1406" s="1">
        <f t="shared" si="592"/>
        <v>2194730</v>
      </c>
      <c r="J1406" s="1">
        <f t="shared" si="571"/>
        <v>2047714</v>
      </c>
      <c r="K1406" s="1">
        <f t="shared" si="593"/>
        <v>810962</v>
      </c>
      <c r="L1406" s="1">
        <f t="shared" si="593"/>
        <v>781538</v>
      </c>
      <c r="M1406" s="10">
        <f t="shared" si="572"/>
        <v>750962</v>
      </c>
      <c r="N1406" s="13">
        <f t="shared" si="573"/>
        <v>2</v>
      </c>
      <c r="O1406" s="14" t="str">
        <f t="shared" si="574"/>
        <v>G</v>
      </c>
      <c r="P1406" s="75" t="str">
        <f t="shared" si="575"/>
        <v>1,883,826,196,924</v>
      </c>
      <c r="Q1406" s="9">
        <f t="shared" si="576"/>
        <v>911467910962</v>
      </c>
      <c r="R1406" s="1">
        <f t="shared" si="577"/>
        <v>889921315130</v>
      </c>
      <c r="S1406" s="1" t="str">
        <f t="shared" si="594"/>
        <v/>
      </c>
      <c r="T1406" s="1" t="str">
        <f t="shared" si="594"/>
        <v/>
      </c>
      <c r="U1406" s="1">
        <f t="shared" si="578"/>
        <v>857632447370</v>
      </c>
      <c r="V1406" s="1" t="str">
        <f t="shared" si="595"/>
        <v/>
      </c>
      <c r="W1406" s="1">
        <f t="shared" si="595"/>
        <v>941913098462</v>
      </c>
      <c r="X1406" s="1">
        <f t="shared" si="579"/>
        <v>824079415130</v>
      </c>
      <c r="Y1406" s="10">
        <f t="shared" si="580"/>
        <v>800183152066</v>
      </c>
    </row>
    <row r="1407" spans="1:25" x14ac:dyDescent="0.3">
      <c r="A1407" s="15" t="s">
        <v>3412</v>
      </c>
      <c r="B1407" s="3" t="str">
        <f ca="1">IF(A1407="","",IF(COUNTIF(C$2:C1406,C1407)&gt;0,"Duplicate",IF(LEFT(C1407,LEN(C1407)-1)=LEFT(OFFSET(C1407,-1,0),LEN(OFFSET(C1407,-1,0))-1),"2 Sols","")))</f>
        <v/>
      </c>
      <c r="C1407" s="21" t="str">
        <f t="shared" si="570"/>
        <v>01081-01062-00163-00145-C</v>
      </c>
      <c r="D1407" s="9">
        <f t="shared" si="592"/>
        <v>1081</v>
      </c>
      <c r="E1407" s="1">
        <f t="shared" si="592"/>
        <v>1062</v>
      </c>
      <c r="F1407" s="1">
        <f t="shared" si="592"/>
        <v>163</v>
      </c>
      <c r="G1407" s="10">
        <f t="shared" si="592"/>
        <v>145</v>
      </c>
      <c r="H1407" s="9">
        <f t="shared" si="592"/>
        <v>2336761</v>
      </c>
      <c r="I1407" s="1">
        <f t="shared" si="592"/>
        <v>2296405</v>
      </c>
      <c r="J1407" s="1">
        <f t="shared" si="571"/>
        <v>2255327</v>
      </c>
      <c r="K1407" s="1">
        <f t="shared" si="593"/>
        <v>52814</v>
      </c>
      <c r="L1407" s="1">
        <f t="shared" si="593"/>
        <v>47594</v>
      </c>
      <c r="M1407" s="10">
        <f t="shared" si="572"/>
        <v>41726</v>
      </c>
      <c r="N1407" s="13">
        <f t="shared" si="573"/>
        <v>1</v>
      </c>
      <c r="O1407" s="14" t="str">
        <f t="shared" si="574"/>
        <v>C</v>
      </c>
      <c r="P1407" s="75" t="str">
        <f t="shared" si="575"/>
        <v>93,583,636,738</v>
      </c>
      <c r="Q1407" s="9">
        <f t="shared" si="576"/>
        <v>111215803034</v>
      </c>
      <c r="R1407" s="1">
        <f t="shared" si="577"/>
        <v>121282333670</v>
      </c>
      <c r="S1407" s="1">
        <f t="shared" si="594"/>
        <v>93583636738</v>
      </c>
      <c r="T1407" s="1" t="str">
        <f t="shared" si="594"/>
        <v/>
      </c>
      <c r="U1407" s="1">
        <f t="shared" si="578"/>
        <v>109295099570</v>
      </c>
      <c r="V1407" s="1" t="str">
        <f t="shared" si="595"/>
        <v/>
      </c>
      <c r="W1407" s="1" t="str">
        <f t="shared" si="595"/>
        <v/>
      </c>
      <c r="X1407" s="1">
        <f t="shared" si="579"/>
        <v>95819795030</v>
      </c>
      <c r="Y1407" s="10">
        <f t="shared" si="580"/>
        <v>107340033238</v>
      </c>
    </row>
    <row r="1408" spans="1:25" x14ac:dyDescent="0.3">
      <c r="A1408" s="15" t="s">
        <v>698</v>
      </c>
      <c r="B1408" s="3" t="str">
        <f ca="1">IF(A1408="","",IF(COUNTIF(C$2:C1407,C1408)&gt;0,"Duplicate",IF(LEFT(C1408,LEN(C1408)-1)=LEFT(OFFSET(C1408,-1,0),LEN(OFFSET(C1408,-1,0))-1),"2 Sols","")))</f>
        <v/>
      </c>
      <c r="C1408" s="21" t="str">
        <f t="shared" si="570"/>
        <v>01084-00783-00917-00744-C</v>
      </c>
      <c r="D1408" s="9">
        <f t="shared" si="592"/>
        <v>1084</v>
      </c>
      <c r="E1408" s="1">
        <f t="shared" si="592"/>
        <v>783</v>
      </c>
      <c r="F1408" s="1">
        <f t="shared" si="592"/>
        <v>917</v>
      </c>
      <c r="G1408" s="10">
        <f t="shared" si="592"/>
        <v>744</v>
      </c>
      <c r="H1408" s="9">
        <f t="shared" si="592"/>
        <v>2259511</v>
      </c>
      <c r="I1408" s="1">
        <f t="shared" si="592"/>
        <v>1788145</v>
      </c>
      <c r="J1408" s="1">
        <f t="shared" si="571"/>
        <v>1135577</v>
      </c>
      <c r="K1408" s="1">
        <f t="shared" si="593"/>
        <v>1651849</v>
      </c>
      <c r="L1408" s="1">
        <f t="shared" si="593"/>
        <v>1394425</v>
      </c>
      <c r="M1408" s="10">
        <f t="shared" si="572"/>
        <v>1077143</v>
      </c>
      <c r="N1408" s="13">
        <f t="shared" si="573"/>
        <v>1</v>
      </c>
      <c r="O1408" s="14" t="str">
        <f t="shared" si="574"/>
        <v>C</v>
      </c>
      <c r="P1408" s="75" t="str">
        <f t="shared" si="575"/>
        <v>435,766,015</v>
      </c>
      <c r="Q1408" s="9">
        <f t="shared" si="576"/>
        <v>3150718626175</v>
      </c>
      <c r="R1408" s="1">
        <f t="shared" si="577"/>
        <v>2953745530105</v>
      </c>
      <c r="S1408" s="1">
        <f t="shared" si="594"/>
        <v>435766015</v>
      </c>
      <c r="T1408" s="1" t="str">
        <f t="shared" si="594"/>
        <v/>
      </c>
      <c r="U1408" s="1">
        <f t="shared" si="578"/>
        <v>2493434091625</v>
      </c>
      <c r="V1408" s="1" t="str">
        <f t="shared" si="595"/>
        <v/>
      </c>
      <c r="W1408" s="1" t="str">
        <f t="shared" si="595"/>
        <v/>
      </c>
      <c r="X1408" s="1">
        <f t="shared" si="579"/>
        <v>1926087869735</v>
      </c>
      <c r="Y1408" s="10">
        <f t="shared" si="580"/>
        <v>1583476958225</v>
      </c>
    </row>
    <row r="1409" spans="1:25" x14ac:dyDescent="0.3">
      <c r="A1409" s="15" t="s">
        <v>699</v>
      </c>
      <c r="B1409" s="3" t="str">
        <f ca="1">IF(A1409="","",IF(COUNTIF(C$2:C1408,C1409)&gt;0,"Duplicate",IF(LEFT(C1409,LEN(C1409)-1)=LEFT(OFFSET(C1409,-1,0),LEN(OFFSET(C1409,-1,0))-1),"2 Sols","")))</f>
        <v/>
      </c>
      <c r="C1409" s="21" t="str">
        <f t="shared" si="570"/>
        <v>01084-00817-00554-00533-F</v>
      </c>
      <c r="D1409" s="9">
        <f t="shared" si="592"/>
        <v>554</v>
      </c>
      <c r="E1409" s="1">
        <f t="shared" si="592"/>
        <v>533</v>
      </c>
      <c r="F1409" s="1">
        <f t="shared" si="592"/>
        <v>1084</v>
      </c>
      <c r="G1409" s="10">
        <f t="shared" si="592"/>
        <v>817</v>
      </c>
      <c r="H1409" s="9">
        <f t="shared" si="592"/>
        <v>613391</v>
      </c>
      <c r="I1409" s="1">
        <f t="shared" si="592"/>
        <v>591005</v>
      </c>
      <c r="J1409" s="1">
        <f t="shared" si="571"/>
        <v>567737</v>
      </c>
      <c r="K1409" s="1">
        <f t="shared" si="593"/>
        <v>2278823</v>
      </c>
      <c r="L1409" s="1">
        <f t="shared" si="593"/>
        <v>1842545</v>
      </c>
      <c r="M1409" s="10">
        <f t="shared" si="572"/>
        <v>1263689</v>
      </c>
      <c r="N1409" s="13">
        <f t="shared" si="573"/>
        <v>1</v>
      </c>
      <c r="O1409" s="14" t="str">
        <f t="shared" si="574"/>
        <v>F</v>
      </c>
      <c r="P1409" s="75" t="str">
        <f t="shared" si="575"/>
        <v>1,413,126,572,755</v>
      </c>
      <c r="Q1409" s="9">
        <f t="shared" si="576"/>
        <v>1130200520095</v>
      </c>
      <c r="R1409" s="1">
        <f t="shared" si="577"/>
        <v>1346795787115</v>
      </c>
      <c r="S1409" s="1" t="str">
        <f t="shared" si="594"/>
        <v/>
      </c>
      <c r="T1409" s="1" t="str">
        <f t="shared" si="594"/>
        <v/>
      </c>
      <c r="U1409" s="1">
        <f t="shared" si="578"/>
        <v>1088953307725</v>
      </c>
      <c r="V1409" s="1">
        <f t="shared" si="595"/>
        <v>1413126572755</v>
      </c>
      <c r="W1409" s="1" t="str">
        <f t="shared" si="595"/>
        <v/>
      </c>
      <c r="X1409" s="1">
        <f t="shared" si="579"/>
        <v>746846517445</v>
      </c>
      <c r="Y1409" s="10">
        <f t="shared" si="580"/>
        <v>1046080970665</v>
      </c>
    </row>
    <row r="1410" spans="1:25" x14ac:dyDescent="0.3">
      <c r="A1410" s="15" t="s">
        <v>700</v>
      </c>
      <c r="B1410" s="3" t="str">
        <f ca="1">IF(A1410="","",IF(COUNTIF(C$2:C1409,C1410)&gt;0,"Duplicate",IF(LEFT(C1410,LEN(C1410)-1)=LEFT(OFFSET(C1410,-1,0),LEN(OFFSET(C1410,-1,0))-1),"2 Sols","")))</f>
        <v/>
      </c>
      <c r="C1410" s="21" t="str">
        <f t="shared" si="570"/>
        <v>01084-00973-00420-00269-G</v>
      </c>
      <c r="D1410" s="9">
        <f t="shared" si="592"/>
        <v>1084</v>
      </c>
      <c r="E1410" s="1">
        <f t="shared" si="592"/>
        <v>973</v>
      </c>
      <c r="F1410" s="1">
        <f t="shared" si="592"/>
        <v>420</v>
      </c>
      <c r="G1410" s="10">
        <f t="shared" si="592"/>
        <v>269</v>
      </c>
      <c r="H1410" s="9">
        <f t="shared" si="592"/>
        <v>2337791</v>
      </c>
      <c r="I1410" s="1">
        <f t="shared" si="592"/>
        <v>2121785</v>
      </c>
      <c r="J1410" s="1">
        <f t="shared" si="571"/>
        <v>1881137</v>
      </c>
      <c r="K1410" s="1">
        <f t="shared" si="593"/>
        <v>329999</v>
      </c>
      <c r="L1410" s="1">
        <f t="shared" si="593"/>
        <v>248761</v>
      </c>
      <c r="M1410" s="10">
        <f t="shared" si="572"/>
        <v>121921</v>
      </c>
      <c r="N1410" s="13">
        <f t="shared" si="573"/>
        <v>1</v>
      </c>
      <c r="O1410" s="14" t="str">
        <f t="shared" si="574"/>
        <v>G</v>
      </c>
      <c r="P1410" s="75" t="str">
        <f t="shared" si="575"/>
        <v>741,533,815,951</v>
      </c>
      <c r="Q1410" s="9">
        <f t="shared" si="576"/>
        <v>581551226951</v>
      </c>
      <c r="R1410" s="1">
        <f t="shared" si="577"/>
        <v>700186928215</v>
      </c>
      <c r="S1410" s="1" t="str">
        <f t="shared" si="594"/>
        <v/>
      </c>
      <c r="T1410" s="1" t="str">
        <f t="shared" si="594"/>
        <v/>
      </c>
      <c r="U1410" s="1">
        <f t="shared" si="578"/>
        <v>527817358385</v>
      </c>
      <c r="V1410" s="1" t="str">
        <f t="shared" si="595"/>
        <v/>
      </c>
      <c r="W1410" s="1">
        <f t="shared" si="595"/>
        <v>741533815951</v>
      </c>
      <c r="X1410" s="1">
        <f t="shared" si="579"/>
        <v>258690148985</v>
      </c>
      <c r="Y1410" s="10">
        <f t="shared" si="580"/>
        <v>467953521257</v>
      </c>
    </row>
    <row r="1411" spans="1:25" x14ac:dyDescent="0.3">
      <c r="A1411" s="15" t="s">
        <v>701</v>
      </c>
      <c r="B1411" s="3" t="str">
        <f ca="1">IF(A1411="","",IF(COUNTIF(C$2:C1410,C1411)&gt;0,"Duplicate",IF(LEFT(C1411,LEN(C1411)-1)=LEFT(OFFSET(C1411,-1,0),LEN(OFFSET(C1411,-1,0))-1),"2 Sols","")))</f>
        <v/>
      </c>
      <c r="C1411" s="21" t="str">
        <f t="shared" ref="C1411:C1474" si="596">IF(A1411="","",RIGHT("00000"&amp;IF(OR($D1411="",$E1411="",$F1411="",$G1411=""),"",IF($D1411&gt;=$F1411,$D1411,$F1411)),5)&amp;"-"
&amp;RIGHT("00000"&amp;IF(OR($D1411="",$E1411="",$F1411="",$G1411=""),"",IF($D1411=$F1411,IF($E1411&gt;=$G1411,$E1411,$G1411),IF($D1411&gt;$F1411,$E1411,$G1411))),5)&amp;"-"
&amp;RIGHT("00000"&amp;IF(OR($D1411="",$E1411="",$F1411="",$G1411=""),"",IF($D1411&lt;$F1411,$D1411,$F1411)),5)&amp;"-"
&amp;RIGHT("00000"&amp;IF(OR($D1411="",$E1411="",$F1411="",$G1411=""),"",IF($D1411=$F1411,IF($E1411&lt;$G1411,$E1411,$G1411),IF($D1411&lt;$F1411,$E1411,$G1411))),5)&amp;"-"&amp;O1411)</f>
        <v>01085-00909-00274-00217-G</v>
      </c>
      <c r="D1411" s="9">
        <f t="shared" si="592"/>
        <v>1085</v>
      </c>
      <c r="E1411" s="1">
        <f t="shared" si="592"/>
        <v>909</v>
      </c>
      <c r="F1411" s="1">
        <f t="shared" si="592"/>
        <v>274</v>
      </c>
      <c r="G1411" s="10">
        <f t="shared" si="592"/>
        <v>217</v>
      </c>
      <c r="H1411" s="9">
        <f t="shared" si="592"/>
        <v>2323474</v>
      </c>
      <c r="I1411" s="1">
        <f t="shared" si="592"/>
        <v>2003506</v>
      </c>
      <c r="J1411" s="1">
        <f t="shared" ref="J1411:J1474" si="597">IF(OR($D1411="",$E1411=""),"",$E1411^2+2*$E1411*$D1411-$D1411^2)</f>
        <v>1621586</v>
      </c>
      <c r="K1411" s="1">
        <f t="shared" si="593"/>
        <v>146903</v>
      </c>
      <c r="L1411" s="1">
        <f t="shared" si="593"/>
        <v>122165</v>
      </c>
      <c r="M1411" s="10">
        <f t="shared" ref="M1411:M1474" si="598">IF(OR($F1411="",$G1411=""),"",$G1411^2+2*$G1411*$F1411-$F1411^2)</f>
        <v>90929</v>
      </c>
      <c r="N1411" s="13">
        <f t="shared" ref="N1411:N1474" si="599">IF(OR($H1411="",$I1411="",$J1411="",$K1411="",$L1411="",$M1411=""),"",GCD($H1411:$M1411))</f>
        <v>1</v>
      </c>
      <c r="O1411" s="14" t="str">
        <f t="shared" ref="O1411:O1474" si="600">IF($A1411="","",MID($A1411,FIND(" ",$A1411,FIND(L$1,$A1411))+1,1))</f>
        <v>G</v>
      </c>
      <c r="P1411" s="75" t="str">
        <f t="shared" ref="P1411:P1474" si="601">IF(A1411="","",TRIM(SUBSTITUTE(SUBSTITUTE(RIGHT(A1411,LEN(A1411)-FIND("=",A1411,FIND("]",A1411,FIND("]",A1411)+1))),"^2",""),".","")))</f>
        <v>327,547,674,082</v>
      </c>
      <c r="Q1411" s="9">
        <f t="shared" ref="Q1411:Q1474" si="602">IF(OR($H1411="",$L1411="",$N1411=""),"",$H1411*$L1411/$N1411)</f>
        <v>283847201210</v>
      </c>
      <c r="R1411" s="1">
        <f t="shared" ref="R1411:R1474" si="603">IF(OR($K1411="",$I1411="",$N1411=""),"",$K1411*$I1411/$N1411)</f>
        <v>294321041918</v>
      </c>
      <c r="S1411" s="1" t="str">
        <f t="shared" si="594"/>
        <v/>
      </c>
      <c r="T1411" s="1" t="str">
        <f t="shared" si="594"/>
        <v/>
      </c>
      <c r="U1411" s="1">
        <f t="shared" ref="U1411:U1474" si="604">IF(OR($I1411="",$L1411="",$N1411=""),"",$I1411*$L1411/$N1411)</f>
        <v>244758310490</v>
      </c>
      <c r="V1411" s="1" t="str">
        <f t="shared" si="595"/>
        <v/>
      </c>
      <c r="W1411" s="1">
        <f t="shared" si="595"/>
        <v>327547674082</v>
      </c>
      <c r="X1411" s="1">
        <f t="shared" ref="X1411:X1474" si="605">IF(OR($M1411="",$I1411="",$N1411=""),"",$M1411*$I1411/$N1411)</f>
        <v>182176797074</v>
      </c>
      <c r="Y1411" s="10">
        <f t="shared" ref="Y1411:Y1474" si="606">IF(OR($J1411="",$L1411="",$N1411=""),"",$J1411*$L1411/$N1411)</f>
        <v>198101053690</v>
      </c>
    </row>
    <row r="1412" spans="1:25" x14ac:dyDescent="0.3">
      <c r="A1412" s="15" t="s">
        <v>702</v>
      </c>
      <c r="B1412" s="3" t="str">
        <f ca="1">IF(A1412="","",IF(COUNTIF(C$2:C1411,C1412)&gt;0,"Duplicate",IF(LEFT(C1412,LEN(C1412)-1)=LEFT(OFFSET(C1412,-1,0),LEN(OFFSET(C1412,-1,0))-1),"2 Sols","")))</f>
        <v/>
      </c>
      <c r="C1412" s="21" t="str">
        <f t="shared" si="596"/>
        <v>01085-01062-00366-00185-C</v>
      </c>
      <c r="D1412" s="9">
        <f t="shared" si="592"/>
        <v>1085</v>
      </c>
      <c r="E1412" s="1">
        <f t="shared" si="592"/>
        <v>1062</v>
      </c>
      <c r="F1412" s="1">
        <f t="shared" si="592"/>
        <v>366</v>
      </c>
      <c r="G1412" s="10">
        <f t="shared" si="592"/>
        <v>185</v>
      </c>
      <c r="H1412" s="9">
        <f t="shared" si="592"/>
        <v>2353921</v>
      </c>
      <c r="I1412" s="1">
        <f t="shared" si="592"/>
        <v>2305069</v>
      </c>
      <c r="J1412" s="1">
        <f t="shared" si="597"/>
        <v>2255159</v>
      </c>
      <c r="K1412" s="1">
        <f t="shared" si="593"/>
        <v>235151</v>
      </c>
      <c r="L1412" s="1">
        <f t="shared" si="593"/>
        <v>168181</v>
      </c>
      <c r="M1412" s="10">
        <f t="shared" si="598"/>
        <v>35689</v>
      </c>
      <c r="N1412" s="13">
        <f t="shared" si="599"/>
        <v>1</v>
      </c>
      <c r="O1412" s="14" t="str">
        <f t="shared" si="600"/>
        <v>C</v>
      </c>
      <c r="P1412" s="75" t="str">
        <f t="shared" si="601"/>
        <v>18,165,101,201</v>
      </c>
      <c r="Q1412" s="9">
        <f t="shared" si="602"/>
        <v>395884787701</v>
      </c>
      <c r="R1412" s="1">
        <f t="shared" si="603"/>
        <v>542039280419</v>
      </c>
      <c r="S1412" s="1">
        <f t="shared" si="594"/>
        <v>18165101201</v>
      </c>
      <c r="T1412" s="1" t="str">
        <f t="shared" si="594"/>
        <v/>
      </c>
      <c r="U1412" s="1">
        <f t="shared" si="604"/>
        <v>387668809489</v>
      </c>
      <c r="V1412" s="1" t="str">
        <f t="shared" si="595"/>
        <v/>
      </c>
      <c r="W1412" s="1" t="str">
        <f t="shared" si="595"/>
        <v/>
      </c>
      <c r="X1412" s="1">
        <f t="shared" si="605"/>
        <v>82265607541</v>
      </c>
      <c r="Y1412" s="10">
        <f t="shared" si="606"/>
        <v>379274895779</v>
      </c>
    </row>
    <row r="1413" spans="1:25" x14ac:dyDescent="0.3">
      <c r="A1413" s="15" t="s">
        <v>703</v>
      </c>
      <c r="B1413" s="3" t="str">
        <f ca="1">IF(A1413="","",IF(COUNTIF(C$2:C1412,C1413)&gt;0,"Duplicate",IF(LEFT(C1413,LEN(C1413)-1)=LEFT(OFFSET(C1413,-1,0),LEN(OFFSET(C1413,-1,0))-1),"2 Sols","")))</f>
        <v/>
      </c>
      <c r="C1413" s="21" t="str">
        <f t="shared" si="596"/>
        <v>01085-01073-00893-00777-F</v>
      </c>
      <c r="D1413" s="9">
        <f t="shared" ref="D1413:I1422" si="607">IF($A1413="","",VALUE(MID($A1413,FIND(D$1,$A1413)+LEN(D$1),FIND(D$2,$A1413,FIND(D$1,$A1413))-(FIND(D$1,$A1413)+LEN(D$1)))))</f>
        <v>893</v>
      </c>
      <c r="E1413" s="1">
        <f t="shared" si="607"/>
        <v>777</v>
      </c>
      <c r="F1413" s="1">
        <f t="shared" si="607"/>
        <v>1085</v>
      </c>
      <c r="G1413" s="10">
        <f t="shared" si="607"/>
        <v>1073</v>
      </c>
      <c r="H1413" s="9">
        <f t="shared" si="607"/>
        <v>1581442</v>
      </c>
      <c r="I1413" s="1">
        <f t="shared" si="607"/>
        <v>1401178</v>
      </c>
      <c r="J1413" s="1">
        <f t="shared" si="597"/>
        <v>1194002</v>
      </c>
      <c r="K1413" s="1">
        <f t="shared" si="593"/>
        <v>2354306</v>
      </c>
      <c r="L1413" s="1">
        <f t="shared" si="593"/>
        <v>2328554</v>
      </c>
      <c r="M1413" s="10">
        <f t="shared" si="598"/>
        <v>2302514</v>
      </c>
      <c r="N1413" s="13">
        <f t="shared" si="599"/>
        <v>2</v>
      </c>
      <c r="O1413" s="14" t="str">
        <f t="shared" si="600"/>
        <v>F</v>
      </c>
      <c r="P1413" s="75" t="str">
        <f t="shared" si="601"/>
        <v>4,088,110,018,028</v>
      </c>
      <c r="Q1413" s="9">
        <f t="shared" si="602"/>
        <v>1841236547434</v>
      </c>
      <c r="R1413" s="1">
        <f t="shared" si="603"/>
        <v>1649400886234</v>
      </c>
      <c r="S1413" s="1" t="str">
        <f t="shared" si="594"/>
        <v/>
      </c>
      <c r="T1413" s="1" t="str">
        <f t="shared" si="594"/>
        <v/>
      </c>
      <c r="U1413" s="1">
        <f t="shared" si="604"/>
        <v>1631359318306</v>
      </c>
      <c r="V1413" s="1">
        <f t="shared" si="595"/>
        <v>2044055009014</v>
      </c>
      <c r="W1413" s="1" t="str">
        <f t="shared" si="595"/>
        <v/>
      </c>
      <c r="X1413" s="1">
        <f t="shared" si="605"/>
        <v>1613115980746</v>
      </c>
      <c r="Y1413" s="10">
        <f t="shared" si="606"/>
        <v>1390149066554</v>
      </c>
    </row>
    <row r="1414" spans="1:25" x14ac:dyDescent="0.3">
      <c r="A1414" s="15" t="s">
        <v>704</v>
      </c>
      <c r="B1414" s="3" t="str">
        <f ca="1">IF(A1414="","",IF(COUNTIF(C$2:C1413,C1414)&gt;0,"Duplicate",IF(LEFT(C1414,LEN(C1414)-1)=LEFT(OFFSET(C1414,-1,0),LEN(OFFSET(C1414,-1,0))-1),"2 Sols","")))</f>
        <v/>
      </c>
      <c r="C1414" s="21" t="str">
        <f t="shared" si="596"/>
        <v>01086-00637-00984-00959-F</v>
      </c>
      <c r="D1414" s="9">
        <f t="shared" si="607"/>
        <v>984</v>
      </c>
      <c r="E1414" s="1">
        <f t="shared" si="607"/>
        <v>959</v>
      </c>
      <c r="F1414" s="1">
        <f t="shared" si="607"/>
        <v>1086</v>
      </c>
      <c r="G1414" s="10">
        <f t="shared" si="607"/>
        <v>637</v>
      </c>
      <c r="H1414" s="9">
        <f t="shared" si="607"/>
        <v>1935887</v>
      </c>
      <c r="I1414" s="1">
        <f t="shared" si="607"/>
        <v>1887937</v>
      </c>
      <c r="J1414" s="1">
        <f t="shared" si="597"/>
        <v>1838737</v>
      </c>
      <c r="K1414" s="1">
        <f t="shared" si="593"/>
        <v>2157191</v>
      </c>
      <c r="L1414" s="1">
        <f t="shared" si="593"/>
        <v>1585165</v>
      </c>
      <c r="M1414" s="10">
        <f t="shared" si="598"/>
        <v>609937</v>
      </c>
      <c r="N1414" s="13">
        <f t="shared" si="599"/>
        <v>1</v>
      </c>
      <c r="O1414" s="14" t="str">
        <f t="shared" si="600"/>
        <v>F</v>
      </c>
      <c r="P1414" s="75" t="str">
        <f t="shared" si="601"/>
        <v>4,184,236,955,033</v>
      </c>
      <c r="Q1414" s="9">
        <f t="shared" si="602"/>
        <v>3068700316355</v>
      </c>
      <c r="R1414" s="1">
        <f t="shared" si="603"/>
        <v>4072640704967</v>
      </c>
      <c r="S1414" s="1" t="str">
        <f t="shared" si="594"/>
        <v/>
      </c>
      <c r="T1414" s="1" t="str">
        <f t="shared" si="594"/>
        <v/>
      </c>
      <c r="U1414" s="1">
        <f t="shared" si="604"/>
        <v>2992691654605</v>
      </c>
      <c r="V1414" s="1">
        <f t="shared" si="595"/>
        <v>4184236955033</v>
      </c>
      <c r="W1414" s="1" t="str">
        <f t="shared" si="595"/>
        <v/>
      </c>
      <c r="X1414" s="1">
        <f t="shared" si="605"/>
        <v>1151522629969</v>
      </c>
      <c r="Y1414" s="10">
        <f t="shared" si="606"/>
        <v>2914701536605</v>
      </c>
    </row>
    <row r="1415" spans="1:25" x14ac:dyDescent="0.3">
      <c r="A1415" s="15" t="s">
        <v>705</v>
      </c>
      <c r="B1415" s="3" t="str">
        <f ca="1">IF(A1415="","",IF(COUNTIF(C$2:C1414,C1415)&gt;0,"Duplicate",IF(LEFT(C1415,LEN(C1415)-1)=LEFT(OFFSET(C1415,-1,0),LEN(OFFSET(C1415,-1,0))-1),"2 Sols","")))</f>
        <v/>
      </c>
      <c r="C1415" s="21" t="str">
        <f t="shared" si="596"/>
        <v>01086-00809-00969-00946-D</v>
      </c>
      <c r="D1415" s="9">
        <f t="shared" si="607"/>
        <v>969</v>
      </c>
      <c r="E1415" s="1">
        <f t="shared" si="607"/>
        <v>946</v>
      </c>
      <c r="F1415" s="1">
        <f t="shared" si="607"/>
        <v>1086</v>
      </c>
      <c r="G1415" s="10">
        <f t="shared" si="607"/>
        <v>809</v>
      </c>
      <c r="H1415" s="9">
        <f t="shared" si="607"/>
        <v>1877393</v>
      </c>
      <c r="I1415" s="1">
        <f t="shared" si="607"/>
        <v>1833877</v>
      </c>
      <c r="J1415" s="1">
        <f t="shared" si="597"/>
        <v>1789303</v>
      </c>
      <c r="K1415" s="1">
        <f t="shared" si="593"/>
        <v>2282063</v>
      </c>
      <c r="L1415" s="1">
        <f t="shared" si="593"/>
        <v>1833877</v>
      </c>
      <c r="M1415" s="10">
        <f t="shared" si="598"/>
        <v>1232233</v>
      </c>
      <c r="N1415" s="13">
        <f t="shared" si="599"/>
        <v>1</v>
      </c>
      <c r="O1415" s="14" t="str">
        <f t="shared" si="600"/>
        <v>D</v>
      </c>
      <c r="P1415" s="75" t="str">
        <f t="shared" si="601"/>
        <v>2,005,056,580,811</v>
      </c>
      <c r="Q1415" s="9">
        <f t="shared" si="602"/>
        <v>3442907842661</v>
      </c>
      <c r="R1415" s="1">
        <f t="shared" si="603"/>
        <v>4185022848251</v>
      </c>
      <c r="S1415" s="1" t="str">
        <f t="shared" si="594"/>
        <v/>
      </c>
      <c r="T1415" s="1">
        <f t="shared" si="594"/>
        <v>2005056580811</v>
      </c>
      <c r="U1415" s="1">
        <f t="shared" si="604"/>
        <v>3363104851129</v>
      </c>
      <c r="V1415" s="1" t="str">
        <f t="shared" si="595"/>
        <v/>
      </c>
      <c r="W1415" s="1" t="str">
        <f t="shared" si="595"/>
        <v/>
      </c>
      <c r="X1415" s="1">
        <f t="shared" si="605"/>
        <v>2259763757341</v>
      </c>
      <c r="Y1415" s="10">
        <f t="shared" si="606"/>
        <v>3281361617731</v>
      </c>
    </row>
    <row r="1416" spans="1:25" x14ac:dyDescent="0.3">
      <c r="A1416" s="15" t="s">
        <v>706</v>
      </c>
      <c r="B1416" s="3" t="str">
        <f ca="1">IF(A1416="","",IF(COUNTIF(C$2:C1415,C1416)&gt;0,"Duplicate",IF(LEFT(C1416,LEN(C1416)-1)=LEFT(OFFSET(C1416,-1,0),LEN(OFFSET(C1416,-1,0))-1),"2 Sols","")))</f>
        <v/>
      </c>
      <c r="C1416" s="21" t="str">
        <f t="shared" si="596"/>
        <v>01087-00956-00190-00141-C</v>
      </c>
      <c r="D1416" s="9">
        <f t="shared" si="607"/>
        <v>1087</v>
      </c>
      <c r="E1416" s="1">
        <f t="shared" si="607"/>
        <v>956</v>
      </c>
      <c r="F1416" s="1">
        <f t="shared" si="607"/>
        <v>190</v>
      </c>
      <c r="G1416" s="10">
        <f t="shared" si="607"/>
        <v>141</v>
      </c>
      <c r="H1416" s="9">
        <f t="shared" si="607"/>
        <v>2345977</v>
      </c>
      <c r="I1416" s="1">
        <f t="shared" si="607"/>
        <v>2095505</v>
      </c>
      <c r="J1416" s="1">
        <f t="shared" si="597"/>
        <v>1810711</v>
      </c>
      <c r="K1416" s="1">
        <f t="shared" si="593"/>
        <v>69799</v>
      </c>
      <c r="L1416" s="1">
        <f t="shared" si="593"/>
        <v>55981</v>
      </c>
      <c r="M1416" s="10">
        <f t="shared" si="598"/>
        <v>37361</v>
      </c>
      <c r="N1416" s="13">
        <f t="shared" si="599"/>
        <v>1</v>
      </c>
      <c r="O1416" s="14" t="str">
        <f t="shared" si="600"/>
        <v>C</v>
      </c>
      <c r="P1416" s="75" t="str">
        <f t="shared" si="601"/>
        <v>51,410,313,241</v>
      </c>
      <c r="Q1416" s="9">
        <f t="shared" si="602"/>
        <v>131330138437</v>
      </c>
      <c r="R1416" s="1">
        <f t="shared" si="603"/>
        <v>146264153495</v>
      </c>
      <c r="S1416" s="1">
        <f t="shared" si="594"/>
        <v>51410313241</v>
      </c>
      <c r="T1416" s="1" t="str">
        <f t="shared" si="594"/>
        <v/>
      </c>
      <c r="U1416" s="1">
        <f t="shared" si="604"/>
        <v>117308465405</v>
      </c>
      <c r="V1416" s="1" t="str">
        <f t="shared" si="595"/>
        <v/>
      </c>
      <c r="W1416" s="1" t="str">
        <f t="shared" si="595"/>
        <v/>
      </c>
      <c r="X1416" s="1">
        <f t="shared" si="605"/>
        <v>78290162305</v>
      </c>
      <c r="Y1416" s="10">
        <f t="shared" si="606"/>
        <v>101365412491</v>
      </c>
    </row>
    <row r="1417" spans="1:25" x14ac:dyDescent="0.3">
      <c r="A1417" s="15" t="s">
        <v>3413</v>
      </c>
      <c r="B1417" s="3" t="str">
        <f ca="1">IF(A1417="","",IF(COUNTIF(C$2:C1416,C1417)&gt;0,"Duplicate",IF(LEFT(C1417,LEN(C1417)-1)=LEFT(OFFSET(C1417,-1,0),LEN(OFFSET(C1417,-1,0))-1),"2 Sols","")))</f>
        <v/>
      </c>
      <c r="C1417" s="21" t="str">
        <f t="shared" si="596"/>
        <v>01089-00587-00176-00173-D</v>
      </c>
      <c r="D1417" s="9">
        <f t="shared" si="607"/>
        <v>176</v>
      </c>
      <c r="E1417" s="1">
        <f t="shared" si="607"/>
        <v>173</v>
      </c>
      <c r="F1417" s="1">
        <f t="shared" si="607"/>
        <v>1089</v>
      </c>
      <c r="G1417" s="10">
        <f t="shared" si="607"/>
        <v>587</v>
      </c>
      <c r="H1417" s="9">
        <f t="shared" si="607"/>
        <v>61943</v>
      </c>
      <c r="I1417" s="1">
        <f t="shared" si="607"/>
        <v>60905</v>
      </c>
      <c r="J1417" s="1">
        <f t="shared" si="597"/>
        <v>59849</v>
      </c>
      <c r="K1417" s="1">
        <f t="shared" si="593"/>
        <v>2119838</v>
      </c>
      <c r="L1417" s="1">
        <f t="shared" si="593"/>
        <v>1530490</v>
      </c>
      <c r="M1417" s="10">
        <f t="shared" si="598"/>
        <v>437134</v>
      </c>
      <c r="N1417" s="13">
        <f t="shared" si="599"/>
        <v>1</v>
      </c>
      <c r="O1417" s="14" t="str">
        <f t="shared" si="600"/>
        <v>D</v>
      </c>
      <c r="P1417" s="75" t="str">
        <f t="shared" si="601"/>
        <v>10,556,070,590</v>
      </c>
      <c r="Q1417" s="9">
        <f t="shared" si="602"/>
        <v>94803142070</v>
      </c>
      <c r="R1417" s="1">
        <f t="shared" si="603"/>
        <v>129108733390</v>
      </c>
      <c r="S1417" s="1" t="str">
        <f t="shared" si="594"/>
        <v/>
      </c>
      <c r="T1417" s="1">
        <f t="shared" si="594"/>
        <v>10556070590</v>
      </c>
      <c r="U1417" s="1">
        <f t="shared" si="604"/>
        <v>93214493450</v>
      </c>
      <c r="V1417" s="1" t="str">
        <f t="shared" si="595"/>
        <v/>
      </c>
      <c r="W1417" s="1" t="str">
        <f t="shared" si="595"/>
        <v/>
      </c>
      <c r="X1417" s="1">
        <f t="shared" si="605"/>
        <v>26623646270</v>
      </c>
      <c r="Y1417" s="10">
        <f t="shared" si="606"/>
        <v>91598296010</v>
      </c>
    </row>
    <row r="1418" spans="1:25" x14ac:dyDescent="0.3">
      <c r="A1418" s="15" t="s">
        <v>707</v>
      </c>
      <c r="B1418" s="3" t="str">
        <f ca="1">IF(A1418="","",IF(COUNTIF(C$2:C1417,C1418)&gt;0,"Duplicate",IF(LEFT(C1418,LEN(C1418)-1)=LEFT(OFFSET(C1418,-1,0),LEN(OFFSET(C1418,-1,0))-1),"2 Sols","")))</f>
        <v/>
      </c>
      <c r="C1418" s="21" t="str">
        <f t="shared" si="596"/>
        <v>01090-00589-00049-00047-C</v>
      </c>
      <c r="D1418" s="9">
        <f t="shared" si="607"/>
        <v>1090</v>
      </c>
      <c r="E1418" s="1">
        <f t="shared" si="607"/>
        <v>589</v>
      </c>
      <c r="F1418" s="1">
        <f t="shared" si="607"/>
        <v>49</v>
      </c>
      <c r="G1418" s="10">
        <f t="shared" si="607"/>
        <v>47</v>
      </c>
      <c r="H1418" s="9">
        <f t="shared" si="607"/>
        <v>2125199</v>
      </c>
      <c r="I1418" s="1">
        <f t="shared" si="607"/>
        <v>1535021</v>
      </c>
      <c r="J1418" s="1">
        <f t="shared" si="597"/>
        <v>442841</v>
      </c>
      <c r="K1418" s="1">
        <f t="shared" si="593"/>
        <v>4798</v>
      </c>
      <c r="L1418" s="1">
        <f t="shared" si="593"/>
        <v>4610</v>
      </c>
      <c r="M1418" s="10">
        <f t="shared" si="598"/>
        <v>4414</v>
      </c>
      <c r="N1418" s="13">
        <f t="shared" si="599"/>
        <v>1</v>
      </c>
      <c r="O1418" s="14" t="str">
        <f t="shared" si="600"/>
        <v>C</v>
      </c>
      <c r="P1418" s="75" t="str">
        <f t="shared" si="601"/>
        <v>11,464,306</v>
      </c>
      <c r="Q1418" s="9">
        <f t="shared" si="602"/>
        <v>9797167390</v>
      </c>
      <c r="R1418" s="1">
        <f t="shared" si="603"/>
        <v>7365030758</v>
      </c>
      <c r="S1418" s="1">
        <f t="shared" si="594"/>
        <v>11464306</v>
      </c>
      <c r="T1418" s="1" t="str">
        <f t="shared" si="594"/>
        <v/>
      </c>
      <c r="U1418" s="1">
        <f t="shared" si="604"/>
        <v>7076446810</v>
      </c>
      <c r="V1418" s="1" t="str">
        <f t="shared" si="595"/>
        <v/>
      </c>
      <c r="W1418" s="1" t="str">
        <f t="shared" si="595"/>
        <v/>
      </c>
      <c r="X1418" s="1">
        <f t="shared" si="605"/>
        <v>6775582694</v>
      </c>
      <c r="Y1418" s="10">
        <f t="shared" si="606"/>
        <v>2041497010</v>
      </c>
    </row>
    <row r="1419" spans="1:25" x14ac:dyDescent="0.3">
      <c r="A1419" s="15" t="s">
        <v>708</v>
      </c>
      <c r="B1419" s="3" t="str">
        <f ca="1">IF(A1419="","",IF(COUNTIF(C$2:C1418,C1419)&gt;0,"Duplicate",IF(LEFT(C1419,LEN(C1419)-1)=LEFT(OFFSET(C1419,-1,0),LEN(OFFSET(C1419,-1,0))-1),"2 Sols","")))</f>
        <v/>
      </c>
      <c r="C1419" s="21" t="str">
        <f t="shared" si="596"/>
        <v>01091-00743-00132-00113-C</v>
      </c>
      <c r="D1419" s="9">
        <f t="shared" si="607"/>
        <v>1091</v>
      </c>
      <c r="E1419" s="1">
        <f t="shared" si="607"/>
        <v>743</v>
      </c>
      <c r="F1419" s="1">
        <f t="shared" si="607"/>
        <v>132</v>
      </c>
      <c r="G1419" s="10">
        <f t="shared" si="607"/>
        <v>113</v>
      </c>
      <c r="H1419" s="9">
        <f t="shared" si="607"/>
        <v>2259458</v>
      </c>
      <c r="I1419" s="1">
        <f t="shared" si="607"/>
        <v>1742330</v>
      </c>
      <c r="J1419" s="1">
        <f t="shared" si="597"/>
        <v>982994</v>
      </c>
      <c r="K1419" s="1">
        <f t="shared" si="593"/>
        <v>34487</v>
      </c>
      <c r="L1419" s="1">
        <f t="shared" si="593"/>
        <v>30193</v>
      </c>
      <c r="M1419" s="10">
        <f t="shared" si="598"/>
        <v>25177</v>
      </c>
      <c r="N1419" s="13">
        <f t="shared" si="599"/>
        <v>1</v>
      </c>
      <c r="O1419" s="14" t="str">
        <f t="shared" si="600"/>
        <v>C</v>
      </c>
      <c r="P1419" s="75" t="str">
        <f t="shared" si="601"/>
        <v>6,143,955,842</v>
      </c>
      <c r="Q1419" s="9">
        <f t="shared" si="602"/>
        <v>68219815394</v>
      </c>
      <c r="R1419" s="1">
        <f t="shared" si="603"/>
        <v>60087734710</v>
      </c>
      <c r="S1419" s="1">
        <f t="shared" si="594"/>
        <v>6143955842</v>
      </c>
      <c r="T1419" s="1" t="str">
        <f t="shared" si="594"/>
        <v/>
      </c>
      <c r="U1419" s="1">
        <f t="shared" si="604"/>
        <v>52606169690</v>
      </c>
      <c r="V1419" s="1" t="str">
        <f t="shared" si="595"/>
        <v/>
      </c>
      <c r="W1419" s="1" t="str">
        <f t="shared" si="595"/>
        <v/>
      </c>
      <c r="X1419" s="1">
        <f t="shared" si="605"/>
        <v>43866642410</v>
      </c>
      <c r="Y1419" s="10">
        <f t="shared" si="606"/>
        <v>29679537842</v>
      </c>
    </row>
    <row r="1420" spans="1:25" x14ac:dyDescent="0.3">
      <c r="A1420" s="15" t="s">
        <v>3414</v>
      </c>
      <c r="B1420" s="3" t="str">
        <f ca="1">IF(A1420="","",IF(COUNTIF(C$2:C1419,C1420)&gt;0,"Duplicate",IF(LEFT(C1420,LEN(C1420)-1)=LEFT(OFFSET(C1420,-1,0),LEN(OFFSET(C1420,-1,0))-1),"2 Sols","")))</f>
        <v/>
      </c>
      <c r="C1420" s="21" t="str">
        <f t="shared" si="596"/>
        <v>01091-00905-00028-00025-C</v>
      </c>
      <c r="D1420" s="9">
        <f t="shared" si="607"/>
        <v>1091</v>
      </c>
      <c r="E1420" s="1">
        <f t="shared" si="607"/>
        <v>905</v>
      </c>
      <c r="F1420" s="1">
        <f t="shared" si="607"/>
        <v>28</v>
      </c>
      <c r="G1420" s="10">
        <f t="shared" si="607"/>
        <v>25</v>
      </c>
      <c r="H1420" s="9">
        <f t="shared" si="607"/>
        <v>2345966</v>
      </c>
      <c r="I1420" s="1">
        <f t="shared" si="607"/>
        <v>2009306</v>
      </c>
      <c r="J1420" s="1">
        <f t="shared" si="597"/>
        <v>1603454</v>
      </c>
      <c r="K1420" s="1">
        <f t="shared" si="593"/>
        <v>1559</v>
      </c>
      <c r="L1420" s="1">
        <f t="shared" si="593"/>
        <v>1409</v>
      </c>
      <c r="M1420" s="10">
        <f t="shared" si="598"/>
        <v>1241</v>
      </c>
      <c r="N1420" s="13">
        <f t="shared" si="599"/>
        <v>1</v>
      </c>
      <c r="O1420" s="14" t="str">
        <f t="shared" si="600"/>
        <v>C</v>
      </c>
      <c r="P1420" s="75" t="str">
        <f t="shared" si="601"/>
        <v>1,818,481,586</v>
      </c>
      <c r="Q1420" s="9">
        <f t="shared" si="602"/>
        <v>3305466094</v>
      </c>
      <c r="R1420" s="1">
        <f t="shared" si="603"/>
        <v>3132508054</v>
      </c>
      <c r="S1420" s="1">
        <f t="shared" si="594"/>
        <v>1818481586</v>
      </c>
      <c r="T1420" s="1" t="str">
        <f t="shared" si="594"/>
        <v/>
      </c>
      <c r="U1420" s="1">
        <f t="shared" si="604"/>
        <v>2831112154</v>
      </c>
      <c r="V1420" s="1" t="str">
        <f t="shared" si="595"/>
        <v/>
      </c>
      <c r="W1420" s="1" t="str">
        <f t="shared" si="595"/>
        <v/>
      </c>
      <c r="X1420" s="1">
        <f t="shared" si="605"/>
        <v>2493548746</v>
      </c>
      <c r="Y1420" s="10">
        <f t="shared" si="606"/>
        <v>2259266686</v>
      </c>
    </row>
    <row r="1421" spans="1:25" x14ac:dyDescent="0.3">
      <c r="A1421" s="15" t="s">
        <v>3415</v>
      </c>
      <c r="B1421" s="3" t="str">
        <f ca="1">IF(A1421="","",IF(COUNTIF(C$2:C1420,C1421)&gt;0,"Duplicate",IF(LEFT(C1421,LEN(C1421)-1)=LEFT(OFFSET(C1421,-1,0),LEN(OFFSET(C1421,-1,0))-1),"2 Sols","")))</f>
        <v/>
      </c>
      <c r="C1421" s="21" t="str">
        <f t="shared" si="596"/>
        <v>01091-00931-00187-00129-G</v>
      </c>
      <c r="D1421" s="9">
        <f t="shared" si="607"/>
        <v>1091</v>
      </c>
      <c r="E1421" s="1">
        <f t="shared" si="607"/>
        <v>931</v>
      </c>
      <c r="F1421" s="1">
        <f t="shared" si="607"/>
        <v>187</v>
      </c>
      <c r="G1421" s="10">
        <f t="shared" si="607"/>
        <v>129</v>
      </c>
      <c r="H1421" s="9">
        <f t="shared" si="607"/>
        <v>2354962</v>
      </c>
      <c r="I1421" s="1">
        <f t="shared" si="607"/>
        <v>2057042</v>
      </c>
      <c r="J1421" s="1">
        <f t="shared" si="597"/>
        <v>1707922</v>
      </c>
      <c r="K1421" s="1">
        <f t="shared" si="593"/>
        <v>66574</v>
      </c>
      <c r="L1421" s="1">
        <f t="shared" si="593"/>
        <v>51610</v>
      </c>
      <c r="M1421" s="10">
        <f t="shared" si="598"/>
        <v>29918</v>
      </c>
      <c r="N1421" s="13">
        <f t="shared" si="599"/>
        <v>2</v>
      </c>
      <c r="O1421" s="14" t="str">
        <f t="shared" si="600"/>
        <v>G</v>
      </c>
      <c r="P1421" s="75" t="str">
        <f t="shared" si="601"/>
        <v>149,181,647,108</v>
      </c>
      <c r="Q1421" s="9">
        <f t="shared" si="602"/>
        <v>60769794410</v>
      </c>
      <c r="R1421" s="1">
        <f t="shared" si="603"/>
        <v>68472757054</v>
      </c>
      <c r="S1421" s="1" t="str">
        <f t="shared" si="594"/>
        <v/>
      </c>
      <c r="T1421" s="1" t="str">
        <f t="shared" si="594"/>
        <v/>
      </c>
      <c r="U1421" s="1">
        <f t="shared" si="604"/>
        <v>53081968810</v>
      </c>
      <c r="V1421" s="1" t="str">
        <f t="shared" si="595"/>
        <v/>
      </c>
      <c r="W1421" s="1">
        <f t="shared" si="595"/>
        <v>74590823554</v>
      </c>
      <c r="X1421" s="1">
        <f t="shared" si="605"/>
        <v>30771291278</v>
      </c>
      <c r="Y1421" s="10">
        <f t="shared" si="606"/>
        <v>44072927210</v>
      </c>
    </row>
    <row r="1422" spans="1:25" x14ac:dyDescent="0.3">
      <c r="A1422" s="15" t="s">
        <v>3416</v>
      </c>
      <c r="B1422" s="3" t="str">
        <f ca="1">IF(A1422="","",IF(COUNTIF(C$2:C1421,C1422)&gt;0,"Duplicate",IF(LEFT(C1422,LEN(C1422)-1)=LEFT(OFFSET(C1422,-1,0),LEN(OFFSET(C1422,-1,0))-1),"2 Sols","")))</f>
        <v/>
      </c>
      <c r="C1422" s="21" t="str">
        <f t="shared" si="596"/>
        <v>01091-01087-00389-00278-C</v>
      </c>
      <c r="D1422" s="9">
        <f t="shared" si="607"/>
        <v>1091</v>
      </c>
      <c r="E1422" s="1">
        <f t="shared" si="607"/>
        <v>1087</v>
      </c>
      <c r="F1422" s="1">
        <f t="shared" si="607"/>
        <v>389</v>
      </c>
      <c r="G1422" s="10">
        <f t="shared" si="607"/>
        <v>278</v>
      </c>
      <c r="H1422" s="9">
        <f t="shared" si="607"/>
        <v>2380546</v>
      </c>
      <c r="I1422" s="1">
        <f t="shared" si="607"/>
        <v>2371850</v>
      </c>
      <c r="J1422" s="1">
        <f t="shared" si="597"/>
        <v>2363122</v>
      </c>
      <c r="K1422" s="1">
        <f t="shared" si="593"/>
        <v>290321</v>
      </c>
      <c r="L1422" s="1">
        <f t="shared" si="593"/>
        <v>228605</v>
      </c>
      <c r="M1422" s="10">
        <f t="shared" si="598"/>
        <v>142247</v>
      </c>
      <c r="N1422" s="13">
        <f t="shared" si="599"/>
        <v>1</v>
      </c>
      <c r="O1422" s="14" t="str">
        <f t="shared" si="600"/>
        <v>C</v>
      </c>
      <c r="P1422" s="75" t="str">
        <f t="shared" si="601"/>
        <v>334,172,531,810</v>
      </c>
      <c r="Q1422" s="9">
        <f t="shared" si="602"/>
        <v>544204718330</v>
      </c>
      <c r="R1422" s="1">
        <f t="shared" si="603"/>
        <v>688597863850</v>
      </c>
      <c r="S1422" s="1">
        <f t="shared" si="594"/>
        <v>334172531810</v>
      </c>
      <c r="T1422" s="1" t="str">
        <f t="shared" si="594"/>
        <v/>
      </c>
      <c r="U1422" s="1">
        <f t="shared" si="604"/>
        <v>542216769250</v>
      </c>
      <c r="V1422" s="1" t="str">
        <f t="shared" si="595"/>
        <v/>
      </c>
      <c r="W1422" s="1" t="str">
        <f t="shared" si="595"/>
        <v/>
      </c>
      <c r="X1422" s="1">
        <f t="shared" si="605"/>
        <v>337388546950</v>
      </c>
      <c r="Y1422" s="10">
        <f t="shared" si="606"/>
        <v>540221504810</v>
      </c>
    </row>
    <row r="1423" spans="1:25" x14ac:dyDescent="0.3">
      <c r="A1423" s="15" t="s">
        <v>709</v>
      </c>
      <c r="B1423" s="3" t="str">
        <f ca="1">IF(A1423="","",IF(COUNTIF(C$2:C1422,C1423)&gt;0,"Duplicate",IF(LEFT(C1423,LEN(C1423)-1)=LEFT(OFFSET(C1423,-1,0),LEN(OFFSET(C1423,-1,0))-1),"2 Sols","")))</f>
        <v/>
      </c>
      <c r="C1423" s="21" t="str">
        <f t="shared" si="596"/>
        <v>01092-01013-00931-00794-C</v>
      </c>
      <c r="D1423" s="9">
        <f t="shared" ref="D1423:I1432" si="608">IF($A1423="","",VALUE(MID($A1423,FIND(D$1,$A1423)+LEN(D$1),FIND(D$2,$A1423,FIND(D$1,$A1423))-(FIND(D$1,$A1423)+LEN(D$1)))))</f>
        <v>1092</v>
      </c>
      <c r="E1423" s="1">
        <f t="shared" si="608"/>
        <v>1013</v>
      </c>
      <c r="F1423" s="1">
        <f t="shared" si="608"/>
        <v>931</v>
      </c>
      <c r="G1423" s="10">
        <f t="shared" si="608"/>
        <v>794</v>
      </c>
      <c r="H1423" s="9">
        <f t="shared" si="608"/>
        <v>2378687</v>
      </c>
      <c r="I1423" s="1">
        <f t="shared" si="608"/>
        <v>2218633</v>
      </c>
      <c r="J1423" s="1">
        <f t="shared" si="597"/>
        <v>2046097</v>
      </c>
      <c r="K1423" s="1">
        <f t="shared" ref="K1423:L1442" si="609">IF($A1423="","",VALUE(MID($A1423,FIND(K$1,$A1423)+LEN(K$1),FIND(K$2,$A1423,FIND(K$1,$A1423))-(FIND(K$1,$A1423)+LEN(K$1)))))</f>
        <v>1714753</v>
      </c>
      <c r="L1423" s="1">
        <f t="shared" si="609"/>
        <v>1497197</v>
      </c>
      <c r="M1423" s="10">
        <f t="shared" si="598"/>
        <v>1242103</v>
      </c>
      <c r="N1423" s="13">
        <f t="shared" si="599"/>
        <v>1</v>
      </c>
      <c r="O1423" s="14" t="str">
        <f t="shared" si="600"/>
        <v>C</v>
      </c>
      <c r="P1423" s="75" t="str">
        <f t="shared" si="601"/>
        <v>2,438,208,385,241</v>
      </c>
      <c r="Q1423" s="9">
        <f t="shared" si="602"/>
        <v>3561363040339</v>
      </c>
      <c r="R1423" s="1">
        <f t="shared" si="603"/>
        <v>3804407592649</v>
      </c>
      <c r="S1423" s="1">
        <f t="shared" ref="S1423:T1442" si="610">IF(OR($O1423&lt;&gt;UPPER(S$2),$N1423=""),"",IF($P1423="",-1,$P1423/$N1423))</f>
        <v>2438208385241</v>
      </c>
      <c r="T1423" s="1" t="str">
        <f t="shared" si="610"/>
        <v/>
      </c>
      <c r="U1423" s="1">
        <f t="shared" si="604"/>
        <v>3321730671701</v>
      </c>
      <c r="V1423" s="1" t="str">
        <f t="shared" ref="V1423:W1442" si="611">IF(OR($O1423&lt;&gt;UPPER(V$2),$N1423=""),"",IF($P1423="",-1,$P1423/$N1423))</f>
        <v/>
      </c>
      <c r="W1423" s="1" t="str">
        <f t="shared" si="611"/>
        <v/>
      </c>
      <c r="X1423" s="1">
        <f t="shared" si="605"/>
        <v>2755770705199</v>
      </c>
      <c r="Y1423" s="10">
        <f t="shared" si="606"/>
        <v>3063410290109</v>
      </c>
    </row>
    <row r="1424" spans="1:25" x14ac:dyDescent="0.3">
      <c r="A1424" s="15" t="s">
        <v>3417</v>
      </c>
      <c r="B1424" s="3" t="str">
        <f ca="1">IF(A1424="","",IF(COUNTIF(C$2:C1423,C1424)&gt;0,"Duplicate",IF(LEFT(C1424,LEN(C1424)-1)=LEFT(OFFSET(C1424,-1,0),LEN(OFFSET(C1424,-1,0))-1),"2 Sols","")))</f>
        <v/>
      </c>
      <c r="C1424" s="21" t="str">
        <f t="shared" si="596"/>
        <v>01093-00961-00677-00634-D</v>
      </c>
      <c r="D1424" s="9">
        <f t="shared" si="608"/>
        <v>1093</v>
      </c>
      <c r="E1424" s="1">
        <f t="shared" si="608"/>
        <v>961</v>
      </c>
      <c r="F1424" s="1">
        <f t="shared" si="608"/>
        <v>677</v>
      </c>
      <c r="G1424" s="10">
        <f t="shared" si="608"/>
        <v>634</v>
      </c>
      <c r="H1424" s="9">
        <f t="shared" si="608"/>
        <v>2371874</v>
      </c>
      <c r="I1424" s="1">
        <f t="shared" si="608"/>
        <v>2118170</v>
      </c>
      <c r="J1424" s="1">
        <f t="shared" si="597"/>
        <v>1829618</v>
      </c>
      <c r="K1424" s="1">
        <f t="shared" si="609"/>
        <v>914809</v>
      </c>
      <c r="L1424" s="1">
        <f t="shared" si="609"/>
        <v>860285</v>
      </c>
      <c r="M1424" s="10">
        <f t="shared" si="598"/>
        <v>802063</v>
      </c>
      <c r="N1424" s="13">
        <f t="shared" si="599"/>
        <v>1</v>
      </c>
      <c r="O1424" s="14" t="str">
        <f t="shared" si="600"/>
        <v>D</v>
      </c>
      <c r="P1424" s="75" t="str">
        <f t="shared" si="601"/>
        <v>1,095,511,221,770</v>
      </c>
      <c r="Q1424" s="9">
        <f t="shared" si="602"/>
        <v>2040487624090</v>
      </c>
      <c r="R1424" s="1">
        <f t="shared" si="603"/>
        <v>1937720979530</v>
      </c>
      <c r="S1424" s="1" t="str">
        <f t="shared" si="610"/>
        <v/>
      </c>
      <c r="T1424" s="1">
        <f t="shared" si="610"/>
        <v>1095511221770</v>
      </c>
      <c r="U1424" s="1">
        <f t="shared" si="604"/>
        <v>1822229878450</v>
      </c>
      <c r="V1424" s="1" t="str">
        <f t="shared" si="611"/>
        <v/>
      </c>
      <c r="W1424" s="1" t="str">
        <f t="shared" si="611"/>
        <v/>
      </c>
      <c r="X1424" s="1">
        <f t="shared" si="605"/>
        <v>1698905784710</v>
      </c>
      <c r="Y1424" s="10">
        <f t="shared" si="606"/>
        <v>1573992921130</v>
      </c>
    </row>
    <row r="1425" spans="1:25" x14ac:dyDescent="0.3">
      <c r="A1425" s="15" t="s">
        <v>710</v>
      </c>
      <c r="B1425" s="3" t="str">
        <f ca="1">IF(A1425="","",IF(COUNTIF(C$2:C1424,C1425)&gt;0,"Duplicate",IF(LEFT(C1425,LEN(C1425)-1)=LEFT(OFFSET(C1425,-1,0),LEN(OFFSET(C1425,-1,0))-1),"2 Sols","")))</f>
        <v/>
      </c>
      <c r="C1425" s="21" t="str">
        <f t="shared" si="596"/>
        <v>01094-00517-00407-00404-C</v>
      </c>
      <c r="D1425" s="9">
        <f t="shared" si="608"/>
        <v>1094</v>
      </c>
      <c r="E1425" s="1">
        <f t="shared" si="608"/>
        <v>517</v>
      </c>
      <c r="F1425" s="1">
        <f t="shared" si="608"/>
        <v>407</v>
      </c>
      <c r="G1425" s="10">
        <f t="shared" si="608"/>
        <v>404</v>
      </c>
      <c r="H1425" s="9">
        <f t="shared" si="608"/>
        <v>2060743</v>
      </c>
      <c r="I1425" s="1">
        <f t="shared" si="608"/>
        <v>1464125</v>
      </c>
      <c r="J1425" s="1">
        <f t="shared" si="597"/>
        <v>201649</v>
      </c>
      <c r="K1425" s="1">
        <f t="shared" si="609"/>
        <v>331289</v>
      </c>
      <c r="L1425" s="1">
        <f t="shared" si="609"/>
        <v>328865</v>
      </c>
      <c r="M1425" s="10">
        <f t="shared" si="598"/>
        <v>326423</v>
      </c>
      <c r="N1425" s="13">
        <f t="shared" si="599"/>
        <v>1</v>
      </c>
      <c r="O1425" s="14" t="str">
        <f t="shared" si="600"/>
        <v>C</v>
      </c>
      <c r="P1425" s="75" t="str">
        <f t="shared" si="601"/>
        <v>31,103,092,135</v>
      </c>
      <c r="Q1425" s="9">
        <f t="shared" si="602"/>
        <v>677706246695</v>
      </c>
      <c r="R1425" s="1">
        <f t="shared" si="603"/>
        <v>485048507125</v>
      </c>
      <c r="S1425" s="1">
        <f t="shared" si="610"/>
        <v>31103092135</v>
      </c>
      <c r="T1425" s="1" t="str">
        <f t="shared" si="610"/>
        <v/>
      </c>
      <c r="U1425" s="1">
        <f t="shared" si="604"/>
        <v>481499468125</v>
      </c>
      <c r="V1425" s="1" t="str">
        <f t="shared" si="611"/>
        <v/>
      </c>
      <c r="W1425" s="1" t="str">
        <f t="shared" si="611"/>
        <v/>
      </c>
      <c r="X1425" s="1">
        <f t="shared" si="605"/>
        <v>477924074875</v>
      </c>
      <c r="Y1425" s="10">
        <f t="shared" si="606"/>
        <v>66315298385</v>
      </c>
    </row>
    <row r="1426" spans="1:25" x14ac:dyDescent="0.3">
      <c r="A1426" s="15" t="s">
        <v>711</v>
      </c>
      <c r="B1426" s="3" t="str">
        <f ca="1">IF(A1426="","",IF(COUNTIF(C$2:C1425,C1426)&gt;0,"Duplicate",IF(LEFT(C1426,LEN(C1426)-1)=LEFT(OFFSET(C1426,-1,0),LEN(OFFSET(C1426,-1,0))-1),"2 Sols","")))</f>
        <v/>
      </c>
      <c r="C1426" s="21" t="str">
        <f t="shared" si="596"/>
        <v>01094-00945-01009-00792-C</v>
      </c>
      <c r="D1426" s="9">
        <f t="shared" si="608"/>
        <v>1094</v>
      </c>
      <c r="E1426" s="1">
        <f t="shared" si="608"/>
        <v>945</v>
      </c>
      <c r="F1426" s="1">
        <f t="shared" si="608"/>
        <v>1009</v>
      </c>
      <c r="G1426" s="10">
        <f t="shared" si="608"/>
        <v>792</v>
      </c>
      <c r="H1426" s="9">
        <f t="shared" si="608"/>
        <v>2371471</v>
      </c>
      <c r="I1426" s="1">
        <f t="shared" si="608"/>
        <v>2089861</v>
      </c>
      <c r="J1426" s="1">
        <f t="shared" si="597"/>
        <v>1763849</v>
      </c>
      <c r="K1426" s="1">
        <f t="shared" si="609"/>
        <v>1989073</v>
      </c>
      <c r="L1426" s="1">
        <f t="shared" si="609"/>
        <v>1645345</v>
      </c>
      <c r="M1426" s="10">
        <f t="shared" si="598"/>
        <v>1207439</v>
      </c>
      <c r="N1426" s="13">
        <f t="shared" si="599"/>
        <v>1</v>
      </c>
      <c r="O1426" s="14" t="str">
        <f t="shared" si="600"/>
        <v>C</v>
      </c>
      <c r="P1426" s="75" t="str">
        <f t="shared" si="601"/>
        <v>1,722,291,748,729</v>
      </c>
      <c r="Q1426" s="9">
        <f t="shared" si="602"/>
        <v>3901887952495</v>
      </c>
      <c r="R1426" s="1">
        <f t="shared" si="603"/>
        <v>4156886088853</v>
      </c>
      <c r="S1426" s="1">
        <f t="shared" si="610"/>
        <v>1722291748729</v>
      </c>
      <c r="T1426" s="1" t="str">
        <f t="shared" si="610"/>
        <v/>
      </c>
      <c r="U1426" s="1">
        <f t="shared" si="604"/>
        <v>3438542347045</v>
      </c>
      <c r="V1426" s="1" t="str">
        <f t="shared" si="611"/>
        <v/>
      </c>
      <c r="W1426" s="1" t="str">
        <f t="shared" si="611"/>
        <v/>
      </c>
      <c r="X1426" s="1">
        <f t="shared" si="605"/>
        <v>2523379675979</v>
      </c>
      <c r="Y1426" s="10">
        <f t="shared" si="606"/>
        <v>2902140132905</v>
      </c>
    </row>
    <row r="1427" spans="1:25" x14ac:dyDescent="0.3">
      <c r="A1427" s="15" t="s">
        <v>712</v>
      </c>
      <c r="B1427" s="3" t="str">
        <f ca="1">IF(A1427="","",IF(COUNTIF(C$2:C1426,C1427)&gt;0,"Duplicate",IF(LEFT(C1427,LEN(C1427)-1)=LEFT(OFFSET(C1427,-1,0),LEN(OFFSET(C1427,-1,0))-1),"2 Sols","")))</f>
        <v/>
      </c>
      <c r="C1427" s="21" t="str">
        <f t="shared" si="596"/>
        <v>01095-01028-00085-00053-C</v>
      </c>
      <c r="D1427" s="9">
        <f t="shared" si="608"/>
        <v>1095</v>
      </c>
      <c r="E1427" s="1">
        <f t="shared" si="608"/>
        <v>1028</v>
      </c>
      <c r="F1427" s="1">
        <f t="shared" si="608"/>
        <v>85</v>
      </c>
      <c r="G1427" s="10">
        <f t="shared" si="608"/>
        <v>53</v>
      </c>
      <c r="H1427" s="9">
        <f t="shared" si="608"/>
        <v>2393561</v>
      </c>
      <c r="I1427" s="1">
        <f t="shared" si="608"/>
        <v>2255809</v>
      </c>
      <c r="J1427" s="1">
        <f t="shared" si="597"/>
        <v>2109079</v>
      </c>
      <c r="K1427" s="1">
        <f t="shared" si="609"/>
        <v>13426</v>
      </c>
      <c r="L1427" s="1">
        <f t="shared" si="609"/>
        <v>10034</v>
      </c>
      <c r="M1427" s="10">
        <f t="shared" si="598"/>
        <v>4594</v>
      </c>
      <c r="N1427" s="13">
        <f t="shared" si="599"/>
        <v>1</v>
      </c>
      <c r="O1427" s="14" t="str">
        <f t="shared" si="600"/>
        <v>C</v>
      </c>
      <c r="P1427" s="75" t="str">
        <f t="shared" si="601"/>
        <v>6,550,830,526</v>
      </c>
      <c r="Q1427" s="9">
        <f t="shared" si="602"/>
        <v>24016991074</v>
      </c>
      <c r="R1427" s="1">
        <f t="shared" si="603"/>
        <v>30286491634</v>
      </c>
      <c r="S1427" s="1">
        <f t="shared" si="610"/>
        <v>6550830526</v>
      </c>
      <c r="T1427" s="1" t="str">
        <f t="shared" si="610"/>
        <v/>
      </c>
      <c r="U1427" s="1">
        <f t="shared" si="604"/>
        <v>22634787506</v>
      </c>
      <c r="V1427" s="1" t="str">
        <f t="shared" si="611"/>
        <v/>
      </c>
      <c r="W1427" s="1" t="str">
        <f t="shared" si="611"/>
        <v/>
      </c>
      <c r="X1427" s="1">
        <f t="shared" si="605"/>
        <v>10363186546</v>
      </c>
      <c r="Y1427" s="10">
        <f t="shared" si="606"/>
        <v>21162498686</v>
      </c>
    </row>
    <row r="1428" spans="1:25" x14ac:dyDescent="0.3">
      <c r="A1428" s="15" t="s">
        <v>3418</v>
      </c>
      <c r="B1428" s="3" t="str">
        <f ca="1">IF(A1428="","",IF(COUNTIF(C$2:C1427,C1428)&gt;0,"Duplicate",IF(LEFT(C1428,LEN(C1428)-1)=LEFT(OFFSET(C1428,-1,0),LEN(OFFSET(C1428,-1,0))-1),"2 Sols","")))</f>
        <v/>
      </c>
      <c r="C1428" s="21" t="str">
        <f t="shared" si="596"/>
        <v>01099-00741-00445-00381-C</v>
      </c>
      <c r="D1428" s="9">
        <f t="shared" si="608"/>
        <v>1099</v>
      </c>
      <c r="E1428" s="1">
        <f t="shared" si="608"/>
        <v>741</v>
      </c>
      <c r="F1428" s="1">
        <f t="shared" si="608"/>
        <v>445</v>
      </c>
      <c r="G1428" s="10">
        <f t="shared" si="608"/>
        <v>381</v>
      </c>
      <c r="H1428" s="9">
        <f t="shared" si="608"/>
        <v>2287438</v>
      </c>
      <c r="I1428" s="1">
        <f t="shared" si="608"/>
        <v>1756882</v>
      </c>
      <c r="J1428" s="1">
        <f t="shared" si="597"/>
        <v>969998</v>
      </c>
      <c r="K1428" s="1">
        <f t="shared" si="609"/>
        <v>391954</v>
      </c>
      <c r="L1428" s="1">
        <f t="shared" si="609"/>
        <v>343186</v>
      </c>
      <c r="M1428" s="10">
        <f t="shared" si="598"/>
        <v>286226</v>
      </c>
      <c r="N1428" s="13">
        <f t="shared" si="599"/>
        <v>2</v>
      </c>
      <c r="O1428" s="14" t="str">
        <f t="shared" si="600"/>
        <v>C</v>
      </c>
      <c r="P1428" s="75" t="str">
        <f t="shared" si="601"/>
        <v>12,477,862,148</v>
      </c>
      <c r="Q1428" s="9">
        <f t="shared" si="602"/>
        <v>392508348734</v>
      </c>
      <c r="R1428" s="1">
        <f t="shared" si="603"/>
        <v>344308463714</v>
      </c>
      <c r="S1428" s="1">
        <f t="shared" si="610"/>
        <v>6238931074</v>
      </c>
      <c r="T1428" s="1" t="str">
        <f t="shared" si="610"/>
        <v/>
      </c>
      <c r="U1428" s="1">
        <f t="shared" si="604"/>
        <v>301468653026</v>
      </c>
      <c r="V1428" s="1" t="str">
        <f t="shared" si="611"/>
        <v/>
      </c>
      <c r="W1428" s="1" t="str">
        <f t="shared" si="611"/>
        <v/>
      </c>
      <c r="X1428" s="1">
        <f t="shared" si="605"/>
        <v>251432653666</v>
      </c>
      <c r="Y1428" s="10">
        <f t="shared" si="606"/>
        <v>166444866814</v>
      </c>
    </row>
    <row r="1429" spans="1:25" x14ac:dyDescent="0.3">
      <c r="A1429" s="15" t="s">
        <v>713</v>
      </c>
      <c r="B1429" s="3" t="str">
        <f ca="1">IF(A1429="","",IF(COUNTIF(C$2:C1428,C1429)&gt;0,"Duplicate",IF(LEFT(C1429,LEN(C1429)-1)=LEFT(OFFSET(C1429,-1,0),LEN(OFFSET(C1429,-1,0))-1),"2 Sols","")))</f>
        <v/>
      </c>
      <c r="C1429" s="21" t="str">
        <f t="shared" si="596"/>
        <v>01099-00790-01052-00983-C</v>
      </c>
      <c r="D1429" s="9">
        <f t="shared" si="608"/>
        <v>1099</v>
      </c>
      <c r="E1429" s="1">
        <f t="shared" si="608"/>
        <v>790</v>
      </c>
      <c r="F1429" s="1">
        <f t="shared" si="608"/>
        <v>1052</v>
      </c>
      <c r="G1429" s="10">
        <f t="shared" si="608"/>
        <v>983</v>
      </c>
      <c r="H1429" s="9">
        <f t="shared" si="608"/>
        <v>2320121</v>
      </c>
      <c r="I1429" s="1">
        <f t="shared" si="608"/>
        <v>1831901</v>
      </c>
      <c r="J1429" s="1">
        <f t="shared" si="597"/>
        <v>1152719</v>
      </c>
      <c r="K1429" s="1">
        <f t="shared" si="609"/>
        <v>2208647</v>
      </c>
      <c r="L1429" s="1">
        <f t="shared" si="609"/>
        <v>2072993</v>
      </c>
      <c r="M1429" s="10">
        <f t="shared" si="598"/>
        <v>1927817</v>
      </c>
      <c r="N1429" s="13">
        <f t="shared" si="599"/>
        <v>1</v>
      </c>
      <c r="O1429" s="14" t="str">
        <f t="shared" si="600"/>
        <v>C</v>
      </c>
      <c r="P1429" s="75" t="str">
        <f t="shared" si="601"/>
        <v>1,939,311,302,023</v>
      </c>
      <c r="Q1429" s="9">
        <f t="shared" si="602"/>
        <v>4809594592153</v>
      </c>
      <c r="R1429" s="1">
        <f t="shared" si="603"/>
        <v>4046022647947</v>
      </c>
      <c r="S1429" s="1">
        <f t="shared" si="610"/>
        <v>1939311302023</v>
      </c>
      <c r="T1429" s="1" t="str">
        <f t="shared" si="610"/>
        <v/>
      </c>
      <c r="U1429" s="1">
        <f t="shared" si="604"/>
        <v>3797517949693</v>
      </c>
      <c r="V1429" s="1" t="str">
        <f t="shared" si="611"/>
        <v/>
      </c>
      <c r="W1429" s="1" t="str">
        <f t="shared" si="611"/>
        <v/>
      </c>
      <c r="X1429" s="1">
        <f t="shared" si="605"/>
        <v>3531569890117</v>
      </c>
      <c r="Y1429" s="10">
        <f t="shared" si="606"/>
        <v>2389578417967</v>
      </c>
    </row>
    <row r="1430" spans="1:25" x14ac:dyDescent="0.3">
      <c r="A1430" s="15" t="s">
        <v>714</v>
      </c>
      <c r="B1430" s="3" t="str">
        <f ca="1">IF(A1430="","",IF(COUNTIF(C$2:C1429,C1430)&gt;0,"Duplicate",IF(LEFT(C1430,LEN(C1430)-1)=LEFT(OFFSET(C1430,-1,0),LEN(OFFSET(C1430,-1,0))-1),"2 Sols","")))</f>
        <v/>
      </c>
      <c r="C1430" s="21" t="str">
        <f t="shared" si="596"/>
        <v>01099-01069-00031-00029-C</v>
      </c>
      <c r="D1430" s="9">
        <f t="shared" si="608"/>
        <v>1099</v>
      </c>
      <c r="E1430" s="1">
        <f t="shared" si="608"/>
        <v>1069</v>
      </c>
      <c r="F1430" s="1">
        <f t="shared" si="608"/>
        <v>31</v>
      </c>
      <c r="G1430" s="10">
        <f t="shared" si="608"/>
        <v>29</v>
      </c>
      <c r="H1430" s="9">
        <f t="shared" si="608"/>
        <v>2414702</v>
      </c>
      <c r="I1430" s="1">
        <f t="shared" si="608"/>
        <v>2350562</v>
      </c>
      <c r="J1430" s="1">
        <f t="shared" si="597"/>
        <v>2284622</v>
      </c>
      <c r="K1430" s="1">
        <f t="shared" si="609"/>
        <v>1918</v>
      </c>
      <c r="L1430" s="1">
        <f t="shared" si="609"/>
        <v>1802</v>
      </c>
      <c r="M1430" s="10">
        <f t="shared" si="598"/>
        <v>1678</v>
      </c>
      <c r="N1430" s="13">
        <f t="shared" si="599"/>
        <v>2</v>
      </c>
      <c r="O1430" s="14" t="str">
        <f t="shared" si="600"/>
        <v>C</v>
      </c>
      <c r="P1430" s="75" t="str">
        <f t="shared" si="601"/>
        <v>3,816,354,884</v>
      </c>
      <c r="Q1430" s="9">
        <f t="shared" si="602"/>
        <v>2175646502</v>
      </c>
      <c r="R1430" s="1">
        <f t="shared" si="603"/>
        <v>2254188958</v>
      </c>
      <c r="S1430" s="1">
        <f t="shared" si="610"/>
        <v>1908177442</v>
      </c>
      <c r="T1430" s="1" t="str">
        <f t="shared" si="610"/>
        <v/>
      </c>
      <c r="U1430" s="1">
        <f t="shared" si="604"/>
        <v>2117856362</v>
      </c>
      <c r="V1430" s="1" t="str">
        <f t="shared" si="611"/>
        <v/>
      </c>
      <c r="W1430" s="1" t="str">
        <f t="shared" si="611"/>
        <v/>
      </c>
      <c r="X1430" s="1">
        <f t="shared" si="605"/>
        <v>1972121518</v>
      </c>
      <c r="Y1430" s="10">
        <f t="shared" si="606"/>
        <v>2058444422</v>
      </c>
    </row>
    <row r="1431" spans="1:25" x14ac:dyDescent="0.3">
      <c r="A1431" s="15" t="s">
        <v>3419</v>
      </c>
      <c r="B1431" s="3" t="str">
        <f ca="1">IF(A1431="","",IF(COUNTIF(C$2:C1430,C1431)&gt;0,"Duplicate",IF(LEFT(C1431,LEN(C1431)-1)=LEFT(OFFSET(C1431,-1,0),LEN(OFFSET(C1431,-1,0))-1),"2 Sols","")))</f>
        <v/>
      </c>
      <c r="C1431" s="21" t="str">
        <f t="shared" si="596"/>
        <v>01101-00766-00279-00277-C</v>
      </c>
      <c r="D1431" s="9">
        <f t="shared" si="608"/>
        <v>1101</v>
      </c>
      <c r="E1431" s="1">
        <f t="shared" si="608"/>
        <v>766</v>
      </c>
      <c r="F1431" s="1">
        <f t="shared" si="608"/>
        <v>279</v>
      </c>
      <c r="G1431" s="10">
        <f t="shared" si="608"/>
        <v>277</v>
      </c>
      <c r="H1431" s="9">
        <f t="shared" si="608"/>
        <v>2312177</v>
      </c>
      <c r="I1431" s="1">
        <f t="shared" si="608"/>
        <v>1798957</v>
      </c>
      <c r="J1431" s="1">
        <f t="shared" si="597"/>
        <v>1061287</v>
      </c>
      <c r="K1431" s="1">
        <f t="shared" si="609"/>
        <v>155678</v>
      </c>
      <c r="L1431" s="1">
        <f t="shared" si="609"/>
        <v>154570</v>
      </c>
      <c r="M1431" s="10">
        <f t="shared" si="598"/>
        <v>153454</v>
      </c>
      <c r="N1431" s="13">
        <f t="shared" si="599"/>
        <v>1</v>
      </c>
      <c r="O1431" s="14" t="str">
        <f t="shared" si="600"/>
        <v>C</v>
      </c>
      <c r="P1431" s="75" t="str">
        <f t="shared" si="601"/>
        <v>160,616,542,978</v>
      </c>
      <c r="Q1431" s="9">
        <f t="shared" si="602"/>
        <v>357393198890</v>
      </c>
      <c r="R1431" s="1">
        <f t="shared" si="603"/>
        <v>280058027846</v>
      </c>
      <c r="S1431" s="1">
        <f t="shared" si="610"/>
        <v>160616542978</v>
      </c>
      <c r="T1431" s="1" t="str">
        <f t="shared" si="610"/>
        <v/>
      </c>
      <c r="U1431" s="1">
        <f t="shared" si="604"/>
        <v>278064783490</v>
      </c>
      <c r="V1431" s="1" t="str">
        <f t="shared" si="611"/>
        <v/>
      </c>
      <c r="W1431" s="1" t="str">
        <f t="shared" si="611"/>
        <v/>
      </c>
      <c r="X1431" s="1">
        <f t="shared" si="605"/>
        <v>276057147478</v>
      </c>
      <c r="Y1431" s="10">
        <f t="shared" si="606"/>
        <v>164043131590</v>
      </c>
    </row>
    <row r="1432" spans="1:25" x14ac:dyDescent="0.3">
      <c r="A1432" s="15" t="s">
        <v>715</v>
      </c>
      <c r="B1432" s="3" t="str">
        <f ca="1">IF(A1432="","",IF(COUNTIF(C$2:C1431,C1432)&gt;0,"Duplicate",IF(LEFT(C1432,LEN(C1432)-1)=LEFT(OFFSET(C1432,-1,0),LEN(OFFSET(C1432,-1,0))-1),"2 Sols","")))</f>
        <v/>
      </c>
      <c r="C1432" s="21" t="str">
        <f t="shared" si="596"/>
        <v>01101-00892-00631-00541-C</v>
      </c>
      <c r="D1432" s="9">
        <f t="shared" si="608"/>
        <v>1101</v>
      </c>
      <c r="E1432" s="1">
        <f t="shared" si="608"/>
        <v>892</v>
      </c>
      <c r="F1432" s="1">
        <f t="shared" si="608"/>
        <v>631</v>
      </c>
      <c r="G1432" s="10">
        <f t="shared" si="608"/>
        <v>541</v>
      </c>
      <c r="H1432" s="9">
        <f t="shared" si="608"/>
        <v>2380721</v>
      </c>
      <c r="I1432" s="1">
        <f t="shared" si="608"/>
        <v>2007865</v>
      </c>
      <c r="J1432" s="1">
        <f t="shared" si="597"/>
        <v>1547647</v>
      </c>
      <c r="K1432" s="1">
        <f t="shared" si="609"/>
        <v>788222</v>
      </c>
      <c r="L1432" s="1">
        <f t="shared" si="609"/>
        <v>690842</v>
      </c>
      <c r="M1432" s="10">
        <f t="shared" si="598"/>
        <v>577262</v>
      </c>
      <c r="N1432" s="13">
        <f t="shared" si="599"/>
        <v>1</v>
      </c>
      <c r="O1432" s="14" t="str">
        <f t="shared" si="600"/>
        <v>C</v>
      </c>
      <c r="P1432" s="75" t="str">
        <f t="shared" si="601"/>
        <v>749,986,510,226</v>
      </c>
      <c r="Q1432" s="9">
        <f t="shared" si="602"/>
        <v>1644702057082</v>
      </c>
      <c r="R1432" s="1">
        <f t="shared" si="603"/>
        <v>1582643366030</v>
      </c>
      <c r="S1432" s="1">
        <f t="shared" si="610"/>
        <v>749986510226</v>
      </c>
      <c r="T1432" s="1" t="str">
        <f t="shared" si="610"/>
        <v/>
      </c>
      <c r="U1432" s="1">
        <f t="shared" si="604"/>
        <v>1387117472330</v>
      </c>
      <c r="V1432" s="1" t="str">
        <f t="shared" si="611"/>
        <v/>
      </c>
      <c r="W1432" s="1" t="str">
        <f t="shared" si="611"/>
        <v/>
      </c>
      <c r="X1432" s="1">
        <f t="shared" si="605"/>
        <v>1159064165630</v>
      </c>
      <c r="Y1432" s="10">
        <f t="shared" si="606"/>
        <v>1069179548774</v>
      </c>
    </row>
    <row r="1433" spans="1:25" x14ac:dyDescent="0.3">
      <c r="A1433" s="15" t="s">
        <v>716</v>
      </c>
      <c r="B1433" s="3" t="str">
        <f ca="1">IF(A1433="","",IF(COUNTIF(C$2:C1432,C1433)&gt;0,"Duplicate",IF(LEFT(C1433,LEN(C1433)-1)=LEFT(OFFSET(C1433,-1,0),LEN(OFFSET(C1433,-1,0))-1),"2 Sols","")))</f>
        <v/>
      </c>
      <c r="C1433" s="21" t="str">
        <f t="shared" si="596"/>
        <v>01102-00695-00147-00137-C</v>
      </c>
      <c r="D1433" s="9">
        <f t="shared" ref="D1433:I1442" si="612">IF($A1433="","",VALUE(MID($A1433,FIND(D$1,$A1433)+LEN(D$1),FIND(D$2,$A1433,FIND(D$1,$A1433))-(FIND(D$1,$A1433)+LEN(D$1)))))</f>
        <v>1102</v>
      </c>
      <c r="E1433" s="1">
        <f t="shared" si="612"/>
        <v>695</v>
      </c>
      <c r="F1433" s="1">
        <f t="shared" si="612"/>
        <v>147</v>
      </c>
      <c r="G1433" s="10">
        <f t="shared" si="612"/>
        <v>137</v>
      </c>
      <c r="H1433" s="9">
        <f t="shared" si="612"/>
        <v>2263159</v>
      </c>
      <c r="I1433" s="1">
        <f t="shared" si="612"/>
        <v>1697429</v>
      </c>
      <c r="J1433" s="1">
        <f t="shared" si="597"/>
        <v>800401</v>
      </c>
      <c r="K1433" s="1">
        <f t="shared" si="609"/>
        <v>43118</v>
      </c>
      <c r="L1433" s="1">
        <f t="shared" si="609"/>
        <v>40378</v>
      </c>
      <c r="M1433" s="10">
        <f t="shared" si="598"/>
        <v>37438</v>
      </c>
      <c r="N1433" s="13">
        <f t="shared" si="599"/>
        <v>1</v>
      </c>
      <c r="O1433" s="14" t="str">
        <f t="shared" si="600"/>
        <v>C</v>
      </c>
      <c r="P1433" s="75" t="str">
        <f t="shared" si="601"/>
        <v>19,629,525,538</v>
      </c>
      <c r="Q1433" s="9">
        <f t="shared" si="602"/>
        <v>91381834102</v>
      </c>
      <c r="R1433" s="1">
        <f t="shared" si="603"/>
        <v>73189743622</v>
      </c>
      <c r="S1433" s="1">
        <f t="shared" si="610"/>
        <v>19629525538</v>
      </c>
      <c r="T1433" s="1" t="str">
        <f t="shared" si="610"/>
        <v/>
      </c>
      <c r="U1433" s="1">
        <f t="shared" si="604"/>
        <v>68538788162</v>
      </c>
      <c r="V1433" s="1" t="str">
        <f t="shared" si="611"/>
        <v/>
      </c>
      <c r="W1433" s="1" t="str">
        <f t="shared" si="611"/>
        <v/>
      </c>
      <c r="X1433" s="1">
        <f t="shared" si="605"/>
        <v>63548346902</v>
      </c>
      <c r="Y1433" s="10">
        <f t="shared" si="606"/>
        <v>32318591578</v>
      </c>
    </row>
    <row r="1434" spans="1:25" x14ac:dyDescent="0.3">
      <c r="A1434" s="15" t="s">
        <v>3420</v>
      </c>
      <c r="B1434" s="3" t="str">
        <f ca="1">IF(A1434="","",IF(COUNTIF(C$2:C1433,C1434)&gt;0,"Duplicate",IF(LEFT(C1434,LEN(C1434)-1)=LEFT(OFFSET(C1434,-1,0),LEN(OFFSET(C1434,-1,0))-1),"2 Sols","")))</f>
        <v/>
      </c>
      <c r="C1434" s="21" t="str">
        <f t="shared" si="596"/>
        <v>01102-01021-01033-00735-C</v>
      </c>
      <c r="D1434" s="9">
        <f t="shared" si="612"/>
        <v>1102</v>
      </c>
      <c r="E1434" s="1">
        <f t="shared" si="612"/>
        <v>1021</v>
      </c>
      <c r="F1434" s="1">
        <f t="shared" si="612"/>
        <v>1033</v>
      </c>
      <c r="G1434" s="10">
        <f t="shared" si="612"/>
        <v>735</v>
      </c>
      <c r="H1434" s="9">
        <f t="shared" si="612"/>
        <v>2422247</v>
      </c>
      <c r="I1434" s="1">
        <f t="shared" si="612"/>
        <v>2256845</v>
      </c>
      <c r="J1434" s="1">
        <f t="shared" si="597"/>
        <v>2078321</v>
      </c>
      <c r="K1434" s="1">
        <f t="shared" si="609"/>
        <v>2045374</v>
      </c>
      <c r="L1434" s="1">
        <f t="shared" si="609"/>
        <v>1607314</v>
      </c>
      <c r="M1434" s="10">
        <f t="shared" si="598"/>
        <v>991646</v>
      </c>
      <c r="N1434" s="13">
        <f t="shared" si="599"/>
        <v>1</v>
      </c>
      <c r="O1434" s="14" t="str">
        <f t="shared" si="600"/>
        <v>C</v>
      </c>
      <c r="P1434" s="75" t="str">
        <f t="shared" si="601"/>
        <v>1,734,700,614,206</v>
      </c>
      <c r="Q1434" s="9">
        <f t="shared" si="602"/>
        <v>3893311514558</v>
      </c>
      <c r="R1434" s="1">
        <f t="shared" si="603"/>
        <v>4616092085030</v>
      </c>
      <c r="S1434" s="1">
        <f t="shared" si="610"/>
        <v>1734700614206</v>
      </c>
      <c r="T1434" s="1" t="str">
        <f t="shared" si="610"/>
        <v/>
      </c>
      <c r="U1434" s="1">
        <f t="shared" si="604"/>
        <v>3627458564330</v>
      </c>
      <c r="V1434" s="1" t="str">
        <f t="shared" si="611"/>
        <v/>
      </c>
      <c r="W1434" s="1" t="str">
        <f t="shared" si="611"/>
        <v/>
      </c>
      <c r="X1434" s="1">
        <f t="shared" si="605"/>
        <v>2237991316870</v>
      </c>
      <c r="Y1434" s="10">
        <f t="shared" si="606"/>
        <v>3340514439794</v>
      </c>
    </row>
    <row r="1435" spans="1:25" x14ac:dyDescent="0.3">
      <c r="A1435" s="15" t="s">
        <v>717</v>
      </c>
      <c r="B1435" s="3" t="str">
        <f ca="1">IF(A1435="","",IF(COUNTIF(C$2:C1434,C1435)&gt;0,"Duplicate",IF(LEFT(C1435,LEN(C1435)-1)=LEFT(OFFSET(C1435,-1,0),LEN(OFFSET(C1435,-1,0))-1),"2 Sols","")))</f>
        <v/>
      </c>
      <c r="C1435" s="21" t="str">
        <f t="shared" si="596"/>
        <v>01103-00679-00301-00283-C</v>
      </c>
      <c r="D1435" s="9">
        <f t="shared" si="612"/>
        <v>1103</v>
      </c>
      <c r="E1435" s="1">
        <f t="shared" si="612"/>
        <v>679</v>
      </c>
      <c r="F1435" s="1">
        <f t="shared" si="612"/>
        <v>301</v>
      </c>
      <c r="G1435" s="10">
        <f t="shared" si="612"/>
        <v>283</v>
      </c>
      <c r="H1435" s="9">
        <f t="shared" si="612"/>
        <v>2253442</v>
      </c>
      <c r="I1435" s="1">
        <f t="shared" si="612"/>
        <v>1677650</v>
      </c>
      <c r="J1435" s="1">
        <f t="shared" si="597"/>
        <v>742306</v>
      </c>
      <c r="K1435" s="1">
        <f t="shared" si="609"/>
        <v>180878</v>
      </c>
      <c r="L1435" s="1">
        <f t="shared" si="609"/>
        <v>170690</v>
      </c>
      <c r="M1435" s="10">
        <f t="shared" si="598"/>
        <v>159854</v>
      </c>
      <c r="N1435" s="13">
        <f t="shared" si="599"/>
        <v>2</v>
      </c>
      <c r="O1435" s="14" t="str">
        <f t="shared" si="600"/>
        <v>C</v>
      </c>
      <c r="P1435" s="75" t="str">
        <f t="shared" si="601"/>
        <v>77,285,301,860</v>
      </c>
      <c r="Q1435" s="9">
        <f t="shared" si="602"/>
        <v>192320007490</v>
      </c>
      <c r="R1435" s="1">
        <f t="shared" si="603"/>
        <v>151724988350</v>
      </c>
      <c r="S1435" s="1">
        <f t="shared" si="610"/>
        <v>38642650930</v>
      </c>
      <c r="T1435" s="1" t="str">
        <f t="shared" si="610"/>
        <v/>
      </c>
      <c r="U1435" s="1">
        <f t="shared" si="604"/>
        <v>143179039250</v>
      </c>
      <c r="V1435" s="1" t="str">
        <f t="shared" si="611"/>
        <v/>
      </c>
      <c r="W1435" s="1" t="str">
        <f t="shared" si="611"/>
        <v/>
      </c>
      <c r="X1435" s="1">
        <f t="shared" si="605"/>
        <v>134089531550</v>
      </c>
      <c r="Y1435" s="10">
        <f t="shared" si="606"/>
        <v>63352105570</v>
      </c>
    </row>
    <row r="1436" spans="1:25" x14ac:dyDescent="0.3">
      <c r="A1436" s="15" t="s">
        <v>3421</v>
      </c>
      <c r="B1436" s="3" t="str">
        <f ca="1">IF(A1436="","",IF(COUNTIF(C$2:C1435,C1436)&gt;0,"Duplicate",IF(LEFT(C1436,LEN(C1436)-1)=LEFT(OFFSET(C1436,-1,0),LEN(OFFSET(C1436,-1,0))-1),"2 Sols","")))</f>
        <v/>
      </c>
      <c r="C1436" s="21" t="str">
        <f t="shared" si="596"/>
        <v>01103-00979-00156-00133-C</v>
      </c>
      <c r="D1436" s="9">
        <f t="shared" si="612"/>
        <v>1103</v>
      </c>
      <c r="E1436" s="1">
        <f t="shared" si="612"/>
        <v>979</v>
      </c>
      <c r="F1436" s="1">
        <f t="shared" si="612"/>
        <v>156</v>
      </c>
      <c r="G1436" s="10">
        <f t="shared" si="612"/>
        <v>133</v>
      </c>
      <c r="H1436" s="9">
        <f t="shared" si="612"/>
        <v>2417842</v>
      </c>
      <c r="I1436" s="1">
        <f t="shared" si="612"/>
        <v>2175050</v>
      </c>
      <c r="J1436" s="1">
        <f t="shared" si="597"/>
        <v>1901506</v>
      </c>
      <c r="K1436" s="1">
        <f t="shared" si="609"/>
        <v>48143</v>
      </c>
      <c r="L1436" s="1">
        <f t="shared" si="609"/>
        <v>42025</v>
      </c>
      <c r="M1436" s="10">
        <f t="shared" si="598"/>
        <v>34849</v>
      </c>
      <c r="N1436" s="13">
        <f t="shared" si="599"/>
        <v>1</v>
      </c>
      <c r="O1436" s="14" t="str">
        <f t="shared" si="600"/>
        <v>C</v>
      </c>
      <c r="P1436" s="75" t="str">
        <f t="shared" si="601"/>
        <v>61,448,965,250</v>
      </c>
      <c r="Q1436" s="9">
        <f t="shared" si="602"/>
        <v>101609810050</v>
      </c>
      <c r="R1436" s="1">
        <f t="shared" si="603"/>
        <v>104713432150</v>
      </c>
      <c r="S1436" s="1">
        <f t="shared" si="610"/>
        <v>61448965250</v>
      </c>
      <c r="T1436" s="1" t="str">
        <f t="shared" si="610"/>
        <v/>
      </c>
      <c r="U1436" s="1">
        <f t="shared" si="604"/>
        <v>91406476250</v>
      </c>
      <c r="V1436" s="1" t="str">
        <f t="shared" si="611"/>
        <v/>
      </c>
      <c r="W1436" s="1" t="str">
        <f t="shared" si="611"/>
        <v/>
      </c>
      <c r="X1436" s="1">
        <f t="shared" si="605"/>
        <v>75798317450</v>
      </c>
      <c r="Y1436" s="10">
        <f t="shared" si="606"/>
        <v>79910789650</v>
      </c>
    </row>
    <row r="1437" spans="1:25" x14ac:dyDescent="0.3">
      <c r="A1437" s="15" t="s">
        <v>3422</v>
      </c>
      <c r="B1437" s="3" t="str">
        <f ca="1">IF(A1437="","",IF(COUNTIF(C$2:C1436,C1437)&gt;0,"Duplicate",IF(LEFT(C1437,LEN(C1437)-1)=LEFT(OFFSET(C1437,-1,0),LEN(OFFSET(C1437,-1,0))-1),"2 Sols","")))</f>
        <v/>
      </c>
      <c r="C1437" s="21" t="str">
        <f t="shared" si="596"/>
        <v>01103-01059-00654-00577-C</v>
      </c>
      <c r="D1437" s="9">
        <f t="shared" si="612"/>
        <v>1103</v>
      </c>
      <c r="E1437" s="1">
        <f t="shared" si="612"/>
        <v>1059</v>
      </c>
      <c r="F1437" s="1">
        <f t="shared" si="612"/>
        <v>654</v>
      </c>
      <c r="G1437" s="10">
        <f t="shared" si="612"/>
        <v>577</v>
      </c>
      <c r="H1437" s="9">
        <f t="shared" si="612"/>
        <v>2431282</v>
      </c>
      <c r="I1437" s="1">
        <f t="shared" si="612"/>
        <v>2338090</v>
      </c>
      <c r="J1437" s="1">
        <f t="shared" si="597"/>
        <v>2241026</v>
      </c>
      <c r="K1437" s="1">
        <f t="shared" si="609"/>
        <v>849503</v>
      </c>
      <c r="L1437" s="1">
        <f t="shared" si="609"/>
        <v>760645</v>
      </c>
      <c r="M1437" s="10">
        <f t="shared" si="598"/>
        <v>659929</v>
      </c>
      <c r="N1437" s="13">
        <f t="shared" si="599"/>
        <v>1</v>
      </c>
      <c r="O1437" s="14" t="str">
        <f t="shared" si="600"/>
        <v>C</v>
      </c>
      <c r="P1437" s="75" t="str">
        <f t="shared" si="601"/>
        <v>1,457,259,975,950</v>
      </c>
      <c r="Q1437" s="9">
        <f t="shared" si="602"/>
        <v>1849342496890</v>
      </c>
      <c r="R1437" s="1">
        <f t="shared" si="603"/>
        <v>1986214469270</v>
      </c>
      <c r="S1437" s="1">
        <f t="shared" si="610"/>
        <v>1457259975950</v>
      </c>
      <c r="T1437" s="1" t="str">
        <f t="shared" si="610"/>
        <v/>
      </c>
      <c r="U1437" s="1">
        <f t="shared" si="604"/>
        <v>1778456468050</v>
      </c>
      <c r="V1437" s="1" t="str">
        <f t="shared" si="611"/>
        <v/>
      </c>
      <c r="W1437" s="1" t="str">
        <f t="shared" si="611"/>
        <v/>
      </c>
      <c r="X1437" s="1">
        <f t="shared" si="605"/>
        <v>1542973395610</v>
      </c>
      <c r="Y1437" s="10">
        <f t="shared" si="606"/>
        <v>1704625221770</v>
      </c>
    </row>
    <row r="1438" spans="1:25" x14ac:dyDescent="0.3">
      <c r="A1438" s="15" t="s">
        <v>3423</v>
      </c>
      <c r="B1438" s="3" t="str">
        <f ca="1">IF(A1438="","",IF(COUNTIF(C$2:C1437,C1438)&gt;0,"Duplicate",IF(LEFT(C1438,LEN(C1438)-1)=LEFT(OFFSET(C1438,-1,0),LEN(OFFSET(C1438,-1,0))-1),"2 Sols","")))</f>
        <v/>
      </c>
      <c r="C1438" s="21" t="str">
        <f t="shared" si="596"/>
        <v>01105-00757-00125-00116-C</v>
      </c>
      <c r="D1438" s="9">
        <f t="shared" si="612"/>
        <v>1105</v>
      </c>
      <c r="E1438" s="1">
        <f t="shared" si="612"/>
        <v>757</v>
      </c>
      <c r="F1438" s="1">
        <f t="shared" si="612"/>
        <v>125</v>
      </c>
      <c r="G1438" s="10">
        <f t="shared" si="612"/>
        <v>116</v>
      </c>
      <c r="H1438" s="9">
        <f t="shared" si="612"/>
        <v>2320946</v>
      </c>
      <c r="I1438" s="1">
        <f t="shared" si="612"/>
        <v>1794074</v>
      </c>
      <c r="J1438" s="1">
        <f t="shared" si="597"/>
        <v>1024994</v>
      </c>
      <c r="K1438" s="1">
        <f t="shared" si="609"/>
        <v>31169</v>
      </c>
      <c r="L1438" s="1">
        <f t="shared" si="609"/>
        <v>29081</v>
      </c>
      <c r="M1438" s="10">
        <f t="shared" si="598"/>
        <v>26831</v>
      </c>
      <c r="N1438" s="13">
        <f t="shared" si="599"/>
        <v>1</v>
      </c>
      <c r="O1438" s="14" t="str">
        <f t="shared" si="600"/>
        <v>C</v>
      </c>
      <c r="P1438" s="75" t="str">
        <f t="shared" si="601"/>
        <v>21,990,654,014</v>
      </c>
      <c r="Q1438" s="9">
        <f t="shared" si="602"/>
        <v>67495430626</v>
      </c>
      <c r="R1438" s="1">
        <f t="shared" si="603"/>
        <v>55919492506</v>
      </c>
      <c r="S1438" s="1">
        <f t="shared" si="610"/>
        <v>21990654014</v>
      </c>
      <c r="T1438" s="1" t="str">
        <f t="shared" si="610"/>
        <v/>
      </c>
      <c r="U1438" s="1">
        <f t="shared" si="604"/>
        <v>52173465994</v>
      </c>
      <c r="V1438" s="1" t="str">
        <f t="shared" si="611"/>
        <v/>
      </c>
      <c r="W1438" s="1" t="str">
        <f t="shared" si="611"/>
        <v/>
      </c>
      <c r="X1438" s="1">
        <f t="shared" si="605"/>
        <v>48136799494</v>
      </c>
      <c r="Y1438" s="10">
        <f t="shared" si="606"/>
        <v>29807850514</v>
      </c>
    </row>
    <row r="1439" spans="1:25" x14ac:dyDescent="0.3">
      <c r="A1439" s="15" t="s">
        <v>3424</v>
      </c>
      <c r="B1439" s="3" t="str">
        <f ca="1">IF(A1439="","",IF(COUNTIF(C$2:C1438,C1439)&gt;0,"Duplicate",IF(LEFT(C1439,LEN(C1439)-1)=LEFT(OFFSET(C1439,-1,0),LEN(OFFSET(C1439,-1,0))-1),"2 Sols","")))</f>
        <v/>
      </c>
      <c r="C1439" s="21" t="str">
        <f t="shared" si="596"/>
        <v>01107-01028-00757-00677-C</v>
      </c>
      <c r="D1439" s="9">
        <f t="shared" si="612"/>
        <v>1107</v>
      </c>
      <c r="E1439" s="1">
        <f t="shared" si="612"/>
        <v>1028</v>
      </c>
      <c r="F1439" s="1">
        <f t="shared" si="612"/>
        <v>757</v>
      </c>
      <c r="G1439" s="10">
        <f t="shared" si="612"/>
        <v>677</v>
      </c>
      <c r="H1439" s="9">
        <f t="shared" si="612"/>
        <v>2444657</v>
      </c>
      <c r="I1439" s="1">
        <f t="shared" si="612"/>
        <v>2282233</v>
      </c>
      <c r="J1439" s="1">
        <f t="shared" si="597"/>
        <v>2107327</v>
      </c>
      <c r="K1439" s="1">
        <f t="shared" si="609"/>
        <v>1139698</v>
      </c>
      <c r="L1439" s="1">
        <f t="shared" si="609"/>
        <v>1031378</v>
      </c>
      <c r="M1439" s="10">
        <f t="shared" si="598"/>
        <v>910258</v>
      </c>
      <c r="N1439" s="13">
        <f t="shared" si="599"/>
        <v>1</v>
      </c>
      <c r="O1439" s="14" t="str">
        <f t="shared" si="600"/>
        <v>C</v>
      </c>
      <c r="P1439" s="75" t="str">
        <f t="shared" si="601"/>
        <v>1,870,555,933,234</v>
      </c>
      <c r="Q1439" s="9">
        <f t="shared" si="602"/>
        <v>2521365447346</v>
      </c>
      <c r="R1439" s="1">
        <f t="shared" si="603"/>
        <v>2601056385634</v>
      </c>
      <c r="S1439" s="1">
        <f t="shared" si="610"/>
        <v>1870555933234</v>
      </c>
      <c r="T1439" s="1" t="str">
        <f t="shared" si="610"/>
        <v/>
      </c>
      <c r="U1439" s="1">
        <f t="shared" si="604"/>
        <v>2353844907074</v>
      </c>
      <c r="V1439" s="1" t="str">
        <f t="shared" si="611"/>
        <v/>
      </c>
      <c r="W1439" s="1" t="str">
        <f t="shared" si="611"/>
        <v/>
      </c>
      <c r="X1439" s="1">
        <f t="shared" si="605"/>
        <v>2077420846114</v>
      </c>
      <c r="Y1439" s="10">
        <f t="shared" si="606"/>
        <v>2173450706606</v>
      </c>
    </row>
    <row r="1440" spans="1:25" x14ac:dyDescent="0.3">
      <c r="A1440" s="15" t="s">
        <v>3425</v>
      </c>
      <c r="B1440" s="3" t="str">
        <f ca="1">IF(A1440="","",IF(COUNTIF(C$2:C1439,C1440)&gt;0,"Duplicate",IF(LEFT(C1440,LEN(C1440)-1)=LEFT(OFFSET(C1440,-1,0),LEN(OFFSET(C1440,-1,0))-1),"2 Sols","")))</f>
        <v/>
      </c>
      <c r="C1440" s="21" t="str">
        <f t="shared" si="596"/>
        <v>01110-01091-00393-00245-G</v>
      </c>
      <c r="D1440" s="9">
        <f t="shared" si="612"/>
        <v>1110</v>
      </c>
      <c r="E1440" s="1">
        <f t="shared" si="612"/>
        <v>1091</v>
      </c>
      <c r="F1440" s="1">
        <f t="shared" si="612"/>
        <v>393</v>
      </c>
      <c r="G1440" s="10">
        <f t="shared" si="612"/>
        <v>245</v>
      </c>
      <c r="H1440" s="9">
        <f t="shared" si="612"/>
        <v>2463839</v>
      </c>
      <c r="I1440" s="1">
        <f t="shared" si="612"/>
        <v>2422381</v>
      </c>
      <c r="J1440" s="1">
        <f t="shared" si="597"/>
        <v>2380201</v>
      </c>
      <c r="K1440" s="1">
        <f t="shared" si="609"/>
        <v>286994</v>
      </c>
      <c r="L1440" s="1">
        <f t="shared" si="609"/>
        <v>214474</v>
      </c>
      <c r="M1440" s="10">
        <f t="shared" si="598"/>
        <v>98146</v>
      </c>
      <c r="N1440" s="13">
        <f t="shared" si="599"/>
        <v>1</v>
      </c>
      <c r="O1440" s="14" t="str">
        <f t="shared" si="600"/>
        <v>G</v>
      </c>
      <c r="P1440" s="75" t="str">
        <f t="shared" si="601"/>
        <v>701,878,525,166</v>
      </c>
      <c r="Q1440" s="9">
        <f t="shared" si="602"/>
        <v>528429405686</v>
      </c>
      <c r="R1440" s="1">
        <f t="shared" si="603"/>
        <v>695208812714</v>
      </c>
      <c r="S1440" s="1" t="str">
        <f t="shared" si="610"/>
        <v/>
      </c>
      <c r="T1440" s="1" t="str">
        <f t="shared" si="610"/>
        <v/>
      </c>
      <c r="U1440" s="1">
        <f t="shared" si="604"/>
        <v>519537742594</v>
      </c>
      <c r="V1440" s="1" t="str">
        <f t="shared" si="611"/>
        <v/>
      </c>
      <c r="W1440" s="1">
        <f t="shared" si="611"/>
        <v>701878525166</v>
      </c>
      <c r="X1440" s="1">
        <f t="shared" si="605"/>
        <v>237747005626</v>
      </c>
      <c r="Y1440" s="10">
        <f t="shared" si="606"/>
        <v>510491229274</v>
      </c>
    </row>
    <row r="1441" spans="1:25" x14ac:dyDescent="0.3">
      <c r="A1441" s="15" t="s">
        <v>718</v>
      </c>
      <c r="B1441" s="3" t="str">
        <f ca="1">IF(A1441="","",IF(COUNTIF(C$2:C1440,C1441)&gt;0,"Duplicate",IF(LEFT(C1441,LEN(C1441)-1)=LEFT(OFFSET(C1441,-1,0),LEN(OFFSET(C1441,-1,0))-1),"2 Sols","")))</f>
        <v/>
      </c>
      <c r="C1441" s="21" t="str">
        <f t="shared" si="596"/>
        <v>01111-00623-00056-00053-C</v>
      </c>
      <c r="D1441" s="9">
        <f t="shared" si="612"/>
        <v>1111</v>
      </c>
      <c r="E1441" s="1">
        <f t="shared" si="612"/>
        <v>623</v>
      </c>
      <c r="F1441" s="1">
        <f t="shared" si="612"/>
        <v>56</v>
      </c>
      <c r="G1441" s="10">
        <f t="shared" si="612"/>
        <v>53</v>
      </c>
      <c r="H1441" s="9">
        <f t="shared" si="612"/>
        <v>2230498</v>
      </c>
      <c r="I1441" s="1">
        <f t="shared" si="612"/>
        <v>1622450</v>
      </c>
      <c r="J1441" s="1">
        <f t="shared" si="597"/>
        <v>538114</v>
      </c>
      <c r="K1441" s="1">
        <f t="shared" si="609"/>
        <v>6263</v>
      </c>
      <c r="L1441" s="1">
        <f t="shared" si="609"/>
        <v>5945</v>
      </c>
      <c r="M1441" s="10">
        <f t="shared" si="598"/>
        <v>5609</v>
      </c>
      <c r="N1441" s="13">
        <f t="shared" si="599"/>
        <v>1</v>
      </c>
      <c r="O1441" s="14" t="str">
        <f t="shared" si="600"/>
        <v>C</v>
      </c>
      <c r="P1441" s="75" t="str">
        <f t="shared" si="601"/>
        <v>122,571,730</v>
      </c>
      <c r="Q1441" s="9">
        <f t="shared" si="602"/>
        <v>13260310610</v>
      </c>
      <c r="R1441" s="1">
        <f t="shared" si="603"/>
        <v>10161404350</v>
      </c>
      <c r="S1441" s="1">
        <f t="shared" si="610"/>
        <v>122571730</v>
      </c>
      <c r="T1441" s="1" t="str">
        <f t="shared" si="610"/>
        <v/>
      </c>
      <c r="U1441" s="1">
        <f t="shared" si="604"/>
        <v>9645465250</v>
      </c>
      <c r="V1441" s="1" t="str">
        <f t="shared" si="611"/>
        <v/>
      </c>
      <c r="W1441" s="1" t="str">
        <f t="shared" si="611"/>
        <v/>
      </c>
      <c r="X1441" s="1">
        <f t="shared" si="605"/>
        <v>9100322050</v>
      </c>
      <c r="Y1441" s="10">
        <f t="shared" si="606"/>
        <v>3199087730</v>
      </c>
    </row>
    <row r="1442" spans="1:25" x14ac:dyDescent="0.3">
      <c r="A1442" s="15" t="s">
        <v>3426</v>
      </c>
      <c r="B1442" s="3" t="str">
        <f ca="1">IF(A1442="","",IF(COUNTIF(C$2:C1441,C1442)&gt;0,"Duplicate",IF(LEFT(C1442,LEN(C1442)-1)=LEFT(OFFSET(C1442,-1,0),LEN(OFFSET(C1442,-1,0))-1),"2 Sols","")))</f>
        <v/>
      </c>
      <c r="C1442" s="21" t="str">
        <f t="shared" si="596"/>
        <v>01111-00857-00361-00279-G</v>
      </c>
      <c r="D1442" s="9">
        <f t="shared" si="612"/>
        <v>1111</v>
      </c>
      <c r="E1442" s="1">
        <f t="shared" si="612"/>
        <v>857</v>
      </c>
      <c r="F1442" s="1">
        <f t="shared" si="612"/>
        <v>361</v>
      </c>
      <c r="G1442" s="10">
        <f t="shared" si="612"/>
        <v>279</v>
      </c>
      <c r="H1442" s="9">
        <f t="shared" si="612"/>
        <v>2404126</v>
      </c>
      <c r="I1442" s="1">
        <f t="shared" si="612"/>
        <v>1968770</v>
      </c>
      <c r="J1442" s="1">
        <f t="shared" si="597"/>
        <v>1404382</v>
      </c>
      <c r="K1442" s="1">
        <f t="shared" si="609"/>
        <v>253918</v>
      </c>
      <c r="L1442" s="1">
        <f t="shared" si="609"/>
        <v>208162</v>
      </c>
      <c r="M1442" s="10">
        <f t="shared" si="598"/>
        <v>148958</v>
      </c>
      <c r="N1442" s="13">
        <f t="shared" si="599"/>
        <v>2</v>
      </c>
      <c r="O1442" s="14" t="str">
        <f t="shared" si="600"/>
        <v>G</v>
      </c>
      <c r="P1442" s="75" t="str">
        <f t="shared" si="601"/>
        <v>576,540,590,588</v>
      </c>
      <c r="Q1442" s="9">
        <f t="shared" si="602"/>
        <v>250223838206</v>
      </c>
      <c r="R1442" s="1">
        <f t="shared" si="603"/>
        <v>249953070430</v>
      </c>
      <c r="S1442" s="1" t="str">
        <f t="shared" si="610"/>
        <v/>
      </c>
      <c r="T1442" s="1" t="str">
        <f t="shared" si="610"/>
        <v/>
      </c>
      <c r="U1442" s="1">
        <f t="shared" si="604"/>
        <v>204911550370</v>
      </c>
      <c r="V1442" s="1" t="str">
        <f t="shared" si="611"/>
        <v/>
      </c>
      <c r="W1442" s="1">
        <f t="shared" si="611"/>
        <v>288270295294</v>
      </c>
      <c r="X1442" s="1">
        <f t="shared" si="605"/>
        <v>146632020830</v>
      </c>
      <c r="Y1442" s="10">
        <f t="shared" si="606"/>
        <v>146169482942</v>
      </c>
    </row>
    <row r="1443" spans="1:25" x14ac:dyDescent="0.3">
      <c r="A1443" s="15" t="s">
        <v>3427</v>
      </c>
      <c r="B1443" s="3" t="str">
        <f ca="1">IF(A1443="","",IF(COUNTIF(C$2:C1442,C1443)&gt;0,"Duplicate",IF(LEFT(C1443,LEN(C1443)-1)=LEFT(OFFSET(C1443,-1,0),LEN(OFFSET(C1443,-1,0))-1),"2 Sols","")))</f>
        <v/>
      </c>
      <c r="C1443" s="21" t="str">
        <f t="shared" si="596"/>
        <v>01111-00917-00079-00073-D</v>
      </c>
      <c r="D1443" s="9">
        <f t="shared" ref="D1443:I1452" si="613">IF($A1443="","",VALUE(MID($A1443,FIND(D$1,$A1443)+LEN(D$1),FIND(D$2,$A1443,FIND(D$1,$A1443))-(FIND(D$1,$A1443)+LEN(D$1)))))</f>
        <v>1111</v>
      </c>
      <c r="E1443" s="1">
        <f t="shared" si="613"/>
        <v>917</v>
      </c>
      <c r="F1443" s="1">
        <f t="shared" si="613"/>
        <v>79</v>
      </c>
      <c r="G1443" s="10">
        <f t="shared" si="613"/>
        <v>73</v>
      </c>
      <c r="H1443" s="9">
        <f t="shared" si="613"/>
        <v>2431006</v>
      </c>
      <c r="I1443" s="1">
        <f t="shared" si="613"/>
        <v>2075210</v>
      </c>
      <c r="J1443" s="1">
        <f t="shared" si="597"/>
        <v>1644142</v>
      </c>
      <c r="K1443" s="1">
        <f t="shared" ref="K1443:L1462" si="614">IF($A1443="","",VALUE(MID($A1443,FIND(K$1,$A1443)+LEN(K$1),FIND(K$2,$A1443,FIND(K$1,$A1443))-(FIND(K$1,$A1443)+LEN(K$1)))))</f>
        <v>12446</v>
      </c>
      <c r="L1443" s="1">
        <f t="shared" si="614"/>
        <v>11570</v>
      </c>
      <c r="M1443" s="10">
        <f t="shared" si="598"/>
        <v>10622</v>
      </c>
      <c r="N1443" s="13">
        <f t="shared" si="599"/>
        <v>2</v>
      </c>
      <c r="O1443" s="14" t="str">
        <f t="shared" si="600"/>
        <v>D</v>
      </c>
      <c r="P1443" s="75" t="str">
        <f t="shared" si="601"/>
        <v>7,525,895,540</v>
      </c>
      <c r="Q1443" s="9">
        <f t="shared" si="602"/>
        <v>14063369710</v>
      </c>
      <c r="R1443" s="1">
        <f t="shared" si="603"/>
        <v>12914031830</v>
      </c>
      <c r="S1443" s="1" t="str">
        <f t="shared" ref="S1443:T1462" si="615">IF(OR($O1443&lt;&gt;UPPER(S$2),$N1443=""),"",IF($P1443="",-1,$P1443/$N1443))</f>
        <v/>
      </c>
      <c r="T1443" s="1">
        <f t="shared" si="615"/>
        <v>3762947770</v>
      </c>
      <c r="U1443" s="1">
        <f t="shared" si="604"/>
        <v>12005089850</v>
      </c>
      <c r="V1443" s="1" t="str">
        <f t="shared" ref="V1443:W1462" si="616">IF(OR($O1443&lt;&gt;UPPER(V$2),$N1443=""),"",IF($P1443="",-1,$P1443/$N1443))</f>
        <v/>
      </c>
      <c r="W1443" s="1" t="str">
        <f t="shared" si="616"/>
        <v/>
      </c>
      <c r="X1443" s="1">
        <f t="shared" si="605"/>
        <v>11021440310</v>
      </c>
      <c r="Y1443" s="10">
        <f t="shared" si="606"/>
        <v>9511361470</v>
      </c>
    </row>
    <row r="1444" spans="1:25" x14ac:dyDescent="0.3">
      <c r="A1444" s="15" t="s">
        <v>3428</v>
      </c>
      <c r="B1444" s="3" t="str">
        <f ca="1">IF(A1444="","",IF(COUNTIF(C$2:C1443,C1444)&gt;0,"Duplicate",IF(LEFT(C1444,LEN(C1444)-1)=LEFT(OFFSET(C1444,-1,0),LEN(OFFSET(C1444,-1,0))-1),"2 Sols","")))</f>
        <v/>
      </c>
      <c r="C1444" s="21" t="str">
        <f t="shared" si="596"/>
        <v>01111-01061-00403-00309-C</v>
      </c>
      <c r="D1444" s="9">
        <f t="shared" si="613"/>
        <v>1111</v>
      </c>
      <c r="E1444" s="1">
        <f t="shared" si="613"/>
        <v>1061</v>
      </c>
      <c r="F1444" s="1">
        <f t="shared" si="613"/>
        <v>403</v>
      </c>
      <c r="G1444" s="10">
        <f t="shared" si="613"/>
        <v>309</v>
      </c>
      <c r="H1444" s="9">
        <f t="shared" si="613"/>
        <v>2466142</v>
      </c>
      <c r="I1444" s="1">
        <f t="shared" si="613"/>
        <v>2360042</v>
      </c>
      <c r="J1444" s="1">
        <f t="shared" si="597"/>
        <v>2248942</v>
      </c>
      <c r="K1444" s="1">
        <f t="shared" si="614"/>
        <v>315982</v>
      </c>
      <c r="L1444" s="1">
        <f t="shared" si="614"/>
        <v>257890</v>
      </c>
      <c r="M1444" s="10">
        <f t="shared" si="598"/>
        <v>182126</v>
      </c>
      <c r="N1444" s="13">
        <f t="shared" si="599"/>
        <v>2</v>
      </c>
      <c r="O1444" s="14" t="str">
        <f t="shared" si="600"/>
        <v>C</v>
      </c>
      <c r="P1444" s="75" t="str">
        <f t="shared" si="601"/>
        <v>388,193,199,292</v>
      </c>
      <c r="Q1444" s="9">
        <f t="shared" si="602"/>
        <v>317996680190</v>
      </c>
      <c r="R1444" s="1">
        <f t="shared" si="603"/>
        <v>372865395622</v>
      </c>
      <c r="S1444" s="1">
        <f t="shared" si="615"/>
        <v>194096599646</v>
      </c>
      <c r="T1444" s="1" t="str">
        <f t="shared" si="615"/>
        <v/>
      </c>
      <c r="U1444" s="1">
        <f t="shared" si="604"/>
        <v>304315615690</v>
      </c>
      <c r="V1444" s="1" t="str">
        <f t="shared" si="616"/>
        <v/>
      </c>
      <c r="W1444" s="1" t="str">
        <f t="shared" si="616"/>
        <v/>
      </c>
      <c r="X1444" s="1">
        <f t="shared" si="605"/>
        <v>214912504646</v>
      </c>
      <c r="Y1444" s="10">
        <f t="shared" si="606"/>
        <v>289989826190</v>
      </c>
    </row>
    <row r="1445" spans="1:25" x14ac:dyDescent="0.3">
      <c r="A1445" s="15" t="s">
        <v>719</v>
      </c>
      <c r="B1445" s="3" t="str">
        <f ca="1">IF(A1445="","",IF(COUNTIF(C$2:C1444,C1445)&gt;0,"Duplicate",IF(LEFT(C1445,LEN(C1445)-1)=LEFT(OFFSET(C1445,-1,0),LEN(OFFSET(C1445,-1,0))-1),"2 Sols","")))</f>
        <v/>
      </c>
      <c r="C1445" s="21" t="str">
        <f t="shared" si="596"/>
        <v>01111-01077-00662-00539-D</v>
      </c>
      <c r="D1445" s="9">
        <f t="shared" si="613"/>
        <v>662</v>
      </c>
      <c r="E1445" s="1">
        <f t="shared" si="613"/>
        <v>539</v>
      </c>
      <c r="F1445" s="1">
        <f t="shared" si="613"/>
        <v>1111</v>
      </c>
      <c r="G1445" s="10">
        <f t="shared" si="613"/>
        <v>1077</v>
      </c>
      <c r="H1445" s="9">
        <f t="shared" si="613"/>
        <v>861359</v>
      </c>
      <c r="I1445" s="1">
        <f t="shared" si="613"/>
        <v>728765</v>
      </c>
      <c r="J1445" s="1">
        <f t="shared" si="597"/>
        <v>565913</v>
      </c>
      <c r="K1445" s="1">
        <f t="shared" si="614"/>
        <v>2467486</v>
      </c>
      <c r="L1445" s="1">
        <f t="shared" si="614"/>
        <v>2394250</v>
      </c>
      <c r="M1445" s="10">
        <f t="shared" si="598"/>
        <v>2318702</v>
      </c>
      <c r="N1445" s="13">
        <f t="shared" si="599"/>
        <v>1</v>
      </c>
      <c r="O1445" s="14" t="str">
        <f t="shared" si="600"/>
        <v>D</v>
      </c>
      <c r="P1445" s="75" t="str">
        <f t="shared" si="601"/>
        <v>661,909,125,530</v>
      </c>
      <c r="Q1445" s="9">
        <f t="shared" si="602"/>
        <v>2062308785750</v>
      </c>
      <c r="R1445" s="1">
        <f t="shared" si="603"/>
        <v>1798217434790</v>
      </c>
      <c r="S1445" s="1" t="str">
        <f t="shared" si="615"/>
        <v/>
      </c>
      <c r="T1445" s="1">
        <f t="shared" si="615"/>
        <v>661909125530</v>
      </c>
      <c r="U1445" s="1">
        <f t="shared" si="604"/>
        <v>1744845601250</v>
      </c>
      <c r="V1445" s="1" t="str">
        <f t="shared" si="616"/>
        <v/>
      </c>
      <c r="W1445" s="1" t="str">
        <f t="shared" si="616"/>
        <v/>
      </c>
      <c r="X1445" s="1">
        <f t="shared" si="605"/>
        <v>1689788863030</v>
      </c>
      <c r="Y1445" s="10">
        <f t="shared" si="606"/>
        <v>1354937200250</v>
      </c>
    </row>
    <row r="1446" spans="1:25" x14ac:dyDescent="0.3">
      <c r="A1446" s="15" t="s">
        <v>3429</v>
      </c>
      <c r="B1446" s="3" t="str">
        <f ca="1">IF(A1446="","",IF(COUNTIF(C$2:C1445,C1446)&gt;0,"Duplicate",IF(LEFT(C1446,LEN(C1446)-1)=LEFT(OFFSET(C1446,-1,0),LEN(OFFSET(C1446,-1,0))-1),"2 Sols","")))</f>
        <v/>
      </c>
      <c r="C1446" s="21" t="str">
        <f t="shared" si="596"/>
        <v>01112-00935-00061-00053-D</v>
      </c>
      <c r="D1446" s="9">
        <f t="shared" si="613"/>
        <v>1112</v>
      </c>
      <c r="E1446" s="1">
        <f t="shared" si="613"/>
        <v>935</v>
      </c>
      <c r="F1446" s="1">
        <f t="shared" si="613"/>
        <v>61</v>
      </c>
      <c r="G1446" s="10">
        <f t="shared" si="613"/>
        <v>53</v>
      </c>
      <c r="H1446" s="9">
        <f t="shared" si="613"/>
        <v>2441759</v>
      </c>
      <c r="I1446" s="1">
        <f t="shared" si="613"/>
        <v>2110769</v>
      </c>
      <c r="J1446" s="1">
        <f t="shared" si="597"/>
        <v>1717121</v>
      </c>
      <c r="K1446" s="1">
        <f t="shared" si="614"/>
        <v>7378</v>
      </c>
      <c r="L1446" s="1">
        <f t="shared" si="614"/>
        <v>6530</v>
      </c>
      <c r="M1446" s="10">
        <f t="shared" si="598"/>
        <v>5554</v>
      </c>
      <c r="N1446" s="13">
        <f t="shared" si="599"/>
        <v>1</v>
      </c>
      <c r="O1446" s="14" t="str">
        <f t="shared" si="600"/>
        <v>D</v>
      </c>
      <c r="P1446" s="75" t="str">
        <f t="shared" si="601"/>
        <v>2,987,899,474</v>
      </c>
      <c r="Q1446" s="9">
        <f t="shared" si="602"/>
        <v>15944686270</v>
      </c>
      <c r="R1446" s="1">
        <f t="shared" si="603"/>
        <v>15573253682</v>
      </c>
      <c r="S1446" s="1" t="str">
        <f t="shared" si="615"/>
        <v/>
      </c>
      <c r="T1446" s="1">
        <f t="shared" si="615"/>
        <v>2987899474</v>
      </c>
      <c r="U1446" s="1">
        <f t="shared" si="604"/>
        <v>13783321570</v>
      </c>
      <c r="V1446" s="1" t="str">
        <f t="shared" si="616"/>
        <v/>
      </c>
      <c r="W1446" s="1" t="str">
        <f t="shared" si="616"/>
        <v/>
      </c>
      <c r="X1446" s="1">
        <f t="shared" si="605"/>
        <v>11723211026</v>
      </c>
      <c r="Y1446" s="10">
        <f t="shared" si="606"/>
        <v>11212800130</v>
      </c>
    </row>
    <row r="1447" spans="1:25" x14ac:dyDescent="0.3">
      <c r="A1447" s="15" t="s">
        <v>3430</v>
      </c>
      <c r="B1447" s="3" t="str">
        <f ca="1">IF(A1447="","",IF(COUNTIF(C$2:C1446,C1447)&gt;0,"Duplicate",IF(LEFT(C1447,LEN(C1447)-1)=LEFT(OFFSET(C1447,-1,0),LEN(OFFSET(C1447,-1,0))-1),"2 Sols","")))</f>
        <v/>
      </c>
      <c r="C1447" s="21" t="str">
        <f t="shared" si="596"/>
        <v>01113-00767-00103-00089-C</v>
      </c>
      <c r="D1447" s="9">
        <f t="shared" si="613"/>
        <v>1113</v>
      </c>
      <c r="E1447" s="1">
        <f t="shared" si="613"/>
        <v>767</v>
      </c>
      <c r="F1447" s="1">
        <f t="shared" si="613"/>
        <v>103</v>
      </c>
      <c r="G1447" s="10">
        <f t="shared" si="613"/>
        <v>89</v>
      </c>
      <c r="H1447" s="9">
        <f t="shared" si="613"/>
        <v>2357822</v>
      </c>
      <c r="I1447" s="1">
        <f t="shared" si="613"/>
        <v>1827058</v>
      </c>
      <c r="J1447" s="1">
        <f t="shared" si="597"/>
        <v>1056862</v>
      </c>
      <c r="K1447" s="1">
        <f t="shared" si="614"/>
        <v>21022</v>
      </c>
      <c r="L1447" s="1">
        <f t="shared" si="614"/>
        <v>18530</v>
      </c>
      <c r="M1447" s="10">
        <f t="shared" si="598"/>
        <v>15646</v>
      </c>
      <c r="N1447" s="13">
        <f t="shared" si="599"/>
        <v>2</v>
      </c>
      <c r="O1447" s="14" t="str">
        <f t="shared" si="600"/>
        <v>C</v>
      </c>
      <c r="P1447" s="75" t="str">
        <f t="shared" si="601"/>
        <v>7,382,433,532</v>
      </c>
      <c r="Q1447" s="9">
        <f t="shared" si="602"/>
        <v>21845220830</v>
      </c>
      <c r="R1447" s="1">
        <f t="shared" si="603"/>
        <v>19204206638</v>
      </c>
      <c r="S1447" s="1">
        <f t="shared" si="615"/>
        <v>3691216766</v>
      </c>
      <c r="T1447" s="1" t="str">
        <f t="shared" si="615"/>
        <v/>
      </c>
      <c r="U1447" s="1">
        <f t="shared" si="604"/>
        <v>16927692370</v>
      </c>
      <c r="V1447" s="1" t="str">
        <f t="shared" si="616"/>
        <v/>
      </c>
      <c r="W1447" s="1" t="str">
        <f t="shared" si="616"/>
        <v/>
      </c>
      <c r="X1447" s="1">
        <f t="shared" si="605"/>
        <v>14293074734</v>
      </c>
      <c r="Y1447" s="10">
        <f t="shared" si="606"/>
        <v>9791826430</v>
      </c>
    </row>
    <row r="1448" spans="1:25" x14ac:dyDescent="0.3">
      <c r="A1448" s="15" t="s">
        <v>720</v>
      </c>
      <c r="B1448" s="3" t="str">
        <f ca="1">IF(A1448="","",IF(COUNTIF(C$2:C1447,C1448)&gt;0,"Duplicate",IF(LEFT(C1448,LEN(C1448)-1)=LEFT(OFFSET(C1448,-1,0),LEN(OFFSET(C1448,-1,0))-1),"2 Sols","")))</f>
        <v/>
      </c>
      <c r="C1448" s="21" t="str">
        <f t="shared" si="596"/>
        <v>01115-00538-00295-00294-C</v>
      </c>
      <c r="D1448" s="9">
        <f t="shared" si="613"/>
        <v>1115</v>
      </c>
      <c r="E1448" s="1">
        <f t="shared" si="613"/>
        <v>538</v>
      </c>
      <c r="F1448" s="1">
        <f t="shared" si="613"/>
        <v>295</v>
      </c>
      <c r="G1448" s="10">
        <f t="shared" si="613"/>
        <v>294</v>
      </c>
      <c r="H1448" s="9">
        <f t="shared" si="613"/>
        <v>2153521</v>
      </c>
      <c r="I1448" s="1">
        <f t="shared" si="613"/>
        <v>1532669</v>
      </c>
      <c r="J1448" s="1">
        <f t="shared" si="597"/>
        <v>245959</v>
      </c>
      <c r="K1448" s="1">
        <f t="shared" si="614"/>
        <v>174049</v>
      </c>
      <c r="L1448" s="1">
        <f t="shared" si="614"/>
        <v>173461</v>
      </c>
      <c r="M1448" s="10">
        <f t="shared" si="598"/>
        <v>172871</v>
      </c>
      <c r="N1448" s="13">
        <f t="shared" si="599"/>
        <v>1</v>
      </c>
      <c r="O1448" s="14" t="str">
        <f t="shared" si="600"/>
        <v>C</v>
      </c>
      <c r="P1448" s="75" t="str">
        <f t="shared" si="601"/>
        <v>36,609,313,489</v>
      </c>
      <c r="Q1448" s="9">
        <f t="shared" si="602"/>
        <v>373551906181</v>
      </c>
      <c r="R1448" s="1">
        <f t="shared" si="603"/>
        <v>266759506781</v>
      </c>
      <c r="S1448" s="1">
        <f t="shared" si="615"/>
        <v>36609313489</v>
      </c>
      <c r="T1448" s="1" t="str">
        <f t="shared" si="615"/>
        <v/>
      </c>
      <c r="U1448" s="1">
        <f t="shared" si="604"/>
        <v>265858297409</v>
      </c>
      <c r="V1448" s="1" t="str">
        <f t="shared" si="616"/>
        <v/>
      </c>
      <c r="W1448" s="1" t="str">
        <f t="shared" si="616"/>
        <v/>
      </c>
      <c r="X1448" s="1">
        <f t="shared" si="605"/>
        <v>264954022699</v>
      </c>
      <c r="Y1448" s="10">
        <f t="shared" si="606"/>
        <v>42664294099</v>
      </c>
    </row>
    <row r="1449" spans="1:25" x14ac:dyDescent="0.3">
      <c r="A1449" s="15" t="s">
        <v>3431</v>
      </c>
      <c r="B1449" s="3" t="str">
        <f ca="1">IF(A1449="","",IF(COUNTIF(C$2:C1448,C1449)&gt;0,"Duplicate",IF(LEFT(C1449,LEN(C1449)-1)=LEFT(OFFSET(C1449,-1,0),LEN(OFFSET(C1449,-1,0))-1),"2 Sols","")))</f>
        <v/>
      </c>
      <c r="C1449" s="21" t="str">
        <f t="shared" si="596"/>
        <v>01115-00821-00908-00725-C</v>
      </c>
      <c r="D1449" s="9">
        <f t="shared" si="613"/>
        <v>1115</v>
      </c>
      <c r="E1449" s="1">
        <f t="shared" si="613"/>
        <v>821</v>
      </c>
      <c r="F1449" s="1">
        <f t="shared" si="613"/>
        <v>908</v>
      </c>
      <c r="G1449" s="10">
        <f t="shared" si="613"/>
        <v>725</v>
      </c>
      <c r="H1449" s="9">
        <f t="shared" si="613"/>
        <v>2400014</v>
      </c>
      <c r="I1449" s="1">
        <f t="shared" si="613"/>
        <v>1917266</v>
      </c>
      <c r="J1449" s="1">
        <f t="shared" si="597"/>
        <v>1261646</v>
      </c>
      <c r="K1449" s="1">
        <f t="shared" si="614"/>
        <v>1615439</v>
      </c>
      <c r="L1449" s="1">
        <f t="shared" si="614"/>
        <v>1350089</v>
      </c>
      <c r="M1449" s="10">
        <f t="shared" si="598"/>
        <v>1017761</v>
      </c>
      <c r="N1449" s="13">
        <f t="shared" si="599"/>
        <v>1</v>
      </c>
      <c r="O1449" s="14" t="str">
        <f t="shared" si="600"/>
        <v>C</v>
      </c>
      <c r="P1449" s="75" t="str">
        <f t="shared" si="601"/>
        <v>93,620,581,106</v>
      </c>
      <c r="Q1449" s="9">
        <f t="shared" si="602"/>
        <v>3240232501246</v>
      </c>
      <c r="R1449" s="1">
        <f t="shared" si="603"/>
        <v>3097226269774</v>
      </c>
      <c r="S1449" s="1">
        <f t="shared" si="615"/>
        <v>93620581106</v>
      </c>
      <c r="T1449" s="1" t="str">
        <f t="shared" si="615"/>
        <v/>
      </c>
      <c r="U1449" s="1">
        <f t="shared" si="604"/>
        <v>2588479736674</v>
      </c>
      <c r="V1449" s="1" t="str">
        <f t="shared" si="616"/>
        <v/>
      </c>
      <c r="W1449" s="1" t="str">
        <f t="shared" si="616"/>
        <v/>
      </c>
      <c r="X1449" s="1">
        <f t="shared" si="605"/>
        <v>1951318561426</v>
      </c>
      <c r="Y1449" s="10">
        <f t="shared" si="606"/>
        <v>1703334386494</v>
      </c>
    </row>
    <row r="1450" spans="1:25" x14ac:dyDescent="0.3">
      <c r="A1450" s="15" t="s">
        <v>721</v>
      </c>
      <c r="B1450" s="3" t="str">
        <f ca="1">IF(A1450="","",IF(COUNTIF(C$2:C1449,C1450)&gt;0,"Duplicate",IF(LEFT(C1450,LEN(C1450)-1)=LEFT(OFFSET(C1450,-1,0),LEN(OFFSET(C1450,-1,0))-1),"2 Sols","")))</f>
        <v/>
      </c>
      <c r="C1450" s="21" t="str">
        <f t="shared" si="596"/>
        <v>01118-01021-00679-00412-C</v>
      </c>
      <c r="D1450" s="9">
        <f t="shared" si="613"/>
        <v>1118</v>
      </c>
      <c r="E1450" s="1">
        <f t="shared" si="613"/>
        <v>1021</v>
      </c>
      <c r="F1450" s="1">
        <f t="shared" si="613"/>
        <v>679</v>
      </c>
      <c r="G1450" s="10">
        <f t="shared" si="613"/>
        <v>412</v>
      </c>
      <c r="H1450" s="9">
        <f t="shared" si="613"/>
        <v>2490439</v>
      </c>
      <c r="I1450" s="1">
        <f t="shared" si="613"/>
        <v>2292365</v>
      </c>
      <c r="J1450" s="1">
        <f t="shared" si="597"/>
        <v>2075473</v>
      </c>
      <c r="K1450" s="1">
        <f t="shared" si="614"/>
        <v>850793</v>
      </c>
      <c r="L1450" s="1">
        <f t="shared" si="614"/>
        <v>630785</v>
      </c>
      <c r="M1450" s="10">
        <f t="shared" si="598"/>
        <v>268199</v>
      </c>
      <c r="N1450" s="13">
        <f t="shared" si="599"/>
        <v>1</v>
      </c>
      <c r="O1450" s="14" t="str">
        <f t="shared" si="600"/>
        <v>C</v>
      </c>
      <c r="P1450" s="75" t="str">
        <f t="shared" si="601"/>
        <v>32,417,041,175</v>
      </c>
      <c r="Q1450" s="9">
        <f t="shared" si="602"/>
        <v>1570931564615</v>
      </c>
      <c r="R1450" s="1">
        <f t="shared" si="603"/>
        <v>1950328095445</v>
      </c>
      <c r="S1450" s="1">
        <f t="shared" si="615"/>
        <v>32417041175</v>
      </c>
      <c r="T1450" s="1" t="str">
        <f t="shared" si="615"/>
        <v/>
      </c>
      <c r="U1450" s="1">
        <f t="shared" si="604"/>
        <v>1445989456525</v>
      </c>
      <c r="V1450" s="1" t="str">
        <f t="shared" si="616"/>
        <v/>
      </c>
      <c r="W1450" s="1" t="str">
        <f t="shared" si="616"/>
        <v/>
      </c>
      <c r="X1450" s="1">
        <f t="shared" si="605"/>
        <v>614810000635</v>
      </c>
      <c r="Y1450" s="10">
        <f t="shared" si="606"/>
        <v>1309177236305</v>
      </c>
    </row>
    <row r="1451" spans="1:25" x14ac:dyDescent="0.3">
      <c r="A1451" s="15" t="s">
        <v>3432</v>
      </c>
      <c r="B1451" s="3" t="str">
        <f ca="1">IF(A1451="","",IF(COUNTIF(C$2:C1450,C1451)&gt;0,"Duplicate",IF(LEFT(C1451,LEN(C1451)-1)=LEFT(OFFSET(C1451,-1,0),LEN(OFFSET(C1451,-1,0))-1),"2 Sols","")))</f>
        <v/>
      </c>
      <c r="C1451" s="21" t="str">
        <f t="shared" si="596"/>
        <v>01119-00701-00647-00591-C</v>
      </c>
      <c r="D1451" s="9">
        <f t="shared" si="613"/>
        <v>1119</v>
      </c>
      <c r="E1451" s="1">
        <f t="shared" si="613"/>
        <v>701</v>
      </c>
      <c r="F1451" s="1">
        <f t="shared" si="613"/>
        <v>647</v>
      </c>
      <c r="G1451" s="10">
        <f t="shared" si="613"/>
        <v>591</v>
      </c>
      <c r="H1451" s="9">
        <f t="shared" si="613"/>
        <v>2329598</v>
      </c>
      <c r="I1451" s="1">
        <f t="shared" si="613"/>
        <v>1743562</v>
      </c>
      <c r="J1451" s="1">
        <f t="shared" si="597"/>
        <v>808078</v>
      </c>
      <c r="K1451" s="1">
        <f t="shared" si="614"/>
        <v>834082</v>
      </c>
      <c r="L1451" s="1">
        <f t="shared" si="614"/>
        <v>767890</v>
      </c>
      <c r="M1451" s="10">
        <f t="shared" si="598"/>
        <v>695426</v>
      </c>
      <c r="N1451" s="13">
        <f t="shared" si="599"/>
        <v>2</v>
      </c>
      <c r="O1451" s="14" t="str">
        <f t="shared" si="600"/>
        <v>C</v>
      </c>
      <c r="P1451" s="75" t="str">
        <f t="shared" si="601"/>
        <v>250,366,306,588</v>
      </c>
      <c r="Q1451" s="9">
        <f t="shared" si="602"/>
        <v>894437504110</v>
      </c>
      <c r="R1451" s="1">
        <f t="shared" si="603"/>
        <v>727136840042</v>
      </c>
      <c r="S1451" s="1">
        <f t="shared" si="615"/>
        <v>125183153294</v>
      </c>
      <c r="T1451" s="1" t="str">
        <f t="shared" si="615"/>
        <v/>
      </c>
      <c r="U1451" s="1">
        <f t="shared" si="604"/>
        <v>669431912090</v>
      </c>
      <c r="V1451" s="1" t="str">
        <f t="shared" si="616"/>
        <v/>
      </c>
      <c r="W1451" s="1" t="str">
        <f t="shared" si="616"/>
        <v/>
      </c>
      <c r="X1451" s="1">
        <f t="shared" si="605"/>
        <v>606259173706</v>
      </c>
      <c r="Y1451" s="10">
        <f t="shared" si="606"/>
        <v>310257507710</v>
      </c>
    </row>
    <row r="1452" spans="1:25" x14ac:dyDescent="0.3">
      <c r="A1452" s="15" t="s">
        <v>722</v>
      </c>
      <c r="B1452" s="3" t="str">
        <f ca="1">IF(A1452="","",IF(COUNTIF(C$2:C1451,C1452)&gt;0,"Duplicate",IF(LEFT(C1452,LEN(C1452)-1)=LEFT(OFFSET(C1452,-1,0),LEN(OFFSET(C1452,-1,0))-1),"2 Sols","")))</f>
        <v/>
      </c>
      <c r="C1452" s="21" t="str">
        <f t="shared" si="596"/>
        <v>01119-00842-00363-00284-C</v>
      </c>
      <c r="D1452" s="9">
        <f t="shared" si="613"/>
        <v>1119</v>
      </c>
      <c r="E1452" s="1">
        <f t="shared" si="613"/>
        <v>842</v>
      </c>
      <c r="F1452" s="1">
        <f t="shared" si="613"/>
        <v>363</v>
      </c>
      <c r="G1452" s="10">
        <f t="shared" si="613"/>
        <v>284</v>
      </c>
      <c r="H1452" s="9">
        <f t="shared" si="613"/>
        <v>2427593</v>
      </c>
      <c r="I1452" s="1">
        <f t="shared" si="613"/>
        <v>1961125</v>
      </c>
      <c r="J1452" s="1">
        <f t="shared" si="597"/>
        <v>1341199</v>
      </c>
      <c r="K1452" s="1">
        <f t="shared" si="614"/>
        <v>257297</v>
      </c>
      <c r="L1452" s="1">
        <f t="shared" si="614"/>
        <v>212425</v>
      </c>
      <c r="M1452" s="10">
        <f t="shared" si="598"/>
        <v>155071</v>
      </c>
      <c r="N1452" s="13">
        <f t="shared" si="599"/>
        <v>1</v>
      </c>
      <c r="O1452" s="14" t="str">
        <f t="shared" si="600"/>
        <v>C</v>
      </c>
      <c r="P1452" s="75" t="str">
        <f t="shared" si="601"/>
        <v>10,325,517,425</v>
      </c>
      <c r="Q1452" s="9">
        <f t="shared" si="602"/>
        <v>515681443025</v>
      </c>
      <c r="R1452" s="1">
        <f t="shared" si="603"/>
        <v>504591579125</v>
      </c>
      <c r="S1452" s="1">
        <f t="shared" si="615"/>
        <v>10325517425</v>
      </c>
      <c r="T1452" s="1" t="str">
        <f t="shared" si="615"/>
        <v/>
      </c>
      <c r="U1452" s="1">
        <f t="shared" si="604"/>
        <v>416591978125</v>
      </c>
      <c r="V1452" s="1" t="str">
        <f t="shared" si="616"/>
        <v/>
      </c>
      <c r="W1452" s="1" t="str">
        <f t="shared" si="616"/>
        <v/>
      </c>
      <c r="X1452" s="1">
        <f t="shared" si="605"/>
        <v>304113614875</v>
      </c>
      <c r="Y1452" s="10">
        <f t="shared" si="606"/>
        <v>284904197575</v>
      </c>
    </row>
    <row r="1453" spans="1:25" x14ac:dyDescent="0.3">
      <c r="A1453" s="15" t="s">
        <v>723</v>
      </c>
      <c r="B1453" s="3" t="str">
        <f ca="1">IF(A1453="","",IF(COUNTIF(C$2:C1452,C1453)&gt;0,"Duplicate",IF(LEFT(C1453,LEN(C1453)-1)=LEFT(OFFSET(C1453,-1,0),LEN(OFFSET(C1453,-1,0))-1),"2 Sols","")))</f>
        <v/>
      </c>
      <c r="C1453" s="21" t="str">
        <f t="shared" si="596"/>
        <v>01121-00914-00709-00567-C</v>
      </c>
      <c r="D1453" s="9">
        <f t="shared" ref="D1453:I1462" si="617">IF($A1453="","",VALUE(MID($A1453,FIND(D$1,$A1453)+LEN(D$1),FIND(D$2,$A1453,FIND(D$1,$A1453))-(FIND(D$1,$A1453)+LEN(D$1)))))</f>
        <v>1121</v>
      </c>
      <c r="E1453" s="1">
        <f t="shared" si="617"/>
        <v>914</v>
      </c>
      <c r="F1453" s="1">
        <f t="shared" si="617"/>
        <v>709</v>
      </c>
      <c r="G1453" s="10">
        <f t="shared" si="617"/>
        <v>567</v>
      </c>
      <c r="H1453" s="9">
        <f t="shared" si="617"/>
        <v>2470433</v>
      </c>
      <c r="I1453" s="1">
        <f t="shared" si="617"/>
        <v>2092037</v>
      </c>
      <c r="J1453" s="1">
        <f t="shared" si="597"/>
        <v>1627943</v>
      </c>
      <c r="K1453" s="1">
        <f t="shared" si="614"/>
        <v>985198</v>
      </c>
      <c r="L1453" s="1">
        <f t="shared" si="614"/>
        <v>824170</v>
      </c>
      <c r="M1453" s="10">
        <f t="shared" si="598"/>
        <v>622814</v>
      </c>
      <c r="N1453" s="13">
        <f t="shared" si="599"/>
        <v>1</v>
      </c>
      <c r="O1453" s="14" t="str">
        <f t="shared" si="600"/>
        <v>C</v>
      </c>
      <c r="P1453" s="75" t="str">
        <f t="shared" si="601"/>
        <v>724,566,619,118</v>
      </c>
      <c r="Q1453" s="9">
        <f t="shared" si="602"/>
        <v>2036056765610</v>
      </c>
      <c r="R1453" s="1">
        <f t="shared" si="603"/>
        <v>2061070668326</v>
      </c>
      <c r="S1453" s="1">
        <f t="shared" si="615"/>
        <v>724566619118</v>
      </c>
      <c r="T1453" s="1" t="str">
        <f t="shared" si="615"/>
        <v/>
      </c>
      <c r="U1453" s="1">
        <f t="shared" si="604"/>
        <v>1724194134290</v>
      </c>
      <c r="V1453" s="1" t="str">
        <f t="shared" si="616"/>
        <v/>
      </c>
      <c r="W1453" s="1" t="str">
        <f t="shared" si="616"/>
        <v/>
      </c>
      <c r="X1453" s="1">
        <f t="shared" si="605"/>
        <v>1302949932118</v>
      </c>
      <c r="Y1453" s="10">
        <f t="shared" si="606"/>
        <v>1341701782310</v>
      </c>
    </row>
    <row r="1454" spans="1:25" x14ac:dyDescent="0.3">
      <c r="A1454" s="15" t="s">
        <v>724</v>
      </c>
      <c r="B1454" s="3" t="str">
        <f ca="1">IF(A1454="","",IF(COUNTIF(C$2:C1453,C1454)&gt;0,"Duplicate",IF(LEFT(C1454,LEN(C1454)-1)=LEFT(OFFSET(C1454,-1,0),LEN(OFFSET(C1454,-1,0))-1),"2 Sols","")))</f>
        <v/>
      </c>
      <c r="C1454" s="21" t="str">
        <f t="shared" si="596"/>
        <v>01121-00957-00726-00493-C</v>
      </c>
      <c r="D1454" s="9">
        <f t="shared" si="617"/>
        <v>1121</v>
      </c>
      <c r="E1454" s="1">
        <f t="shared" si="617"/>
        <v>957</v>
      </c>
      <c r="F1454" s="1">
        <f t="shared" si="617"/>
        <v>726</v>
      </c>
      <c r="G1454" s="10">
        <f t="shared" si="617"/>
        <v>493</v>
      </c>
      <c r="H1454" s="9">
        <f t="shared" si="617"/>
        <v>2486386</v>
      </c>
      <c r="I1454" s="1">
        <f t="shared" si="617"/>
        <v>2172490</v>
      </c>
      <c r="J1454" s="1">
        <f t="shared" si="597"/>
        <v>1804802</v>
      </c>
      <c r="K1454" s="1">
        <f t="shared" si="614"/>
        <v>999863</v>
      </c>
      <c r="L1454" s="1">
        <f t="shared" si="614"/>
        <v>770125</v>
      </c>
      <c r="M1454" s="10">
        <f t="shared" si="598"/>
        <v>431809</v>
      </c>
      <c r="N1454" s="13">
        <f t="shared" si="599"/>
        <v>1</v>
      </c>
      <c r="O1454" s="14" t="str">
        <f t="shared" si="600"/>
        <v>C</v>
      </c>
      <c r="P1454" s="75" t="str">
        <f t="shared" si="601"/>
        <v>112,663,153,090</v>
      </c>
      <c r="Q1454" s="9">
        <f t="shared" si="602"/>
        <v>1914828018250</v>
      </c>
      <c r="R1454" s="1">
        <f t="shared" si="603"/>
        <v>2172192368870</v>
      </c>
      <c r="S1454" s="1">
        <f t="shared" si="615"/>
        <v>112663153090</v>
      </c>
      <c r="T1454" s="1" t="str">
        <f t="shared" si="615"/>
        <v/>
      </c>
      <c r="U1454" s="1">
        <f t="shared" si="604"/>
        <v>1673088861250</v>
      </c>
      <c r="V1454" s="1" t="str">
        <f t="shared" si="616"/>
        <v/>
      </c>
      <c r="W1454" s="1" t="str">
        <f t="shared" si="616"/>
        <v/>
      </c>
      <c r="X1454" s="1">
        <f t="shared" si="605"/>
        <v>938100734410</v>
      </c>
      <c r="Y1454" s="10">
        <f t="shared" si="606"/>
        <v>1389923140250</v>
      </c>
    </row>
    <row r="1455" spans="1:25" x14ac:dyDescent="0.3">
      <c r="A1455" s="15" t="s">
        <v>725</v>
      </c>
      <c r="B1455" s="3" t="str">
        <f ca="1">IF(A1455="","",IF(COUNTIF(C$2:C1454,C1455)&gt;0,"Duplicate",IF(LEFT(C1455,LEN(C1455)-1)=LEFT(OFFSET(C1455,-1,0),LEN(OFFSET(C1455,-1,0))-1),"2 Sols","")))</f>
        <v/>
      </c>
      <c r="C1455" s="21" t="str">
        <f t="shared" si="596"/>
        <v>01121-01050-00011-00007-C</v>
      </c>
      <c r="D1455" s="9">
        <f t="shared" si="617"/>
        <v>1121</v>
      </c>
      <c r="E1455" s="1">
        <f t="shared" si="617"/>
        <v>1050</v>
      </c>
      <c r="F1455" s="1">
        <f t="shared" si="617"/>
        <v>11</v>
      </c>
      <c r="G1455" s="10">
        <f t="shared" si="617"/>
        <v>7</v>
      </c>
      <c r="H1455" s="9">
        <f t="shared" si="617"/>
        <v>2508241</v>
      </c>
      <c r="I1455" s="1">
        <f t="shared" si="617"/>
        <v>2359141</v>
      </c>
      <c r="J1455" s="1">
        <f t="shared" si="597"/>
        <v>2199959</v>
      </c>
      <c r="K1455" s="1">
        <f t="shared" si="614"/>
        <v>226</v>
      </c>
      <c r="L1455" s="1">
        <f t="shared" si="614"/>
        <v>170</v>
      </c>
      <c r="M1455" s="10">
        <f t="shared" si="598"/>
        <v>82</v>
      </c>
      <c r="N1455" s="13">
        <f t="shared" si="599"/>
        <v>1</v>
      </c>
      <c r="O1455" s="14" t="str">
        <f t="shared" si="600"/>
        <v>C</v>
      </c>
      <c r="P1455" s="75" t="str">
        <f t="shared" si="601"/>
        <v>128,254,562</v>
      </c>
      <c r="Q1455" s="9">
        <f t="shared" si="602"/>
        <v>426400970</v>
      </c>
      <c r="R1455" s="1">
        <f t="shared" si="603"/>
        <v>533165866</v>
      </c>
      <c r="S1455" s="1">
        <f t="shared" si="615"/>
        <v>128254562</v>
      </c>
      <c r="T1455" s="1" t="str">
        <f t="shared" si="615"/>
        <v/>
      </c>
      <c r="U1455" s="1">
        <f t="shared" si="604"/>
        <v>401053970</v>
      </c>
      <c r="V1455" s="1" t="str">
        <f t="shared" si="616"/>
        <v/>
      </c>
      <c r="W1455" s="1" t="str">
        <f t="shared" si="616"/>
        <v/>
      </c>
      <c r="X1455" s="1">
        <f t="shared" si="605"/>
        <v>193449562</v>
      </c>
      <c r="Y1455" s="10">
        <f t="shared" si="606"/>
        <v>373993030</v>
      </c>
    </row>
    <row r="1456" spans="1:25" x14ac:dyDescent="0.3">
      <c r="A1456" s="15" t="s">
        <v>726</v>
      </c>
      <c r="B1456" s="3" t="str">
        <f ca="1">IF(A1456="","",IF(COUNTIF(C$2:C1455,C1456)&gt;0,"Duplicate",IF(LEFT(C1456,LEN(C1456)-1)=LEFT(OFFSET(C1456,-1,0),LEN(OFFSET(C1456,-1,0))-1),"2 Sols","")))</f>
        <v/>
      </c>
      <c r="C1456" s="21" t="str">
        <f t="shared" si="596"/>
        <v>01122-01021-00111-00080-C</v>
      </c>
      <c r="D1456" s="9">
        <f t="shared" si="617"/>
        <v>1122</v>
      </c>
      <c r="E1456" s="1">
        <f t="shared" si="617"/>
        <v>1021</v>
      </c>
      <c r="F1456" s="1">
        <f t="shared" si="617"/>
        <v>111</v>
      </c>
      <c r="G1456" s="10">
        <f t="shared" si="617"/>
        <v>80</v>
      </c>
      <c r="H1456" s="9">
        <f t="shared" si="617"/>
        <v>2507567</v>
      </c>
      <c r="I1456" s="1">
        <f t="shared" si="617"/>
        <v>2301325</v>
      </c>
      <c r="J1456" s="1">
        <f t="shared" si="597"/>
        <v>2074681</v>
      </c>
      <c r="K1456" s="1">
        <f t="shared" si="614"/>
        <v>23681</v>
      </c>
      <c r="L1456" s="1">
        <f t="shared" si="614"/>
        <v>18721</v>
      </c>
      <c r="M1456" s="10">
        <f t="shared" si="598"/>
        <v>11839</v>
      </c>
      <c r="N1456" s="13">
        <f t="shared" si="599"/>
        <v>1</v>
      </c>
      <c r="O1456" s="14" t="str">
        <f t="shared" si="600"/>
        <v>C</v>
      </c>
      <c r="P1456" s="75" t="str">
        <f t="shared" si="601"/>
        <v>19,867,328,249</v>
      </c>
      <c r="Q1456" s="9">
        <f t="shared" si="602"/>
        <v>46944161807</v>
      </c>
      <c r="R1456" s="1">
        <f t="shared" si="603"/>
        <v>54497677325</v>
      </c>
      <c r="S1456" s="1">
        <f t="shared" si="615"/>
        <v>19867328249</v>
      </c>
      <c r="T1456" s="1" t="str">
        <f t="shared" si="615"/>
        <v/>
      </c>
      <c r="U1456" s="1">
        <f t="shared" si="604"/>
        <v>43083105325</v>
      </c>
      <c r="V1456" s="1" t="str">
        <f t="shared" si="616"/>
        <v/>
      </c>
      <c r="W1456" s="1" t="str">
        <f t="shared" si="616"/>
        <v/>
      </c>
      <c r="X1456" s="1">
        <f t="shared" si="605"/>
        <v>27245386675</v>
      </c>
      <c r="Y1456" s="10">
        <f t="shared" si="606"/>
        <v>38840103001</v>
      </c>
    </row>
    <row r="1457" spans="1:25" x14ac:dyDescent="0.3">
      <c r="A1457" s="15" t="s">
        <v>727</v>
      </c>
      <c r="B1457" s="3" t="str">
        <f ca="1">IF(A1457="","",IF(COUNTIF(C$2:C1456,C1457)&gt;0,"Duplicate",IF(LEFT(C1457,LEN(C1457)-1)=LEFT(OFFSET(C1457,-1,0),LEN(OFFSET(C1457,-1,0))-1),"2 Sols","")))</f>
        <v/>
      </c>
      <c r="C1457" s="21" t="str">
        <f t="shared" si="596"/>
        <v>01123-00588-00617-00598-C</v>
      </c>
      <c r="D1457" s="9">
        <f t="shared" si="617"/>
        <v>1123</v>
      </c>
      <c r="E1457" s="1">
        <f t="shared" si="617"/>
        <v>588</v>
      </c>
      <c r="F1457" s="1">
        <f t="shared" si="617"/>
        <v>617</v>
      </c>
      <c r="G1457" s="10">
        <f t="shared" si="617"/>
        <v>598</v>
      </c>
      <c r="H1457" s="9">
        <f t="shared" si="617"/>
        <v>2236033</v>
      </c>
      <c r="I1457" s="1">
        <f t="shared" si="617"/>
        <v>1606873</v>
      </c>
      <c r="J1457" s="1">
        <f t="shared" si="597"/>
        <v>405263</v>
      </c>
      <c r="K1457" s="1">
        <f t="shared" si="614"/>
        <v>761017</v>
      </c>
      <c r="L1457" s="1">
        <f t="shared" si="614"/>
        <v>738293</v>
      </c>
      <c r="M1457" s="10">
        <f t="shared" si="598"/>
        <v>714847</v>
      </c>
      <c r="N1457" s="13">
        <f t="shared" si="599"/>
        <v>1</v>
      </c>
      <c r="O1457" s="14" t="str">
        <f t="shared" si="600"/>
        <v>C</v>
      </c>
      <c r="P1457" s="75" t="str">
        <f t="shared" si="601"/>
        <v>39,387,540,689</v>
      </c>
      <c r="Q1457" s="9">
        <f t="shared" si="602"/>
        <v>1650847511669</v>
      </c>
      <c r="R1457" s="1">
        <f t="shared" si="603"/>
        <v>1222857669841</v>
      </c>
      <c r="S1457" s="1">
        <f t="shared" si="615"/>
        <v>39387540689</v>
      </c>
      <c r="T1457" s="1" t="str">
        <f t="shared" si="615"/>
        <v/>
      </c>
      <c r="U1457" s="1">
        <f t="shared" si="604"/>
        <v>1186343087789</v>
      </c>
      <c r="V1457" s="1" t="str">
        <f t="shared" si="616"/>
        <v/>
      </c>
      <c r="W1457" s="1" t="str">
        <f t="shared" si="616"/>
        <v/>
      </c>
      <c r="X1457" s="1">
        <f t="shared" si="605"/>
        <v>1148668343431</v>
      </c>
      <c r="Y1457" s="10">
        <f t="shared" si="606"/>
        <v>299202836059</v>
      </c>
    </row>
    <row r="1458" spans="1:25" x14ac:dyDescent="0.3">
      <c r="A1458" s="15" t="s">
        <v>728</v>
      </c>
      <c r="B1458" s="3" t="str">
        <f ca="1">IF(A1458="","",IF(COUNTIF(C$2:C1457,C1458)&gt;0,"Duplicate",IF(LEFT(C1458,LEN(C1458)-1)=LEFT(OFFSET(C1458,-1,0),LEN(OFFSET(C1458,-1,0))-1),"2 Sols","")))</f>
        <v/>
      </c>
      <c r="C1458" s="21" t="str">
        <f t="shared" si="596"/>
        <v>01123-01112-00943-00797-D</v>
      </c>
      <c r="D1458" s="9">
        <f t="shared" si="617"/>
        <v>1123</v>
      </c>
      <c r="E1458" s="1">
        <f t="shared" si="617"/>
        <v>1112</v>
      </c>
      <c r="F1458" s="1">
        <f t="shared" si="617"/>
        <v>943</v>
      </c>
      <c r="G1458" s="10">
        <f t="shared" si="617"/>
        <v>797</v>
      </c>
      <c r="H1458" s="9">
        <f t="shared" si="617"/>
        <v>2522137</v>
      </c>
      <c r="I1458" s="1">
        <f t="shared" si="617"/>
        <v>2497673</v>
      </c>
      <c r="J1458" s="1">
        <f t="shared" si="597"/>
        <v>2472967</v>
      </c>
      <c r="K1458" s="1">
        <f t="shared" si="614"/>
        <v>1757182</v>
      </c>
      <c r="L1458" s="1">
        <f t="shared" si="614"/>
        <v>1524458</v>
      </c>
      <c r="M1458" s="10">
        <f t="shared" si="598"/>
        <v>1249102</v>
      </c>
      <c r="N1458" s="13">
        <f t="shared" si="599"/>
        <v>1</v>
      </c>
      <c r="O1458" s="14" t="str">
        <f t="shared" si="600"/>
        <v>D</v>
      </c>
      <c r="P1458" s="75" t="str">
        <f t="shared" si="601"/>
        <v>3,026,989,356,286</v>
      </c>
      <c r="Q1458" s="9">
        <f t="shared" si="602"/>
        <v>3844891926746</v>
      </c>
      <c r="R1458" s="1">
        <f t="shared" si="603"/>
        <v>4388866037486</v>
      </c>
      <c r="S1458" s="1" t="str">
        <f t="shared" si="615"/>
        <v/>
      </c>
      <c r="T1458" s="1">
        <f t="shared" si="615"/>
        <v>3026989356286</v>
      </c>
      <c r="U1458" s="1">
        <f t="shared" si="604"/>
        <v>3807597586234</v>
      </c>
      <c r="V1458" s="1" t="str">
        <f t="shared" si="616"/>
        <v/>
      </c>
      <c r="W1458" s="1" t="str">
        <f t="shared" si="616"/>
        <v/>
      </c>
      <c r="X1458" s="1">
        <f t="shared" si="605"/>
        <v>3119848339646</v>
      </c>
      <c r="Y1458" s="10">
        <f t="shared" si="606"/>
        <v>3769934326886</v>
      </c>
    </row>
    <row r="1459" spans="1:25" x14ac:dyDescent="0.3">
      <c r="A1459" s="15" t="s">
        <v>729</v>
      </c>
      <c r="B1459" s="3" t="str">
        <f ca="1">IF(A1459="","",IF(COUNTIF(C$2:C1458,C1459)&gt;0,"Duplicate",IF(LEFT(C1459,LEN(C1459)-1)=LEFT(OFFSET(C1459,-1,0),LEN(OFFSET(C1459,-1,0))-1),"2 Sols","")))</f>
        <v/>
      </c>
      <c r="C1459" s="21" t="str">
        <f t="shared" si="596"/>
        <v>01126-00945-00509-00356-C</v>
      </c>
      <c r="D1459" s="9">
        <f t="shared" si="617"/>
        <v>1126</v>
      </c>
      <c r="E1459" s="1">
        <f t="shared" si="617"/>
        <v>945</v>
      </c>
      <c r="F1459" s="1">
        <f t="shared" si="617"/>
        <v>509</v>
      </c>
      <c r="G1459" s="10">
        <f t="shared" si="617"/>
        <v>356</v>
      </c>
      <c r="H1459" s="9">
        <f t="shared" si="617"/>
        <v>2502991</v>
      </c>
      <c r="I1459" s="1">
        <f t="shared" si="617"/>
        <v>2160901</v>
      </c>
      <c r="J1459" s="1">
        <f t="shared" si="597"/>
        <v>1753289</v>
      </c>
      <c r="K1459" s="1">
        <f t="shared" si="614"/>
        <v>494753</v>
      </c>
      <c r="L1459" s="1">
        <f t="shared" si="614"/>
        <v>385817</v>
      </c>
      <c r="M1459" s="10">
        <f t="shared" si="598"/>
        <v>230063</v>
      </c>
      <c r="N1459" s="13">
        <f t="shared" si="599"/>
        <v>1</v>
      </c>
      <c r="O1459" s="14" t="str">
        <f t="shared" si="600"/>
        <v>C</v>
      </c>
      <c r="P1459" s="75" t="str">
        <f t="shared" si="601"/>
        <v>98,275,663,193</v>
      </c>
      <c r="Q1459" s="9">
        <f t="shared" si="602"/>
        <v>965696478647</v>
      </c>
      <c r="R1459" s="1">
        <f t="shared" si="603"/>
        <v>1069112252453</v>
      </c>
      <c r="S1459" s="1">
        <f t="shared" si="615"/>
        <v>98275663193</v>
      </c>
      <c r="T1459" s="1" t="str">
        <f t="shared" si="615"/>
        <v/>
      </c>
      <c r="U1459" s="1">
        <f t="shared" si="604"/>
        <v>833712341117</v>
      </c>
      <c r="V1459" s="1" t="str">
        <f t="shared" si="616"/>
        <v/>
      </c>
      <c r="W1459" s="1" t="str">
        <f t="shared" si="616"/>
        <v/>
      </c>
      <c r="X1459" s="1">
        <f t="shared" si="605"/>
        <v>497143366763</v>
      </c>
      <c r="Y1459" s="10">
        <f t="shared" si="606"/>
        <v>676448702113</v>
      </c>
    </row>
    <row r="1460" spans="1:25" x14ac:dyDescent="0.3">
      <c r="A1460" s="15" t="s">
        <v>730</v>
      </c>
      <c r="B1460" s="3" t="str">
        <f ca="1">IF(A1460="","",IF(COUNTIF(C$2:C1459,C1460)&gt;0,"Duplicate",IF(LEFT(C1460,LEN(C1460)-1)=LEFT(OFFSET(C1460,-1,0),LEN(OFFSET(C1460,-1,0))-1),"2 Sols","")))</f>
        <v/>
      </c>
      <c r="C1460" s="21" t="str">
        <f t="shared" si="596"/>
        <v>01127-00792-00171-00142-C</v>
      </c>
      <c r="D1460" s="9">
        <f t="shared" si="617"/>
        <v>1127</v>
      </c>
      <c r="E1460" s="1">
        <f t="shared" si="617"/>
        <v>792</v>
      </c>
      <c r="F1460" s="1">
        <f t="shared" si="617"/>
        <v>171</v>
      </c>
      <c r="G1460" s="10">
        <f t="shared" si="617"/>
        <v>142</v>
      </c>
      <c r="H1460" s="9">
        <f t="shared" si="617"/>
        <v>2428033</v>
      </c>
      <c r="I1460" s="1">
        <f t="shared" si="617"/>
        <v>1897393</v>
      </c>
      <c r="J1460" s="1">
        <f t="shared" si="597"/>
        <v>1142303</v>
      </c>
      <c r="K1460" s="1">
        <f t="shared" si="614"/>
        <v>57641</v>
      </c>
      <c r="L1460" s="1">
        <f t="shared" si="614"/>
        <v>49405</v>
      </c>
      <c r="M1460" s="10">
        <f t="shared" si="598"/>
        <v>39487</v>
      </c>
      <c r="N1460" s="13">
        <f t="shared" si="599"/>
        <v>1</v>
      </c>
      <c r="O1460" s="14" t="str">
        <f t="shared" si="600"/>
        <v>C</v>
      </c>
      <c r="P1460" s="75" t="str">
        <f t="shared" si="601"/>
        <v>3,317,220,641</v>
      </c>
      <c r="Q1460" s="9">
        <f t="shared" si="602"/>
        <v>119956970365</v>
      </c>
      <c r="R1460" s="1">
        <f t="shared" si="603"/>
        <v>109367629913</v>
      </c>
      <c r="S1460" s="1">
        <f t="shared" si="615"/>
        <v>3317220641</v>
      </c>
      <c r="T1460" s="1" t="str">
        <f t="shared" si="615"/>
        <v/>
      </c>
      <c r="U1460" s="1">
        <f t="shared" si="604"/>
        <v>93740701165</v>
      </c>
      <c r="V1460" s="1" t="str">
        <f t="shared" si="616"/>
        <v/>
      </c>
      <c r="W1460" s="1" t="str">
        <f t="shared" si="616"/>
        <v/>
      </c>
      <c r="X1460" s="1">
        <f t="shared" si="605"/>
        <v>74922357391</v>
      </c>
      <c r="Y1460" s="10">
        <f t="shared" si="606"/>
        <v>56435479715</v>
      </c>
    </row>
    <row r="1461" spans="1:25" x14ac:dyDescent="0.3">
      <c r="A1461" s="15" t="s">
        <v>731</v>
      </c>
      <c r="B1461" s="3" t="str">
        <f ca="1">IF(A1461="","",IF(COUNTIF(C$2:C1460,C1461)&gt;0,"Duplicate",IF(LEFT(C1461,LEN(C1461)-1)=LEFT(OFFSET(C1461,-1,0),LEN(OFFSET(C1461,-1,0))-1),"2 Sols","")))</f>
        <v/>
      </c>
      <c r="C1461" s="21" t="str">
        <f t="shared" si="596"/>
        <v>01127-00836-00122-00101-G</v>
      </c>
      <c r="D1461" s="9">
        <f t="shared" si="617"/>
        <v>1127</v>
      </c>
      <c r="E1461" s="1">
        <f t="shared" si="617"/>
        <v>836</v>
      </c>
      <c r="F1461" s="1">
        <f t="shared" si="617"/>
        <v>122</v>
      </c>
      <c r="G1461" s="10">
        <f t="shared" si="617"/>
        <v>101</v>
      </c>
      <c r="H1461" s="9">
        <f t="shared" si="617"/>
        <v>2455577</v>
      </c>
      <c r="I1461" s="1">
        <f t="shared" si="617"/>
        <v>1969025</v>
      </c>
      <c r="J1461" s="1">
        <f t="shared" si="597"/>
        <v>1313111</v>
      </c>
      <c r="K1461" s="1">
        <f t="shared" si="614"/>
        <v>29327</v>
      </c>
      <c r="L1461" s="1">
        <f t="shared" si="614"/>
        <v>25085</v>
      </c>
      <c r="M1461" s="10">
        <f t="shared" si="598"/>
        <v>19961</v>
      </c>
      <c r="N1461" s="13">
        <f t="shared" si="599"/>
        <v>1</v>
      </c>
      <c r="O1461" s="14" t="str">
        <f t="shared" si="600"/>
        <v>G</v>
      </c>
      <c r="P1461" s="75" t="str">
        <f t="shared" si="601"/>
        <v>68,477,866,295</v>
      </c>
      <c r="Q1461" s="9">
        <f t="shared" si="602"/>
        <v>61598149045</v>
      </c>
      <c r="R1461" s="1">
        <f t="shared" si="603"/>
        <v>57745596175</v>
      </c>
      <c r="S1461" s="1" t="str">
        <f t="shared" si="615"/>
        <v/>
      </c>
      <c r="T1461" s="1" t="str">
        <f t="shared" si="615"/>
        <v/>
      </c>
      <c r="U1461" s="1">
        <f t="shared" si="604"/>
        <v>49392992125</v>
      </c>
      <c r="V1461" s="1" t="str">
        <f t="shared" si="616"/>
        <v/>
      </c>
      <c r="W1461" s="1">
        <f t="shared" si="616"/>
        <v>68477866295</v>
      </c>
      <c r="X1461" s="1">
        <f t="shared" si="605"/>
        <v>39303708025</v>
      </c>
      <c r="Y1461" s="10">
        <f t="shared" si="606"/>
        <v>32939389435</v>
      </c>
    </row>
    <row r="1462" spans="1:25" x14ac:dyDescent="0.3">
      <c r="A1462" s="15" t="s">
        <v>732</v>
      </c>
      <c r="B1462" s="3" t="str">
        <f ca="1">IF(A1462="","",IF(COUNTIF(C$2:C1461,C1462)&gt;0,"Duplicate",IF(LEFT(C1462,LEN(C1462)-1)=LEFT(OFFSET(C1462,-1,0),LEN(OFFSET(C1462,-1,0))-1),"2 Sols","")))</f>
        <v/>
      </c>
      <c r="C1462" s="21" t="str">
        <f t="shared" si="596"/>
        <v>01127-01011-00107-00076-C</v>
      </c>
      <c r="D1462" s="9">
        <f t="shared" si="617"/>
        <v>1127</v>
      </c>
      <c r="E1462" s="1">
        <f t="shared" si="617"/>
        <v>1011</v>
      </c>
      <c r="F1462" s="1">
        <f t="shared" si="617"/>
        <v>107</v>
      </c>
      <c r="G1462" s="10">
        <f t="shared" si="617"/>
        <v>76</v>
      </c>
      <c r="H1462" s="9">
        <f t="shared" si="617"/>
        <v>2526802</v>
      </c>
      <c r="I1462" s="1">
        <f t="shared" si="617"/>
        <v>2292250</v>
      </c>
      <c r="J1462" s="1">
        <f t="shared" si="597"/>
        <v>2030786</v>
      </c>
      <c r="K1462" s="1">
        <f t="shared" si="614"/>
        <v>21937</v>
      </c>
      <c r="L1462" s="1">
        <f t="shared" si="614"/>
        <v>17225</v>
      </c>
      <c r="M1462" s="10">
        <f t="shared" si="598"/>
        <v>10591</v>
      </c>
      <c r="N1462" s="13">
        <f t="shared" si="599"/>
        <v>1</v>
      </c>
      <c r="O1462" s="14" t="str">
        <f t="shared" si="600"/>
        <v>C</v>
      </c>
      <c r="P1462" s="75" t="str">
        <f t="shared" si="601"/>
        <v>15,937,918,850</v>
      </c>
      <c r="Q1462" s="9">
        <f t="shared" si="602"/>
        <v>43524164450</v>
      </c>
      <c r="R1462" s="1">
        <f t="shared" si="603"/>
        <v>50285088250</v>
      </c>
      <c r="S1462" s="1">
        <f t="shared" si="615"/>
        <v>15937918850</v>
      </c>
      <c r="T1462" s="1" t="str">
        <f t="shared" si="615"/>
        <v/>
      </c>
      <c r="U1462" s="1">
        <f t="shared" si="604"/>
        <v>39484006250</v>
      </c>
      <c r="V1462" s="1" t="str">
        <f t="shared" si="616"/>
        <v/>
      </c>
      <c r="W1462" s="1" t="str">
        <f t="shared" si="616"/>
        <v/>
      </c>
      <c r="X1462" s="1">
        <f t="shared" si="605"/>
        <v>24277219750</v>
      </c>
      <c r="Y1462" s="10">
        <f t="shared" si="606"/>
        <v>34980288850</v>
      </c>
    </row>
    <row r="1463" spans="1:25" x14ac:dyDescent="0.3">
      <c r="A1463" s="15" t="s">
        <v>733</v>
      </c>
      <c r="B1463" s="3" t="str">
        <f ca="1">IF(A1463="","",IF(COUNTIF(C$2:C1462,C1463)&gt;0,"Duplicate",IF(LEFT(C1463,LEN(C1463)-1)=LEFT(OFFSET(C1463,-1,0),LEN(OFFSET(C1463,-1,0))-1),"2 Sols","")))</f>
        <v/>
      </c>
      <c r="C1463" s="21" t="str">
        <f t="shared" si="596"/>
        <v>01127-01112-00081-00050-C</v>
      </c>
      <c r="D1463" s="9">
        <f t="shared" ref="D1463:I1472" si="618">IF($A1463="","",VALUE(MID($A1463,FIND(D$1,$A1463)+LEN(D$1),FIND(D$2,$A1463,FIND(D$1,$A1463))-(FIND(D$1,$A1463)+LEN(D$1)))))</f>
        <v>1127</v>
      </c>
      <c r="E1463" s="1">
        <f t="shared" si="618"/>
        <v>1112</v>
      </c>
      <c r="F1463" s="1">
        <f t="shared" si="618"/>
        <v>81</v>
      </c>
      <c r="G1463" s="10">
        <f t="shared" si="618"/>
        <v>50</v>
      </c>
      <c r="H1463" s="9">
        <f t="shared" si="618"/>
        <v>2540033</v>
      </c>
      <c r="I1463" s="1">
        <f t="shared" si="618"/>
        <v>2506673</v>
      </c>
      <c r="J1463" s="1">
        <f t="shared" si="597"/>
        <v>2472863</v>
      </c>
      <c r="K1463" s="1">
        <f t="shared" ref="K1463:L1482" si="619">IF($A1463="","",VALUE(MID($A1463,FIND(K$1,$A1463)+LEN(K$1),FIND(K$2,$A1463,FIND(K$1,$A1463))-(FIND(K$1,$A1463)+LEN(K$1)))))</f>
        <v>12161</v>
      </c>
      <c r="L1463" s="1">
        <f t="shared" si="619"/>
        <v>9061</v>
      </c>
      <c r="M1463" s="10">
        <f t="shared" si="598"/>
        <v>4039</v>
      </c>
      <c r="N1463" s="13">
        <f t="shared" si="599"/>
        <v>1</v>
      </c>
      <c r="O1463" s="14" t="str">
        <f t="shared" si="600"/>
        <v>C</v>
      </c>
      <c r="P1463" s="75" t="str">
        <f t="shared" si="601"/>
        <v>9,417,114,343</v>
      </c>
      <c r="Q1463" s="9">
        <f t="shared" si="602"/>
        <v>23015239013</v>
      </c>
      <c r="R1463" s="1">
        <f t="shared" si="603"/>
        <v>30483650353</v>
      </c>
      <c r="S1463" s="1">
        <f t="shared" ref="S1463:T1482" si="620">IF(OR($O1463&lt;&gt;UPPER(S$2),$N1463=""),"",IF($P1463="",-1,$P1463/$N1463))</f>
        <v>9417114343</v>
      </c>
      <c r="T1463" s="1" t="str">
        <f t="shared" si="620"/>
        <v/>
      </c>
      <c r="U1463" s="1">
        <f t="shared" si="604"/>
        <v>22712964053</v>
      </c>
      <c r="V1463" s="1" t="str">
        <f t="shared" ref="V1463:W1482" si="621">IF(OR($O1463&lt;&gt;UPPER(V$2),$N1463=""),"",IF($P1463="",-1,$P1463/$N1463))</f>
        <v/>
      </c>
      <c r="W1463" s="1" t="str">
        <f t="shared" si="621"/>
        <v/>
      </c>
      <c r="X1463" s="1">
        <f t="shared" si="605"/>
        <v>10124452247</v>
      </c>
      <c r="Y1463" s="10">
        <f t="shared" si="606"/>
        <v>22406611643</v>
      </c>
    </row>
    <row r="1464" spans="1:25" x14ac:dyDescent="0.3">
      <c r="A1464" s="15" t="s">
        <v>734</v>
      </c>
      <c r="B1464" s="3" t="str">
        <f ca="1">IF(A1464="","",IF(COUNTIF(C$2:C1463,C1464)&gt;0,"Duplicate",IF(LEFT(C1464,LEN(C1464)-1)=LEFT(OFFSET(C1464,-1,0),LEN(OFFSET(C1464,-1,0))-1),"2 Sols","")))</f>
        <v/>
      </c>
      <c r="C1464" s="21" t="str">
        <f t="shared" si="596"/>
        <v>01128-00713-00824-00753-C</v>
      </c>
      <c r="D1464" s="9">
        <f t="shared" si="618"/>
        <v>1128</v>
      </c>
      <c r="E1464" s="1">
        <f t="shared" si="618"/>
        <v>713</v>
      </c>
      <c r="F1464" s="1">
        <f t="shared" si="618"/>
        <v>824</v>
      </c>
      <c r="G1464" s="10">
        <f t="shared" si="618"/>
        <v>753</v>
      </c>
      <c r="H1464" s="9">
        <f t="shared" si="618"/>
        <v>2372543</v>
      </c>
      <c r="I1464" s="1">
        <f t="shared" si="618"/>
        <v>1780753</v>
      </c>
      <c r="J1464" s="1">
        <f t="shared" si="597"/>
        <v>844513</v>
      </c>
      <c r="K1464" s="1">
        <f t="shared" si="619"/>
        <v>1352911</v>
      </c>
      <c r="L1464" s="1">
        <f t="shared" si="619"/>
        <v>1245985</v>
      </c>
      <c r="M1464" s="10">
        <f t="shared" si="598"/>
        <v>1128977</v>
      </c>
      <c r="N1464" s="13">
        <f t="shared" si="599"/>
        <v>1</v>
      </c>
      <c r="O1464" s="14" t="str">
        <f t="shared" si="600"/>
        <v>C</v>
      </c>
      <c r="P1464" s="75" t="str">
        <f t="shared" si="601"/>
        <v>475,416,476,431</v>
      </c>
      <c r="Q1464" s="9">
        <f t="shared" si="602"/>
        <v>2956152989855</v>
      </c>
      <c r="R1464" s="1">
        <f t="shared" si="603"/>
        <v>2409200321983</v>
      </c>
      <c r="S1464" s="1">
        <f t="shared" si="620"/>
        <v>475416476431</v>
      </c>
      <c r="T1464" s="1" t="str">
        <f t="shared" si="620"/>
        <v/>
      </c>
      <c r="U1464" s="1">
        <f t="shared" si="604"/>
        <v>2218791526705</v>
      </c>
      <c r="V1464" s="1" t="str">
        <f t="shared" si="621"/>
        <v/>
      </c>
      <c r="W1464" s="1" t="str">
        <f t="shared" si="621"/>
        <v/>
      </c>
      <c r="X1464" s="1">
        <f t="shared" si="605"/>
        <v>2010429179681</v>
      </c>
      <c r="Y1464" s="10">
        <f t="shared" si="606"/>
        <v>1052250530305</v>
      </c>
    </row>
    <row r="1465" spans="1:25" x14ac:dyDescent="0.3">
      <c r="A1465" s="15" t="s">
        <v>735</v>
      </c>
      <c r="B1465" s="3" t="str">
        <f ca="1">IF(A1465="","",IF(COUNTIF(C$2:C1464,C1465)&gt;0,"Duplicate",IF(LEFT(C1465,LEN(C1465)-1)=LEFT(OFFSET(C1465,-1,0),LEN(OFFSET(C1465,-1,0))-1),"2 Sols","")))</f>
        <v/>
      </c>
      <c r="C1465" s="21" t="str">
        <f t="shared" si="596"/>
        <v>01129-00731-00167-00166-C</v>
      </c>
      <c r="D1465" s="9">
        <f t="shared" si="618"/>
        <v>1129</v>
      </c>
      <c r="E1465" s="1">
        <f t="shared" si="618"/>
        <v>731</v>
      </c>
      <c r="F1465" s="1">
        <f t="shared" si="618"/>
        <v>167</v>
      </c>
      <c r="G1465" s="10">
        <f t="shared" si="618"/>
        <v>166</v>
      </c>
      <c r="H1465" s="9">
        <f t="shared" si="618"/>
        <v>2390878</v>
      </c>
      <c r="I1465" s="1">
        <f t="shared" si="618"/>
        <v>1809002</v>
      </c>
      <c r="J1465" s="1">
        <f t="shared" si="597"/>
        <v>910318</v>
      </c>
      <c r="K1465" s="1">
        <f t="shared" si="619"/>
        <v>55777</v>
      </c>
      <c r="L1465" s="1">
        <f t="shared" si="619"/>
        <v>55445</v>
      </c>
      <c r="M1465" s="10">
        <f t="shared" si="598"/>
        <v>55111</v>
      </c>
      <c r="N1465" s="13">
        <f t="shared" si="599"/>
        <v>1</v>
      </c>
      <c r="O1465" s="14" t="str">
        <f t="shared" si="600"/>
        <v>C</v>
      </c>
      <c r="P1465" s="75" t="str">
        <f t="shared" si="601"/>
        <v>49,260,963,778</v>
      </c>
      <c r="Q1465" s="9">
        <f t="shared" si="602"/>
        <v>132562230710</v>
      </c>
      <c r="R1465" s="1">
        <f t="shared" si="603"/>
        <v>100900704554</v>
      </c>
      <c r="S1465" s="1">
        <f t="shared" si="620"/>
        <v>49260963778</v>
      </c>
      <c r="T1465" s="1" t="str">
        <f t="shared" si="620"/>
        <v/>
      </c>
      <c r="U1465" s="1">
        <f t="shared" si="604"/>
        <v>100300115890</v>
      </c>
      <c r="V1465" s="1" t="str">
        <f t="shared" si="621"/>
        <v/>
      </c>
      <c r="W1465" s="1" t="str">
        <f t="shared" si="621"/>
        <v/>
      </c>
      <c r="X1465" s="1">
        <f t="shared" si="605"/>
        <v>99695909222</v>
      </c>
      <c r="Y1465" s="10">
        <f t="shared" si="606"/>
        <v>50472581510</v>
      </c>
    </row>
    <row r="1466" spans="1:25" x14ac:dyDescent="0.3">
      <c r="A1466" s="15" t="s">
        <v>736</v>
      </c>
      <c r="B1466" s="3" t="str">
        <f ca="1">IF(A1466="","",IF(COUNTIF(C$2:C1465,C1466)&gt;0,"Duplicate",IF(LEFT(C1466,LEN(C1466)-1)=LEFT(OFFSET(C1466,-1,0),LEN(OFFSET(C1466,-1,0))-1),"2 Sols","")))</f>
        <v/>
      </c>
      <c r="C1466" s="21" t="str">
        <f t="shared" si="596"/>
        <v>01129-00759-00056-00053-C</v>
      </c>
      <c r="D1466" s="9">
        <f t="shared" si="618"/>
        <v>1129</v>
      </c>
      <c r="E1466" s="1">
        <f t="shared" si="618"/>
        <v>759</v>
      </c>
      <c r="F1466" s="1">
        <f t="shared" si="618"/>
        <v>56</v>
      </c>
      <c r="G1466" s="10">
        <f t="shared" si="618"/>
        <v>53</v>
      </c>
      <c r="H1466" s="9">
        <f t="shared" si="618"/>
        <v>2412382</v>
      </c>
      <c r="I1466" s="1">
        <f t="shared" si="618"/>
        <v>1850722</v>
      </c>
      <c r="J1466" s="1">
        <f t="shared" si="597"/>
        <v>1015262</v>
      </c>
      <c r="K1466" s="1">
        <f t="shared" si="619"/>
        <v>6263</v>
      </c>
      <c r="L1466" s="1">
        <f t="shared" si="619"/>
        <v>5945</v>
      </c>
      <c r="M1466" s="10">
        <f t="shared" si="598"/>
        <v>5609</v>
      </c>
      <c r="N1466" s="13">
        <f t="shared" si="599"/>
        <v>1</v>
      </c>
      <c r="O1466" s="14" t="str">
        <f t="shared" si="600"/>
        <v>C</v>
      </c>
      <c r="P1466" s="75" t="str">
        <f t="shared" si="601"/>
        <v>4,809,683,698</v>
      </c>
      <c r="Q1466" s="9">
        <f t="shared" si="602"/>
        <v>14341610990</v>
      </c>
      <c r="R1466" s="1">
        <f t="shared" si="603"/>
        <v>11591071886</v>
      </c>
      <c r="S1466" s="1">
        <f t="shared" si="620"/>
        <v>4809683698</v>
      </c>
      <c r="T1466" s="1" t="str">
        <f t="shared" si="620"/>
        <v/>
      </c>
      <c r="U1466" s="1">
        <f t="shared" si="604"/>
        <v>11002542290</v>
      </c>
      <c r="V1466" s="1" t="str">
        <f t="shared" si="621"/>
        <v/>
      </c>
      <c r="W1466" s="1" t="str">
        <f t="shared" si="621"/>
        <v/>
      </c>
      <c r="X1466" s="1">
        <f t="shared" si="605"/>
        <v>10380699698</v>
      </c>
      <c r="Y1466" s="10">
        <f t="shared" si="606"/>
        <v>6035732590</v>
      </c>
    </row>
    <row r="1467" spans="1:25" x14ac:dyDescent="0.3">
      <c r="A1467" s="15" t="s">
        <v>737</v>
      </c>
      <c r="B1467" s="3" t="str">
        <f ca="1">IF(A1467="","",IF(COUNTIF(C$2:C1466,C1467)&gt;0,"Duplicate",IF(LEFT(C1467,LEN(C1467)-1)=LEFT(OFFSET(C1467,-1,0),LEN(OFFSET(C1467,-1,0))-1),"2 Sols","")))</f>
        <v/>
      </c>
      <c r="C1467" s="21" t="str">
        <f t="shared" si="596"/>
        <v>01129-00786-00458-00391-C</v>
      </c>
      <c r="D1467" s="9">
        <f t="shared" si="618"/>
        <v>1129</v>
      </c>
      <c r="E1467" s="1">
        <f t="shared" si="618"/>
        <v>786</v>
      </c>
      <c r="F1467" s="1">
        <f t="shared" si="618"/>
        <v>458</v>
      </c>
      <c r="G1467" s="10">
        <f t="shared" si="618"/>
        <v>391</v>
      </c>
      <c r="H1467" s="9">
        <f t="shared" si="618"/>
        <v>2431633</v>
      </c>
      <c r="I1467" s="1">
        <f t="shared" si="618"/>
        <v>1892437</v>
      </c>
      <c r="J1467" s="1">
        <f t="shared" si="597"/>
        <v>1117943</v>
      </c>
      <c r="K1467" s="1">
        <f t="shared" si="619"/>
        <v>415039</v>
      </c>
      <c r="L1467" s="1">
        <f t="shared" si="619"/>
        <v>362645</v>
      </c>
      <c r="M1467" s="10">
        <f t="shared" si="598"/>
        <v>301273</v>
      </c>
      <c r="N1467" s="13">
        <f t="shared" si="599"/>
        <v>1</v>
      </c>
      <c r="O1467" s="14" t="str">
        <f t="shared" si="600"/>
        <v>C</v>
      </c>
      <c r="P1467" s="75" t="str">
        <f t="shared" si="601"/>
        <v>135,787,340,801</v>
      </c>
      <c r="Q1467" s="9">
        <f t="shared" si="602"/>
        <v>881819549285</v>
      </c>
      <c r="R1467" s="1">
        <f t="shared" si="603"/>
        <v>785435160043</v>
      </c>
      <c r="S1467" s="1">
        <f t="shared" si="620"/>
        <v>135787340801</v>
      </c>
      <c r="T1467" s="1" t="str">
        <f t="shared" si="620"/>
        <v/>
      </c>
      <c r="U1467" s="1">
        <f t="shared" si="604"/>
        <v>686282815865</v>
      </c>
      <c r="V1467" s="1" t="str">
        <f t="shared" si="621"/>
        <v/>
      </c>
      <c r="W1467" s="1" t="str">
        <f t="shared" si="621"/>
        <v/>
      </c>
      <c r="X1467" s="1">
        <f t="shared" si="605"/>
        <v>570140172301</v>
      </c>
      <c r="Y1467" s="10">
        <f t="shared" si="606"/>
        <v>405416439235</v>
      </c>
    </row>
    <row r="1468" spans="1:25" x14ac:dyDescent="0.3">
      <c r="A1468" s="15" t="s">
        <v>738</v>
      </c>
      <c r="B1468" s="3" t="str">
        <f ca="1">IF(A1468="","",IF(COUNTIF(C$2:C1467,C1468)&gt;0,"Duplicate",IF(LEFT(C1468,LEN(C1468)-1)=LEFT(OFFSET(C1468,-1,0),LEN(OFFSET(C1468,-1,0))-1),"2 Sols","")))</f>
        <v/>
      </c>
      <c r="C1468" s="21" t="str">
        <f t="shared" si="596"/>
        <v>01129-00805-00898-00743-C</v>
      </c>
      <c r="D1468" s="9">
        <f t="shared" si="618"/>
        <v>1129</v>
      </c>
      <c r="E1468" s="1">
        <f t="shared" si="618"/>
        <v>805</v>
      </c>
      <c r="F1468" s="1">
        <f t="shared" si="618"/>
        <v>898</v>
      </c>
      <c r="G1468" s="10">
        <f t="shared" si="618"/>
        <v>743</v>
      </c>
      <c r="H1468" s="9">
        <f t="shared" si="618"/>
        <v>2444306</v>
      </c>
      <c r="I1468" s="1">
        <f t="shared" si="618"/>
        <v>1922666</v>
      </c>
      <c r="J1468" s="1">
        <f t="shared" si="597"/>
        <v>1191074</v>
      </c>
      <c r="K1468" s="1">
        <f t="shared" si="619"/>
        <v>1588783</v>
      </c>
      <c r="L1468" s="1">
        <f t="shared" si="619"/>
        <v>1358453</v>
      </c>
      <c r="M1468" s="10">
        <f t="shared" si="598"/>
        <v>1080073</v>
      </c>
      <c r="N1468" s="13">
        <f t="shared" si="599"/>
        <v>1</v>
      </c>
      <c r="O1468" s="14" t="str">
        <f t="shared" si="600"/>
        <v>C</v>
      </c>
      <c r="P1468" s="75" t="str">
        <f t="shared" si="601"/>
        <v>329,490,210,802</v>
      </c>
      <c r="Q1468" s="9">
        <f t="shared" si="602"/>
        <v>3320474818618</v>
      </c>
      <c r="R1468" s="1">
        <f t="shared" si="603"/>
        <v>3054699055478</v>
      </c>
      <c r="S1468" s="1">
        <f t="shared" si="620"/>
        <v>329490210802</v>
      </c>
      <c r="T1468" s="1" t="str">
        <f t="shared" si="620"/>
        <v/>
      </c>
      <c r="U1468" s="1">
        <f t="shared" si="604"/>
        <v>2611851395698</v>
      </c>
      <c r="V1468" s="1" t="str">
        <f t="shared" si="621"/>
        <v/>
      </c>
      <c r="W1468" s="1" t="str">
        <f t="shared" si="621"/>
        <v/>
      </c>
      <c r="X1468" s="1">
        <f t="shared" si="605"/>
        <v>2076619634618</v>
      </c>
      <c r="Y1468" s="10">
        <f t="shared" si="606"/>
        <v>1618018048522</v>
      </c>
    </row>
    <row r="1469" spans="1:25" x14ac:dyDescent="0.3">
      <c r="A1469" s="15" t="s">
        <v>739</v>
      </c>
      <c r="B1469" s="3" t="str">
        <f ca="1">IF(A1469="","",IF(COUNTIF(C$2:C1468,C1469)&gt;0,"Duplicate",IF(LEFT(C1469,LEN(C1469)-1)=LEFT(OFFSET(C1469,-1,0),LEN(OFFSET(C1469,-1,0))-1),"2 Sols","")))</f>
        <v/>
      </c>
      <c r="C1469" s="21" t="str">
        <f t="shared" si="596"/>
        <v>01129-00893-00365-00272-C</v>
      </c>
      <c r="D1469" s="9">
        <f t="shared" si="618"/>
        <v>1129</v>
      </c>
      <c r="E1469" s="1">
        <f t="shared" si="618"/>
        <v>893</v>
      </c>
      <c r="F1469" s="1">
        <f t="shared" si="618"/>
        <v>365</v>
      </c>
      <c r="G1469" s="10">
        <f t="shared" si="618"/>
        <v>272</v>
      </c>
      <c r="H1469" s="9">
        <f t="shared" si="618"/>
        <v>2493586</v>
      </c>
      <c r="I1469" s="1">
        <f t="shared" si="618"/>
        <v>2072090</v>
      </c>
      <c r="J1469" s="1">
        <f t="shared" si="597"/>
        <v>1539202</v>
      </c>
      <c r="K1469" s="1">
        <f t="shared" si="619"/>
        <v>257801</v>
      </c>
      <c r="L1469" s="1">
        <f t="shared" si="619"/>
        <v>207209</v>
      </c>
      <c r="M1469" s="10">
        <f t="shared" si="598"/>
        <v>139319</v>
      </c>
      <c r="N1469" s="13">
        <f t="shared" si="599"/>
        <v>1</v>
      </c>
      <c r="O1469" s="14" t="str">
        <f t="shared" si="600"/>
        <v>C</v>
      </c>
      <c r="P1469" s="75" t="str">
        <f t="shared" si="601"/>
        <v>26,668,212,718</v>
      </c>
      <c r="Q1469" s="9">
        <f t="shared" si="602"/>
        <v>516693461474</v>
      </c>
      <c r="R1469" s="1">
        <f t="shared" si="603"/>
        <v>534186874090</v>
      </c>
      <c r="S1469" s="1">
        <f t="shared" si="620"/>
        <v>26668212718</v>
      </c>
      <c r="T1469" s="1" t="str">
        <f t="shared" si="620"/>
        <v/>
      </c>
      <c r="U1469" s="1">
        <f t="shared" si="604"/>
        <v>429355696810</v>
      </c>
      <c r="V1469" s="1" t="str">
        <f t="shared" si="621"/>
        <v/>
      </c>
      <c r="W1469" s="1" t="str">
        <f t="shared" si="621"/>
        <v/>
      </c>
      <c r="X1469" s="1">
        <f t="shared" si="605"/>
        <v>288681506710</v>
      </c>
      <c r="Y1469" s="10">
        <f t="shared" si="606"/>
        <v>318936507218</v>
      </c>
    </row>
    <row r="1470" spans="1:25" x14ac:dyDescent="0.3">
      <c r="A1470" s="15" t="s">
        <v>740</v>
      </c>
      <c r="B1470" s="3" t="str">
        <f ca="1">IF(A1470="","",IF(COUNTIF(C$2:C1469,C1470)&gt;0,"Duplicate",IF(LEFT(C1470,LEN(C1470)-1)=LEFT(OFFSET(C1470,-1,0),LEN(OFFSET(C1470,-1,0))-1),"2 Sols","")))</f>
        <v/>
      </c>
      <c r="C1470" s="21" t="str">
        <f t="shared" si="596"/>
        <v>01130-00863-00714-00599-G</v>
      </c>
      <c r="D1470" s="9">
        <f t="shared" si="618"/>
        <v>1130</v>
      </c>
      <c r="E1470" s="1">
        <f t="shared" si="618"/>
        <v>863</v>
      </c>
      <c r="F1470" s="1">
        <f t="shared" si="618"/>
        <v>714</v>
      </c>
      <c r="G1470" s="10">
        <f t="shared" si="618"/>
        <v>599</v>
      </c>
      <c r="H1470" s="9">
        <f t="shared" si="618"/>
        <v>2482511</v>
      </c>
      <c r="I1470" s="1">
        <f t="shared" si="618"/>
        <v>2021669</v>
      </c>
      <c r="J1470" s="1">
        <f t="shared" si="597"/>
        <v>1418249</v>
      </c>
      <c r="K1470" s="1">
        <f t="shared" si="619"/>
        <v>1006367</v>
      </c>
      <c r="L1470" s="1">
        <f t="shared" si="619"/>
        <v>868597</v>
      </c>
      <c r="M1470" s="10">
        <f t="shared" si="598"/>
        <v>704377</v>
      </c>
      <c r="N1470" s="13">
        <f t="shared" si="599"/>
        <v>1</v>
      </c>
      <c r="O1470" s="14" t="str">
        <f t="shared" si="600"/>
        <v>G</v>
      </c>
      <c r="P1470" s="75" t="str">
        <f t="shared" si="601"/>
        <v>2,388,598,475,663</v>
      </c>
      <c r="Q1470" s="9">
        <f t="shared" si="602"/>
        <v>2156301607067</v>
      </c>
      <c r="R1470" s="1">
        <f t="shared" si="603"/>
        <v>2034540966523</v>
      </c>
      <c r="S1470" s="1" t="str">
        <f t="shared" si="620"/>
        <v/>
      </c>
      <c r="T1470" s="1" t="str">
        <f t="shared" si="620"/>
        <v/>
      </c>
      <c r="U1470" s="1">
        <f t="shared" si="604"/>
        <v>1756015628393</v>
      </c>
      <c r="V1470" s="1" t="str">
        <f t="shared" si="621"/>
        <v/>
      </c>
      <c r="W1470" s="1">
        <f t="shared" si="621"/>
        <v>2388598475663</v>
      </c>
      <c r="X1470" s="1">
        <f t="shared" si="605"/>
        <v>1424017145213</v>
      </c>
      <c r="Y1470" s="10">
        <f t="shared" si="606"/>
        <v>1231886826653</v>
      </c>
    </row>
    <row r="1471" spans="1:25" x14ac:dyDescent="0.3">
      <c r="A1471" s="15" t="s">
        <v>3433</v>
      </c>
      <c r="B1471" s="3" t="str">
        <f ca="1">IF(A1471="","",IF(COUNTIF(C$2:C1470,C1471)&gt;0,"Duplicate",IF(LEFT(C1471,LEN(C1471)-1)=LEFT(OFFSET(C1471,-1,0),LEN(OFFSET(C1471,-1,0))-1),"2 Sols","")))</f>
        <v/>
      </c>
      <c r="C1471" s="21" t="str">
        <f t="shared" si="596"/>
        <v>01133-01099-00807-00691-C</v>
      </c>
      <c r="D1471" s="9">
        <f t="shared" si="618"/>
        <v>1133</v>
      </c>
      <c r="E1471" s="1">
        <f t="shared" si="618"/>
        <v>1099</v>
      </c>
      <c r="F1471" s="1">
        <f t="shared" si="618"/>
        <v>807</v>
      </c>
      <c r="G1471" s="10">
        <f t="shared" si="618"/>
        <v>691</v>
      </c>
      <c r="H1471" s="9">
        <f t="shared" si="618"/>
        <v>2566222</v>
      </c>
      <c r="I1471" s="1">
        <f t="shared" si="618"/>
        <v>2491490</v>
      </c>
      <c r="J1471" s="1">
        <f t="shared" si="597"/>
        <v>2414446</v>
      </c>
      <c r="K1471" s="1">
        <f t="shared" si="619"/>
        <v>1289042</v>
      </c>
      <c r="L1471" s="1">
        <f t="shared" si="619"/>
        <v>1128730</v>
      </c>
      <c r="M1471" s="10">
        <f t="shared" si="598"/>
        <v>941506</v>
      </c>
      <c r="N1471" s="13">
        <f t="shared" si="599"/>
        <v>2</v>
      </c>
      <c r="O1471" s="14" t="str">
        <f t="shared" si="600"/>
        <v>C</v>
      </c>
      <c r="P1471" s="75" t="str">
        <f t="shared" si="601"/>
        <v>2,240,760,302,500</v>
      </c>
      <c r="Q1471" s="9">
        <f t="shared" si="602"/>
        <v>1448285879030</v>
      </c>
      <c r="R1471" s="1">
        <f t="shared" si="603"/>
        <v>1605817626290</v>
      </c>
      <c r="S1471" s="1">
        <f t="shared" si="620"/>
        <v>1120380151250</v>
      </c>
      <c r="T1471" s="1" t="str">
        <f t="shared" si="620"/>
        <v/>
      </c>
      <c r="U1471" s="1">
        <f t="shared" si="604"/>
        <v>1406109753850</v>
      </c>
      <c r="V1471" s="1" t="str">
        <f t="shared" si="621"/>
        <v/>
      </c>
      <c r="W1471" s="1" t="str">
        <f t="shared" si="621"/>
        <v/>
      </c>
      <c r="X1471" s="1">
        <f t="shared" si="605"/>
        <v>1172876391970</v>
      </c>
      <c r="Y1471" s="10">
        <f t="shared" si="606"/>
        <v>1362628816790</v>
      </c>
    </row>
    <row r="1472" spans="1:25" x14ac:dyDescent="0.3">
      <c r="A1472" s="15" t="s">
        <v>3434</v>
      </c>
      <c r="B1472" s="3" t="str">
        <f ca="1">IF(A1472="","",IF(COUNTIF(C$2:C1471,C1472)&gt;0,"Duplicate",IF(LEFT(C1472,LEN(C1472)-1)=LEFT(OFFSET(C1472,-1,0),LEN(OFFSET(C1472,-1,0))-1),"2 Sols","")))</f>
        <v/>
      </c>
      <c r="C1472" s="21" t="str">
        <f t="shared" si="596"/>
        <v>01134-01037-00141-00103-C</v>
      </c>
      <c r="D1472" s="9">
        <f t="shared" si="618"/>
        <v>1134</v>
      </c>
      <c r="E1472" s="1">
        <f t="shared" si="618"/>
        <v>1037</v>
      </c>
      <c r="F1472" s="1">
        <f t="shared" si="618"/>
        <v>141</v>
      </c>
      <c r="G1472" s="10">
        <f t="shared" si="618"/>
        <v>103</v>
      </c>
      <c r="H1472" s="9">
        <f t="shared" si="618"/>
        <v>2562503</v>
      </c>
      <c r="I1472" s="1">
        <f t="shared" si="618"/>
        <v>2361325</v>
      </c>
      <c r="J1472" s="1">
        <f t="shared" si="597"/>
        <v>2141329</v>
      </c>
      <c r="K1472" s="1">
        <f t="shared" si="619"/>
        <v>38318</v>
      </c>
      <c r="L1472" s="1">
        <f t="shared" si="619"/>
        <v>30490</v>
      </c>
      <c r="M1472" s="10">
        <f t="shared" si="598"/>
        <v>19774</v>
      </c>
      <c r="N1472" s="13">
        <f t="shared" si="599"/>
        <v>1</v>
      </c>
      <c r="O1472" s="14" t="str">
        <f t="shared" si="600"/>
        <v>C</v>
      </c>
      <c r="P1472" s="75" t="str">
        <f t="shared" si="601"/>
        <v>35,487,344,290</v>
      </c>
      <c r="Q1472" s="9">
        <f t="shared" si="602"/>
        <v>78130716470</v>
      </c>
      <c r="R1472" s="1">
        <f t="shared" si="603"/>
        <v>90481251350</v>
      </c>
      <c r="S1472" s="1">
        <f t="shared" si="620"/>
        <v>35487344290</v>
      </c>
      <c r="T1472" s="1" t="str">
        <f t="shared" si="620"/>
        <v/>
      </c>
      <c r="U1472" s="1">
        <f t="shared" si="604"/>
        <v>71996799250</v>
      </c>
      <c r="V1472" s="1" t="str">
        <f t="shared" si="621"/>
        <v/>
      </c>
      <c r="W1472" s="1" t="str">
        <f t="shared" si="621"/>
        <v/>
      </c>
      <c r="X1472" s="1">
        <f t="shared" si="605"/>
        <v>46692840550</v>
      </c>
      <c r="Y1472" s="10">
        <f t="shared" si="606"/>
        <v>65289121210</v>
      </c>
    </row>
    <row r="1473" spans="1:25" x14ac:dyDescent="0.3">
      <c r="A1473" s="15" t="s">
        <v>741</v>
      </c>
      <c r="B1473" s="3" t="str">
        <f ca="1">IF(A1473="","",IF(COUNTIF(C$2:C1472,C1473)&gt;0,"Duplicate",IF(LEFT(C1473,LEN(C1473)-1)=LEFT(OFFSET(C1473,-1,0),LEN(OFFSET(C1473,-1,0))-1),"2 Sols","")))</f>
        <v/>
      </c>
      <c r="C1473" s="21" t="str">
        <f t="shared" si="596"/>
        <v>01134-01069-00196-00165-D</v>
      </c>
      <c r="D1473" s="9">
        <f t="shared" ref="D1473:I1482" si="622">IF($A1473="","",VALUE(MID($A1473,FIND(D$1,$A1473)+LEN(D$1),FIND(D$2,$A1473,FIND(D$1,$A1473))-(FIND(D$1,$A1473)+LEN(D$1)))))</f>
        <v>196</v>
      </c>
      <c r="E1473" s="1">
        <f t="shared" si="622"/>
        <v>165</v>
      </c>
      <c r="F1473" s="1">
        <f t="shared" si="622"/>
        <v>1134</v>
      </c>
      <c r="G1473" s="10">
        <f t="shared" si="622"/>
        <v>1069</v>
      </c>
      <c r="H1473" s="9">
        <f t="shared" si="622"/>
        <v>75871</v>
      </c>
      <c r="I1473" s="1">
        <f t="shared" si="622"/>
        <v>65641</v>
      </c>
      <c r="J1473" s="1">
        <f t="shared" si="597"/>
        <v>53489</v>
      </c>
      <c r="K1473" s="1">
        <f t="shared" si="619"/>
        <v>2567687</v>
      </c>
      <c r="L1473" s="1">
        <f t="shared" si="619"/>
        <v>2428717</v>
      </c>
      <c r="M1473" s="10">
        <f t="shared" si="598"/>
        <v>2281297</v>
      </c>
      <c r="N1473" s="13">
        <f t="shared" si="599"/>
        <v>1</v>
      </c>
      <c r="O1473" s="14" t="str">
        <f t="shared" si="600"/>
        <v>D</v>
      </c>
      <c r="P1473" s="75" t="str">
        <f t="shared" si="601"/>
        <v>73,112,455,543</v>
      </c>
      <c r="Q1473" s="9">
        <f t="shared" si="602"/>
        <v>184269187507</v>
      </c>
      <c r="R1473" s="1">
        <f t="shared" si="603"/>
        <v>168545542367</v>
      </c>
      <c r="S1473" s="1" t="str">
        <f t="shared" si="620"/>
        <v/>
      </c>
      <c r="T1473" s="1">
        <f t="shared" si="620"/>
        <v>73112455543</v>
      </c>
      <c r="U1473" s="1">
        <f t="shared" si="604"/>
        <v>159423412597</v>
      </c>
      <c r="V1473" s="1" t="str">
        <f t="shared" si="621"/>
        <v/>
      </c>
      <c r="W1473" s="1" t="str">
        <f t="shared" si="621"/>
        <v/>
      </c>
      <c r="X1473" s="1">
        <f t="shared" si="605"/>
        <v>149746616377</v>
      </c>
      <c r="Y1473" s="10">
        <f t="shared" si="606"/>
        <v>129909643613</v>
      </c>
    </row>
    <row r="1474" spans="1:25" x14ac:dyDescent="0.3">
      <c r="A1474" s="15" t="s">
        <v>742</v>
      </c>
      <c r="B1474" s="3" t="str">
        <f ca="1">IF(A1474="","",IF(COUNTIF(C$2:C1473,C1474)&gt;0,"Duplicate",IF(LEFT(C1474,LEN(C1474)-1)=LEFT(OFFSET(C1474,-1,0),LEN(OFFSET(C1474,-1,0))-1),"2 Sols","")))</f>
        <v/>
      </c>
      <c r="C1474" s="21" t="str">
        <f t="shared" si="596"/>
        <v>01136-00957-00037-00034-F</v>
      </c>
      <c r="D1474" s="9">
        <f t="shared" si="622"/>
        <v>1136</v>
      </c>
      <c r="E1474" s="1">
        <f t="shared" si="622"/>
        <v>957</v>
      </c>
      <c r="F1474" s="1">
        <f t="shared" si="622"/>
        <v>37</v>
      </c>
      <c r="G1474" s="10">
        <f t="shared" si="622"/>
        <v>34</v>
      </c>
      <c r="H1474" s="9">
        <f t="shared" si="622"/>
        <v>2548951</v>
      </c>
      <c r="I1474" s="1">
        <f t="shared" si="622"/>
        <v>2206345</v>
      </c>
      <c r="J1474" s="1">
        <f t="shared" si="597"/>
        <v>1799657</v>
      </c>
      <c r="K1474" s="1">
        <f t="shared" si="619"/>
        <v>2729</v>
      </c>
      <c r="L1474" s="1">
        <f t="shared" si="619"/>
        <v>2525</v>
      </c>
      <c r="M1474" s="10">
        <f t="shared" si="598"/>
        <v>2303</v>
      </c>
      <c r="N1474" s="13">
        <f t="shared" si="599"/>
        <v>1</v>
      </c>
      <c r="O1474" s="14" t="str">
        <f t="shared" si="600"/>
        <v>F</v>
      </c>
      <c r="P1474" s="75" t="str">
        <f t="shared" si="601"/>
        <v>7,551,693,745</v>
      </c>
      <c r="Q1474" s="9">
        <f t="shared" si="602"/>
        <v>6436101275</v>
      </c>
      <c r="R1474" s="1">
        <f t="shared" si="603"/>
        <v>6021115505</v>
      </c>
      <c r="S1474" s="1" t="str">
        <f t="shared" si="620"/>
        <v/>
      </c>
      <c r="T1474" s="1" t="str">
        <f t="shared" si="620"/>
        <v/>
      </c>
      <c r="U1474" s="1">
        <f t="shared" si="604"/>
        <v>5571021125</v>
      </c>
      <c r="V1474" s="1">
        <f t="shared" si="621"/>
        <v>7551693745</v>
      </c>
      <c r="W1474" s="1" t="str">
        <f t="shared" si="621"/>
        <v/>
      </c>
      <c r="X1474" s="1">
        <f t="shared" si="605"/>
        <v>5081212535</v>
      </c>
      <c r="Y1474" s="10">
        <f t="shared" si="606"/>
        <v>4544133925</v>
      </c>
    </row>
    <row r="1475" spans="1:25" x14ac:dyDescent="0.3">
      <c r="A1475" s="15" t="s">
        <v>743</v>
      </c>
      <c r="B1475" s="3" t="str">
        <f ca="1">IF(A1475="","",IF(COUNTIF(C$2:C1474,C1475)&gt;0,"Duplicate",IF(LEFT(C1475,LEN(C1475)-1)=LEFT(OFFSET(C1475,-1,0),LEN(OFFSET(C1475,-1,0))-1),"2 Sols","")))</f>
        <v/>
      </c>
      <c r="C1475" s="21" t="str">
        <f t="shared" ref="C1475:C1538" si="623">IF(A1475="","",RIGHT("00000"&amp;IF(OR($D1475="",$E1475="",$F1475="",$G1475=""),"",IF($D1475&gt;=$F1475,$D1475,$F1475)),5)&amp;"-"
&amp;RIGHT("00000"&amp;IF(OR($D1475="",$E1475="",$F1475="",$G1475=""),"",IF($D1475=$F1475,IF($E1475&gt;=$G1475,$E1475,$G1475),IF($D1475&gt;$F1475,$E1475,$G1475))),5)&amp;"-"
&amp;RIGHT("00000"&amp;IF(OR($D1475="",$E1475="",$F1475="",$G1475=""),"",IF($D1475&lt;$F1475,$D1475,$F1475)),5)&amp;"-"
&amp;RIGHT("00000"&amp;IF(OR($D1475="",$E1475="",$F1475="",$G1475=""),"",IF($D1475=$F1475,IF($E1475&lt;$G1475,$E1475,$G1475),IF($D1475&lt;$F1475,$E1475,$G1475))),5)&amp;"-"&amp;O1475)</f>
        <v>01136-01009-00181-00150-D</v>
      </c>
      <c r="D1475" s="9">
        <f t="shared" si="622"/>
        <v>1136</v>
      </c>
      <c r="E1475" s="1">
        <f t="shared" si="622"/>
        <v>1009</v>
      </c>
      <c r="F1475" s="1">
        <f t="shared" si="622"/>
        <v>181</v>
      </c>
      <c r="G1475" s="10">
        <f t="shared" si="622"/>
        <v>150</v>
      </c>
      <c r="H1475" s="9">
        <f t="shared" si="622"/>
        <v>2564863</v>
      </c>
      <c r="I1475" s="1">
        <f t="shared" si="622"/>
        <v>2308577</v>
      </c>
      <c r="J1475" s="1">
        <f t="shared" ref="J1475:J1538" si="624">IF(OR($D1475="",$E1475=""),"",$E1475^2+2*$E1475*$D1475-$D1475^2)</f>
        <v>2020033</v>
      </c>
      <c r="K1475" s="1">
        <f t="shared" si="619"/>
        <v>64561</v>
      </c>
      <c r="L1475" s="1">
        <f t="shared" si="619"/>
        <v>55261</v>
      </c>
      <c r="M1475" s="10">
        <f t="shared" ref="M1475:M1538" si="625">IF(OR($F1475="",$G1475=""),"",$G1475^2+2*$G1475*$F1475-$F1475^2)</f>
        <v>44039</v>
      </c>
      <c r="N1475" s="13">
        <f t="shared" ref="N1475:N1538" si="626">IF(OR($H1475="",$I1475="",$J1475="",$K1475="",$L1475="",$M1475=""),"",GCD($H1475:$M1475))</f>
        <v>1</v>
      </c>
      <c r="O1475" s="14" t="str">
        <f t="shared" ref="O1475:O1538" si="627">IF($A1475="","",MID($A1475,FIND(" ",$A1475,FIND(L$1,$A1475))+1,1))</f>
        <v>D</v>
      </c>
      <c r="P1475" s="75" t="str">
        <f t="shared" ref="P1475:P1538" si="628">IF(A1475="","",TRIM(SUBSTITUTE(SUBSTITUTE(RIGHT(A1475,LEN(A1475)-FIND("=",A1475,FIND("]",A1475,FIND("]",A1475)+1))),"^2",""),".","")))</f>
        <v>52,038,072,473</v>
      </c>
      <c r="Q1475" s="9">
        <f t="shared" ref="Q1475:Q1538" si="629">IF(OR($H1475="",$L1475="",$N1475=""),"",$H1475*$L1475/$N1475)</f>
        <v>141736894243</v>
      </c>
      <c r="R1475" s="1">
        <f t="shared" ref="R1475:R1538" si="630">IF(OR($K1475="",$I1475="",$N1475=""),"",$K1475*$I1475/$N1475)</f>
        <v>149044039697</v>
      </c>
      <c r="S1475" s="1" t="str">
        <f t="shared" si="620"/>
        <v/>
      </c>
      <c r="T1475" s="1">
        <f t="shared" si="620"/>
        <v>52038072473</v>
      </c>
      <c r="U1475" s="1">
        <f t="shared" ref="U1475:U1538" si="631">IF(OR($I1475="",$L1475="",$N1475=""),"",$I1475*$L1475/$N1475)</f>
        <v>127574273597</v>
      </c>
      <c r="V1475" s="1" t="str">
        <f t="shared" si="621"/>
        <v/>
      </c>
      <c r="W1475" s="1" t="str">
        <f t="shared" si="621"/>
        <v/>
      </c>
      <c r="X1475" s="1">
        <f t="shared" ref="X1475:X1538" si="632">IF(OR($M1475="",$I1475="",$N1475=""),"",$M1475*$I1475/$N1475)</f>
        <v>101667422503</v>
      </c>
      <c r="Y1475" s="10">
        <f t="shared" ref="Y1475:Y1538" si="633">IF(OR($J1475="",$L1475="",$N1475=""),"",$J1475*$L1475/$N1475)</f>
        <v>111629043613</v>
      </c>
    </row>
    <row r="1476" spans="1:25" x14ac:dyDescent="0.3">
      <c r="A1476" s="15" t="s">
        <v>744</v>
      </c>
      <c r="B1476" s="3" t="str">
        <f ca="1">IF(A1476="","",IF(COUNTIF(C$2:C1475,C1476)&gt;0,"Duplicate",IF(LEFT(C1476,LEN(C1476)-1)=LEFT(OFFSET(C1476,-1,0),LEN(OFFSET(C1476,-1,0))-1),"2 Sols","")))</f>
        <v/>
      </c>
      <c r="C1476" s="21" t="str">
        <f t="shared" si="623"/>
        <v>01137-00893-00825-00623-C</v>
      </c>
      <c r="D1476" s="9">
        <f t="shared" si="622"/>
        <v>1137</v>
      </c>
      <c r="E1476" s="1">
        <f t="shared" si="622"/>
        <v>893</v>
      </c>
      <c r="F1476" s="1">
        <f t="shared" si="622"/>
        <v>825</v>
      </c>
      <c r="G1476" s="10">
        <f t="shared" si="622"/>
        <v>623</v>
      </c>
      <c r="H1476" s="9">
        <f t="shared" si="622"/>
        <v>2526002</v>
      </c>
      <c r="I1476" s="1">
        <f t="shared" si="622"/>
        <v>2090218</v>
      </c>
      <c r="J1476" s="1">
        <f t="shared" si="624"/>
        <v>1535362</v>
      </c>
      <c r="K1476" s="1">
        <f t="shared" si="619"/>
        <v>1320446</v>
      </c>
      <c r="L1476" s="1">
        <f t="shared" si="619"/>
        <v>1068754</v>
      </c>
      <c r="M1476" s="10">
        <f t="shared" si="625"/>
        <v>735454</v>
      </c>
      <c r="N1476" s="13">
        <f t="shared" si="626"/>
        <v>2</v>
      </c>
      <c r="O1476" s="14" t="str">
        <f t="shared" si="627"/>
        <v>C</v>
      </c>
      <c r="P1476" s="75" t="str">
        <f t="shared" si="628"/>
        <v>255,656,417,348</v>
      </c>
      <c r="Q1476" s="9">
        <f t="shared" si="629"/>
        <v>1349837370754</v>
      </c>
      <c r="R1476" s="1">
        <f t="shared" si="630"/>
        <v>1380009998614</v>
      </c>
      <c r="S1476" s="1">
        <f t="shared" si="620"/>
        <v>127828208674</v>
      </c>
      <c r="T1476" s="1" t="str">
        <f t="shared" si="620"/>
        <v/>
      </c>
      <c r="U1476" s="1">
        <f t="shared" si="631"/>
        <v>1116964424186</v>
      </c>
      <c r="V1476" s="1" t="str">
        <f t="shared" si="621"/>
        <v/>
      </c>
      <c r="W1476" s="1" t="str">
        <f t="shared" si="621"/>
        <v/>
      </c>
      <c r="X1476" s="1">
        <f t="shared" si="632"/>
        <v>768629594486</v>
      </c>
      <c r="Y1476" s="10">
        <f t="shared" si="633"/>
        <v>820462139474</v>
      </c>
    </row>
    <row r="1477" spans="1:25" x14ac:dyDescent="0.3">
      <c r="A1477" s="15" t="s">
        <v>745</v>
      </c>
      <c r="B1477" s="3" t="str">
        <f ca="1">IF(A1477="","",IF(COUNTIF(C$2:C1476,C1477)&gt;0,"Duplicate",IF(LEFT(C1477,LEN(C1477)-1)=LEFT(OFFSET(C1477,-1,0),LEN(OFFSET(C1477,-1,0))-1),"2 Sols","")))</f>
        <v/>
      </c>
      <c r="C1477" s="21" t="str">
        <f t="shared" si="623"/>
        <v>01137-00985-00349-00294-D</v>
      </c>
      <c r="D1477" s="9">
        <f t="shared" si="622"/>
        <v>349</v>
      </c>
      <c r="E1477" s="1">
        <f t="shared" si="622"/>
        <v>294</v>
      </c>
      <c r="F1477" s="1">
        <f t="shared" si="622"/>
        <v>1137</v>
      </c>
      <c r="G1477" s="10">
        <f t="shared" si="622"/>
        <v>985</v>
      </c>
      <c r="H1477" s="9">
        <f t="shared" si="622"/>
        <v>240577</v>
      </c>
      <c r="I1477" s="1">
        <f t="shared" si="622"/>
        <v>208237</v>
      </c>
      <c r="J1477" s="1">
        <f t="shared" si="624"/>
        <v>169847</v>
      </c>
      <c r="K1477" s="1">
        <f t="shared" si="619"/>
        <v>2562434</v>
      </c>
      <c r="L1477" s="1">
        <f t="shared" si="619"/>
        <v>2262994</v>
      </c>
      <c r="M1477" s="10">
        <f t="shared" si="625"/>
        <v>1917346</v>
      </c>
      <c r="N1477" s="13">
        <f t="shared" si="626"/>
        <v>1</v>
      </c>
      <c r="O1477" s="14" t="str">
        <f t="shared" si="627"/>
        <v>D</v>
      </c>
      <c r="P1477" s="75" t="str">
        <f t="shared" si="628"/>
        <v>103,669,368,778</v>
      </c>
      <c r="Q1477" s="9">
        <f t="shared" si="629"/>
        <v>544424307538</v>
      </c>
      <c r="R1477" s="1">
        <f t="shared" si="630"/>
        <v>533593568858</v>
      </c>
      <c r="S1477" s="1" t="str">
        <f t="shared" si="620"/>
        <v/>
      </c>
      <c r="T1477" s="1">
        <f t="shared" si="620"/>
        <v>103669368778</v>
      </c>
      <c r="U1477" s="1">
        <f t="shared" si="631"/>
        <v>471239081578</v>
      </c>
      <c r="V1477" s="1" t="str">
        <f t="shared" si="621"/>
        <v/>
      </c>
      <c r="W1477" s="1" t="str">
        <f t="shared" si="621"/>
        <v/>
      </c>
      <c r="X1477" s="1">
        <f t="shared" si="632"/>
        <v>399262379002</v>
      </c>
      <c r="Y1477" s="10">
        <f t="shared" si="633"/>
        <v>384362741918</v>
      </c>
    </row>
    <row r="1478" spans="1:25" x14ac:dyDescent="0.3">
      <c r="A1478" s="15" t="s">
        <v>746</v>
      </c>
      <c r="B1478" s="3" t="str">
        <f ca="1">IF(A1478="","",IF(COUNTIF(C$2:C1477,C1478)&gt;0,"Duplicate",IF(LEFT(C1478,LEN(C1478)-1)=LEFT(OFFSET(C1478,-1,0),LEN(OFFSET(C1478,-1,0))-1),"2 Sols","")))</f>
        <v/>
      </c>
      <c r="C1478" s="21" t="str">
        <f t="shared" si="623"/>
        <v>01137-01030-00220-00181-D</v>
      </c>
      <c r="D1478" s="9">
        <f t="shared" si="622"/>
        <v>220</v>
      </c>
      <c r="E1478" s="1">
        <f t="shared" si="622"/>
        <v>181</v>
      </c>
      <c r="F1478" s="1">
        <f t="shared" si="622"/>
        <v>1137</v>
      </c>
      <c r="G1478" s="10">
        <f t="shared" si="622"/>
        <v>1030</v>
      </c>
      <c r="H1478" s="9">
        <f t="shared" si="622"/>
        <v>95279</v>
      </c>
      <c r="I1478" s="1">
        <f t="shared" si="622"/>
        <v>81161</v>
      </c>
      <c r="J1478" s="1">
        <f t="shared" si="624"/>
        <v>64001</v>
      </c>
      <c r="K1478" s="1">
        <f t="shared" si="619"/>
        <v>2574089</v>
      </c>
      <c r="L1478" s="1">
        <f t="shared" si="619"/>
        <v>2353669</v>
      </c>
      <c r="M1478" s="10">
        <f t="shared" si="625"/>
        <v>2110351</v>
      </c>
      <c r="N1478" s="13">
        <f t="shared" si="626"/>
        <v>1</v>
      </c>
      <c r="O1478" s="14" t="str">
        <f t="shared" si="627"/>
        <v>D</v>
      </c>
      <c r="P1478" s="75" t="str">
        <f t="shared" si="628"/>
        <v>41,681,773,609</v>
      </c>
      <c r="Q1478" s="9">
        <f t="shared" si="629"/>
        <v>224255228651</v>
      </c>
      <c r="R1478" s="1">
        <f t="shared" si="630"/>
        <v>208915637329</v>
      </c>
      <c r="S1478" s="1" t="str">
        <f t="shared" si="620"/>
        <v/>
      </c>
      <c r="T1478" s="1">
        <f t="shared" si="620"/>
        <v>41681773609</v>
      </c>
      <c r="U1478" s="1">
        <f t="shared" si="631"/>
        <v>191026129709</v>
      </c>
      <c r="V1478" s="1" t="str">
        <f t="shared" si="621"/>
        <v/>
      </c>
      <c r="W1478" s="1" t="str">
        <f t="shared" si="621"/>
        <v/>
      </c>
      <c r="X1478" s="1">
        <f t="shared" si="632"/>
        <v>171278197511</v>
      </c>
      <c r="Y1478" s="10">
        <f t="shared" si="633"/>
        <v>150637169669</v>
      </c>
    </row>
    <row r="1479" spans="1:25" x14ac:dyDescent="0.3">
      <c r="A1479" s="15" t="s">
        <v>3435</v>
      </c>
      <c r="B1479" s="3" t="str">
        <f ca="1">IF(A1479="","",IF(COUNTIF(C$2:C1478,C1479)&gt;0,"Duplicate",IF(LEFT(C1479,LEN(C1479)-1)=LEFT(OFFSET(C1479,-1,0),LEN(OFFSET(C1479,-1,0))-1),"2 Sols","")))</f>
        <v/>
      </c>
      <c r="C1479" s="21" t="str">
        <f t="shared" si="623"/>
        <v>01137-01079-00581-00362-C</v>
      </c>
      <c r="D1479" s="9">
        <f t="shared" si="622"/>
        <v>1137</v>
      </c>
      <c r="E1479" s="1">
        <f t="shared" si="622"/>
        <v>1079</v>
      </c>
      <c r="F1479" s="1">
        <f t="shared" si="622"/>
        <v>581</v>
      </c>
      <c r="G1479" s="10">
        <f t="shared" si="622"/>
        <v>362</v>
      </c>
      <c r="H1479" s="9">
        <f t="shared" si="622"/>
        <v>2582174</v>
      </c>
      <c r="I1479" s="1">
        <f t="shared" si="622"/>
        <v>2457010</v>
      </c>
      <c r="J1479" s="1">
        <f t="shared" si="624"/>
        <v>2325118</v>
      </c>
      <c r="K1479" s="1">
        <f t="shared" si="619"/>
        <v>627161</v>
      </c>
      <c r="L1479" s="1">
        <f t="shared" si="619"/>
        <v>468605</v>
      </c>
      <c r="M1479" s="10">
        <f t="shared" si="625"/>
        <v>214127</v>
      </c>
      <c r="N1479" s="13">
        <f t="shared" si="626"/>
        <v>1</v>
      </c>
      <c r="O1479" s="14" t="str">
        <f t="shared" si="627"/>
        <v>C</v>
      </c>
      <c r="P1479" s="75" t="str">
        <f t="shared" si="628"/>
        <v>371,877,455,650</v>
      </c>
      <c r="Q1479" s="9">
        <f t="shared" si="629"/>
        <v>1210019647270</v>
      </c>
      <c r="R1479" s="1">
        <f t="shared" si="630"/>
        <v>1540940848610</v>
      </c>
      <c r="S1479" s="1">
        <f t="shared" si="620"/>
        <v>371877455650</v>
      </c>
      <c r="T1479" s="1" t="str">
        <f t="shared" si="620"/>
        <v/>
      </c>
      <c r="U1479" s="1">
        <f t="shared" si="631"/>
        <v>1151367171050</v>
      </c>
      <c r="V1479" s="1" t="str">
        <f t="shared" si="621"/>
        <v/>
      </c>
      <c r="W1479" s="1" t="str">
        <f t="shared" si="621"/>
        <v/>
      </c>
      <c r="X1479" s="1">
        <f t="shared" si="632"/>
        <v>526112180270</v>
      </c>
      <c r="Y1479" s="10">
        <f t="shared" si="633"/>
        <v>1089561920390</v>
      </c>
    </row>
    <row r="1480" spans="1:25" x14ac:dyDescent="0.3">
      <c r="A1480" s="15" t="s">
        <v>747</v>
      </c>
      <c r="B1480" s="3" t="str">
        <f ca="1">IF(A1480="","",IF(COUNTIF(C$2:C1479,C1480)&gt;0,"Duplicate",IF(LEFT(C1480,LEN(C1480)-1)=LEFT(OFFSET(C1480,-1,0),LEN(OFFSET(C1480,-1,0))-1),"2 Sols","")))</f>
        <v/>
      </c>
      <c r="C1480" s="21" t="str">
        <f t="shared" si="623"/>
        <v>01138-00869-00214-00165-C</v>
      </c>
      <c r="D1480" s="9">
        <f t="shared" si="622"/>
        <v>1138</v>
      </c>
      <c r="E1480" s="1">
        <f t="shared" si="622"/>
        <v>869</v>
      </c>
      <c r="F1480" s="1">
        <f t="shared" si="622"/>
        <v>214</v>
      </c>
      <c r="G1480" s="10">
        <f t="shared" si="622"/>
        <v>165</v>
      </c>
      <c r="H1480" s="9">
        <f t="shared" si="622"/>
        <v>2517727</v>
      </c>
      <c r="I1480" s="1">
        <f t="shared" si="622"/>
        <v>2050205</v>
      </c>
      <c r="J1480" s="1">
        <f t="shared" si="624"/>
        <v>1437961</v>
      </c>
      <c r="K1480" s="1">
        <f t="shared" si="619"/>
        <v>89191</v>
      </c>
      <c r="L1480" s="1">
        <f t="shared" si="619"/>
        <v>73021</v>
      </c>
      <c r="M1480" s="10">
        <f t="shared" si="625"/>
        <v>52049</v>
      </c>
      <c r="N1480" s="13">
        <f t="shared" si="626"/>
        <v>1</v>
      </c>
      <c r="O1480" s="14" t="str">
        <f t="shared" si="627"/>
        <v>C</v>
      </c>
      <c r="P1480" s="75" t="str">
        <f t="shared" si="628"/>
        <v>235,874,681</v>
      </c>
      <c r="Q1480" s="9">
        <f t="shared" si="629"/>
        <v>183846943267</v>
      </c>
      <c r="R1480" s="1">
        <f t="shared" si="630"/>
        <v>182859834155</v>
      </c>
      <c r="S1480" s="1">
        <f t="shared" si="620"/>
        <v>235874681</v>
      </c>
      <c r="T1480" s="1" t="str">
        <f t="shared" si="620"/>
        <v/>
      </c>
      <c r="U1480" s="1">
        <f t="shared" si="631"/>
        <v>149708019305</v>
      </c>
      <c r="V1480" s="1" t="str">
        <f t="shared" si="621"/>
        <v/>
      </c>
      <c r="W1480" s="1" t="str">
        <f t="shared" si="621"/>
        <v/>
      </c>
      <c r="X1480" s="1">
        <f t="shared" si="632"/>
        <v>106711120045</v>
      </c>
      <c r="Y1480" s="10">
        <f t="shared" si="633"/>
        <v>105001350181</v>
      </c>
    </row>
    <row r="1481" spans="1:25" x14ac:dyDescent="0.3">
      <c r="A1481" s="15" t="s">
        <v>3436</v>
      </c>
      <c r="B1481" s="3" t="str">
        <f ca="1">IF(A1481="","",IF(COUNTIF(C$2:C1480,C1481)&gt;0,"Duplicate",IF(LEFT(C1481,LEN(C1481)-1)=LEFT(OFFSET(C1481,-1,0),LEN(OFFSET(C1481,-1,0))-1),"2 Sols","")))</f>
        <v/>
      </c>
      <c r="C1481" s="21" t="str">
        <f t="shared" si="623"/>
        <v>01138-00871-00715-00631-D</v>
      </c>
      <c r="D1481" s="9">
        <f t="shared" si="622"/>
        <v>715</v>
      </c>
      <c r="E1481" s="1">
        <f t="shared" si="622"/>
        <v>631</v>
      </c>
      <c r="F1481" s="1">
        <f t="shared" si="622"/>
        <v>1138</v>
      </c>
      <c r="G1481" s="10">
        <f t="shared" si="622"/>
        <v>871</v>
      </c>
      <c r="H1481" s="9">
        <f t="shared" si="622"/>
        <v>1015394</v>
      </c>
      <c r="I1481" s="1">
        <f t="shared" si="622"/>
        <v>909386</v>
      </c>
      <c r="J1481" s="1">
        <f t="shared" si="624"/>
        <v>789266</v>
      </c>
      <c r="K1481" s="1">
        <f t="shared" si="619"/>
        <v>2518799</v>
      </c>
      <c r="L1481" s="1">
        <f t="shared" si="619"/>
        <v>2053685</v>
      </c>
      <c r="M1481" s="10">
        <f t="shared" si="625"/>
        <v>1445993</v>
      </c>
      <c r="N1481" s="13">
        <f t="shared" si="626"/>
        <v>1</v>
      </c>
      <c r="O1481" s="14" t="str">
        <f t="shared" si="627"/>
        <v>D</v>
      </c>
      <c r="P1481" s="75" t="str">
        <f t="shared" si="628"/>
        <v>89,388,372,298</v>
      </c>
      <c r="Q1481" s="9">
        <f t="shared" si="629"/>
        <v>2085299426890</v>
      </c>
      <c r="R1481" s="1">
        <f t="shared" si="630"/>
        <v>2290560547414</v>
      </c>
      <c r="S1481" s="1" t="str">
        <f t="shared" si="620"/>
        <v/>
      </c>
      <c r="T1481" s="1">
        <f t="shared" si="620"/>
        <v>89388372298</v>
      </c>
      <c r="U1481" s="1">
        <f t="shared" si="631"/>
        <v>1867592387410</v>
      </c>
      <c r="V1481" s="1" t="str">
        <f t="shared" si="621"/>
        <v/>
      </c>
      <c r="W1481" s="1" t="str">
        <f t="shared" si="621"/>
        <v/>
      </c>
      <c r="X1481" s="1">
        <f t="shared" si="632"/>
        <v>1314965790298</v>
      </c>
      <c r="Y1481" s="10">
        <f t="shared" si="633"/>
        <v>1620903745210</v>
      </c>
    </row>
    <row r="1482" spans="1:25" x14ac:dyDescent="0.3">
      <c r="A1482" s="15" t="s">
        <v>748</v>
      </c>
      <c r="B1482" s="3" t="str">
        <f ca="1">IF(A1482="","",IF(COUNTIF(C$2:C1481,C1482)&gt;0,"Duplicate",IF(LEFT(C1482,LEN(C1482)-1)=LEFT(OFFSET(C1482,-1,0),LEN(OFFSET(C1482,-1,0))-1),"2 Sols","")))</f>
        <v/>
      </c>
      <c r="C1482" s="21" t="str">
        <f t="shared" si="623"/>
        <v>01138-01039-00365-00224-C</v>
      </c>
      <c r="D1482" s="9">
        <f t="shared" si="622"/>
        <v>1138</v>
      </c>
      <c r="E1482" s="1">
        <f t="shared" si="622"/>
        <v>1039</v>
      </c>
      <c r="F1482" s="1">
        <f t="shared" si="622"/>
        <v>365</v>
      </c>
      <c r="G1482" s="10">
        <f t="shared" si="622"/>
        <v>224</v>
      </c>
      <c r="H1482" s="9">
        <f t="shared" si="622"/>
        <v>2580287</v>
      </c>
      <c r="I1482" s="1">
        <f t="shared" si="622"/>
        <v>2374565</v>
      </c>
      <c r="J1482" s="1">
        <f t="shared" si="624"/>
        <v>2149241</v>
      </c>
      <c r="K1482" s="1">
        <f t="shared" si="619"/>
        <v>246569</v>
      </c>
      <c r="L1482" s="1">
        <f t="shared" si="619"/>
        <v>183401</v>
      </c>
      <c r="M1482" s="10">
        <f t="shared" si="625"/>
        <v>80471</v>
      </c>
      <c r="N1482" s="13">
        <f t="shared" si="626"/>
        <v>1</v>
      </c>
      <c r="O1482" s="14" t="str">
        <f t="shared" si="627"/>
        <v>C</v>
      </c>
      <c r="P1482" s="75" t="str">
        <f t="shared" si="628"/>
        <v>47,192,240,609</v>
      </c>
      <c r="Q1482" s="9">
        <f t="shared" si="629"/>
        <v>473227216087</v>
      </c>
      <c r="R1482" s="1">
        <f t="shared" si="630"/>
        <v>585494117485</v>
      </c>
      <c r="S1482" s="1">
        <f t="shared" si="620"/>
        <v>47192240609</v>
      </c>
      <c r="T1482" s="1" t="str">
        <f t="shared" si="620"/>
        <v/>
      </c>
      <c r="U1482" s="1">
        <f t="shared" si="631"/>
        <v>435497595565</v>
      </c>
      <c r="V1482" s="1" t="str">
        <f t="shared" si="621"/>
        <v/>
      </c>
      <c r="W1482" s="1" t="str">
        <f t="shared" si="621"/>
        <v/>
      </c>
      <c r="X1482" s="1">
        <f t="shared" si="632"/>
        <v>191083620115</v>
      </c>
      <c r="Y1482" s="10">
        <f t="shared" si="633"/>
        <v>394172948641</v>
      </c>
    </row>
    <row r="1483" spans="1:25" x14ac:dyDescent="0.3">
      <c r="A1483" s="15" t="s">
        <v>749</v>
      </c>
      <c r="B1483" s="3" t="str">
        <f ca="1">IF(A1483="","",IF(COUNTIF(C$2:C1482,C1483)&gt;0,"Duplicate",IF(LEFT(C1483,LEN(C1483)-1)=LEFT(OFFSET(C1483,-1,0),LEN(OFFSET(C1483,-1,0))-1),"2 Sols","")))</f>
        <v/>
      </c>
      <c r="C1483" s="21" t="str">
        <f t="shared" si="623"/>
        <v>01139-00823-00029-00028-C</v>
      </c>
      <c r="D1483" s="9">
        <f t="shared" ref="D1483:I1492" si="634">IF($A1483="","",VALUE(MID($A1483,FIND(D$1,$A1483)+LEN(D$1),FIND(D$2,$A1483,FIND(D$1,$A1483))-(FIND(D$1,$A1483)+LEN(D$1)))))</f>
        <v>1139</v>
      </c>
      <c r="E1483" s="1">
        <f t="shared" si="634"/>
        <v>823</v>
      </c>
      <c r="F1483" s="1">
        <f t="shared" si="634"/>
        <v>29</v>
      </c>
      <c r="G1483" s="10">
        <f t="shared" si="634"/>
        <v>28</v>
      </c>
      <c r="H1483" s="9">
        <f t="shared" si="634"/>
        <v>2494786</v>
      </c>
      <c r="I1483" s="1">
        <f t="shared" si="634"/>
        <v>1974650</v>
      </c>
      <c r="J1483" s="1">
        <f t="shared" si="624"/>
        <v>1254802</v>
      </c>
      <c r="K1483" s="1">
        <f t="shared" ref="K1483:L1502" si="635">IF($A1483="","",VALUE(MID($A1483,FIND(K$1,$A1483)+LEN(K$1),FIND(K$2,$A1483,FIND(K$1,$A1483))-(FIND(K$1,$A1483)+LEN(K$1)))))</f>
        <v>1681</v>
      </c>
      <c r="L1483" s="1">
        <f t="shared" si="635"/>
        <v>1625</v>
      </c>
      <c r="M1483" s="10">
        <f t="shared" si="625"/>
        <v>1567</v>
      </c>
      <c r="N1483" s="13">
        <f t="shared" si="626"/>
        <v>1</v>
      </c>
      <c r="O1483" s="14" t="str">
        <f t="shared" si="627"/>
        <v>C</v>
      </c>
      <c r="P1483" s="75" t="str">
        <f t="shared" si="628"/>
        <v>1,853,604,050</v>
      </c>
      <c r="Q1483" s="9">
        <f t="shared" si="629"/>
        <v>4054027250</v>
      </c>
      <c r="R1483" s="1">
        <f t="shared" si="630"/>
        <v>3319386650</v>
      </c>
      <c r="S1483" s="1">
        <f t="shared" ref="S1483:T1502" si="636">IF(OR($O1483&lt;&gt;UPPER(S$2),$N1483=""),"",IF($P1483="",-1,$P1483/$N1483))</f>
        <v>1853604050</v>
      </c>
      <c r="T1483" s="1" t="str">
        <f t="shared" si="636"/>
        <v/>
      </c>
      <c r="U1483" s="1">
        <f t="shared" si="631"/>
        <v>3208806250</v>
      </c>
      <c r="V1483" s="1" t="str">
        <f t="shared" ref="V1483:W1502" si="637">IF(OR($O1483&lt;&gt;UPPER(V$2),$N1483=""),"",IF($P1483="",-1,$P1483/$N1483))</f>
        <v/>
      </c>
      <c r="W1483" s="1" t="str">
        <f t="shared" si="637"/>
        <v/>
      </c>
      <c r="X1483" s="1">
        <f t="shared" si="632"/>
        <v>3094276550</v>
      </c>
      <c r="Y1483" s="10">
        <f t="shared" si="633"/>
        <v>2039053250</v>
      </c>
    </row>
    <row r="1484" spans="1:25" x14ac:dyDescent="0.3">
      <c r="A1484" s="15" t="s">
        <v>3437</v>
      </c>
      <c r="B1484" s="3" t="str">
        <f ca="1">IF(A1484="","",IF(COUNTIF(C$2:C1483,C1484)&gt;0,"Duplicate",IF(LEFT(C1484,LEN(C1484)-1)=LEFT(OFFSET(C1484,-1,0),LEN(OFFSET(C1484,-1,0))-1),"2 Sols","")))</f>
        <v/>
      </c>
      <c r="C1484" s="21" t="str">
        <f t="shared" si="623"/>
        <v>01139-00886-00043-00035-C</v>
      </c>
      <c r="D1484" s="9">
        <f t="shared" si="634"/>
        <v>1139</v>
      </c>
      <c r="E1484" s="1">
        <f t="shared" si="634"/>
        <v>886</v>
      </c>
      <c r="F1484" s="1">
        <f t="shared" si="634"/>
        <v>43</v>
      </c>
      <c r="G1484" s="10">
        <f t="shared" si="634"/>
        <v>35</v>
      </c>
      <c r="H1484" s="9">
        <f t="shared" si="634"/>
        <v>2530633</v>
      </c>
      <c r="I1484" s="1">
        <f t="shared" si="634"/>
        <v>2082317</v>
      </c>
      <c r="J1484" s="1">
        <f t="shared" si="624"/>
        <v>1505983</v>
      </c>
      <c r="K1484" s="1">
        <f t="shared" si="635"/>
        <v>3634</v>
      </c>
      <c r="L1484" s="1">
        <f t="shared" si="635"/>
        <v>3074</v>
      </c>
      <c r="M1484" s="10">
        <f t="shared" si="625"/>
        <v>2386</v>
      </c>
      <c r="N1484" s="13">
        <f t="shared" si="626"/>
        <v>1</v>
      </c>
      <c r="O1484" s="14" t="str">
        <f t="shared" si="627"/>
        <v>C</v>
      </c>
      <c r="P1484" s="75" t="str">
        <f t="shared" si="628"/>
        <v>2,267,819,438</v>
      </c>
      <c r="Q1484" s="9">
        <f t="shared" si="629"/>
        <v>7779165842</v>
      </c>
      <c r="R1484" s="1">
        <f t="shared" si="630"/>
        <v>7567139978</v>
      </c>
      <c r="S1484" s="1">
        <f t="shared" si="636"/>
        <v>2267819438</v>
      </c>
      <c r="T1484" s="1" t="str">
        <f t="shared" si="636"/>
        <v/>
      </c>
      <c r="U1484" s="1">
        <f t="shared" si="631"/>
        <v>6401042458</v>
      </c>
      <c r="V1484" s="1" t="str">
        <f t="shared" si="637"/>
        <v/>
      </c>
      <c r="W1484" s="1" t="str">
        <f t="shared" si="637"/>
        <v/>
      </c>
      <c r="X1484" s="1">
        <f t="shared" si="632"/>
        <v>4968408362</v>
      </c>
      <c r="Y1484" s="10">
        <f t="shared" si="633"/>
        <v>4629391742</v>
      </c>
    </row>
    <row r="1485" spans="1:25" x14ac:dyDescent="0.3">
      <c r="A1485" s="15" t="s">
        <v>3438</v>
      </c>
      <c r="B1485" s="3" t="str">
        <f ca="1">IF(A1485="","",IF(COUNTIF(C$2:C1484,C1485)&gt;0,"Duplicate",IF(LEFT(C1485,LEN(C1485)-1)=LEFT(OFFSET(C1485,-1,0),LEN(OFFSET(C1485,-1,0))-1),"2 Sols","")))</f>
        <v/>
      </c>
      <c r="C1485" s="21" t="str">
        <f t="shared" si="623"/>
        <v>01139-00886-00745-00713-C</v>
      </c>
      <c r="D1485" s="9">
        <f t="shared" si="634"/>
        <v>1139</v>
      </c>
      <c r="E1485" s="1">
        <f t="shared" si="634"/>
        <v>886</v>
      </c>
      <c r="F1485" s="1">
        <f t="shared" si="634"/>
        <v>745</v>
      </c>
      <c r="G1485" s="10">
        <f t="shared" si="634"/>
        <v>713</v>
      </c>
      <c r="H1485" s="9">
        <f t="shared" si="634"/>
        <v>2530633</v>
      </c>
      <c r="I1485" s="1">
        <f t="shared" si="634"/>
        <v>2082317</v>
      </c>
      <c r="J1485" s="1">
        <f t="shared" si="624"/>
        <v>1505983</v>
      </c>
      <c r="K1485" s="1">
        <f t="shared" si="635"/>
        <v>1109026</v>
      </c>
      <c r="L1485" s="1">
        <f t="shared" si="635"/>
        <v>1063394</v>
      </c>
      <c r="M1485" s="10">
        <f t="shared" si="625"/>
        <v>1015714</v>
      </c>
      <c r="N1485" s="13">
        <f t="shared" si="626"/>
        <v>1</v>
      </c>
      <c r="O1485" s="14" t="str">
        <f t="shared" si="627"/>
        <v>C</v>
      </c>
      <c r="P1485" s="75" t="str">
        <f t="shared" si="628"/>
        <v>1,461,099,747,362</v>
      </c>
      <c r="Q1485" s="9">
        <f t="shared" si="629"/>
        <v>2691059948402</v>
      </c>
      <c r="R1485" s="1">
        <f t="shared" si="630"/>
        <v>2309343693242</v>
      </c>
      <c r="S1485" s="1">
        <f t="shared" si="636"/>
        <v>1461099747362</v>
      </c>
      <c r="T1485" s="1" t="str">
        <f t="shared" si="636"/>
        <v/>
      </c>
      <c r="U1485" s="1">
        <f t="shared" si="631"/>
        <v>2214323403898</v>
      </c>
      <c r="V1485" s="1" t="str">
        <f t="shared" si="637"/>
        <v/>
      </c>
      <c r="W1485" s="1" t="str">
        <f t="shared" si="637"/>
        <v/>
      </c>
      <c r="X1485" s="1">
        <f t="shared" si="632"/>
        <v>2115038529338</v>
      </c>
      <c r="Y1485" s="10">
        <f t="shared" si="633"/>
        <v>1601453286302</v>
      </c>
    </row>
    <row r="1486" spans="1:25" x14ac:dyDescent="0.3">
      <c r="A1486" s="15" t="s">
        <v>3439</v>
      </c>
      <c r="B1486" s="3" t="str">
        <f ca="1">IF(A1486="","",IF(COUNTIF(C$2:C1485,C1486)&gt;0,"Duplicate",IF(LEFT(C1486,LEN(C1486)-1)=LEFT(OFFSET(C1486,-1,0),LEN(OFFSET(C1486,-1,0))-1),"2 Sols","")))</f>
        <v/>
      </c>
      <c r="C1486" s="21" t="str">
        <f t="shared" si="623"/>
        <v>01139-00995-00166-00109-C</v>
      </c>
      <c r="D1486" s="9">
        <f t="shared" si="634"/>
        <v>1139</v>
      </c>
      <c r="E1486" s="1">
        <f t="shared" si="634"/>
        <v>995</v>
      </c>
      <c r="F1486" s="1">
        <f t="shared" si="634"/>
        <v>166</v>
      </c>
      <c r="G1486" s="10">
        <f t="shared" si="634"/>
        <v>109</v>
      </c>
      <c r="H1486" s="9">
        <f t="shared" si="634"/>
        <v>2573906</v>
      </c>
      <c r="I1486" s="1">
        <f t="shared" si="634"/>
        <v>2287346</v>
      </c>
      <c r="J1486" s="1">
        <f t="shared" si="624"/>
        <v>1959314</v>
      </c>
      <c r="K1486" s="1">
        <f t="shared" si="635"/>
        <v>51863</v>
      </c>
      <c r="L1486" s="1">
        <f t="shared" si="635"/>
        <v>39437</v>
      </c>
      <c r="M1486" s="10">
        <f t="shared" si="625"/>
        <v>20513</v>
      </c>
      <c r="N1486" s="13">
        <f t="shared" si="626"/>
        <v>1</v>
      </c>
      <c r="O1486" s="14" t="str">
        <f t="shared" si="627"/>
        <v>C</v>
      </c>
      <c r="P1486" s="75" t="str">
        <f t="shared" si="628"/>
        <v>5,912,158,418</v>
      </c>
      <c r="Q1486" s="9">
        <f t="shared" si="629"/>
        <v>101507130922</v>
      </c>
      <c r="R1486" s="1">
        <f t="shared" si="630"/>
        <v>118628625598</v>
      </c>
      <c r="S1486" s="1">
        <f t="shared" si="636"/>
        <v>5912158418</v>
      </c>
      <c r="T1486" s="1" t="str">
        <f t="shared" si="636"/>
        <v/>
      </c>
      <c r="U1486" s="1">
        <f t="shared" si="631"/>
        <v>90206064202</v>
      </c>
      <c r="V1486" s="1" t="str">
        <f t="shared" si="637"/>
        <v/>
      </c>
      <c r="W1486" s="1" t="str">
        <f t="shared" si="637"/>
        <v/>
      </c>
      <c r="X1486" s="1">
        <f t="shared" si="632"/>
        <v>46920328498</v>
      </c>
      <c r="Y1486" s="10">
        <f t="shared" si="633"/>
        <v>77269466218</v>
      </c>
    </row>
    <row r="1487" spans="1:25" x14ac:dyDescent="0.3">
      <c r="A1487" s="15" t="s">
        <v>3440</v>
      </c>
      <c r="B1487" s="3" t="str">
        <f ca="1">IF(A1487="","",IF(COUNTIF(C$2:C1486,C1487)&gt;0,"Duplicate",IF(LEFT(C1487,LEN(C1487)-1)=LEFT(OFFSET(C1487,-1,0),LEN(OFFSET(C1487,-1,0))-1),"2 Sols","")))</f>
        <v/>
      </c>
      <c r="C1487" s="21" t="str">
        <f t="shared" si="623"/>
        <v>01139-01121-00215-00151-G</v>
      </c>
      <c r="D1487" s="9">
        <f t="shared" si="634"/>
        <v>1139</v>
      </c>
      <c r="E1487" s="1">
        <f t="shared" si="634"/>
        <v>1121</v>
      </c>
      <c r="F1487" s="1">
        <f t="shared" si="634"/>
        <v>215</v>
      </c>
      <c r="G1487" s="10">
        <f t="shared" si="634"/>
        <v>151</v>
      </c>
      <c r="H1487" s="9">
        <f t="shared" si="634"/>
        <v>2594318</v>
      </c>
      <c r="I1487" s="1">
        <f t="shared" si="634"/>
        <v>2553962</v>
      </c>
      <c r="J1487" s="1">
        <f t="shared" si="624"/>
        <v>2512958</v>
      </c>
      <c r="K1487" s="1">
        <f t="shared" si="635"/>
        <v>88354</v>
      </c>
      <c r="L1487" s="1">
        <f t="shared" si="635"/>
        <v>69026</v>
      </c>
      <c r="M1487" s="10">
        <f t="shared" si="625"/>
        <v>41506</v>
      </c>
      <c r="N1487" s="13">
        <f t="shared" si="626"/>
        <v>2</v>
      </c>
      <c r="O1487" s="14" t="str">
        <f t="shared" si="627"/>
        <v>G</v>
      </c>
      <c r="P1487" s="75" t="str">
        <f t="shared" si="628"/>
        <v>227,835,636,772</v>
      </c>
      <c r="Q1487" s="9">
        <f t="shared" si="629"/>
        <v>89537697134</v>
      </c>
      <c r="R1487" s="1">
        <f t="shared" si="630"/>
        <v>112826379274</v>
      </c>
      <c r="S1487" s="1" t="str">
        <f t="shared" si="636"/>
        <v/>
      </c>
      <c r="T1487" s="1" t="str">
        <f t="shared" si="636"/>
        <v/>
      </c>
      <c r="U1487" s="1">
        <f t="shared" si="631"/>
        <v>88144890506</v>
      </c>
      <c r="V1487" s="1" t="str">
        <f t="shared" si="637"/>
        <v/>
      </c>
      <c r="W1487" s="1">
        <f t="shared" si="637"/>
        <v>113917818386</v>
      </c>
      <c r="X1487" s="1">
        <f t="shared" si="632"/>
        <v>53002373386</v>
      </c>
      <c r="Y1487" s="10">
        <f t="shared" si="633"/>
        <v>86729719454</v>
      </c>
    </row>
    <row r="1488" spans="1:25" x14ac:dyDescent="0.3">
      <c r="A1488" s="15" t="s">
        <v>750</v>
      </c>
      <c r="B1488" s="3" t="str">
        <f ca="1">IF(A1488="","",IF(COUNTIF(C$2:C1487,C1488)&gt;0,"Duplicate",IF(LEFT(C1488,LEN(C1488)-1)=LEFT(OFFSET(C1488,-1,0),LEN(OFFSET(C1488,-1,0))-1),"2 Sols","")))</f>
        <v/>
      </c>
      <c r="C1488" s="21" t="str">
        <f t="shared" si="623"/>
        <v>01141-00778-01074-00935-C</v>
      </c>
      <c r="D1488" s="9">
        <f t="shared" si="634"/>
        <v>1141</v>
      </c>
      <c r="E1488" s="1">
        <f t="shared" si="634"/>
        <v>778</v>
      </c>
      <c r="F1488" s="1">
        <f t="shared" si="634"/>
        <v>1074</v>
      </c>
      <c r="G1488" s="10">
        <f t="shared" si="634"/>
        <v>935</v>
      </c>
      <c r="H1488" s="9">
        <f t="shared" si="634"/>
        <v>2471993</v>
      </c>
      <c r="I1488" s="1">
        <f t="shared" si="634"/>
        <v>1907165</v>
      </c>
      <c r="J1488" s="1">
        <f t="shared" si="624"/>
        <v>1078799</v>
      </c>
      <c r="K1488" s="1">
        <f t="shared" si="635"/>
        <v>2287631</v>
      </c>
      <c r="L1488" s="1">
        <f t="shared" si="635"/>
        <v>2027701</v>
      </c>
      <c r="M1488" s="10">
        <f t="shared" si="625"/>
        <v>1729129</v>
      </c>
      <c r="N1488" s="13">
        <f t="shared" si="626"/>
        <v>1</v>
      </c>
      <c r="O1488" s="14" t="str">
        <f t="shared" si="627"/>
        <v>C</v>
      </c>
      <c r="P1488" s="75" t="str">
        <f t="shared" si="628"/>
        <v>839,761,193,401</v>
      </c>
      <c r="Q1488" s="9">
        <f t="shared" si="629"/>
        <v>5012462678093</v>
      </c>
      <c r="R1488" s="1">
        <f t="shared" si="630"/>
        <v>4362889776115</v>
      </c>
      <c r="S1488" s="1">
        <f t="shared" si="636"/>
        <v>839761193401</v>
      </c>
      <c r="T1488" s="1" t="str">
        <f t="shared" si="636"/>
        <v/>
      </c>
      <c r="U1488" s="1">
        <f t="shared" si="631"/>
        <v>3867160377665</v>
      </c>
      <c r="V1488" s="1" t="str">
        <f t="shared" si="637"/>
        <v/>
      </c>
      <c r="W1488" s="1" t="str">
        <f t="shared" si="637"/>
        <v/>
      </c>
      <c r="X1488" s="1">
        <f t="shared" si="632"/>
        <v>3297734309285</v>
      </c>
      <c r="Y1488" s="10">
        <f t="shared" si="633"/>
        <v>2187481811099</v>
      </c>
    </row>
    <row r="1489" spans="1:25" x14ac:dyDescent="0.3">
      <c r="A1489" s="15" t="s">
        <v>751</v>
      </c>
      <c r="B1489" s="3" t="str">
        <f ca="1">IF(A1489="","",IF(COUNTIF(C$2:C1488,C1489)&gt;0,"Duplicate",IF(LEFT(C1489,LEN(C1489)-1)=LEFT(OFFSET(C1489,-1,0),LEN(OFFSET(C1489,-1,0))-1),"2 Sols","")))</f>
        <v/>
      </c>
      <c r="C1489" s="21" t="str">
        <f t="shared" si="623"/>
        <v>01141-01037-00117-00073-G</v>
      </c>
      <c r="D1489" s="9">
        <f t="shared" si="634"/>
        <v>1141</v>
      </c>
      <c r="E1489" s="1">
        <f t="shared" si="634"/>
        <v>1037</v>
      </c>
      <c r="F1489" s="1">
        <f t="shared" si="634"/>
        <v>117</v>
      </c>
      <c r="G1489" s="10">
        <f t="shared" si="634"/>
        <v>73</v>
      </c>
      <c r="H1489" s="9">
        <f t="shared" si="634"/>
        <v>2592946</v>
      </c>
      <c r="I1489" s="1">
        <f t="shared" si="634"/>
        <v>2377250</v>
      </c>
      <c r="J1489" s="1">
        <f t="shared" si="624"/>
        <v>2139922</v>
      </c>
      <c r="K1489" s="1">
        <f t="shared" si="635"/>
        <v>25442</v>
      </c>
      <c r="L1489" s="1">
        <f t="shared" si="635"/>
        <v>19018</v>
      </c>
      <c r="M1489" s="10">
        <f t="shared" si="625"/>
        <v>8722</v>
      </c>
      <c r="N1489" s="13">
        <f t="shared" si="626"/>
        <v>2</v>
      </c>
      <c r="O1489" s="14" t="str">
        <f t="shared" si="627"/>
        <v>G</v>
      </c>
      <c r="P1489" s="75" t="str">
        <f t="shared" si="628"/>
        <v>63,606,727,972</v>
      </c>
      <c r="Q1489" s="9">
        <f t="shared" si="629"/>
        <v>24656323514</v>
      </c>
      <c r="R1489" s="1">
        <f t="shared" si="630"/>
        <v>30240997250</v>
      </c>
      <c r="S1489" s="1" t="str">
        <f t="shared" si="636"/>
        <v/>
      </c>
      <c r="T1489" s="1" t="str">
        <f t="shared" si="636"/>
        <v/>
      </c>
      <c r="U1489" s="1">
        <f t="shared" si="631"/>
        <v>22605270250</v>
      </c>
      <c r="V1489" s="1" t="str">
        <f t="shared" si="637"/>
        <v/>
      </c>
      <c r="W1489" s="1">
        <f t="shared" si="637"/>
        <v>31803363986</v>
      </c>
      <c r="X1489" s="1">
        <f t="shared" si="632"/>
        <v>10367187250</v>
      </c>
      <c r="Y1489" s="10">
        <f t="shared" si="633"/>
        <v>20348518298</v>
      </c>
    </row>
    <row r="1490" spans="1:25" x14ac:dyDescent="0.3">
      <c r="A1490" s="15" t="s">
        <v>752</v>
      </c>
      <c r="B1490" s="3" t="str">
        <f ca="1">IF(A1490="","",IF(COUNTIF(C$2:C1489,C1490)&gt;0,"Duplicate",IF(LEFT(C1490,LEN(C1490)-1)=LEFT(OFFSET(C1490,-1,0),LEN(OFFSET(C1490,-1,0))-1),"2 Sols","")))</f>
        <v/>
      </c>
      <c r="C1490" s="21" t="str">
        <f t="shared" si="623"/>
        <v>01142-00825-00017-00014-C</v>
      </c>
      <c r="D1490" s="9">
        <f t="shared" si="634"/>
        <v>1142</v>
      </c>
      <c r="E1490" s="1">
        <f t="shared" si="634"/>
        <v>825</v>
      </c>
      <c r="F1490" s="1">
        <f t="shared" si="634"/>
        <v>17</v>
      </c>
      <c r="G1490" s="10">
        <f t="shared" si="634"/>
        <v>14</v>
      </c>
      <c r="H1490" s="9">
        <f t="shared" si="634"/>
        <v>2507839</v>
      </c>
      <c r="I1490" s="1">
        <f t="shared" si="634"/>
        <v>1984789</v>
      </c>
      <c r="J1490" s="1">
        <f t="shared" si="624"/>
        <v>1260761</v>
      </c>
      <c r="K1490" s="1">
        <f t="shared" si="635"/>
        <v>569</v>
      </c>
      <c r="L1490" s="1">
        <f t="shared" si="635"/>
        <v>485</v>
      </c>
      <c r="M1490" s="10">
        <f t="shared" si="625"/>
        <v>383</v>
      </c>
      <c r="N1490" s="13">
        <f t="shared" si="626"/>
        <v>1</v>
      </c>
      <c r="O1490" s="14" t="str">
        <f t="shared" si="627"/>
        <v>C</v>
      </c>
      <c r="P1490" s="75" t="str">
        <f t="shared" si="628"/>
        <v>158,482,937</v>
      </c>
      <c r="Q1490" s="9">
        <f t="shared" si="629"/>
        <v>1216301915</v>
      </c>
      <c r="R1490" s="1">
        <f t="shared" si="630"/>
        <v>1129344941</v>
      </c>
      <c r="S1490" s="1">
        <f t="shared" si="636"/>
        <v>158482937</v>
      </c>
      <c r="T1490" s="1" t="str">
        <f t="shared" si="636"/>
        <v/>
      </c>
      <c r="U1490" s="1">
        <f t="shared" si="631"/>
        <v>962622665</v>
      </c>
      <c r="V1490" s="1" t="str">
        <f t="shared" si="637"/>
        <v/>
      </c>
      <c r="W1490" s="1" t="str">
        <f t="shared" si="637"/>
        <v/>
      </c>
      <c r="X1490" s="1">
        <f t="shared" si="632"/>
        <v>760174187</v>
      </c>
      <c r="Y1490" s="10">
        <f t="shared" si="633"/>
        <v>611469085</v>
      </c>
    </row>
    <row r="1491" spans="1:25" x14ac:dyDescent="0.3">
      <c r="A1491" s="15" t="s">
        <v>753</v>
      </c>
      <c r="B1491" s="3" t="str">
        <f ca="1">IF(A1491="","",IF(COUNTIF(C$2:C1490,C1491)&gt;0,"Duplicate",IF(LEFT(C1491,LEN(C1491)-1)=LEFT(OFFSET(C1491,-1,0),LEN(OFFSET(C1491,-1,0))-1),"2 Sols","")))</f>
        <v/>
      </c>
      <c r="C1491" s="21" t="str">
        <f t="shared" si="623"/>
        <v>01143-01057-00488-00331-D</v>
      </c>
      <c r="D1491" s="9">
        <f t="shared" si="634"/>
        <v>1143</v>
      </c>
      <c r="E1491" s="1">
        <f t="shared" si="634"/>
        <v>1057</v>
      </c>
      <c r="F1491" s="1">
        <f t="shared" si="634"/>
        <v>488</v>
      </c>
      <c r="G1491" s="10">
        <f t="shared" si="634"/>
        <v>331</v>
      </c>
      <c r="H1491" s="9">
        <f t="shared" si="634"/>
        <v>2605502</v>
      </c>
      <c r="I1491" s="1">
        <f t="shared" si="634"/>
        <v>2423698</v>
      </c>
      <c r="J1491" s="1">
        <f t="shared" si="624"/>
        <v>2227102</v>
      </c>
      <c r="K1491" s="1">
        <f t="shared" si="635"/>
        <v>451639</v>
      </c>
      <c r="L1491" s="1">
        <f t="shared" si="635"/>
        <v>347705</v>
      </c>
      <c r="M1491" s="10">
        <f t="shared" si="625"/>
        <v>194473</v>
      </c>
      <c r="N1491" s="13">
        <f t="shared" si="626"/>
        <v>1</v>
      </c>
      <c r="O1491" s="14" t="str">
        <f t="shared" si="627"/>
        <v>D</v>
      </c>
      <c r="P1491" s="75" t="str">
        <f t="shared" si="628"/>
        <v>32,902,558,846</v>
      </c>
      <c r="Q1491" s="9">
        <f t="shared" si="629"/>
        <v>905946072910</v>
      </c>
      <c r="R1491" s="1">
        <f t="shared" si="630"/>
        <v>1094636541022</v>
      </c>
      <c r="S1491" s="1" t="str">
        <f t="shared" si="636"/>
        <v/>
      </c>
      <c r="T1491" s="1">
        <f t="shared" si="636"/>
        <v>32902558846</v>
      </c>
      <c r="U1491" s="1">
        <f t="shared" si="631"/>
        <v>842731913090</v>
      </c>
      <c r="V1491" s="1" t="str">
        <f t="shared" si="637"/>
        <v/>
      </c>
      <c r="W1491" s="1" t="str">
        <f t="shared" si="637"/>
        <v/>
      </c>
      <c r="X1491" s="1">
        <f t="shared" si="632"/>
        <v>471343821154</v>
      </c>
      <c r="Y1491" s="10">
        <f t="shared" si="633"/>
        <v>774374500910</v>
      </c>
    </row>
    <row r="1492" spans="1:25" x14ac:dyDescent="0.3">
      <c r="A1492" s="15" t="s">
        <v>3441</v>
      </c>
      <c r="B1492" s="3" t="str">
        <f ca="1">IF(A1492="","",IF(COUNTIF(C$2:C1491,C1492)&gt;0,"Duplicate",IF(LEFT(C1492,LEN(C1492)-1)=LEFT(OFFSET(C1492,-1,0),LEN(OFFSET(C1492,-1,0))-1),"2 Sols","")))</f>
        <v/>
      </c>
      <c r="C1492" s="21" t="str">
        <f t="shared" si="623"/>
        <v>01144-00969-00913-00789-D</v>
      </c>
      <c r="D1492" s="9">
        <f t="shared" si="634"/>
        <v>1144</v>
      </c>
      <c r="E1492" s="1">
        <f t="shared" si="634"/>
        <v>969</v>
      </c>
      <c r="F1492" s="1">
        <f t="shared" si="634"/>
        <v>913</v>
      </c>
      <c r="G1492" s="10">
        <f t="shared" si="634"/>
        <v>789</v>
      </c>
      <c r="H1492" s="9">
        <f t="shared" si="634"/>
        <v>2586847</v>
      </c>
      <c r="I1492" s="1">
        <f t="shared" si="634"/>
        <v>2247697</v>
      </c>
      <c r="J1492" s="1">
        <f t="shared" si="624"/>
        <v>1847297</v>
      </c>
      <c r="K1492" s="1">
        <f t="shared" si="635"/>
        <v>1651762</v>
      </c>
      <c r="L1492" s="1">
        <f t="shared" si="635"/>
        <v>1456090</v>
      </c>
      <c r="M1492" s="10">
        <f t="shared" si="625"/>
        <v>1229666</v>
      </c>
      <c r="N1492" s="13">
        <f t="shared" si="626"/>
        <v>1</v>
      </c>
      <c r="O1492" s="14" t="str">
        <f t="shared" si="627"/>
        <v>D</v>
      </c>
      <c r="P1492" s="75" t="str">
        <f t="shared" si="628"/>
        <v>828,571,263,298</v>
      </c>
      <c r="Q1492" s="9">
        <f t="shared" si="629"/>
        <v>3766682048230</v>
      </c>
      <c r="R1492" s="1">
        <f t="shared" si="630"/>
        <v>3712660492114</v>
      </c>
      <c r="S1492" s="1" t="str">
        <f t="shared" si="636"/>
        <v/>
      </c>
      <c r="T1492" s="1">
        <f t="shared" si="636"/>
        <v>828571263298</v>
      </c>
      <c r="U1492" s="1">
        <f t="shared" si="631"/>
        <v>3272849124730</v>
      </c>
      <c r="V1492" s="1" t="str">
        <f t="shared" si="637"/>
        <v/>
      </c>
      <c r="W1492" s="1" t="str">
        <f t="shared" si="637"/>
        <v/>
      </c>
      <c r="X1492" s="1">
        <f t="shared" si="632"/>
        <v>2763916579202</v>
      </c>
      <c r="Y1492" s="10">
        <f t="shared" si="633"/>
        <v>2689830688730</v>
      </c>
    </row>
    <row r="1493" spans="1:25" x14ac:dyDescent="0.3">
      <c r="A1493" s="15" t="s">
        <v>754</v>
      </c>
      <c r="B1493" s="3" t="str">
        <f ca="1">IF(A1493="","",IF(COUNTIF(C$2:C1492,C1493)&gt;0,"Duplicate",IF(LEFT(C1493,LEN(C1493)-1)=LEFT(OFFSET(C1493,-1,0),LEN(OFFSET(C1493,-1,0))-1),"2 Sols","")))</f>
        <v/>
      </c>
      <c r="C1493" s="21" t="str">
        <f t="shared" si="623"/>
        <v>01144-01033-00009-00008-C</v>
      </c>
      <c r="D1493" s="9">
        <f t="shared" ref="D1493:I1502" si="638">IF($A1493="","",VALUE(MID($A1493,FIND(D$1,$A1493)+LEN(D$1),FIND(D$2,$A1493,FIND(D$1,$A1493))-(FIND(D$1,$A1493)+LEN(D$1)))))</f>
        <v>1144</v>
      </c>
      <c r="E1493" s="1">
        <f t="shared" si="638"/>
        <v>1033</v>
      </c>
      <c r="F1493" s="1">
        <f t="shared" si="638"/>
        <v>9</v>
      </c>
      <c r="G1493" s="10">
        <f t="shared" si="638"/>
        <v>8</v>
      </c>
      <c r="H1493" s="9">
        <f t="shared" si="638"/>
        <v>2605151</v>
      </c>
      <c r="I1493" s="1">
        <f t="shared" si="638"/>
        <v>2375825</v>
      </c>
      <c r="J1493" s="1">
        <f t="shared" si="624"/>
        <v>2121857</v>
      </c>
      <c r="K1493" s="1">
        <f t="shared" si="635"/>
        <v>161</v>
      </c>
      <c r="L1493" s="1">
        <f t="shared" si="635"/>
        <v>145</v>
      </c>
      <c r="M1493" s="10">
        <f t="shared" si="625"/>
        <v>127</v>
      </c>
      <c r="N1493" s="13">
        <f t="shared" si="626"/>
        <v>1</v>
      </c>
      <c r="O1493" s="14" t="str">
        <f t="shared" si="627"/>
        <v>C</v>
      </c>
      <c r="P1493" s="75" t="str">
        <f t="shared" si="628"/>
        <v>258,891,265</v>
      </c>
      <c r="Q1493" s="9">
        <f t="shared" si="629"/>
        <v>377746895</v>
      </c>
      <c r="R1493" s="1">
        <f t="shared" si="630"/>
        <v>382507825</v>
      </c>
      <c r="S1493" s="1">
        <f t="shared" si="636"/>
        <v>258891265</v>
      </c>
      <c r="T1493" s="1" t="str">
        <f t="shared" si="636"/>
        <v/>
      </c>
      <c r="U1493" s="1">
        <f t="shared" si="631"/>
        <v>344494625</v>
      </c>
      <c r="V1493" s="1" t="str">
        <f t="shared" si="637"/>
        <v/>
      </c>
      <c r="W1493" s="1" t="str">
        <f t="shared" si="637"/>
        <v/>
      </c>
      <c r="X1493" s="1">
        <f t="shared" si="632"/>
        <v>301729775</v>
      </c>
      <c r="Y1493" s="10">
        <f t="shared" si="633"/>
        <v>307669265</v>
      </c>
    </row>
    <row r="1494" spans="1:25" x14ac:dyDescent="0.3">
      <c r="A1494" s="15" t="s">
        <v>755</v>
      </c>
      <c r="B1494" s="3" t="str">
        <f ca="1">IF(A1494="","",IF(COUNTIF(C$2:C1493,C1494)&gt;0,"Duplicate",IF(LEFT(C1494,LEN(C1494)-1)=LEFT(OFFSET(C1494,-1,0),LEN(OFFSET(C1494,-1,0))-1),"2 Sols","")))</f>
        <v/>
      </c>
      <c r="C1494" s="21" t="str">
        <f t="shared" si="623"/>
        <v>01145-00653-00427-00407-C</v>
      </c>
      <c r="D1494" s="9">
        <f t="shared" si="638"/>
        <v>1145</v>
      </c>
      <c r="E1494" s="1">
        <f t="shared" si="638"/>
        <v>653</v>
      </c>
      <c r="F1494" s="1">
        <f t="shared" si="638"/>
        <v>427</v>
      </c>
      <c r="G1494" s="10">
        <f t="shared" si="638"/>
        <v>407</v>
      </c>
      <c r="H1494" s="9">
        <f t="shared" si="638"/>
        <v>2379986</v>
      </c>
      <c r="I1494" s="1">
        <f t="shared" si="638"/>
        <v>1737434</v>
      </c>
      <c r="J1494" s="1">
        <f t="shared" si="624"/>
        <v>610754</v>
      </c>
      <c r="K1494" s="1">
        <f t="shared" si="635"/>
        <v>364258</v>
      </c>
      <c r="L1494" s="1">
        <f t="shared" si="635"/>
        <v>347978</v>
      </c>
      <c r="M1494" s="10">
        <f t="shared" si="625"/>
        <v>330898</v>
      </c>
      <c r="N1494" s="13">
        <f t="shared" si="626"/>
        <v>2</v>
      </c>
      <c r="O1494" s="14" t="str">
        <f t="shared" si="627"/>
        <v>C</v>
      </c>
      <c r="P1494" s="75" t="str">
        <f t="shared" si="628"/>
        <v>100,828,508,708</v>
      </c>
      <c r="Q1494" s="9">
        <f t="shared" si="629"/>
        <v>414091384154</v>
      </c>
      <c r="R1494" s="1">
        <f t="shared" si="630"/>
        <v>316437116986</v>
      </c>
      <c r="S1494" s="1">
        <f t="shared" si="636"/>
        <v>50414254354</v>
      </c>
      <c r="T1494" s="1" t="str">
        <f t="shared" si="636"/>
        <v/>
      </c>
      <c r="U1494" s="1">
        <f t="shared" si="631"/>
        <v>302294404226</v>
      </c>
      <c r="V1494" s="1" t="str">
        <f t="shared" si="637"/>
        <v/>
      </c>
      <c r="W1494" s="1" t="str">
        <f t="shared" si="637"/>
        <v/>
      </c>
      <c r="X1494" s="1">
        <f t="shared" si="632"/>
        <v>287456717866</v>
      </c>
      <c r="Y1494" s="10">
        <f t="shared" si="633"/>
        <v>106264477706</v>
      </c>
    </row>
    <row r="1495" spans="1:25" x14ac:dyDescent="0.3">
      <c r="A1495" s="15" t="s">
        <v>756</v>
      </c>
      <c r="B1495" s="3" t="str">
        <f ca="1">IF(A1495="","",IF(COUNTIF(C$2:C1494,C1495)&gt;0,"Duplicate",IF(LEFT(C1495,LEN(C1495)-1)=LEFT(OFFSET(C1495,-1,0),LEN(OFFSET(C1495,-1,0))-1),"2 Sols","")))</f>
        <v/>
      </c>
      <c r="C1495" s="21" t="str">
        <f t="shared" si="623"/>
        <v>01146-01043-00008-00005-C</v>
      </c>
      <c r="D1495" s="9">
        <f t="shared" si="638"/>
        <v>1146</v>
      </c>
      <c r="E1495" s="1">
        <f t="shared" si="638"/>
        <v>1043</v>
      </c>
      <c r="F1495" s="1">
        <f t="shared" si="638"/>
        <v>8</v>
      </c>
      <c r="G1495" s="10">
        <f t="shared" si="638"/>
        <v>5</v>
      </c>
      <c r="H1495" s="9">
        <f t="shared" si="638"/>
        <v>2616023</v>
      </c>
      <c r="I1495" s="1">
        <f t="shared" si="638"/>
        <v>2401165</v>
      </c>
      <c r="J1495" s="1">
        <f t="shared" si="624"/>
        <v>2165089</v>
      </c>
      <c r="K1495" s="1">
        <f t="shared" si="635"/>
        <v>119</v>
      </c>
      <c r="L1495" s="1">
        <f t="shared" si="635"/>
        <v>89</v>
      </c>
      <c r="M1495" s="10">
        <f t="shared" si="625"/>
        <v>41</v>
      </c>
      <c r="N1495" s="13">
        <f t="shared" si="626"/>
        <v>1</v>
      </c>
      <c r="O1495" s="14" t="str">
        <f t="shared" si="627"/>
        <v>C</v>
      </c>
      <c r="P1495" s="75" t="str">
        <f t="shared" si="628"/>
        <v>33,959,671</v>
      </c>
      <c r="Q1495" s="9">
        <f t="shared" si="629"/>
        <v>232826047</v>
      </c>
      <c r="R1495" s="1">
        <f t="shared" si="630"/>
        <v>285738635</v>
      </c>
      <c r="S1495" s="1">
        <f t="shared" si="636"/>
        <v>33959671</v>
      </c>
      <c r="T1495" s="1" t="str">
        <f t="shared" si="636"/>
        <v/>
      </c>
      <c r="U1495" s="1">
        <f t="shared" si="631"/>
        <v>213703685</v>
      </c>
      <c r="V1495" s="1" t="str">
        <f t="shared" si="637"/>
        <v/>
      </c>
      <c r="W1495" s="1" t="str">
        <f t="shared" si="637"/>
        <v/>
      </c>
      <c r="X1495" s="1">
        <f t="shared" si="632"/>
        <v>98447765</v>
      </c>
      <c r="Y1495" s="10">
        <f t="shared" si="633"/>
        <v>192692921</v>
      </c>
    </row>
    <row r="1496" spans="1:25" x14ac:dyDescent="0.3">
      <c r="A1496" s="15" t="s">
        <v>757</v>
      </c>
      <c r="B1496" s="3" t="str">
        <f ca="1">IF(A1496="","",IF(COUNTIF(C$2:C1495,C1496)&gt;0,"Duplicate",IF(LEFT(C1496,LEN(C1496)-1)=LEFT(OFFSET(C1496,-1,0),LEN(OFFSET(C1496,-1,0))-1),"2 Sols","")))</f>
        <v/>
      </c>
      <c r="C1496" s="21" t="str">
        <f t="shared" si="623"/>
        <v>01147-00801-00506-00439-C</v>
      </c>
      <c r="D1496" s="9">
        <f t="shared" si="638"/>
        <v>1147</v>
      </c>
      <c r="E1496" s="1">
        <f t="shared" si="638"/>
        <v>801</v>
      </c>
      <c r="F1496" s="1">
        <f t="shared" si="638"/>
        <v>506</v>
      </c>
      <c r="G1496" s="10">
        <f t="shared" si="638"/>
        <v>439</v>
      </c>
      <c r="H1496" s="9">
        <f t="shared" si="638"/>
        <v>2511502</v>
      </c>
      <c r="I1496" s="1">
        <f t="shared" si="638"/>
        <v>1957210</v>
      </c>
      <c r="J1496" s="1">
        <f t="shared" si="624"/>
        <v>1163486</v>
      </c>
      <c r="K1496" s="1">
        <f t="shared" si="635"/>
        <v>507583</v>
      </c>
      <c r="L1496" s="1">
        <f t="shared" si="635"/>
        <v>448757</v>
      </c>
      <c r="M1496" s="10">
        <f t="shared" si="625"/>
        <v>380953</v>
      </c>
      <c r="N1496" s="13">
        <f t="shared" si="626"/>
        <v>1</v>
      </c>
      <c r="O1496" s="14" t="str">
        <f t="shared" si="627"/>
        <v>C</v>
      </c>
      <c r="P1496" s="75" t="str">
        <f t="shared" si="628"/>
        <v>238,971,374,098</v>
      </c>
      <c r="Q1496" s="9">
        <f t="shared" si="629"/>
        <v>1127054103014</v>
      </c>
      <c r="R1496" s="1">
        <f t="shared" si="630"/>
        <v>993446523430</v>
      </c>
      <c r="S1496" s="1">
        <f t="shared" si="636"/>
        <v>238971374098</v>
      </c>
      <c r="T1496" s="1" t="str">
        <f t="shared" si="636"/>
        <v/>
      </c>
      <c r="U1496" s="1">
        <f t="shared" si="631"/>
        <v>878311687970</v>
      </c>
      <c r="V1496" s="1" t="str">
        <f t="shared" si="637"/>
        <v/>
      </c>
      <c r="W1496" s="1" t="str">
        <f t="shared" si="637"/>
        <v/>
      </c>
      <c r="X1496" s="1">
        <f t="shared" si="632"/>
        <v>745605021130</v>
      </c>
      <c r="Y1496" s="10">
        <f t="shared" si="633"/>
        <v>522122486902</v>
      </c>
    </row>
    <row r="1497" spans="1:25" x14ac:dyDescent="0.3">
      <c r="A1497" s="15" t="s">
        <v>3442</v>
      </c>
      <c r="B1497" s="3" t="str">
        <f ca="1">IF(A1497="","",IF(COUNTIF(C$2:C1496,C1497)&gt;0,"Duplicate",IF(LEFT(C1497,LEN(C1497)-1)=LEFT(OFFSET(C1497,-1,0),LEN(OFFSET(C1497,-1,0))-1),"2 Sols","")))</f>
        <v/>
      </c>
      <c r="C1497" s="21" t="str">
        <f t="shared" si="623"/>
        <v>01147-00801-00857-00793-C</v>
      </c>
      <c r="D1497" s="9">
        <f t="shared" si="638"/>
        <v>1147</v>
      </c>
      <c r="E1497" s="1">
        <f t="shared" si="638"/>
        <v>801</v>
      </c>
      <c r="F1497" s="1">
        <f t="shared" si="638"/>
        <v>857</v>
      </c>
      <c r="G1497" s="10">
        <f t="shared" si="638"/>
        <v>793</v>
      </c>
      <c r="H1497" s="9">
        <f t="shared" si="638"/>
        <v>2511502</v>
      </c>
      <c r="I1497" s="1">
        <f t="shared" si="638"/>
        <v>1957210</v>
      </c>
      <c r="J1497" s="1">
        <f t="shared" si="624"/>
        <v>1163486</v>
      </c>
      <c r="K1497" s="1">
        <f t="shared" si="635"/>
        <v>1464802</v>
      </c>
      <c r="L1497" s="1">
        <f t="shared" si="635"/>
        <v>1363298</v>
      </c>
      <c r="M1497" s="10">
        <f t="shared" si="625"/>
        <v>1253602</v>
      </c>
      <c r="N1497" s="13">
        <f t="shared" si="626"/>
        <v>2</v>
      </c>
      <c r="O1497" s="14" t="str">
        <f t="shared" si="627"/>
        <v>C</v>
      </c>
      <c r="P1497" s="75" t="str">
        <f t="shared" si="628"/>
        <v>1,190,090,503,172</v>
      </c>
      <c r="Q1497" s="9">
        <f t="shared" si="629"/>
        <v>1711962826798</v>
      </c>
      <c r="R1497" s="1">
        <f t="shared" si="630"/>
        <v>1433462561210</v>
      </c>
      <c r="S1497" s="1">
        <f t="shared" si="636"/>
        <v>595045251586</v>
      </c>
      <c r="T1497" s="1" t="str">
        <f t="shared" si="636"/>
        <v/>
      </c>
      <c r="U1497" s="1">
        <f t="shared" si="631"/>
        <v>1334130239290</v>
      </c>
      <c r="V1497" s="1" t="str">
        <f t="shared" si="637"/>
        <v/>
      </c>
      <c r="W1497" s="1" t="str">
        <f t="shared" si="637"/>
        <v/>
      </c>
      <c r="X1497" s="1">
        <f t="shared" si="632"/>
        <v>1226781185210</v>
      </c>
      <c r="Y1497" s="10">
        <f t="shared" si="633"/>
        <v>793089068414</v>
      </c>
    </row>
    <row r="1498" spans="1:25" x14ac:dyDescent="0.3">
      <c r="A1498" s="15" t="s">
        <v>3443</v>
      </c>
      <c r="B1498" s="3" t="str">
        <f ca="1">IF(A1498="","",IF(COUNTIF(C$2:C1497,C1498)&gt;0,"Duplicate",IF(LEFT(C1498,LEN(C1498)-1)=LEFT(OFFSET(C1498,-1,0),LEN(OFFSET(C1498,-1,0))-1),"2 Sols","")))</f>
        <v/>
      </c>
      <c r="C1498" s="21" t="str">
        <f t="shared" si="623"/>
        <v>01147-00801-01009-00855-C</v>
      </c>
      <c r="D1498" s="9">
        <f t="shared" si="638"/>
        <v>1147</v>
      </c>
      <c r="E1498" s="1">
        <f t="shared" si="638"/>
        <v>801</v>
      </c>
      <c r="F1498" s="1">
        <f t="shared" si="638"/>
        <v>1009</v>
      </c>
      <c r="G1498" s="10">
        <f t="shared" si="638"/>
        <v>855</v>
      </c>
      <c r="H1498" s="9">
        <f t="shared" si="638"/>
        <v>2511502</v>
      </c>
      <c r="I1498" s="1">
        <f t="shared" si="638"/>
        <v>1957210</v>
      </c>
      <c r="J1498" s="1">
        <f t="shared" si="624"/>
        <v>1163486</v>
      </c>
      <c r="K1498" s="1">
        <f t="shared" si="635"/>
        <v>2012446</v>
      </c>
      <c r="L1498" s="1">
        <f t="shared" si="635"/>
        <v>1749106</v>
      </c>
      <c r="M1498" s="10">
        <f t="shared" si="625"/>
        <v>1438334</v>
      </c>
      <c r="N1498" s="13">
        <f t="shared" si="626"/>
        <v>2</v>
      </c>
      <c r="O1498" s="14" t="str">
        <f t="shared" si="627"/>
        <v>C</v>
      </c>
      <c r="P1498" s="75" t="str">
        <f t="shared" si="628"/>
        <v>589,010,984,516</v>
      </c>
      <c r="Q1498" s="9">
        <f t="shared" si="629"/>
        <v>2196441608606</v>
      </c>
      <c r="R1498" s="1">
        <f t="shared" si="630"/>
        <v>1969389717830</v>
      </c>
      <c r="S1498" s="1">
        <f t="shared" si="636"/>
        <v>294505492258</v>
      </c>
      <c r="T1498" s="1" t="str">
        <f t="shared" si="636"/>
        <v/>
      </c>
      <c r="U1498" s="1">
        <f t="shared" si="631"/>
        <v>1711683877130</v>
      </c>
      <c r="V1498" s="1" t="str">
        <f t="shared" si="637"/>
        <v/>
      </c>
      <c r="W1498" s="1" t="str">
        <f t="shared" si="637"/>
        <v/>
      </c>
      <c r="X1498" s="1">
        <f t="shared" si="632"/>
        <v>1407560844070</v>
      </c>
      <c r="Y1498" s="10">
        <f t="shared" si="633"/>
        <v>1017530171758</v>
      </c>
    </row>
    <row r="1499" spans="1:25" x14ac:dyDescent="0.3">
      <c r="A1499" s="15" t="s">
        <v>3444</v>
      </c>
      <c r="B1499" s="3" t="str">
        <f ca="1">IF(A1499="","",IF(COUNTIF(C$2:C1498,C1499)&gt;0,"Duplicate",IF(LEFT(C1499,LEN(C1499)-1)=LEFT(OFFSET(C1499,-1,0),LEN(OFFSET(C1499,-1,0))-1),"2 Sols","")))</f>
        <v/>
      </c>
      <c r="C1499" s="21" t="str">
        <f t="shared" si="623"/>
        <v>01148-00521-01033-01031-C</v>
      </c>
      <c r="D1499" s="9">
        <f t="shared" si="638"/>
        <v>1148</v>
      </c>
      <c r="E1499" s="1">
        <f t="shared" si="638"/>
        <v>521</v>
      </c>
      <c r="F1499" s="1">
        <f t="shared" si="638"/>
        <v>1033</v>
      </c>
      <c r="G1499" s="10">
        <f t="shared" si="638"/>
        <v>1031</v>
      </c>
      <c r="H1499" s="9">
        <f t="shared" si="638"/>
        <v>2242679</v>
      </c>
      <c r="I1499" s="1">
        <f t="shared" si="638"/>
        <v>1589345</v>
      </c>
      <c r="J1499" s="1">
        <f t="shared" si="624"/>
        <v>149753</v>
      </c>
      <c r="K1499" s="1">
        <f t="shared" si="635"/>
        <v>2134174</v>
      </c>
      <c r="L1499" s="1">
        <f t="shared" si="635"/>
        <v>2130050</v>
      </c>
      <c r="M1499" s="10">
        <f t="shared" si="625"/>
        <v>2125918</v>
      </c>
      <c r="N1499" s="13">
        <f t="shared" si="626"/>
        <v>1</v>
      </c>
      <c r="O1499" s="14" t="str">
        <f t="shared" si="627"/>
        <v>C</v>
      </c>
      <c r="P1499" s="75" t="str">
        <f t="shared" si="628"/>
        <v>239,431,481,710</v>
      </c>
      <c r="Q1499" s="9">
        <f t="shared" si="629"/>
        <v>4777018403950</v>
      </c>
      <c r="R1499" s="1">
        <f t="shared" si="630"/>
        <v>3391938776030</v>
      </c>
      <c r="S1499" s="1">
        <f t="shared" si="636"/>
        <v>239431481710</v>
      </c>
      <c r="T1499" s="1" t="str">
        <f t="shared" si="636"/>
        <v/>
      </c>
      <c r="U1499" s="1">
        <f t="shared" si="631"/>
        <v>3385384317250</v>
      </c>
      <c r="V1499" s="1" t="str">
        <f t="shared" si="637"/>
        <v/>
      </c>
      <c r="W1499" s="1" t="str">
        <f t="shared" si="637"/>
        <v/>
      </c>
      <c r="X1499" s="1">
        <f t="shared" si="632"/>
        <v>3378817143710</v>
      </c>
      <c r="Y1499" s="10">
        <f t="shared" si="633"/>
        <v>318981377650</v>
      </c>
    </row>
    <row r="1500" spans="1:25" x14ac:dyDescent="0.3">
      <c r="A1500" s="15" t="s">
        <v>758</v>
      </c>
      <c r="B1500" s="3" t="str">
        <f ca="1">IF(A1500="","",IF(COUNTIF(C$2:C1499,C1500)&gt;0,"Duplicate",IF(LEFT(C1500,LEN(C1500)-1)=LEFT(OFFSET(C1500,-1,0),LEN(OFFSET(C1500,-1,0))-1),"2 Sols","")))</f>
        <v/>
      </c>
      <c r="C1500" s="21" t="str">
        <f t="shared" si="623"/>
        <v>01150-01129-00165-00139-C</v>
      </c>
      <c r="D1500" s="9">
        <f t="shared" si="638"/>
        <v>1150</v>
      </c>
      <c r="E1500" s="1">
        <f t="shared" si="638"/>
        <v>1129</v>
      </c>
      <c r="F1500" s="1">
        <f t="shared" si="638"/>
        <v>165</v>
      </c>
      <c r="G1500" s="10">
        <f t="shared" si="638"/>
        <v>139</v>
      </c>
      <c r="H1500" s="9">
        <f t="shared" si="638"/>
        <v>2644559</v>
      </c>
      <c r="I1500" s="1">
        <f t="shared" si="638"/>
        <v>2597141</v>
      </c>
      <c r="J1500" s="1">
        <f t="shared" si="624"/>
        <v>2548841</v>
      </c>
      <c r="K1500" s="1">
        <f t="shared" si="635"/>
        <v>53774</v>
      </c>
      <c r="L1500" s="1">
        <f t="shared" si="635"/>
        <v>46546</v>
      </c>
      <c r="M1500" s="10">
        <f t="shared" si="625"/>
        <v>37966</v>
      </c>
      <c r="N1500" s="13">
        <f t="shared" si="626"/>
        <v>1</v>
      </c>
      <c r="O1500" s="14" t="str">
        <f t="shared" si="627"/>
        <v>C</v>
      </c>
      <c r="P1500" s="75" t="str">
        <f t="shared" si="628"/>
        <v>95,833,550,594</v>
      </c>
      <c r="Q1500" s="9">
        <f t="shared" si="629"/>
        <v>123093643214</v>
      </c>
      <c r="R1500" s="1">
        <f t="shared" si="630"/>
        <v>139658660134</v>
      </c>
      <c r="S1500" s="1">
        <f t="shared" si="636"/>
        <v>95833550594</v>
      </c>
      <c r="T1500" s="1" t="str">
        <f t="shared" si="636"/>
        <v/>
      </c>
      <c r="U1500" s="1">
        <f t="shared" si="631"/>
        <v>120886524986</v>
      </c>
      <c r="V1500" s="1" t="str">
        <f t="shared" si="637"/>
        <v/>
      </c>
      <c r="W1500" s="1" t="str">
        <f t="shared" si="637"/>
        <v/>
      </c>
      <c r="X1500" s="1">
        <f t="shared" si="632"/>
        <v>98603055206</v>
      </c>
      <c r="Y1500" s="10">
        <f t="shared" si="633"/>
        <v>118638353186</v>
      </c>
    </row>
    <row r="1501" spans="1:25" x14ac:dyDescent="0.3">
      <c r="A1501" s="15" t="s">
        <v>759</v>
      </c>
      <c r="B1501" s="3" t="str">
        <f ca="1">IF(A1501="","",IF(COUNTIF(C$2:C1500,C1501)&gt;0,"Duplicate",IF(LEFT(C1501,LEN(C1501)-1)=LEFT(OFFSET(C1501,-1,0),LEN(OFFSET(C1501,-1,0))-1),"2 Sols","")))</f>
        <v/>
      </c>
      <c r="C1501" s="21" t="str">
        <f t="shared" si="623"/>
        <v>01151-00898-00047-00046-D</v>
      </c>
      <c r="D1501" s="9">
        <f t="shared" si="638"/>
        <v>1151</v>
      </c>
      <c r="E1501" s="1">
        <f t="shared" si="638"/>
        <v>898</v>
      </c>
      <c r="F1501" s="1">
        <f t="shared" si="638"/>
        <v>47</v>
      </c>
      <c r="G1501" s="10">
        <f t="shared" si="638"/>
        <v>46</v>
      </c>
      <c r="H1501" s="9">
        <f t="shared" si="638"/>
        <v>2585593</v>
      </c>
      <c r="I1501" s="1">
        <f t="shared" si="638"/>
        <v>2131205</v>
      </c>
      <c r="J1501" s="1">
        <f t="shared" si="624"/>
        <v>1548799</v>
      </c>
      <c r="K1501" s="1">
        <f t="shared" si="635"/>
        <v>4417</v>
      </c>
      <c r="L1501" s="1">
        <f t="shared" si="635"/>
        <v>4325</v>
      </c>
      <c r="M1501" s="10">
        <f t="shared" si="625"/>
        <v>4231</v>
      </c>
      <c r="N1501" s="13">
        <f t="shared" si="626"/>
        <v>1</v>
      </c>
      <c r="O1501" s="14" t="str">
        <f t="shared" si="627"/>
        <v>D</v>
      </c>
      <c r="P1501" s="75" t="str">
        <f t="shared" si="628"/>
        <v>1,061,462,395</v>
      </c>
      <c r="Q1501" s="9">
        <f t="shared" si="629"/>
        <v>11182689725</v>
      </c>
      <c r="R1501" s="1">
        <f t="shared" si="630"/>
        <v>9413532485</v>
      </c>
      <c r="S1501" s="1" t="str">
        <f t="shared" si="636"/>
        <v/>
      </c>
      <c r="T1501" s="1">
        <f t="shared" si="636"/>
        <v>1061462395</v>
      </c>
      <c r="U1501" s="1">
        <f t="shared" si="631"/>
        <v>9217461625</v>
      </c>
      <c r="V1501" s="1" t="str">
        <f t="shared" si="637"/>
        <v/>
      </c>
      <c r="W1501" s="1" t="str">
        <f t="shared" si="637"/>
        <v/>
      </c>
      <c r="X1501" s="1">
        <f t="shared" si="632"/>
        <v>9017128355</v>
      </c>
      <c r="Y1501" s="10">
        <f t="shared" si="633"/>
        <v>6698555675</v>
      </c>
    </row>
    <row r="1502" spans="1:25" x14ac:dyDescent="0.3">
      <c r="A1502" s="15" t="s">
        <v>760</v>
      </c>
      <c r="B1502" s="3" t="str">
        <f ca="1">IF(A1502="","",IF(COUNTIF(C$2:C1501,C1502)&gt;0,"Duplicate",IF(LEFT(C1502,LEN(C1502)-1)=LEFT(OFFSET(C1502,-1,0),LEN(OFFSET(C1502,-1,0))-1),"2 Sols","")))</f>
        <v/>
      </c>
      <c r="C1502" s="21" t="str">
        <f t="shared" si="623"/>
        <v>01151-00921-00042-00041-D</v>
      </c>
      <c r="D1502" s="9">
        <f t="shared" si="638"/>
        <v>1151</v>
      </c>
      <c r="E1502" s="1">
        <f t="shared" si="638"/>
        <v>921</v>
      </c>
      <c r="F1502" s="1">
        <f t="shared" si="638"/>
        <v>42</v>
      </c>
      <c r="G1502" s="10">
        <f t="shared" si="638"/>
        <v>41</v>
      </c>
      <c r="H1502" s="9">
        <f t="shared" si="638"/>
        <v>2596702</v>
      </c>
      <c r="I1502" s="1">
        <f t="shared" si="638"/>
        <v>2173042</v>
      </c>
      <c r="J1502" s="1">
        <f t="shared" si="624"/>
        <v>1643582</v>
      </c>
      <c r="K1502" s="1">
        <f t="shared" si="635"/>
        <v>3527</v>
      </c>
      <c r="L1502" s="1">
        <f t="shared" si="635"/>
        <v>3445</v>
      </c>
      <c r="M1502" s="10">
        <f t="shared" si="625"/>
        <v>3361</v>
      </c>
      <c r="N1502" s="13">
        <f t="shared" si="626"/>
        <v>1</v>
      </c>
      <c r="O1502" s="14" t="str">
        <f t="shared" si="627"/>
        <v>D</v>
      </c>
      <c r="P1502" s="75" t="str">
        <f t="shared" si="628"/>
        <v>2,319,023,662</v>
      </c>
      <c r="Q1502" s="9">
        <f t="shared" si="629"/>
        <v>8945638390</v>
      </c>
      <c r="R1502" s="1">
        <f t="shared" si="630"/>
        <v>7664319134</v>
      </c>
      <c r="S1502" s="1" t="str">
        <f t="shared" si="636"/>
        <v/>
      </c>
      <c r="T1502" s="1">
        <f t="shared" si="636"/>
        <v>2319023662</v>
      </c>
      <c r="U1502" s="1">
        <f t="shared" si="631"/>
        <v>7486129690</v>
      </c>
      <c r="V1502" s="1" t="str">
        <f t="shared" si="637"/>
        <v/>
      </c>
      <c r="W1502" s="1" t="str">
        <f t="shared" si="637"/>
        <v/>
      </c>
      <c r="X1502" s="1">
        <f t="shared" si="632"/>
        <v>7303594162</v>
      </c>
      <c r="Y1502" s="10">
        <f t="shared" si="633"/>
        <v>5662139990</v>
      </c>
    </row>
    <row r="1503" spans="1:25" x14ac:dyDescent="0.3">
      <c r="A1503" s="15" t="s">
        <v>3445</v>
      </c>
      <c r="B1503" s="3" t="str">
        <f ca="1">IF(A1503="","",IF(COUNTIF(C$2:C1502,C1503)&gt;0,"Duplicate",IF(LEFT(C1503,LEN(C1503)-1)=LEFT(OFFSET(C1503,-1,0),LEN(OFFSET(C1503,-1,0))-1),"2 Sols","")))</f>
        <v/>
      </c>
      <c r="C1503" s="21" t="str">
        <f t="shared" si="623"/>
        <v>01151-00957-00256-00199-C</v>
      </c>
      <c r="D1503" s="9">
        <f t="shared" ref="D1503:I1512" si="639">IF($A1503="","",VALUE(MID($A1503,FIND(D$1,$A1503)+LEN(D$1),FIND(D$2,$A1503,FIND(D$1,$A1503))-(FIND(D$1,$A1503)+LEN(D$1)))))</f>
        <v>1151</v>
      </c>
      <c r="E1503" s="1">
        <f t="shared" si="639"/>
        <v>957</v>
      </c>
      <c r="F1503" s="1">
        <f t="shared" si="639"/>
        <v>256</v>
      </c>
      <c r="G1503" s="10">
        <f t="shared" si="639"/>
        <v>199</v>
      </c>
      <c r="H1503" s="9">
        <f t="shared" si="639"/>
        <v>2611966</v>
      </c>
      <c r="I1503" s="1">
        <f t="shared" si="639"/>
        <v>2240650</v>
      </c>
      <c r="J1503" s="1">
        <f t="shared" si="624"/>
        <v>1794062</v>
      </c>
      <c r="K1503" s="1">
        <f t="shared" ref="K1503:L1522" si="640">IF($A1503="","",VALUE(MID($A1503,FIND(K$1,$A1503)+LEN(K$1),FIND(K$2,$A1503,FIND(K$1,$A1503))-(FIND(K$1,$A1503)+LEN(K$1)))))</f>
        <v>127823</v>
      </c>
      <c r="L1503" s="1">
        <f t="shared" si="640"/>
        <v>105137</v>
      </c>
      <c r="M1503" s="10">
        <f t="shared" si="625"/>
        <v>75953</v>
      </c>
      <c r="N1503" s="13">
        <f t="shared" si="626"/>
        <v>1</v>
      </c>
      <c r="O1503" s="14" t="str">
        <f t="shared" si="627"/>
        <v>C</v>
      </c>
      <c r="P1503" s="75" t="str">
        <f t="shared" si="628"/>
        <v>95,106,841,006</v>
      </c>
      <c r="Q1503" s="9">
        <f t="shared" si="629"/>
        <v>274614269342</v>
      </c>
      <c r="R1503" s="1">
        <f t="shared" si="630"/>
        <v>286406604950</v>
      </c>
      <c r="S1503" s="1">
        <f t="shared" ref="S1503:T1522" si="641">IF(OR($O1503&lt;&gt;UPPER(S$2),$N1503=""),"",IF($P1503="",-1,$P1503/$N1503))</f>
        <v>95106841006</v>
      </c>
      <c r="T1503" s="1" t="str">
        <f t="shared" si="641"/>
        <v/>
      </c>
      <c r="U1503" s="1">
        <f t="shared" si="631"/>
        <v>235575219050</v>
      </c>
      <c r="V1503" s="1" t="str">
        <f t="shared" ref="V1503:W1522" si="642">IF(OR($O1503&lt;&gt;UPPER(V$2),$N1503=""),"",IF($P1503="",-1,$P1503/$N1503))</f>
        <v/>
      </c>
      <c r="W1503" s="1" t="str">
        <f t="shared" si="642"/>
        <v/>
      </c>
      <c r="X1503" s="1">
        <f t="shared" si="632"/>
        <v>170184089450</v>
      </c>
      <c r="Y1503" s="10">
        <f t="shared" si="633"/>
        <v>188622296494</v>
      </c>
    </row>
    <row r="1504" spans="1:25" x14ac:dyDescent="0.3">
      <c r="A1504" s="15" t="s">
        <v>3446</v>
      </c>
      <c r="B1504" s="3" t="str">
        <f ca="1">IF(A1504="","",IF(COUNTIF(C$2:C1503,C1504)&gt;0,"Duplicate",IF(LEFT(C1504,LEN(C1504)-1)=LEFT(OFFSET(C1504,-1,0),LEN(OFFSET(C1504,-1,0))-1),"2 Sols","")))</f>
        <v/>
      </c>
      <c r="C1504" s="21" t="str">
        <f t="shared" si="623"/>
        <v>01153-00587-00249-00245-C</v>
      </c>
      <c r="D1504" s="9">
        <f t="shared" si="639"/>
        <v>1153</v>
      </c>
      <c r="E1504" s="1">
        <f t="shared" si="639"/>
        <v>587</v>
      </c>
      <c r="F1504" s="1">
        <f t="shared" si="639"/>
        <v>249</v>
      </c>
      <c r="G1504" s="10">
        <f t="shared" si="639"/>
        <v>245</v>
      </c>
      <c r="H1504" s="9">
        <f t="shared" si="639"/>
        <v>2338462</v>
      </c>
      <c r="I1504" s="1">
        <f t="shared" si="639"/>
        <v>1673978</v>
      </c>
      <c r="J1504" s="1">
        <f t="shared" si="624"/>
        <v>368782</v>
      </c>
      <c r="K1504" s="1">
        <f t="shared" si="640"/>
        <v>123986</v>
      </c>
      <c r="L1504" s="1">
        <f t="shared" si="640"/>
        <v>122026</v>
      </c>
      <c r="M1504" s="10">
        <f t="shared" si="625"/>
        <v>120034</v>
      </c>
      <c r="N1504" s="13">
        <f t="shared" si="626"/>
        <v>2</v>
      </c>
      <c r="O1504" s="14" t="str">
        <f t="shared" si="627"/>
        <v>C</v>
      </c>
      <c r="P1504" s="75" t="str">
        <f t="shared" si="628"/>
        <v>25,959,844,388</v>
      </c>
      <c r="Q1504" s="9">
        <f t="shared" si="629"/>
        <v>142676582006</v>
      </c>
      <c r="R1504" s="1">
        <f t="shared" si="630"/>
        <v>103774918154</v>
      </c>
      <c r="S1504" s="1">
        <f t="shared" si="641"/>
        <v>12979922194</v>
      </c>
      <c r="T1504" s="1" t="str">
        <f t="shared" si="641"/>
        <v/>
      </c>
      <c r="U1504" s="1">
        <f t="shared" si="631"/>
        <v>102134419714</v>
      </c>
      <c r="V1504" s="1" t="str">
        <f t="shared" si="642"/>
        <v/>
      </c>
      <c r="W1504" s="1" t="str">
        <f t="shared" si="642"/>
        <v/>
      </c>
      <c r="X1504" s="1">
        <f t="shared" si="632"/>
        <v>100467137626</v>
      </c>
      <c r="Y1504" s="10">
        <f t="shared" si="633"/>
        <v>22500496166</v>
      </c>
    </row>
    <row r="1505" spans="1:25" x14ac:dyDescent="0.3">
      <c r="A1505" s="15" t="s">
        <v>761</v>
      </c>
      <c r="B1505" s="3" t="str">
        <f ca="1">IF(A1505="","",IF(COUNTIF(C$2:C1504,C1505)&gt;0,"Duplicate",IF(LEFT(C1505,LEN(C1505)-1)=LEFT(OFFSET(C1505,-1,0),LEN(OFFSET(C1505,-1,0))-1),"2 Sols","")))</f>
        <v/>
      </c>
      <c r="C1505" s="21" t="str">
        <f t="shared" si="623"/>
        <v>01153-00906-00194-00147-C</v>
      </c>
      <c r="D1505" s="9">
        <f t="shared" si="639"/>
        <v>1153</v>
      </c>
      <c r="E1505" s="1">
        <f t="shared" si="639"/>
        <v>906</v>
      </c>
      <c r="F1505" s="1">
        <f t="shared" si="639"/>
        <v>194</v>
      </c>
      <c r="G1505" s="10">
        <f t="shared" si="639"/>
        <v>147</v>
      </c>
      <c r="H1505" s="9">
        <f t="shared" si="639"/>
        <v>2597809</v>
      </c>
      <c r="I1505" s="1">
        <f t="shared" si="639"/>
        <v>2150245</v>
      </c>
      <c r="J1505" s="1">
        <f t="shared" si="624"/>
        <v>1580663</v>
      </c>
      <c r="K1505" s="1">
        <f t="shared" si="640"/>
        <v>73063</v>
      </c>
      <c r="L1505" s="1">
        <f t="shared" si="640"/>
        <v>59245</v>
      </c>
      <c r="M1505" s="10">
        <f t="shared" si="625"/>
        <v>41009</v>
      </c>
      <c r="N1505" s="13">
        <f t="shared" si="626"/>
        <v>1</v>
      </c>
      <c r="O1505" s="14" t="str">
        <f t="shared" si="627"/>
        <v>C</v>
      </c>
      <c r="P1505" s="75" t="str">
        <f t="shared" si="628"/>
        <v>17,796,518,425</v>
      </c>
      <c r="Q1505" s="9">
        <f t="shared" si="629"/>
        <v>153907194205</v>
      </c>
      <c r="R1505" s="1">
        <f t="shared" si="630"/>
        <v>157103350435</v>
      </c>
      <c r="S1505" s="1">
        <f t="shared" si="641"/>
        <v>17796518425</v>
      </c>
      <c r="T1505" s="1" t="str">
        <f t="shared" si="641"/>
        <v/>
      </c>
      <c r="U1505" s="1">
        <f t="shared" si="631"/>
        <v>127391265025</v>
      </c>
      <c r="V1505" s="1" t="str">
        <f t="shared" si="642"/>
        <v/>
      </c>
      <c r="W1505" s="1" t="str">
        <f t="shared" si="642"/>
        <v/>
      </c>
      <c r="X1505" s="1">
        <f t="shared" si="632"/>
        <v>88179397205</v>
      </c>
      <c r="Y1505" s="10">
        <f t="shared" si="633"/>
        <v>93646379435</v>
      </c>
    </row>
    <row r="1506" spans="1:25" x14ac:dyDescent="0.3">
      <c r="A1506" s="15" t="s">
        <v>762</v>
      </c>
      <c r="B1506" s="3" t="str">
        <f ca="1">IF(A1506="","",IF(COUNTIF(C$2:C1505,C1506)&gt;0,"Duplicate",IF(LEFT(C1506,LEN(C1506)-1)=LEFT(OFFSET(C1506,-1,0),LEN(OFFSET(C1506,-1,0))-1),"2 Sols","")))</f>
        <v/>
      </c>
      <c r="C1506" s="21" t="str">
        <f t="shared" si="623"/>
        <v>01155-01096-00518-00475-F</v>
      </c>
      <c r="D1506" s="9">
        <f t="shared" si="639"/>
        <v>1155</v>
      </c>
      <c r="E1506" s="1">
        <f t="shared" si="639"/>
        <v>1096</v>
      </c>
      <c r="F1506" s="1">
        <f t="shared" si="639"/>
        <v>518</v>
      </c>
      <c r="G1506" s="10">
        <f t="shared" si="639"/>
        <v>475</v>
      </c>
      <c r="H1506" s="9">
        <f t="shared" si="639"/>
        <v>2664569</v>
      </c>
      <c r="I1506" s="1">
        <f t="shared" si="639"/>
        <v>2535241</v>
      </c>
      <c r="J1506" s="1">
        <f t="shared" si="624"/>
        <v>2398951</v>
      </c>
      <c r="K1506" s="1">
        <f t="shared" si="640"/>
        <v>534799</v>
      </c>
      <c r="L1506" s="1">
        <f t="shared" si="640"/>
        <v>493949</v>
      </c>
      <c r="M1506" s="10">
        <f t="shared" si="625"/>
        <v>449401</v>
      </c>
      <c r="N1506" s="13">
        <f t="shared" si="626"/>
        <v>1</v>
      </c>
      <c r="O1506" s="14" t="str">
        <f t="shared" si="627"/>
        <v>F</v>
      </c>
      <c r="P1506" s="75" t="str">
        <f t="shared" si="628"/>
        <v>1,471,891,741,721</v>
      </c>
      <c r="Q1506" s="9">
        <f t="shared" si="629"/>
        <v>1316161192981</v>
      </c>
      <c r="R1506" s="1">
        <f t="shared" si="630"/>
        <v>1355844351559</v>
      </c>
      <c r="S1506" s="1" t="str">
        <f t="shared" si="641"/>
        <v/>
      </c>
      <c r="T1506" s="1" t="str">
        <f t="shared" si="641"/>
        <v/>
      </c>
      <c r="U1506" s="1">
        <f t="shared" si="631"/>
        <v>1252279756709</v>
      </c>
      <c r="V1506" s="1">
        <f t="shared" si="642"/>
        <v>1471891741721</v>
      </c>
      <c r="W1506" s="1" t="str">
        <f t="shared" si="642"/>
        <v/>
      </c>
      <c r="X1506" s="1">
        <f t="shared" si="632"/>
        <v>1139339840641</v>
      </c>
      <c r="Y1506" s="10">
        <f t="shared" si="633"/>
        <v>1184959447499</v>
      </c>
    </row>
    <row r="1507" spans="1:25" x14ac:dyDescent="0.3">
      <c r="A1507" s="15" t="s">
        <v>763</v>
      </c>
      <c r="B1507" s="3" t="str">
        <f ca="1">IF(A1507="","",IF(COUNTIF(C$2:C1506,C1507)&gt;0,"Duplicate",IF(LEFT(C1507,LEN(C1507)-1)=LEFT(OFFSET(C1507,-1,0),LEN(OFFSET(C1507,-1,0))-1),"2 Sols","")))</f>
        <v/>
      </c>
      <c r="C1507" s="21" t="str">
        <f t="shared" si="623"/>
        <v>01157-00703-00629-00628-C</v>
      </c>
      <c r="D1507" s="9">
        <f t="shared" si="639"/>
        <v>1157</v>
      </c>
      <c r="E1507" s="1">
        <f t="shared" si="639"/>
        <v>703</v>
      </c>
      <c r="F1507" s="1">
        <f t="shared" si="639"/>
        <v>629</v>
      </c>
      <c r="G1507" s="10">
        <f t="shared" si="639"/>
        <v>628</v>
      </c>
      <c r="H1507" s="9">
        <f t="shared" si="639"/>
        <v>2471182</v>
      </c>
      <c r="I1507" s="1">
        <f t="shared" si="639"/>
        <v>1832858</v>
      </c>
      <c r="J1507" s="1">
        <f t="shared" si="624"/>
        <v>782302</v>
      </c>
      <c r="K1507" s="1">
        <f t="shared" si="640"/>
        <v>791281</v>
      </c>
      <c r="L1507" s="1">
        <f t="shared" si="640"/>
        <v>790025</v>
      </c>
      <c r="M1507" s="10">
        <f t="shared" si="625"/>
        <v>788767</v>
      </c>
      <c r="N1507" s="13">
        <f t="shared" si="626"/>
        <v>1</v>
      </c>
      <c r="O1507" s="14" t="str">
        <f t="shared" si="627"/>
        <v>C</v>
      </c>
      <c r="P1507" s="75" t="str">
        <f t="shared" si="628"/>
        <v>612,616,543,586</v>
      </c>
      <c r="Q1507" s="9">
        <f t="shared" si="629"/>
        <v>1952295559550</v>
      </c>
      <c r="R1507" s="1">
        <f t="shared" si="630"/>
        <v>1450305711098</v>
      </c>
      <c r="S1507" s="1">
        <f t="shared" si="641"/>
        <v>612616543586</v>
      </c>
      <c r="T1507" s="1" t="str">
        <f t="shared" si="641"/>
        <v/>
      </c>
      <c r="U1507" s="1">
        <f t="shared" si="631"/>
        <v>1448003641450</v>
      </c>
      <c r="V1507" s="1" t="str">
        <f t="shared" si="642"/>
        <v/>
      </c>
      <c r="W1507" s="1" t="str">
        <f t="shared" si="642"/>
        <v/>
      </c>
      <c r="X1507" s="1">
        <f t="shared" si="632"/>
        <v>1445697906086</v>
      </c>
      <c r="Y1507" s="10">
        <f t="shared" si="633"/>
        <v>618038137550</v>
      </c>
    </row>
    <row r="1508" spans="1:25" x14ac:dyDescent="0.3">
      <c r="A1508" s="15" t="s">
        <v>764</v>
      </c>
      <c r="B1508" s="3" t="str">
        <f ca="1">IF(A1508="","",IF(COUNTIF(C$2:C1507,C1508)&gt;0,"Duplicate",IF(LEFT(C1508,LEN(C1508)-1)=LEFT(OFFSET(C1508,-1,0),LEN(OFFSET(C1508,-1,0))-1),"2 Sols","")))</f>
        <v/>
      </c>
      <c r="C1508" s="21" t="str">
        <f t="shared" si="623"/>
        <v>01157-01065-00348-00229-C</v>
      </c>
      <c r="D1508" s="9">
        <f t="shared" si="639"/>
        <v>1157</v>
      </c>
      <c r="E1508" s="1">
        <f t="shared" si="639"/>
        <v>1065</v>
      </c>
      <c r="F1508" s="1">
        <f t="shared" si="639"/>
        <v>348</v>
      </c>
      <c r="G1508" s="10">
        <f t="shared" si="639"/>
        <v>229</v>
      </c>
      <c r="H1508" s="9">
        <f t="shared" si="639"/>
        <v>2668834</v>
      </c>
      <c r="I1508" s="1">
        <f t="shared" si="639"/>
        <v>2472874</v>
      </c>
      <c r="J1508" s="1">
        <f t="shared" si="624"/>
        <v>2259986</v>
      </c>
      <c r="K1508" s="1">
        <f t="shared" si="640"/>
        <v>228047</v>
      </c>
      <c r="L1508" s="1">
        <f t="shared" si="640"/>
        <v>173545</v>
      </c>
      <c r="M1508" s="10">
        <f t="shared" si="625"/>
        <v>90721</v>
      </c>
      <c r="N1508" s="13">
        <f t="shared" si="626"/>
        <v>1</v>
      </c>
      <c r="O1508" s="14" t="str">
        <f t="shared" si="627"/>
        <v>C</v>
      </c>
      <c r="P1508" s="75" t="str">
        <f t="shared" si="628"/>
        <v>141,362,379,346</v>
      </c>
      <c r="Q1508" s="9">
        <f t="shared" si="629"/>
        <v>463162796530</v>
      </c>
      <c r="R1508" s="1">
        <f t="shared" si="630"/>
        <v>563931497078</v>
      </c>
      <c r="S1508" s="1">
        <f t="shared" si="641"/>
        <v>141362379346</v>
      </c>
      <c r="T1508" s="1" t="str">
        <f t="shared" si="641"/>
        <v/>
      </c>
      <c r="U1508" s="1">
        <f t="shared" si="631"/>
        <v>429154918330</v>
      </c>
      <c r="V1508" s="1" t="str">
        <f t="shared" si="642"/>
        <v/>
      </c>
      <c r="W1508" s="1" t="str">
        <f t="shared" si="642"/>
        <v/>
      </c>
      <c r="X1508" s="1">
        <f t="shared" si="632"/>
        <v>224341602154</v>
      </c>
      <c r="Y1508" s="10">
        <f t="shared" si="633"/>
        <v>392209270370</v>
      </c>
    </row>
    <row r="1509" spans="1:25" x14ac:dyDescent="0.3">
      <c r="A1509" s="15" t="s">
        <v>765</v>
      </c>
      <c r="B1509" s="3" t="str">
        <f ca="1">IF(A1509="","",IF(COUNTIF(C$2:C1508,C1509)&gt;0,"Duplicate",IF(LEFT(C1509,LEN(C1509)-1)=LEFT(OFFSET(C1509,-1,0),LEN(OFFSET(C1509,-1,0))-1),"2 Sols","")))</f>
        <v/>
      </c>
      <c r="C1509" s="21" t="str">
        <f t="shared" si="623"/>
        <v>01158-00785-01077-00946-C</v>
      </c>
      <c r="D1509" s="9">
        <f t="shared" si="639"/>
        <v>1158</v>
      </c>
      <c r="E1509" s="1">
        <f t="shared" si="639"/>
        <v>785</v>
      </c>
      <c r="F1509" s="1">
        <f t="shared" si="639"/>
        <v>1077</v>
      </c>
      <c r="G1509" s="10">
        <f t="shared" si="639"/>
        <v>946</v>
      </c>
      <c r="H1509" s="9">
        <f t="shared" si="639"/>
        <v>2542799</v>
      </c>
      <c r="I1509" s="1">
        <f t="shared" si="639"/>
        <v>1957189</v>
      </c>
      <c r="J1509" s="1">
        <f t="shared" si="624"/>
        <v>1093321</v>
      </c>
      <c r="K1509" s="1">
        <f t="shared" si="640"/>
        <v>2302697</v>
      </c>
      <c r="L1509" s="1">
        <f t="shared" si="640"/>
        <v>2054845</v>
      </c>
      <c r="M1509" s="10">
        <f t="shared" si="625"/>
        <v>1772671</v>
      </c>
      <c r="N1509" s="13">
        <f t="shared" si="626"/>
        <v>1</v>
      </c>
      <c r="O1509" s="14" t="str">
        <f t="shared" si="627"/>
        <v>C</v>
      </c>
      <c r="P1509" s="75" t="str">
        <f t="shared" si="628"/>
        <v>953,992,304,681</v>
      </c>
      <c r="Q1509" s="9">
        <f t="shared" si="629"/>
        <v>5225057811155</v>
      </c>
      <c r="R1509" s="1">
        <f t="shared" si="630"/>
        <v>4506813238733</v>
      </c>
      <c r="S1509" s="1">
        <f t="shared" si="641"/>
        <v>953992304681</v>
      </c>
      <c r="T1509" s="1" t="str">
        <f t="shared" si="641"/>
        <v/>
      </c>
      <c r="U1509" s="1">
        <f t="shared" si="631"/>
        <v>4021720030705</v>
      </c>
      <c r="V1509" s="1" t="str">
        <f t="shared" si="642"/>
        <v/>
      </c>
      <c r="W1509" s="1" t="str">
        <f t="shared" si="642"/>
        <v/>
      </c>
      <c r="X1509" s="1">
        <f t="shared" si="632"/>
        <v>3469452181819</v>
      </c>
      <c r="Y1509" s="10">
        <f t="shared" si="633"/>
        <v>2246605190245</v>
      </c>
    </row>
    <row r="1510" spans="1:25" x14ac:dyDescent="0.3">
      <c r="A1510" s="15" t="s">
        <v>766</v>
      </c>
      <c r="B1510" s="3" t="str">
        <f ca="1">IF(A1510="","",IF(COUNTIF(C$2:C1509,C1510)&gt;0,"Duplicate",IF(LEFT(C1510,LEN(C1510)-1)=LEFT(OFFSET(C1510,-1,0),LEN(OFFSET(C1510,-1,0))-1),"2 Sols","")))</f>
        <v/>
      </c>
      <c r="C1510" s="21" t="str">
        <f t="shared" si="623"/>
        <v>01159-00913-00134-00103-C</v>
      </c>
      <c r="D1510" s="9">
        <f t="shared" si="639"/>
        <v>1159</v>
      </c>
      <c r="E1510" s="1">
        <f t="shared" si="639"/>
        <v>913</v>
      </c>
      <c r="F1510" s="1">
        <f t="shared" si="639"/>
        <v>134</v>
      </c>
      <c r="G1510" s="10">
        <f t="shared" si="639"/>
        <v>103</v>
      </c>
      <c r="H1510" s="9">
        <f t="shared" si="639"/>
        <v>2626046</v>
      </c>
      <c r="I1510" s="1">
        <f t="shared" si="639"/>
        <v>2176850</v>
      </c>
      <c r="J1510" s="1">
        <f t="shared" si="624"/>
        <v>1606622</v>
      </c>
      <c r="K1510" s="1">
        <f t="shared" si="640"/>
        <v>34951</v>
      </c>
      <c r="L1510" s="1">
        <f t="shared" si="640"/>
        <v>28565</v>
      </c>
      <c r="M1510" s="10">
        <f t="shared" si="625"/>
        <v>20257</v>
      </c>
      <c r="N1510" s="13">
        <f t="shared" si="626"/>
        <v>1</v>
      </c>
      <c r="O1510" s="14" t="str">
        <f t="shared" si="627"/>
        <v>C</v>
      </c>
      <c r="P1510" s="75" t="str">
        <f t="shared" si="628"/>
        <v>13,568,806,430</v>
      </c>
      <c r="Q1510" s="9">
        <f t="shared" si="629"/>
        <v>75013003990</v>
      </c>
      <c r="R1510" s="1">
        <f t="shared" si="630"/>
        <v>76083084350</v>
      </c>
      <c r="S1510" s="1">
        <f t="shared" si="641"/>
        <v>13568806430</v>
      </c>
      <c r="T1510" s="1" t="str">
        <f t="shared" si="641"/>
        <v/>
      </c>
      <c r="U1510" s="1">
        <f t="shared" si="631"/>
        <v>62181720250</v>
      </c>
      <c r="V1510" s="1" t="str">
        <f t="shared" si="642"/>
        <v/>
      </c>
      <c r="W1510" s="1" t="str">
        <f t="shared" si="642"/>
        <v/>
      </c>
      <c r="X1510" s="1">
        <f t="shared" si="632"/>
        <v>44096450450</v>
      </c>
      <c r="Y1510" s="10">
        <f t="shared" si="633"/>
        <v>45893157430</v>
      </c>
    </row>
    <row r="1511" spans="1:25" x14ac:dyDescent="0.3">
      <c r="A1511" s="15" t="s">
        <v>767</v>
      </c>
      <c r="B1511" s="3" t="str">
        <f ca="1">IF(A1511="","",IF(COUNTIF(C$2:C1510,C1511)&gt;0,"Duplicate",IF(LEFT(C1511,LEN(C1511)-1)=LEFT(OFFSET(C1511,-1,0),LEN(OFFSET(C1511,-1,0))-1),"2 Sols","")))</f>
        <v/>
      </c>
      <c r="C1511" s="21" t="str">
        <f t="shared" si="623"/>
        <v>01159-01042-00589-00398-C</v>
      </c>
      <c r="D1511" s="9">
        <f t="shared" si="639"/>
        <v>1159</v>
      </c>
      <c r="E1511" s="1">
        <f t="shared" si="639"/>
        <v>1042</v>
      </c>
      <c r="F1511" s="1">
        <f t="shared" si="639"/>
        <v>589</v>
      </c>
      <c r="G1511" s="10">
        <f t="shared" si="639"/>
        <v>398</v>
      </c>
      <c r="H1511" s="9">
        <f t="shared" si="639"/>
        <v>2672873</v>
      </c>
      <c r="I1511" s="1">
        <f t="shared" si="639"/>
        <v>2429045</v>
      </c>
      <c r="J1511" s="1">
        <f t="shared" si="624"/>
        <v>2157839</v>
      </c>
      <c r="K1511" s="1">
        <f t="shared" si="640"/>
        <v>657361</v>
      </c>
      <c r="L1511" s="1">
        <f t="shared" si="640"/>
        <v>505325</v>
      </c>
      <c r="M1511" s="10">
        <f t="shared" si="625"/>
        <v>280327</v>
      </c>
      <c r="N1511" s="13">
        <f t="shared" si="626"/>
        <v>1</v>
      </c>
      <c r="O1511" s="14" t="str">
        <f t="shared" si="627"/>
        <v>C</v>
      </c>
      <c r="P1511" s="75" t="str">
        <f t="shared" si="628"/>
        <v>382,105,091,785</v>
      </c>
      <c r="Q1511" s="9">
        <f t="shared" si="629"/>
        <v>1350669548725</v>
      </c>
      <c r="R1511" s="1">
        <f t="shared" si="630"/>
        <v>1596759450245</v>
      </c>
      <c r="S1511" s="1">
        <f t="shared" si="641"/>
        <v>382105091785</v>
      </c>
      <c r="T1511" s="1" t="str">
        <f t="shared" si="641"/>
        <v/>
      </c>
      <c r="U1511" s="1">
        <f t="shared" si="631"/>
        <v>1227457164625</v>
      </c>
      <c r="V1511" s="1" t="str">
        <f t="shared" si="642"/>
        <v/>
      </c>
      <c r="W1511" s="1" t="str">
        <f t="shared" si="642"/>
        <v/>
      </c>
      <c r="X1511" s="1">
        <f t="shared" si="632"/>
        <v>680926897715</v>
      </c>
      <c r="Y1511" s="10">
        <f t="shared" si="633"/>
        <v>1090409992675</v>
      </c>
    </row>
    <row r="1512" spans="1:25" x14ac:dyDescent="0.3">
      <c r="A1512" s="15" t="s">
        <v>768</v>
      </c>
      <c r="B1512" s="3" t="str">
        <f ca="1">IF(A1512="","",IF(COUNTIF(C$2:C1511,C1512)&gt;0,"Duplicate",IF(LEFT(C1512,LEN(C1512)-1)=LEFT(OFFSET(C1512,-1,0),LEN(OFFSET(C1512,-1,0))-1),"2 Sols","")))</f>
        <v/>
      </c>
      <c r="C1512" s="21" t="str">
        <f t="shared" si="623"/>
        <v>01159-01058-00347-00261-C</v>
      </c>
      <c r="D1512" s="9">
        <f t="shared" si="639"/>
        <v>1159</v>
      </c>
      <c r="E1512" s="1">
        <f t="shared" si="639"/>
        <v>1058</v>
      </c>
      <c r="F1512" s="1">
        <f t="shared" si="639"/>
        <v>347</v>
      </c>
      <c r="G1512" s="10">
        <f t="shared" si="639"/>
        <v>261</v>
      </c>
      <c r="H1512" s="9">
        <f t="shared" si="639"/>
        <v>2676361</v>
      </c>
      <c r="I1512" s="1">
        <f t="shared" si="639"/>
        <v>2462645</v>
      </c>
      <c r="J1512" s="1">
        <f t="shared" si="624"/>
        <v>2228527</v>
      </c>
      <c r="K1512" s="1">
        <f t="shared" si="640"/>
        <v>233422</v>
      </c>
      <c r="L1512" s="1">
        <f t="shared" si="640"/>
        <v>188530</v>
      </c>
      <c r="M1512" s="10">
        <f t="shared" si="625"/>
        <v>128846</v>
      </c>
      <c r="N1512" s="13">
        <f t="shared" si="626"/>
        <v>1</v>
      </c>
      <c r="O1512" s="14" t="str">
        <f t="shared" si="627"/>
        <v>C</v>
      </c>
      <c r="P1512" s="75" t="str">
        <f t="shared" si="628"/>
        <v>248,281,035,950</v>
      </c>
      <c r="Q1512" s="9">
        <f t="shared" si="629"/>
        <v>504574339330</v>
      </c>
      <c r="R1512" s="1">
        <f t="shared" si="630"/>
        <v>574835521190</v>
      </c>
      <c r="S1512" s="1">
        <f t="shared" si="641"/>
        <v>248281035950</v>
      </c>
      <c r="T1512" s="1" t="str">
        <f t="shared" si="641"/>
        <v/>
      </c>
      <c r="U1512" s="1">
        <f t="shared" si="631"/>
        <v>464282461850</v>
      </c>
      <c r="V1512" s="1" t="str">
        <f t="shared" si="642"/>
        <v/>
      </c>
      <c r="W1512" s="1" t="str">
        <f t="shared" si="642"/>
        <v/>
      </c>
      <c r="X1512" s="1">
        <f t="shared" si="632"/>
        <v>317301957670</v>
      </c>
      <c r="Y1512" s="10">
        <f t="shared" si="633"/>
        <v>420144195310</v>
      </c>
    </row>
    <row r="1513" spans="1:25" x14ac:dyDescent="0.3">
      <c r="A1513" s="15" t="s">
        <v>769</v>
      </c>
      <c r="B1513" s="3" t="str">
        <f ca="1">IF(A1513="","",IF(COUNTIF(C$2:C1512,C1513)&gt;0,"Duplicate",IF(LEFT(C1513,LEN(C1513)-1)=LEFT(OFFSET(C1513,-1,0),LEN(OFFSET(C1513,-1,0))-1),"2 Sols","")))</f>
        <v/>
      </c>
      <c r="C1513" s="21" t="str">
        <f t="shared" si="623"/>
        <v>01159-01147-00657-00541-D</v>
      </c>
      <c r="D1513" s="9">
        <f t="shared" ref="D1513:I1522" si="643">IF($A1513="","",VALUE(MID($A1513,FIND(D$1,$A1513)+LEN(D$1),FIND(D$2,$A1513,FIND(D$1,$A1513))-(FIND(D$1,$A1513)+LEN(D$1)))))</f>
        <v>657</v>
      </c>
      <c r="E1513" s="1">
        <f t="shared" si="643"/>
        <v>541</v>
      </c>
      <c r="F1513" s="1">
        <f t="shared" si="643"/>
        <v>1159</v>
      </c>
      <c r="G1513" s="10">
        <f t="shared" si="643"/>
        <v>1147</v>
      </c>
      <c r="H1513" s="9">
        <f t="shared" si="643"/>
        <v>849842</v>
      </c>
      <c r="I1513" s="1">
        <f t="shared" si="643"/>
        <v>724330</v>
      </c>
      <c r="J1513" s="1">
        <f t="shared" si="624"/>
        <v>571906</v>
      </c>
      <c r="K1513" s="1">
        <f t="shared" si="640"/>
        <v>2686418</v>
      </c>
      <c r="L1513" s="1">
        <f t="shared" si="640"/>
        <v>2658890</v>
      </c>
      <c r="M1513" s="10">
        <f t="shared" si="625"/>
        <v>2631074</v>
      </c>
      <c r="N1513" s="13">
        <f t="shared" si="626"/>
        <v>2</v>
      </c>
      <c r="O1513" s="14" t="str">
        <f t="shared" si="627"/>
        <v>D</v>
      </c>
      <c r="P1513" s="75" t="str">
        <f t="shared" si="628"/>
        <v>915,597,074,740</v>
      </c>
      <c r="Q1513" s="9">
        <f t="shared" si="629"/>
        <v>1129818197690</v>
      </c>
      <c r="R1513" s="1">
        <f t="shared" si="630"/>
        <v>972926574970</v>
      </c>
      <c r="S1513" s="1" t="str">
        <f t="shared" si="641"/>
        <v/>
      </c>
      <c r="T1513" s="1">
        <f t="shared" si="641"/>
        <v>457798537370</v>
      </c>
      <c r="U1513" s="1">
        <f t="shared" si="631"/>
        <v>962956896850</v>
      </c>
      <c r="V1513" s="1" t="str">
        <f t="shared" si="642"/>
        <v/>
      </c>
      <c r="W1513" s="1" t="str">
        <f t="shared" si="642"/>
        <v/>
      </c>
      <c r="X1513" s="1">
        <f t="shared" si="632"/>
        <v>952882915210</v>
      </c>
      <c r="Y1513" s="10">
        <f t="shared" si="633"/>
        <v>760317572170</v>
      </c>
    </row>
    <row r="1514" spans="1:25" x14ac:dyDescent="0.3">
      <c r="A1514" s="15" t="s">
        <v>770</v>
      </c>
      <c r="B1514" s="3" t="str">
        <f ca="1">IF(A1514="","",IF(COUNTIF(C$2:C1513,C1514)&gt;0,"Duplicate",IF(LEFT(C1514,LEN(C1514)-1)=LEFT(OFFSET(C1514,-1,0),LEN(OFFSET(C1514,-1,0))-1),"2 Sols","")))</f>
        <v/>
      </c>
      <c r="C1514" s="21" t="str">
        <f t="shared" si="623"/>
        <v>01160-00689-00830-00809-G</v>
      </c>
      <c r="D1514" s="9">
        <f t="shared" si="643"/>
        <v>1160</v>
      </c>
      <c r="E1514" s="1">
        <f t="shared" si="643"/>
        <v>689</v>
      </c>
      <c r="F1514" s="1">
        <f t="shared" si="643"/>
        <v>830</v>
      </c>
      <c r="G1514" s="10">
        <f t="shared" si="643"/>
        <v>809</v>
      </c>
      <c r="H1514" s="9">
        <f t="shared" si="643"/>
        <v>2469359</v>
      </c>
      <c r="I1514" s="1">
        <f t="shared" si="643"/>
        <v>1820321</v>
      </c>
      <c r="J1514" s="1">
        <f t="shared" si="624"/>
        <v>727601</v>
      </c>
      <c r="K1514" s="1">
        <f t="shared" si="640"/>
        <v>1377359</v>
      </c>
      <c r="L1514" s="1">
        <f t="shared" si="640"/>
        <v>1343381</v>
      </c>
      <c r="M1514" s="10">
        <f t="shared" si="625"/>
        <v>1308521</v>
      </c>
      <c r="N1514" s="13">
        <f t="shared" si="626"/>
        <v>1</v>
      </c>
      <c r="O1514" s="14" t="str">
        <f t="shared" si="627"/>
        <v>G</v>
      </c>
      <c r="P1514" s="75" t="str">
        <f t="shared" si="628"/>
        <v>3,363,143,848,769</v>
      </c>
      <c r="Q1514" s="9">
        <f t="shared" si="629"/>
        <v>3317289962779</v>
      </c>
      <c r="R1514" s="1">
        <f t="shared" si="630"/>
        <v>2507235512239</v>
      </c>
      <c r="S1514" s="1" t="str">
        <f t="shared" si="641"/>
        <v/>
      </c>
      <c r="T1514" s="1" t="str">
        <f t="shared" si="641"/>
        <v/>
      </c>
      <c r="U1514" s="1">
        <f t="shared" si="631"/>
        <v>2445384645301</v>
      </c>
      <c r="V1514" s="1" t="str">
        <f t="shared" si="642"/>
        <v/>
      </c>
      <c r="W1514" s="1">
        <f t="shared" si="642"/>
        <v>3363143848769</v>
      </c>
      <c r="X1514" s="1">
        <f t="shared" si="632"/>
        <v>2381928255241</v>
      </c>
      <c r="Y1514" s="10">
        <f t="shared" si="633"/>
        <v>977445358981</v>
      </c>
    </row>
    <row r="1515" spans="1:25" x14ac:dyDescent="0.3">
      <c r="A1515" s="15" t="s">
        <v>771</v>
      </c>
      <c r="B1515" s="3" t="str">
        <f ca="1">IF(A1515="","",IF(COUNTIF(C$2:C1514,C1515)&gt;0,"Duplicate",IF(LEFT(C1515,LEN(C1515)-1)=LEFT(OFFSET(C1515,-1,0),LEN(OFFSET(C1515,-1,0))-1),"2 Sols","")))</f>
        <v/>
      </c>
      <c r="C1515" s="21" t="str">
        <f t="shared" si="623"/>
        <v>01160-01127-00137-00115-D</v>
      </c>
      <c r="D1515" s="9">
        <f t="shared" si="643"/>
        <v>1160</v>
      </c>
      <c r="E1515" s="1">
        <f t="shared" si="643"/>
        <v>1127</v>
      </c>
      <c r="F1515" s="1">
        <f t="shared" si="643"/>
        <v>137</v>
      </c>
      <c r="G1515" s="10">
        <f t="shared" si="643"/>
        <v>115</v>
      </c>
      <c r="H1515" s="9">
        <f t="shared" si="643"/>
        <v>2690111</v>
      </c>
      <c r="I1515" s="1">
        <f t="shared" si="643"/>
        <v>2615729</v>
      </c>
      <c r="J1515" s="1">
        <f t="shared" si="624"/>
        <v>2539169</v>
      </c>
      <c r="K1515" s="1">
        <f t="shared" si="640"/>
        <v>37054</v>
      </c>
      <c r="L1515" s="1">
        <f t="shared" si="640"/>
        <v>31994</v>
      </c>
      <c r="M1515" s="10">
        <f t="shared" si="625"/>
        <v>25966</v>
      </c>
      <c r="N1515" s="13">
        <f t="shared" si="626"/>
        <v>1</v>
      </c>
      <c r="O1515" s="14" t="str">
        <f t="shared" si="627"/>
        <v>D</v>
      </c>
      <c r="P1515" s="75" t="str">
        <f t="shared" si="628"/>
        <v>61,686,063,794</v>
      </c>
      <c r="Q1515" s="9">
        <f t="shared" si="629"/>
        <v>86067411334</v>
      </c>
      <c r="R1515" s="1">
        <f t="shared" si="630"/>
        <v>96923222366</v>
      </c>
      <c r="S1515" s="1" t="str">
        <f t="shared" si="641"/>
        <v/>
      </c>
      <c r="T1515" s="1">
        <f t="shared" si="641"/>
        <v>61686063794</v>
      </c>
      <c r="U1515" s="1">
        <f t="shared" si="631"/>
        <v>83687633626</v>
      </c>
      <c r="V1515" s="1" t="str">
        <f t="shared" si="642"/>
        <v/>
      </c>
      <c r="W1515" s="1" t="str">
        <f t="shared" si="642"/>
        <v/>
      </c>
      <c r="X1515" s="1">
        <f t="shared" si="632"/>
        <v>67920019214</v>
      </c>
      <c r="Y1515" s="10">
        <f t="shared" si="633"/>
        <v>81238172986</v>
      </c>
    </row>
    <row r="1516" spans="1:25" x14ac:dyDescent="0.3">
      <c r="A1516" s="15" t="s">
        <v>772</v>
      </c>
      <c r="B1516" s="3" t="str">
        <f ca="1">IF(A1516="","",IF(COUNTIF(C$2:C1515,C1516)&gt;0,"Duplicate",IF(LEFT(C1516,LEN(C1516)-1)=LEFT(OFFSET(C1516,-1,0),LEN(OFFSET(C1516,-1,0))-1),"2 Sols","")))</f>
        <v/>
      </c>
      <c r="C1516" s="21" t="str">
        <f t="shared" si="623"/>
        <v>01160-01133-00704-00631-D</v>
      </c>
      <c r="D1516" s="9">
        <f t="shared" si="643"/>
        <v>704</v>
      </c>
      <c r="E1516" s="1">
        <f t="shared" si="643"/>
        <v>631</v>
      </c>
      <c r="F1516" s="1">
        <f t="shared" si="643"/>
        <v>1160</v>
      </c>
      <c r="G1516" s="10">
        <f t="shared" si="643"/>
        <v>1133</v>
      </c>
      <c r="H1516" s="9">
        <f t="shared" si="643"/>
        <v>985903</v>
      </c>
      <c r="I1516" s="1">
        <f t="shared" si="643"/>
        <v>893777</v>
      </c>
      <c r="J1516" s="1">
        <f t="shared" si="624"/>
        <v>790993</v>
      </c>
      <c r="K1516" s="1">
        <f t="shared" si="640"/>
        <v>2690471</v>
      </c>
      <c r="L1516" s="1">
        <f t="shared" si="640"/>
        <v>2629289</v>
      </c>
      <c r="M1516" s="10">
        <f t="shared" si="625"/>
        <v>2566649</v>
      </c>
      <c r="N1516" s="13">
        <f t="shared" si="626"/>
        <v>1</v>
      </c>
      <c r="O1516" s="14" t="str">
        <f t="shared" si="627"/>
        <v>D</v>
      </c>
      <c r="P1516" s="75" t="str">
        <f t="shared" si="628"/>
        <v>1,693,582,661,687</v>
      </c>
      <c r="Q1516" s="9">
        <f t="shared" si="629"/>
        <v>2592223912967</v>
      </c>
      <c r="R1516" s="1">
        <f t="shared" si="630"/>
        <v>2404681098967</v>
      </c>
      <c r="S1516" s="1" t="str">
        <f t="shared" si="641"/>
        <v/>
      </c>
      <c r="T1516" s="1">
        <f t="shared" si="641"/>
        <v>1693582661687</v>
      </c>
      <c r="U1516" s="1">
        <f t="shared" si="631"/>
        <v>2349998034553</v>
      </c>
      <c r="V1516" s="1" t="str">
        <f t="shared" si="642"/>
        <v/>
      </c>
      <c r="W1516" s="1" t="str">
        <f t="shared" si="642"/>
        <v/>
      </c>
      <c r="X1516" s="1">
        <f t="shared" si="632"/>
        <v>2294011843273</v>
      </c>
      <c r="Y1516" s="10">
        <f t="shared" si="633"/>
        <v>2079749193977</v>
      </c>
    </row>
    <row r="1517" spans="1:25" x14ac:dyDescent="0.3">
      <c r="A1517" s="15" t="s">
        <v>773</v>
      </c>
      <c r="B1517" s="3" t="str">
        <f ca="1">IF(A1517="","",IF(COUNTIF(C$2:C1516,C1517)&gt;0,"Duplicate",IF(LEFT(C1517,LEN(C1517)-1)=LEFT(OFFSET(C1517,-1,0),LEN(OFFSET(C1517,-1,0))-1),"2 Sols","")))</f>
        <v/>
      </c>
      <c r="C1517" s="21" t="str">
        <f t="shared" si="623"/>
        <v>01161-00709-00366-00335-C</v>
      </c>
      <c r="D1517" s="9">
        <f t="shared" si="643"/>
        <v>1161</v>
      </c>
      <c r="E1517" s="1">
        <f t="shared" si="643"/>
        <v>709</v>
      </c>
      <c r="F1517" s="1">
        <f t="shared" si="643"/>
        <v>366</v>
      </c>
      <c r="G1517" s="10">
        <f t="shared" si="643"/>
        <v>335</v>
      </c>
      <c r="H1517" s="9">
        <f t="shared" si="643"/>
        <v>2491538</v>
      </c>
      <c r="I1517" s="1">
        <f t="shared" si="643"/>
        <v>1850602</v>
      </c>
      <c r="J1517" s="1">
        <f t="shared" si="624"/>
        <v>801058</v>
      </c>
      <c r="K1517" s="1">
        <f t="shared" si="640"/>
        <v>266951</v>
      </c>
      <c r="L1517" s="1">
        <f t="shared" si="640"/>
        <v>246181</v>
      </c>
      <c r="M1517" s="10">
        <f t="shared" si="625"/>
        <v>223489</v>
      </c>
      <c r="N1517" s="13">
        <f t="shared" si="626"/>
        <v>1</v>
      </c>
      <c r="O1517" s="14" t="str">
        <f t="shared" si="627"/>
        <v>C</v>
      </c>
      <c r="P1517" s="75" t="str">
        <f t="shared" si="628"/>
        <v>48,887,794,462</v>
      </c>
      <c r="Q1517" s="9">
        <f t="shared" si="629"/>
        <v>613369316378</v>
      </c>
      <c r="R1517" s="1">
        <f t="shared" si="630"/>
        <v>494020054502</v>
      </c>
      <c r="S1517" s="1">
        <f t="shared" si="641"/>
        <v>48887794462</v>
      </c>
      <c r="T1517" s="1" t="str">
        <f t="shared" si="641"/>
        <v/>
      </c>
      <c r="U1517" s="1">
        <f t="shared" si="631"/>
        <v>455583050962</v>
      </c>
      <c r="V1517" s="1" t="str">
        <f t="shared" si="642"/>
        <v/>
      </c>
      <c r="W1517" s="1" t="str">
        <f t="shared" si="642"/>
        <v/>
      </c>
      <c r="X1517" s="1">
        <f t="shared" si="632"/>
        <v>413589190378</v>
      </c>
      <c r="Y1517" s="10">
        <f t="shared" si="633"/>
        <v>197205259498</v>
      </c>
    </row>
    <row r="1518" spans="1:25" x14ac:dyDescent="0.3">
      <c r="A1518" s="15" t="s">
        <v>3447</v>
      </c>
      <c r="B1518" s="3" t="str">
        <f ca="1">IF(A1518="","",IF(COUNTIF(C$2:C1517,C1518)&gt;0,"Duplicate",IF(LEFT(C1518,LEN(C1518)-1)=LEFT(OFFSET(C1518,-1,0),LEN(OFFSET(C1518,-1,0))-1),"2 Sols","")))</f>
        <v/>
      </c>
      <c r="C1518" s="21" t="str">
        <f t="shared" si="623"/>
        <v>01163-00946-00207-00199-D</v>
      </c>
      <c r="D1518" s="9">
        <f t="shared" si="643"/>
        <v>1163</v>
      </c>
      <c r="E1518" s="1">
        <f t="shared" si="643"/>
        <v>946</v>
      </c>
      <c r="F1518" s="1">
        <f t="shared" si="643"/>
        <v>207</v>
      </c>
      <c r="G1518" s="10">
        <f t="shared" si="643"/>
        <v>199</v>
      </c>
      <c r="H1518" s="9">
        <f t="shared" si="643"/>
        <v>2658049</v>
      </c>
      <c r="I1518" s="1">
        <f t="shared" si="643"/>
        <v>2247485</v>
      </c>
      <c r="J1518" s="1">
        <f t="shared" si="624"/>
        <v>1742743</v>
      </c>
      <c r="K1518" s="1">
        <f t="shared" si="640"/>
        <v>85634</v>
      </c>
      <c r="L1518" s="1">
        <f t="shared" si="640"/>
        <v>82450</v>
      </c>
      <c r="M1518" s="10">
        <f t="shared" si="625"/>
        <v>79138</v>
      </c>
      <c r="N1518" s="13">
        <f t="shared" si="626"/>
        <v>1</v>
      </c>
      <c r="O1518" s="14" t="str">
        <f t="shared" si="627"/>
        <v>D</v>
      </c>
      <c r="P1518" s="75" t="str">
        <f t="shared" si="628"/>
        <v>65,206,309,930</v>
      </c>
      <c r="Q1518" s="9">
        <f t="shared" si="629"/>
        <v>219156140050</v>
      </c>
      <c r="R1518" s="1">
        <f t="shared" si="630"/>
        <v>192461130490</v>
      </c>
      <c r="S1518" s="1" t="str">
        <f t="shared" si="641"/>
        <v/>
      </c>
      <c r="T1518" s="1">
        <f t="shared" si="641"/>
        <v>65206309930</v>
      </c>
      <c r="U1518" s="1">
        <f t="shared" si="631"/>
        <v>185305138250</v>
      </c>
      <c r="V1518" s="1" t="str">
        <f t="shared" si="642"/>
        <v/>
      </c>
      <c r="W1518" s="1" t="str">
        <f t="shared" si="642"/>
        <v/>
      </c>
      <c r="X1518" s="1">
        <f t="shared" si="632"/>
        <v>177861467930</v>
      </c>
      <c r="Y1518" s="10">
        <f t="shared" si="633"/>
        <v>143689160350</v>
      </c>
    </row>
    <row r="1519" spans="1:25" x14ac:dyDescent="0.3">
      <c r="A1519" s="15" t="s">
        <v>3448</v>
      </c>
      <c r="B1519" s="3" t="str">
        <f ca="1">IF(A1519="","",IF(COUNTIF(C$2:C1518,C1519)&gt;0,"Duplicate",IF(LEFT(C1519,LEN(C1519)-1)=LEFT(OFFSET(C1519,-1,0),LEN(OFFSET(C1519,-1,0))-1),"2 Sols","")))</f>
        <v/>
      </c>
      <c r="C1519" s="21" t="str">
        <f t="shared" si="623"/>
        <v>01163-01153-00973-00475-C</v>
      </c>
      <c r="D1519" s="9">
        <f t="shared" si="643"/>
        <v>1163</v>
      </c>
      <c r="E1519" s="1">
        <f t="shared" si="643"/>
        <v>1153</v>
      </c>
      <c r="F1519" s="1">
        <f t="shared" si="643"/>
        <v>973</v>
      </c>
      <c r="G1519" s="10">
        <f t="shared" si="643"/>
        <v>475</v>
      </c>
      <c r="H1519" s="9">
        <f t="shared" si="643"/>
        <v>2705038</v>
      </c>
      <c r="I1519" s="1">
        <f t="shared" si="643"/>
        <v>2681978</v>
      </c>
      <c r="J1519" s="1">
        <f t="shared" si="624"/>
        <v>2658718</v>
      </c>
      <c r="K1519" s="1">
        <f t="shared" si="640"/>
        <v>1645454</v>
      </c>
      <c r="L1519" s="1">
        <f t="shared" si="640"/>
        <v>1172354</v>
      </c>
      <c r="M1519" s="10">
        <f t="shared" si="625"/>
        <v>203246</v>
      </c>
      <c r="N1519" s="13">
        <f t="shared" si="626"/>
        <v>2</v>
      </c>
      <c r="O1519" s="14" t="str">
        <f t="shared" si="627"/>
        <v>C</v>
      </c>
      <c r="P1519" s="75" t="str">
        <f t="shared" si="628"/>
        <v>355,526,969,372</v>
      </c>
      <c r="Q1519" s="9">
        <f t="shared" si="629"/>
        <v>1585631059726</v>
      </c>
      <c r="R1519" s="1">
        <f t="shared" si="630"/>
        <v>2206535714006</v>
      </c>
      <c r="S1519" s="1">
        <f t="shared" si="641"/>
        <v>177763484686</v>
      </c>
      <c r="T1519" s="1" t="str">
        <f t="shared" si="641"/>
        <v/>
      </c>
      <c r="U1519" s="1">
        <f t="shared" si="631"/>
        <v>1572113818106</v>
      </c>
      <c r="V1519" s="1" t="str">
        <f t="shared" si="642"/>
        <v/>
      </c>
      <c r="W1519" s="1" t="str">
        <f t="shared" si="642"/>
        <v/>
      </c>
      <c r="X1519" s="1">
        <f t="shared" si="632"/>
        <v>272550650294</v>
      </c>
      <c r="Y1519" s="10">
        <f t="shared" si="633"/>
        <v>1558479341086</v>
      </c>
    </row>
    <row r="1520" spans="1:25" x14ac:dyDescent="0.3">
      <c r="A1520" s="15" t="s">
        <v>774</v>
      </c>
      <c r="B1520" s="3" t="str">
        <f ca="1">IF(A1520="","",IF(COUNTIF(C$2:C1519,C1520)&gt;0,"Duplicate",IF(LEFT(C1520,LEN(C1520)-1)=LEFT(OFFSET(C1520,-1,0),LEN(OFFSET(C1520,-1,0))-1),"2 Sols","")))</f>
        <v/>
      </c>
      <c r="C1520" s="21" t="str">
        <f t="shared" si="623"/>
        <v>01164-01085-00311-00210-D</v>
      </c>
      <c r="D1520" s="9">
        <f t="shared" si="643"/>
        <v>1164</v>
      </c>
      <c r="E1520" s="1">
        <f t="shared" si="643"/>
        <v>1085</v>
      </c>
      <c r="F1520" s="1">
        <f t="shared" si="643"/>
        <v>311</v>
      </c>
      <c r="G1520" s="10">
        <f t="shared" si="643"/>
        <v>210</v>
      </c>
      <c r="H1520" s="9">
        <f t="shared" si="643"/>
        <v>2703551</v>
      </c>
      <c r="I1520" s="1">
        <f t="shared" si="643"/>
        <v>2532121</v>
      </c>
      <c r="J1520" s="1">
        <f t="shared" si="624"/>
        <v>2348209</v>
      </c>
      <c r="K1520" s="1">
        <f t="shared" si="640"/>
        <v>183241</v>
      </c>
      <c r="L1520" s="1">
        <f t="shared" si="640"/>
        <v>140821</v>
      </c>
      <c r="M1520" s="10">
        <f t="shared" si="625"/>
        <v>77999</v>
      </c>
      <c r="N1520" s="13">
        <f t="shared" si="626"/>
        <v>1</v>
      </c>
      <c r="O1520" s="14" t="str">
        <f t="shared" si="627"/>
        <v>D</v>
      </c>
      <c r="P1520" s="75" t="str">
        <f t="shared" si="628"/>
        <v>58,391,100,839</v>
      </c>
      <c r="Q1520" s="9">
        <f t="shared" si="629"/>
        <v>380716755371</v>
      </c>
      <c r="R1520" s="1">
        <f t="shared" si="630"/>
        <v>463988384161</v>
      </c>
      <c r="S1520" s="1" t="str">
        <f t="shared" si="641"/>
        <v/>
      </c>
      <c r="T1520" s="1">
        <f t="shared" si="641"/>
        <v>58391100839</v>
      </c>
      <c r="U1520" s="1">
        <f t="shared" si="631"/>
        <v>356575811341</v>
      </c>
      <c r="V1520" s="1" t="str">
        <f t="shared" si="642"/>
        <v/>
      </c>
      <c r="W1520" s="1" t="str">
        <f t="shared" si="642"/>
        <v/>
      </c>
      <c r="X1520" s="1">
        <f t="shared" si="632"/>
        <v>197502905879</v>
      </c>
      <c r="Y1520" s="10">
        <f t="shared" si="633"/>
        <v>330677139589</v>
      </c>
    </row>
    <row r="1521" spans="1:25" x14ac:dyDescent="0.3">
      <c r="A1521" s="15" t="s">
        <v>3449</v>
      </c>
      <c r="B1521" s="3" t="str">
        <f ca="1">IF(A1521="","",IF(COUNTIF(C$2:C1520,C1521)&gt;0,"Duplicate",IF(LEFT(C1521,LEN(C1521)-1)=LEFT(OFFSET(C1521,-1,0),LEN(OFFSET(C1521,-1,0))-1),"2 Sols","")))</f>
        <v/>
      </c>
      <c r="C1521" s="21" t="str">
        <f t="shared" si="623"/>
        <v>01168-00819-00095-00079-C</v>
      </c>
      <c r="D1521" s="9">
        <f t="shared" si="643"/>
        <v>1168</v>
      </c>
      <c r="E1521" s="1">
        <f t="shared" si="643"/>
        <v>819</v>
      </c>
      <c r="F1521" s="1">
        <f t="shared" si="643"/>
        <v>95</v>
      </c>
      <c r="G1521" s="10">
        <f t="shared" si="643"/>
        <v>79</v>
      </c>
      <c r="H1521" s="9">
        <f t="shared" si="643"/>
        <v>2606647</v>
      </c>
      <c r="I1521" s="1">
        <f t="shared" si="643"/>
        <v>2034985</v>
      </c>
      <c r="J1521" s="1">
        <f t="shared" si="624"/>
        <v>1219721</v>
      </c>
      <c r="K1521" s="1">
        <f t="shared" si="640"/>
        <v>17794</v>
      </c>
      <c r="L1521" s="1">
        <f t="shared" si="640"/>
        <v>15266</v>
      </c>
      <c r="M1521" s="10">
        <f t="shared" si="625"/>
        <v>12226</v>
      </c>
      <c r="N1521" s="13">
        <f t="shared" si="626"/>
        <v>1</v>
      </c>
      <c r="O1521" s="14" t="str">
        <f t="shared" si="627"/>
        <v>C</v>
      </c>
      <c r="P1521" s="75" t="str">
        <f t="shared" si="628"/>
        <v>783,274,286</v>
      </c>
      <c r="Q1521" s="9">
        <f t="shared" si="629"/>
        <v>39793073102</v>
      </c>
      <c r="R1521" s="1">
        <f t="shared" si="630"/>
        <v>36210523090</v>
      </c>
      <c r="S1521" s="1">
        <f t="shared" si="641"/>
        <v>783274286</v>
      </c>
      <c r="T1521" s="1" t="str">
        <f t="shared" si="641"/>
        <v/>
      </c>
      <c r="U1521" s="1">
        <f t="shared" si="631"/>
        <v>31066081010</v>
      </c>
      <c r="V1521" s="1" t="str">
        <f t="shared" si="642"/>
        <v/>
      </c>
      <c r="W1521" s="1" t="str">
        <f t="shared" si="642"/>
        <v/>
      </c>
      <c r="X1521" s="1">
        <f t="shared" si="632"/>
        <v>24879726610</v>
      </c>
      <c r="Y1521" s="10">
        <f t="shared" si="633"/>
        <v>18620260786</v>
      </c>
    </row>
    <row r="1522" spans="1:25" x14ac:dyDescent="0.3">
      <c r="A1522" s="15" t="s">
        <v>3450</v>
      </c>
      <c r="B1522" s="3" t="str">
        <f ca="1">IF(A1522="","",IF(COUNTIF(C$2:C1521,C1522)&gt;0,"Duplicate",IF(LEFT(C1522,LEN(C1522)-1)=LEFT(OFFSET(C1522,-1,0),LEN(OFFSET(C1522,-1,0))-1),"2 Sols","")))</f>
        <v/>
      </c>
      <c r="C1522" s="21" t="str">
        <f t="shared" si="623"/>
        <v>01168-01147-00813-00685-G</v>
      </c>
      <c r="D1522" s="9">
        <f t="shared" si="643"/>
        <v>1168</v>
      </c>
      <c r="E1522" s="1">
        <f t="shared" si="643"/>
        <v>1147</v>
      </c>
      <c r="F1522" s="1">
        <f t="shared" si="643"/>
        <v>813</v>
      </c>
      <c r="G1522" s="10">
        <f t="shared" si="643"/>
        <v>685</v>
      </c>
      <c r="H1522" s="9">
        <f t="shared" si="643"/>
        <v>2728007</v>
      </c>
      <c r="I1522" s="1">
        <f t="shared" si="643"/>
        <v>2679833</v>
      </c>
      <c r="J1522" s="1">
        <f t="shared" si="624"/>
        <v>2630777</v>
      </c>
      <c r="K1522" s="1">
        <f t="shared" si="640"/>
        <v>1305554</v>
      </c>
      <c r="L1522" s="1">
        <f t="shared" si="640"/>
        <v>1130194</v>
      </c>
      <c r="M1522" s="10">
        <f t="shared" si="625"/>
        <v>922066</v>
      </c>
      <c r="N1522" s="13">
        <f t="shared" si="626"/>
        <v>1</v>
      </c>
      <c r="O1522" s="14" t="str">
        <f t="shared" si="627"/>
        <v>G</v>
      </c>
      <c r="P1522" s="75" t="str">
        <f t="shared" si="628"/>
        <v>3,545,904,310,078</v>
      </c>
      <c r="Q1522" s="9">
        <f t="shared" si="629"/>
        <v>3083177143358</v>
      </c>
      <c r="R1522" s="1">
        <f t="shared" si="630"/>
        <v>3498666692482</v>
      </c>
      <c r="S1522" s="1" t="str">
        <f t="shared" si="641"/>
        <v/>
      </c>
      <c r="T1522" s="1" t="str">
        <f t="shared" si="641"/>
        <v/>
      </c>
      <c r="U1522" s="1">
        <f t="shared" si="631"/>
        <v>3028731177602</v>
      </c>
      <c r="V1522" s="1" t="str">
        <f t="shared" si="642"/>
        <v/>
      </c>
      <c r="W1522" s="1">
        <f t="shared" si="642"/>
        <v>3545904310078</v>
      </c>
      <c r="X1522" s="1">
        <f t="shared" si="632"/>
        <v>2470982894978</v>
      </c>
      <c r="Y1522" s="10">
        <f t="shared" si="633"/>
        <v>2973288380738</v>
      </c>
    </row>
    <row r="1523" spans="1:25" x14ac:dyDescent="0.3">
      <c r="A1523" s="15" t="s">
        <v>775</v>
      </c>
      <c r="B1523" s="3" t="str">
        <f ca="1">IF(A1523="","",IF(COUNTIF(C$2:C1522,C1523)&gt;0,"Duplicate",IF(LEFT(C1523,LEN(C1523)-1)=LEFT(OFFSET(C1523,-1,0),LEN(OFFSET(C1523,-1,0))-1),"2 Sols","")))</f>
        <v/>
      </c>
      <c r="C1523" s="21" t="str">
        <f t="shared" si="623"/>
        <v>01169-00957-00743-00537-C</v>
      </c>
      <c r="D1523" s="9">
        <f t="shared" ref="D1523:I1532" si="644">IF($A1523="","",VALUE(MID($A1523,FIND(D$1,$A1523)+LEN(D$1),FIND(D$2,$A1523,FIND(D$1,$A1523))-(FIND(D$1,$A1523)+LEN(D$1)))))</f>
        <v>1169</v>
      </c>
      <c r="E1523" s="1">
        <f t="shared" si="644"/>
        <v>957</v>
      </c>
      <c r="F1523" s="1">
        <f t="shared" si="644"/>
        <v>743</v>
      </c>
      <c r="G1523" s="10">
        <f t="shared" si="644"/>
        <v>537</v>
      </c>
      <c r="H1523" s="9">
        <f t="shared" si="644"/>
        <v>2688178</v>
      </c>
      <c r="I1523" s="1">
        <f t="shared" si="644"/>
        <v>2282410</v>
      </c>
      <c r="J1523" s="1">
        <f t="shared" si="624"/>
        <v>1786754</v>
      </c>
      <c r="K1523" s="1">
        <f t="shared" ref="K1523:L1542" si="645">IF($A1523="","",VALUE(MID($A1523,FIND(K$1,$A1523)+LEN(K$1),FIND(K$2,$A1523,FIND(K$1,$A1523))-(FIND(K$1,$A1523)+LEN(K$1)))))</f>
        <v>1061662</v>
      </c>
      <c r="L1523" s="1">
        <f t="shared" si="645"/>
        <v>840418</v>
      </c>
      <c r="M1523" s="10">
        <f t="shared" si="625"/>
        <v>534302</v>
      </c>
      <c r="N1523" s="13">
        <f t="shared" si="626"/>
        <v>2</v>
      </c>
      <c r="O1523" s="14" t="str">
        <f t="shared" si="627"/>
        <v>C</v>
      </c>
      <c r="P1523" s="75" t="str">
        <f t="shared" si="628"/>
        <v>250,251,450,172</v>
      </c>
      <c r="Q1523" s="9">
        <f t="shared" si="629"/>
        <v>1129596589202</v>
      </c>
      <c r="R1523" s="1">
        <f t="shared" si="630"/>
        <v>1211573982710</v>
      </c>
      <c r="S1523" s="1">
        <f t="shared" ref="S1523:T1542" si="646">IF(OR($O1523&lt;&gt;UPPER(S$2),$N1523=""),"",IF($P1523="",-1,$P1523/$N1523))</f>
        <v>125125725086</v>
      </c>
      <c r="T1523" s="1" t="str">
        <f t="shared" si="646"/>
        <v/>
      </c>
      <c r="U1523" s="1">
        <f t="shared" si="631"/>
        <v>959089223690</v>
      </c>
      <c r="V1523" s="1" t="str">
        <f t="shared" ref="V1523:W1542" si="647">IF(OR($O1523&lt;&gt;UPPER(V$2),$N1523=""),"",IF($P1523="",-1,$P1523/$N1523))</f>
        <v/>
      </c>
      <c r="W1523" s="1" t="str">
        <f t="shared" si="647"/>
        <v/>
      </c>
      <c r="X1523" s="1">
        <f t="shared" si="632"/>
        <v>609748113910</v>
      </c>
      <c r="Y1523" s="10">
        <f t="shared" si="633"/>
        <v>750810111586</v>
      </c>
    </row>
    <row r="1524" spans="1:25" x14ac:dyDescent="0.3">
      <c r="A1524" s="15" t="s">
        <v>3451</v>
      </c>
      <c r="B1524" s="3" t="str">
        <f ca="1">IF(A1524="","",IF(COUNTIF(C$2:C1523,C1524)&gt;0,"Duplicate",IF(LEFT(C1524,LEN(C1524)-1)=LEFT(OFFSET(C1524,-1,0),LEN(OFFSET(C1524,-1,0))-1),"2 Sols","")))</f>
        <v/>
      </c>
      <c r="C1524" s="21" t="str">
        <f t="shared" si="623"/>
        <v>01171-01061-01075-00683-C</v>
      </c>
      <c r="D1524" s="9">
        <f t="shared" si="644"/>
        <v>1171</v>
      </c>
      <c r="E1524" s="1">
        <f t="shared" si="644"/>
        <v>1061</v>
      </c>
      <c r="F1524" s="1">
        <f t="shared" si="644"/>
        <v>1075</v>
      </c>
      <c r="G1524" s="10">
        <f t="shared" si="644"/>
        <v>683</v>
      </c>
      <c r="H1524" s="9">
        <f t="shared" si="644"/>
        <v>2730382</v>
      </c>
      <c r="I1524" s="1">
        <f t="shared" si="644"/>
        <v>2496962</v>
      </c>
      <c r="J1524" s="1">
        <f t="shared" si="624"/>
        <v>2239342</v>
      </c>
      <c r="K1524" s="1">
        <f t="shared" si="645"/>
        <v>2157586</v>
      </c>
      <c r="L1524" s="1">
        <f t="shared" si="645"/>
        <v>1622114</v>
      </c>
      <c r="M1524" s="10">
        <f t="shared" si="625"/>
        <v>779314</v>
      </c>
      <c r="N1524" s="13">
        <f t="shared" si="626"/>
        <v>2</v>
      </c>
      <c r="O1524" s="14" t="str">
        <f t="shared" si="627"/>
        <v>C</v>
      </c>
      <c r="P1524" s="75" t="str">
        <f t="shared" si="628"/>
        <v>758,964,139,388</v>
      </c>
      <c r="Q1524" s="9">
        <f t="shared" si="629"/>
        <v>2214495433774</v>
      </c>
      <c r="R1524" s="1">
        <f t="shared" si="630"/>
        <v>2693705126866</v>
      </c>
      <c r="S1524" s="1">
        <f t="shared" si="646"/>
        <v>379482069694</v>
      </c>
      <c r="T1524" s="1" t="str">
        <f t="shared" si="646"/>
        <v/>
      </c>
      <c r="U1524" s="1">
        <f t="shared" si="631"/>
        <v>2025178508834</v>
      </c>
      <c r="V1524" s="1" t="str">
        <f t="shared" si="647"/>
        <v/>
      </c>
      <c r="W1524" s="1" t="str">
        <f t="shared" si="647"/>
        <v/>
      </c>
      <c r="X1524" s="1">
        <f t="shared" si="632"/>
        <v>972958722034</v>
      </c>
      <c r="Y1524" s="10">
        <f t="shared" si="633"/>
        <v>1816234004494</v>
      </c>
    </row>
    <row r="1525" spans="1:25" x14ac:dyDescent="0.3">
      <c r="A1525" s="15" t="s">
        <v>776</v>
      </c>
      <c r="B1525" s="3" t="str">
        <f ca="1">IF(A1525="","",IF(COUNTIF(C$2:C1524,C1525)&gt;0,"Duplicate",IF(LEFT(C1525,LEN(C1525)-1)=LEFT(OFFSET(C1525,-1,0),LEN(OFFSET(C1525,-1,0))-1),"2 Sols","")))</f>
        <v/>
      </c>
      <c r="C1525" s="21" t="str">
        <f t="shared" si="623"/>
        <v>01172-00779-00127-00116-C</v>
      </c>
      <c r="D1525" s="9">
        <f t="shared" si="644"/>
        <v>1172</v>
      </c>
      <c r="E1525" s="1">
        <f t="shared" si="644"/>
        <v>779</v>
      </c>
      <c r="F1525" s="1">
        <f t="shared" si="644"/>
        <v>127</v>
      </c>
      <c r="G1525" s="10">
        <f t="shared" si="644"/>
        <v>116</v>
      </c>
      <c r="H1525" s="9">
        <f t="shared" si="644"/>
        <v>2592719</v>
      </c>
      <c r="I1525" s="1">
        <f t="shared" si="644"/>
        <v>1980425</v>
      </c>
      <c r="J1525" s="1">
        <f t="shared" si="624"/>
        <v>1059233</v>
      </c>
      <c r="K1525" s="1">
        <f t="shared" si="645"/>
        <v>32137</v>
      </c>
      <c r="L1525" s="1">
        <f t="shared" si="645"/>
        <v>29585</v>
      </c>
      <c r="M1525" s="10">
        <f t="shared" si="625"/>
        <v>26791</v>
      </c>
      <c r="N1525" s="13">
        <f t="shared" si="626"/>
        <v>1</v>
      </c>
      <c r="O1525" s="14" t="str">
        <f t="shared" si="627"/>
        <v>C</v>
      </c>
      <c r="P1525" s="75" t="str">
        <f t="shared" si="628"/>
        <v>19,085,282,695</v>
      </c>
      <c r="Q1525" s="9">
        <f t="shared" si="629"/>
        <v>76705591615</v>
      </c>
      <c r="R1525" s="1">
        <f t="shared" si="630"/>
        <v>63644918225</v>
      </c>
      <c r="S1525" s="1">
        <f t="shared" si="646"/>
        <v>19085282695</v>
      </c>
      <c r="T1525" s="1" t="str">
        <f t="shared" si="646"/>
        <v/>
      </c>
      <c r="U1525" s="1">
        <f t="shared" si="631"/>
        <v>58590873625</v>
      </c>
      <c r="V1525" s="1" t="str">
        <f t="shared" si="647"/>
        <v/>
      </c>
      <c r="W1525" s="1" t="str">
        <f t="shared" si="647"/>
        <v/>
      </c>
      <c r="X1525" s="1">
        <f t="shared" si="632"/>
        <v>53057566175</v>
      </c>
      <c r="Y1525" s="10">
        <f t="shared" si="633"/>
        <v>31337408305</v>
      </c>
    </row>
    <row r="1526" spans="1:25" x14ac:dyDescent="0.3">
      <c r="A1526" s="15" t="s">
        <v>777</v>
      </c>
      <c r="B1526" s="3" t="str">
        <f ca="1">IF(A1526="","",IF(COUNTIF(C$2:C1525,C1526)&gt;0,"Duplicate",IF(LEFT(C1526,LEN(C1526)-1)=LEFT(OFFSET(C1526,-1,0),LEN(OFFSET(C1526,-1,0))-1),"2 Sols","")))</f>
        <v/>
      </c>
      <c r="C1526" s="21" t="str">
        <f t="shared" si="623"/>
        <v>01172-00913-00506-00411-C</v>
      </c>
      <c r="D1526" s="9">
        <f t="shared" si="644"/>
        <v>1172</v>
      </c>
      <c r="E1526" s="1">
        <f t="shared" si="644"/>
        <v>913</v>
      </c>
      <c r="F1526" s="1">
        <f t="shared" si="644"/>
        <v>506</v>
      </c>
      <c r="G1526" s="10">
        <f t="shared" si="644"/>
        <v>411</v>
      </c>
      <c r="H1526" s="9">
        <f t="shared" si="644"/>
        <v>2680087</v>
      </c>
      <c r="I1526" s="1">
        <f t="shared" si="644"/>
        <v>2207153</v>
      </c>
      <c r="J1526" s="1">
        <f t="shared" si="624"/>
        <v>1600057</v>
      </c>
      <c r="K1526" s="1">
        <f t="shared" si="645"/>
        <v>503047</v>
      </c>
      <c r="L1526" s="1">
        <f t="shared" si="645"/>
        <v>424957</v>
      </c>
      <c r="M1526" s="10">
        <f t="shared" si="625"/>
        <v>328817</v>
      </c>
      <c r="N1526" s="13">
        <f t="shared" si="626"/>
        <v>1</v>
      </c>
      <c r="O1526" s="14" t="str">
        <f t="shared" si="627"/>
        <v>C</v>
      </c>
      <c r="P1526" s="75" t="str">
        <f t="shared" si="628"/>
        <v>330,621,483,881</v>
      </c>
      <c r="Q1526" s="9">
        <f t="shared" si="629"/>
        <v>1138921731259</v>
      </c>
      <c r="R1526" s="1">
        <f t="shared" si="630"/>
        <v>1110301695191</v>
      </c>
      <c r="S1526" s="1">
        <f t="shared" si="646"/>
        <v>330621483881</v>
      </c>
      <c r="T1526" s="1" t="str">
        <f t="shared" si="646"/>
        <v/>
      </c>
      <c r="U1526" s="1">
        <f t="shared" si="631"/>
        <v>937945117421</v>
      </c>
      <c r="V1526" s="1" t="str">
        <f t="shared" si="647"/>
        <v/>
      </c>
      <c r="W1526" s="1" t="str">
        <f t="shared" si="647"/>
        <v/>
      </c>
      <c r="X1526" s="1">
        <f t="shared" si="632"/>
        <v>725749428001</v>
      </c>
      <c r="Y1526" s="10">
        <f t="shared" si="633"/>
        <v>679955422549</v>
      </c>
    </row>
    <row r="1527" spans="1:25" x14ac:dyDescent="0.3">
      <c r="A1527" s="15" t="s">
        <v>3452</v>
      </c>
      <c r="B1527" s="3" t="str">
        <f ca="1">IF(A1527="","",IF(COUNTIF(C$2:C1526,C1527)&gt;0,"Duplicate",IF(LEFT(C1527,LEN(C1527)-1)=LEFT(OFFSET(C1527,-1,0),LEN(OFFSET(C1527,-1,0))-1),"2 Sols","")))</f>
        <v/>
      </c>
      <c r="C1527" s="21" t="str">
        <f t="shared" si="623"/>
        <v>01172-01081-00111-00097-F</v>
      </c>
      <c r="D1527" s="9">
        <f t="shared" si="644"/>
        <v>111</v>
      </c>
      <c r="E1527" s="1">
        <f t="shared" si="644"/>
        <v>97</v>
      </c>
      <c r="F1527" s="1">
        <f t="shared" si="644"/>
        <v>1172</v>
      </c>
      <c r="G1527" s="10">
        <f t="shared" si="644"/>
        <v>1081</v>
      </c>
      <c r="H1527" s="9">
        <f t="shared" si="644"/>
        <v>24446</v>
      </c>
      <c r="I1527" s="1">
        <f t="shared" si="644"/>
        <v>21730</v>
      </c>
      <c r="J1527" s="1">
        <f t="shared" si="624"/>
        <v>18622</v>
      </c>
      <c r="K1527" s="1">
        <f t="shared" si="645"/>
        <v>2738887</v>
      </c>
      <c r="L1527" s="1">
        <f t="shared" si="645"/>
        <v>2542145</v>
      </c>
      <c r="M1527" s="10">
        <f t="shared" si="625"/>
        <v>2328841</v>
      </c>
      <c r="N1527" s="13">
        <f t="shared" si="626"/>
        <v>1</v>
      </c>
      <c r="O1527" s="14" t="str">
        <f t="shared" si="627"/>
        <v>F</v>
      </c>
      <c r="P1527" s="75" t="str">
        <f t="shared" si="628"/>
        <v>71,854,940,270</v>
      </c>
      <c r="Q1527" s="9">
        <f t="shared" si="629"/>
        <v>62145276670</v>
      </c>
      <c r="R1527" s="1">
        <f t="shared" si="630"/>
        <v>59516014510</v>
      </c>
      <c r="S1527" s="1" t="str">
        <f t="shared" si="646"/>
        <v/>
      </c>
      <c r="T1527" s="1" t="str">
        <f t="shared" si="646"/>
        <v/>
      </c>
      <c r="U1527" s="1">
        <f t="shared" si="631"/>
        <v>55240810850</v>
      </c>
      <c r="V1527" s="1">
        <f t="shared" si="647"/>
        <v>71854940270</v>
      </c>
      <c r="W1527" s="1" t="str">
        <f t="shared" si="647"/>
        <v/>
      </c>
      <c r="X1527" s="1">
        <f t="shared" si="632"/>
        <v>50605714930</v>
      </c>
      <c r="Y1527" s="10">
        <f t="shared" si="633"/>
        <v>47339824190</v>
      </c>
    </row>
    <row r="1528" spans="1:25" x14ac:dyDescent="0.3">
      <c r="A1528" s="15" t="s">
        <v>3453</v>
      </c>
      <c r="B1528" s="3" t="str">
        <f ca="1">IF(A1528="","",IF(COUNTIF(C$2:C1527,C1528)&gt;0,"Duplicate",IF(LEFT(C1528,LEN(C1528)-1)=LEFT(OFFSET(C1528,-1,0),LEN(OFFSET(C1528,-1,0))-1),"2 Sols","")))</f>
        <v/>
      </c>
      <c r="C1528" s="21" t="str">
        <f t="shared" si="623"/>
        <v>01173-00886-00803-00775-C</v>
      </c>
      <c r="D1528" s="9">
        <f t="shared" si="644"/>
        <v>1173</v>
      </c>
      <c r="E1528" s="1">
        <f t="shared" si="644"/>
        <v>886</v>
      </c>
      <c r="F1528" s="1">
        <f t="shared" si="644"/>
        <v>803</v>
      </c>
      <c r="G1528" s="10">
        <f t="shared" si="644"/>
        <v>775</v>
      </c>
      <c r="H1528" s="9">
        <f t="shared" si="644"/>
        <v>2669489</v>
      </c>
      <c r="I1528" s="1">
        <f t="shared" si="644"/>
        <v>2160925</v>
      </c>
      <c r="J1528" s="1">
        <f t="shared" si="624"/>
        <v>1487623</v>
      </c>
      <c r="K1528" s="1">
        <f t="shared" si="645"/>
        <v>1288834</v>
      </c>
      <c r="L1528" s="1">
        <f t="shared" si="645"/>
        <v>1245434</v>
      </c>
      <c r="M1528" s="10">
        <f t="shared" si="625"/>
        <v>1200466</v>
      </c>
      <c r="N1528" s="13">
        <f t="shared" si="626"/>
        <v>1</v>
      </c>
      <c r="O1528" s="14" t="str">
        <f t="shared" si="627"/>
        <v>C</v>
      </c>
      <c r="P1528" s="75" t="str">
        <f t="shared" si="628"/>
        <v>1,708,518,549,118</v>
      </c>
      <c r="Q1528" s="9">
        <f t="shared" si="629"/>
        <v>3324672363226</v>
      </c>
      <c r="R1528" s="1">
        <f t="shared" si="630"/>
        <v>2785073611450</v>
      </c>
      <c r="S1528" s="1">
        <f t="shared" si="646"/>
        <v>1708518549118</v>
      </c>
      <c r="T1528" s="1" t="str">
        <f t="shared" si="646"/>
        <v/>
      </c>
      <c r="U1528" s="1">
        <f t="shared" si="631"/>
        <v>2691289466450</v>
      </c>
      <c r="V1528" s="1" t="str">
        <f t="shared" si="647"/>
        <v/>
      </c>
      <c r="W1528" s="1" t="str">
        <f t="shared" si="647"/>
        <v/>
      </c>
      <c r="X1528" s="1">
        <f t="shared" si="632"/>
        <v>2594116991050</v>
      </c>
      <c r="Y1528" s="10">
        <f t="shared" si="633"/>
        <v>1852736263382</v>
      </c>
    </row>
    <row r="1529" spans="1:25" x14ac:dyDescent="0.3">
      <c r="A1529" s="15" t="s">
        <v>778</v>
      </c>
      <c r="B1529" s="3" t="str">
        <f ca="1">IF(A1529="","",IF(COUNTIF(C$2:C1528,C1529)&gt;0,"Duplicate",IF(LEFT(C1529,LEN(C1529)-1)=LEFT(OFFSET(C1529,-1,0),LEN(OFFSET(C1529,-1,0))-1),"2 Sols","")))</f>
        <v/>
      </c>
      <c r="C1529" s="21" t="str">
        <f t="shared" si="623"/>
        <v>01173-01060-00019-00012-C</v>
      </c>
      <c r="D1529" s="9">
        <f t="shared" si="644"/>
        <v>1173</v>
      </c>
      <c r="E1529" s="1">
        <f t="shared" si="644"/>
        <v>1060</v>
      </c>
      <c r="F1529" s="1">
        <f t="shared" si="644"/>
        <v>19</v>
      </c>
      <c r="G1529" s="10">
        <f t="shared" si="644"/>
        <v>12</v>
      </c>
      <c r="H1529" s="9">
        <f t="shared" si="644"/>
        <v>2739089</v>
      </c>
      <c r="I1529" s="1">
        <f t="shared" si="644"/>
        <v>2499529</v>
      </c>
      <c r="J1529" s="1">
        <f t="shared" si="624"/>
        <v>2234431</v>
      </c>
      <c r="K1529" s="1">
        <f t="shared" si="645"/>
        <v>673</v>
      </c>
      <c r="L1529" s="1">
        <f t="shared" si="645"/>
        <v>505</v>
      </c>
      <c r="M1529" s="10">
        <f t="shared" si="625"/>
        <v>239</v>
      </c>
      <c r="N1529" s="13">
        <f t="shared" si="626"/>
        <v>1</v>
      </c>
      <c r="O1529" s="14" t="str">
        <f t="shared" si="627"/>
        <v>C</v>
      </c>
      <c r="P1529" s="75" t="str">
        <f t="shared" si="628"/>
        <v>191,897,681</v>
      </c>
      <c r="Q1529" s="9">
        <f t="shared" si="629"/>
        <v>1383239945</v>
      </c>
      <c r="R1529" s="1">
        <f t="shared" si="630"/>
        <v>1682183017</v>
      </c>
      <c r="S1529" s="1">
        <f t="shared" si="646"/>
        <v>191897681</v>
      </c>
      <c r="T1529" s="1" t="str">
        <f t="shared" si="646"/>
        <v/>
      </c>
      <c r="U1529" s="1">
        <f t="shared" si="631"/>
        <v>1262262145</v>
      </c>
      <c r="V1529" s="1" t="str">
        <f t="shared" si="647"/>
        <v/>
      </c>
      <c r="W1529" s="1" t="str">
        <f t="shared" si="647"/>
        <v/>
      </c>
      <c r="X1529" s="1">
        <f t="shared" si="632"/>
        <v>597387431</v>
      </c>
      <c r="Y1529" s="10">
        <f t="shared" si="633"/>
        <v>1128387655</v>
      </c>
    </row>
    <row r="1530" spans="1:25" x14ac:dyDescent="0.3">
      <c r="A1530" s="15" t="s">
        <v>779</v>
      </c>
      <c r="B1530" s="3" t="str">
        <f ca="1">IF(A1530="","",IF(COUNTIF(C$2:C1529,C1530)&gt;0,"Duplicate",IF(LEFT(C1530,LEN(C1530)-1)=LEFT(OFFSET(C1530,-1,0),LEN(OFFSET(C1530,-1,0))-1),"2 Sols","")))</f>
        <v/>
      </c>
      <c r="C1530" s="21" t="str">
        <f t="shared" si="623"/>
        <v>01174-00885-00745-00582-C</v>
      </c>
      <c r="D1530" s="9">
        <f t="shared" si="644"/>
        <v>1174</v>
      </c>
      <c r="E1530" s="1">
        <f t="shared" si="644"/>
        <v>885</v>
      </c>
      <c r="F1530" s="1">
        <f t="shared" si="644"/>
        <v>745</v>
      </c>
      <c r="G1530" s="10">
        <f t="shared" si="644"/>
        <v>582</v>
      </c>
      <c r="H1530" s="9">
        <f t="shared" si="644"/>
        <v>2673031</v>
      </c>
      <c r="I1530" s="1">
        <f t="shared" si="644"/>
        <v>2161501</v>
      </c>
      <c r="J1530" s="1">
        <f t="shared" si="624"/>
        <v>1482929</v>
      </c>
      <c r="K1530" s="1">
        <f t="shared" si="645"/>
        <v>1083481</v>
      </c>
      <c r="L1530" s="1">
        <f t="shared" si="645"/>
        <v>893749</v>
      </c>
      <c r="M1530" s="10">
        <f t="shared" si="625"/>
        <v>650879</v>
      </c>
      <c r="N1530" s="13">
        <f t="shared" si="626"/>
        <v>1</v>
      </c>
      <c r="O1530" s="14" t="str">
        <f t="shared" si="627"/>
        <v>C</v>
      </c>
      <c r="P1530" s="75" t="str">
        <f t="shared" si="628"/>
        <v>62,382,176,209</v>
      </c>
      <c r="Q1530" s="9">
        <f t="shared" si="629"/>
        <v>2389018783219</v>
      </c>
      <c r="R1530" s="1">
        <f t="shared" si="630"/>
        <v>2341945264981</v>
      </c>
      <c r="S1530" s="1">
        <f t="shared" si="646"/>
        <v>62382176209</v>
      </c>
      <c r="T1530" s="1" t="str">
        <f t="shared" si="646"/>
        <v/>
      </c>
      <c r="U1530" s="1">
        <f t="shared" si="631"/>
        <v>1931839357249</v>
      </c>
      <c r="V1530" s="1" t="str">
        <f t="shared" si="647"/>
        <v/>
      </c>
      <c r="W1530" s="1" t="str">
        <f t="shared" si="647"/>
        <v/>
      </c>
      <c r="X1530" s="1">
        <f t="shared" si="632"/>
        <v>1406875609379</v>
      </c>
      <c r="Y1530" s="10">
        <f t="shared" si="633"/>
        <v>1325366310821</v>
      </c>
    </row>
    <row r="1531" spans="1:25" x14ac:dyDescent="0.3">
      <c r="A1531" s="15" t="s">
        <v>780</v>
      </c>
      <c r="B1531" s="3" t="str">
        <f ca="1">IF(A1531="","",IF(COUNTIF(C$2:C1530,C1531)&gt;0,"Duplicate",IF(LEFT(C1531,LEN(C1531)-1)=LEFT(OFFSET(C1531,-1,0),LEN(OFFSET(C1531,-1,0))-1),"2 Sols","")))</f>
        <v/>
      </c>
      <c r="C1531" s="21" t="str">
        <f t="shared" si="623"/>
        <v>01174-01011-00017-00012-C</v>
      </c>
      <c r="D1531" s="9">
        <f t="shared" si="644"/>
        <v>1174</v>
      </c>
      <c r="E1531" s="1">
        <f t="shared" si="644"/>
        <v>1011</v>
      </c>
      <c r="F1531" s="1">
        <f t="shared" si="644"/>
        <v>17</v>
      </c>
      <c r="G1531" s="10">
        <f t="shared" si="644"/>
        <v>12</v>
      </c>
      <c r="H1531" s="9">
        <f t="shared" si="644"/>
        <v>2729983</v>
      </c>
      <c r="I1531" s="1">
        <f t="shared" si="644"/>
        <v>2400397</v>
      </c>
      <c r="J1531" s="1">
        <f t="shared" si="624"/>
        <v>2017673</v>
      </c>
      <c r="K1531" s="1">
        <f t="shared" si="645"/>
        <v>553</v>
      </c>
      <c r="L1531" s="1">
        <f t="shared" si="645"/>
        <v>433</v>
      </c>
      <c r="M1531" s="10">
        <f t="shared" si="625"/>
        <v>263</v>
      </c>
      <c r="N1531" s="13">
        <f t="shared" si="626"/>
        <v>1</v>
      </c>
      <c r="O1531" s="14" t="str">
        <f t="shared" si="627"/>
        <v>C</v>
      </c>
      <c r="P1531" s="75" t="str">
        <f t="shared" si="628"/>
        <v>285,516,799</v>
      </c>
      <c r="Q1531" s="9">
        <f t="shared" si="629"/>
        <v>1182082639</v>
      </c>
      <c r="R1531" s="1">
        <f t="shared" si="630"/>
        <v>1327419541</v>
      </c>
      <c r="S1531" s="1">
        <f t="shared" si="646"/>
        <v>285516799</v>
      </c>
      <c r="T1531" s="1" t="str">
        <f t="shared" si="646"/>
        <v/>
      </c>
      <c r="U1531" s="1">
        <f t="shared" si="631"/>
        <v>1039371901</v>
      </c>
      <c r="V1531" s="1" t="str">
        <f t="shared" si="647"/>
        <v/>
      </c>
      <c r="W1531" s="1" t="str">
        <f t="shared" si="647"/>
        <v/>
      </c>
      <c r="X1531" s="1">
        <f t="shared" si="632"/>
        <v>631304411</v>
      </c>
      <c r="Y1531" s="10">
        <f t="shared" si="633"/>
        <v>873652409</v>
      </c>
    </row>
    <row r="1532" spans="1:25" x14ac:dyDescent="0.3">
      <c r="A1532" s="15" t="s">
        <v>781</v>
      </c>
      <c r="B1532" s="3" t="str">
        <f ca="1">IF(A1532="","",IF(COUNTIF(C$2:C1531,C1532)&gt;0,"Duplicate",IF(LEFT(C1532,LEN(C1532)-1)=LEFT(OFFSET(C1532,-1,0),LEN(OFFSET(C1532,-1,0))-1),"2 Sols","")))</f>
        <v/>
      </c>
      <c r="C1532" s="21" t="str">
        <f t="shared" si="623"/>
        <v>01176-01115-00305-00243-D</v>
      </c>
      <c r="D1532" s="9">
        <f t="shared" si="644"/>
        <v>1176</v>
      </c>
      <c r="E1532" s="1">
        <f t="shared" si="644"/>
        <v>1115</v>
      </c>
      <c r="F1532" s="1">
        <f t="shared" si="644"/>
        <v>305</v>
      </c>
      <c r="G1532" s="10">
        <f t="shared" si="644"/>
        <v>243</v>
      </c>
      <c r="H1532" s="9">
        <f t="shared" si="644"/>
        <v>2762231</v>
      </c>
      <c r="I1532" s="1">
        <f t="shared" si="644"/>
        <v>2626201</v>
      </c>
      <c r="J1532" s="1">
        <f t="shared" si="624"/>
        <v>2482729</v>
      </c>
      <c r="K1532" s="1">
        <f t="shared" si="645"/>
        <v>182206</v>
      </c>
      <c r="L1532" s="1">
        <f t="shared" si="645"/>
        <v>152074</v>
      </c>
      <c r="M1532" s="10">
        <f t="shared" si="625"/>
        <v>114254</v>
      </c>
      <c r="N1532" s="13">
        <f t="shared" si="626"/>
        <v>1</v>
      </c>
      <c r="O1532" s="14" t="str">
        <f t="shared" si="627"/>
        <v>D</v>
      </c>
      <c r="P1532" s="75" t="str">
        <f t="shared" si="628"/>
        <v>236,916,587,614</v>
      </c>
      <c r="Q1532" s="9">
        <f t="shared" si="629"/>
        <v>420063517094</v>
      </c>
      <c r="R1532" s="1">
        <f t="shared" si="630"/>
        <v>478509579406</v>
      </c>
      <c r="S1532" s="1" t="str">
        <f t="shared" si="646"/>
        <v/>
      </c>
      <c r="T1532" s="1">
        <f t="shared" si="646"/>
        <v>236916587614</v>
      </c>
      <c r="U1532" s="1">
        <f t="shared" si="631"/>
        <v>399376890874</v>
      </c>
      <c r="V1532" s="1" t="str">
        <f t="shared" si="647"/>
        <v/>
      </c>
      <c r="W1532" s="1" t="str">
        <f t="shared" si="647"/>
        <v/>
      </c>
      <c r="X1532" s="1">
        <f t="shared" si="632"/>
        <v>300053969054</v>
      </c>
      <c r="Y1532" s="10">
        <f t="shared" si="633"/>
        <v>377558529946</v>
      </c>
    </row>
    <row r="1533" spans="1:25" x14ac:dyDescent="0.3">
      <c r="A1533" s="15" t="s">
        <v>782</v>
      </c>
      <c r="B1533" s="3" t="str">
        <f ca="1">IF(A1533="","",IF(COUNTIF(C$2:C1532,C1533)&gt;0,"Duplicate",IF(LEFT(C1533,LEN(C1533)-1)=LEFT(OFFSET(C1533,-1,0),LEN(OFFSET(C1533,-1,0))-1),"2 Sols","")))</f>
        <v/>
      </c>
      <c r="C1533" s="21" t="str">
        <f t="shared" si="623"/>
        <v>01177-00986-00492-00479-C</v>
      </c>
      <c r="D1533" s="9">
        <f t="shared" ref="D1533:I1542" si="648">IF($A1533="","",VALUE(MID($A1533,FIND(D$1,$A1533)+LEN(D$1),FIND(D$2,$A1533,FIND(D$1,$A1533))-(FIND(D$1,$A1533)+LEN(D$1)))))</f>
        <v>1177</v>
      </c>
      <c r="E1533" s="1">
        <f t="shared" si="648"/>
        <v>986</v>
      </c>
      <c r="F1533" s="1">
        <f t="shared" si="648"/>
        <v>492</v>
      </c>
      <c r="G1533" s="10">
        <f t="shared" si="648"/>
        <v>479</v>
      </c>
      <c r="H1533" s="9">
        <f t="shared" si="648"/>
        <v>2734177</v>
      </c>
      <c r="I1533" s="1">
        <f t="shared" si="648"/>
        <v>2357525</v>
      </c>
      <c r="J1533" s="1">
        <f t="shared" si="624"/>
        <v>1907911</v>
      </c>
      <c r="K1533" s="1">
        <f t="shared" si="645"/>
        <v>483959</v>
      </c>
      <c r="L1533" s="1">
        <f t="shared" si="645"/>
        <v>471505</v>
      </c>
      <c r="M1533" s="10">
        <f t="shared" si="625"/>
        <v>458713</v>
      </c>
      <c r="N1533" s="13">
        <f t="shared" si="626"/>
        <v>1</v>
      </c>
      <c r="O1533" s="14" t="str">
        <f t="shared" si="627"/>
        <v>C</v>
      </c>
      <c r="P1533" s="75" t="str">
        <f t="shared" si="628"/>
        <v>862,047,404,945</v>
      </c>
      <c r="Q1533" s="9">
        <f t="shared" si="629"/>
        <v>1289178126385</v>
      </c>
      <c r="R1533" s="1">
        <f t="shared" si="630"/>
        <v>1140945441475</v>
      </c>
      <c r="S1533" s="1">
        <f t="shared" si="646"/>
        <v>862047404945</v>
      </c>
      <c r="T1533" s="1" t="str">
        <f t="shared" si="646"/>
        <v/>
      </c>
      <c r="U1533" s="1">
        <f t="shared" si="631"/>
        <v>1111584825125</v>
      </c>
      <c r="V1533" s="1" t="str">
        <f t="shared" si="647"/>
        <v/>
      </c>
      <c r="W1533" s="1" t="str">
        <f t="shared" si="647"/>
        <v/>
      </c>
      <c r="X1533" s="1">
        <f t="shared" si="632"/>
        <v>1081427365325</v>
      </c>
      <c r="Y1533" s="10">
        <f t="shared" si="633"/>
        <v>899589576055</v>
      </c>
    </row>
    <row r="1534" spans="1:25" x14ac:dyDescent="0.3">
      <c r="A1534" s="15" t="s">
        <v>3454</v>
      </c>
      <c r="B1534" s="3" t="str">
        <f ca="1">IF(A1534="","",IF(COUNTIF(C$2:C1533,C1534)&gt;0,"Duplicate",IF(LEFT(C1534,LEN(C1534)-1)=LEFT(OFFSET(C1534,-1,0),LEN(OFFSET(C1534,-1,0))-1),"2 Sols","")))</f>
        <v/>
      </c>
      <c r="C1534" s="21" t="str">
        <f t="shared" si="623"/>
        <v>01179-00769-00199-00196-D</v>
      </c>
      <c r="D1534" s="9">
        <f t="shared" si="648"/>
        <v>199</v>
      </c>
      <c r="E1534" s="1">
        <f t="shared" si="648"/>
        <v>196</v>
      </c>
      <c r="F1534" s="1">
        <f t="shared" si="648"/>
        <v>1179</v>
      </c>
      <c r="G1534" s="10">
        <f t="shared" si="648"/>
        <v>769</v>
      </c>
      <c r="H1534" s="9">
        <f t="shared" si="648"/>
        <v>79193</v>
      </c>
      <c r="I1534" s="1">
        <f t="shared" si="648"/>
        <v>78017</v>
      </c>
      <c r="J1534" s="1">
        <f t="shared" si="624"/>
        <v>76823</v>
      </c>
      <c r="K1534" s="1">
        <f t="shared" si="645"/>
        <v>2611982</v>
      </c>
      <c r="L1534" s="1">
        <f t="shared" si="645"/>
        <v>1981402</v>
      </c>
      <c r="M1534" s="10">
        <f t="shared" si="625"/>
        <v>1014622</v>
      </c>
      <c r="N1534" s="13">
        <f t="shared" si="626"/>
        <v>1</v>
      </c>
      <c r="O1534" s="14" t="str">
        <f t="shared" si="627"/>
        <v>D</v>
      </c>
      <c r="P1534" s="75" t="str">
        <f t="shared" si="628"/>
        <v>69,385,150,786</v>
      </c>
      <c r="Q1534" s="9">
        <f t="shared" si="629"/>
        <v>156913168586</v>
      </c>
      <c r="R1534" s="1">
        <f t="shared" si="630"/>
        <v>203778999694</v>
      </c>
      <c r="S1534" s="1" t="str">
        <f t="shared" si="646"/>
        <v/>
      </c>
      <c r="T1534" s="1">
        <f t="shared" si="646"/>
        <v>69385150786</v>
      </c>
      <c r="U1534" s="1">
        <f t="shared" si="631"/>
        <v>154583039834</v>
      </c>
      <c r="V1534" s="1" t="str">
        <f t="shared" si="647"/>
        <v/>
      </c>
      <c r="W1534" s="1" t="str">
        <f t="shared" si="647"/>
        <v/>
      </c>
      <c r="X1534" s="1">
        <f t="shared" si="632"/>
        <v>79157764574</v>
      </c>
      <c r="Y1534" s="10">
        <f t="shared" si="633"/>
        <v>152217245846</v>
      </c>
    </row>
    <row r="1535" spans="1:25" x14ac:dyDescent="0.3">
      <c r="A1535" s="15" t="s">
        <v>783</v>
      </c>
      <c r="B1535" s="3" t="str">
        <f ca="1">IF(A1535="","",IF(COUNTIF(C$2:C1534,C1535)&gt;0,"Duplicate",IF(LEFT(C1535,LEN(C1535)-1)=LEFT(OFFSET(C1535,-1,0),LEN(OFFSET(C1535,-1,0))-1),"2 Sols","")))</f>
        <v/>
      </c>
      <c r="C1535" s="21" t="str">
        <f t="shared" si="623"/>
        <v>01181-00933-00917-00869-F</v>
      </c>
      <c r="D1535" s="9">
        <f t="shared" si="648"/>
        <v>917</v>
      </c>
      <c r="E1535" s="1">
        <f t="shared" si="648"/>
        <v>869</v>
      </c>
      <c r="F1535" s="1">
        <f t="shared" si="648"/>
        <v>1181</v>
      </c>
      <c r="G1535" s="10">
        <f t="shared" si="648"/>
        <v>933</v>
      </c>
      <c r="H1535" s="9">
        <f t="shared" si="648"/>
        <v>1679474</v>
      </c>
      <c r="I1535" s="1">
        <f t="shared" si="648"/>
        <v>1596050</v>
      </c>
      <c r="J1535" s="1">
        <f t="shared" si="624"/>
        <v>1508018</v>
      </c>
      <c r="K1535" s="1">
        <f t="shared" si="645"/>
        <v>2728018</v>
      </c>
      <c r="L1535" s="1">
        <f t="shared" si="645"/>
        <v>2265250</v>
      </c>
      <c r="M1535" s="10">
        <f t="shared" si="625"/>
        <v>1679474</v>
      </c>
      <c r="N1535" s="13">
        <f t="shared" si="626"/>
        <v>2</v>
      </c>
      <c r="O1535" s="14" t="str">
        <f t="shared" si="627"/>
        <v>F</v>
      </c>
      <c r="P1535" s="75" t="str">
        <f t="shared" si="628"/>
        <v>4,664,990,956,100</v>
      </c>
      <c r="Q1535" s="9">
        <f t="shared" si="629"/>
        <v>1902214239250</v>
      </c>
      <c r="R1535" s="1">
        <f t="shared" si="630"/>
        <v>2177026564450</v>
      </c>
      <c r="S1535" s="1" t="str">
        <f t="shared" si="646"/>
        <v/>
      </c>
      <c r="T1535" s="1" t="str">
        <f t="shared" si="646"/>
        <v/>
      </c>
      <c r="U1535" s="1">
        <f t="shared" si="631"/>
        <v>1807726131250</v>
      </c>
      <c r="V1535" s="1">
        <f t="shared" si="647"/>
        <v>2332495478050</v>
      </c>
      <c r="W1535" s="1" t="str">
        <f t="shared" si="647"/>
        <v/>
      </c>
      <c r="X1535" s="1">
        <f t="shared" si="632"/>
        <v>1340262238850</v>
      </c>
      <c r="Y1535" s="10">
        <f t="shared" si="633"/>
        <v>1708018887250</v>
      </c>
    </row>
    <row r="1536" spans="1:25" x14ac:dyDescent="0.3">
      <c r="A1536" s="15" t="s">
        <v>3455</v>
      </c>
      <c r="B1536" s="3" t="str">
        <f ca="1">IF(A1536="","",IF(COUNTIF(C$2:C1535,C1536)&gt;0,"Duplicate",IF(LEFT(C1536,LEN(C1536)-1)=LEFT(OFFSET(C1536,-1,0),LEN(OFFSET(C1536,-1,0))-1),"2 Sols","")))</f>
        <v/>
      </c>
      <c r="C1536" s="21" t="str">
        <f t="shared" si="623"/>
        <v>01181-01027-00121-00080-C</v>
      </c>
      <c r="D1536" s="9">
        <f t="shared" si="648"/>
        <v>1181</v>
      </c>
      <c r="E1536" s="1">
        <f t="shared" si="648"/>
        <v>1027</v>
      </c>
      <c r="F1536" s="1">
        <f t="shared" si="648"/>
        <v>121</v>
      </c>
      <c r="G1536" s="10">
        <f t="shared" si="648"/>
        <v>80</v>
      </c>
      <c r="H1536" s="9">
        <f t="shared" si="648"/>
        <v>2765806</v>
      </c>
      <c r="I1536" s="1">
        <f t="shared" si="648"/>
        <v>2449490</v>
      </c>
      <c r="J1536" s="1">
        <f t="shared" si="624"/>
        <v>2085742</v>
      </c>
      <c r="K1536" s="1">
        <f t="shared" si="645"/>
        <v>27601</v>
      </c>
      <c r="L1536" s="1">
        <f t="shared" si="645"/>
        <v>21041</v>
      </c>
      <c r="M1536" s="10">
        <f t="shared" si="625"/>
        <v>11119</v>
      </c>
      <c r="N1536" s="13">
        <f t="shared" si="626"/>
        <v>1</v>
      </c>
      <c r="O1536" s="14" t="str">
        <f t="shared" si="627"/>
        <v>C</v>
      </c>
      <c r="P1536" s="75" t="str">
        <f t="shared" si="628"/>
        <v>3,382,310,578</v>
      </c>
      <c r="Q1536" s="9">
        <f t="shared" si="629"/>
        <v>58195324046</v>
      </c>
      <c r="R1536" s="1">
        <f t="shared" si="630"/>
        <v>67608373490</v>
      </c>
      <c r="S1536" s="1">
        <f t="shared" si="646"/>
        <v>3382310578</v>
      </c>
      <c r="T1536" s="1" t="str">
        <f t="shared" si="646"/>
        <v/>
      </c>
      <c r="U1536" s="1">
        <f t="shared" si="631"/>
        <v>51539719090</v>
      </c>
      <c r="V1536" s="1" t="str">
        <f t="shared" si="647"/>
        <v/>
      </c>
      <c r="W1536" s="1" t="str">
        <f t="shared" si="647"/>
        <v/>
      </c>
      <c r="X1536" s="1">
        <f t="shared" si="632"/>
        <v>27235879310</v>
      </c>
      <c r="Y1536" s="10">
        <f t="shared" si="633"/>
        <v>43886097422</v>
      </c>
    </row>
    <row r="1537" spans="1:25" x14ac:dyDescent="0.3">
      <c r="A1537" s="15" t="s">
        <v>3456</v>
      </c>
      <c r="B1537" s="3" t="str">
        <f ca="1">IF(A1537="","",IF(COUNTIF(C$2:C1536,C1537)&gt;0,"Duplicate",IF(LEFT(C1537,LEN(C1537)-1)=LEFT(OFFSET(C1537,-1,0),LEN(OFFSET(C1537,-1,0))-1),"2 Sols","")))</f>
        <v/>
      </c>
      <c r="C1537" s="21" t="str">
        <f t="shared" si="623"/>
        <v>01183-00627-00073-00071-C</v>
      </c>
      <c r="D1537" s="9">
        <f t="shared" si="648"/>
        <v>1183</v>
      </c>
      <c r="E1537" s="1">
        <f t="shared" si="648"/>
        <v>627</v>
      </c>
      <c r="F1537" s="1">
        <f t="shared" si="648"/>
        <v>73</v>
      </c>
      <c r="G1537" s="10">
        <f t="shared" si="648"/>
        <v>71</v>
      </c>
      <c r="H1537" s="9">
        <f t="shared" si="648"/>
        <v>2489842</v>
      </c>
      <c r="I1537" s="1">
        <f t="shared" si="648"/>
        <v>1792618</v>
      </c>
      <c r="J1537" s="1">
        <f t="shared" si="624"/>
        <v>477122</v>
      </c>
      <c r="K1537" s="1">
        <f t="shared" si="645"/>
        <v>10654</v>
      </c>
      <c r="L1537" s="1">
        <f t="shared" si="645"/>
        <v>10370</v>
      </c>
      <c r="M1537" s="10">
        <f t="shared" si="625"/>
        <v>10078</v>
      </c>
      <c r="N1537" s="13">
        <f t="shared" si="626"/>
        <v>2</v>
      </c>
      <c r="O1537" s="14" t="str">
        <f t="shared" si="627"/>
        <v>C</v>
      </c>
      <c r="P1537" s="75" t="str">
        <f t="shared" si="628"/>
        <v>2,300,692,796</v>
      </c>
      <c r="Q1537" s="9">
        <f t="shared" si="629"/>
        <v>12909830770</v>
      </c>
      <c r="R1537" s="1">
        <f t="shared" si="630"/>
        <v>9549276086</v>
      </c>
      <c r="S1537" s="1">
        <f t="shared" si="646"/>
        <v>1150346398</v>
      </c>
      <c r="T1537" s="1" t="str">
        <f t="shared" si="646"/>
        <v/>
      </c>
      <c r="U1537" s="1">
        <f t="shared" si="631"/>
        <v>9294724330</v>
      </c>
      <c r="V1537" s="1" t="str">
        <f t="shared" si="647"/>
        <v/>
      </c>
      <c r="W1537" s="1" t="str">
        <f t="shared" si="647"/>
        <v/>
      </c>
      <c r="X1537" s="1">
        <f t="shared" si="632"/>
        <v>9033002102</v>
      </c>
      <c r="Y1537" s="10">
        <f t="shared" si="633"/>
        <v>2473877570</v>
      </c>
    </row>
    <row r="1538" spans="1:25" x14ac:dyDescent="0.3">
      <c r="A1538" s="15" t="s">
        <v>784</v>
      </c>
      <c r="B1538" s="3" t="str">
        <f ca="1">IF(A1538="","",IF(COUNTIF(C$2:C1537,C1538)&gt;0,"Duplicate",IF(LEFT(C1538,LEN(C1538)-1)=LEFT(OFFSET(C1538,-1,0),LEN(OFFSET(C1538,-1,0))-1),"2 Sols","")))</f>
        <v/>
      </c>
      <c r="C1538" s="21" t="str">
        <f t="shared" si="623"/>
        <v>01183-00709-00277-00266-C</v>
      </c>
      <c r="D1538" s="9">
        <f t="shared" si="648"/>
        <v>1183</v>
      </c>
      <c r="E1538" s="1">
        <f t="shared" si="648"/>
        <v>709</v>
      </c>
      <c r="F1538" s="1">
        <f t="shared" si="648"/>
        <v>277</v>
      </c>
      <c r="G1538" s="10">
        <f t="shared" si="648"/>
        <v>266</v>
      </c>
      <c r="H1538" s="9">
        <f t="shared" si="648"/>
        <v>2574302</v>
      </c>
      <c r="I1538" s="1">
        <f t="shared" si="648"/>
        <v>1902170</v>
      </c>
      <c r="J1538" s="1">
        <f t="shared" si="624"/>
        <v>780686</v>
      </c>
      <c r="K1538" s="1">
        <f t="shared" si="645"/>
        <v>153337</v>
      </c>
      <c r="L1538" s="1">
        <f t="shared" si="645"/>
        <v>147485</v>
      </c>
      <c r="M1538" s="10">
        <f t="shared" si="625"/>
        <v>141391</v>
      </c>
      <c r="N1538" s="13">
        <f t="shared" si="626"/>
        <v>1</v>
      </c>
      <c r="O1538" s="14" t="str">
        <f t="shared" si="627"/>
        <v>C</v>
      </c>
      <c r="P1538" s="75" t="str">
        <f t="shared" si="628"/>
        <v>82,990,919,150</v>
      </c>
      <c r="Q1538" s="9">
        <f t="shared" si="629"/>
        <v>379670930470</v>
      </c>
      <c r="R1538" s="1">
        <f t="shared" si="630"/>
        <v>291673041290</v>
      </c>
      <c r="S1538" s="1">
        <f t="shared" si="646"/>
        <v>82990919150</v>
      </c>
      <c r="T1538" s="1" t="str">
        <f t="shared" si="646"/>
        <v/>
      </c>
      <c r="U1538" s="1">
        <f t="shared" si="631"/>
        <v>280541542450</v>
      </c>
      <c r="V1538" s="1" t="str">
        <f t="shared" si="647"/>
        <v/>
      </c>
      <c r="W1538" s="1" t="str">
        <f t="shared" si="647"/>
        <v/>
      </c>
      <c r="X1538" s="1">
        <f t="shared" si="632"/>
        <v>268949718470</v>
      </c>
      <c r="Y1538" s="10">
        <f t="shared" si="633"/>
        <v>115139474710</v>
      </c>
    </row>
    <row r="1539" spans="1:25" x14ac:dyDescent="0.3">
      <c r="A1539" s="15" t="s">
        <v>785</v>
      </c>
      <c r="B1539" s="3" t="str">
        <f ca="1">IF(A1539="","",IF(COUNTIF(C$2:C1538,C1539)&gt;0,"Duplicate",IF(LEFT(C1539,LEN(C1539)-1)=LEFT(OFFSET(C1539,-1,0),LEN(OFFSET(C1539,-1,0))-1),"2 Sols","")))</f>
        <v/>
      </c>
      <c r="C1539" s="21" t="str">
        <f t="shared" ref="C1539:C1602" si="649">IF(A1539="","",RIGHT("00000"&amp;IF(OR($D1539="",$E1539="",$F1539="",$G1539=""),"",IF($D1539&gt;=$F1539,$D1539,$F1539)),5)&amp;"-"
&amp;RIGHT("00000"&amp;IF(OR($D1539="",$E1539="",$F1539="",$G1539=""),"",IF($D1539=$F1539,IF($E1539&gt;=$G1539,$E1539,$G1539),IF($D1539&gt;$F1539,$E1539,$G1539))),5)&amp;"-"
&amp;RIGHT("00000"&amp;IF(OR($D1539="",$E1539="",$F1539="",$G1539=""),"",IF($D1539&lt;$F1539,$D1539,$F1539)),5)&amp;"-"
&amp;RIGHT("00000"&amp;IF(OR($D1539="",$E1539="",$F1539="",$G1539=""),"",IF($D1539=$F1539,IF($E1539&lt;$G1539,$E1539,$G1539),IF($D1539&lt;$F1539,$E1539,$G1539))),5)&amp;"-"&amp;O1539)</f>
        <v>01183-00955-01169-00860-C</v>
      </c>
      <c r="D1539" s="9">
        <f t="shared" si="648"/>
        <v>1183</v>
      </c>
      <c r="E1539" s="1">
        <f t="shared" si="648"/>
        <v>955</v>
      </c>
      <c r="F1539" s="1">
        <f t="shared" si="648"/>
        <v>1169</v>
      </c>
      <c r="G1539" s="10">
        <f t="shared" si="648"/>
        <v>860</v>
      </c>
      <c r="H1539" s="9">
        <f t="shared" si="648"/>
        <v>2746994</v>
      </c>
      <c r="I1539" s="1">
        <f t="shared" si="648"/>
        <v>2311514</v>
      </c>
      <c r="J1539" s="1">
        <f t="shared" ref="J1539:J1602" si="650">IF(OR($D1539="",$E1539=""),"",$E1539^2+2*$E1539*$D1539-$D1539^2)</f>
        <v>1772066</v>
      </c>
      <c r="K1539" s="1">
        <f t="shared" si="645"/>
        <v>2637641</v>
      </c>
      <c r="L1539" s="1">
        <f t="shared" si="645"/>
        <v>2106161</v>
      </c>
      <c r="M1539" s="10">
        <f t="shared" ref="M1539:M1602" si="651">IF(OR($F1539="",$G1539=""),"",$G1539^2+2*$G1539*$F1539-$F1539^2)</f>
        <v>1383719</v>
      </c>
      <c r="N1539" s="13">
        <f t="shared" ref="N1539:N1602" si="652">IF(OR($H1539="",$I1539="",$J1539="",$K1539="",$L1539="",$M1539=""),"",GCD($H1539:$M1539))</f>
        <v>1</v>
      </c>
      <c r="O1539" s="14" t="str">
        <f t="shared" ref="O1539:O1602" si="653">IF($A1539="","",MID($A1539,FIND(" ",$A1539,FIND(L$1,$A1539))+1,1))</f>
        <v>C</v>
      </c>
      <c r="P1539" s="75" t="str">
        <f t="shared" ref="P1539:P1602" si="654">IF(A1539="","",TRIM(SUBSTITUTE(SUBSTITUTE(RIGHT(A1539,LEN(A1539)-FIND("=",A1539,FIND("]",A1539,FIND("]",A1539)+1))),"^2",""),".","")))</f>
        <v>677,147,875,154</v>
      </c>
      <c r="Q1539" s="9">
        <f t="shared" ref="Q1539:Q1602" si="655">IF(OR($H1539="",$L1539="",$N1539=""),"",$H1539*$L1539/$N1539)</f>
        <v>5785611630034</v>
      </c>
      <c r="R1539" s="1">
        <f t="shared" ref="R1539:R1602" si="656">IF(OR($K1539="",$I1539="",$N1539=""),"",$K1539*$I1539/$N1539)</f>
        <v>6096944098474</v>
      </c>
      <c r="S1539" s="1">
        <f t="shared" si="646"/>
        <v>677147875154</v>
      </c>
      <c r="T1539" s="1" t="str">
        <f t="shared" si="646"/>
        <v/>
      </c>
      <c r="U1539" s="1">
        <f t="shared" ref="U1539:U1602" si="657">IF(OR($I1539="",$L1539="",$N1539=""),"",$I1539*$L1539/$N1539)</f>
        <v>4868420637754</v>
      </c>
      <c r="V1539" s="1" t="str">
        <f t="shared" si="647"/>
        <v/>
      </c>
      <c r="W1539" s="1" t="str">
        <f t="shared" si="647"/>
        <v/>
      </c>
      <c r="X1539" s="1">
        <f t="shared" ref="X1539:X1602" si="658">IF(OR($M1539="",$I1539="",$N1539=""),"",$M1539*$I1539/$N1539)</f>
        <v>3198485840566</v>
      </c>
      <c r="Y1539" s="10">
        <f t="shared" ref="Y1539:Y1602" si="659">IF(OR($J1539="",$L1539="",$N1539=""),"",$J1539*$L1539/$N1539)</f>
        <v>3732256298626</v>
      </c>
    </row>
    <row r="1540" spans="1:25" x14ac:dyDescent="0.3">
      <c r="A1540" s="15" t="s">
        <v>786</v>
      </c>
      <c r="B1540" s="3" t="str">
        <f ca="1">IF(A1540="","",IF(COUNTIF(C$2:C1539,C1540)&gt;0,"Duplicate",IF(LEFT(C1540,LEN(C1540)-1)=LEFT(OFFSET(C1540,-1,0),LEN(OFFSET(C1540,-1,0))-1),"2 Sols","")))</f>
        <v/>
      </c>
      <c r="C1540" s="21" t="str">
        <f t="shared" si="649"/>
        <v>01185-00989-01159-01042-C</v>
      </c>
      <c r="D1540" s="9">
        <f t="shared" si="648"/>
        <v>1185</v>
      </c>
      <c r="E1540" s="1">
        <f t="shared" si="648"/>
        <v>989</v>
      </c>
      <c r="F1540" s="1">
        <f t="shared" si="648"/>
        <v>1159</v>
      </c>
      <c r="G1540" s="10">
        <f t="shared" si="648"/>
        <v>1042</v>
      </c>
      <c r="H1540" s="9">
        <f t="shared" si="648"/>
        <v>2770034</v>
      </c>
      <c r="I1540" s="1">
        <f t="shared" si="648"/>
        <v>2382346</v>
      </c>
      <c r="J1540" s="1">
        <f t="shared" si="650"/>
        <v>1917826</v>
      </c>
      <c r="K1540" s="1">
        <f t="shared" si="645"/>
        <v>2672873</v>
      </c>
      <c r="L1540" s="1">
        <f t="shared" si="645"/>
        <v>2429045</v>
      </c>
      <c r="M1540" s="10">
        <f t="shared" si="651"/>
        <v>2157839</v>
      </c>
      <c r="N1540" s="13">
        <f t="shared" si="652"/>
        <v>1</v>
      </c>
      <c r="O1540" s="14" t="str">
        <f t="shared" si="653"/>
        <v>C</v>
      </c>
      <c r="P1540" s="75" t="str">
        <f t="shared" si="654"/>
        <v>3,826,373,034,206</v>
      </c>
      <c r="Q1540" s="9">
        <f t="shared" si="655"/>
        <v>6728537237530</v>
      </c>
      <c r="R1540" s="1">
        <f t="shared" si="656"/>
        <v>6367708300058</v>
      </c>
      <c r="S1540" s="1">
        <f t="shared" si="646"/>
        <v>3826373034206</v>
      </c>
      <c r="T1540" s="1" t="str">
        <f t="shared" si="646"/>
        <v/>
      </c>
      <c r="U1540" s="1">
        <f t="shared" si="657"/>
        <v>5786825639570</v>
      </c>
      <c r="V1540" s="1" t="str">
        <f t="shared" si="647"/>
        <v/>
      </c>
      <c r="W1540" s="1" t="str">
        <f t="shared" si="647"/>
        <v/>
      </c>
      <c r="X1540" s="1">
        <f t="shared" si="658"/>
        <v>5140719110294</v>
      </c>
      <c r="Y1540" s="10">
        <f t="shared" si="659"/>
        <v>4658485656170</v>
      </c>
    </row>
    <row r="1541" spans="1:25" x14ac:dyDescent="0.3">
      <c r="A1541" s="15" t="s">
        <v>3457</v>
      </c>
      <c r="B1541" s="3" t="str">
        <f ca="1">IF(A1541="","",IF(COUNTIF(C$2:C1540,C1541)&gt;0,"Duplicate",IF(LEFT(C1541,LEN(C1541)-1)=LEFT(OFFSET(C1541,-1,0),LEN(OFFSET(C1541,-1,0))-1),"2 Sols","")))</f>
        <v/>
      </c>
      <c r="C1541" s="21" t="str">
        <f t="shared" si="649"/>
        <v>01185-01079-00209-00180-D</v>
      </c>
      <c r="D1541" s="9">
        <f t="shared" si="648"/>
        <v>209</v>
      </c>
      <c r="E1541" s="1">
        <f t="shared" si="648"/>
        <v>180</v>
      </c>
      <c r="F1541" s="1">
        <f t="shared" si="648"/>
        <v>1185</v>
      </c>
      <c r="G1541" s="10">
        <f t="shared" si="648"/>
        <v>1079</v>
      </c>
      <c r="H1541" s="9">
        <f t="shared" si="648"/>
        <v>86521</v>
      </c>
      <c r="I1541" s="1">
        <f t="shared" si="648"/>
        <v>76081</v>
      </c>
      <c r="J1541" s="1">
        <f t="shared" si="650"/>
        <v>63959</v>
      </c>
      <c r="K1541" s="1">
        <f t="shared" si="645"/>
        <v>2797214</v>
      </c>
      <c r="L1541" s="1">
        <f t="shared" si="645"/>
        <v>2568466</v>
      </c>
      <c r="M1541" s="10">
        <f t="shared" si="651"/>
        <v>2317246</v>
      </c>
      <c r="N1541" s="13">
        <f t="shared" si="652"/>
        <v>1</v>
      </c>
      <c r="O1541" s="14" t="str">
        <f t="shared" si="653"/>
        <v>D</v>
      </c>
      <c r="P1541" s="75" t="str">
        <f t="shared" si="654"/>
        <v>93,184,722,946</v>
      </c>
      <c r="Q1541" s="9">
        <f t="shared" si="655"/>
        <v>222226246786</v>
      </c>
      <c r="R1541" s="1">
        <f t="shared" si="656"/>
        <v>212814838334</v>
      </c>
      <c r="S1541" s="1" t="str">
        <f t="shared" si="646"/>
        <v/>
      </c>
      <c r="T1541" s="1">
        <f t="shared" si="646"/>
        <v>93184722946</v>
      </c>
      <c r="U1541" s="1">
        <f t="shared" si="657"/>
        <v>195411461746</v>
      </c>
      <c r="V1541" s="1" t="str">
        <f t="shared" si="647"/>
        <v/>
      </c>
      <c r="W1541" s="1" t="str">
        <f t="shared" si="647"/>
        <v/>
      </c>
      <c r="X1541" s="1">
        <f t="shared" si="658"/>
        <v>176298392926</v>
      </c>
      <c r="Y1541" s="10">
        <f t="shared" si="659"/>
        <v>164276516894</v>
      </c>
    </row>
    <row r="1542" spans="1:25" x14ac:dyDescent="0.3">
      <c r="A1542" s="15" t="s">
        <v>3458</v>
      </c>
      <c r="B1542" s="3" t="str">
        <f ca="1">IF(A1542="","",IF(COUNTIF(C$2:C1541,C1542)&gt;0,"Duplicate",IF(LEFT(C1542,LEN(C1542)-1)=LEFT(OFFSET(C1542,-1,0),LEN(OFFSET(C1542,-1,0))-1),"2 Sols","")))</f>
        <v/>
      </c>
      <c r="C1542" s="21" t="str">
        <f t="shared" si="649"/>
        <v>01185-01153-00142-00075-G</v>
      </c>
      <c r="D1542" s="9">
        <f t="shared" si="648"/>
        <v>1185</v>
      </c>
      <c r="E1542" s="1">
        <f t="shared" si="648"/>
        <v>1153</v>
      </c>
      <c r="F1542" s="1">
        <f t="shared" si="648"/>
        <v>142</v>
      </c>
      <c r="G1542" s="10">
        <f t="shared" si="648"/>
        <v>75</v>
      </c>
      <c r="H1542" s="9">
        <f t="shared" si="648"/>
        <v>2807426</v>
      </c>
      <c r="I1542" s="1">
        <f t="shared" si="648"/>
        <v>2733634</v>
      </c>
      <c r="J1542" s="1">
        <f t="shared" si="650"/>
        <v>2657794</v>
      </c>
      <c r="K1542" s="1">
        <f t="shared" si="645"/>
        <v>35839</v>
      </c>
      <c r="L1542" s="1">
        <f t="shared" si="645"/>
        <v>25789</v>
      </c>
      <c r="M1542" s="10">
        <f t="shared" si="651"/>
        <v>6761</v>
      </c>
      <c r="N1542" s="13">
        <f t="shared" si="652"/>
        <v>1</v>
      </c>
      <c r="O1542" s="14" t="str">
        <f t="shared" si="653"/>
        <v>G</v>
      </c>
      <c r="P1542" s="75" t="str">
        <f t="shared" si="654"/>
        <v>99,348,873,086</v>
      </c>
      <c r="Q1542" s="9">
        <f t="shared" si="655"/>
        <v>72400709114</v>
      </c>
      <c r="R1542" s="1">
        <f t="shared" si="656"/>
        <v>97970708926</v>
      </c>
      <c r="S1542" s="1" t="str">
        <f t="shared" si="646"/>
        <v/>
      </c>
      <c r="T1542" s="1" t="str">
        <f t="shared" si="646"/>
        <v/>
      </c>
      <c r="U1542" s="1">
        <f t="shared" si="657"/>
        <v>70497687226</v>
      </c>
      <c r="V1542" s="1" t="str">
        <f t="shared" si="647"/>
        <v/>
      </c>
      <c r="W1542" s="1">
        <f t="shared" si="647"/>
        <v>99348873086</v>
      </c>
      <c r="X1542" s="1">
        <f t="shared" si="658"/>
        <v>18482099474</v>
      </c>
      <c r="Y1542" s="10">
        <f t="shared" si="659"/>
        <v>68541849466</v>
      </c>
    </row>
    <row r="1543" spans="1:25" x14ac:dyDescent="0.3">
      <c r="A1543" s="15" t="s">
        <v>787</v>
      </c>
      <c r="B1543" s="3" t="str">
        <f ca="1">IF(A1543="","",IF(COUNTIF(C$2:C1542,C1543)&gt;0,"Duplicate",IF(LEFT(C1543,LEN(C1543)-1)=LEFT(OFFSET(C1543,-1,0),LEN(OFFSET(C1543,-1,0))-1),"2 Sols","")))</f>
        <v/>
      </c>
      <c r="C1543" s="21" t="str">
        <f t="shared" si="649"/>
        <v>01186-01005-00284-00261-D</v>
      </c>
      <c r="D1543" s="9">
        <f t="shared" ref="D1543:I1552" si="660">IF($A1543="","",VALUE(MID($A1543,FIND(D$1,$A1543)+LEN(D$1),FIND(D$2,$A1543,FIND(D$1,$A1543))-(FIND(D$1,$A1543)+LEN(D$1)))))</f>
        <v>1186</v>
      </c>
      <c r="E1543" s="1">
        <f t="shared" si="660"/>
        <v>1005</v>
      </c>
      <c r="F1543" s="1">
        <f t="shared" si="660"/>
        <v>284</v>
      </c>
      <c r="G1543" s="10">
        <f t="shared" si="660"/>
        <v>261</v>
      </c>
      <c r="H1543" s="9">
        <f t="shared" si="660"/>
        <v>2780431</v>
      </c>
      <c r="I1543" s="1">
        <f t="shared" si="660"/>
        <v>2416621</v>
      </c>
      <c r="J1543" s="1">
        <f t="shared" si="650"/>
        <v>1987289</v>
      </c>
      <c r="K1543" s="1">
        <f t="shared" ref="K1543:L1562" si="661">IF($A1543="","",VALUE(MID($A1543,FIND(K$1,$A1543)+LEN(K$1),FIND(K$2,$A1543,FIND(K$1,$A1543))-(FIND(K$1,$A1543)+LEN(K$1)))))</f>
        <v>160783</v>
      </c>
      <c r="L1543" s="1">
        <f t="shared" si="661"/>
        <v>148777</v>
      </c>
      <c r="M1543" s="10">
        <f t="shared" si="651"/>
        <v>135713</v>
      </c>
      <c r="N1543" s="13">
        <f t="shared" si="652"/>
        <v>1</v>
      </c>
      <c r="O1543" s="14" t="str">
        <f t="shared" si="653"/>
        <v>D</v>
      </c>
      <c r="P1543" s="75" t="str">
        <f t="shared" si="654"/>
        <v>154,469,316,587</v>
      </c>
      <c r="Q1543" s="9">
        <f t="shared" si="655"/>
        <v>413664182887</v>
      </c>
      <c r="R1543" s="1">
        <f t="shared" si="656"/>
        <v>388551574243</v>
      </c>
      <c r="S1543" s="1" t="str">
        <f t="shared" ref="S1543:T1562" si="662">IF(OR($O1543&lt;&gt;UPPER(S$2),$N1543=""),"",IF($P1543="",-1,$P1543/$N1543))</f>
        <v/>
      </c>
      <c r="T1543" s="1">
        <f t="shared" si="662"/>
        <v>154469316587</v>
      </c>
      <c r="U1543" s="1">
        <f t="shared" si="657"/>
        <v>359537622517</v>
      </c>
      <c r="V1543" s="1" t="str">
        <f t="shared" ref="V1543:W1562" si="663">IF(OR($O1543&lt;&gt;UPPER(V$2),$N1543=""),"",IF($P1543="",-1,$P1543/$N1543))</f>
        <v/>
      </c>
      <c r="W1543" s="1" t="str">
        <f t="shared" si="663"/>
        <v/>
      </c>
      <c r="X1543" s="1">
        <f t="shared" si="658"/>
        <v>327966885773</v>
      </c>
      <c r="Y1543" s="10">
        <f t="shared" si="659"/>
        <v>295662895553</v>
      </c>
    </row>
    <row r="1544" spans="1:25" x14ac:dyDescent="0.3">
      <c r="A1544" s="15" t="s">
        <v>788</v>
      </c>
      <c r="B1544" s="3" t="str">
        <f ca="1">IF(A1544="","",IF(COUNTIF(C$2:C1543,C1544)&gt;0,"Duplicate",IF(LEFT(C1544,LEN(C1544)-1)=LEFT(OFFSET(C1544,-1,0),LEN(OFFSET(C1544,-1,0))-1),"2 Sols","")))</f>
        <v/>
      </c>
      <c r="C1544" s="21" t="str">
        <f t="shared" si="649"/>
        <v>01186-01053-00189-00178-G</v>
      </c>
      <c r="D1544" s="9">
        <f t="shared" si="660"/>
        <v>1186</v>
      </c>
      <c r="E1544" s="1">
        <f t="shared" si="660"/>
        <v>1053</v>
      </c>
      <c r="F1544" s="1">
        <f t="shared" si="660"/>
        <v>189</v>
      </c>
      <c r="G1544" s="10">
        <f t="shared" si="660"/>
        <v>178</v>
      </c>
      <c r="H1544" s="9">
        <f t="shared" si="660"/>
        <v>2795503</v>
      </c>
      <c r="I1544" s="1">
        <f t="shared" si="660"/>
        <v>2515405</v>
      </c>
      <c r="J1544" s="1">
        <f t="shared" si="650"/>
        <v>2199929</v>
      </c>
      <c r="K1544" s="1">
        <f t="shared" si="661"/>
        <v>71321</v>
      </c>
      <c r="L1544" s="1">
        <f t="shared" si="661"/>
        <v>67405</v>
      </c>
      <c r="M1544" s="10">
        <f t="shared" si="651"/>
        <v>63247</v>
      </c>
      <c r="N1544" s="13">
        <f t="shared" si="652"/>
        <v>1</v>
      </c>
      <c r="O1544" s="14" t="str">
        <f t="shared" si="653"/>
        <v>G</v>
      </c>
      <c r="P1544" s="75" t="str">
        <f t="shared" si="654"/>
        <v>197,341,045,175</v>
      </c>
      <c r="Q1544" s="9">
        <f t="shared" si="655"/>
        <v>188430879715</v>
      </c>
      <c r="R1544" s="1">
        <f t="shared" si="656"/>
        <v>179401200005</v>
      </c>
      <c r="S1544" s="1" t="str">
        <f t="shared" si="662"/>
        <v/>
      </c>
      <c r="T1544" s="1" t="str">
        <f t="shared" si="662"/>
        <v/>
      </c>
      <c r="U1544" s="1">
        <f t="shared" si="657"/>
        <v>169550874025</v>
      </c>
      <c r="V1544" s="1" t="str">
        <f t="shared" si="663"/>
        <v/>
      </c>
      <c r="W1544" s="1">
        <f t="shared" si="663"/>
        <v>197341045175</v>
      </c>
      <c r="X1544" s="1">
        <f t="shared" si="658"/>
        <v>159091820035</v>
      </c>
      <c r="Y1544" s="10">
        <f t="shared" si="659"/>
        <v>148286214245</v>
      </c>
    </row>
    <row r="1545" spans="1:25" x14ac:dyDescent="0.3">
      <c r="A1545" s="15" t="s">
        <v>789</v>
      </c>
      <c r="B1545" s="3" t="str">
        <f ca="1">IF(A1545="","",IF(COUNTIF(C$2:C1544,C1545)&gt;0,"Duplicate",IF(LEFT(C1545,LEN(C1545)-1)=LEFT(OFFSET(C1545,-1,0),LEN(OFFSET(C1545,-1,0))-1),"2 Sols","")))</f>
        <v/>
      </c>
      <c r="C1545" s="21" t="str">
        <f t="shared" si="649"/>
        <v>01187-01002-00431-00300-C</v>
      </c>
      <c r="D1545" s="9">
        <f t="shared" si="660"/>
        <v>1187</v>
      </c>
      <c r="E1545" s="1">
        <f t="shared" si="660"/>
        <v>1002</v>
      </c>
      <c r="F1545" s="1">
        <f t="shared" si="660"/>
        <v>431</v>
      </c>
      <c r="G1545" s="10">
        <f t="shared" si="660"/>
        <v>300</v>
      </c>
      <c r="H1545" s="9">
        <f t="shared" si="660"/>
        <v>2783713</v>
      </c>
      <c r="I1545" s="1">
        <f t="shared" si="660"/>
        <v>2412973</v>
      </c>
      <c r="J1545" s="1">
        <f t="shared" si="650"/>
        <v>1973783</v>
      </c>
      <c r="K1545" s="1">
        <f t="shared" si="661"/>
        <v>354361</v>
      </c>
      <c r="L1545" s="1">
        <f t="shared" si="661"/>
        <v>275761</v>
      </c>
      <c r="M1545" s="10">
        <f t="shared" si="651"/>
        <v>162839</v>
      </c>
      <c r="N1545" s="13">
        <f t="shared" si="652"/>
        <v>1</v>
      </c>
      <c r="O1545" s="14" t="str">
        <f t="shared" si="653"/>
        <v>C</v>
      </c>
      <c r="P1545" s="75" t="str">
        <f t="shared" si="654"/>
        <v>88,785,337,937</v>
      </c>
      <c r="Q1545" s="9">
        <f t="shared" si="655"/>
        <v>767639480593</v>
      </c>
      <c r="R1545" s="1">
        <f t="shared" si="656"/>
        <v>855063525253</v>
      </c>
      <c r="S1545" s="1">
        <f t="shared" si="662"/>
        <v>88785337937</v>
      </c>
      <c r="T1545" s="1" t="str">
        <f t="shared" si="662"/>
        <v/>
      </c>
      <c r="U1545" s="1">
        <f t="shared" si="657"/>
        <v>665403847453</v>
      </c>
      <c r="V1545" s="1" t="str">
        <f t="shared" si="663"/>
        <v/>
      </c>
      <c r="W1545" s="1" t="str">
        <f t="shared" si="663"/>
        <v/>
      </c>
      <c r="X1545" s="1">
        <f t="shared" si="658"/>
        <v>392926110347</v>
      </c>
      <c r="Y1545" s="10">
        <f t="shared" si="659"/>
        <v>544292373863</v>
      </c>
    </row>
    <row r="1546" spans="1:25" x14ac:dyDescent="0.3">
      <c r="A1546" s="15" t="s">
        <v>790</v>
      </c>
      <c r="B1546" s="3" t="str">
        <f ca="1">IF(A1546="","",IF(COUNTIF(C$2:C1545,C1546)&gt;0,"Duplicate",IF(LEFT(C1546,LEN(C1546)-1)=LEFT(OFFSET(C1546,-1,0),LEN(OFFSET(C1546,-1,0))-1),"2 Sols","")))</f>
        <v/>
      </c>
      <c r="C1546" s="21" t="str">
        <f t="shared" si="649"/>
        <v>01187-01121-01081-00938-G</v>
      </c>
      <c r="D1546" s="9">
        <f t="shared" si="660"/>
        <v>1187</v>
      </c>
      <c r="E1546" s="1">
        <f t="shared" si="660"/>
        <v>1121</v>
      </c>
      <c r="F1546" s="1">
        <f t="shared" si="660"/>
        <v>1081</v>
      </c>
      <c r="G1546" s="10">
        <f t="shared" si="660"/>
        <v>938</v>
      </c>
      <c r="H1546" s="9">
        <f t="shared" si="660"/>
        <v>2813582</v>
      </c>
      <c r="I1546" s="1">
        <f t="shared" si="660"/>
        <v>2665610</v>
      </c>
      <c r="J1546" s="1">
        <f t="shared" si="650"/>
        <v>2508926</v>
      </c>
      <c r="K1546" s="1">
        <f t="shared" si="661"/>
        <v>2316673</v>
      </c>
      <c r="L1546" s="1">
        <f t="shared" si="661"/>
        <v>2048405</v>
      </c>
      <c r="M1546" s="10">
        <f t="shared" si="651"/>
        <v>1739239</v>
      </c>
      <c r="N1546" s="13">
        <f t="shared" si="652"/>
        <v>1</v>
      </c>
      <c r="O1546" s="14" t="str">
        <f t="shared" si="653"/>
        <v>G</v>
      </c>
      <c r="P1546" s="75" t="str">
        <f t="shared" si="654"/>
        <v>6,444,909,263,950</v>
      </c>
      <c r="Q1546" s="9">
        <f t="shared" si="655"/>
        <v>5763355436710</v>
      </c>
      <c r="R1546" s="1">
        <f t="shared" si="656"/>
        <v>6175346715530</v>
      </c>
      <c r="S1546" s="1" t="str">
        <f t="shared" si="662"/>
        <v/>
      </c>
      <c r="T1546" s="1" t="str">
        <f t="shared" si="662"/>
        <v/>
      </c>
      <c r="U1546" s="1">
        <f t="shared" si="657"/>
        <v>5460248852050</v>
      </c>
      <c r="V1546" s="1" t="str">
        <f t="shared" si="663"/>
        <v/>
      </c>
      <c r="W1546" s="1">
        <f t="shared" si="663"/>
        <v>6444909263950</v>
      </c>
      <c r="X1546" s="1">
        <f t="shared" si="658"/>
        <v>4636132870790</v>
      </c>
      <c r="Y1546" s="10">
        <f t="shared" si="659"/>
        <v>5139296563030</v>
      </c>
    </row>
    <row r="1547" spans="1:25" x14ac:dyDescent="0.3">
      <c r="A1547" s="15" t="s">
        <v>791</v>
      </c>
      <c r="B1547" s="3" t="str">
        <f ca="1">IF(A1547="","",IF(COUNTIF(C$2:C1546,C1547)&gt;0,"Duplicate",IF(LEFT(C1547,LEN(C1547)-1)=LEFT(OFFSET(C1547,-1,0),LEN(OFFSET(C1547,-1,0))-1),"2 Sols","")))</f>
        <v/>
      </c>
      <c r="C1547" s="21" t="str">
        <f t="shared" si="649"/>
        <v>01189-01035-00736-00581-D</v>
      </c>
      <c r="D1547" s="9">
        <f t="shared" si="660"/>
        <v>1189</v>
      </c>
      <c r="E1547" s="1">
        <f t="shared" si="660"/>
        <v>1035</v>
      </c>
      <c r="F1547" s="1">
        <f t="shared" si="660"/>
        <v>736</v>
      </c>
      <c r="G1547" s="10">
        <f t="shared" si="660"/>
        <v>581</v>
      </c>
      <c r="H1547" s="9">
        <f t="shared" si="660"/>
        <v>2803726</v>
      </c>
      <c r="I1547" s="1">
        <f t="shared" si="660"/>
        <v>2484946</v>
      </c>
      <c r="J1547" s="1">
        <f t="shared" si="650"/>
        <v>2118734</v>
      </c>
      <c r="K1547" s="1">
        <f t="shared" si="661"/>
        <v>1059367</v>
      </c>
      <c r="L1547" s="1">
        <f t="shared" si="661"/>
        <v>879257</v>
      </c>
      <c r="M1547" s="10">
        <f t="shared" si="651"/>
        <v>651097</v>
      </c>
      <c r="N1547" s="13">
        <f t="shared" si="652"/>
        <v>1</v>
      </c>
      <c r="O1547" s="14" t="str">
        <f t="shared" si="653"/>
        <v>D</v>
      </c>
      <c r="P1547" s="75" t="str">
        <f t="shared" si="654"/>
        <v>104,798,939,842</v>
      </c>
      <c r="Q1547" s="9">
        <f t="shared" si="655"/>
        <v>2465195711582</v>
      </c>
      <c r="R1547" s="1">
        <f t="shared" si="656"/>
        <v>2632469789182</v>
      </c>
      <c r="S1547" s="1" t="str">
        <f t="shared" si="662"/>
        <v/>
      </c>
      <c r="T1547" s="1">
        <f t="shared" si="662"/>
        <v>104798939842</v>
      </c>
      <c r="U1547" s="1">
        <f t="shared" si="657"/>
        <v>2184906165122</v>
      </c>
      <c r="V1547" s="1" t="str">
        <f t="shared" si="663"/>
        <v/>
      </c>
      <c r="W1547" s="1" t="str">
        <f t="shared" si="663"/>
        <v/>
      </c>
      <c r="X1547" s="1">
        <f t="shared" si="658"/>
        <v>1617940885762</v>
      </c>
      <c r="Y1547" s="10">
        <f t="shared" si="659"/>
        <v>1862911700638</v>
      </c>
    </row>
    <row r="1548" spans="1:25" x14ac:dyDescent="0.3">
      <c r="A1548" s="15" t="s">
        <v>792</v>
      </c>
      <c r="B1548" s="3" t="str">
        <f ca="1">IF(A1548="","",IF(COUNTIF(C$2:C1547,C1548)&gt;0,"Duplicate",IF(LEFT(C1548,LEN(C1548)-1)=LEFT(OFFSET(C1548,-1,0),LEN(OFFSET(C1548,-1,0))-1),"2 Sols","")))</f>
        <v/>
      </c>
      <c r="C1548" s="21" t="str">
        <f t="shared" si="649"/>
        <v>01189-01065-00247-00193-C</v>
      </c>
      <c r="D1548" s="9">
        <f t="shared" si="660"/>
        <v>1189</v>
      </c>
      <c r="E1548" s="1">
        <f t="shared" si="660"/>
        <v>1065</v>
      </c>
      <c r="F1548" s="1">
        <f t="shared" si="660"/>
        <v>247</v>
      </c>
      <c r="G1548" s="10">
        <f t="shared" si="660"/>
        <v>193</v>
      </c>
      <c r="H1548" s="9">
        <f t="shared" si="660"/>
        <v>2812066</v>
      </c>
      <c r="I1548" s="1">
        <f t="shared" si="660"/>
        <v>2547946</v>
      </c>
      <c r="J1548" s="1">
        <f t="shared" si="650"/>
        <v>2253074</v>
      </c>
      <c r="K1548" s="1">
        <f t="shared" si="661"/>
        <v>119102</v>
      </c>
      <c r="L1548" s="1">
        <f t="shared" si="661"/>
        <v>98258</v>
      </c>
      <c r="M1548" s="10">
        <f t="shared" si="651"/>
        <v>71582</v>
      </c>
      <c r="N1548" s="13">
        <f t="shared" si="652"/>
        <v>2</v>
      </c>
      <c r="O1548" s="14" t="str">
        <f t="shared" si="653"/>
        <v>C</v>
      </c>
      <c r="P1548" s="75" t="str">
        <f t="shared" si="654"/>
        <v>139,989,674,468</v>
      </c>
      <c r="Q1548" s="9">
        <f t="shared" si="655"/>
        <v>138153990514</v>
      </c>
      <c r="R1548" s="1">
        <f t="shared" si="656"/>
        <v>151732732246</v>
      </c>
      <c r="S1548" s="1">
        <f t="shared" si="662"/>
        <v>69994837234</v>
      </c>
      <c r="T1548" s="1" t="str">
        <f t="shared" si="662"/>
        <v/>
      </c>
      <c r="U1548" s="1">
        <f t="shared" si="657"/>
        <v>125178039034</v>
      </c>
      <c r="V1548" s="1" t="str">
        <f t="shared" si="663"/>
        <v/>
      </c>
      <c r="W1548" s="1" t="str">
        <f t="shared" si="663"/>
        <v/>
      </c>
      <c r="X1548" s="1">
        <f t="shared" si="658"/>
        <v>91193535286</v>
      </c>
      <c r="Y1548" s="10">
        <f t="shared" si="659"/>
        <v>110691272546</v>
      </c>
    </row>
    <row r="1549" spans="1:25" x14ac:dyDescent="0.3">
      <c r="A1549" s="15" t="s">
        <v>793</v>
      </c>
      <c r="B1549" s="3" t="str">
        <f ca="1">IF(A1549="","",IF(COUNTIF(C$2:C1548,C1549)&gt;0,"Duplicate",IF(LEFT(C1549,LEN(C1549)-1)=LEFT(OFFSET(C1549,-1,0),LEN(OFFSET(C1549,-1,0))-1),"2 Sols","")))</f>
        <v/>
      </c>
      <c r="C1549" s="21" t="str">
        <f t="shared" si="649"/>
        <v>01189-01135-00280-00173-D</v>
      </c>
      <c r="D1549" s="9">
        <f t="shared" si="660"/>
        <v>1189</v>
      </c>
      <c r="E1549" s="1">
        <f t="shared" si="660"/>
        <v>1135</v>
      </c>
      <c r="F1549" s="1">
        <f t="shared" si="660"/>
        <v>280</v>
      </c>
      <c r="G1549" s="10">
        <f t="shared" si="660"/>
        <v>173</v>
      </c>
      <c r="H1549" s="9">
        <f t="shared" si="660"/>
        <v>2824526</v>
      </c>
      <c r="I1549" s="1">
        <f t="shared" si="660"/>
        <v>2701946</v>
      </c>
      <c r="J1549" s="1">
        <f t="shared" si="650"/>
        <v>2573534</v>
      </c>
      <c r="K1549" s="1">
        <f t="shared" si="661"/>
        <v>145351</v>
      </c>
      <c r="L1549" s="1">
        <f t="shared" si="661"/>
        <v>108329</v>
      </c>
      <c r="M1549" s="10">
        <f t="shared" si="651"/>
        <v>48409</v>
      </c>
      <c r="N1549" s="13">
        <f t="shared" si="652"/>
        <v>1</v>
      </c>
      <c r="O1549" s="14" t="str">
        <f t="shared" si="653"/>
        <v>D</v>
      </c>
      <c r="P1549" s="75" t="str">
        <f t="shared" si="654"/>
        <v>34,765,173,274</v>
      </c>
      <c r="Q1549" s="9">
        <f t="shared" si="655"/>
        <v>305978077054</v>
      </c>
      <c r="R1549" s="1">
        <f t="shared" si="656"/>
        <v>392730553046</v>
      </c>
      <c r="S1549" s="1" t="str">
        <f t="shared" si="662"/>
        <v/>
      </c>
      <c r="T1549" s="1">
        <f t="shared" si="662"/>
        <v>34765173274</v>
      </c>
      <c r="U1549" s="1">
        <f t="shared" si="657"/>
        <v>292699108234</v>
      </c>
      <c r="V1549" s="1" t="str">
        <f t="shared" si="663"/>
        <v/>
      </c>
      <c r="W1549" s="1" t="str">
        <f t="shared" si="663"/>
        <v/>
      </c>
      <c r="X1549" s="1">
        <f t="shared" si="658"/>
        <v>130798503914</v>
      </c>
      <c r="Y1549" s="10">
        <f t="shared" si="659"/>
        <v>278788364686</v>
      </c>
    </row>
    <row r="1550" spans="1:25" x14ac:dyDescent="0.3">
      <c r="A1550" s="15" t="s">
        <v>3459</v>
      </c>
      <c r="B1550" s="3" t="str">
        <f ca="1">IF(A1550="","",IF(COUNTIF(C$2:C1549,C1550)&gt;0,"Duplicate",IF(LEFT(C1550,LEN(C1550)-1)=LEFT(OFFSET(C1550,-1,0),LEN(OFFSET(C1550,-1,0))-1),"2 Sols","")))</f>
        <v/>
      </c>
      <c r="C1550" s="21" t="str">
        <f t="shared" si="649"/>
        <v>01191-00980-01139-00825-C</v>
      </c>
      <c r="D1550" s="9">
        <f t="shared" si="660"/>
        <v>1191</v>
      </c>
      <c r="E1550" s="1">
        <f t="shared" si="660"/>
        <v>980</v>
      </c>
      <c r="F1550" s="1">
        <f t="shared" si="660"/>
        <v>1139</v>
      </c>
      <c r="G1550" s="10">
        <f t="shared" si="660"/>
        <v>825</v>
      </c>
      <c r="H1550" s="9">
        <f t="shared" si="660"/>
        <v>2792441</v>
      </c>
      <c r="I1550" s="1">
        <f t="shared" si="660"/>
        <v>2378881</v>
      </c>
      <c r="J1550" s="1">
        <f t="shared" si="650"/>
        <v>1876279</v>
      </c>
      <c r="K1550" s="1">
        <f t="shared" si="661"/>
        <v>2496046</v>
      </c>
      <c r="L1550" s="1">
        <f t="shared" si="661"/>
        <v>1977946</v>
      </c>
      <c r="M1550" s="10">
        <f t="shared" si="651"/>
        <v>1262654</v>
      </c>
      <c r="N1550" s="13">
        <f t="shared" si="652"/>
        <v>1</v>
      </c>
      <c r="O1550" s="14" t="str">
        <f t="shared" si="653"/>
        <v>C</v>
      </c>
      <c r="P1550" s="75" t="str">
        <f t="shared" si="654"/>
        <v>809,475,630,034</v>
      </c>
      <c r="Q1550" s="9">
        <f t="shared" si="655"/>
        <v>5523297506186</v>
      </c>
      <c r="R1550" s="1">
        <f t="shared" si="656"/>
        <v>5937796404526</v>
      </c>
      <c r="S1550" s="1">
        <f t="shared" si="662"/>
        <v>809475630034</v>
      </c>
      <c r="T1550" s="1" t="str">
        <f t="shared" si="662"/>
        <v/>
      </c>
      <c r="U1550" s="1">
        <f t="shared" si="657"/>
        <v>4705298158426</v>
      </c>
      <c r="V1550" s="1" t="str">
        <f t="shared" si="663"/>
        <v/>
      </c>
      <c r="W1550" s="1" t="str">
        <f t="shared" si="663"/>
        <v/>
      </c>
      <c r="X1550" s="1">
        <f t="shared" si="658"/>
        <v>3003703610174</v>
      </c>
      <c r="Y1550" s="10">
        <f t="shared" si="659"/>
        <v>3711178542934</v>
      </c>
    </row>
    <row r="1551" spans="1:25" x14ac:dyDescent="0.3">
      <c r="A1551" s="15" t="s">
        <v>794</v>
      </c>
      <c r="B1551" s="3" t="str">
        <f ca="1">IF(A1551="","",IF(COUNTIF(C$2:C1550,C1551)&gt;0,"Duplicate",IF(LEFT(C1551,LEN(C1551)-1)=LEFT(OFFSET(C1551,-1,0),LEN(OFFSET(C1551,-1,0))-1),"2 Sols","")))</f>
        <v/>
      </c>
      <c r="C1551" s="21" t="str">
        <f t="shared" si="649"/>
        <v>01191-01097-00685-00447-C</v>
      </c>
      <c r="D1551" s="9">
        <f t="shared" si="660"/>
        <v>1191</v>
      </c>
      <c r="E1551" s="1">
        <f t="shared" si="660"/>
        <v>1097</v>
      </c>
      <c r="F1551" s="1">
        <f t="shared" si="660"/>
        <v>685</v>
      </c>
      <c r="G1551" s="10">
        <f t="shared" si="660"/>
        <v>447</v>
      </c>
      <c r="H1551" s="9">
        <f t="shared" si="660"/>
        <v>2828126</v>
      </c>
      <c r="I1551" s="1">
        <f t="shared" si="660"/>
        <v>2621890</v>
      </c>
      <c r="J1551" s="1">
        <f t="shared" si="650"/>
        <v>2397982</v>
      </c>
      <c r="K1551" s="1">
        <f t="shared" si="661"/>
        <v>881806</v>
      </c>
      <c r="L1551" s="1">
        <f t="shared" si="661"/>
        <v>669034</v>
      </c>
      <c r="M1551" s="10">
        <f t="shared" si="651"/>
        <v>342974</v>
      </c>
      <c r="N1551" s="13">
        <f t="shared" si="652"/>
        <v>2</v>
      </c>
      <c r="O1551" s="14" t="str">
        <f t="shared" si="653"/>
        <v>C</v>
      </c>
      <c r="P1551" s="75" t="str">
        <f t="shared" si="654"/>
        <v>552,745,656,388</v>
      </c>
      <c r="Q1551" s="9">
        <f t="shared" si="655"/>
        <v>946056225142</v>
      </c>
      <c r="R1551" s="1">
        <f t="shared" si="656"/>
        <v>1155999166670</v>
      </c>
      <c r="S1551" s="1">
        <f t="shared" si="662"/>
        <v>276372828194</v>
      </c>
      <c r="T1551" s="1" t="str">
        <f t="shared" si="662"/>
        <v/>
      </c>
      <c r="U1551" s="1">
        <f t="shared" si="657"/>
        <v>877066777130</v>
      </c>
      <c r="V1551" s="1" t="str">
        <f t="shared" si="663"/>
        <v/>
      </c>
      <c r="W1551" s="1" t="str">
        <f t="shared" si="663"/>
        <v/>
      </c>
      <c r="X1551" s="1">
        <f t="shared" si="658"/>
        <v>449620050430</v>
      </c>
      <c r="Y1551" s="10">
        <f t="shared" si="659"/>
        <v>802165744694</v>
      </c>
    </row>
    <row r="1552" spans="1:25" x14ac:dyDescent="0.3">
      <c r="A1552" s="15" t="s">
        <v>795</v>
      </c>
      <c r="B1552" s="3" t="str">
        <f ca="1">IF(A1552="","",IF(COUNTIF(C$2:C1551,C1552)&gt;0,"Duplicate",IF(LEFT(C1552,LEN(C1552)-1)=LEFT(OFFSET(C1552,-1,0),LEN(OFFSET(C1552,-1,0))-1),"2 Sols","")))</f>
        <v/>
      </c>
      <c r="C1552" s="21" t="str">
        <f t="shared" si="649"/>
        <v>01193-00701-00516-00503-D</v>
      </c>
      <c r="D1552" s="9">
        <f t="shared" si="660"/>
        <v>516</v>
      </c>
      <c r="E1552" s="1">
        <f t="shared" si="660"/>
        <v>503</v>
      </c>
      <c r="F1552" s="1">
        <f t="shared" si="660"/>
        <v>1193</v>
      </c>
      <c r="G1552" s="10">
        <f t="shared" si="660"/>
        <v>701</v>
      </c>
      <c r="H1552" s="9">
        <f t="shared" si="660"/>
        <v>532343</v>
      </c>
      <c r="I1552" s="1">
        <f t="shared" si="660"/>
        <v>519265</v>
      </c>
      <c r="J1552" s="1">
        <f t="shared" si="650"/>
        <v>505849</v>
      </c>
      <c r="K1552" s="1">
        <f t="shared" si="661"/>
        <v>2604434</v>
      </c>
      <c r="L1552" s="1">
        <f t="shared" si="661"/>
        <v>1914650</v>
      </c>
      <c r="M1552" s="10">
        <f t="shared" si="651"/>
        <v>740738</v>
      </c>
      <c r="N1552" s="13">
        <f t="shared" si="652"/>
        <v>1</v>
      </c>
      <c r="O1552" s="14" t="str">
        <f t="shared" si="653"/>
        <v>D</v>
      </c>
      <c r="P1552" s="75" t="str">
        <f t="shared" si="654"/>
        <v>217,057,825,570</v>
      </c>
      <c r="Q1552" s="9">
        <f t="shared" si="655"/>
        <v>1019250524950</v>
      </c>
      <c r="R1552" s="1">
        <f t="shared" si="656"/>
        <v>1352391421010</v>
      </c>
      <c r="S1552" s="1" t="str">
        <f t="shared" si="662"/>
        <v/>
      </c>
      <c r="T1552" s="1">
        <f t="shared" si="662"/>
        <v>217057825570</v>
      </c>
      <c r="U1552" s="1">
        <f t="shared" si="657"/>
        <v>994210732250</v>
      </c>
      <c r="V1552" s="1" t="str">
        <f t="shared" si="663"/>
        <v/>
      </c>
      <c r="W1552" s="1" t="str">
        <f t="shared" si="663"/>
        <v/>
      </c>
      <c r="X1552" s="1">
        <f t="shared" si="658"/>
        <v>384639317570</v>
      </c>
      <c r="Y1552" s="10">
        <f t="shared" si="659"/>
        <v>968523787850</v>
      </c>
    </row>
    <row r="1553" spans="1:25" x14ac:dyDescent="0.3">
      <c r="A1553" s="15" t="s">
        <v>3460</v>
      </c>
      <c r="B1553" s="3" t="str">
        <f ca="1">IF(A1553="","",IF(COUNTIF(C$2:C1552,C1553)&gt;0,"Duplicate",IF(LEFT(C1553,LEN(C1553)-1)=LEFT(OFFSET(C1553,-1,0),LEN(OFFSET(C1553,-1,0))-1),"2 Sols","")))</f>
        <v/>
      </c>
      <c r="C1553" s="21" t="str">
        <f t="shared" si="649"/>
        <v>01193-00849-00669-00662-G</v>
      </c>
      <c r="D1553" s="9">
        <f t="shared" ref="D1553:I1562" si="664">IF($A1553="","",VALUE(MID($A1553,FIND(D$1,$A1553)+LEN(D$1),FIND(D$2,$A1553,FIND(D$1,$A1553))-(FIND(D$1,$A1553)+LEN(D$1)))))</f>
        <v>1193</v>
      </c>
      <c r="E1553" s="1">
        <f t="shared" si="664"/>
        <v>849</v>
      </c>
      <c r="F1553" s="1">
        <f t="shared" si="664"/>
        <v>669</v>
      </c>
      <c r="G1553" s="10">
        <f t="shared" si="664"/>
        <v>662</v>
      </c>
      <c r="H1553" s="9">
        <f t="shared" si="664"/>
        <v>2728162</v>
      </c>
      <c r="I1553" s="1">
        <f t="shared" si="664"/>
        <v>2144050</v>
      </c>
      <c r="J1553" s="1">
        <f t="shared" si="650"/>
        <v>1323266</v>
      </c>
      <c r="K1553" s="1">
        <f t="shared" si="661"/>
        <v>895073</v>
      </c>
      <c r="L1553" s="1">
        <f t="shared" si="661"/>
        <v>885805</v>
      </c>
      <c r="M1553" s="10">
        <f t="shared" si="651"/>
        <v>876439</v>
      </c>
      <c r="N1553" s="13">
        <f t="shared" si="652"/>
        <v>1</v>
      </c>
      <c r="O1553" s="14" t="str">
        <f t="shared" si="653"/>
        <v>G</v>
      </c>
      <c r="P1553" s="75" t="str">
        <f t="shared" si="654"/>
        <v>2,432,267,149,090</v>
      </c>
      <c r="Q1553" s="9">
        <f t="shared" si="655"/>
        <v>2416619540410</v>
      </c>
      <c r="R1553" s="1">
        <f t="shared" si="656"/>
        <v>1919081265650</v>
      </c>
      <c r="S1553" s="1" t="str">
        <f t="shared" si="662"/>
        <v/>
      </c>
      <c r="T1553" s="1" t="str">
        <f t="shared" si="662"/>
        <v/>
      </c>
      <c r="U1553" s="1">
        <f t="shared" si="657"/>
        <v>1899210210250</v>
      </c>
      <c r="V1553" s="1" t="str">
        <f t="shared" si="663"/>
        <v/>
      </c>
      <c r="W1553" s="1">
        <f t="shared" si="663"/>
        <v>2432267149090</v>
      </c>
      <c r="X1553" s="1">
        <f t="shared" si="658"/>
        <v>1879129037950</v>
      </c>
      <c r="Y1553" s="10">
        <f t="shared" si="659"/>
        <v>1172155639130</v>
      </c>
    </row>
    <row r="1554" spans="1:25" x14ac:dyDescent="0.3">
      <c r="A1554" s="15" t="s">
        <v>796</v>
      </c>
      <c r="B1554" s="3" t="str">
        <f ca="1">IF(A1554="","",IF(COUNTIF(C$2:C1553,C1554)&gt;0,"Duplicate",IF(LEFT(C1554,LEN(C1554)-1)=LEFT(OFFSET(C1554,-1,0),LEN(OFFSET(C1554,-1,0))-1),"2 Sols","")))</f>
        <v/>
      </c>
      <c r="C1554" s="21" t="str">
        <f t="shared" si="649"/>
        <v>01193-01029-00594-00487-C</v>
      </c>
      <c r="D1554" s="9">
        <f t="shared" si="664"/>
        <v>1193</v>
      </c>
      <c r="E1554" s="1">
        <f t="shared" si="664"/>
        <v>1029</v>
      </c>
      <c r="F1554" s="1">
        <f t="shared" si="664"/>
        <v>594</v>
      </c>
      <c r="G1554" s="10">
        <f t="shared" si="664"/>
        <v>487</v>
      </c>
      <c r="H1554" s="9">
        <f t="shared" si="664"/>
        <v>2819602</v>
      </c>
      <c r="I1554" s="1">
        <f t="shared" si="664"/>
        <v>2482090</v>
      </c>
      <c r="J1554" s="1">
        <f t="shared" si="650"/>
        <v>2090786</v>
      </c>
      <c r="K1554" s="1">
        <f t="shared" si="661"/>
        <v>694223</v>
      </c>
      <c r="L1554" s="1">
        <f t="shared" si="661"/>
        <v>590005</v>
      </c>
      <c r="M1554" s="10">
        <f t="shared" si="651"/>
        <v>462889</v>
      </c>
      <c r="N1554" s="13">
        <f t="shared" si="652"/>
        <v>1</v>
      </c>
      <c r="O1554" s="14" t="str">
        <f t="shared" si="653"/>
        <v>C</v>
      </c>
      <c r="P1554" s="75" t="str">
        <f t="shared" si="654"/>
        <v>834,954,934,450</v>
      </c>
      <c r="Q1554" s="9">
        <f t="shared" si="655"/>
        <v>1663579278010</v>
      </c>
      <c r="R1554" s="1">
        <f t="shared" si="656"/>
        <v>1723123966070</v>
      </c>
      <c r="S1554" s="1">
        <f t="shared" si="662"/>
        <v>834954934450</v>
      </c>
      <c r="T1554" s="1" t="str">
        <f t="shared" si="662"/>
        <v/>
      </c>
      <c r="U1554" s="1">
        <f t="shared" si="657"/>
        <v>1464445510450</v>
      </c>
      <c r="V1554" s="1" t="str">
        <f t="shared" si="663"/>
        <v/>
      </c>
      <c r="W1554" s="1" t="str">
        <f t="shared" si="663"/>
        <v/>
      </c>
      <c r="X1554" s="1">
        <f t="shared" si="658"/>
        <v>1148932158010</v>
      </c>
      <c r="Y1554" s="10">
        <f t="shared" si="659"/>
        <v>1233574193930</v>
      </c>
    </row>
    <row r="1555" spans="1:25" x14ac:dyDescent="0.3">
      <c r="A1555" s="15" t="s">
        <v>3461</v>
      </c>
      <c r="B1555" s="3" t="str">
        <f ca="1">IF(A1555="","",IF(COUNTIF(C$2:C1554,C1555)&gt;0,"Duplicate",IF(LEFT(C1555,LEN(C1555)-1)=LEFT(OFFSET(C1555,-1,0),LEN(OFFSET(C1555,-1,0))-1),"2 Sols","")))</f>
        <v/>
      </c>
      <c r="C1555" s="21" t="str">
        <f t="shared" si="649"/>
        <v>01193-01046-00505-00457-C</v>
      </c>
      <c r="D1555" s="9">
        <f t="shared" si="664"/>
        <v>1193</v>
      </c>
      <c r="E1555" s="1">
        <f t="shared" si="664"/>
        <v>1046</v>
      </c>
      <c r="F1555" s="1">
        <f t="shared" si="664"/>
        <v>505</v>
      </c>
      <c r="G1555" s="10">
        <f t="shared" si="664"/>
        <v>457</v>
      </c>
      <c r="H1555" s="9">
        <f t="shared" si="664"/>
        <v>2824889</v>
      </c>
      <c r="I1555" s="1">
        <f t="shared" si="664"/>
        <v>2517365</v>
      </c>
      <c r="J1555" s="1">
        <f t="shared" si="650"/>
        <v>2166623</v>
      </c>
      <c r="K1555" s="1">
        <f t="shared" si="661"/>
        <v>507746</v>
      </c>
      <c r="L1555" s="1">
        <f t="shared" si="661"/>
        <v>463874</v>
      </c>
      <c r="M1555" s="10">
        <f t="shared" si="651"/>
        <v>415394</v>
      </c>
      <c r="N1555" s="13">
        <f t="shared" si="652"/>
        <v>1</v>
      </c>
      <c r="O1555" s="14" t="str">
        <f t="shared" si="653"/>
        <v>C</v>
      </c>
      <c r="P1555" s="75" t="str">
        <f t="shared" si="654"/>
        <v>860,217,075,998</v>
      </c>
      <c r="Q1555" s="9">
        <f t="shared" si="655"/>
        <v>1310392559986</v>
      </c>
      <c r="R1555" s="1">
        <f t="shared" si="656"/>
        <v>1278182009290</v>
      </c>
      <c r="S1555" s="1">
        <f t="shared" si="662"/>
        <v>860217075998</v>
      </c>
      <c r="T1555" s="1" t="str">
        <f t="shared" si="662"/>
        <v/>
      </c>
      <c r="U1555" s="1">
        <f t="shared" si="657"/>
        <v>1167740172010</v>
      </c>
      <c r="V1555" s="1" t="str">
        <f t="shared" si="663"/>
        <v/>
      </c>
      <c r="W1555" s="1" t="str">
        <f t="shared" si="663"/>
        <v/>
      </c>
      <c r="X1555" s="1">
        <f t="shared" si="658"/>
        <v>1045698316810</v>
      </c>
      <c r="Y1555" s="10">
        <f t="shared" si="659"/>
        <v>1005040077502</v>
      </c>
    </row>
    <row r="1556" spans="1:25" x14ac:dyDescent="0.3">
      <c r="A1556" s="15" t="s">
        <v>797</v>
      </c>
      <c r="B1556" s="3" t="str">
        <f ca="1">IF(A1556="","",IF(COUNTIF(C$2:C1555,C1556)&gt;0,"Duplicate",IF(LEFT(C1556,LEN(C1556)-1)=LEFT(OFFSET(C1556,-1,0),LEN(OFFSET(C1556,-1,0))-1),"2 Sols","")))</f>
        <v/>
      </c>
      <c r="C1556" s="21" t="str">
        <f t="shared" si="649"/>
        <v>01193-01110-00597-00349-C</v>
      </c>
      <c r="D1556" s="9">
        <f t="shared" si="664"/>
        <v>1193</v>
      </c>
      <c r="E1556" s="1">
        <f t="shared" si="664"/>
        <v>1110</v>
      </c>
      <c r="F1556" s="1">
        <f t="shared" si="664"/>
        <v>597</v>
      </c>
      <c r="G1556" s="10">
        <f t="shared" si="664"/>
        <v>349</v>
      </c>
      <c r="H1556" s="9">
        <f t="shared" si="664"/>
        <v>2839609</v>
      </c>
      <c r="I1556" s="1">
        <f t="shared" si="664"/>
        <v>2655349</v>
      </c>
      <c r="J1556" s="1">
        <f t="shared" si="650"/>
        <v>2457311</v>
      </c>
      <c r="K1556" s="1">
        <f t="shared" si="661"/>
        <v>651314</v>
      </c>
      <c r="L1556" s="1">
        <f t="shared" si="661"/>
        <v>478210</v>
      </c>
      <c r="M1556" s="10">
        <f t="shared" si="651"/>
        <v>182098</v>
      </c>
      <c r="N1556" s="13">
        <f t="shared" si="652"/>
        <v>1</v>
      </c>
      <c r="O1556" s="14" t="str">
        <f t="shared" si="653"/>
        <v>C</v>
      </c>
      <c r="P1556" s="75" t="str">
        <f t="shared" si="654"/>
        <v>47,553,085,202</v>
      </c>
      <c r="Q1556" s="9">
        <f t="shared" si="655"/>
        <v>1357929419890</v>
      </c>
      <c r="R1556" s="1">
        <f t="shared" si="656"/>
        <v>1729465978586</v>
      </c>
      <c r="S1556" s="1">
        <f t="shared" si="662"/>
        <v>47553085202</v>
      </c>
      <c r="T1556" s="1" t="str">
        <f t="shared" si="662"/>
        <v/>
      </c>
      <c r="U1556" s="1">
        <f t="shared" si="657"/>
        <v>1269814445290</v>
      </c>
      <c r="V1556" s="1" t="str">
        <f t="shared" si="663"/>
        <v/>
      </c>
      <c r="W1556" s="1" t="str">
        <f t="shared" si="663"/>
        <v/>
      </c>
      <c r="X1556" s="1">
        <f t="shared" si="658"/>
        <v>483533742202</v>
      </c>
      <c r="Y1556" s="10">
        <f t="shared" si="659"/>
        <v>1175110693310</v>
      </c>
    </row>
    <row r="1557" spans="1:25" x14ac:dyDescent="0.3">
      <c r="A1557" s="15" t="s">
        <v>3462</v>
      </c>
      <c r="B1557" s="3" t="str">
        <f ca="1">IF(A1557="","",IF(COUNTIF(C$2:C1556,C1557)&gt;0,"Duplicate",IF(LEFT(C1557,LEN(C1557)-1)=LEFT(OFFSET(C1557,-1,0),LEN(OFFSET(C1557,-1,0))-1),"2 Sols","")))</f>
        <v/>
      </c>
      <c r="C1557" s="21" t="str">
        <f t="shared" si="649"/>
        <v>01195-01059-00202-00191-G</v>
      </c>
      <c r="D1557" s="9">
        <f t="shared" si="664"/>
        <v>1195</v>
      </c>
      <c r="E1557" s="1">
        <f t="shared" si="664"/>
        <v>1059</v>
      </c>
      <c r="F1557" s="1">
        <f t="shared" si="664"/>
        <v>202</v>
      </c>
      <c r="G1557" s="10">
        <f t="shared" si="664"/>
        <v>191</v>
      </c>
      <c r="H1557" s="9">
        <f t="shared" si="664"/>
        <v>2837554</v>
      </c>
      <c r="I1557" s="1">
        <f t="shared" si="664"/>
        <v>2549506</v>
      </c>
      <c r="J1557" s="1">
        <f t="shared" si="650"/>
        <v>2224466</v>
      </c>
      <c r="K1557" s="1">
        <f t="shared" si="661"/>
        <v>81487</v>
      </c>
      <c r="L1557" s="1">
        <f t="shared" si="661"/>
        <v>77285</v>
      </c>
      <c r="M1557" s="10">
        <f t="shared" si="651"/>
        <v>72841</v>
      </c>
      <c r="N1557" s="13">
        <f t="shared" si="652"/>
        <v>1</v>
      </c>
      <c r="O1557" s="14" t="str">
        <f t="shared" si="653"/>
        <v>G</v>
      </c>
      <c r="P1557" s="75" t="str">
        <f t="shared" si="654"/>
        <v>228,974,180,078</v>
      </c>
      <c r="Q1557" s="9">
        <f t="shared" si="655"/>
        <v>219300360890</v>
      </c>
      <c r="R1557" s="1">
        <f t="shared" si="656"/>
        <v>207751595422</v>
      </c>
      <c r="S1557" s="1" t="str">
        <f t="shared" si="662"/>
        <v/>
      </c>
      <c r="T1557" s="1" t="str">
        <f t="shared" si="662"/>
        <v/>
      </c>
      <c r="U1557" s="1">
        <f t="shared" si="657"/>
        <v>197038571210</v>
      </c>
      <c r="V1557" s="1" t="str">
        <f t="shared" si="663"/>
        <v/>
      </c>
      <c r="W1557" s="1">
        <f t="shared" si="663"/>
        <v>228974180078</v>
      </c>
      <c r="X1557" s="1">
        <f t="shared" si="658"/>
        <v>185708566546</v>
      </c>
      <c r="Y1557" s="10">
        <f t="shared" si="659"/>
        <v>171917854810</v>
      </c>
    </row>
    <row r="1558" spans="1:25" x14ac:dyDescent="0.3">
      <c r="A1558" s="15" t="s">
        <v>3463</v>
      </c>
      <c r="B1558" s="3" t="str">
        <f ca="1">IF(A1558="","",IF(COUNTIF(C$2:C1557,C1558)&gt;0,"Duplicate",IF(LEFT(C1558,LEN(C1558)-1)=LEFT(OFFSET(C1558,-1,0),LEN(OFFSET(C1558,-1,0))-1),"2 Sols","")))</f>
        <v/>
      </c>
      <c r="C1558" s="21" t="str">
        <f t="shared" si="649"/>
        <v>01195-01123-00991-00674-C</v>
      </c>
      <c r="D1558" s="9">
        <f t="shared" si="664"/>
        <v>1195</v>
      </c>
      <c r="E1558" s="1">
        <f t="shared" si="664"/>
        <v>1123</v>
      </c>
      <c r="F1558" s="1">
        <f t="shared" si="664"/>
        <v>991</v>
      </c>
      <c r="G1558" s="10">
        <f t="shared" si="664"/>
        <v>674</v>
      </c>
      <c r="H1558" s="9">
        <f t="shared" si="664"/>
        <v>2850866</v>
      </c>
      <c r="I1558" s="1">
        <f t="shared" si="664"/>
        <v>2689154</v>
      </c>
      <c r="J1558" s="1">
        <f t="shared" si="650"/>
        <v>2517074</v>
      </c>
      <c r="K1558" s="1">
        <f t="shared" si="661"/>
        <v>1863673</v>
      </c>
      <c r="L1558" s="1">
        <f t="shared" si="661"/>
        <v>1436357</v>
      </c>
      <c r="M1558" s="10">
        <f t="shared" si="651"/>
        <v>808063</v>
      </c>
      <c r="N1558" s="13">
        <f t="shared" si="652"/>
        <v>1</v>
      </c>
      <c r="O1558" s="14" t="str">
        <f t="shared" si="653"/>
        <v>C</v>
      </c>
      <c r="P1558" s="75" t="str">
        <f t="shared" si="654"/>
        <v>1,695,178,242,862</v>
      </c>
      <c r="Q1558" s="9">
        <f t="shared" si="655"/>
        <v>4094861335162</v>
      </c>
      <c r="R1558" s="1">
        <f t="shared" si="656"/>
        <v>5011703702642</v>
      </c>
      <c r="S1558" s="1">
        <f t="shared" si="662"/>
        <v>1695178242862</v>
      </c>
      <c r="T1558" s="1" t="str">
        <f t="shared" si="662"/>
        <v/>
      </c>
      <c r="U1558" s="1">
        <f t="shared" si="657"/>
        <v>3862585171978</v>
      </c>
      <c r="V1558" s="1" t="str">
        <f t="shared" si="663"/>
        <v/>
      </c>
      <c r="W1558" s="1" t="str">
        <f t="shared" si="663"/>
        <v/>
      </c>
      <c r="X1558" s="1">
        <f t="shared" si="658"/>
        <v>2173005848702</v>
      </c>
      <c r="Y1558" s="10">
        <f t="shared" si="659"/>
        <v>3615416859418</v>
      </c>
    </row>
    <row r="1559" spans="1:25" x14ac:dyDescent="0.3">
      <c r="A1559" s="15" t="s">
        <v>798</v>
      </c>
      <c r="B1559" s="3" t="str">
        <f ca="1">IF(A1559="","",IF(COUNTIF(C$2:C1558,C1559)&gt;0,"Duplicate",IF(LEFT(C1559,LEN(C1559)-1)=LEFT(OFFSET(C1559,-1,0),LEN(OFFSET(C1559,-1,0))-1),"2 Sols","")))</f>
        <v/>
      </c>
      <c r="C1559" s="21" t="str">
        <f t="shared" si="649"/>
        <v>01196-01059-00620-00521-C</v>
      </c>
      <c r="D1559" s="9">
        <f t="shared" si="664"/>
        <v>1196</v>
      </c>
      <c r="E1559" s="1">
        <f t="shared" si="664"/>
        <v>1059</v>
      </c>
      <c r="F1559" s="1">
        <f t="shared" si="664"/>
        <v>620</v>
      </c>
      <c r="G1559" s="10">
        <f t="shared" si="664"/>
        <v>521</v>
      </c>
      <c r="H1559" s="9">
        <f t="shared" si="664"/>
        <v>2842063</v>
      </c>
      <c r="I1559" s="1">
        <f t="shared" si="664"/>
        <v>2551897</v>
      </c>
      <c r="J1559" s="1">
        <f t="shared" si="650"/>
        <v>2224193</v>
      </c>
      <c r="K1559" s="1">
        <f t="shared" si="661"/>
        <v>758999</v>
      </c>
      <c r="L1559" s="1">
        <f t="shared" si="661"/>
        <v>655841</v>
      </c>
      <c r="M1559" s="10">
        <f t="shared" si="651"/>
        <v>533081</v>
      </c>
      <c r="N1559" s="13">
        <f t="shared" si="652"/>
        <v>1</v>
      </c>
      <c r="O1559" s="14" t="str">
        <f t="shared" si="653"/>
        <v>C</v>
      </c>
      <c r="P1559" s="75" t="str">
        <f t="shared" si="654"/>
        <v>1,085,075,713,817</v>
      </c>
      <c r="Q1559" s="9">
        <f t="shared" si="655"/>
        <v>1863941439983</v>
      </c>
      <c r="R1559" s="1">
        <f t="shared" si="656"/>
        <v>1936887271103</v>
      </c>
      <c r="S1559" s="1">
        <f t="shared" si="662"/>
        <v>1085075713817</v>
      </c>
      <c r="T1559" s="1" t="str">
        <f t="shared" si="662"/>
        <v/>
      </c>
      <c r="U1559" s="1">
        <f t="shared" si="657"/>
        <v>1673638680377</v>
      </c>
      <c r="V1559" s="1" t="str">
        <f t="shared" si="663"/>
        <v/>
      </c>
      <c r="W1559" s="1" t="str">
        <f t="shared" si="663"/>
        <v/>
      </c>
      <c r="X1559" s="1">
        <f t="shared" si="658"/>
        <v>1360367804657</v>
      </c>
      <c r="Y1559" s="10">
        <f t="shared" si="659"/>
        <v>1458716961313</v>
      </c>
    </row>
    <row r="1560" spans="1:25" x14ac:dyDescent="0.3">
      <c r="A1560" s="15" t="s">
        <v>799</v>
      </c>
      <c r="B1560" s="3" t="str">
        <f ca="1">IF(A1560="","",IF(COUNTIF(C$2:C1559,C1560)&gt;0,"Duplicate",IF(LEFT(C1560,LEN(C1560)-1)=LEFT(OFFSET(C1560,-1,0),LEN(OFFSET(C1560,-1,0))-1),"2 Sols","")))</f>
        <v/>
      </c>
      <c r="C1560" s="21" t="str">
        <f t="shared" si="649"/>
        <v>01197-01024-00185-00168-C</v>
      </c>
      <c r="D1560" s="9">
        <f t="shared" si="664"/>
        <v>1197</v>
      </c>
      <c r="E1560" s="1">
        <f t="shared" si="664"/>
        <v>1024</v>
      </c>
      <c r="F1560" s="1">
        <f t="shared" si="664"/>
        <v>185</v>
      </c>
      <c r="G1560" s="10">
        <f t="shared" si="664"/>
        <v>168</v>
      </c>
      <c r="H1560" s="9">
        <f t="shared" si="664"/>
        <v>2835689</v>
      </c>
      <c r="I1560" s="1">
        <f t="shared" si="664"/>
        <v>2481385</v>
      </c>
      <c r="J1560" s="1">
        <f t="shared" si="650"/>
        <v>2067223</v>
      </c>
      <c r="K1560" s="1">
        <f t="shared" si="661"/>
        <v>68161</v>
      </c>
      <c r="L1560" s="1">
        <f t="shared" si="661"/>
        <v>62449</v>
      </c>
      <c r="M1560" s="10">
        <f t="shared" si="651"/>
        <v>56159</v>
      </c>
      <c r="N1560" s="13">
        <f t="shared" si="652"/>
        <v>1</v>
      </c>
      <c r="O1560" s="14" t="str">
        <f t="shared" si="653"/>
        <v>C</v>
      </c>
      <c r="P1560" s="75" t="str">
        <f t="shared" si="654"/>
        <v>109,873,482,377</v>
      </c>
      <c r="Q1560" s="9">
        <f t="shared" si="655"/>
        <v>177085942361</v>
      </c>
      <c r="R1560" s="1">
        <f t="shared" si="656"/>
        <v>169133682985</v>
      </c>
      <c r="S1560" s="1">
        <f t="shared" si="662"/>
        <v>109873482377</v>
      </c>
      <c r="T1560" s="1" t="str">
        <f t="shared" si="662"/>
        <v/>
      </c>
      <c r="U1560" s="1">
        <f t="shared" si="657"/>
        <v>154960011865</v>
      </c>
      <c r="V1560" s="1" t="str">
        <f t="shared" si="663"/>
        <v/>
      </c>
      <c r="W1560" s="1" t="str">
        <f t="shared" si="663"/>
        <v/>
      </c>
      <c r="X1560" s="1">
        <f t="shared" si="658"/>
        <v>139352100215</v>
      </c>
      <c r="Y1560" s="10">
        <f t="shared" si="659"/>
        <v>129096009127</v>
      </c>
    </row>
    <row r="1561" spans="1:25" x14ac:dyDescent="0.3">
      <c r="A1561" s="15" t="s">
        <v>3464</v>
      </c>
      <c r="B1561" s="3" t="str">
        <f ca="1">IF(A1561="","",IF(COUNTIF(C$2:C1560,C1561)&gt;0,"Duplicate",IF(LEFT(C1561,LEN(C1561)-1)=LEFT(OFFSET(C1561,-1,0),LEN(OFFSET(C1561,-1,0))-1),"2 Sols","")))</f>
        <v/>
      </c>
      <c r="C1561" s="21" t="str">
        <f t="shared" si="649"/>
        <v>01199-00827-00156-00133-C</v>
      </c>
      <c r="D1561" s="9">
        <f t="shared" si="664"/>
        <v>1199</v>
      </c>
      <c r="E1561" s="1">
        <f t="shared" si="664"/>
        <v>827</v>
      </c>
      <c r="F1561" s="1">
        <f t="shared" si="664"/>
        <v>156</v>
      </c>
      <c r="G1561" s="10">
        <f t="shared" si="664"/>
        <v>133</v>
      </c>
      <c r="H1561" s="9">
        <f t="shared" si="664"/>
        <v>2736818</v>
      </c>
      <c r="I1561" s="1">
        <f t="shared" si="664"/>
        <v>2121530</v>
      </c>
      <c r="J1561" s="1">
        <f t="shared" si="650"/>
        <v>1229474</v>
      </c>
      <c r="K1561" s="1">
        <f t="shared" si="661"/>
        <v>48143</v>
      </c>
      <c r="L1561" s="1">
        <f t="shared" si="661"/>
        <v>42025</v>
      </c>
      <c r="M1561" s="10">
        <f t="shared" si="651"/>
        <v>34849</v>
      </c>
      <c r="N1561" s="13">
        <f t="shared" si="652"/>
        <v>1</v>
      </c>
      <c r="O1561" s="14" t="str">
        <f t="shared" si="653"/>
        <v>C</v>
      </c>
      <c r="P1561" s="75" t="str">
        <f t="shared" si="654"/>
        <v>13,665,392,030</v>
      </c>
      <c r="Q1561" s="9">
        <f t="shared" si="655"/>
        <v>115014776450</v>
      </c>
      <c r="R1561" s="1">
        <f t="shared" si="656"/>
        <v>102136818790</v>
      </c>
      <c r="S1561" s="1">
        <f t="shared" si="662"/>
        <v>13665392030</v>
      </c>
      <c r="T1561" s="1" t="str">
        <f t="shared" si="662"/>
        <v/>
      </c>
      <c r="U1561" s="1">
        <f t="shared" si="657"/>
        <v>89157298250</v>
      </c>
      <c r="V1561" s="1" t="str">
        <f t="shared" si="663"/>
        <v/>
      </c>
      <c r="W1561" s="1" t="str">
        <f t="shared" si="663"/>
        <v/>
      </c>
      <c r="X1561" s="1">
        <f t="shared" si="658"/>
        <v>73933198970</v>
      </c>
      <c r="Y1561" s="10">
        <f t="shared" si="659"/>
        <v>51668644850</v>
      </c>
    </row>
    <row r="1562" spans="1:25" x14ac:dyDescent="0.3">
      <c r="A1562" s="15" t="s">
        <v>3465</v>
      </c>
      <c r="B1562" s="3" t="str">
        <f ca="1">IF(A1562="","",IF(COUNTIF(C$2:C1561,C1562)&gt;0,"Duplicate",IF(LEFT(C1562,LEN(C1562)-1)=LEFT(OFFSET(C1562,-1,0),LEN(OFFSET(C1562,-1,0))-1),"2 Sols","")))</f>
        <v/>
      </c>
      <c r="C1562" s="21" t="str">
        <f t="shared" si="649"/>
        <v>01199-00903-00087-00077-G</v>
      </c>
      <c r="D1562" s="9">
        <f t="shared" si="664"/>
        <v>1199</v>
      </c>
      <c r="E1562" s="1">
        <f t="shared" si="664"/>
        <v>903</v>
      </c>
      <c r="F1562" s="1">
        <f t="shared" si="664"/>
        <v>87</v>
      </c>
      <c r="G1562" s="10">
        <f t="shared" si="664"/>
        <v>77</v>
      </c>
      <c r="H1562" s="9">
        <f t="shared" si="664"/>
        <v>2787586</v>
      </c>
      <c r="I1562" s="1">
        <f t="shared" si="664"/>
        <v>2253010</v>
      </c>
      <c r="J1562" s="1">
        <f t="shared" si="650"/>
        <v>1543202</v>
      </c>
      <c r="K1562" s="1">
        <f t="shared" si="661"/>
        <v>15038</v>
      </c>
      <c r="L1562" s="1">
        <f t="shared" si="661"/>
        <v>13498</v>
      </c>
      <c r="M1562" s="10">
        <f t="shared" si="651"/>
        <v>11758</v>
      </c>
      <c r="N1562" s="13">
        <f t="shared" si="652"/>
        <v>2</v>
      </c>
      <c r="O1562" s="14" t="str">
        <f t="shared" si="653"/>
        <v>G</v>
      </c>
      <c r="P1562" s="75" t="str">
        <f t="shared" si="654"/>
        <v>40,482,690,172</v>
      </c>
      <c r="Q1562" s="9">
        <f t="shared" si="655"/>
        <v>18813417914</v>
      </c>
      <c r="R1562" s="1">
        <f t="shared" si="656"/>
        <v>16940382190</v>
      </c>
      <c r="S1562" s="1" t="str">
        <f t="shared" si="662"/>
        <v/>
      </c>
      <c r="T1562" s="1" t="str">
        <f t="shared" si="662"/>
        <v/>
      </c>
      <c r="U1562" s="1">
        <f t="shared" si="657"/>
        <v>15205564490</v>
      </c>
      <c r="V1562" s="1" t="str">
        <f t="shared" si="663"/>
        <v/>
      </c>
      <c r="W1562" s="1">
        <f t="shared" si="663"/>
        <v>20241345086</v>
      </c>
      <c r="X1562" s="1">
        <f t="shared" si="658"/>
        <v>13245445790</v>
      </c>
      <c r="Y1562" s="10">
        <f t="shared" si="659"/>
        <v>10415070298</v>
      </c>
    </row>
    <row r="1563" spans="1:25" x14ac:dyDescent="0.3">
      <c r="A1563" s="15" t="s">
        <v>800</v>
      </c>
      <c r="B1563" s="3" t="str">
        <f ca="1">IF(A1563="","",IF(COUNTIF(C$2:C1562,C1563)&gt;0,"Duplicate",IF(LEFT(C1563,LEN(C1563)-1)=LEFT(OFFSET(C1563,-1,0),LEN(OFFSET(C1563,-1,0))-1),"2 Sols","")))</f>
        <v/>
      </c>
      <c r="C1563" s="21" t="str">
        <f t="shared" si="649"/>
        <v>01199-01057-00462-00379-C</v>
      </c>
      <c r="D1563" s="9">
        <f t="shared" ref="D1563:I1572" si="665">IF($A1563="","",VALUE(MID($A1563,FIND(D$1,$A1563)+LEN(D$1),FIND(D$2,$A1563,FIND(D$1,$A1563))-(FIND(D$1,$A1563)+LEN(D$1)))))</f>
        <v>1199</v>
      </c>
      <c r="E1563" s="1">
        <f t="shared" si="665"/>
        <v>1057</v>
      </c>
      <c r="F1563" s="1">
        <f t="shared" si="665"/>
        <v>462</v>
      </c>
      <c r="G1563" s="10">
        <f t="shared" si="665"/>
        <v>379</v>
      </c>
      <c r="H1563" s="9">
        <f t="shared" si="665"/>
        <v>2855038</v>
      </c>
      <c r="I1563" s="1">
        <f t="shared" si="665"/>
        <v>2554850</v>
      </c>
      <c r="J1563" s="1">
        <f t="shared" si="650"/>
        <v>2214334</v>
      </c>
      <c r="K1563" s="1">
        <f t="shared" ref="K1563:L1582" si="666">IF($A1563="","",VALUE(MID($A1563,FIND(K$1,$A1563)+LEN(K$1),FIND(K$2,$A1563,FIND(K$1,$A1563))-(FIND(K$1,$A1563)+LEN(K$1)))))</f>
        <v>419999</v>
      </c>
      <c r="L1563" s="1">
        <f t="shared" si="666"/>
        <v>357085</v>
      </c>
      <c r="M1563" s="10">
        <f t="shared" si="651"/>
        <v>280393</v>
      </c>
      <c r="N1563" s="13">
        <f t="shared" si="652"/>
        <v>1</v>
      </c>
      <c r="O1563" s="14" t="str">
        <f t="shared" si="653"/>
        <v>C</v>
      </c>
      <c r="P1563" s="75" t="str">
        <f t="shared" si="654"/>
        <v>553,263,911,890</v>
      </c>
      <c r="Q1563" s="9">
        <f t="shared" si="655"/>
        <v>1019491244230</v>
      </c>
      <c r="R1563" s="1">
        <f t="shared" si="656"/>
        <v>1073034445150</v>
      </c>
      <c r="S1563" s="1">
        <f t="shared" ref="S1563:T1582" si="667">IF(OR($O1563&lt;&gt;UPPER(S$2),$N1563=""),"",IF($P1563="",-1,$P1563/$N1563))</f>
        <v>553263911890</v>
      </c>
      <c r="T1563" s="1" t="str">
        <f t="shared" si="667"/>
        <v/>
      </c>
      <c r="U1563" s="1">
        <f t="shared" si="657"/>
        <v>912298612250</v>
      </c>
      <c r="V1563" s="1" t="str">
        <f t="shared" ref="V1563:W1582" si="668">IF(OR($O1563&lt;&gt;UPPER(V$2),$N1563=""),"",IF($P1563="",-1,$P1563/$N1563))</f>
        <v/>
      </c>
      <c r="W1563" s="1" t="str">
        <f t="shared" si="668"/>
        <v/>
      </c>
      <c r="X1563" s="1">
        <f t="shared" si="658"/>
        <v>716362056050</v>
      </c>
      <c r="Y1563" s="10">
        <f t="shared" si="659"/>
        <v>790705456390</v>
      </c>
    </row>
    <row r="1564" spans="1:25" x14ac:dyDescent="0.3">
      <c r="A1564" s="15" t="s">
        <v>3466</v>
      </c>
      <c r="B1564" s="3" t="str">
        <f ca="1">IF(A1564="","",IF(COUNTIF(C$2:C1563,C1564)&gt;0,"Duplicate",IF(LEFT(C1564,LEN(C1564)-1)=LEFT(OFFSET(C1564,-1,0),LEN(OFFSET(C1564,-1,0))-1),"2 Sols","")))</f>
        <v/>
      </c>
      <c r="C1564" s="21" t="str">
        <f t="shared" si="649"/>
        <v>01201-00905-00462-00421-C</v>
      </c>
      <c r="D1564" s="9">
        <f t="shared" si="665"/>
        <v>1201</v>
      </c>
      <c r="E1564" s="1">
        <f t="shared" si="665"/>
        <v>905</v>
      </c>
      <c r="F1564" s="1">
        <f t="shared" si="665"/>
        <v>462</v>
      </c>
      <c r="G1564" s="10">
        <f t="shared" si="665"/>
        <v>421</v>
      </c>
      <c r="H1564" s="9">
        <f t="shared" si="665"/>
        <v>2797186</v>
      </c>
      <c r="I1564" s="1">
        <f t="shared" si="665"/>
        <v>2261426</v>
      </c>
      <c r="J1564" s="1">
        <f t="shared" si="650"/>
        <v>1550434</v>
      </c>
      <c r="K1564" s="1">
        <f t="shared" si="666"/>
        <v>425207</v>
      </c>
      <c r="L1564" s="1">
        <f t="shared" si="666"/>
        <v>390685</v>
      </c>
      <c r="M1564" s="10">
        <f t="shared" si="651"/>
        <v>352801</v>
      </c>
      <c r="N1564" s="13">
        <f t="shared" si="652"/>
        <v>1</v>
      </c>
      <c r="O1564" s="14" t="str">
        <f t="shared" si="653"/>
        <v>C</v>
      </c>
      <c r="P1564" s="75" t="str">
        <f t="shared" si="654"/>
        <v>472,087,925,726</v>
      </c>
      <c r="Q1564" s="9">
        <f t="shared" si="655"/>
        <v>1092818612410</v>
      </c>
      <c r="R1564" s="1">
        <f t="shared" si="656"/>
        <v>961574165182</v>
      </c>
      <c r="S1564" s="1">
        <f t="shared" si="667"/>
        <v>472087925726</v>
      </c>
      <c r="T1564" s="1" t="str">
        <f t="shared" si="667"/>
        <v/>
      </c>
      <c r="U1564" s="1">
        <f t="shared" si="657"/>
        <v>883505216810</v>
      </c>
      <c r="V1564" s="1" t="str">
        <f t="shared" si="668"/>
        <v/>
      </c>
      <c r="W1564" s="1" t="str">
        <f t="shared" si="668"/>
        <v/>
      </c>
      <c r="X1564" s="1">
        <f t="shared" si="658"/>
        <v>797833354226</v>
      </c>
      <c r="Y1564" s="10">
        <f t="shared" si="659"/>
        <v>605731307290</v>
      </c>
    </row>
    <row r="1565" spans="1:25" x14ac:dyDescent="0.3">
      <c r="A1565" s="15" t="s">
        <v>3467</v>
      </c>
      <c r="B1565" s="3" t="str">
        <f ca="1">IF(A1565="","",IF(COUNTIF(C$2:C1564,C1565)&gt;0,"Duplicate",IF(LEFT(C1565,LEN(C1565)-1)=LEFT(OFFSET(C1565,-1,0),LEN(OFFSET(C1565,-1,0))-1),"2 Sols","")))</f>
        <v/>
      </c>
      <c r="C1565" s="21" t="str">
        <f t="shared" si="649"/>
        <v>01201-01107-00539-00513-D</v>
      </c>
      <c r="D1565" s="9">
        <f t="shared" si="665"/>
        <v>539</v>
      </c>
      <c r="E1565" s="1">
        <f t="shared" si="665"/>
        <v>513</v>
      </c>
      <c r="F1565" s="1">
        <f t="shared" si="665"/>
        <v>1201</v>
      </c>
      <c r="G1565" s="10">
        <f t="shared" si="665"/>
        <v>1107</v>
      </c>
      <c r="H1565" s="9">
        <f t="shared" si="665"/>
        <v>580366</v>
      </c>
      <c r="I1565" s="1">
        <f t="shared" si="665"/>
        <v>553690</v>
      </c>
      <c r="J1565" s="1">
        <f t="shared" si="650"/>
        <v>525662</v>
      </c>
      <c r="K1565" s="1">
        <f t="shared" si="666"/>
        <v>2875966</v>
      </c>
      <c r="L1565" s="1">
        <f t="shared" si="666"/>
        <v>2667850</v>
      </c>
      <c r="M1565" s="10">
        <f t="shared" si="651"/>
        <v>2442062</v>
      </c>
      <c r="N1565" s="13">
        <f t="shared" si="652"/>
        <v>2</v>
      </c>
      <c r="O1565" s="14" t="str">
        <f t="shared" si="653"/>
        <v>D</v>
      </c>
      <c r="P1565" s="75" t="str">
        <f t="shared" si="654"/>
        <v>1,182,228,078,220</v>
      </c>
      <c r="Q1565" s="9">
        <f t="shared" si="655"/>
        <v>774164716550</v>
      </c>
      <c r="R1565" s="1">
        <f t="shared" si="656"/>
        <v>796196807270</v>
      </c>
      <c r="S1565" s="1" t="str">
        <f t="shared" si="667"/>
        <v/>
      </c>
      <c r="T1565" s="1">
        <f t="shared" si="667"/>
        <v>591114039110</v>
      </c>
      <c r="U1565" s="1">
        <f t="shared" si="657"/>
        <v>738580933250</v>
      </c>
      <c r="V1565" s="1" t="str">
        <f t="shared" si="668"/>
        <v/>
      </c>
      <c r="W1565" s="1" t="str">
        <f t="shared" si="668"/>
        <v/>
      </c>
      <c r="X1565" s="1">
        <f t="shared" si="658"/>
        <v>676072654390</v>
      </c>
      <c r="Y1565" s="10">
        <f t="shared" si="659"/>
        <v>701193683350</v>
      </c>
    </row>
    <row r="1566" spans="1:25" x14ac:dyDescent="0.3">
      <c r="A1566" s="15" t="s">
        <v>3468</v>
      </c>
      <c r="B1566" s="3" t="str">
        <f ca="1">IF(A1566="","",IF(COUNTIF(C$2:C1565,C1566)&gt;0,"Duplicate",IF(LEFT(C1566,LEN(C1566)-1)=LEFT(OFFSET(C1566,-1,0),LEN(OFFSET(C1566,-1,0))-1),"2 Sols","")))</f>
        <v/>
      </c>
      <c r="C1566" s="21" t="str">
        <f t="shared" si="649"/>
        <v>01203-00919-00597-00467-C</v>
      </c>
      <c r="D1566" s="9">
        <f t="shared" si="665"/>
        <v>1203</v>
      </c>
      <c r="E1566" s="1">
        <f t="shared" si="665"/>
        <v>919</v>
      </c>
      <c r="F1566" s="1">
        <f t="shared" si="665"/>
        <v>597</v>
      </c>
      <c r="G1566" s="10">
        <f t="shared" si="665"/>
        <v>467</v>
      </c>
      <c r="H1566" s="9">
        <f t="shared" si="665"/>
        <v>2813762</v>
      </c>
      <c r="I1566" s="1">
        <f t="shared" si="665"/>
        <v>2291770</v>
      </c>
      <c r="J1566" s="1">
        <f t="shared" si="650"/>
        <v>1608466</v>
      </c>
      <c r="K1566" s="1">
        <f t="shared" si="666"/>
        <v>695918</v>
      </c>
      <c r="L1566" s="1">
        <f t="shared" si="666"/>
        <v>574498</v>
      </c>
      <c r="M1566" s="10">
        <f t="shared" si="651"/>
        <v>419278</v>
      </c>
      <c r="N1566" s="13">
        <f t="shared" si="652"/>
        <v>2</v>
      </c>
      <c r="O1566" s="14" t="str">
        <f t="shared" si="653"/>
        <v>C</v>
      </c>
      <c r="P1566" s="75" t="str">
        <f t="shared" si="654"/>
        <v>209,078,732,932</v>
      </c>
      <c r="Q1566" s="9">
        <f t="shared" si="655"/>
        <v>808250320738</v>
      </c>
      <c r="R1566" s="1">
        <f t="shared" si="656"/>
        <v>797441997430</v>
      </c>
      <c r="S1566" s="1">
        <f t="shared" si="667"/>
        <v>104539366466</v>
      </c>
      <c r="T1566" s="1" t="str">
        <f t="shared" si="667"/>
        <v/>
      </c>
      <c r="U1566" s="1">
        <f t="shared" si="657"/>
        <v>658308640730</v>
      </c>
      <c r="V1566" s="1" t="str">
        <f t="shared" si="668"/>
        <v/>
      </c>
      <c r="W1566" s="1" t="str">
        <f t="shared" si="668"/>
        <v/>
      </c>
      <c r="X1566" s="1">
        <f t="shared" si="658"/>
        <v>480444371030</v>
      </c>
      <c r="Y1566" s="10">
        <f t="shared" si="659"/>
        <v>462030250034</v>
      </c>
    </row>
    <row r="1567" spans="1:25" x14ac:dyDescent="0.3">
      <c r="A1567" s="15" t="s">
        <v>801</v>
      </c>
      <c r="B1567" s="3" t="str">
        <f ca="1">IF(A1567="","",IF(COUNTIF(C$2:C1566,C1567)&gt;0,"Duplicate",IF(LEFT(C1567,LEN(C1567)-1)=LEFT(OFFSET(C1567,-1,0),LEN(OFFSET(C1567,-1,0))-1),"2 Sols","")))</f>
        <v/>
      </c>
      <c r="C1567" s="21" t="str">
        <f t="shared" si="649"/>
        <v>01203-01165-00199-00160-F</v>
      </c>
      <c r="D1567" s="9">
        <f t="shared" si="665"/>
        <v>1203</v>
      </c>
      <c r="E1567" s="1">
        <f t="shared" si="665"/>
        <v>1165</v>
      </c>
      <c r="F1567" s="1">
        <f t="shared" si="665"/>
        <v>199</v>
      </c>
      <c r="G1567" s="10">
        <f t="shared" si="665"/>
        <v>160</v>
      </c>
      <c r="H1567" s="9">
        <f t="shared" si="665"/>
        <v>2892974</v>
      </c>
      <c r="I1567" s="1">
        <f t="shared" si="665"/>
        <v>2804434</v>
      </c>
      <c r="J1567" s="1">
        <f t="shared" si="650"/>
        <v>2713006</v>
      </c>
      <c r="K1567" s="1">
        <f t="shared" si="666"/>
        <v>77681</v>
      </c>
      <c r="L1567" s="1">
        <f t="shared" si="666"/>
        <v>65201</v>
      </c>
      <c r="M1567" s="10">
        <f t="shared" si="651"/>
        <v>49679</v>
      </c>
      <c r="N1567" s="13">
        <f t="shared" si="652"/>
        <v>1</v>
      </c>
      <c r="O1567" s="14" t="str">
        <f t="shared" si="653"/>
        <v>F</v>
      </c>
      <c r="P1567" s="75" t="str">
        <f t="shared" si="654"/>
        <v>227,482,207,666</v>
      </c>
      <c r="Q1567" s="9">
        <f t="shared" si="655"/>
        <v>188624797774</v>
      </c>
      <c r="R1567" s="1">
        <f t="shared" si="656"/>
        <v>217851237554</v>
      </c>
      <c r="S1567" s="1" t="str">
        <f t="shared" si="667"/>
        <v/>
      </c>
      <c r="T1567" s="1" t="str">
        <f t="shared" si="667"/>
        <v/>
      </c>
      <c r="U1567" s="1">
        <f t="shared" si="657"/>
        <v>182851901234</v>
      </c>
      <c r="V1567" s="1">
        <f t="shared" si="668"/>
        <v>227482207666</v>
      </c>
      <c r="W1567" s="1" t="str">
        <f t="shared" si="668"/>
        <v/>
      </c>
      <c r="X1567" s="1">
        <f t="shared" si="658"/>
        <v>139321476686</v>
      </c>
      <c r="Y1567" s="10">
        <f t="shared" si="659"/>
        <v>176890704206</v>
      </c>
    </row>
    <row r="1568" spans="1:25" x14ac:dyDescent="0.3">
      <c r="A1568" s="15" t="s">
        <v>3469</v>
      </c>
      <c r="B1568" s="3" t="str">
        <f ca="1">IF(A1568="","",IF(COUNTIF(C$2:C1567,C1568)&gt;0,"Duplicate",IF(LEFT(C1568,LEN(C1568)-1)=LEFT(OFFSET(C1568,-1,0),LEN(OFFSET(C1568,-1,0))-1),"2 Sols","")))</f>
        <v/>
      </c>
      <c r="C1568" s="21" t="str">
        <f t="shared" si="649"/>
        <v>01204-00753-00085-00081-C</v>
      </c>
      <c r="D1568" s="9">
        <f t="shared" si="665"/>
        <v>1204</v>
      </c>
      <c r="E1568" s="1">
        <f t="shared" si="665"/>
        <v>753</v>
      </c>
      <c r="F1568" s="1">
        <f t="shared" si="665"/>
        <v>85</v>
      </c>
      <c r="G1568" s="10">
        <f t="shared" si="665"/>
        <v>81</v>
      </c>
      <c r="H1568" s="9">
        <f t="shared" si="665"/>
        <v>2695831</v>
      </c>
      <c r="I1568" s="1">
        <f t="shared" si="665"/>
        <v>2016625</v>
      </c>
      <c r="J1568" s="1">
        <f t="shared" si="650"/>
        <v>930617</v>
      </c>
      <c r="K1568" s="1">
        <f t="shared" si="666"/>
        <v>14434</v>
      </c>
      <c r="L1568" s="1">
        <f t="shared" si="666"/>
        <v>13786</v>
      </c>
      <c r="M1568" s="10">
        <f t="shared" si="651"/>
        <v>13106</v>
      </c>
      <c r="N1568" s="13">
        <f t="shared" si="652"/>
        <v>1</v>
      </c>
      <c r="O1568" s="14" t="str">
        <f t="shared" si="653"/>
        <v>C</v>
      </c>
      <c r="P1568" s="75" t="str">
        <f t="shared" si="654"/>
        <v>9,498,860,962</v>
      </c>
      <c r="Q1568" s="9">
        <f t="shared" si="655"/>
        <v>37164726166</v>
      </c>
      <c r="R1568" s="1">
        <f t="shared" si="656"/>
        <v>29107965250</v>
      </c>
      <c r="S1568" s="1">
        <f t="shared" si="667"/>
        <v>9498860962</v>
      </c>
      <c r="T1568" s="1" t="str">
        <f t="shared" si="667"/>
        <v/>
      </c>
      <c r="U1568" s="1">
        <f t="shared" si="657"/>
        <v>27801192250</v>
      </c>
      <c r="V1568" s="1" t="str">
        <f t="shared" si="668"/>
        <v/>
      </c>
      <c r="W1568" s="1" t="str">
        <f t="shared" si="668"/>
        <v/>
      </c>
      <c r="X1568" s="1">
        <f t="shared" si="658"/>
        <v>26429887250</v>
      </c>
      <c r="Y1568" s="10">
        <f t="shared" si="659"/>
        <v>12829485962</v>
      </c>
    </row>
    <row r="1569" spans="1:25" x14ac:dyDescent="0.3">
      <c r="A1569" s="15" t="s">
        <v>3470</v>
      </c>
      <c r="B1569" s="3" t="str">
        <f ca="1">IF(A1569="","",IF(COUNTIF(C$2:C1568,C1569)&gt;0,"Duplicate",IF(LEFT(C1569,LEN(C1569)-1)=LEFT(OFFSET(C1569,-1,0),LEN(OFFSET(C1569,-1,0))-1),"2 Sols","")))</f>
        <v/>
      </c>
      <c r="C1569" s="21" t="str">
        <f t="shared" si="649"/>
        <v>01204-01005-00529-00525-D</v>
      </c>
      <c r="D1569" s="9">
        <f t="shared" si="665"/>
        <v>1204</v>
      </c>
      <c r="E1569" s="1">
        <f t="shared" si="665"/>
        <v>1005</v>
      </c>
      <c r="F1569" s="1">
        <f t="shared" si="665"/>
        <v>529</v>
      </c>
      <c r="G1569" s="10">
        <f t="shared" si="665"/>
        <v>525</v>
      </c>
      <c r="H1569" s="9">
        <f t="shared" si="665"/>
        <v>2859631</v>
      </c>
      <c r="I1569" s="1">
        <f t="shared" si="665"/>
        <v>2459641</v>
      </c>
      <c r="J1569" s="1">
        <f t="shared" si="650"/>
        <v>1980449</v>
      </c>
      <c r="K1569" s="1">
        <f t="shared" si="666"/>
        <v>559666</v>
      </c>
      <c r="L1569" s="1">
        <f t="shared" si="666"/>
        <v>555466</v>
      </c>
      <c r="M1569" s="10">
        <f t="shared" si="651"/>
        <v>551234</v>
      </c>
      <c r="N1569" s="13">
        <f t="shared" si="652"/>
        <v>1</v>
      </c>
      <c r="O1569" s="14" t="str">
        <f t="shared" si="653"/>
        <v>D</v>
      </c>
      <c r="P1569" s="75" t="str">
        <f t="shared" si="654"/>
        <v>724,811,515,474</v>
      </c>
      <c r="Q1569" s="9">
        <f t="shared" si="655"/>
        <v>1588427793046</v>
      </c>
      <c r="R1569" s="1">
        <f t="shared" si="656"/>
        <v>1376577439906</v>
      </c>
      <c r="S1569" s="1" t="str">
        <f t="shared" si="667"/>
        <v/>
      </c>
      <c r="T1569" s="1">
        <f t="shared" si="667"/>
        <v>724811515474</v>
      </c>
      <c r="U1569" s="1">
        <f t="shared" si="657"/>
        <v>1366246947706</v>
      </c>
      <c r="V1569" s="1" t="str">
        <f t="shared" si="668"/>
        <v/>
      </c>
      <c r="W1569" s="1" t="str">
        <f t="shared" si="668"/>
        <v/>
      </c>
      <c r="X1569" s="1">
        <f t="shared" si="658"/>
        <v>1355837746994</v>
      </c>
      <c r="Y1569" s="10">
        <f t="shared" si="659"/>
        <v>1100072084234</v>
      </c>
    </row>
    <row r="1570" spans="1:25" x14ac:dyDescent="0.3">
      <c r="A1570" s="15" t="s">
        <v>3471</v>
      </c>
      <c r="B1570" s="3" t="str">
        <f ca="1">IF(A1570="","",IF(COUNTIF(C$2:C1569,C1570)&gt;0,"Duplicate",IF(LEFT(C1570,LEN(C1570)-1)=LEFT(OFFSET(C1570,-1,0),LEN(OFFSET(C1570,-1,0))-1),"2 Sols","")))</f>
        <v/>
      </c>
      <c r="C1570" s="21" t="str">
        <f t="shared" si="649"/>
        <v>01205-01057-00271-00248-G</v>
      </c>
      <c r="D1570" s="9">
        <f t="shared" si="665"/>
        <v>1205</v>
      </c>
      <c r="E1570" s="1">
        <f t="shared" si="665"/>
        <v>1057</v>
      </c>
      <c r="F1570" s="1">
        <f t="shared" si="665"/>
        <v>271</v>
      </c>
      <c r="G1570" s="10">
        <f t="shared" si="665"/>
        <v>248</v>
      </c>
      <c r="H1570" s="9">
        <f t="shared" si="665"/>
        <v>2882146</v>
      </c>
      <c r="I1570" s="1">
        <f t="shared" si="665"/>
        <v>2569274</v>
      </c>
      <c r="J1570" s="1">
        <f t="shared" si="650"/>
        <v>2212594</v>
      </c>
      <c r="K1570" s="1">
        <f t="shared" si="666"/>
        <v>146353</v>
      </c>
      <c r="L1570" s="1">
        <f t="shared" si="666"/>
        <v>134945</v>
      </c>
      <c r="M1570" s="10">
        <f t="shared" si="651"/>
        <v>122479</v>
      </c>
      <c r="N1570" s="13">
        <f t="shared" si="652"/>
        <v>1</v>
      </c>
      <c r="O1570" s="14" t="str">
        <f t="shared" si="653"/>
        <v>G</v>
      </c>
      <c r="P1570" s="75" t="str">
        <f t="shared" si="654"/>
        <v>415,272,124,222</v>
      </c>
      <c r="Q1570" s="9">
        <f t="shared" si="655"/>
        <v>388931191970</v>
      </c>
      <c r="R1570" s="1">
        <f t="shared" si="656"/>
        <v>376020957722</v>
      </c>
      <c r="S1570" s="1" t="str">
        <f t="shared" si="667"/>
        <v/>
      </c>
      <c r="T1570" s="1" t="str">
        <f t="shared" si="667"/>
        <v/>
      </c>
      <c r="U1570" s="1">
        <f t="shared" si="657"/>
        <v>346710679930</v>
      </c>
      <c r="V1570" s="1" t="str">
        <f t="shared" si="668"/>
        <v/>
      </c>
      <c r="W1570" s="1">
        <f t="shared" si="668"/>
        <v>415272124222</v>
      </c>
      <c r="X1570" s="1">
        <f t="shared" si="658"/>
        <v>314682110246</v>
      </c>
      <c r="Y1570" s="10">
        <f t="shared" si="659"/>
        <v>298578497330</v>
      </c>
    </row>
    <row r="1571" spans="1:25" x14ac:dyDescent="0.3">
      <c r="A1571" s="15" t="s">
        <v>802</v>
      </c>
      <c r="B1571" s="3" t="str">
        <f ca="1">IF(A1571="","",IF(COUNTIF(C$2:C1570,C1571)&gt;0,"Duplicate",IF(LEFT(C1571,LEN(C1571)-1)=LEFT(OFFSET(C1571,-1,0),LEN(OFFSET(C1571,-1,0))-1),"2 Sols","")))</f>
        <v/>
      </c>
      <c r="C1571" s="21" t="str">
        <f t="shared" si="649"/>
        <v>01205-01164-00669-00433-G</v>
      </c>
      <c r="D1571" s="9">
        <f t="shared" si="665"/>
        <v>1205</v>
      </c>
      <c r="E1571" s="1">
        <f t="shared" si="665"/>
        <v>1164</v>
      </c>
      <c r="F1571" s="1">
        <f t="shared" si="665"/>
        <v>669</v>
      </c>
      <c r="G1571" s="10">
        <f t="shared" si="665"/>
        <v>433</v>
      </c>
      <c r="H1571" s="9">
        <f t="shared" si="665"/>
        <v>2902369</v>
      </c>
      <c r="I1571" s="1">
        <f t="shared" si="665"/>
        <v>2806921</v>
      </c>
      <c r="J1571" s="1">
        <f t="shared" si="650"/>
        <v>2708111</v>
      </c>
      <c r="K1571" s="1">
        <f t="shared" si="666"/>
        <v>839426</v>
      </c>
      <c r="L1571" s="1">
        <f t="shared" si="666"/>
        <v>635050</v>
      </c>
      <c r="M1571" s="10">
        <f t="shared" si="651"/>
        <v>319282</v>
      </c>
      <c r="N1571" s="13">
        <f t="shared" si="652"/>
        <v>1</v>
      </c>
      <c r="O1571" s="14" t="str">
        <f t="shared" si="653"/>
        <v>G</v>
      </c>
      <c r="P1571" s="75" t="str">
        <f t="shared" si="654"/>
        <v>2,402,385,945,154</v>
      </c>
      <c r="Q1571" s="9">
        <f t="shared" si="655"/>
        <v>1843149433450</v>
      </c>
      <c r="R1571" s="1">
        <f t="shared" si="656"/>
        <v>2356202467346</v>
      </c>
      <c r="S1571" s="1" t="str">
        <f t="shared" si="667"/>
        <v/>
      </c>
      <c r="T1571" s="1" t="str">
        <f t="shared" si="667"/>
        <v/>
      </c>
      <c r="U1571" s="1">
        <f t="shared" si="657"/>
        <v>1782535181050</v>
      </c>
      <c r="V1571" s="1" t="str">
        <f t="shared" si="668"/>
        <v/>
      </c>
      <c r="W1571" s="1">
        <f t="shared" si="668"/>
        <v>2402385945154</v>
      </c>
      <c r="X1571" s="1">
        <f t="shared" si="658"/>
        <v>896199350722</v>
      </c>
      <c r="Y1571" s="10">
        <f t="shared" si="659"/>
        <v>1719785890550</v>
      </c>
    </row>
    <row r="1572" spans="1:25" x14ac:dyDescent="0.3">
      <c r="A1572" s="15" t="s">
        <v>3472</v>
      </c>
      <c r="B1572" s="3" t="str">
        <f ca="1">IF(A1572="","",IF(COUNTIF(C$2:C1571,C1572)&gt;0,"Duplicate",IF(LEFT(C1572,LEN(C1572)-1)=LEFT(OFFSET(C1572,-1,0),LEN(OFFSET(C1572,-1,0))-1),"2 Sols","")))</f>
        <v/>
      </c>
      <c r="C1572" s="21" t="str">
        <f t="shared" si="649"/>
        <v>01206-01129-01039-00785-D</v>
      </c>
      <c r="D1572" s="9">
        <f t="shared" si="665"/>
        <v>1206</v>
      </c>
      <c r="E1572" s="1">
        <f t="shared" si="665"/>
        <v>1129</v>
      </c>
      <c r="F1572" s="1">
        <f t="shared" si="665"/>
        <v>1039</v>
      </c>
      <c r="G1572" s="10">
        <f t="shared" si="665"/>
        <v>785</v>
      </c>
      <c r="H1572" s="9">
        <f t="shared" si="665"/>
        <v>2902943</v>
      </c>
      <c r="I1572" s="1">
        <f t="shared" si="665"/>
        <v>2729077</v>
      </c>
      <c r="J1572" s="1">
        <f t="shared" si="650"/>
        <v>2543353</v>
      </c>
      <c r="K1572" s="1">
        <f t="shared" si="666"/>
        <v>2094526</v>
      </c>
      <c r="L1572" s="1">
        <f t="shared" si="666"/>
        <v>1695746</v>
      </c>
      <c r="M1572" s="10">
        <f t="shared" si="651"/>
        <v>1167934</v>
      </c>
      <c r="N1572" s="13">
        <f t="shared" si="652"/>
        <v>1</v>
      </c>
      <c r="O1572" s="14" t="str">
        <f t="shared" si="653"/>
        <v>D</v>
      </c>
      <c r="P1572" s="75" t="str">
        <f t="shared" si="654"/>
        <v>2,127,867,562,522</v>
      </c>
      <c r="Q1572" s="9">
        <f t="shared" si="655"/>
        <v>4922653980478</v>
      </c>
      <c r="R1572" s="1">
        <f t="shared" si="656"/>
        <v>5716122732502</v>
      </c>
      <c r="S1572" s="1" t="str">
        <f t="shared" si="667"/>
        <v/>
      </c>
      <c r="T1572" s="1">
        <f t="shared" si="667"/>
        <v>2127867562522</v>
      </c>
      <c r="U1572" s="1">
        <f t="shared" si="657"/>
        <v>4627821406442</v>
      </c>
      <c r="V1572" s="1" t="str">
        <f t="shared" si="668"/>
        <v/>
      </c>
      <c r="W1572" s="1" t="str">
        <f t="shared" si="668"/>
        <v/>
      </c>
      <c r="X1572" s="1">
        <f t="shared" si="658"/>
        <v>3187381816918</v>
      </c>
      <c r="Y1572" s="10">
        <f t="shared" si="659"/>
        <v>4312880676338</v>
      </c>
    </row>
    <row r="1573" spans="1:25" x14ac:dyDescent="0.3">
      <c r="A1573" s="15" t="s">
        <v>803</v>
      </c>
      <c r="B1573" s="3" t="str">
        <f ca="1">IF(A1573="","",IF(COUNTIF(C$2:C1572,C1573)&gt;0,"Duplicate",IF(LEFT(C1573,LEN(C1573)-1)=LEFT(OFFSET(C1573,-1,0),LEN(OFFSET(C1573,-1,0))-1),"2 Sols","")))</f>
        <v/>
      </c>
      <c r="C1573" s="21" t="str">
        <f t="shared" si="649"/>
        <v>01207-00881-00147-00134-C</v>
      </c>
      <c r="D1573" s="9">
        <f t="shared" ref="D1573:I1582" si="669">IF($A1573="","",VALUE(MID($A1573,FIND(D$1,$A1573)+LEN(D$1),FIND(D$2,$A1573,FIND(D$1,$A1573))-(FIND(D$1,$A1573)+LEN(D$1)))))</f>
        <v>1207</v>
      </c>
      <c r="E1573" s="1">
        <f t="shared" si="669"/>
        <v>881</v>
      </c>
      <c r="F1573" s="1">
        <f t="shared" si="669"/>
        <v>147</v>
      </c>
      <c r="G1573" s="10">
        <f t="shared" si="669"/>
        <v>134</v>
      </c>
      <c r="H1573" s="9">
        <f t="shared" si="669"/>
        <v>2807422</v>
      </c>
      <c r="I1573" s="1">
        <f t="shared" si="669"/>
        <v>2233010</v>
      </c>
      <c r="J1573" s="1">
        <f t="shared" si="650"/>
        <v>1446046</v>
      </c>
      <c r="K1573" s="1">
        <f t="shared" si="666"/>
        <v>43049</v>
      </c>
      <c r="L1573" s="1">
        <f t="shared" si="666"/>
        <v>39565</v>
      </c>
      <c r="M1573" s="10">
        <f t="shared" si="651"/>
        <v>35743</v>
      </c>
      <c r="N1573" s="13">
        <f t="shared" si="652"/>
        <v>1</v>
      </c>
      <c r="O1573" s="14" t="str">
        <f t="shared" si="653"/>
        <v>C</v>
      </c>
      <c r="P1573" s="75" t="str">
        <f t="shared" si="654"/>
        <v>42,873,106,850</v>
      </c>
      <c r="Q1573" s="9">
        <f t="shared" si="655"/>
        <v>111075651430</v>
      </c>
      <c r="R1573" s="1">
        <f t="shared" si="656"/>
        <v>96128847490</v>
      </c>
      <c r="S1573" s="1">
        <f t="shared" si="667"/>
        <v>42873106850</v>
      </c>
      <c r="T1573" s="1" t="str">
        <f t="shared" si="667"/>
        <v/>
      </c>
      <c r="U1573" s="1">
        <f t="shared" si="657"/>
        <v>88349040650</v>
      </c>
      <c r="V1573" s="1" t="str">
        <f t="shared" si="668"/>
        <v/>
      </c>
      <c r="W1573" s="1" t="str">
        <f t="shared" si="668"/>
        <v/>
      </c>
      <c r="X1573" s="1">
        <f t="shared" si="658"/>
        <v>79814476430</v>
      </c>
      <c r="Y1573" s="10">
        <f t="shared" si="659"/>
        <v>57212809990</v>
      </c>
    </row>
    <row r="1574" spans="1:25" x14ac:dyDescent="0.3">
      <c r="A1574" s="15" t="s">
        <v>804</v>
      </c>
      <c r="B1574" s="3" t="str">
        <f ca="1">IF(A1574="","",IF(COUNTIF(C$2:C1573,C1574)&gt;0,"Duplicate",IF(LEFT(C1574,LEN(C1574)-1)=LEFT(OFFSET(C1574,-1,0),LEN(OFFSET(C1574,-1,0))-1),"2 Sols","")))</f>
        <v/>
      </c>
      <c r="C1574" s="21" t="str">
        <f t="shared" si="649"/>
        <v>01207-01058-00916-00599-C</v>
      </c>
      <c r="D1574" s="9">
        <f t="shared" si="669"/>
        <v>1207</v>
      </c>
      <c r="E1574" s="1">
        <f t="shared" si="669"/>
        <v>1058</v>
      </c>
      <c r="F1574" s="1">
        <f t="shared" si="669"/>
        <v>916</v>
      </c>
      <c r="G1574" s="10">
        <f t="shared" si="669"/>
        <v>599</v>
      </c>
      <c r="H1574" s="9">
        <f t="shared" si="669"/>
        <v>2891497</v>
      </c>
      <c r="I1574" s="1">
        <f t="shared" si="669"/>
        <v>2576213</v>
      </c>
      <c r="J1574" s="1">
        <f t="shared" si="650"/>
        <v>2216527</v>
      </c>
      <c r="K1574" s="1">
        <f t="shared" si="666"/>
        <v>1577623</v>
      </c>
      <c r="L1574" s="1">
        <f t="shared" si="666"/>
        <v>1197857</v>
      </c>
      <c r="M1574" s="10">
        <f t="shared" si="651"/>
        <v>617113</v>
      </c>
      <c r="N1574" s="13">
        <f t="shared" si="652"/>
        <v>1</v>
      </c>
      <c r="O1574" s="14" t="str">
        <f t="shared" si="653"/>
        <v>C</v>
      </c>
      <c r="P1574" s="75" t="str">
        <f t="shared" si="654"/>
        <v>232,334,391,049</v>
      </c>
      <c r="Q1574" s="9">
        <f t="shared" si="655"/>
        <v>3463599921929</v>
      </c>
      <c r="R1574" s="1">
        <f t="shared" si="656"/>
        <v>4064292881699</v>
      </c>
      <c r="S1574" s="1">
        <f t="shared" si="667"/>
        <v>232334391049</v>
      </c>
      <c r="T1574" s="1" t="str">
        <f t="shared" si="667"/>
        <v/>
      </c>
      <c r="U1574" s="1">
        <f t="shared" si="657"/>
        <v>3085934775541</v>
      </c>
      <c r="V1574" s="1" t="str">
        <f t="shared" si="668"/>
        <v/>
      </c>
      <c r="W1574" s="1" t="str">
        <f t="shared" si="668"/>
        <v/>
      </c>
      <c r="X1574" s="1">
        <f t="shared" si="658"/>
        <v>1589814533069</v>
      </c>
      <c r="Y1574" s="10">
        <f t="shared" si="659"/>
        <v>2655082382639</v>
      </c>
    </row>
    <row r="1575" spans="1:25" x14ac:dyDescent="0.3">
      <c r="A1575" s="15" t="s">
        <v>3473</v>
      </c>
      <c r="B1575" s="3" t="str">
        <f ca="1">IF(A1575="","",IF(COUNTIF(C$2:C1574,C1575)&gt;0,"Duplicate",IF(LEFT(C1575,LEN(C1575)-1)=LEFT(OFFSET(C1575,-1,0),LEN(OFFSET(C1575,-1,0))-1),"2 Sols","")))</f>
        <v/>
      </c>
      <c r="C1575" s="21" t="str">
        <f t="shared" si="649"/>
        <v>01210-01209-01101-00563-F</v>
      </c>
      <c r="D1575" s="9">
        <f t="shared" si="669"/>
        <v>1210</v>
      </c>
      <c r="E1575" s="1">
        <f t="shared" si="669"/>
        <v>1209</v>
      </c>
      <c r="F1575" s="1">
        <f t="shared" si="669"/>
        <v>1101</v>
      </c>
      <c r="G1575" s="10">
        <f t="shared" si="669"/>
        <v>563</v>
      </c>
      <c r="H1575" s="9">
        <f t="shared" si="669"/>
        <v>2928199</v>
      </c>
      <c r="I1575" s="1">
        <f t="shared" si="669"/>
        <v>2925781</v>
      </c>
      <c r="J1575" s="1">
        <f t="shared" si="650"/>
        <v>2923361</v>
      </c>
      <c r="K1575" s="1">
        <f t="shared" si="666"/>
        <v>2134958</v>
      </c>
      <c r="L1575" s="1">
        <f t="shared" si="666"/>
        <v>1529170</v>
      </c>
      <c r="M1575" s="10">
        <f t="shared" si="651"/>
        <v>344494</v>
      </c>
      <c r="N1575" s="13">
        <f t="shared" si="652"/>
        <v>1</v>
      </c>
      <c r="O1575" s="14" t="str">
        <f t="shared" si="653"/>
        <v>F</v>
      </c>
      <c r="P1575" s="75" t="str">
        <f t="shared" si="654"/>
        <v>6,251,716,233,302</v>
      </c>
      <c r="Q1575" s="9">
        <f t="shared" si="655"/>
        <v>4477714064830</v>
      </c>
      <c r="R1575" s="1">
        <f t="shared" si="656"/>
        <v>6246419552198</v>
      </c>
      <c r="S1575" s="1" t="str">
        <f t="shared" si="667"/>
        <v/>
      </c>
      <c r="T1575" s="1" t="str">
        <f t="shared" si="667"/>
        <v/>
      </c>
      <c r="U1575" s="1">
        <f t="shared" si="657"/>
        <v>4474016531770</v>
      </c>
      <c r="V1575" s="1">
        <f t="shared" si="668"/>
        <v>6251716233302</v>
      </c>
      <c r="W1575" s="1" t="str">
        <f t="shared" si="668"/>
        <v/>
      </c>
      <c r="X1575" s="1">
        <f t="shared" si="658"/>
        <v>1007913999814</v>
      </c>
      <c r="Y1575" s="10">
        <f t="shared" si="659"/>
        <v>4470315940370</v>
      </c>
    </row>
    <row r="1576" spans="1:25" x14ac:dyDescent="0.3">
      <c r="A1576" s="15" t="s">
        <v>3474</v>
      </c>
      <c r="B1576" s="3" t="str">
        <f ca="1">IF(A1576="","",IF(COUNTIF(C$2:C1575,C1576)&gt;0,"Duplicate",IF(LEFT(C1576,LEN(C1576)-1)=LEFT(OFFSET(C1576,-1,0),LEN(OFFSET(C1576,-1,0))-1),"2 Sols","")))</f>
        <v/>
      </c>
      <c r="C1576" s="21" t="str">
        <f t="shared" si="649"/>
        <v>01211-01102-00449-00407-G</v>
      </c>
      <c r="D1576" s="9">
        <f t="shared" si="669"/>
        <v>1211</v>
      </c>
      <c r="E1576" s="1">
        <f t="shared" si="669"/>
        <v>1102</v>
      </c>
      <c r="F1576" s="1">
        <f t="shared" si="669"/>
        <v>449</v>
      </c>
      <c r="G1576" s="10">
        <f t="shared" si="669"/>
        <v>407</v>
      </c>
      <c r="H1576" s="9">
        <f t="shared" si="669"/>
        <v>2921161</v>
      </c>
      <c r="I1576" s="1">
        <f t="shared" si="669"/>
        <v>2680925</v>
      </c>
      <c r="J1576" s="1">
        <f t="shared" si="650"/>
        <v>2416927</v>
      </c>
      <c r="K1576" s="1">
        <f t="shared" si="666"/>
        <v>401438</v>
      </c>
      <c r="L1576" s="1">
        <f t="shared" si="666"/>
        <v>367250</v>
      </c>
      <c r="M1576" s="10">
        <f t="shared" si="651"/>
        <v>329534</v>
      </c>
      <c r="N1576" s="13">
        <f t="shared" si="652"/>
        <v>1</v>
      </c>
      <c r="O1576" s="14" t="str">
        <f t="shared" si="653"/>
        <v>G</v>
      </c>
      <c r="P1576" s="75" t="str">
        <f t="shared" si="654"/>
        <v>1,157,486,577,650</v>
      </c>
      <c r="Q1576" s="9">
        <f t="shared" si="655"/>
        <v>1072796377250</v>
      </c>
      <c r="R1576" s="1">
        <f t="shared" si="656"/>
        <v>1076225170150</v>
      </c>
      <c r="S1576" s="1" t="str">
        <f t="shared" si="667"/>
        <v/>
      </c>
      <c r="T1576" s="1" t="str">
        <f t="shared" si="667"/>
        <v/>
      </c>
      <c r="U1576" s="1">
        <f t="shared" si="657"/>
        <v>984569706250</v>
      </c>
      <c r="V1576" s="1" t="str">
        <f t="shared" si="668"/>
        <v/>
      </c>
      <c r="W1576" s="1">
        <f t="shared" si="668"/>
        <v>1157486577650</v>
      </c>
      <c r="X1576" s="1">
        <f t="shared" si="658"/>
        <v>883455938950</v>
      </c>
      <c r="Y1576" s="10">
        <f t="shared" si="659"/>
        <v>887616440750</v>
      </c>
    </row>
    <row r="1577" spans="1:25" x14ac:dyDescent="0.3">
      <c r="A1577" s="15" t="s">
        <v>805</v>
      </c>
      <c r="B1577" s="3" t="str">
        <f ca="1">IF(A1577="","",IF(COUNTIF(C$2:C1576,C1577)&gt;0,"Duplicate",IF(LEFT(C1577,LEN(C1577)-1)=LEFT(OFFSET(C1577,-1,0),LEN(OFFSET(C1577,-1,0))-1),"2 Sols","")))</f>
        <v/>
      </c>
      <c r="C1577" s="21" t="str">
        <f t="shared" si="649"/>
        <v>01213-00670-00083-00079-C</v>
      </c>
      <c r="D1577" s="9">
        <f t="shared" si="669"/>
        <v>1213</v>
      </c>
      <c r="E1577" s="1">
        <f t="shared" si="669"/>
        <v>670</v>
      </c>
      <c r="F1577" s="1">
        <f t="shared" si="669"/>
        <v>83</v>
      </c>
      <c r="G1577" s="10">
        <f t="shared" si="669"/>
        <v>79</v>
      </c>
      <c r="H1577" s="9">
        <f t="shared" si="669"/>
        <v>2647889</v>
      </c>
      <c r="I1577" s="1">
        <f t="shared" si="669"/>
        <v>1920269</v>
      </c>
      <c r="J1577" s="1">
        <f t="shared" si="650"/>
        <v>602951</v>
      </c>
      <c r="K1577" s="1">
        <f t="shared" si="666"/>
        <v>13762</v>
      </c>
      <c r="L1577" s="1">
        <f t="shared" si="666"/>
        <v>13130</v>
      </c>
      <c r="M1577" s="10">
        <f t="shared" si="651"/>
        <v>12466</v>
      </c>
      <c r="N1577" s="13">
        <f t="shared" si="652"/>
        <v>1</v>
      </c>
      <c r="O1577" s="14" t="str">
        <f t="shared" si="653"/>
        <v>C</v>
      </c>
      <c r="P1577" s="75" t="str">
        <f t="shared" si="654"/>
        <v>64,879,646</v>
      </c>
      <c r="Q1577" s="9">
        <f t="shared" si="655"/>
        <v>34766782570</v>
      </c>
      <c r="R1577" s="1">
        <f t="shared" si="656"/>
        <v>26426741978</v>
      </c>
      <c r="S1577" s="1">
        <f t="shared" si="667"/>
        <v>64879646</v>
      </c>
      <c r="T1577" s="1" t="str">
        <f t="shared" si="667"/>
        <v/>
      </c>
      <c r="U1577" s="1">
        <f t="shared" si="657"/>
        <v>25213131970</v>
      </c>
      <c r="V1577" s="1" t="str">
        <f t="shared" si="668"/>
        <v/>
      </c>
      <c r="W1577" s="1" t="str">
        <f t="shared" si="668"/>
        <v/>
      </c>
      <c r="X1577" s="1">
        <f t="shared" si="658"/>
        <v>23938073354</v>
      </c>
      <c r="Y1577" s="10">
        <f t="shared" si="659"/>
        <v>7916746630</v>
      </c>
    </row>
    <row r="1578" spans="1:25" x14ac:dyDescent="0.3">
      <c r="A1578" s="15" t="s">
        <v>806</v>
      </c>
      <c r="B1578" s="3" t="str">
        <f ca="1">IF(A1578="","",IF(COUNTIF(C$2:C1577,C1578)&gt;0,"Duplicate",IF(LEFT(C1578,LEN(C1578)-1)=LEFT(OFFSET(C1578,-1,0),LEN(OFFSET(C1578,-1,0))-1),"2 Sols","")))</f>
        <v/>
      </c>
      <c r="C1578" s="21" t="str">
        <f t="shared" si="649"/>
        <v>01213-01064-00329-00296-F</v>
      </c>
      <c r="D1578" s="9">
        <f t="shared" si="669"/>
        <v>329</v>
      </c>
      <c r="E1578" s="1">
        <f t="shared" si="669"/>
        <v>296</v>
      </c>
      <c r="F1578" s="1">
        <f t="shared" si="669"/>
        <v>1213</v>
      </c>
      <c r="G1578" s="10">
        <f t="shared" si="669"/>
        <v>1064</v>
      </c>
      <c r="H1578" s="9">
        <f t="shared" si="669"/>
        <v>215393</v>
      </c>
      <c r="I1578" s="1">
        <f t="shared" si="669"/>
        <v>195857</v>
      </c>
      <c r="J1578" s="1">
        <f t="shared" si="650"/>
        <v>174143</v>
      </c>
      <c r="K1578" s="1">
        <f t="shared" si="666"/>
        <v>2920537</v>
      </c>
      <c r="L1578" s="1">
        <f t="shared" si="666"/>
        <v>2603465</v>
      </c>
      <c r="M1578" s="10">
        <f t="shared" si="651"/>
        <v>2241991</v>
      </c>
      <c r="N1578" s="13">
        <f t="shared" si="652"/>
        <v>1</v>
      </c>
      <c r="O1578" s="14" t="str">
        <f t="shared" si="653"/>
        <v>F</v>
      </c>
      <c r="P1578" s="75" t="str">
        <f t="shared" si="654"/>
        <v>660,382,115,209</v>
      </c>
      <c r="Q1578" s="9">
        <f t="shared" si="655"/>
        <v>560768136745</v>
      </c>
      <c r="R1578" s="1">
        <f t="shared" si="656"/>
        <v>572007615209</v>
      </c>
      <c r="S1578" s="1" t="str">
        <f t="shared" si="667"/>
        <v/>
      </c>
      <c r="T1578" s="1" t="str">
        <f t="shared" si="667"/>
        <v/>
      </c>
      <c r="U1578" s="1">
        <f t="shared" si="657"/>
        <v>509906844505</v>
      </c>
      <c r="V1578" s="1">
        <f t="shared" si="668"/>
        <v>660382115209</v>
      </c>
      <c r="W1578" s="1" t="str">
        <f t="shared" si="668"/>
        <v/>
      </c>
      <c r="X1578" s="1">
        <f t="shared" si="658"/>
        <v>439109631287</v>
      </c>
      <c r="Y1578" s="10">
        <f t="shared" si="659"/>
        <v>453375205495</v>
      </c>
    </row>
    <row r="1579" spans="1:25" x14ac:dyDescent="0.3">
      <c r="A1579" s="15" t="s">
        <v>807</v>
      </c>
      <c r="B1579" s="3" t="str">
        <f ca="1">IF(A1579="","",IF(COUNTIF(C$2:C1578,C1579)&gt;0,"Duplicate",IF(LEFT(C1579,LEN(C1579)-1)=LEFT(OFFSET(C1579,-1,0),LEN(OFFSET(C1579,-1,0))-1),"2 Sols","")))</f>
        <v/>
      </c>
      <c r="C1579" s="21" t="str">
        <f t="shared" si="649"/>
        <v>01213-01116-00219-00142-C</v>
      </c>
      <c r="D1579" s="9">
        <f t="shared" si="669"/>
        <v>1213</v>
      </c>
      <c r="E1579" s="1">
        <f t="shared" si="669"/>
        <v>1116</v>
      </c>
      <c r="F1579" s="1">
        <f t="shared" si="669"/>
        <v>219</v>
      </c>
      <c r="G1579" s="10">
        <f t="shared" si="669"/>
        <v>142</v>
      </c>
      <c r="H1579" s="9">
        <f t="shared" si="669"/>
        <v>2933329</v>
      </c>
      <c r="I1579" s="1">
        <f t="shared" si="669"/>
        <v>2716825</v>
      </c>
      <c r="J1579" s="1">
        <f t="shared" si="650"/>
        <v>2481503</v>
      </c>
      <c r="K1579" s="1">
        <f t="shared" si="666"/>
        <v>89993</v>
      </c>
      <c r="L1579" s="1">
        <f t="shared" si="666"/>
        <v>68125</v>
      </c>
      <c r="M1579" s="10">
        <f t="shared" si="651"/>
        <v>34399</v>
      </c>
      <c r="N1579" s="13">
        <f t="shared" si="652"/>
        <v>1</v>
      </c>
      <c r="O1579" s="14" t="str">
        <f t="shared" si="653"/>
        <v>C</v>
      </c>
      <c r="P1579" s="75" t="str">
        <f t="shared" si="654"/>
        <v>55,288,061,825</v>
      </c>
      <c r="Q1579" s="9">
        <f t="shared" si="655"/>
        <v>199833038125</v>
      </c>
      <c r="R1579" s="1">
        <f t="shared" si="656"/>
        <v>244495232225</v>
      </c>
      <c r="S1579" s="1">
        <f t="shared" si="667"/>
        <v>55288061825</v>
      </c>
      <c r="T1579" s="1" t="str">
        <f t="shared" si="667"/>
        <v/>
      </c>
      <c r="U1579" s="1">
        <f t="shared" si="657"/>
        <v>185083703125</v>
      </c>
      <c r="V1579" s="1" t="str">
        <f t="shared" si="668"/>
        <v/>
      </c>
      <c r="W1579" s="1" t="str">
        <f t="shared" si="668"/>
        <v/>
      </c>
      <c r="X1579" s="1">
        <f t="shared" si="658"/>
        <v>93456063175</v>
      </c>
      <c r="Y1579" s="10">
        <f t="shared" si="659"/>
        <v>169052391875</v>
      </c>
    </row>
    <row r="1580" spans="1:25" x14ac:dyDescent="0.3">
      <c r="A1580" s="15" t="s">
        <v>808</v>
      </c>
      <c r="B1580" s="3" t="str">
        <f ca="1">IF(A1580="","",IF(COUNTIF(C$2:C1579,C1580)&gt;0,"Duplicate",IF(LEFT(C1580,LEN(C1580)-1)=LEFT(OFFSET(C1580,-1,0),LEN(OFFSET(C1580,-1,0))-1),"2 Sols","")))</f>
        <v/>
      </c>
      <c r="C1580" s="21" t="str">
        <f t="shared" si="649"/>
        <v>01213-01139-00347-00225-C</v>
      </c>
      <c r="D1580" s="9">
        <f t="shared" si="669"/>
        <v>1213</v>
      </c>
      <c r="E1580" s="1">
        <f t="shared" si="669"/>
        <v>1139</v>
      </c>
      <c r="F1580" s="1">
        <f t="shared" si="669"/>
        <v>347</v>
      </c>
      <c r="G1580" s="10">
        <f t="shared" si="669"/>
        <v>225</v>
      </c>
      <c r="H1580" s="9">
        <f t="shared" si="669"/>
        <v>2937262</v>
      </c>
      <c r="I1580" s="1">
        <f t="shared" si="669"/>
        <v>2768690</v>
      </c>
      <c r="J1580" s="1">
        <f t="shared" si="650"/>
        <v>2589166</v>
      </c>
      <c r="K1580" s="1">
        <f t="shared" si="666"/>
        <v>225934</v>
      </c>
      <c r="L1580" s="1">
        <f t="shared" si="666"/>
        <v>171034</v>
      </c>
      <c r="M1580" s="10">
        <f t="shared" si="651"/>
        <v>86366</v>
      </c>
      <c r="N1580" s="13">
        <f t="shared" si="652"/>
        <v>2</v>
      </c>
      <c r="O1580" s="14" t="str">
        <f t="shared" si="653"/>
        <v>C</v>
      </c>
      <c r="P1580" s="75" t="str">
        <f t="shared" si="654"/>
        <v>170,416,127,644</v>
      </c>
      <c r="Q1580" s="9">
        <f t="shared" si="655"/>
        <v>251185834454</v>
      </c>
      <c r="R1580" s="1">
        <f t="shared" si="656"/>
        <v>312770603230</v>
      </c>
      <c r="S1580" s="1">
        <f t="shared" si="667"/>
        <v>85208063822</v>
      </c>
      <c r="T1580" s="1" t="str">
        <f t="shared" si="667"/>
        <v/>
      </c>
      <c r="U1580" s="1">
        <f t="shared" si="657"/>
        <v>236770062730</v>
      </c>
      <c r="V1580" s="1" t="str">
        <f t="shared" si="668"/>
        <v/>
      </c>
      <c r="W1580" s="1" t="str">
        <f t="shared" si="668"/>
        <v/>
      </c>
      <c r="X1580" s="1">
        <f t="shared" si="658"/>
        <v>119560340270</v>
      </c>
      <c r="Y1580" s="10">
        <f t="shared" si="659"/>
        <v>221417708822</v>
      </c>
    </row>
    <row r="1581" spans="1:25" x14ac:dyDescent="0.3">
      <c r="A1581" s="15" t="s">
        <v>3475</v>
      </c>
      <c r="B1581" s="3" t="str">
        <f ca="1">IF(A1581="","",IF(COUNTIF(C$2:C1580,C1581)&gt;0,"Duplicate",IF(LEFT(C1581,LEN(C1581)-1)=LEFT(OFFSET(C1581,-1,0),LEN(OFFSET(C1581,-1,0))-1),"2 Sols","")))</f>
        <v/>
      </c>
      <c r="C1581" s="21" t="str">
        <f t="shared" si="649"/>
        <v>01213-01151-01159-00957-F</v>
      </c>
      <c r="D1581" s="9">
        <f t="shared" si="669"/>
        <v>1159</v>
      </c>
      <c r="E1581" s="1">
        <f t="shared" si="669"/>
        <v>957</v>
      </c>
      <c r="F1581" s="1">
        <f t="shared" si="669"/>
        <v>1213</v>
      </c>
      <c r="G1581" s="10">
        <f t="shared" si="669"/>
        <v>1151</v>
      </c>
      <c r="H1581" s="9">
        <f t="shared" si="669"/>
        <v>2645758</v>
      </c>
      <c r="I1581" s="1">
        <f t="shared" si="669"/>
        <v>2259130</v>
      </c>
      <c r="J1581" s="1">
        <f t="shared" si="650"/>
        <v>1790894</v>
      </c>
      <c r="K1581" s="1">
        <f t="shared" si="666"/>
        <v>2938894</v>
      </c>
      <c r="L1581" s="1">
        <f t="shared" si="666"/>
        <v>2796170</v>
      </c>
      <c r="M1581" s="10">
        <f t="shared" si="651"/>
        <v>2645758</v>
      </c>
      <c r="N1581" s="13">
        <f t="shared" si="652"/>
        <v>2</v>
      </c>
      <c r="O1581" s="14" t="str">
        <f t="shared" si="653"/>
        <v>F</v>
      </c>
      <c r="P1581" s="75" t="str">
        <f t="shared" si="654"/>
        <v>8,586,886,961,740</v>
      </c>
      <c r="Q1581" s="9">
        <f t="shared" si="655"/>
        <v>3698994573430</v>
      </c>
      <c r="R1581" s="1">
        <f t="shared" si="656"/>
        <v>3319671801110</v>
      </c>
      <c r="S1581" s="1" t="str">
        <f t="shared" si="667"/>
        <v/>
      </c>
      <c r="T1581" s="1" t="str">
        <f t="shared" si="667"/>
        <v/>
      </c>
      <c r="U1581" s="1">
        <f t="shared" si="657"/>
        <v>3158455766050</v>
      </c>
      <c r="V1581" s="1">
        <f t="shared" si="668"/>
        <v>4293443480870</v>
      </c>
      <c r="W1581" s="1" t="str">
        <f t="shared" si="668"/>
        <v/>
      </c>
      <c r="X1581" s="1">
        <f t="shared" si="658"/>
        <v>2988555635270</v>
      </c>
      <c r="Y1581" s="10">
        <f t="shared" si="659"/>
        <v>2503822037990</v>
      </c>
    </row>
    <row r="1582" spans="1:25" x14ac:dyDescent="0.3">
      <c r="A1582" s="15" t="s">
        <v>809</v>
      </c>
      <c r="B1582" s="3" t="str">
        <f ca="1">IF(A1582="","",IF(COUNTIF(C$2:C1581,C1582)&gt;0,"Duplicate",IF(LEFT(C1582,LEN(C1582)-1)=LEFT(OFFSET(C1582,-1,0),LEN(OFFSET(C1582,-1,0))-1),"2 Sols","")))</f>
        <v/>
      </c>
      <c r="C1582" s="21" t="str">
        <f t="shared" si="649"/>
        <v>01213-01173-00679-00374-G</v>
      </c>
      <c r="D1582" s="9">
        <f t="shared" si="669"/>
        <v>1213</v>
      </c>
      <c r="E1582" s="1">
        <f t="shared" si="669"/>
        <v>1173</v>
      </c>
      <c r="F1582" s="1">
        <f t="shared" si="669"/>
        <v>679</v>
      </c>
      <c r="G1582" s="10">
        <f t="shared" si="669"/>
        <v>374</v>
      </c>
      <c r="H1582" s="9">
        <f t="shared" si="669"/>
        <v>2941138</v>
      </c>
      <c r="I1582" s="1">
        <f t="shared" si="669"/>
        <v>2847298</v>
      </c>
      <c r="J1582" s="1">
        <f t="shared" si="650"/>
        <v>2750258</v>
      </c>
      <c r="K1582" s="1">
        <f t="shared" si="666"/>
        <v>829057</v>
      </c>
      <c r="L1582" s="1">
        <f t="shared" si="666"/>
        <v>600917</v>
      </c>
      <c r="M1582" s="10">
        <f t="shared" si="651"/>
        <v>186727</v>
      </c>
      <c r="N1582" s="13">
        <f t="shared" si="652"/>
        <v>1</v>
      </c>
      <c r="O1582" s="14" t="str">
        <f t="shared" si="653"/>
        <v>G</v>
      </c>
      <c r="P1582" s="75" t="str">
        <f t="shared" si="654"/>
        <v>2,401,759,189,166</v>
      </c>
      <c r="Q1582" s="9">
        <f t="shared" si="655"/>
        <v>1767379823546</v>
      </c>
      <c r="R1582" s="1">
        <f t="shared" si="656"/>
        <v>2360572337986</v>
      </c>
      <c r="S1582" s="1" t="str">
        <f t="shared" si="667"/>
        <v/>
      </c>
      <c r="T1582" s="1" t="str">
        <f t="shared" si="667"/>
        <v/>
      </c>
      <c r="U1582" s="1">
        <f t="shared" si="657"/>
        <v>1710989772266</v>
      </c>
      <c r="V1582" s="1" t="str">
        <f t="shared" si="668"/>
        <v/>
      </c>
      <c r="W1582" s="1">
        <f t="shared" si="668"/>
        <v>2401759189166</v>
      </c>
      <c r="X1582" s="1">
        <f t="shared" si="658"/>
        <v>531667413646</v>
      </c>
      <c r="Y1582" s="10">
        <f t="shared" si="659"/>
        <v>1652676786586</v>
      </c>
    </row>
    <row r="1583" spans="1:25" x14ac:dyDescent="0.3">
      <c r="A1583" s="15" t="s">
        <v>810</v>
      </c>
      <c r="B1583" s="3" t="str">
        <f ca="1">IF(A1583="","",IF(COUNTIF(C$2:C1582,C1583)&gt;0,"Duplicate",IF(LEFT(C1583,LEN(C1583)-1)=LEFT(OFFSET(C1583,-1,0),LEN(OFFSET(C1583,-1,0))-1),"2 Sols","")))</f>
        <v/>
      </c>
      <c r="C1583" s="21" t="str">
        <f t="shared" si="649"/>
        <v>01214-01003-00668-00533-C</v>
      </c>
      <c r="D1583" s="9">
        <f t="shared" ref="D1583:I1592" si="670">IF($A1583="","",VALUE(MID($A1583,FIND(D$1,$A1583)+LEN(D$1),FIND(D$2,$A1583,FIND(D$1,$A1583))-(FIND(D$1,$A1583)+LEN(D$1)))))</f>
        <v>1214</v>
      </c>
      <c r="E1583" s="1">
        <f t="shared" si="670"/>
        <v>1003</v>
      </c>
      <c r="F1583" s="1">
        <f t="shared" si="670"/>
        <v>668</v>
      </c>
      <c r="G1583" s="10">
        <f t="shared" si="670"/>
        <v>533</v>
      </c>
      <c r="H1583" s="9">
        <f t="shared" si="670"/>
        <v>2903071</v>
      </c>
      <c r="I1583" s="1">
        <f t="shared" si="670"/>
        <v>2479805</v>
      </c>
      <c r="J1583" s="1">
        <f t="shared" si="650"/>
        <v>1967497</v>
      </c>
      <c r="K1583" s="1">
        <f t="shared" ref="K1583:L1602" si="671">IF($A1583="","",VALUE(MID($A1583,FIND(K$1,$A1583)+LEN(K$1),FIND(K$2,$A1583,FIND(K$1,$A1583))-(FIND(K$1,$A1583)+LEN(K$1)))))</f>
        <v>874223</v>
      </c>
      <c r="L1583" s="1">
        <f t="shared" si="671"/>
        <v>730313</v>
      </c>
      <c r="M1583" s="10">
        <f t="shared" si="651"/>
        <v>549953</v>
      </c>
      <c r="N1583" s="13">
        <f t="shared" si="652"/>
        <v>1</v>
      </c>
      <c r="O1583" s="14" t="str">
        <f t="shared" si="653"/>
        <v>C</v>
      </c>
      <c r="P1583" s="75" t="str">
        <f t="shared" si="654"/>
        <v>802,926,488,311</v>
      </c>
      <c r="Q1583" s="9">
        <f t="shared" si="655"/>
        <v>2120150491223</v>
      </c>
      <c r="R1583" s="1">
        <f t="shared" si="656"/>
        <v>2167902566515</v>
      </c>
      <c r="S1583" s="1">
        <f t="shared" ref="S1583:T1602" si="672">IF(OR($O1583&lt;&gt;UPPER(S$2),$N1583=""),"",IF($P1583="",-1,$P1583/$N1583))</f>
        <v>802926488311</v>
      </c>
      <c r="T1583" s="1" t="str">
        <f t="shared" si="672"/>
        <v/>
      </c>
      <c r="U1583" s="1">
        <f t="shared" si="657"/>
        <v>1811033828965</v>
      </c>
      <c r="V1583" s="1" t="str">
        <f t="shared" ref="V1583:W1602" si="673">IF(OR($O1583&lt;&gt;UPPER(V$2),$N1583=""),"",IF($P1583="",-1,$P1583/$N1583))</f>
        <v/>
      </c>
      <c r="W1583" s="1" t="str">
        <f t="shared" si="673"/>
        <v/>
      </c>
      <c r="X1583" s="1">
        <f t="shared" si="658"/>
        <v>1363776199165</v>
      </c>
      <c r="Y1583" s="10">
        <f t="shared" si="659"/>
        <v>1436888636561</v>
      </c>
    </row>
    <row r="1584" spans="1:25" x14ac:dyDescent="0.3">
      <c r="A1584" s="15" t="s">
        <v>3476</v>
      </c>
      <c r="B1584" s="3" t="str">
        <f ca="1">IF(A1584="","",IF(COUNTIF(C$2:C1583,C1584)&gt;0,"Duplicate",IF(LEFT(C1584,LEN(C1584)-1)=LEFT(OFFSET(C1584,-1,0),LEN(OFFSET(C1584,-1,0))-1),"2 Sols","")))</f>
        <v/>
      </c>
      <c r="C1584" s="21" t="str">
        <f t="shared" si="649"/>
        <v>01215-00809-01019-00996-C</v>
      </c>
      <c r="D1584" s="9">
        <f t="shared" si="670"/>
        <v>1215</v>
      </c>
      <c r="E1584" s="1">
        <f t="shared" si="670"/>
        <v>809</v>
      </c>
      <c r="F1584" s="1">
        <f t="shared" si="670"/>
        <v>1019</v>
      </c>
      <c r="G1584" s="10">
        <f t="shared" si="670"/>
        <v>996</v>
      </c>
      <c r="H1584" s="9">
        <f t="shared" si="670"/>
        <v>2787614</v>
      </c>
      <c r="I1584" s="1">
        <f t="shared" si="670"/>
        <v>2130706</v>
      </c>
      <c r="J1584" s="1">
        <f t="shared" si="650"/>
        <v>1144126</v>
      </c>
      <c r="K1584" s="1">
        <f t="shared" si="671"/>
        <v>2076193</v>
      </c>
      <c r="L1584" s="1">
        <f t="shared" si="671"/>
        <v>2030377</v>
      </c>
      <c r="M1584" s="10">
        <f t="shared" si="651"/>
        <v>1983503</v>
      </c>
      <c r="N1584" s="13">
        <f t="shared" si="652"/>
        <v>1</v>
      </c>
      <c r="O1584" s="14" t="str">
        <f t="shared" si="653"/>
        <v>C</v>
      </c>
      <c r="P1584" s="75" t="str">
        <f t="shared" si="654"/>
        <v>2,131,242,300,322</v>
      </c>
      <c r="Q1584" s="9">
        <f t="shared" si="655"/>
        <v>5659907350478</v>
      </c>
      <c r="R1584" s="1">
        <f t="shared" si="656"/>
        <v>4423756882258</v>
      </c>
      <c r="S1584" s="1">
        <f t="shared" si="672"/>
        <v>2131242300322</v>
      </c>
      <c r="T1584" s="1" t="str">
        <f t="shared" si="672"/>
        <v/>
      </c>
      <c r="U1584" s="1">
        <f t="shared" si="657"/>
        <v>4326136456162</v>
      </c>
      <c r="V1584" s="1" t="str">
        <f t="shared" si="673"/>
        <v/>
      </c>
      <c r="W1584" s="1" t="str">
        <f t="shared" si="673"/>
        <v/>
      </c>
      <c r="X1584" s="1">
        <f t="shared" si="658"/>
        <v>4226261743118</v>
      </c>
      <c r="Y1584" s="10">
        <f t="shared" si="659"/>
        <v>2323007115502</v>
      </c>
    </row>
    <row r="1585" spans="1:25" x14ac:dyDescent="0.3">
      <c r="A1585" s="15" t="s">
        <v>811</v>
      </c>
      <c r="B1585" s="3" t="str">
        <f ca="1">IF(A1585="","",IF(COUNTIF(C$2:C1584,C1585)&gt;0,"Duplicate",IF(LEFT(C1585,LEN(C1585)-1)=LEFT(OFFSET(C1585,-1,0),LEN(OFFSET(C1585,-1,0))-1),"2 Sols","")))</f>
        <v/>
      </c>
      <c r="C1585" s="21" t="str">
        <f t="shared" si="649"/>
        <v>01217-00844-00147-00130-C</v>
      </c>
      <c r="D1585" s="9">
        <f t="shared" si="670"/>
        <v>1217</v>
      </c>
      <c r="E1585" s="1">
        <f t="shared" si="670"/>
        <v>844</v>
      </c>
      <c r="F1585" s="1">
        <f t="shared" si="670"/>
        <v>147</v>
      </c>
      <c r="G1585" s="10">
        <f t="shared" si="670"/>
        <v>130</v>
      </c>
      <c r="H1585" s="9">
        <f t="shared" si="670"/>
        <v>2823049</v>
      </c>
      <c r="I1585" s="1">
        <f t="shared" si="670"/>
        <v>2193425</v>
      </c>
      <c r="J1585" s="1">
        <f t="shared" si="650"/>
        <v>1285543</v>
      </c>
      <c r="K1585" s="1">
        <f t="shared" si="671"/>
        <v>42929</v>
      </c>
      <c r="L1585" s="1">
        <f t="shared" si="671"/>
        <v>38509</v>
      </c>
      <c r="M1585" s="10">
        <f t="shared" si="651"/>
        <v>33511</v>
      </c>
      <c r="N1585" s="13">
        <f t="shared" si="652"/>
        <v>1</v>
      </c>
      <c r="O1585" s="14" t="str">
        <f t="shared" si="653"/>
        <v>C</v>
      </c>
      <c r="P1585" s="75" t="str">
        <f t="shared" si="654"/>
        <v>26,813,312,113</v>
      </c>
      <c r="Q1585" s="9">
        <f t="shared" si="655"/>
        <v>108712793941</v>
      </c>
      <c r="R1585" s="1">
        <f t="shared" si="656"/>
        <v>94161541825</v>
      </c>
      <c r="S1585" s="1">
        <f t="shared" si="672"/>
        <v>26813312113</v>
      </c>
      <c r="T1585" s="1" t="str">
        <f t="shared" si="672"/>
        <v/>
      </c>
      <c r="U1585" s="1">
        <f t="shared" si="657"/>
        <v>84466603325</v>
      </c>
      <c r="V1585" s="1" t="str">
        <f t="shared" si="673"/>
        <v/>
      </c>
      <c r="W1585" s="1" t="str">
        <f t="shared" si="673"/>
        <v/>
      </c>
      <c r="X1585" s="1">
        <f t="shared" si="658"/>
        <v>73503865175</v>
      </c>
      <c r="Y1585" s="10">
        <f t="shared" si="659"/>
        <v>49504975387</v>
      </c>
    </row>
    <row r="1586" spans="1:25" x14ac:dyDescent="0.3">
      <c r="A1586" s="15" t="s">
        <v>812</v>
      </c>
      <c r="B1586" s="3" t="str">
        <f ca="1">IF(A1586="","",IF(COUNTIF(C$2:C1585,C1586)&gt;0,"Duplicate",IF(LEFT(C1586,LEN(C1586)-1)=LEFT(OFFSET(C1586,-1,0),LEN(OFFSET(C1586,-1,0))-1),"2 Sols","")))</f>
        <v/>
      </c>
      <c r="C1586" s="21" t="str">
        <f t="shared" si="649"/>
        <v>01217-01106-01206-00817-G</v>
      </c>
      <c r="D1586" s="9">
        <f t="shared" si="670"/>
        <v>1217</v>
      </c>
      <c r="E1586" s="1">
        <f t="shared" si="670"/>
        <v>1106</v>
      </c>
      <c r="F1586" s="1">
        <f t="shared" si="670"/>
        <v>1206</v>
      </c>
      <c r="G1586" s="10">
        <f t="shared" si="670"/>
        <v>817</v>
      </c>
      <c r="H1586" s="9">
        <f t="shared" si="670"/>
        <v>2949857</v>
      </c>
      <c r="I1586" s="1">
        <f t="shared" si="670"/>
        <v>2704325</v>
      </c>
      <c r="J1586" s="1">
        <f t="shared" si="650"/>
        <v>2434151</v>
      </c>
      <c r="K1586" s="1">
        <f t="shared" si="671"/>
        <v>2757551</v>
      </c>
      <c r="L1586" s="1">
        <f t="shared" si="671"/>
        <v>2121925</v>
      </c>
      <c r="M1586" s="10">
        <f t="shared" si="651"/>
        <v>1183657</v>
      </c>
      <c r="N1586" s="13">
        <f t="shared" si="652"/>
        <v>1</v>
      </c>
      <c r="O1586" s="14" t="str">
        <f t="shared" si="653"/>
        <v>G</v>
      </c>
      <c r="P1586" s="75" t="str">
        <f t="shared" si="654"/>
        <v>7,865,263,339,375</v>
      </c>
      <c r="Q1586" s="9">
        <f t="shared" si="655"/>
        <v>6259375314725</v>
      </c>
      <c r="R1586" s="1">
        <f t="shared" si="656"/>
        <v>7457314108075</v>
      </c>
      <c r="S1586" s="1" t="str">
        <f t="shared" si="672"/>
        <v/>
      </c>
      <c r="T1586" s="1" t="str">
        <f t="shared" si="672"/>
        <v/>
      </c>
      <c r="U1586" s="1">
        <f t="shared" si="657"/>
        <v>5738374825625</v>
      </c>
      <c r="V1586" s="1" t="str">
        <f t="shared" si="673"/>
        <v/>
      </c>
      <c r="W1586" s="1">
        <f t="shared" si="673"/>
        <v>7865263339375</v>
      </c>
      <c r="X1586" s="1">
        <f t="shared" si="658"/>
        <v>3200993216525</v>
      </c>
      <c r="Y1586" s="10">
        <f t="shared" si="659"/>
        <v>5165085860675</v>
      </c>
    </row>
    <row r="1587" spans="1:25" x14ac:dyDescent="0.3">
      <c r="A1587" s="15" t="s">
        <v>813</v>
      </c>
      <c r="B1587" s="3" t="str">
        <f ca="1">IF(A1587="","",IF(COUNTIF(C$2:C1586,C1587)&gt;0,"Duplicate",IF(LEFT(C1587,LEN(C1587)-1)=LEFT(OFFSET(C1587,-1,0),LEN(OFFSET(C1587,-1,0))-1),"2 Sols","")))</f>
        <v/>
      </c>
      <c r="C1587" s="21" t="str">
        <f t="shared" si="649"/>
        <v>01219-01023-00007-00006-D</v>
      </c>
      <c r="D1587" s="9">
        <f t="shared" si="670"/>
        <v>1219</v>
      </c>
      <c r="E1587" s="1">
        <f t="shared" si="670"/>
        <v>1023</v>
      </c>
      <c r="F1587" s="1">
        <f t="shared" si="670"/>
        <v>7</v>
      </c>
      <c r="G1587" s="10">
        <f t="shared" si="670"/>
        <v>6</v>
      </c>
      <c r="H1587" s="9">
        <f t="shared" si="670"/>
        <v>2933506</v>
      </c>
      <c r="I1587" s="1">
        <f t="shared" si="670"/>
        <v>2532490</v>
      </c>
      <c r="J1587" s="1">
        <f t="shared" si="650"/>
        <v>2054642</v>
      </c>
      <c r="K1587" s="1">
        <f t="shared" si="671"/>
        <v>97</v>
      </c>
      <c r="L1587" s="1">
        <f t="shared" si="671"/>
        <v>85</v>
      </c>
      <c r="M1587" s="10">
        <f t="shared" si="651"/>
        <v>71</v>
      </c>
      <c r="N1587" s="13">
        <f t="shared" si="652"/>
        <v>1</v>
      </c>
      <c r="O1587" s="14" t="str">
        <f t="shared" si="653"/>
        <v>D</v>
      </c>
      <c r="P1587" s="75" t="str">
        <f t="shared" si="654"/>
        <v>25,627,670</v>
      </c>
      <c r="Q1587" s="9">
        <f t="shared" si="655"/>
        <v>249348010</v>
      </c>
      <c r="R1587" s="1">
        <f t="shared" si="656"/>
        <v>245651530</v>
      </c>
      <c r="S1587" s="1" t="str">
        <f t="shared" si="672"/>
        <v/>
      </c>
      <c r="T1587" s="1">
        <f t="shared" si="672"/>
        <v>25627670</v>
      </c>
      <c r="U1587" s="1">
        <f t="shared" si="657"/>
        <v>215261650</v>
      </c>
      <c r="V1587" s="1" t="str">
        <f t="shared" si="673"/>
        <v/>
      </c>
      <c r="W1587" s="1" t="str">
        <f t="shared" si="673"/>
        <v/>
      </c>
      <c r="X1587" s="1">
        <f t="shared" si="658"/>
        <v>179806790</v>
      </c>
      <c r="Y1587" s="10">
        <f t="shared" si="659"/>
        <v>174644570</v>
      </c>
    </row>
    <row r="1588" spans="1:25" x14ac:dyDescent="0.3">
      <c r="A1588" s="15" t="s">
        <v>3477</v>
      </c>
      <c r="B1588" s="3" t="str">
        <f ca="1">IF(A1588="","",IF(COUNTIF(C$2:C1587,C1588)&gt;0,"Duplicate",IF(LEFT(C1588,LEN(C1588)-1)=LEFT(OFFSET(C1588,-1,0),LEN(OFFSET(C1588,-1,0))-1),"2 Sols","")))</f>
        <v/>
      </c>
      <c r="C1588" s="21" t="str">
        <f t="shared" si="649"/>
        <v>01219-01085-01211-00800-C</v>
      </c>
      <c r="D1588" s="9">
        <f t="shared" si="670"/>
        <v>1219</v>
      </c>
      <c r="E1588" s="1">
        <f t="shared" si="670"/>
        <v>1085</v>
      </c>
      <c r="F1588" s="1">
        <f t="shared" si="670"/>
        <v>1211</v>
      </c>
      <c r="G1588" s="10">
        <f t="shared" si="670"/>
        <v>800</v>
      </c>
      <c r="H1588" s="9">
        <f t="shared" si="670"/>
        <v>2953966</v>
      </c>
      <c r="I1588" s="1">
        <f t="shared" si="670"/>
        <v>2663186</v>
      </c>
      <c r="J1588" s="1">
        <f t="shared" si="650"/>
        <v>2336494</v>
      </c>
      <c r="K1588" s="1">
        <f t="shared" si="671"/>
        <v>2764121</v>
      </c>
      <c r="L1588" s="1">
        <f t="shared" si="671"/>
        <v>2106521</v>
      </c>
      <c r="M1588" s="10">
        <f t="shared" si="651"/>
        <v>1111079</v>
      </c>
      <c r="N1588" s="13">
        <f t="shared" si="652"/>
        <v>1</v>
      </c>
      <c r="O1588" s="14" t="str">
        <f t="shared" si="653"/>
        <v>C</v>
      </c>
      <c r="P1588" s="75" t="str">
        <f t="shared" si="654"/>
        <v>1,227,940,841,026</v>
      </c>
      <c r="Q1588" s="9">
        <f t="shared" si="655"/>
        <v>6222591412286</v>
      </c>
      <c r="R1588" s="1">
        <f t="shared" si="656"/>
        <v>7361368349506</v>
      </c>
      <c r="S1588" s="1">
        <f t="shared" si="672"/>
        <v>1227940841026</v>
      </c>
      <c r="T1588" s="1" t="str">
        <f t="shared" si="672"/>
        <v/>
      </c>
      <c r="U1588" s="1">
        <f t="shared" si="657"/>
        <v>5610057235906</v>
      </c>
      <c r="V1588" s="1" t="str">
        <f t="shared" si="673"/>
        <v/>
      </c>
      <c r="W1588" s="1" t="str">
        <f t="shared" si="673"/>
        <v/>
      </c>
      <c r="X1588" s="1">
        <f t="shared" si="658"/>
        <v>2959010037694</v>
      </c>
      <c r="Y1588" s="10">
        <f t="shared" si="659"/>
        <v>4921873677374</v>
      </c>
    </row>
    <row r="1589" spans="1:25" x14ac:dyDescent="0.3">
      <c r="A1589" s="15" t="s">
        <v>814</v>
      </c>
      <c r="B1589" s="3" t="str">
        <f ca="1">IF(A1589="","",IF(COUNTIF(C$2:C1588,C1589)&gt;0,"Duplicate",IF(LEFT(C1589,LEN(C1589)-1)=LEFT(OFFSET(C1589,-1,0),LEN(OFFSET(C1589,-1,0))-1),"2 Sols","")))</f>
        <v/>
      </c>
      <c r="C1589" s="21" t="str">
        <f t="shared" si="649"/>
        <v>01219-01135-00083-00057-F</v>
      </c>
      <c r="D1589" s="9">
        <f t="shared" si="670"/>
        <v>1219</v>
      </c>
      <c r="E1589" s="1">
        <f t="shared" si="670"/>
        <v>1135</v>
      </c>
      <c r="F1589" s="1">
        <f t="shared" si="670"/>
        <v>83</v>
      </c>
      <c r="G1589" s="10">
        <f t="shared" si="670"/>
        <v>57</v>
      </c>
      <c r="H1589" s="9">
        <f t="shared" si="670"/>
        <v>2964866</v>
      </c>
      <c r="I1589" s="1">
        <f t="shared" si="670"/>
        <v>2774186</v>
      </c>
      <c r="J1589" s="1">
        <f t="shared" si="650"/>
        <v>2569394</v>
      </c>
      <c r="K1589" s="1">
        <f t="shared" si="671"/>
        <v>13102</v>
      </c>
      <c r="L1589" s="1">
        <f t="shared" si="671"/>
        <v>10138</v>
      </c>
      <c r="M1589" s="10">
        <f t="shared" si="651"/>
        <v>5822</v>
      </c>
      <c r="N1589" s="13">
        <f t="shared" si="652"/>
        <v>2</v>
      </c>
      <c r="O1589" s="14" t="str">
        <f t="shared" si="653"/>
        <v>F</v>
      </c>
      <c r="P1589" s="75" t="str">
        <f t="shared" si="654"/>
        <v>39,320,213,908</v>
      </c>
      <c r="Q1589" s="9">
        <f t="shared" si="655"/>
        <v>15028905754</v>
      </c>
      <c r="R1589" s="1">
        <f t="shared" si="656"/>
        <v>18173692486</v>
      </c>
      <c r="S1589" s="1" t="str">
        <f t="shared" si="672"/>
        <v/>
      </c>
      <c r="T1589" s="1" t="str">
        <f t="shared" si="672"/>
        <v/>
      </c>
      <c r="U1589" s="1">
        <f t="shared" si="657"/>
        <v>14062348834</v>
      </c>
      <c r="V1589" s="1">
        <f t="shared" si="673"/>
        <v>19660106954</v>
      </c>
      <c r="W1589" s="1" t="str">
        <f t="shared" si="673"/>
        <v/>
      </c>
      <c r="X1589" s="1">
        <f t="shared" si="658"/>
        <v>8075655446</v>
      </c>
      <c r="Y1589" s="10">
        <f t="shared" si="659"/>
        <v>13024258186</v>
      </c>
    </row>
    <row r="1590" spans="1:25" x14ac:dyDescent="0.3">
      <c r="A1590" s="15" t="s">
        <v>815</v>
      </c>
      <c r="B1590" s="3" t="str">
        <f ca="1">IF(A1590="","",IF(COUNTIF(C$2:C1589,C1590)&gt;0,"Duplicate",IF(LEFT(C1590,LEN(C1590)-1)=LEFT(OFFSET(C1590,-1,0),LEN(OFFSET(C1590,-1,0))-1),"2 Sols","")))</f>
        <v/>
      </c>
      <c r="C1590" s="21" t="str">
        <f t="shared" si="649"/>
        <v>01221-00878-00289-00237-C</v>
      </c>
      <c r="D1590" s="9">
        <f t="shared" si="670"/>
        <v>1221</v>
      </c>
      <c r="E1590" s="1">
        <f t="shared" si="670"/>
        <v>878</v>
      </c>
      <c r="F1590" s="1">
        <f t="shared" si="670"/>
        <v>289</v>
      </c>
      <c r="G1590" s="10">
        <f t="shared" si="670"/>
        <v>237</v>
      </c>
      <c r="H1590" s="9">
        <f t="shared" si="670"/>
        <v>2864033</v>
      </c>
      <c r="I1590" s="1">
        <f t="shared" si="670"/>
        <v>2261725</v>
      </c>
      <c r="J1590" s="1">
        <f t="shared" si="650"/>
        <v>1424119</v>
      </c>
      <c r="K1590" s="1">
        <f t="shared" si="671"/>
        <v>164338</v>
      </c>
      <c r="L1590" s="1">
        <f t="shared" si="671"/>
        <v>139690</v>
      </c>
      <c r="M1590" s="10">
        <f t="shared" si="651"/>
        <v>109634</v>
      </c>
      <c r="N1590" s="13">
        <f t="shared" si="652"/>
        <v>1</v>
      </c>
      <c r="O1590" s="14" t="str">
        <f t="shared" si="653"/>
        <v>C</v>
      </c>
      <c r="P1590" s="75" t="str">
        <f t="shared" si="654"/>
        <v>35,242,383,890</v>
      </c>
      <c r="Q1590" s="9">
        <f t="shared" si="655"/>
        <v>400076769770</v>
      </c>
      <c r="R1590" s="1">
        <f t="shared" si="656"/>
        <v>371687363050</v>
      </c>
      <c r="S1590" s="1">
        <f t="shared" si="672"/>
        <v>35242383890</v>
      </c>
      <c r="T1590" s="1" t="str">
        <f t="shared" si="672"/>
        <v/>
      </c>
      <c r="U1590" s="1">
        <f t="shared" si="657"/>
        <v>315940365250</v>
      </c>
      <c r="V1590" s="1" t="str">
        <f t="shared" si="673"/>
        <v/>
      </c>
      <c r="W1590" s="1" t="str">
        <f t="shared" si="673"/>
        <v/>
      </c>
      <c r="X1590" s="1">
        <f t="shared" si="658"/>
        <v>247961958650</v>
      </c>
      <c r="Y1590" s="10">
        <f t="shared" si="659"/>
        <v>198935183110</v>
      </c>
    </row>
    <row r="1591" spans="1:25" x14ac:dyDescent="0.3">
      <c r="A1591" s="15" t="s">
        <v>816</v>
      </c>
      <c r="B1591" s="3" t="str">
        <f ca="1">IF(A1591="","",IF(COUNTIF(C$2:C1590,C1591)&gt;0,"Duplicate",IF(LEFT(C1591,LEN(C1591)-1)=LEFT(OFFSET(C1591,-1,0),LEN(OFFSET(C1591,-1,0))-1),"2 Sols","")))</f>
        <v/>
      </c>
      <c r="C1591" s="21" t="str">
        <f t="shared" si="649"/>
        <v>01221-00947-01121-00873-G</v>
      </c>
      <c r="D1591" s="9">
        <f t="shared" si="670"/>
        <v>1221</v>
      </c>
      <c r="E1591" s="1">
        <f t="shared" si="670"/>
        <v>947</v>
      </c>
      <c r="F1591" s="1">
        <f t="shared" si="670"/>
        <v>1121</v>
      </c>
      <c r="G1591" s="10">
        <f t="shared" si="670"/>
        <v>873</v>
      </c>
      <c r="H1591" s="9">
        <f t="shared" si="670"/>
        <v>2906606</v>
      </c>
      <c r="I1591" s="1">
        <f t="shared" si="670"/>
        <v>2387650</v>
      </c>
      <c r="J1591" s="1">
        <f t="shared" si="650"/>
        <v>1718542</v>
      </c>
      <c r="K1591" s="1">
        <f t="shared" si="671"/>
        <v>2451778</v>
      </c>
      <c r="L1591" s="1">
        <f t="shared" si="671"/>
        <v>2018770</v>
      </c>
      <c r="M1591" s="10">
        <f t="shared" si="651"/>
        <v>1462754</v>
      </c>
      <c r="N1591" s="13">
        <f t="shared" si="652"/>
        <v>2</v>
      </c>
      <c r="O1591" s="14" t="str">
        <f t="shared" si="653"/>
        <v>G</v>
      </c>
      <c r="P1591" s="75" t="str">
        <f t="shared" si="654"/>
        <v>6,742,875,155,620</v>
      </c>
      <c r="Q1591" s="9">
        <f t="shared" si="655"/>
        <v>2933884497310</v>
      </c>
      <c r="R1591" s="1">
        <f t="shared" si="656"/>
        <v>2926993870850</v>
      </c>
      <c r="S1591" s="1" t="str">
        <f t="shared" si="672"/>
        <v/>
      </c>
      <c r="T1591" s="1" t="str">
        <f t="shared" si="672"/>
        <v/>
      </c>
      <c r="U1591" s="1">
        <f t="shared" si="657"/>
        <v>2410058095250</v>
      </c>
      <c r="V1591" s="1" t="str">
        <f t="shared" si="673"/>
        <v/>
      </c>
      <c r="W1591" s="1">
        <f t="shared" si="673"/>
        <v>3371437577810</v>
      </c>
      <c r="X1591" s="1">
        <f t="shared" si="658"/>
        <v>1746272294050</v>
      </c>
      <c r="Y1591" s="10">
        <f t="shared" si="659"/>
        <v>1734670516670</v>
      </c>
    </row>
    <row r="1592" spans="1:25" x14ac:dyDescent="0.3">
      <c r="A1592" s="15" t="s">
        <v>817</v>
      </c>
      <c r="B1592" s="3" t="str">
        <f ca="1">IF(A1592="","",IF(COUNTIF(C$2:C1591,C1592)&gt;0,"Duplicate",IF(LEFT(C1592,LEN(C1592)-1)=LEFT(OFFSET(C1592,-1,0),LEN(OFFSET(C1592,-1,0))-1),"2 Sols","")))</f>
        <v/>
      </c>
      <c r="C1592" s="21" t="str">
        <f t="shared" si="649"/>
        <v>01221-01178-00504-00313-G</v>
      </c>
      <c r="D1592" s="9">
        <f t="shared" si="670"/>
        <v>1221</v>
      </c>
      <c r="E1592" s="1">
        <f t="shared" si="670"/>
        <v>1178</v>
      </c>
      <c r="F1592" s="1">
        <f t="shared" si="670"/>
        <v>504</v>
      </c>
      <c r="G1592" s="10">
        <f t="shared" si="670"/>
        <v>313</v>
      </c>
      <c r="H1592" s="9">
        <f t="shared" si="670"/>
        <v>2979833</v>
      </c>
      <c r="I1592" s="1">
        <f t="shared" si="670"/>
        <v>2878525</v>
      </c>
      <c r="J1592" s="1">
        <f t="shared" si="650"/>
        <v>2773519</v>
      </c>
      <c r="K1592" s="1">
        <f t="shared" si="671"/>
        <v>471551</v>
      </c>
      <c r="L1592" s="1">
        <f t="shared" si="671"/>
        <v>351985</v>
      </c>
      <c r="M1592" s="10">
        <f t="shared" si="651"/>
        <v>159457</v>
      </c>
      <c r="N1592" s="13">
        <f t="shared" si="652"/>
        <v>1</v>
      </c>
      <c r="O1592" s="14" t="str">
        <f t="shared" si="653"/>
        <v>G</v>
      </c>
      <c r="P1592" s="75" t="str">
        <f t="shared" si="654"/>
        <v>1,384,192,015,495</v>
      </c>
      <c r="Q1592" s="9">
        <f t="shared" si="655"/>
        <v>1048856518505</v>
      </c>
      <c r="R1592" s="1">
        <f t="shared" si="656"/>
        <v>1357371342275</v>
      </c>
      <c r="S1592" s="1" t="str">
        <f t="shared" si="672"/>
        <v/>
      </c>
      <c r="T1592" s="1" t="str">
        <f t="shared" si="672"/>
        <v/>
      </c>
      <c r="U1592" s="1">
        <f t="shared" si="657"/>
        <v>1013197622125</v>
      </c>
      <c r="V1592" s="1" t="str">
        <f t="shared" si="673"/>
        <v/>
      </c>
      <c r="W1592" s="1">
        <f t="shared" si="673"/>
        <v>1384192015495</v>
      </c>
      <c r="X1592" s="1">
        <f t="shared" si="658"/>
        <v>459000960925</v>
      </c>
      <c r="Y1592" s="10">
        <f t="shared" si="659"/>
        <v>976237085215</v>
      </c>
    </row>
    <row r="1593" spans="1:25" x14ac:dyDescent="0.3">
      <c r="A1593" s="15" t="s">
        <v>3478</v>
      </c>
      <c r="B1593" s="3" t="str">
        <f ca="1">IF(A1593="","",IF(COUNTIF(C$2:C1592,C1593)&gt;0,"Duplicate",IF(LEFT(C1593,LEN(C1593)-1)=LEFT(OFFSET(C1593,-1,0),LEN(OFFSET(C1593,-1,0))-1),"2 Sols","")))</f>
        <v/>
      </c>
      <c r="C1593" s="21" t="str">
        <f t="shared" si="649"/>
        <v>01222-00599-01147-01129-C</v>
      </c>
      <c r="D1593" s="9">
        <f t="shared" ref="D1593:I1602" si="674">IF($A1593="","",VALUE(MID($A1593,FIND(D$1,$A1593)+LEN(D$1),FIND(D$2,$A1593,FIND(D$1,$A1593))-(FIND(D$1,$A1593)+LEN(D$1)))))</f>
        <v>1222</v>
      </c>
      <c r="E1593" s="1">
        <f t="shared" si="674"/>
        <v>599</v>
      </c>
      <c r="F1593" s="1">
        <f t="shared" si="674"/>
        <v>1147</v>
      </c>
      <c r="G1593" s="10">
        <f t="shared" si="674"/>
        <v>1129</v>
      </c>
      <c r="H1593" s="9">
        <f t="shared" si="674"/>
        <v>2598439</v>
      </c>
      <c r="I1593" s="1">
        <f t="shared" si="674"/>
        <v>1852085</v>
      </c>
      <c r="J1593" s="1">
        <f t="shared" si="650"/>
        <v>329473</v>
      </c>
      <c r="K1593" s="1">
        <f t="shared" si="671"/>
        <v>2630894</v>
      </c>
      <c r="L1593" s="1">
        <f t="shared" si="671"/>
        <v>2590250</v>
      </c>
      <c r="M1593" s="10">
        <f t="shared" si="651"/>
        <v>2548958</v>
      </c>
      <c r="N1593" s="13">
        <f t="shared" si="652"/>
        <v>1</v>
      </c>
      <c r="O1593" s="14" t="str">
        <f t="shared" si="653"/>
        <v>C</v>
      </c>
      <c r="P1593" s="75" t="str">
        <f t="shared" si="654"/>
        <v>20,020,902,430</v>
      </c>
      <c r="Q1593" s="9">
        <f t="shared" si="655"/>
        <v>6730606619750</v>
      </c>
      <c r="R1593" s="1">
        <f t="shared" si="656"/>
        <v>4872639313990</v>
      </c>
      <c r="S1593" s="1">
        <f t="shared" si="672"/>
        <v>20020902430</v>
      </c>
      <c r="T1593" s="1" t="str">
        <f t="shared" si="672"/>
        <v/>
      </c>
      <c r="U1593" s="1">
        <f t="shared" si="657"/>
        <v>4797363171250</v>
      </c>
      <c r="V1593" s="1" t="str">
        <f t="shared" si="673"/>
        <v/>
      </c>
      <c r="W1593" s="1" t="str">
        <f t="shared" si="673"/>
        <v/>
      </c>
      <c r="X1593" s="1">
        <f t="shared" si="658"/>
        <v>4720886877430</v>
      </c>
      <c r="Y1593" s="10">
        <f t="shared" si="659"/>
        <v>853417438250</v>
      </c>
    </row>
    <row r="1594" spans="1:25" x14ac:dyDescent="0.3">
      <c r="A1594" s="15" t="s">
        <v>818</v>
      </c>
      <c r="B1594" s="3" t="str">
        <f ca="1">IF(A1594="","",IF(COUNTIF(C$2:C1593,C1594)&gt;0,"Duplicate",IF(LEFT(C1594,LEN(C1594)-1)=LEFT(OFFSET(C1594,-1,0),LEN(OFFSET(C1594,-1,0))-1),"2 Sols","")))</f>
        <v/>
      </c>
      <c r="C1594" s="21" t="str">
        <f t="shared" si="649"/>
        <v>01222-00779-00813-00752-C</v>
      </c>
      <c r="D1594" s="9">
        <f t="shared" si="674"/>
        <v>1222</v>
      </c>
      <c r="E1594" s="1">
        <f t="shared" si="674"/>
        <v>779</v>
      </c>
      <c r="F1594" s="1">
        <f t="shared" si="674"/>
        <v>813</v>
      </c>
      <c r="G1594" s="10">
        <f t="shared" si="674"/>
        <v>752</v>
      </c>
      <c r="H1594" s="9">
        <f t="shared" si="674"/>
        <v>2790319</v>
      </c>
      <c r="I1594" s="1">
        <f t="shared" si="674"/>
        <v>2100125</v>
      </c>
      <c r="J1594" s="1">
        <f t="shared" si="650"/>
        <v>1017433</v>
      </c>
      <c r="K1594" s="1">
        <f t="shared" si="671"/>
        <v>1318217</v>
      </c>
      <c r="L1594" s="1">
        <f t="shared" si="671"/>
        <v>1226473</v>
      </c>
      <c r="M1594" s="10">
        <f t="shared" si="651"/>
        <v>1127287</v>
      </c>
      <c r="N1594" s="13">
        <f t="shared" si="652"/>
        <v>1</v>
      </c>
      <c r="O1594" s="14" t="str">
        <f t="shared" si="653"/>
        <v>C</v>
      </c>
      <c r="P1594" s="75" t="str">
        <f t="shared" si="654"/>
        <v>726,263,396,191</v>
      </c>
      <c r="Q1594" s="9">
        <f t="shared" si="655"/>
        <v>3422250914887</v>
      </c>
      <c r="R1594" s="1">
        <f t="shared" si="656"/>
        <v>2768420477125</v>
      </c>
      <c r="S1594" s="1">
        <f t="shared" si="672"/>
        <v>726263396191</v>
      </c>
      <c r="T1594" s="1" t="str">
        <f t="shared" si="672"/>
        <v/>
      </c>
      <c r="U1594" s="1">
        <f t="shared" si="657"/>
        <v>2575746609125</v>
      </c>
      <c r="V1594" s="1" t="str">
        <f t="shared" si="673"/>
        <v/>
      </c>
      <c r="W1594" s="1" t="str">
        <f t="shared" si="673"/>
        <v/>
      </c>
      <c r="X1594" s="1">
        <f t="shared" si="658"/>
        <v>2367443610875</v>
      </c>
      <c r="Y1594" s="10">
        <f t="shared" si="659"/>
        <v>1247854103809</v>
      </c>
    </row>
    <row r="1595" spans="1:25" x14ac:dyDescent="0.3">
      <c r="A1595" s="15" t="s">
        <v>819</v>
      </c>
      <c r="B1595" s="3" t="str">
        <f ca="1">IF(A1595="","",IF(COUNTIF(C$2:C1594,C1595)&gt;0,"Duplicate",IF(LEFT(C1595,LEN(C1595)-1)=LEFT(OFFSET(C1595,-1,0),LEN(OFFSET(C1595,-1,0))-1),"2 Sols","")))</f>
        <v/>
      </c>
      <c r="C1595" s="21" t="str">
        <f t="shared" si="649"/>
        <v>01222-01179-00237-00170-G</v>
      </c>
      <c r="D1595" s="9">
        <f t="shared" si="674"/>
        <v>1222</v>
      </c>
      <c r="E1595" s="1">
        <f t="shared" si="674"/>
        <v>1179</v>
      </c>
      <c r="F1595" s="1">
        <f t="shared" si="674"/>
        <v>237</v>
      </c>
      <c r="G1595" s="10">
        <f t="shared" si="674"/>
        <v>170</v>
      </c>
      <c r="H1595" s="9">
        <f t="shared" si="674"/>
        <v>2984719</v>
      </c>
      <c r="I1595" s="1">
        <f t="shared" si="674"/>
        <v>2883325</v>
      </c>
      <c r="J1595" s="1">
        <f t="shared" si="650"/>
        <v>2778233</v>
      </c>
      <c r="K1595" s="1">
        <f t="shared" si="671"/>
        <v>107849</v>
      </c>
      <c r="L1595" s="1">
        <f t="shared" si="671"/>
        <v>85069</v>
      </c>
      <c r="M1595" s="10">
        <f t="shared" si="651"/>
        <v>53311</v>
      </c>
      <c r="N1595" s="13">
        <f t="shared" si="652"/>
        <v>1</v>
      </c>
      <c r="O1595" s="14" t="str">
        <f t="shared" si="653"/>
        <v>G</v>
      </c>
      <c r="P1595" s="75" t="str">
        <f t="shared" si="654"/>
        <v>317,811,545,639</v>
      </c>
      <c r="Q1595" s="9">
        <f t="shared" si="655"/>
        <v>253907060611</v>
      </c>
      <c r="R1595" s="1">
        <f t="shared" si="656"/>
        <v>310963717925</v>
      </c>
      <c r="S1595" s="1" t="str">
        <f t="shared" si="672"/>
        <v/>
      </c>
      <c r="T1595" s="1" t="str">
        <f t="shared" si="672"/>
        <v/>
      </c>
      <c r="U1595" s="1">
        <f t="shared" si="657"/>
        <v>245281574425</v>
      </c>
      <c r="V1595" s="1" t="str">
        <f t="shared" si="673"/>
        <v/>
      </c>
      <c r="W1595" s="1">
        <f t="shared" si="673"/>
        <v>317811545639</v>
      </c>
      <c r="X1595" s="1">
        <f t="shared" si="658"/>
        <v>153712939075</v>
      </c>
      <c r="Y1595" s="10">
        <f t="shared" si="659"/>
        <v>236341503077</v>
      </c>
    </row>
    <row r="1596" spans="1:25" x14ac:dyDescent="0.3">
      <c r="A1596" s="15" t="s">
        <v>820</v>
      </c>
      <c r="B1596" s="3" t="str">
        <f ca="1">IF(A1596="","",IF(COUNTIF(C$2:C1595,C1596)&gt;0,"Duplicate",IF(LEFT(C1596,LEN(C1596)-1)=LEFT(OFFSET(C1596,-1,0),LEN(OFFSET(C1596,-1,0))-1),"2 Sols","")))</f>
        <v/>
      </c>
      <c r="C1596" s="21" t="str">
        <f t="shared" si="649"/>
        <v>01223-00802-00527-00485-C</v>
      </c>
      <c r="D1596" s="9">
        <f t="shared" si="674"/>
        <v>1223</v>
      </c>
      <c r="E1596" s="1">
        <f t="shared" si="674"/>
        <v>802</v>
      </c>
      <c r="F1596" s="1">
        <f t="shared" si="674"/>
        <v>527</v>
      </c>
      <c r="G1596" s="10">
        <f t="shared" si="674"/>
        <v>485</v>
      </c>
      <c r="H1596" s="9">
        <f t="shared" si="674"/>
        <v>2814217</v>
      </c>
      <c r="I1596" s="1">
        <f t="shared" si="674"/>
        <v>2138933</v>
      </c>
      <c r="J1596" s="1">
        <f t="shared" si="650"/>
        <v>1109167</v>
      </c>
      <c r="K1596" s="1">
        <f t="shared" si="671"/>
        <v>553694</v>
      </c>
      <c r="L1596" s="1">
        <f t="shared" si="671"/>
        <v>512954</v>
      </c>
      <c r="M1596" s="10">
        <f t="shared" si="651"/>
        <v>468686</v>
      </c>
      <c r="N1596" s="13">
        <f t="shared" si="652"/>
        <v>1</v>
      </c>
      <c r="O1596" s="14" t="str">
        <f t="shared" si="653"/>
        <v>C</v>
      </c>
      <c r="P1596" s="75" t="str">
        <f t="shared" si="654"/>
        <v>353,407,363,438</v>
      </c>
      <c r="Q1596" s="9">
        <f t="shared" si="655"/>
        <v>1443563867018</v>
      </c>
      <c r="R1596" s="1">
        <f t="shared" si="656"/>
        <v>1184314368502</v>
      </c>
      <c r="S1596" s="1">
        <f t="shared" si="672"/>
        <v>353407363438</v>
      </c>
      <c r="T1596" s="1" t="str">
        <f t="shared" si="672"/>
        <v/>
      </c>
      <c r="U1596" s="1">
        <f t="shared" si="657"/>
        <v>1097174238082</v>
      </c>
      <c r="V1596" s="1" t="str">
        <f t="shared" si="673"/>
        <v/>
      </c>
      <c r="W1596" s="1" t="str">
        <f t="shared" si="673"/>
        <v/>
      </c>
      <c r="X1596" s="1">
        <f t="shared" si="658"/>
        <v>1002487952038</v>
      </c>
      <c r="Y1596" s="10">
        <f t="shared" si="659"/>
        <v>568951649318</v>
      </c>
    </row>
    <row r="1597" spans="1:25" x14ac:dyDescent="0.3">
      <c r="A1597" s="15" t="s">
        <v>821</v>
      </c>
      <c r="B1597" s="3" t="str">
        <f ca="1">IF(A1597="","",IF(COUNTIF(C$2:C1596,C1597)&gt;0,"Duplicate",IF(LEFT(C1597,LEN(C1597)-1)=LEFT(OFFSET(C1597,-1,0),LEN(OFFSET(C1597,-1,0))-1),"2 Sols","")))</f>
        <v/>
      </c>
      <c r="C1597" s="21" t="str">
        <f t="shared" si="649"/>
        <v>01225-01028-00429-00362-G</v>
      </c>
      <c r="D1597" s="9">
        <f t="shared" si="674"/>
        <v>1225</v>
      </c>
      <c r="E1597" s="1">
        <f t="shared" si="674"/>
        <v>1028</v>
      </c>
      <c r="F1597" s="1">
        <f t="shared" si="674"/>
        <v>429</v>
      </c>
      <c r="G1597" s="10">
        <f t="shared" si="674"/>
        <v>362</v>
      </c>
      <c r="H1597" s="9">
        <f t="shared" si="674"/>
        <v>2962441</v>
      </c>
      <c r="I1597" s="1">
        <f t="shared" si="674"/>
        <v>2557409</v>
      </c>
      <c r="J1597" s="1">
        <f t="shared" si="650"/>
        <v>2074759</v>
      </c>
      <c r="K1597" s="1">
        <f t="shared" si="671"/>
        <v>363593</v>
      </c>
      <c r="L1597" s="1">
        <f t="shared" si="671"/>
        <v>315085</v>
      </c>
      <c r="M1597" s="10">
        <f t="shared" si="651"/>
        <v>257599</v>
      </c>
      <c r="N1597" s="13">
        <f t="shared" si="652"/>
        <v>1</v>
      </c>
      <c r="O1597" s="14" t="str">
        <f t="shared" si="653"/>
        <v>G</v>
      </c>
      <c r="P1597" s="75" t="str">
        <f t="shared" si="654"/>
        <v>1,042,396,684,463</v>
      </c>
      <c r="Q1597" s="9">
        <f t="shared" si="655"/>
        <v>933420722485</v>
      </c>
      <c r="R1597" s="1">
        <f t="shared" si="656"/>
        <v>929856010537</v>
      </c>
      <c r="S1597" s="1" t="str">
        <f t="shared" si="672"/>
        <v/>
      </c>
      <c r="T1597" s="1" t="str">
        <f t="shared" si="672"/>
        <v/>
      </c>
      <c r="U1597" s="1">
        <f t="shared" si="657"/>
        <v>805801214765</v>
      </c>
      <c r="V1597" s="1" t="str">
        <f t="shared" si="673"/>
        <v/>
      </c>
      <c r="W1597" s="1">
        <f t="shared" si="673"/>
        <v>1042396684463</v>
      </c>
      <c r="X1597" s="1">
        <f t="shared" si="658"/>
        <v>658786000991</v>
      </c>
      <c r="Y1597" s="10">
        <f t="shared" si="659"/>
        <v>653725439515</v>
      </c>
    </row>
    <row r="1598" spans="1:25" x14ac:dyDescent="0.3">
      <c r="A1598" s="15" t="s">
        <v>3479</v>
      </c>
      <c r="B1598" s="3" t="str">
        <f ca="1">IF(A1598="","",IF(COUNTIF(C$2:C1597,C1598)&gt;0,"Duplicate",IF(LEFT(C1598,LEN(C1598)-1)=LEFT(OFFSET(C1598,-1,0),LEN(OFFSET(C1598,-1,0))-1),"2 Sols","")))</f>
        <v/>
      </c>
      <c r="C1598" s="21" t="str">
        <f t="shared" si="649"/>
        <v>01225-01129-00347-00253-D</v>
      </c>
      <c r="D1598" s="9">
        <f t="shared" si="674"/>
        <v>1225</v>
      </c>
      <c r="E1598" s="1">
        <f t="shared" si="674"/>
        <v>1129</v>
      </c>
      <c r="F1598" s="1">
        <f t="shared" si="674"/>
        <v>347</v>
      </c>
      <c r="G1598" s="10">
        <f t="shared" si="674"/>
        <v>253</v>
      </c>
      <c r="H1598" s="9">
        <f t="shared" si="674"/>
        <v>2992034</v>
      </c>
      <c r="I1598" s="1">
        <f t="shared" si="674"/>
        <v>2775266</v>
      </c>
      <c r="J1598" s="1">
        <f t="shared" si="650"/>
        <v>2540066</v>
      </c>
      <c r="K1598" s="1">
        <f t="shared" si="671"/>
        <v>231982</v>
      </c>
      <c r="L1598" s="1">
        <f t="shared" si="671"/>
        <v>184418</v>
      </c>
      <c r="M1598" s="10">
        <f t="shared" si="651"/>
        <v>119182</v>
      </c>
      <c r="N1598" s="13">
        <f t="shared" si="652"/>
        <v>2</v>
      </c>
      <c r="O1598" s="14" t="str">
        <f t="shared" si="653"/>
        <v>D</v>
      </c>
      <c r="P1598" s="75" t="str">
        <f t="shared" si="654"/>
        <v>156,099,464,612</v>
      </c>
      <c r="Q1598" s="9">
        <f t="shared" si="655"/>
        <v>275892463106</v>
      </c>
      <c r="R1598" s="1">
        <f t="shared" si="656"/>
        <v>321905878606</v>
      </c>
      <c r="S1598" s="1" t="str">
        <f t="shared" si="672"/>
        <v/>
      </c>
      <c r="T1598" s="1">
        <f t="shared" si="672"/>
        <v>78049732306</v>
      </c>
      <c r="U1598" s="1">
        <f t="shared" si="657"/>
        <v>255904502594</v>
      </c>
      <c r="V1598" s="1" t="str">
        <f t="shared" si="673"/>
        <v/>
      </c>
      <c r="W1598" s="1" t="str">
        <f t="shared" si="673"/>
        <v/>
      </c>
      <c r="X1598" s="1">
        <f t="shared" si="658"/>
        <v>165380876206</v>
      </c>
      <c r="Y1598" s="10">
        <f t="shared" si="659"/>
        <v>234216945794</v>
      </c>
    </row>
    <row r="1599" spans="1:25" x14ac:dyDescent="0.3">
      <c r="A1599" s="15" t="s">
        <v>822</v>
      </c>
      <c r="B1599" s="3" t="str">
        <f ca="1">IF(A1599="","",IF(COUNTIF(C$2:C1598,C1599)&gt;0,"Duplicate",IF(LEFT(C1599,LEN(C1599)-1)=LEFT(OFFSET(C1599,-1,0),LEN(OFFSET(C1599,-1,0))-1),"2 Sols","")))</f>
        <v/>
      </c>
      <c r="C1599" s="21" t="str">
        <f t="shared" si="649"/>
        <v>01225-01194-00151-00131-C</v>
      </c>
      <c r="D1599" s="9">
        <f t="shared" si="674"/>
        <v>1225</v>
      </c>
      <c r="E1599" s="1">
        <f t="shared" si="674"/>
        <v>1194</v>
      </c>
      <c r="F1599" s="1">
        <f t="shared" si="674"/>
        <v>151</v>
      </c>
      <c r="G1599" s="10">
        <f t="shared" si="674"/>
        <v>131</v>
      </c>
      <c r="H1599" s="9">
        <f t="shared" si="674"/>
        <v>3000289</v>
      </c>
      <c r="I1599" s="1">
        <f t="shared" si="674"/>
        <v>2926261</v>
      </c>
      <c r="J1599" s="1">
        <f t="shared" si="650"/>
        <v>2850311</v>
      </c>
      <c r="K1599" s="1">
        <f t="shared" si="671"/>
        <v>45202</v>
      </c>
      <c r="L1599" s="1">
        <f t="shared" si="671"/>
        <v>39962</v>
      </c>
      <c r="M1599" s="10">
        <f t="shared" si="651"/>
        <v>33922</v>
      </c>
      <c r="N1599" s="13">
        <f t="shared" si="652"/>
        <v>1</v>
      </c>
      <c r="O1599" s="14" t="str">
        <f t="shared" si="653"/>
        <v>C</v>
      </c>
      <c r="P1599" s="75" t="str">
        <f t="shared" si="654"/>
        <v>95,670,423,758</v>
      </c>
      <c r="Q1599" s="9">
        <f t="shared" si="655"/>
        <v>119897549018</v>
      </c>
      <c r="R1599" s="1">
        <f t="shared" si="656"/>
        <v>132272849722</v>
      </c>
      <c r="S1599" s="1">
        <f t="shared" si="672"/>
        <v>95670423758</v>
      </c>
      <c r="T1599" s="1" t="str">
        <f t="shared" si="672"/>
        <v/>
      </c>
      <c r="U1599" s="1">
        <f t="shared" si="657"/>
        <v>116939242082</v>
      </c>
      <c r="V1599" s="1" t="str">
        <f t="shared" si="673"/>
        <v/>
      </c>
      <c r="W1599" s="1" t="str">
        <f t="shared" si="673"/>
        <v/>
      </c>
      <c r="X1599" s="1">
        <f t="shared" si="658"/>
        <v>99264625642</v>
      </c>
      <c r="Y1599" s="10">
        <f t="shared" si="659"/>
        <v>113904128182</v>
      </c>
    </row>
    <row r="1600" spans="1:25" x14ac:dyDescent="0.3">
      <c r="A1600" s="15" t="s">
        <v>824</v>
      </c>
      <c r="B1600" s="3" t="str">
        <f ca="1">IF(A1600="","",IF(COUNTIF(C$2:C1599,C1600)&gt;0,"Duplicate",IF(LEFT(C1600,LEN(C1600)-1)=LEFT(OFFSET(C1600,-1,0),LEN(OFFSET(C1600,-1,0))-1),"2 Sols","")))</f>
        <v/>
      </c>
      <c r="C1600" s="21" t="str">
        <f t="shared" si="649"/>
        <v>01226-01111-00723-00649-G</v>
      </c>
      <c r="D1600" s="9">
        <f t="shared" si="674"/>
        <v>1226</v>
      </c>
      <c r="E1600" s="1">
        <f t="shared" si="674"/>
        <v>1111</v>
      </c>
      <c r="F1600" s="1">
        <f t="shared" si="674"/>
        <v>723</v>
      </c>
      <c r="G1600" s="10">
        <f t="shared" si="674"/>
        <v>649</v>
      </c>
      <c r="H1600" s="9">
        <f t="shared" si="674"/>
        <v>2992927</v>
      </c>
      <c r="I1600" s="1">
        <f t="shared" si="674"/>
        <v>2737397</v>
      </c>
      <c r="J1600" s="1">
        <f t="shared" si="650"/>
        <v>2455417</v>
      </c>
      <c r="K1600" s="1">
        <f t="shared" si="671"/>
        <v>1039982</v>
      </c>
      <c r="L1600" s="1">
        <f t="shared" si="671"/>
        <v>943930</v>
      </c>
      <c r="M1600" s="10">
        <f t="shared" si="651"/>
        <v>836926</v>
      </c>
      <c r="N1600" s="13">
        <f t="shared" si="652"/>
        <v>1</v>
      </c>
      <c r="O1600" s="14" t="str">
        <f t="shared" si="653"/>
        <v>G</v>
      </c>
      <c r="P1600" s="75" t="str">
        <f t="shared" si="654"/>
        <v>3,067,440,047,854</v>
      </c>
      <c r="Q1600" s="9">
        <f t="shared" si="655"/>
        <v>2825113583110</v>
      </c>
      <c r="R1600" s="1">
        <f t="shared" si="656"/>
        <v>2846843606854</v>
      </c>
      <c r="S1600" s="1" t="str">
        <f t="shared" si="672"/>
        <v/>
      </c>
      <c r="T1600" s="1" t="str">
        <f t="shared" si="672"/>
        <v/>
      </c>
      <c r="U1600" s="1">
        <f t="shared" si="657"/>
        <v>2583911150210</v>
      </c>
      <c r="V1600" s="1" t="str">
        <f t="shared" si="673"/>
        <v/>
      </c>
      <c r="W1600" s="1">
        <f t="shared" si="673"/>
        <v>3067440047854</v>
      </c>
      <c r="X1600" s="1">
        <f t="shared" si="658"/>
        <v>2290998721622</v>
      </c>
      <c r="Y1600" s="10">
        <f t="shared" si="659"/>
        <v>2317741768810</v>
      </c>
    </row>
    <row r="1601" spans="1:25" x14ac:dyDescent="0.3">
      <c r="A1601" s="15" t="s">
        <v>823</v>
      </c>
      <c r="B1601" s="3" t="str">
        <f ca="1">IF(A1601="","",IF(COUNTIF(C$2:C1600,C1601)&gt;0,"Duplicate",IF(LEFT(C1601,LEN(C1601)-1)=LEFT(OFFSET(C1601,-1,0),LEN(OFFSET(C1601,-1,0))-1),"2 Sols","")))</f>
        <v/>
      </c>
      <c r="C1601" s="21" t="str">
        <f t="shared" si="649"/>
        <v>01226-01125-00163-00113-D</v>
      </c>
      <c r="D1601" s="9">
        <f t="shared" si="674"/>
        <v>1226</v>
      </c>
      <c r="E1601" s="1">
        <f t="shared" si="674"/>
        <v>1125</v>
      </c>
      <c r="F1601" s="1">
        <f t="shared" si="674"/>
        <v>163</v>
      </c>
      <c r="G1601" s="10">
        <f t="shared" si="674"/>
        <v>113</v>
      </c>
      <c r="H1601" s="9">
        <f t="shared" si="674"/>
        <v>2995951</v>
      </c>
      <c r="I1601" s="1">
        <f t="shared" si="674"/>
        <v>2768701</v>
      </c>
      <c r="J1601" s="1">
        <f t="shared" si="650"/>
        <v>2521049</v>
      </c>
      <c r="K1601" s="1">
        <f t="shared" si="671"/>
        <v>50638</v>
      </c>
      <c r="L1601" s="1">
        <f t="shared" si="671"/>
        <v>39338</v>
      </c>
      <c r="M1601" s="10">
        <f t="shared" si="651"/>
        <v>23038</v>
      </c>
      <c r="N1601" s="13">
        <f t="shared" si="652"/>
        <v>1</v>
      </c>
      <c r="O1601" s="14" t="str">
        <f t="shared" si="653"/>
        <v>D</v>
      </c>
      <c r="P1601" s="75" t="str">
        <f t="shared" si="654"/>
        <v>3,758,012,362</v>
      </c>
      <c r="Q1601" s="9">
        <f t="shared" si="655"/>
        <v>117854720438</v>
      </c>
      <c r="R1601" s="1">
        <f t="shared" si="656"/>
        <v>140201481238</v>
      </c>
      <c r="S1601" s="1" t="str">
        <f t="shared" si="672"/>
        <v/>
      </c>
      <c r="T1601" s="1">
        <f t="shared" si="672"/>
        <v>3758012362</v>
      </c>
      <c r="U1601" s="1">
        <f t="shared" si="657"/>
        <v>108915159938</v>
      </c>
      <c r="V1601" s="1" t="str">
        <f t="shared" si="673"/>
        <v/>
      </c>
      <c r="W1601" s="1" t="str">
        <f t="shared" si="673"/>
        <v/>
      </c>
      <c r="X1601" s="1">
        <f t="shared" si="658"/>
        <v>63785333638</v>
      </c>
      <c r="Y1601" s="10">
        <f t="shared" si="659"/>
        <v>99173025562</v>
      </c>
    </row>
    <row r="1602" spans="1:25" x14ac:dyDescent="0.3">
      <c r="A1602" s="15" t="s">
        <v>3480</v>
      </c>
      <c r="B1602" s="3" t="str">
        <f ca="1">IF(A1602="","",IF(COUNTIF(C$2:C1601,C1602)&gt;0,"Duplicate",IF(LEFT(C1602,LEN(C1602)-1)=LEFT(OFFSET(C1602,-1,0),LEN(OFFSET(C1602,-1,0))-1),"2 Sols","")))</f>
        <v/>
      </c>
      <c r="C1602" s="21" t="str">
        <f t="shared" si="649"/>
        <v>01228-01171-00089-00053-G</v>
      </c>
      <c r="D1602" s="9">
        <f t="shared" si="674"/>
        <v>1228</v>
      </c>
      <c r="E1602" s="1">
        <f t="shared" si="674"/>
        <v>1171</v>
      </c>
      <c r="F1602" s="1">
        <f t="shared" si="674"/>
        <v>89</v>
      </c>
      <c r="G1602" s="10">
        <f t="shared" si="674"/>
        <v>53</v>
      </c>
      <c r="H1602" s="9">
        <f t="shared" si="674"/>
        <v>3012719</v>
      </c>
      <c r="I1602" s="1">
        <f t="shared" si="674"/>
        <v>2879225</v>
      </c>
      <c r="J1602" s="1">
        <f t="shared" si="650"/>
        <v>2739233</v>
      </c>
      <c r="K1602" s="1">
        <f t="shared" si="671"/>
        <v>14546</v>
      </c>
      <c r="L1602" s="1">
        <f t="shared" si="671"/>
        <v>10730</v>
      </c>
      <c r="M1602" s="10">
        <f t="shared" si="651"/>
        <v>4322</v>
      </c>
      <c r="N1602" s="13">
        <f t="shared" si="652"/>
        <v>1</v>
      </c>
      <c r="O1602" s="14" t="str">
        <f t="shared" si="653"/>
        <v>G</v>
      </c>
      <c r="P1602" s="75" t="str">
        <f t="shared" si="654"/>
        <v>42,948,713,870</v>
      </c>
      <c r="Q1602" s="9">
        <f t="shared" si="655"/>
        <v>32326474870</v>
      </c>
      <c r="R1602" s="1">
        <f t="shared" si="656"/>
        <v>41881206850</v>
      </c>
      <c r="S1602" s="1" t="str">
        <f t="shared" si="672"/>
        <v/>
      </c>
      <c r="T1602" s="1" t="str">
        <f t="shared" si="672"/>
        <v/>
      </c>
      <c r="U1602" s="1">
        <f t="shared" si="657"/>
        <v>30894084250</v>
      </c>
      <c r="V1602" s="1" t="str">
        <f t="shared" si="673"/>
        <v/>
      </c>
      <c r="W1602" s="1">
        <f t="shared" si="673"/>
        <v>42948713870</v>
      </c>
      <c r="X1602" s="1">
        <f t="shared" si="658"/>
        <v>12444010450</v>
      </c>
      <c r="Y1602" s="10">
        <f t="shared" si="659"/>
        <v>29391970090</v>
      </c>
    </row>
    <row r="1603" spans="1:25" x14ac:dyDescent="0.3">
      <c r="A1603" s="15" t="s">
        <v>3481</v>
      </c>
      <c r="B1603" s="3" t="str">
        <f ca="1">IF(A1603="","",IF(COUNTIF(C$2:C1602,C1603)&gt;0,"Duplicate",IF(LEFT(C1603,LEN(C1603)-1)=LEFT(OFFSET(C1603,-1,0),LEN(OFFSET(C1603,-1,0))-1),"2 Sols","")))</f>
        <v/>
      </c>
      <c r="C1603" s="21" t="str">
        <f t="shared" ref="C1603:C1666" si="675">IF(A1603="","",RIGHT("00000"&amp;IF(OR($D1603="",$E1603="",$F1603="",$G1603=""),"",IF($D1603&gt;=$F1603,$D1603,$F1603)),5)&amp;"-"
&amp;RIGHT("00000"&amp;IF(OR($D1603="",$E1603="",$F1603="",$G1603=""),"",IF($D1603=$F1603,IF($E1603&gt;=$G1603,$E1603,$G1603),IF($D1603&gt;$F1603,$E1603,$G1603))),5)&amp;"-"
&amp;RIGHT("00000"&amp;IF(OR($D1603="",$E1603="",$F1603="",$G1603=""),"",IF($D1603&lt;$F1603,$D1603,$F1603)),5)&amp;"-"
&amp;RIGHT("00000"&amp;IF(OR($D1603="",$E1603="",$F1603="",$G1603=""),"",IF($D1603=$F1603,IF($E1603&lt;$G1603,$E1603,$G1603),IF($D1603&lt;$F1603,$E1603,$G1603))),5)&amp;"-"&amp;O1603)</f>
        <v>01229-00989-00208-00173-C</v>
      </c>
      <c r="D1603" s="9">
        <f t="shared" ref="D1603:I1612" si="676">IF($A1603="","",VALUE(MID($A1603,FIND(D$1,$A1603)+LEN(D$1),FIND(D$2,$A1603,FIND(D$1,$A1603))-(FIND(D$1,$A1603)+LEN(D$1)))))</f>
        <v>1229</v>
      </c>
      <c r="E1603" s="1">
        <f t="shared" si="676"/>
        <v>989</v>
      </c>
      <c r="F1603" s="1">
        <f t="shared" si="676"/>
        <v>208</v>
      </c>
      <c r="G1603" s="10">
        <f t="shared" si="676"/>
        <v>173</v>
      </c>
      <c r="H1603" s="9">
        <f t="shared" si="676"/>
        <v>2963282</v>
      </c>
      <c r="I1603" s="1">
        <f t="shared" si="676"/>
        <v>2488562</v>
      </c>
      <c r="J1603" s="1">
        <f t="shared" ref="J1603:J1666" si="677">IF(OR($D1603="",$E1603=""),"",$E1603^2+2*$E1603*$D1603-$D1603^2)</f>
        <v>1898642</v>
      </c>
      <c r="K1603" s="1">
        <f t="shared" ref="K1603:L1622" si="678">IF($A1603="","",VALUE(MID($A1603,FIND(K$1,$A1603)+LEN(K$1),FIND(K$2,$A1603,FIND(K$1,$A1603))-(FIND(K$1,$A1603)+LEN(K$1)))))</f>
        <v>85303</v>
      </c>
      <c r="L1603" s="1">
        <f t="shared" si="678"/>
        <v>73193</v>
      </c>
      <c r="M1603" s="10">
        <f t="shared" ref="M1603:M1666" si="679">IF(OR($F1603="",$G1603=""),"",$G1603^2+2*$G1603*$F1603-$F1603^2)</f>
        <v>58633</v>
      </c>
      <c r="N1603" s="13">
        <f t="shared" ref="N1603:N1666" si="680">IF(OR($H1603="",$I1603="",$J1603="",$K1603="",$L1603="",$M1603=""),"",GCD($H1603:$M1603))</f>
        <v>1</v>
      </c>
      <c r="O1603" s="14" t="str">
        <f t="shared" ref="O1603:O1666" si="681">IF($A1603="","",MID($A1603,FIND(" ",$A1603,FIND(L$1,$A1603))+1,1))</f>
        <v>C</v>
      </c>
      <c r="P1603" s="75" t="str">
        <f t="shared" ref="P1603:P1666" si="682">IF(A1603="","",TRIM(SUBSTITUTE(SUBSTITUTE(RIGHT(A1603,LEN(A1603)-FIND("=",A1603,FIND("]",A1603,FIND("]",A1603)+1))),"^2",""),".","")))</f>
        <v>86,169,972,514</v>
      </c>
      <c r="Q1603" s="9">
        <f t="shared" ref="Q1603:Q1666" si="683">IF(OR($H1603="",$L1603="",$N1603=""),"",$H1603*$L1603/$N1603)</f>
        <v>216891499426</v>
      </c>
      <c r="R1603" s="1">
        <f t="shared" ref="R1603:R1666" si="684">IF(OR($K1603="",$I1603="",$N1603=""),"",$K1603*$I1603/$N1603)</f>
        <v>212281804286</v>
      </c>
      <c r="S1603" s="1">
        <f t="shared" ref="S1603:T1622" si="685">IF(OR($O1603&lt;&gt;UPPER(S$2),$N1603=""),"",IF($P1603="",-1,$P1603/$N1603))</f>
        <v>86169972514</v>
      </c>
      <c r="T1603" s="1" t="str">
        <f t="shared" si="685"/>
        <v/>
      </c>
      <c r="U1603" s="1">
        <f t="shared" ref="U1603:U1666" si="686">IF(OR($I1603="",$L1603="",$N1603=""),"",$I1603*$L1603/$N1603)</f>
        <v>182145318466</v>
      </c>
      <c r="V1603" s="1" t="str">
        <f t="shared" ref="V1603:W1622" si="687">IF(OR($O1603&lt;&gt;UPPER(V$2),$N1603=""),"",IF($P1603="",-1,$P1603/$N1603))</f>
        <v/>
      </c>
      <c r="W1603" s="1" t="str">
        <f t="shared" si="687"/>
        <v/>
      </c>
      <c r="X1603" s="1">
        <f t="shared" ref="X1603:X1666" si="688">IF(OR($M1603="",$I1603="",$N1603=""),"",$M1603*$I1603/$N1603)</f>
        <v>145911855746</v>
      </c>
      <c r="Y1603" s="10">
        <f t="shared" ref="Y1603:Y1666" si="689">IF(OR($J1603="",$L1603="",$N1603=""),"",$J1603*$L1603/$N1603)</f>
        <v>138967303906</v>
      </c>
    </row>
    <row r="1604" spans="1:25" x14ac:dyDescent="0.3">
      <c r="A1604" s="15" t="s">
        <v>825</v>
      </c>
      <c r="B1604" s="3" t="str">
        <f ca="1">IF(A1604="","",IF(COUNTIF(C$2:C1603,C1604)&gt;0,"Duplicate",IF(LEFT(C1604,LEN(C1604)-1)=LEFT(OFFSET(C1604,-1,0),LEN(OFFSET(C1604,-1,0))-1),"2 Sols","")))</f>
        <v/>
      </c>
      <c r="C1604" s="21" t="str">
        <f t="shared" si="675"/>
        <v>01229-01136-00661-00622-D</v>
      </c>
      <c r="D1604" s="9">
        <f t="shared" si="676"/>
        <v>1229</v>
      </c>
      <c r="E1604" s="1">
        <f t="shared" si="676"/>
        <v>1136</v>
      </c>
      <c r="F1604" s="1">
        <f t="shared" si="676"/>
        <v>661</v>
      </c>
      <c r="G1604" s="10">
        <f t="shared" si="676"/>
        <v>622</v>
      </c>
      <c r="H1604" s="9">
        <f t="shared" si="676"/>
        <v>3012233</v>
      </c>
      <c r="I1604" s="1">
        <f t="shared" si="676"/>
        <v>2800937</v>
      </c>
      <c r="J1604" s="1">
        <f t="shared" si="677"/>
        <v>2572343</v>
      </c>
      <c r="K1604" s="1">
        <f t="shared" si="678"/>
        <v>872321</v>
      </c>
      <c r="L1604" s="1">
        <f t="shared" si="678"/>
        <v>823805</v>
      </c>
      <c r="M1604" s="10">
        <f t="shared" si="679"/>
        <v>772247</v>
      </c>
      <c r="N1604" s="13">
        <f t="shared" si="680"/>
        <v>1</v>
      </c>
      <c r="O1604" s="14" t="str">
        <f t="shared" si="681"/>
        <v>D</v>
      </c>
      <c r="P1604" s="75" t="str">
        <f t="shared" si="682"/>
        <v>1,735,353,635,311</v>
      </c>
      <c r="Q1604" s="9">
        <f t="shared" si="683"/>
        <v>2481492606565</v>
      </c>
      <c r="R1604" s="1">
        <f t="shared" si="684"/>
        <v>2443316164777</v>
      </c>
      <c r="S1604" s="1" t="str">
        <f t="shared" si="685"/>
        <v/>
      </c>
      <c r="T1604" s="1">
        <f t="shared" si="685"/>
        <v>1735353635311</v>
      </c>
      <c r="U1604" s="1">
        <f t="shared" si="686"/>
        <v>2307425905285</v>
      </c>
      <c r="V1604" s="1" t="str">
        <f t="shared" si="687"/>
        <v/>
      </c>
      <c r="W1604" s="1" t="str">
        <f t="shared" si="687"/>
        <v/>
      </c>
      <c r="X1604" s="1">
        <f t="shared" si="688"/>
        <v>2163015195439</v>
      </c>
      <c r="Y1604" s="10">
        <f t="shared" si="689"/>
        <v>2119109025115</v>
      </c>
    </row>
    <row r="1605" spans="1:25" x14ac:dyDescent="0.3">
      <c r="A1605" s="15" t="s">
        <v>3482</v>
      </c>
      <c r="B1605" s="3" t="str">
        <f ca="1">IF(A1605="","",IF(COUNTIF(C$2:C1604,C1605)&gt;0,"Duplicate",IF(LEFT(C1605,LEN(C1605)-1)=LEFT(OFFSET(C1605,-1,0),LEN(OFFSET(C1605,-1,0))-1),"2 Sols","")))</f>
        <v/>
      </c>
      <c r="C1605" s="21" t="str">
        <f t="shared" si="675"/>
        <v>01229-01147-00169-00142-G</v>
      </c>
      <c r="D1605" s="9">
        <f t="shared" si="676"/>
        <v>1229</v>
      </c>
      <c r="E1605" s="1">
        <f t="shared" si="676"/>
        <v>1147</v>
      </c>
      <c r="F1605" s="1">
        <f t="shared" si="676"/>
        <v>169</v>
      </c>
      <c r="G1605" s="10">
        <f t="shared" si="676"/>
        <v>142</v>
      </c>
      <c r="H1605" s="9">
        <f t="shared" si="676"/>
        <v>3014158</v>
      </c>
      <c r="I1605" s="1">
        <f t="shared" si="676"/>
        <v>2826050</v>
      </c>
      <c r="J1605" s="1">
        <f t="shared" si="677"/>
        <v>2624494</v>
      </c>
      <c r="K1605" s="1">
        <f t="shared" si="678"/>
        <v>56393</v>
      </c>
      <c r="L1605" s="1">
        <f t="shared" si="678"/>
        <v>48725</v>
      </c>
      <c r="M1605" s="10">
        <f t="shared" si="679"/>
        <v>39599</v>
      </c>
      <c r="N1605" s="13">
        <f t="shared" si="680"/>
        <v>1</v>
      </c>
      <c r="O1605" s="14" t="str">
        <f t="shared" si="681"/>
        <v>G</v>
      </c>
      <c r="P1605" s="75" t="str">
        <f t="shared" si="682"/>
        <v>167,352,346,750</v>
      </c>
      <c r="Q1605" s="9">
        <f t="shared" si="683"/>
        <v>146864848550</v>
      </c>
      <c r="R1605" s="1">
        <f t="shared" si="684"/>
        <v>159369437650</v>
      </c>
      <c r="S1605" s="1" t="str">
        <f t="shared" si="685"/>
        <v/>
      </c>
      <c r="T1605" s="1" t="str">
        <f t="shared" si="685"/>
        <v/>
      </c>
      <c r="U1605" s="1">
        <f t="shared" si="686"/>
        <v>137699286250</v>
      </c>
      <c r="V1605" s="1" t="str">
        <f t="shared" si="687"/>
        <v/>
      </c>
      <c r="W1605" s="1">
        <f t="shared" si="687"/>
        <v>167352346750</v>
      </c>
      <c r="X1605" s="1">
        <f t="shared" si="688"/>
        <v>111908753950</v>
      </c>
      <c r="Y1605" s="10">
        <f t="shared" si="689"/>
        <v>127878470150</v>
      </c>
    </row>
    <row r="1606" spans="1:25" x14ac:dyDescent="0.3">
      <c r="A1606" s="15" t="s">
        <v>3483</v>
      </c>
      <c r="B1606" s="3" t="str">
        <f ca="1">IF(A1606="","",IF(COUNTIF(C$2:C1605,C1606)&gt;0,"Duplicate",IF(LEFT(C1606,LEN(C1606)-1)=LEFT(OFFSET(C1606,-1,0),LEN(OFFSET(C1606,-1,0))-1),"2 Sols","")))</f>
        <v/>
      </c>
      <c r="C1606" s="21" t="str">
        <f t="shared" si="675"/>
        <v>01231-01009-00374-00267-C</v>
      </c>
      <c r="D1606" s="9">
        <f t="shared" si="676"/>
        <v>1231</v>
      </c>
      <c r="E1606" s="1">
        <f t="shared" si="676"/>
        <v>1009</v>
      </c>
      <c r="F1606" s="1">
        <f t="shared" si="676"/>
        <v>374</v>
      </c>
      <c r="G1606" s="10">
        <f t="shared" si="676"/>
        <v>267</v>
      </c>
      <c r="H1606" s="9">
        <f t="shared" si="676"/>
        <v>2981438</v>
      </c>
      <c r="I1606" s="1">
        <f t="shared" si="676"/>
        <v>2533442</v>
      </c>
      <c r="J1606" s="1">
        <f t="shared" si="677"/>
        <v>1986878</v>
      </c>
      <c r="K1606" s="1">
        <f t="shared" si="678"/>
        <v>268303</v>
      </c>
      <c r="L1606" s="1">
        <f t="shared" si="678"/>
        <v>211165</v>
      </c>
      <c r="M1606" s="10">
        <f t="shared" si="679"/>
        <v>131129</v>
      </c>
      <c r="N1606" s="13">
        <f t="shared" si="680"/>
        <v>1</v>
      </c>
      <c r="O1606" s="14" t="str">
        <f t="shared" si="681"/>
        <v>C</v>
      </c>
      <c r="P1606" s="75" t="str">
        <f t="shared" si="682"/>
        <v>13,939,828,018</v>
      </c>
      <c r="Q1606" s="9">
        <f t="shared" si="683"/>
        <v>629575355270</v>
      </c>
      <c r="R1606" s="1">
        <f t="shared" si="684"/>
        <v>679730088926</v>
      </c>
      <c r="S1606" s="1">
        <f t="shared" si="685"/>
        <v>13939828018</v>
      </c>
      <c r="T1606" s="1" t="str">
        <f t="shared" si="685"/>
        <v/>
      </c>
      <c r="U1606" s="1">
        <f t="shared" si="686"/>
        <v>534974279930</v>
      </c>
      <c r="V1606" s="1" t="str">
        <f t="shared" si="687"/>
        <v/>
      </c>
      <c r="W1606" s="1" t="str">
        <f t="shared" si="687"/>
        <v/>
      </c>
      <c r="X1606" s="1">
        <f t="shared" si="688"/>
        <v>332207716018</v>
      </c>
      <c r="Y1606" s="10">
        <f t="shared" si="689"/>
        <v>419559092870</v>
      </c>
    </row>
    <row r="1607" spans="1:25" x14ac:dyDescent="0.3">
      <c r="A1607" s="15" t="s">
        <v>826</v>
      </c>
      <c r="B1607" s="3" t="str">
        <f ca="1">IF(A1607="","",IF(COUNTIF(C$2:C1606,C1607)&gt;0,"Duplicate",IF(LEFT(C1607,LEN(C1607)-1)=LEFT(OFFSET(C1607,-1,0),LEN(OFFSET(C1607,-1,0))-1),"2 Sols","")))</f>
        <v/>
      </c>
      <c r="C1607" s="21" t="str">
        <f t="shared" si="675"/>
        <v>01231-01124-00649-00601-F</v>
      </c>
      <c r="D1607" s="9">
        <f t="shared" si="676"/>
        <v>649</v>
      </c>
      <c r="E1607" s="1">
        <f t="shared" si="676"/>
        <v>601</v>
      </c>
      <c r="F1607" s="1">
        <f t="shared" si="676"/>
        <v>1231</v>
      </c>
      <c r="G1607" s="10">
        <f t="shared" si="676"/>
        <v>1124</v>
      </c>
      <c r="H1607" s="9">
        <f t="shared" si="676"/>
        <v>840098</v>
      </c>
      <c r="I1607" s="1">
        <f t="shared" si="676"/>
        <v>782402</v>
      </c>
      <c r="J1607" s="1">
        <f t="shared" si="677"/>
        <v>720098</v>
      </c>
      <c r="K1607" s="1">
        <f t="shared" si="678"/>
        <v>3019273</v>
      </c>
      <c r="L1607" s="1">
        <f t="shared" si="678"/>
        <v>2778737</v>
      </c>
      <c r="M1607" s="10">
        <f t="shared" si="679"/>
        <v>2515303</v>
      </c>
      <c r="N1607" s="13">
        <f t="shared" si="680"/>
        <v>1</v>
      </c>
      <c r="O1607" s="14" t="str">
        <f t="shared" si="681"/>
        <v>F</v>
      </c>
      <c r="P1607" s="75" t="str">
        <f t="shared" si="682"/>
        <v>2,650,663,188,754</v>
      </c>
      <c r="Q1607" s="9">
        <f t="shared" si="683"/>
        <v>2334411396226</v>
      </c>
      <c r="R1607" s="1">
        <f t="shared" si="684"/>
        <v>2362285233746</v>
      </c>
      <c r="S1607" s="1" t="str">
        <f t="shared" si="685"/>
        <v/>
      </c>
      <c r="T1607" s="1" t="str">
        <f t="shared" si="685"/>
        <v/>
      </c>
      <c r="U1607" s="1">
        <f t="shared" si="686"/>
        <v>2174089386274</v>
      </c>
      <c r="V1607" s="1">
        <f t="shared" si="687"/>
        <v>2650663188754</v>
      </c>
      <c r="W1607" s="1" t="str">
        <f t="shared" si="687"/>
        <v/>
      </c>
      <c r="X1607" s="1">
        <f t="shared" si="688"/>
        <v>1967978097806</v>
      </c>
      <c r="Y1607" s="10">
        <f t="shared" si="689"/>
        <v>2000962956226</v>
      </c>
    </row>
    <row r="1608" spans="1:25" x14ac:dyDescent="0.3">
      <c r="A1608" s="15" t="s">
        <v>827</v>
      </c>
      <c r="B1608" s="3" t="str">
        <f ca="1">IF(A1608="","",IF(COUNTIF(C$2:C1607,C1608)&gt;0,"Duplicate",IF(LEFT(C1608,LEN(C1608)-1)=LEFT(OFFSET(C1608,-1,0),LEN(OFFSET(C1608,-1,0))-1),"2 Sols","")))</f>
        <v/>
      </c>
      <c r="C1608" s="21" t="str">
        <f t="shared" si="675"/>
        <v>01232-01007-00161-00144-G</v>
      </c>
      <c r="D1608" s="9">
        <f t="shared" si="676"/>
        <v>1232</v>
      </c>
      <c r="E1608" s="1">
        <f t="shared" si="676"/>
        <v>1007</v>
      </c>
      <c r="F1608" s="1">
        <f t="shared" si="676"/>
        <v>161</v>
      </c>
      <c r="G1608" s="10">
        <f t="shared" si="676"/>
        <v>144</v>
      </c>
      <c r="H1608" s="9">
        <f t="shared" si="676"/>
        <v>2985023</v>
      </c>
      <c r="I1608" s="1">
        <f t="shared" si="676"/>
        <v>2531873</v>
      </c>
      <c r="J1608" s="1">
        <f t="shared" si="677"/>
        <v>1977473</v>
      </c>
      <c r="K1608" s="1">
        <f t="shared" si="678"/>
        <v>51553</v>
      </c>
      <c r="L1608" s="1">
        <f t="shared" si="678"/>
        <v>46657</v>
      </c>
      <c r="M1608" s="10">
        <f t="shared" si="679"/>
        <v>41183</v>
      </c>
      <c r="N1608" s="13">
        <f t="shared" si="680"/>
        <v>1</v>
      </c>
      <c r="O1608" s="14" t="str">
        <f t="shared" si="681"/>
        <v>G</v>
      </c>
      <c r="P1608" s="75" t="str">
        <f t="shared" si="682"/>
        <v>149,930,296,031</v>
      </c>
      <c r="Q1608" s="9">
        <f t="shared" si="683"/>
        <v>139272218111</v>
      </c>
      <c r="R1608" s="1">
        <f t="shared" si="684"/>
        <v>130525648769</v>
      </c>
      <c r="S1608" s="1" t="str">
        <f t="shared" si="685"/>
        <v/>
      </c>
      <c r="T1608" s="1" t="str">
        <f t="shared" si="685"/>
        <v/>
      </c>
      <c r="U1608" s="1">
        <f t="shared" si="686"/>
        <v>118129598561</v>
      </c>
      <c r="V1608" s="1" t="str">
        <f t="shared" si="687"/>
        <v/>
      </c>
      <c r="W1608" s="1">
        <f t="shared" si="687"/>
        <v>149930296031</v>
      </c>
      <c r="X1608" s="1">
        <f t="shared" si="688"/>
        <v>104270125759</v>
      </c>
      <c r="Y1608" s="10">
        <f t="shared" si="689"/>
        <v>92262957761</v>
      </c>
    </row>
    <row r="1609" spans="1:25" x14ac:dyDescent="0.3">
      <c r="A1609" s="15" t="s">
        <v>3484</v>
      </c>
      <c r="B1609" s="3" t="str">
        <f ca="1">IF(A1609="","",IF(COUNTIF(C$2:C1608,C1609)&gt;0,"Duplicate",IF(LEFT(C1609,LEN(C1609)-1)=LEFT(OFFSET(C1609,-1,0),LEN(OFFSET(C1609,-1,0))-1),"2 Sols","")))</f>
        <v/>
      </c>
      <c r="C1609" s="21" t="str">
        <f t="shared" si="675"/>
        <v>01232-01227-00169-00161-D</v>
      </c>
      <c r="D1609" s="9">
        <f t="shared" si="676"/>
        <v>1232</v>
      </c>
      <c r="E1609" s="1">
        <f t="shared" si="676"/>
        <v>1227</v>
      </c>
      <c r="F1609" s="1">
        <f t="shared" si="676"/>
        <v>169</v>
      </c>
      <c r="G1609" s="10">
        <f t="shared" si="676"/>
        <v>161</v>
      </c>
      <c r="H1609" s="9">
        <f t="shared" si="676"/>
        <v>3035623</v>
      </c>
      <c r="I1609" s="1">
        <f t="shared" si="676"/>
        <v>3023353</v>
      </c>
      <c r="J1609" s="1">
        <f t="shared" si="677"/>
        <v>3011033</v>
      </c>
      <c r="K1609" s="1">
        <f t="shared" si="678"/>
        <v>57058</v>
      </c>
      <c r="L1609" s="1">
        <f t="shared" si="678"/>
        <v>54482</v>
      </c>
      <c r="M1609" s="10">
        <f t="shared" si="679"/>
        <v>51778</v>
      </c>
      <c r="N1609" s="13">
        <f t="shared" si="680"/>
        <v>1</v>
      </c>
      <c r="O1609" s="14" t="str">
        <f t="shared" si="681"/>
        <v>D</v>
      </c>
      <c r="P1609" s="75" t="str">
        <f t="shared" si="682"/>
        <v>155,127,102,386</v>
      </c>
      <c r="Q1609" s="9">
        <f t="shared" si="683"/>
        <v>165386812286</v>
      </c>
      <c r="R1609" s="1">
        <f t="shared" si="684"/>
        <v>172506475474</v>
      </c>
      <c r="S1609" s="1" t="str">
        <f t="shared" si="685"/>
        <v/>
      </c>
      <c r="T1609" s="1">
        <f t="shared" si="685"/>
        <v>155127102386</v>
      </c>
      <c r="U1609" s="1">
        <f t="shared" si="686"/>
        <v>164718318146</v>
      </c>
      <c r="V1609" s="1" t="str">
        <f t="shared" si="687"/>
        <v/>
      </c>
      <c r="W1609" s="1" t="str">
        <f t="shared" si="687"/>
        <v/>
      </c>
      <c r="X1609" s="1">
        <f t="shared" si="688"/>
        <v>156543171634</v>
      </c>
      <c r="Y1609" s="10">
        <f t="shared" si="689"/>
        <v>164047099906</v>
      </c>
    </row>
    <row r="1610" spans="1:25" x14ac:dyDescent="0.3">
      <c r="A1610" s="15" t="s">
        <v>3485</v>
      </c>
      <c r="B1610" s="3" t="str">
        <f ca="1">IF(A1610="","",IF(COUNTIF(C$2:C1609,C1610)&gt;0,"Duplicate",IF(LEFT(C1610,LEN(C1610)-1)=LEFT(OFFSET(C1610,-1,0),LEN(OFFSET(C1610,-1,0))-1),"2 Sols","")))</f>
        <v/>
      </c>
      <c r="C1610" s="21" t="str">
        <f t="shared" si="675"/>
        <v>01233-01181-00637-00569-F</v>
      </c>
      <c r="D1610" s="9">
        <f t="shared" si="676"/>
        <v>637</v>
      </c>
      <c r="E1610" s="1">
        <f t="shared" si="676"/>
        <v>569</v>
      </c>
      <c r="F1610" s="1">
        <f t="shared" si="676"/>
        <v>1233</v>
      </c>
      <c r="G1610" s="10">
        <f t="shared" si="676"/>
        <v>1181</v>
      </c>
      <c r="H1610" s="9">
        <f t="shared" si="676"/>
        <v>806914</v>
      </c>
      <c r="I1610" s="1">
        <f t="shared" si="676"/>
        <v>729530</v>
      </c>
      <c r="J1610" s="1">
        <f t="shared" si="677"/>
        <v>642898</v>
      </c>
      <c r="K1610" s="1">
        <f t="shared" si="678"/>
        <v>3037874</v>
      </c>
      <c r="L1610" s="1">
        <f t="shared" si="678"/>
        <v>2915050</v>
      </c>
      <c r="M1610" s="10">
        <f t="shared" si="679"/>
        <v>2786818</v>
      </c>
      <c r="N1610" s="13">
        <f t="shared" si="680"/>
        <v>2</v>
      </c>
      <c r="O1610" s="14" t="str">
        <f t="shared" si="681"/>
        <v>F</v>
      </c>
      <c r="P1610" s="75" t="str">
        <f t="shared" si="682"/>
        <v>2,632,921,686,220</v>
      </c>
      <c r="Q1610" s="9">
        <f t="shared" si="683"/>
        <v>1176097327850</v>
      </c>
      <c r="R1610" s="1">
        <f t="shared" si="684"/>
        <v>1108110109610</v>
      </c>
      <c r="S1610" s="1" t="str">
        <f t="shared" si="685"/>
        <v/>
      </c>
      <c r="T1610" s="1" t="str">
        <f t="shared" si="685"/>
        <v/>
      </c>
      <c r="U1610" s="1">
        <f t="shared" si="686"/>
        <v>1063308213250</v>
      </c>
      <c r="V1610" s="1">
        <f t="shared" si="687"/>
        <v>1316460843110</v>
      </c>
      <c r="W1610" s="1" t="str">
        <f t="shared" si="687"/>
        <v/>
      </c>
      <c r="X1610" s="1">
        <f t="shared" si="688"/>
        <v>1016533667770</v>
      </c>
      <c r="Y1610" s="10">
        <f t="shared" si="689"/>
        <v>937039907450</v>
      </c>
    </row>
    <row r="1611" spans="1:25" x14ac:dyDescent="0.3">
      <c r="A1611" s="15" t="s">
        <v>828</v>
      </c>
      <c r="B1611" s="3" t="str">
        <f ca="1">IF(A1611="","",IF(COUNTIF(C$2:C1610,C1611)&gt;0,"Duplicate",IF(LEFT(C1611,LEN(C1611)-1)=LEFT(OFFSET(C1611,-1,0),LEN(OFFSET(C1611,-1,0))-1),"2 Sols","")))</f>
        <v/>
      </c>
      <c r="C1611" s="21" t="str">
        <f t="shared" si="675"/>
        <v>01235-01097-00107-00069-G</v>
      </c>
      <c r="D1611" s="9">
        <f t="shared" si="676"/>
        <v>1235</v>
      </c>
      <c r="E1611" s="1">
        <f t="shared" si="676"/>
        <v>1097</v>
      </c>
      <c r="F1611" s="1">
        <f t="shared" si="676"/>
        <v>107</v>
      </c>
      <c r="G1611" s="10">
        <f t="shared" si="676"/>
        <v>69</v>
      </c>
      <c r="H1611" s="9">
        <f t="shared" si="676"/>
        <v>3031406</v>
      </c>
      <c r="I1611" s="1">
        <f t="shared" si="676"/>
        <v>2728634</v>
      </c>
      <c r="J1611" s="1">
        <f t="shared" si="677"/>
        <v>2387774</v>
      </c>
      <c r="K1611" s="1">
        <f t="shared" si="678"/>
        <v>21454</v>
      </c>
      <c r="L1611" s="1">
        <f t="shared" si="678"/>
        <v>16210</v>
      </c>
      <c r="M1611" s="10">
        <f t="shared" si="679"/>
        <v>8078</v>
      </c>
      <c r="N1611" s="13">
        <f t="shared" si="680"/>
        <v>2</v>
      </c>
      <c r="O1611" s="14" t="str">
        <f t="shared" si="681"/>
        <v>G</v>
      </c>
      <c r="P1611" s="75" t="str">
        <f t="shared" si="682"/>
        <v>62,331,372,164</v>
      </c>
      <c r="Q1611" s="9">
        <f t="shared" si="683"/>
        <v>24569545630</v>
      </c>
      <c r="R1611" s="1">
        <f t="shared" si="684"/>
        <v>29270056918</v>
      </c>
      <c r="S1611" s="1" t="str">
        <f t="shared" si="685"/>
        <v/>
      </c>
      <c r="T1611" s="1" t="str">
        <f t="shared" si="685"/>
        <v/>
      </c>
      <c r="U1611" s="1">
        <f t="shared" si="686"/>
        <v>22115578570</v>
      </c>
      <c r="V1611" s="1" t="str">
        <f t="shared" si="687"/>
        <v/>
      </c>
      <c r="W1611" s="1">
        <f t="shared" si="687"/>
        <v>31165686082</v>
      </c>
      <c r="X1611" s="1">
        <f t="shared" si="688"/>
        <v>11020952726</v>
      </c>
      <c r="Y1611" s="10">
        <f t="shared" si="689"/>
        <v>19352908270</v>
      </c>
    </row>
    <row r="1612" spans="1:25" x14ac:dyDescent="0.3">
      <c r="A1612" s="15" t="s">
        <v>3486</v>
      </c>
      <c r="B1612" s="3" t="str">
        <f ca="1">IF(A1612="","",IF(COUNTIF(C$2:C1611,C1612)&gt;0,"Duplicate",IF(LEFT(C1612,LEN(C1612)-1)=LEFT(OFFSET(C1612,-1,0),LEN(OFFSET(C1612,-1,0))-1),"2 Sols","")))</f>
        <v/>
      </c>
      <c r="C1612" s="21" t="str">
        <f t="shared" si="675"/>
        <v>01236-00853-00571-00497-C</v>
      </c>
      <c r="D1612" s="9">
        <f t="shared" si="676"/>
        <v>1236</v>
      </c>
      <c r="E1612" s="1">
        <f t="shared" si="676"/>
        <v>853</v>
      </c>
      <c r="F1612" s="1">
        <f t="shared" si="676"/>
        <v>571</v>
      </c>
      <c r="G1612" s="10">
        <f t="shared" si="676"/>
        <v>497</v>
      </c>
      <c r="H1612" s="9">
        <f t="shared" si="676"/>
        <v>2908703</v>
      </c>
      <c r="I1612" s="1">
        <f t="shared" si="676"/>
        <v>2255305</v>
      </c>
      <c r="J1612" s="1">
        <f t="shared" si="677"/>
        <v>1308529</v>
      </c>
      <c r="K1612" s="1">
        <f t="shared" si="678"/>
        <v>646606</v>
      </c>
      <c r="L1612" s="1">
        <f t="shared" si="678"/>
        <v>573050</v>
      </c>
      <c r="M1612" s="10">
        <f t="shared" si="679"/>
        <v>488542</v>
      </c>
      <c r="N1612" s="13">
        <f t="shared" si="680"/>
        <v>1</v>
      </c>
      <c r="O1612" s="14" t="str">
        <f t="shared" si="681"/>
        <v>C</v>
      </c>
      <c r="P1612" s="75" t="str">
        <f t="shared" si="682"/>
        <v>325,518,802,690</v>
      </c>
      <c r="Q1612" s="9">
        <f t="shared" si="683"/>
        <v>1666832254150</v>
      </c>
      <c r="R1612" s="1">
        <f t="shared" si="684"/>
        <v>1458293744830</v>
      </c>
      <c r="S1612" s="1">
        <f t="shared" si="685"/>
        <v>325518802690</v>
      </c>
      <c r="T1612" s="1" t="str">
        <f t="shared" si="685"/>
        <v/>
      </c>
      <c r="U1612" s="1">
        <f t="shared" si="686"/>
        <v>1292402530250</v>
      </c>
      <c r="V1612" s="1" t="str">
        <f t="shared" si="687"/>
        <v/>
      </c>
      <c r="W1612" s="1" t="str">
        <f t="shared" si="687"/>
        <v/>
      </c>
      <c r="X1612" s="1">
        <f t="shared" si="688"/>
        <v>1101811215310</v>
      </c>
      <c r="Y1612" s="10">
        <f t="shared" si="689"/>
        <v>749852543450</v>
      </c>
    </row>
    <row r="1613" spans="1:25" x14ac:dyDescent="0.3">
      <c r="A1613" s="15" t="s">
        <v>829</v>
      </c>
      <c r="B1613" s="3" t="str">
        <f ca="1">IF(A1613="","",IF(COUNTIF(C$2:C1612,C1613)&gt;0,"Duplicate",IF(LEFT(C1613,LEN(C1613)-1)=LEFT(OFFSET(C1613,-1,0),LEN(OFFSET(C1613,-1,0))-1),"2 Sols","")))</f>
        <v/>
      </c>
      <c r="C1613" s="21" t="str">
        <f t="shared" si="675"/>
        <v>01237-00842-00232-00211-C</v>
      </c>
      <c r="D1613" s="9">
        <f t="shared" ref="D1613:I1622" si="690">IF($A1613="","",VALUE(MID($A1613,FIND(D$1,$A1613)+LEN(D$1),FIND(D$2,$A1613,FIND(D$1,$A1613))-(FIND(D$1,$A1613)+LEN(D$1)))))</f>
        <v>1237</v>
      </c>
      <c r="E1613" s="1">
        <f t="shared" si="690"/>
        <v>842</v>
      </c>
      <c r="F1613" s="1">
        <f t="shared" si="690"/>
        <v>232</v>
      </c>
      <c r="G1613" s="10">
        <f t="shared" si="690"/>
        <v>211</v>
      </c>
      <c r="H1613" s="9">
        <f t="shared" si="690"/>
        <v>2904313</v>
      </c>
      <c r="I1613" s="1">
        <f t="shared" si="690"/>
        <v>2239133</v>
      </c>
      <c r="J1613" s="1">
        <f t="shared" si="677"/>
        <v>1261903</v>
      </c>
      <c r="K1613" s="1">
        <f t="shared" si="678"/>
        <v>107207</v>
      </c>
      <c r="L1613" s="1">
        <f t="shared" si="678"/>
        <v>98345</v>
      </c>
      <c r="M1613" s="10">
        <f t="shared" si="679"/>
        <v>88601</v>
      </c>
      <c r="N1613" s="13">
        <f t="shared" si="680"/>
        <v>1</v>
      </c>
      <c r="O1613" s="14" t="str">
        <f t="shared" si="681"/>
        <v>C</v>
      </c>
      <c r="P1613" s="75" t="str">
        <f t="shared" si="682"/>
        <v>79,172,432,183</v>
      </c>
      <c r="Q1613" s="9">
        <f t="shared" si="683"/>
        <v>285624661985</v>
      </c>
      <c r="R1613" s="1">
        <f t="shared" si="684"/>
        <v>240050731531</v>
      </c>
      <c r="S1613" s="1">
        <f t="shared" si="685"/>
        <v>79172432183</v>
      </c>
      <c r="T1613" s="1" t="str">
        <f t="shared" si="685"/>
        <v/>
      </c>
      <c r="U1613" s="1">
        <f t="shared" si="686"/>
        <v>220207534885</v>
      </c>
      <c r="V1613" s="1" t="str">
        <f t="shared" si="687"/>
        <v/>
      </c>
      <c r="W1613" s="1" t="str">
        <f t="shared" si="687"/>
        <v/>
      </c>
      <c r="X1613" s="1">
        <f t="shared" si="688"/>
        <v>198389422933</v>
      </c>
      <c r="Y1613" s="10">
        <f t="shared" si="689"/>
        <v>124101850535</v>
      </c>
    </row>
    <row r="1614" spans="1:25" x14ac:dyDescent="0.3">
      <c r="A1614" s="15" t="s">
        <v>830</v>
      </c>
      <c r="B1614" s="3" t="str">
        <f ca="1">IF(A1614="","",IF(COUNTIF(C$2:C1613,C1614)&gt;0,"Duplicate",IF(LEFT(C1614,LEN(C1614)-1)=LEFT(OFFSET(C1614,-1,0),LEN(OFFSET(C1614,-1,0))-1),"2 Sols","")))</f>
        <v/>
      </c>
      <c r="C1614" s="21" t="str">
        <f t="shared" si="675"/>
        <v>01238-00811-00572-00525-C</v>
      </c>
      <c r="D1614" s="9">
        <f t="shared" si="690"/>
        <v>1238</v>
      </c>
      <c r="E1614" s="1">
        <f t="shared" si="690"/>
        <v>811</v>
      </c>
      <c r="F1614" s="1">
        <f t="shared" si="690"/>
        <v>572</v>
      </c>
      <c r="G1614" s="10">
        <f t="shared" si="690"/>
        <v>525</v>
      </c>
      <c r="H1614" s="9">
        <f t="shared" si="690"/>
        <v>2882959</v>
      </c>
      <c r="I1614" s="1">
        <f t="shared" si="690"/>
        <v>2190365</v>
      </c>
      <c r="J1614" s="1">
        <f t="shared" si="677"/>
        <v>1133113</v>
      </c>
      <c r="K1614" s="1">
        <f t="shared" si="678"/>
        <v>652159</v>
      </c>
      <c r="L1614" s="1">
        <f t="shared" si="678"/>
        <v>602809</v>
      </c>
      <c r="M1614" s="10">
        <f t="shared" si="679"/>
        <v>549041</v>
      </c>
      <c r="N1614" s="13">
        <f t="shared" si="680"/>
        <v>1</v>
      </c>
      <c r="O1614" s="14" t="str">
        <f t="shared" si="681"/>
        <v>C</v>
      </c>
      <c r="P1614" s="75" t="str">
        <f t="shared" si="682"/>
        <v>411,611,438,167</v>
      </c>
      <c r="Q1614" s="9">
        <f t="shared" si="683"/>
        <v>1737873631831</v>
      </c>
      <c r="R1614" s="1">
        <f t="shared" si="684"/>
        <v>1428466248035</v>
      </c>
      <c r="S1614" s="1">
        <f t="shared" si="685"/>
        <v>411611438167</v>
      </c>
      <c r="T1614" s="1" t="str">
        <f t="shared" si="685"/>
        <v/>
      </c>
      <c r="U1614" s="1">
        <f t="shared" si="686"/>
        <v>1320371735285</v>
      </c>
      <c r="V1614" s="1" t="str">
        <f t="shared" si="687"/>
        <v/>
      </c>
      <c r="W1614" s="1" t="str">
        <f t="shared" si="687"/>
        <v/>
      </c>
      <c r="X1614" s="1">
        <f t="shared" si="688"/>
        <v>1202600189965</v>
      </c>
      <c r="Y1614" s="10">
        <f t="shared" si="689"/>
        <v>683050714417</v>
      </c>
    </row>
    <row r="1615" spans="1:25" x14ac:dyDescent="0.3">
      <c r="A1615" s="15" t="s">
        <v>3487</v>
      </c>
      <c r="B1615" s="3" t="str">
        <f ca="1">IF(A1615="","",IF(COUNTIF(C$2:C1614,C1615)&gt;0,"Duplicate",IF(LEFT(C1615,LEN(C1615)-1)=LEFT(OFFSET(C1615,-1,0),LEN(OFFSET(C1615,-1,0))-1),"2 Sols","")))</f>
        <v/>
      </c>
      <c r="C1615" s="21" t="str">
        <f t="shared" si="675"/>
        <v>01238-01155-00009-00007-D</v>
      </c>
      <c r="D1615" s="9">
        <f t="shared" si="690"/>
        <v>1238</v>
      </c>
      <c r="E1615" s="1">
        <f t="shared" si="690"/>
        <v>1155</v>
      </c>
      <c r="F1615" s="1">
        <f t="shared" si="690"/>
        <v>9</v>
      </c>
      <c r="G1615" s="10">
        <f t="shared" si="690"/>
        <v>7</v>
      </c>
      <c r="H1615" s="9">
        <f t="shared" si="690"/>
        <v>3058399</v>
      </c>
      <c r="I1615" s="1">
        <f t="shared" si="690"/>
        <v>2866669</v>
      </c>
      <c r="J1615" s="1">
        <f t="shared" si="677"/>
        <v>2661161</v>
      </c>
      <c r="K1615" s="1">
        <f t="shared" si="678"/>
        <v>158</v>
      </c>
      <c r="L1615" s="1">
        <f t="shared" si="678"/>
        <v>130</v>
      </c>
      <c r="M1615" s="10">
        <f t="shared" si="679"/>
        <v>94</v>
      </c>
      <c r="N1615" s="13">
        <f t="shared" si="680"/>
        <v>1</v>
      </c>
      <c r="O1615" s="14" t="str">
        <f t="shared" si="681"/>
        <v>D</v>
      </c>
      <c r="P1615" s="75" t="str">
        <f t="shared" si="682"/>
        <v>184,973,386</v>
      </c>
      <c r="Q1615" s="9">
        <f t="shared" si="683"/>
        <v>397591870</v>
      </c>
      <c r="R1615" s="1">
        <f t="shared" si="684"/>
        <v>452933702</v>
      </c>
      <c r="S1615" s="1" t="str">
        <f t="shared" si="685"/>
        <v/>
      </c>
      <c r="T1615" s="1">
        <f t="shared" si="685"/>
        <v>184973386</v>
      </c>
      <c r="U1615" s="1">
        <f t="shared" si="686"/>
        <v>372666970</v>
      </c>
      <c r="V1615" s="1" t="str">
        <f t="shared" si="687"/>
        <v/>
      </c>
      <c r="W1615" s="1" t="str">
        <f t="shared" si="687"/>
        <v/>
      </c>
      <c r="X1615" s="1">
        <f t="shared" si="688"/>
        <v>269466886</v>
      </c>
      <c r="Y1615" s="10">
        <f t="shared" si="689"/>
        <v>345950930</v>
      </c>
    </row>
    <row r="1616" spans="1:25" x14ac:dyDescent="0.3">
      <c r="A1616" s="15" t="s">
        <v>3488</v>
      </c>
      <c r="B1616" s="3" t="str">
        <f ca="1">IF(A1616="","",IF(COUNTIF(C$2:C1615,C1616)&gt;0,"Duplicate",IF(LEFT(C1616,LEN(C1616)-1)=LEFT(OFFSET(C1616,-1,0),LEN(OFFSET(C1616,-1,0))-1),"2 Sols","")))</f>
        <v/>
      </c>
      <c r="C1616" s="21" t="str">
        <f t="shared" si="675"/>
        <v>01238-01159-00127-00089-D</v>
      </c>
      <c r="D1616" s="9">
        <f t="shared" si="690"/>
        <v>1238</v>
      </c>
      <c r="E1616" s="1">
        <f t="shared" si="690"/>
        <v>1159</v>
      </c>
      <c r="F1616" s="1">
        <f t="shared" si="690"/>
        <v>127</v>
      </c>
      <c r="G1616" s="10">
        <f t="shared" si="690"/>
        <v>89</v>
      </c>
      <c r="H1616" s="9">
        <f t="shared" si="690"/>
        <v>3059047</v>
      </c>
      <c r="I1616" s="1">
        <f t="shared" si="690"/>
        <v>2875925</v>
      </c>
      <c r="J1616" s="1">
        <f t="shared" si="677"/>
        <v>2680321</v>
      </c>
      <c r="K1616" s="1">
        <f t="shared" si="678"/>
        <v>30814</v>
      </c>
      <c r="L1616" s="1">
        <f t="shared" si="678"/>
        <v>24050</v>
      </c>
      <c r="M1616" s="10">
        <f t="shared" si="679"/>
        <v>14398</v>
      </c>
      <c r="N1616" s="13">
        <f t="shared" si="680"/>
        <v>1</v>
      </c>
      <c r="O1616" s="14" t="str">
        <f t="shared" si="681"/>
        <v>D</v>
      </c>
      <c r="P1616" s="75" t="str">
        <f t="shared" si="682"/>
        <v>21,385,586,950</v>
      </c>
      <c r="Q1616" s="9">
        <f t="shared" si="683"/>
        <v>73570080350</v>
      </c>
      <c r="R1616" s="1">
        <f t="shared" si="684"/>
        <v>88618752950</v>
      </c>
      <c r="S1616" s="1" t="str">
        <f t="shared" si="685"/>
        <v/>
      </c>
      <c r="T1616" s="1">
        <f t="shared" si="685"/>
        <v>21385586950</v>
      </c>
      <c r="U1616" s="1">
        <f t="shared" si="686"/>
        <v>69165996250</v>
      </c>
      <c r="V1616" s="1" t="str">
        <f t="shared" si="687"/>
        <v/>
      </c>
      <c r="W1616" s="1" t="str">
        <f t="shared" si="687"/>
        <v/>
      </c>
      <c r="X1616" s="1">
        <f t="shared" si="688"/>
        <v>41407568150</v>
      </c>
      <c r="Y1616" s="10">
        <f t="shared" si="689"/>
        <v>64461720050</v>
      </c>
    </row>
    <row r="1617" spans="1:25" x14ac:dyDescent="0.3">
      <c r="A1617" s="15" t="s">
        <v>831</v>
      </c>
      <c r="B1617" s="3" t="str">
        <f ca="1">IF(A1617="","",IF(COUNTIF(C$2:C1616,C1617)&gt;0,"Duplicate",IF(LEFT(C1617,LEN(C1617)-1)=LEFT(OFFSET(C1617,-1,0),LEN(OFFSET(C1617,-1,0))-1),"2 Sols","")))</f>
        <v/>
      </c>
      <c r="C1617" s="21" t="str">
        <f t="shared" si="675"/>
        <v>01238-01185-00322-00183-C</v>
      </c>
      <c r="D1617" s="9">
        <f t="shared" si="690"/>
        <v>1238</v>
      </c>
      <c r="E1617" s="1">
        <f t="shared" si="690"/>
        <v>1185</v>
      </c>
      <c r="F1617" s="1">
        <f t="shared" si="690"/>
        <v>322</v>
      </c>
      <c r="G1617" s="10">
        <f t="shared" si="690"/>
        <v>183</v>
      </c>
      <c r="H1617" s="9">
        <f t="shared" si="690"/>
        <v>3062479</v>
      </c>
      <c r="I1617" s="1">
        <f t="shared" si="690"/>
        <v>2936869</v>
      </c>
      <c r="J1617" s="1">
        <f t="shared" si="677"/>
        <v>2805641</v>
      </c>
      <c r="K1617" s="1">
        <f t="shared" si="678"/>
        <v>188047</v>
      </c>
      <c r="L1617" s="1">
        <f t="shared" si="678"/>
        <v>137173</v>
      </c>
      <c r="M1617" s="10">
        <f t="shared" si="679"/>
        <v>47657</v>
      </c>
      <c r="N1617" s="13">
        <f t="shared" si="680"/>
        <v>1</v>
      </c>
      <c r="O1617" s="14" t="str">
        <f t="shared" si="681"/>
        <v>C</v>
      </c>
      <c r="P1617" s="75" t="str">
        <f t="shared" si="682"/>
        <v>73,551,429,713</v>
      </c>
      <c r="Q1617" s="9">
        <f t="shared" si="683"/>
        <v>420089431867</v>
      </c>
      <c r="R1617" s="1">
        <f t="shared" si="684"/>
        <v>552269404843</v>
      </c>
      <c r="S1617" s="1">
        <f t="shared" si="685"/>
        <v>73551429713</v>
      </c>
      <c r="T1617" s="1" t="str">
        <f t="shared" si="685"/>
        <v/>
      </c>
      <c r="U1617" s="1">
        <f t="shared" si="686"/>
        <v>402859131337</v>
      </c>
      <c r="V1617" s="1" t="str">
        <f t="shared" si="687"/>
        <v/>
      </c>
      <c r="W1617" s="1" t="str">
        <f t="shared" si="687"/>
        <v/>
      </c>
      <c r="X1617" s="1">
        <f t="shared" si="688"/>
        <v>139962365933</v>
      </c>
      <c r="Y1617" s="10">
        <f t="shared" si="689"/>
        <v>384858192893</v>
      </c>
    </row>
    <row r="1618" spans="1:25" x14ac:dyDescent="0.3">
      <c r="A1618" s="15" t="s">
        <v>832</v>
      </c>
      <c r="B1618" s="3" t="str">
        <f ca="1">IF(A1618="","",IF(COUNTIF(C$2:C1617,C1618)&gt;0,"Duplicate",IF(LEFT(C1618,LEN(C1618)-1)=LEFT(OFFSET(C1618,-1,0),LEN(OFFSET(C1618,-1,0))-1),"2 Sols","")))</f>
        <v/>
      </c>
      <c r="C1618" s="21" t="str">
        <f t="shared" si="675"/>
        <v>01239-00638-00047-00046-C</v>
      </c>
      <c r="D1618" s="9">
        <f t="shared" si="690"/>
        <v>1239</v>
      </c>
      <c r="E1618" s="1">
        <f t="shared" si="690"/>
        <v>638</v>
      </c>
      <c r="F1618" s="1">
        <f t="shared" si="690"/>
        <v>47</v>
      </c>
      <c r="G1618" s="10">
        <f t="shared" si="690"/>
        <v>46</v>
      </c>
      <c r="H1618" s="9">
        <f t="shared" si="690"/>
        <v>2709041</v>
      </c>
      <c r="I1618" s="1">
        <f t="shared" si="690"/>
        <v>1942165</v>
      </c>
      <c r="J1618" s="1">
        <f t="shared" si="677"/>
        <v>452887</v>
      </c>
      <c r="K1618" s="1">
        <f t="shared" si="678"/>
        <v>4417</v>
      </c>
      <c r="L1618" s="1">
        <f t="shared" si="678"/>
        <v>4325</v>
      </c>
      <c r="M1618" s="10">
        <f t="shared" si="679"/>
        <v>4231</v>
      </c>
      <c r="N1618" s="13">
        <f t="shared" si="680"/>
        <v>1</v>
      </c>
      <c r="O1618" s="14" t="str">
        <f t="shared" si="681"/>
        <v>C</v>
      </c>
      <c r="P1618" s="75" t="str">
        <f t="shared" si="682"/>
        <v>896,080,385</v>
      </c>
      <c r="Q1618" s="9">
        <f t="shared" si="683"/>
        <v>11716602325</v>
      </c>
      <c r="R1618" s="1">
        <f t="shared" si="684"/>
        <v>8578542805</v>
      </c>
      <c r="S1618" s="1">
        <f t="shared" si="685"/>
        <v>896080385</v>
      </c>
      <c r="T1618" s="1" t="str">
        <f t="shared" si="685"/>
        <v/>
      </c>
      <c r="U1618" s="1">
        <f t="shared" si="686"/>
        <v>8399863625</v>
      </c>
      <c r="V1618" s="1" t="str">
        <f t="shared" si="687"/>
        <v/>
      </c>
      <c r="W1618" s="1" t="str">
        <f t="shared" si="687"/>
        <v/>
      </c>
      <c r="X1618" s="1">
        <f t="shared" si="688"/>
        <v>8217300115</v>
      </c>
      <c r="Y1618" s="10">
        <f t="shared" si="689"/>
        <v>1958736275</v>
      </c>
    </row>
    <row r="1619" spans="1:25" x14ac:dyDescent="0.3">
      <c r="A1619" s="15" t="s">
        <v>833</v>
      </c>
      <c r="B1619" s="3" t="str">
        <f ca="1">IF(A1619="","",IF(COUNTIF(C$2:C1618,C1619)&gt;0,"Duplicate",IF(LEFT(C1619,LEN(C1619)-1)=LEFT(OFFSET(C1619,-1,0),LEN(OFFSET(C1619,-1,0))-1),"2 Sols","")))</f>
        <v/>
      </c>
      <c r="C1619" s="21" t="str">
        <f t="shared" si="675"/>
        <v>01239-00995-00043-00035-C</v>
      </c>
      <c r="D1619" s="9">
        <f t="shared" si="690"/>
        <v>1239</v>
      </c>
      <c r="E1619" s="1">
        <f t="shared" si="690"/>
        <v>995</v>
      </c>
      <c r="F1619" s="1">
        <f t="shared" si="690"/>
        <v>43</v>
      </c>
      <c r="G1619" s="10">
        <f t="shared" si="690"/>
        <v>35</v>
      </c>
      <c r="H1619" s="9">
        <f t="shared" si="690"/>
        <v>3010706</v>
      </c>
      <c r="I1619" s="1">
        <f t="shared" si="690"/>
        <v>2525146</v>
      </c>
      <c r="J1619" s="1">
        <f t="shared" si="677"/>
        <v>1920514</v>
      </c>
      <c r="K1619" s="1">
        <f t="shared" si="678"/>
        <v>3634</v>
      </c>
      <c r="L1619" s="1">
        <f t="shared" si="678"/>
        <v>3074</v>
      </c>
      <c r="M1619" s="10">
        <f t="shared" si="679"/>
        <v>2386</v>
      </c>
      <c r="N1619" s="13">
        <f t="shared" si="680"/>
        <v>2</v>
      </c>
      <c r="O1619" s="14" t="str">
        <f t="shared" si="681"/>
        <v>C</v>
      </c>
      <c r="P1619" s="75" t="str">
        <f t="shared" si="682"/>
        <v>3,301,594,204</v>
      </c>
      <c r="Q1619" s="9">
        <f t="shared" si="683"/>
        <v>4627455122</v>
      </c>
      <c r="R1619" s="1">
        <f t="shared" si="684"/>
        <v>4588190282</v>
      </c>
      <c r="S1619" s="1">
        <f t="shared" si="685"/>
        <v>1650797102</v>
      </c>
      <c r="T1619" s="1" t="str">
        <f t="shared" si="685"/>
        <v/>
      </c>
      <c r="U1619" s="1">
        <f t="shared" si="686"/>
        <v>3881149402</v>
      </c>
      <c r="V1619" s="1" t="str">
        <f t="shared" si="687"/>
        <v/>
      </c>
      <c r="W1619" s="1" t="str">
        <f t="shared" si="687"/>
        <v/>
      </c>
      <c r="X1619" s="1">
        <f t="shared" si="688"/>
        <v>3012499178</v>
      </c>
      <c r="Y1619" s="10">
        <f t="shared" si="689"/>
        <v>2951830018</v>
      </c>
    </row>
    <row r="1620" spans="1:25" x14ac:dyDescent="0.3">
      <c r="A1620" s="15" t="s">
        <v>834</v>
      </c>
      <c r="B1620" s="3" t="str">
        <f ca="1">IF(A1620="","",IF(COUNTIF(C$2:C1619,C1620)&gt;0,"Duplicate",IF(LEFT(C1620,LEN(C1620)-1)=LEFT(OFFSET(C1620,-1,0),LEN(OFFSET(C1620,-1,0))-1),"2 Sols","")))</f>
        <v/>
      </c>
      <c r="C1620" s="21" t="str">
        <f t="shared" si="675"/>
        <v>01243-00909-00117-00094-C</v>
      </c>
      <c r="D1620" s="9">
        <f t="shared" si="690"/>
        <v>1243</v>
      </c>
      <c r="E1620" s="1">
        <f t="shared" si="690"/>
        <v>909</v>
      </c>
      <c r="F1620" s="1">
        <f t="shared" si="690"/>
        <v>117</v>
      </c>
      <c r="G1620" s="10">
        <f t="shared" si="690"/>
        <v>94</v>
      </c>
      <c r="H1620" s="9">
        <f t="shared" si="690"/>
        <v>2978542</v>
      </c>
      <c r="I1620" s="1">
        <f t="shared" si="690"/>
        <v>2371330</v>
      </c>
      <c r="J1620" s="1">
        <f t="shared" si="677"/>
        <v>1541006</v>
      </c>
      <c r="K1620" s="1">
        <f t="shared" si="678"/>
        <v>26849</v>
      </c>
      <c r="L1620" s="1">
        <f t="shared" si="678"/>
        <v>22525</v>
      </c>
      <c r="M1620" s="10">
        <f t="shared" si="679"/>
        <v>17143</v>
      </c>
      <c r="N1620" s="13">
        <f t="shared" si="680"/>
        <v>1</v>
      </c>
      <c r="O1620" s="14" t="str">
        <f t="shared" si="681"/>
        <v>C</v>
      </c>
      <c r="P1620" s="75" t="str">
        <f t="shared" si="682"/>
        <v>2,085,314,690</v>
      </c>
      <c r="Q1620" s="9">
        <f t="shared" si="683"/>
        <v>67091658550</v>
      </c>
      <c r="R1620" s="1">
        <f t="shared" si="684"/>
        <v>63667839170</v>
      </c>
      <c r="S1620" s="1">
        <f t="shared" si="685"/>
        <v>2085314690</v>
      </c>
      <c r="T1620" s="1" t="str">
        <f t="shared" si="685"/>
        <v/>
      </c>
      <c r="U1620" s="1">
        <f t="shared" si="686"/>
        <v>53414208250</v>
      </c>
      <c r="V1620" s="1" t="str">
        <f t="shared" si="687"/>
        <v/>
      </c>
      <c r="W1620" s="1" t="str">
        <f t="shared" si="687"/>
        <v/>
      </c>
      <c r="X1620" s="1">
        <f t="shared" si="688"/>
        <v>40651710190</v>
      </c>
      <c r="Y1620" s="10">
        <f t="shared" si="689"/>
        <v>34711160150</v>
      </c>
    </row>
    <row r="1621" spans="1:25" x14ac:dyDescent="0.3">
      <c r="A1621" s="15" t="s">
        <v>3489</v>
      </c>
      <c r="B1621" s="3" t="str">
        <f ca="1">IF(A1621="","",IF(COUNTIF(C$2:C1620,C1621)&gt;0,"Duplicate",IF(LEFT(C1621,LEN(C1621)-1)=LEFT(OFFSET(C1621,-1,0),LEN(OFFSET(C1621,-1,0))-1),"2 Sols","")))</f>
        <v/>
      </c>
      <c r="C1621" s="21" t="str">
        <f t="shared" si="675"/>
        <v>01244-01047-00679-00573-D</v>
      </c>
      <c r="D1621" s="9">
        <f t="shared" si="690"/>
        <v>679</v>
      </c>
      <c r="E1621" s="1">
        <f t="shared" si="690"/>
        <v>573</v>
      </c>
      <c r="F1621" s="1">
        <f t="shared" si="690"/>
        <v>1244</v>
      </c>
      <c r="G1621" s="10">
        <f t="shared" si="690"/>
        <v>1047</v>
      </c>
      <c r="H1621" s="9">
        <f t="shared" si="690"/>
        <v>910846</v>
      </c>
      <c r="I1621" s="1">
        <f t="shared" si="690"/>
        <v>789370</v>
      </c>
      <c r="J1621" s="1">
        <f t="shared" si="677"/>
        <v>645422</v>
      </c>
      <c r="K1621" s="1">
        <f t="shared" si="678"/>
        <v>3056263</v>
      </c>
      <c r="L1621" s="1">
        <f t="shared" si="678"/>
        <v>2643745</v>
      </c>
      <c r="M1621" s="10">
        <f t="shared" si="679"/>
        <v>2153609</v>
      </c>
      <c r="N1621" s="13">
        <f t="shared" si="680"/>
        <v>1</v>
      </c>
      <c r="O1621" s="14" t="str">
        <f t="shared" si="681"/>
        <v>D</v>
      </c>
      <c r="P1621" s="75" t="str">
        <f t="shared" si="682"/>
        <v>53,556,168,410</v>
      </c>
      <c r="Q1621" s="9">
        <f t="shared" si="683"/>
        <v>2408044558270</v>
      </c>
      <c r="R1621" s="1">
        <f t="shared" si="684"/>
        <v>2412522324310</v>
      </c>
      <c r="S1621" s="1" t="str">
        <f t="shared" si="685"/>
        <v/>
      </c>
      <c r="T1621" s="1">
        <f t="shared" si="685"/>
        <v>53556168410</v>
      </c>
      <c r="U1621" s="1">
        <f t="shared" si="686"/>
        <v>2086892990650</v>
      </c>
      <c r="V1621" s="1" t="str">
        <f t="shared" si="687"/>
        <v/>
      </c>
      <c r="W1621" s="1" t="str">
        <f t="shared" si="687"/>
        <v/>
      </c>
      <c r="X1621" s="1">
        <f t="shared" si="688"/>
        <v>1699994336330</v>
      </c>
      <c r="Y1621" s="10">
        <f t="shared" si="689"/>
        <v>1706331185390</v>
      </c>
    </row>
    <row r="1622" spans="1:25" x14ac:dyDescent="0.3">
      <c r="A1622" s="15" t="s">
        <v>3490</v>
      </c>
      <c r="B1622" s="3" t="str">
        <f ca="1">IF(A1622="","",IF(COUNTIF(C$2:C1621,C1622)&gt;0,"Duplicate",IF(LEFT(C1622,LEN(C1622)-1)=LEFT(OFFSET(C1622,-1,0),LEN(OFFSET(C1622,-1,0))-1),"2 Sols","")))</f>
        <v/>
      </c>
      <c r="C1622" s="21" t="str">
        <f t="shared" si="675"/>
        <v>01245-00763-00875-00817-C</v>
      </c>
      <c r="D1622" s="9">
        <f t="shared" si="690"/>
        <v>1245</v>
      </c>
      <c r="E1622" s="1">
        <f t="shared" si="690"/>
        <v>763</v>
      </c>
      <c r="F1622" s="1">
        <f t="shared" si="690"/>
        <v>875</v>
      </c>
      <c r="G1622" s="10">
        <f t="shared" si="690"/>
        <v>817</v>
      </c>
      <c r="H1622" s="9">
        <f t="shared" si="690"/>
        <v>2867726</v>
      </c>
      <c r="I1622" s="1">
        <f t="shared" si="690"/>
        <v>2132194</v>
      </c>
      <c r="J1622" s="1">
        <f t="shared" si="677"/>
        <v>932014</v>
      </c>
      <c r="K1622" s="1">
        <f t="shared" si="678"/>
        <v>1527886</v>
      </c>
      <c r="L1622" s="1">
        <f t="shared" si="678"/>
        <v>1433114</v>
      </c>
      <c r="M1622" s="10">
        <f t="shared" si="679"/>
        <v>1331614</v>
      </c>
      <c r="N1622" s="13">
        <f t="shared" si="680"/>
        <v>2</v>
      </c>
      <c r="O1622" s="14" t="str">
        <f t="shared" si="681"/>
        <v>C</v>
      </c>
      <c r="P1622" s="75" t="str">
        <f t="shared" si="682"/>
        <v>712,936,674,404</v>
      </c>
      <c r="Q1622" s="9">
        <f t="shared" si="683"/>
        <v>2054889139382</v>
      </c>
      <c r="R1622" s="1">
        <f t="shared" si="684"/>
        <v>1628874680942</v>
      </c>
      <c r="S1622" s="1">
        <f t="shared" si="685"/>
        <v>356468337202</v>
      </c>
      <c r="T1622" s="1" t="str">
        <f t="shared" si="685"/>
        <v/>
      </c>
      <c r="U1622" s="1">
        <f t="shared" si="686"/>
        <v>1527838536058</v>
      </c>
      <c r="V1622" s="1" t="str">
        <f t="shared" si="687"/>
        <v/>
      </c>
      <c r="W1622" s="1" t="str">
        <f t="shared" si="687"/>
        <v/>
      </c>
      <c r="X1622" s="1">
        <f t="shared" si="688"/>
        <v>1419629690558</v>
      </c>
      <c r="Y1622" s="10">
        <f t="shared" si="689"/>
        <v>667841155798</v>
      </c>
    </row>
    <row r="1623" spans="1:25" x14ac:dyDescent="0.3">
      <c r="A1623" s="15" t="s">
        <v>835</v>
      </c>
      <c r="B1623" s="3" t="str">
        <f ca="1">IF(A1623="","",IF(COUNTIF(C$2:C1622,C1623)&gt;0,"Duplicate",IF(LEFT(C1623,LEN(C1623)-1)=LEFT(OFFSET(C1623,-1,0),LEN(OFFSET(C1623,-1,0))-1),"2 Sols","")))</f>
        <v/>
      </c>
      <c r="C1623" s="21" t="str">
        <f t="shared" si="675"/>
        <v>01245-00979-00806-00603-C</v>
      </c>
      <c r="D1623" s="9">
        <f t="shared" ref="D1623:I1632" si="691">IF($A1623="","",VALUE(MID($A1623,FIND(D$1,$A1623)+LEN(D$1),FIND(D$2,$A1623,FIND(D$1,$A1623))-(FIND(D$1,$A1623)+LEN(D$1)))))</f>
        <v>1245</v>
      </c>
      <c r="E1623" s="1">
        <f t="shared" si="691"/>
        <v>979</v>
      </c>
      <c r="F1623" s="1">
        <f t="shared" si="691"/>
        <v>806</v>
      </c>
      <c r="G1623" s="10">
        <f t="shared" si="691"/>
        <v>603</v>
      </c>
      <c r="H1623" s="9">
        <f t="shared" si="691"/>
        <v>3029294</v>
      </c>
      <c r="I1623" s="1">
        <f t="shared" si="691"/>
        <v>2508466</v>
      </c>
      <c r="J1623" s="1">
        <f t="shared" si="677"/>
        <v>1846126</v>
      </c>
      <c r="K1623" s="1">
        <f t="shared" ref="K1623:L1642" si="692">IF($A1623="","",VALUE(MID($A1623,FIND(K$1,$A1623)+LEN(K$1),FIND(K$2,$A1623,FIND(K$1,$A1623))-(FIND(K$1,$A1623)+LEN(K$1)))))</f>
        <v>1258063</v>
      </c>
      <c r="L1623" s="1">
        <f t="shared" si="692"/>
        <v>1013245</v>
      </c>
      <c r="M1623" s="10">
        <f t="shared" si="679"/>
        <v>686009</v>
      </c>
      <c r="N1623" s="13">
        <f t="shared" si="680"/>
        <v>1</v>
      </c>
      <c r="O1623" s="14" t="str">
        <f t="shared" si="681"/>
        <v>C</v>
      </c>
      <c r="P1623" s="75" t="str">
        <f t="shared" si="682"/>
        <v>11,283,288,194</v>
      </c>
      <c r="Q1623" s="9">
        <f t="shared" si="683"/>
        <v>3069416999030</v>
      </c>
      <c r="R1623" s="1">
        <f t="shared" si="684"/>
        <v>3155808261358</v>
      </c>
      <c r="S1623" s="1">
        <f t="shared" ref="S1623:T1642" si="693">IF(OR($O1623&lt;&gt;UPPER(S$2),$N1623=""),"",IF($P1623="",-1,$P1623/$N1623))</f>
        <v>11283288194</v>
      </c>
      <c r="T1623" s="1" t="str">
        <f t="shared" si="693"/>
        <v/>
      </c>
      <c r="U1623" s="1">
        <f t="shared" si="686"/>
        <v>2541690632170</v>
      </c>
      <c r="V1623" s="1" t="str">
        <f t="shared" ref="V1623:W1642" si="694">IF(OR($O1623&lt;&gt;UPPER(V$2),$N1623=""),"",IF($P1623="",-1,$P1623/$N1623))</f>
        <v/>
      </c>
      <c r="W1623" s="1" t="str">
        <f t="shared" si="694"/>
        <v/>
      </c>
      <c r="X1623" s="1">
        <f t="shared" si="688"/>
        <v>1720830252194</v>
      </c>
      <c r="Y1623" s="10">
        <f t="shared" si="689"/>
        <v>1870577938870</v>
      </c>
    </row>
    <row r="1624" spans="1:25" x14ac:dyDescent="0.3">
      <c r="A1624" s="15" t="s">
        <v>836</v>
      </c>
      <c r="B1624" s="3" t="str">
        <f ca="1">IF(A1624="","",IF(COUNTIF(C$2:C1623,C1624)&gt;0,"Duplicate",IF(LEFT(C1624,LEN(C1624)-1)=LEFT(OFFSET(C1624,-1,0),LEN(OFFSET(C1624,-1,0))-1),"2 Sols","")))</f>
        <v/>
      </c>
      <c r="C1624" s="21" t="str">
        <f t="shared" si="675"/>
        <v>01245-01151-00143-00098-C</v>
      </c>
      <c r="D1624" s="9">
        <f t="shared" si="691"/>
        <v>1245</v>
      </c>
      <c r="E1624" s="1">
        <f t="shared" si="691"/>
        <v>1151</v>
      </c>
      <c r="F1624" s="1">
        <f t="shared" si="691"/>
        <v>143</v>
      </c>
      <c r="G1624" s="10">
        <f t="shared" si="691"/>
        <v>98</v>
      </c>
      <c r="H1624" s="9">
        <f t="shared" si="691"/>
        <v>3091214</v>
      </c>
      <c r="I1624" s="1">
        <f t="shared" si="691"/>
        <v>2874826</v>
      </c>
      <c r="J1624" s="1">
        <f t="shared" si="677"/>
        <v>2640766</v>
      </c>
      <c r="K1624" s="1">
        <f t="shared" si="692"/>
        <v>38873</v>
      </c>
      <c r="L1624" s="1">
        <f t="shared" si="692"/>
        <v>30053</v>
      </c>
      <c r="M1624" s="10">
        <f t="shared" si="679"/>
        <v>17183</v>
      </c>
      <c r="N1624" s="13">
        <f t="shared" si="680"/>
        <v>1</v>
      </c>
      <c r="O1624" s="14" t="str">
        <f t="shared" si="681"/>
        <v>C</v>
      </c>
      <c r="P1624" s="75" t="str">
        <f t="shared" si="682"/>
        <v>35,695,732,222</v>
      </c>
      <c r="Q1624" s="9">
        <f t="shared" si="683"/>
        <v>92900254342</v>
      </c>
      <c r="R1624" s="1">
        <f t="shared" si="684"/>
        <v>111753111098</v>
      </c>
      <c r="S1624" s="1">
        <f t="shared" si="693"/>
        <v>35695732222</v>
      </c>
      <c r="T1624" s="1" t="str">
        <f t="shared" si="693"/>
        <v/>
      </c>
      <c r="U1624" s="1">
        <f t="shared" si="686"/>
        <v>86397145778</v>
      </c>
      <c r="V1624" s="1" t="str">
        <f t="shared" si="694"/>
        <v/>
      </c>
      <c r="W1624" s="1" t="str">
        <f t="shared" si="694"/>
        <v/>
      </c>
      <c r="X1624" s="1">
        <f t="shared" si="688"/>
        <v>49398135158</v>
      </c>
      <c r="Y1624" s="10">
        <f t="shared" si="689"/>
        <v>79362940598</v>
      </c>
    </row>
    <row r="1625" spans="1:25" x14ac:dyDescent="0.3">
      <c r="A1625" s="15" t="s">
        <v>3491</v>
      </c>
      <c r="B1625" s="3" t="str">
        <f ca="1">IF(A1625="","",IF(COUNTIF(C$2:C1624,C1625)&gt;0,"Duplicate",IF(LEFT(C1625,LEN(C1625)-1)=LEFT(OFFSET(C1625,-1,0),LEN(OFFSET(C1625,-1,0))-1),"2 Sols","")))</f>
        <v/>
      </c>
      <c r="C1625" s="21" t="str">
        <f t="shared" si="675"/>
        <v>01245-01159-00029-00018-C</v>
      </c>
      <c r="D1625" s="9">
        <f t="shared" si="691"/>
        <v>1245</v>
      </c>
      <c r="E1625" s="1">
        <f t="shared" si="691"/>
        <v>1159</v>
      </c>
      <c r="F1625" s="1">
        <f t="shared" si="691"/>
        <v>29</v>
      </c>
      <c r="G1625" s="10">
        <f t="shared" si="691"/>
        <v>18</v>
      </c>
      <c r="H1625" s="9">
        <f t="shared" si="691"/>
        <v>3092654</v>
      </c>
      <c r="I1625" s="1">
        <f t="shared" si="691"/>
        <v>2893306</v>
      </c>
      <c r="J1625" s="1">
        <f t="shared" si="677"/>
        <v>2679166</v>
      </c>
      <c r="K1625" s="1">
        <f t="shared" si="692"/>
        <v>1561</v>
      </c>
      <c r="L1625" s="1">
        <f t="shared" si="692"/>
        <v>1165</v>
      </c>
      <c r="M1625" s="10">
        <f t="shared" si="679"/>
        <v>527</v>
      </c>
      <c r="N1625" s="13">
        <f t="shared" si="680"/>
        <v>1</v>
      </c>
      <c r="O1625" s="14" t="str">
        <f t="shared" si="681"/>
        <v>C</v>
      </c>
      <c r="P1625" s="75" t="str">
        <f t="shared" si="682"/>
        <v>839,862,238</v>
      </c>
      <c r="Q1625" s="9">
        <f t="shared" si="683"/>
        <v>3602941910</v>
      </c>
      <c r="R1625" s="1">
        <f t="shared" si="684"/>
        <v>4516450666</v>
      </c>
      <c r="S1625" s="1">
        <f t="shared" si="693"/>
        <v>839862238</v>
      </c>
      <c r="T1625" s="1" t="str">
        <f t="shared" si="693"/>
        <v/>
      </c>
      <c r="U1625" s="1">
        <f t="shared" si="686"/>
        <v>3370701490</v>
      </c>
      <c r="V1625" s="1" t="str">
        <f t="shared" si="694"/>
        <v/>
      </c>
      <c r="W1625" s="1" t="str">
        <f t="shared" si="694"/>
        <v/>
      </c>
      <c r="X1625" s="1">
        <f t="shared" si="688"/>
        <v>1524772262</v>
      </c>
      <c r="Y1625" s="10">
        <f t="shared" si="689"/>
        <v>3121228390</v>
      </c>
    </row>
    <row r="1626" spans="1:25" x14ac:dyDescent="0.3">
      <c r="A1626" s="15" t="s">
        <v>3492</v>
      </c>
      <c r="B1626" s="3" t="str">
        <f ca="1">IF(A1626="","",IF(COUNTIF(C$2:C1625,C1626)&gt;0,"Duplicate",IF(LEFT(C1626,LEN(C1626)-1)=LEFT(OFFSET(C1626,-1,0),LEN(OFFSET(C1626,-1,0))-1),"2 Sols","")))</f>
        <v/>
      </c>
      <c r="C1626" s="21" t="str">
        <f t="shared" si="675"/>
        <v>01246-00771-00279-00265-G</v>
      </c>
      <c r="D1626" s="9">
        <f t="shared" si="691"/>
        <v>1246</v>
      </c>
      <c r="E1626" s="1">
        <f t="shared" si="691"/>
        <v>771</v>
      </c>
      <c r="F1626" s="1">
        <f t="shared" si="691"/>
        <v>279</v>
      </c>
      <c r="G1626" s="10">
        <f t="shared" si="691"/>
        <v>265</v>
      </c>
      <c r="H1626" s="9">
        <f t="shared" si="691"/>
        <v>2879407</v>
      </c>
      <c r="I1626" s="1">
        <f t="shared" si="691"/>
        <v>2146957</v>
      </c>
      <c r="J1626" s="1">
        <f t="shared" si="677"/>
        <v>963257</v>
      </c>
      <c r="K1626" s="1">
        <f t="shared" si="692"/>
        <v>155486</v>
      </c>
      <c r="L1626" s="1">
        <f t="shared" si="692"/>
        <v>148066</v>
      </c>
      <c r="M1626" s="10">
        <f t="shared" si="679"/>
        <v>140254</v>
      </c>
      <c r="N1626" s="13">
        <f t="shared" si="680"/>
        <v>1</v>
      </c>
      <c r="O1626" s="14" t="str">
        <f t="shared" si="681"/>
        <v>G</v>
      </c>
      <c r="P1626" s="75" t="str">
        <f t="shared" si="682"/>
        <v>438,348,948,802</v>
      </c>
      <c r="Q1626" s="9">
        <f t="shared" si="683"/>
        <v>426342276862</v>
      </c>
      <c r="R1626" s="1">
        <f t="shared" si="684"/>
        <v>333821756102</v>
      </c>
      <c r="S1626" s="1" t="str">
        <f t="shared" si="693"/>
        <v/>
      </c>
      <c r="T1626" s="1" t="str">
        <f t="shared" si="693"/>
        <v/>
      </c>
      <c r="U1626" s="1">
        <f t="shared" si="686"/>
        <v>317891335162</v>
      </c>
      <c r="V1626" s="1" t="str">
        <f t="shared" si="694"/>
        <v/>
      </c>
      <c r="W1626" s="1">
        <f t="shared" si="694"/>
        <v>438348948802</v>
      </c>
      <c r="X1626" s="1">
        <f t="shared" si="688"/>
        <v>301119307078</v>
      </c>
      <c r="Y1626" s="10">
        <f t="shared" si="689"/>
        <v>142625610962</v>
      </c>
    </row>
    <row r="1627" spans="1:25" x14ac:dyDescent="0.3">
      <c r="A1627" s="15" t="s">
        <v>837</v>
      </c>
      <c r="B1627" s="3" t="str">
        <f ca="1">IF(A1627="","",IF(COUNTIF(C$2:C1626,C1627)&gt;0,"Duplicate",IF(LEFT(C1627,LEN(C1627)-1)=LEFT(OFFSET(C1627,-1,0),LEN(OFFSET(C1627,-1,0))-1),"2 Sols","")))</f>
        <v/>
      </c>
      <c r="C1627" s="21" t="str">
        <f t="shared" si="675"/>
        <v>01246-01203-00873-00824-D</v>
      </c>
      <c r="D1627" s="9">
        <f t="shared" si="691"/>
        <v>873</v>
      </c>
      <c r="E1627" s="1">
        <f t="shared" si="691"/>
        <v>824</v>
      </c>
      <c r="F1627" s="1">
        <f t="shared" si="691"/>
        <v>1246</v>
      </c>
      <c r="G1627" s="10">
        <f t="shared" si="691"/>
        <v>1203</v>
      </c>
      <c r="H1627" s="9">
        <f t="shared" si="691"/>
        <v>1521857</v>
      </c>
      <c r="I1627" s="1">
        <f t="shared" si="691"/>
        <v>1441105</v>
      </c>
      <c r="J1627" s="1">
        <f t="shared" si="677"/>
        <v>1355551</v>
      </c>
      <c r="K1627" s="1">
        <f t="shared" si="692"/>
        <v>3103183</v>
      </c>
      <c r="L1627" s="1">
        <f t="shared" si="692"/>
        <v>2999725</v>
      </c>
      <c r="M1627" s="10">
        <f t="shared" si="679"/>
        <v>2892569</v>
      </c>
      <c r="N1627" s="13">
        <f t="shared" si="680"/>
        <v>1</v>
      </c>
      <c r="O1627" s="14" t="str">
        <f t="shared" si="681"/>
        <v>D</v>
      </c>
      <c r="P1627" s="75" t="str">
        <f t="shared" si="682"/>
        <v>3,615,297,163,255</v>
      </c>
      <c r="Q1627" s="9">
        <f t="shared" si="683"/>
        <v>4565152489325</v>
      </c>
      <c r="R1627" s="1">
        <f t="shared" si="684"/>
        <v>4472012537215</v>
      </c>
      <c r="S1627" s="1" t="str">
        <f t="shared" si="693"/>
        <v/>
      </c>
      <c r="T1627" s="1">
        <f t="shared" si="693"/>
        <v>3615297163255</v>
      </c>
      <c r="U1627" s="1">
        <f t="shared" si="686"/>
        <v>4322918696125</v>
      </c>
      <c r="V1627" s="1" t="str">
        <f t="shared" si="694"/>
        <v/>
      </c>
      <c r="W1627" s="1" t="str">
        <f t="shared" si="694"/>
        <v/>
      </c>
      <c r="X1627" s="1">
        <f t="shared" si="688"/>
        <v>4168495648745</v>
      </c>
      <c r="Y1627" s="10">
        <f t="shared" si="689"/>
        <v>4066280223475</v>
      </c>
    </row>
    <row r="1628" spans="1:25" x14ac:dyDescent="0.3">
      <c r="A1628" s="15" t="s">
        <v>838</v>
      </c>
      <c r="B1628" s="3" t="str">
        <f ca="1">IF(A1628="","",IF(COUNTIF(C$2:C1627,C1628)&gt;0,"Duplicate",IF(LEFT(C1628,LEN(C1628)-1)=LEFT(OFFSET(C1628,-1,0),LEN(OFFSET(C1628,-1,0))-1),"2 Sols","")))</f>
        <v/>
      </c>
      <c r="C1628" s="21" t="str">
        <f t="shared" si="675"/>
        <v>01247-00929-00311-00273-C</v>
      </c>
      <c r="D1628" s="9">
        <f t="shared" si="691"/>
        <v>1247</v>
      </c>
      <c r="E1628" s="1">
        <f t="shared" si="691"/>
        <v>929</v>
      </c>
      <c r="F1628" s="1">
        <f t="shared" si="691"/>
        <v>311</v>
      </c>
      <c r="G1628" s="10">
        <f t="shared" si="691"/>
        <v>273</v>
      </c>
      <c r="H1628" s="9">
        <f t="shared" si="691"/>
        <v>3008894</v>
      </c>
      <c r="I1628" s="1">
        <f t="shared" si="691"/>
        <v>2418050</v>
      </c>
      <c r="J1628" s="1">
        <f t="shared" si="677"/>
        <v>1624958</v>
      </c>
      <c r="K1628" s="1">
        <f t="shared" si="692"/>
        <v>191998</v>
      </c>
      <c r="L1628" s="1">
        <f t="shared" si="692"/>
        <v>171250</v>
      </c>
      <c r="M1628" s="10">
        <f t="shared" si="679"/>
        <v>147614</v>
      </c>
      <c r="N1628" s="13">
        <f t="shared" si="680"/>
        <v>2</v>
      </c>
      <c r="O1628" s="14" t="str">
        <f t="shared" si="681"/>
        <v>C</v>
      </c>
      <c r="P1628" s="75" t="str">
        <f t="shared" si="682"/>
        <v>182,674,032,700</v>
      </c>
      <c r="Q1628" s="9">
        <f t="shared" si="683"/>
        <v>257636548750</v>
      </c>
      <c r="R1628" s="1">
        <f t="shared" si="684"/>
        <v>232130381950</v>
      </c>
      <c r="S1628" s="1">
        <f t="shared" si="693"/>
        <v>91337016350</v>
      </c>
      <c r="T1628" s="1" t="str">
        <f t="shared" si="693"/>
        <v/>
      </c>
      <c r="U1628" s="1">
        <f t="shared" si="686"/>
        <v>207045531250</v>
      </c>
      <c r="V1628" s="1" t="str">
        <f t="shared" si="694"/>
        <v/>
      </c>
      <c r="W1628" s="1" t="str">
        <f t="shared" si="694"/>
        <v/>
      </c>
      <c r="X1628" s="1">
        <f t="shared" si="688"/>
        <v>178469016350</v>
      </c>
      <c r="Y1628" s="10">
        <f t="shared" si="689"/>
        <v>139137028750</v>
      </c>
    </row>
    <row r="1629" spans="1:25" x14ac:dyDescent="0.3">
      <c r="A1629" s="15" t="s">
        <v>839</v>
      </c>
      <c r="B1629" s="3" t="str">
        <f ca="1">IF(A1629="","",IF(COUNTIF(C$2:C1628,C1629)&gt;0,"Duplicate",IF(LEFT(C1629,LEN(C1629)-1)=LEFT(OFFSET(C1629,-1,0),LEN(OFFSET(C1629,-1,0))-1),"2 Sols","")))</f>
        <v/>
      </c>
      <c r="C1629" s="21" t="str">
        <f t="shared" si="675"/>
        <v>01249-01112-00172-00121-C</v>
      </c>
      <c r="D1629" s="9">
        <f t="shared" si="691"/>
        <v>1249</v>
      </c>
      <c r="E1629" s="1">
        <f t="shared" si="691"/>
        <v>1112</v>
      </c>
      <c r="F1629" s="1">
        <f t="shared" si="691"/>
        <v>172</v>
      </c>
      <c r="G1629" s="10">
        <f t="shared" si="691"/>
        <v>121</v>
      </c>
      <c r="H1629" s="9">
        <f t="shared" si="691"/>
        <v>3101233</v>
      </c>
      <c r="I1629" s="1">
        <f t="shared" si="691"/>
        <v>2796545</v>
      </c>
      <c r="J1629" s="1">
        <f t="shared" si="677"/>
        <v>2454319</v>
      </c>
      <c r="K1629" s="1">
        <f t="shared" si="692"/>
        <v>56567</v>
      </c>
      <c r="L1629" s="1">
        <f t="shared" si="692"/>
        <v>44225</v>
      </c>
      <c r="M1629" s="10">
        <f t="shared" si="679"/>
        <v>26681</v>
      </c>
      <c r="N1629" s="13">
        <f t="shared" si="680"/>
        <v>1</v>
      </c>
      <c r="O1629" s="14" t="str">
        <f t="shared" si="681"/>
        <v>C</v>
      </c>
      <c r="P1629" s="75" t="str">
        <f t="shared" si="682"/>
        <v>45,306,868,855</v>
      </c>
      <c r="Q1629" s="9">
        <f t="shared" si="683"/>
        <v>137152029425</v>
      </c>
      <c r="R1629" s="1">
        <f t="shared" si="684"/>
        <v>158192161015</v>
      </c>
      <c r="S1629" s="1">
        <f t="shared" si="693"/>
        <v>45306868855</v>
      </c>
      <c r="T1629" s="1" t="str">
        <f t="shared" si="693"/>
        <v/>
      </c>
      <c r="U1629" s="1">
        <f t="shared" si="686"/>
        <v>123677202625</v>
      </c>
      <c r="V1629" s="1" t="str">
        <f t="shared" si="694"/>
        <v/>
      </c>
      <c r="W1629" s="1" t="str">
        <f t="shared" si="694"/>
        <v/>
      </c>
      <c r="X1629" s="1">
        <f t="shared" si="688"/>
        <v>74614617145</v>
      </c>
      <c r="Y1629" s="10">
        <f t="shared" si="689"/>
        <v>108542257775</v>
      </c>
    </row>
    <row r="1630" spans="1:25" x14ac:dyDescent="0.3">
      <c r="A1630" s="15" t="s">
        <v>3493</v>
      </c>
      <c r="B1630" s="3" t="str">
        <f ca="1">IF(A1630="","",IF(COUNTIF(C$2:C1629,C1630)&gt;0,"Duplicate",IF(LEFT(C1630,LEN(C1630)-1)=LEFT(OFFSET(C1630,-1,0),LEN(OFFSET(C1630,-1,0))-1),"2 Sols","")))</f>
        <v/>
      </c>
      <c r="C1630" s="21" t="str">
        <f t="shared" si="675"/>
        <v>01249-01211-00262-00179-G</v>
      </c>
      <c r="D1630" s="9">
        <f t="shared" si="691"/>
        <v>1249</v>
      </c>
      <c r="E1630" s="1">
        <f t="shared" si="691"/>
        <v>1211</v>
      </c>
      <c r="F1630" s="1">
        <f t="shared" si="691"/>
        <v>262</v>
      </c>
      <c r="G1630" s="10">
        <f t="shared" si="691"/>
        <v>179</v>
      </c>
      <c r="H1630" s="9">
        <f t="shared" si="691"/>
        <v>3118558</v>
      </c>
      <c r="I1630" s="1">
        <f t="shared" si="691"/>
        <v>3026522</v>
      </c>
      <c r="J1630" s="1">
        <f t="shared" si="677"/>
        <v>2931598</v>
      </c>
      <c r="K1630" s="1">
        <f t="shared" si="692"/>
        <v>130399</v>
      </c>
      <c r="L1630" s="1">
        <f t="shared" si="692"/>
        <v>100685</v>
      </c>
      <c r="M1630" s="10">
        <f t="shared" si="679"/>
        <v>57193</v>
      </c>
      <c r="N1630" s="13">
        <f t="shared" si="680"/>
        <v>1</v>
      </c>
      <c r="O1630" s="14" t="str">
        <f t="shared" si="681"/>
        <v>G</v>
      </c>
      <c r="P1630" s="75" t="str">
        <f t="shared" si="682"/>
        <v>401,853,645,278</v>
      </c>
      <c r="Q1630" s="9">
        <f t="shared" si="683"/>
        <v>313992012230</v>
      </c>
      <c r="R1630" s="1">
        <f t="shared" si="684"/>
        <v>394655442278</v>
      </c>
      <c r="S1630" s="1" t="str">
        <f t="shared" si="693"/>
        <v/>
      </c>
      <c r="T1630" s="1" t="str">
        <f t="shared" si="693"/>
        <v/>
      </c>
      <c r="U1630" s="1">
        <f t="shared" si="686"/>
        <v>304725367570</v>
      </c>
      <c r="V1630" s="1" t="str">
        <f t="shared" si="694"/>
        <v/>
      </c>
      <c r="W1630" s="1">
        <f t="shared" si="694"/>
        <v>401853645278</v>
      </c>
      <c r="X1630" s="1">
        <f t="shared" si="688"/>
        <v>173095872746</v>
      </c>
      <c r="Y1630" s="10">
        <f t="shared" si="689"/>
        <v>295167944630</v>
      </c>
    </row>
    <row r="1631" spans="1:25" x14ac:dyDescent="0.3">
      <c r="A1631" s="15" t="s">
        <v>3494</v>
      </c>
      <c r="B1631" s="3" t="str">
        <f ca="1">IF(A1631="","",IF(COUNTIF(C$2:C1630,C1631)&gt;0,"Duplicate",IF(LEFT(C1631,LEN(C1631)-1)=LEFT(OFFSET(C1631,-1,0),LEN(OFFSET(C1631,-1,0))-1),"2 Sols","")))</f>
        <v/>
      </c>
      <c r="C1631" s="21" t="str">
        <f t="shared" si="675"/>
        <v>01251-00856-00913-00779-C</v>
      </c>
      <c r="D1631" s="9">
        <f t="shared" si="691"/>
        <v>1251</v>
      </c>
      <c r="E1631" s="1">
        <f t="shared" si="691"/>
        <v>856</v>
      </c>
      <c r="F1631" s="1">
        <f t="shared" si="691"/>
        <v>913</v>
      </c>
      <c r="G1631" s="10">
        <f t="shared" si="691"/>
        <v>779</v>
      </c>
      <c r="H1631" s="9">
        <f t="shared" si="691"/>
        <v>2973977</v>
      </c>
      <c r="I1631" s="1">
        <f t="shared" si="691"/>
        <v>2297737</v>
      </c>
      <c r="J1631" s="1">
        <f t="shared" si="677"/>
        <v>1309447</v>
      </c>
      <c r="K1631" s="1">
        <f t="shared" si="692"/>
        <v>1649182</v>
      </c>
      <c r="L1631" s="1">
        <f t="shared" si="692"/>
        <v>1440410</v>
      </c>
      <c r="M1631" s="10">
        <f t="shared" si="679"/>
        <v>1195726</v>
      </c>
      <c r="N1631" s="13">
        <f t="shared" si="680"/>
        <v>1</v>
      </c>
      <c r="O1631" s="14" t="str">
        <f t="shared" si="681"/>
        <v>C</v>
      </c>
      <c r="P1631" s="75" t="str">
        <f t="shared" si="682"/>
        <v>389,974,388,062</v>
      </c>
      <c r="Q1631" s="9">
        <f t="shared" si="683"/>
        <v>4283746210570</v>
      </c>
      <c r="R1631" s="1">
        <f t="shared" si="684"/>
        <v>3789386501134</v>
      </c>
      <c r="S1631" s="1">
        <f t="shared" si="693"/>
        <v>389974388062</v>
      </c>
      <c r="T1631" s="1" t="str">
        <f t="shared" si="693"/>
        <v/>
      </c>
      <c r="U1631" s="1">
        <f t="shared" si="686"/>
        <v>3309683352170</v>
      </c>
      <c r="V1631" s="1" t="str">
        <f t="shared" si="694"/>
        <v/>
      </c>
      <c r="W1631" s="1" t="str">
        <f t="shared" si="694"/>
        <v/>
      </c>
      <c r="X1631" s="1">
        <f t="shared" si="688"/>
        <v>2747463872062</v>
      </c>
      <c r="Y1631" s="10">
        <f t="shared" si="689"/>
        <v>1886140553270</v>
      </c>
    </row>
    <row r="1632" spans="1:25" x14ac:dyDescent="0.3">
      <c r="A1632" s="15" t="s">
        <v>3495</v>
      </c>
      <c r="B1632" s="3" t="str">
        <f ca="1">IF(A1632="","",IF(COUNTIF(C$2:C1631,C1632)&gt;0,"Duplicate",IF(LEFT(C1632,LEN(C1632)-1)=LEFT(OFFSET(C1632,-1,0),LEN(OFFSET(C1632,-1,0))-1),"2 Sols","")))</f>
        <v/>
      </c>
      <c r="C1632" s="21" t="str">
        <f t="shared" si="675"/>
        <v>01251-01205-01165-00831-D</v>
      </c>
      <c r="D1632" s="9">
        <f t="shared" si="691"/>
        <v>1251</v>
      </c>
      <c r="E1632" s="1">
        <f t="shared" si="691"/>
        <v>1205</v>
      </c>
      <c r="F1632" s="1">
        <f t="shared" si="691"/>
        <v>1165</v>
      </c>
      <c r="G1632" s="10">
        <f t="shared" si="691"/>
        <v>831</v>
      </c>
      <c r="H1632" s="9">
        <f t="shared" si="691"/>
        <v>3127886</v>
      </c>
      <c r="I1632" s="1">
        <f t="shared" si="691"/>
        <v>3017026</v>
      </c>
      <c r="J1632" s="1">
        <f t="shared" si="677"/>
        <v>2901934</v>
      </c>
      <c r="K1632" s="1">
        <f t="shared" si="692"/>
        <v>2602894</v>
      </c>
      <c r="L1632" s="1">
        <f t="shared" si="692"/>
        <v>2047786</v>
      </c>
      <c r="M1632" s="10">
        <f t="shared" si="679"/>
        <v>1269566</v>
      </c>
      <c r="N1632" s="13">
        <f t="shared" si="680"/>
        <v>2</v>
      </c>
      <c r="O1632" s="14" t="str">
        <f t="shared" si="681"/>
        <v>D</v>
      </c>
      <c r="P1632" s="75" t="str">
        <f t="shared" si="682"/>
        <v>2,992,986,414,404</v>
      </c>
      <c r="Q1632" s="9">
        <f t="shared" si="683"/>
        <v>3202620580198</v>
      </c>
      <c r="R1632" s="1">
        <f t="shared" si="684"/>
        <v>3926499436622</v>
      </c>
      <c r="S1632" s="1" t="str">
        <f t="shared" si="693"/>
        <v/>
      </c>
      <c r="T1632" s="1">
        <f t="shared" si="693"/>
        <v>1496493207202</v>
      </c>
      <c r="U1632" s="1">
        <f t="shared" si="686"/>
        <v>3089111802218</v>
      </c>
      <c r="V1632" s="1" t="str">
        <f t="shared" si="694"/>
        <v/>
      </c>
      <c r="W1632" s="1" t="str">
        <f t="shared" si="694"/>
        <v/>
      </c>
      <c r="X1632" s="1">
        <f t="shared" si="688"/>
        <v>1915156815358</v>
      </c>
      <c r="Y1632" s="10">
        <f t="shared" si="689"/>
        <v>2971269909062</v>
      </c>
    </row>
    <row r="1633" spans="1:25" x14ac:dyDescent="0.3">
      <c r="A1633" s="15" t="s">
        <v>840</v>
      </c>
      <c r="B1633" s="3" t="str">
        <f ca="1">IF(A1633="","",IF(COUNTIF(C$2:C1632,C1633)&gt;0,"Duplicate",IF(LEFT(C1633,LEN(C1633)-1)=LEFT(OFFSET(C1633,-1,0),LEN(OFFSET(C1633,-1,0))-1),"2 Sols","")))</f>
        <v/>
      </c>
      <c r="C1633" s="21" t="str">
        <f t="shared" si="675"/>
        <v>01252-00917-00935-00888-C</v>
      </c>
      <c r="D1633" s="9">
        <f t="shared" ref="D1633:I1642" si="695">IF($A1633="","",VALUE(MID($A1633,FIND(D$1,$A1633)+LEN(D$1),FIND(D$2,$A1633,FIND(D$1,$A1633))-(FIND(D$1,$A1633)+LEN(D$1)))))</f>
        <v>1252</v>
      </c>
      <c r="E1633" s="1">
        <f t="shared" si="695"/>
        <v>917</v>
      </c>
      <c r="F1633" s="1">
        <f t="shared" si="695"/>
        <v>935</v>
      </c>
      <c r="G1633" s="10">
        <f t="shared" si="695"/>
        <v>888</v>
      </c>
      <c r="H1633" s="9">
        <f t="shared" si="695"/>
        <v>3022783</v>
      </c>
      <c r="I1633" s="1">
        <f t="shared" si="695"/>
        <v>2408393</v>
      </c>
      <c r="J1633" s="1">
        <f t="shared" si="677"/>
        <v>1569553</v>
      </c>
      <c r="K1633" s="1">
        <f t="shared" si="692"/>
        <v>1746241</v>
      </c>
      <c r="L1633" s="1">
        <f t="shared" si="692"/>
        <v>1662769</v>
      </c>
      <c r="M1633" s="10">
        <f t="shared" si="679"/>
        <v>1574879</v>
      </c>
      <c r="N1633" s="13">
        <f t="shared" si="680"/>
        <v>1</v>
      </c>
      <c r="O1633" s="14" t="str">
        <f t="shared" si="681"/>
        <v>C</v>
      </c>
      <c r="P1633" s="75" t="str">
        <f t="shared" si="682"/>
        <v>2,271,683,480,113</v>
      </c>
      <c r="Q1633" s="9">
        <f t="shared" si="683"/>
        <v>5026189866127</v>
      </c>
      <c r="R1633" s="1">
        <f t="shared" si="684"/>
        <v>4205634600713</v>
      </c>
      <c r="S1633" s="1">
        <f t="shared" si="693"/>
        <v>2271683480113</v>
      </c>
      <c r="T1633" s="1" t="str">
        <f t="shared" si="693"/>
        <v/>
      </c>
      <c r="U1633" s="1">
        <f t="shared" si="686"/>
        <v>4004601220217</v>
      </c>
      <c r="V1633" s="1" t="str">
        <f t="shared" si="694"/>
        <v/>
      </c>
      <c r="W1633" s="1" t="str">
        <f t="shared" si="694"/>
        <v/>
      </c>
      <c r="X1633" s="1">
        <f t="shared" si="688"/>
        <v>3792927559447</v>
      </c>
      <c r="Y1633" s="10">
        <f t="shared" si="689"/>
        <v>2609804072257</v>
      </c>
    </row>
    <row r="1634" spans="1:25" x14ac:dyDescent="0.3">
      <c r="A1634" s="15" t="s">
        <v>841</v>
      </c>
      <c r="B1634" s="3" t="str">
        <f ca="1">IF(A1634="","",IF(COUNTIF(C$2:C1633,C1634)&gt;0,"Duplicate",IF(LEFT(C1634,LEN(C1634)-1)=LEFT(OFFSET(C1634,-1,0),LEN(OFFSET(C1634,-1,0))-1),"2 Sols","")))</f>
        <v/>
      </c>
      <c r="C1634" s="21" t="str">
        <f t="shared" si="675"/>
        <v>01252-01039-00181-00130-G</v>
      </c>
      <c r="D1634" s="9">
        <f t="shared" si="695"/>
        <v>1252</v>
      </c>
      <c r="E1634" s="1">
        <f t="shared" si="695"/>
        <v>1039</v>
      </c>
      <c r="F1634" s="1">
        <f t="shared" si="695"/>
        <v>181</v>
      </c>
      <c r="G1634" s="10">
        <f t="shared" si="695"/>
        <v>130</v>
      </c>
      <c r="H1634" s="9">
        <f t="shared" si="695"/>
        <v>3089639</v>
      </c>
      <c r="I1634" s="1">
        <f t="shared" si="695"/>
        <v>2647025</v>
      </c>
      <c r="J1634" s="1">
        <f t="shared" si="677"/>
        <v>2113673</v>
      </c>
      <c r="K1634" s="1">
        <f t="shared" si="692"/>
        <v>62921</v>
      </c>
      <c r="L1634" s="1">
        <f t="shared" si="692"/>
        <v>49661</v>
      </c>
      <c r="M1634" s="10">
        <f t="shared" si="679"/>
        <v>31199</v>
      </c>
      <c r="N1634" s="13">
        <f t="shared" si="680"/>
        <v>1</v>
      </c>
      <c r="O1634" s="14" t="str">
        <f t="shared" si="681"/>
        <v>G</v>
      </c>
      <c r="P1634" s="75" t="str">
        <f t="shared" si="682"/>
        <v>184,396,556,129</v>
      </c>
      <c r="Q1634" s="9">
        <f t="shared" si="683"/>
        <v>153434562379</v>
      </c>
      <c r="R1634" s="1">
        <f t="shared" si="684"/>
        <v>166553460025</v>
      </c>
      <c r="S1634" s="1" t="str">
        <f t="shared" si="693"/>
        <v/>
      </c>
      <c r="T1634" s="1" t="str">
        <f t="shared" si="693"/>
        <v/>
      </c>
      <c r="U1634" s="1">
        <f t="shared" si="686"/>
        <v>131453908525</v>
      </c>
      <c r="V1634" s="1" t="str">
        <f t="shared" si="694"/>
        <v/>
      </c>
      <c r="W1634" s="1">
        <f t="shared" si="694"/>
        <v>184396556129</v>
      </c>
      <c r="X1634" s="1">
        <f t="shared" si="688"/>
        <v>82584532975</v>
      </c>
      <c r="Y1634" s="10">
        <f t="shared" si="689"/>
        <v>104967114853</v>
      </c>
    </row>
    <row r="1635" spans="1:25" x14ac:dyDescent="0.3">
      <c r="A1635" s="15" t="s">
        <v>3496</v>
      </c>
      <c r="B1635" s="3" t="str">
        <f ca="1">IF(A1635="","",IF(COUNTIF(C$2:C1634,C1635)&gt;0,"Duplicate",IF(LEFT(C1635,LEN(C1635)-1)=LEFT(OFFSET(C1635,-1,0),LEN(OFFSET(C1635,-1,0))-1),"2 Sols","")))</f>
        <v/>
      </c>
      <c r="C1635" s="21" t="str">
        <f t="shared" si="675"/>
        <v>01255-00571-01068-01063-C</v>
      </c>
      <c r="D1635" s="9">
        <f t="shared" si="695"/>
        <v>1255</v>
      </c>
      <c r="E1635" s="1">
        <f t="shared" si="695"/>
        <v>571</v>
      </c>
      <c r="F1635" s="1">
        <f t="shared" si="695"/>
        <v>1068</v>
      </c>
      <c r="G1635" s="10">
        <f t="shared" si="695"/>
        <v>1063</v>
      </c>
      <c r="H1635" s="9">
        <f t="shared" si="695"/>
        <v>2682194</v>
      </c>
      <c r="I1635" s="1">
        <f t="shared" si="695"/>
        <v>1901066</v>
      </c>
      <c r="J1635" s="1">
        <f t="shared" si="677"/>
        <v>184226</v>
      </c>
      <c r="K1635" s="1">
        <f t="shared" si="692"/>
        <v>2281223</v>
      </c>
      <c r="L1635" s="1">
        <f t="shared" si="692"/>
        <v>2270593</v>
      </c>
      <c r="M1635" s="10">
        <f t="shared" si="679"/>
        <v>2259913</v>
      </c>
      <c r="N1635" s="13">
        <f t="shared" si="680"/>
        <v>1</v>
      </c>
      <c r="O1635" s="14" t="str">
        <f t="shared" si="681"/>
        <v>C</v>
      </c>
      <c r="P1635" s="75" t="str">
        <f t="shared" si="682"/>
        <v>10,391,189,938</v>
      </c>
      <c r="Q1635" s="9">
        <f t="shared" si="683"/>
        <v>6090170921042</v>
      </c>
      <c r="R1635" s="1">
        <f t="shared" si="684"/>
        <v>4336755483718</v>
      </c>
      <c r="S1635" s="1">
        <f t="shared" si="693"/>
        <v>10391189938</v>
      </c>
      <c r="T1635" s="1" t="str">
        <f t="shared" si="693"/>
        <v/>
      </c>
      <c r="U1635" s="1">
        <f t="shared" si="686"/>
        <v>4316547152138</v>
      </c>
      <c r="V1635" s="1" t="str">
        <f t="shared" si="694"/>
        <v/>
      </c>
      <c r="W1635" s="1" t="str">
        <f t="shared" si="694"/>
        <v/>
      </c>
      <c r="X1635" s="1">
        <f t="shared" si="688"/>
        <v>4296243767258</v>
      </c>
      <c r="Y1635" s="10">
        <f t="shared" si="689"/>
        <v>418302266018</v>
      </c>
    </row>
    <row r="1636" spans="1:25" x14ac:dyDescent="0.3">
      <c r="A1636" s="15" t="s">
        <v>842</v>
      </c>
      <c r="B1636" s="3" t="str">
        <f ca="1">IF(A1636="","",IF(COUNTIF(C$2:C1635,C1636)&gt;0,"Duplicate",IF(LEFT(C1636,LEN(C1636)-1)=LEFT(OFFSET(C1636,-1,0),LEN(OFFSET(C1636,-1,0))-1),"2 Sols","")))</f>
        <v/>
      </c>
      <c r="C1636" s="21" t="str">
        <f t="shared" si="675"/>
        <v>01257-01034-00020-00017-C</v>
      </c>
      <c r="D1636" s="9">
        <f t="shared" si="695"/>
        <v>1257</v>
      </c>
      <c r="E1636" s="1">
        <f t="shared" si="695"/>
        <v>1034</v>
      </c>
      <c r="F1636" s="1">
        <f t="shared" si="695"/>
        <v>20</v>
      </c>
      <c r="G1636" s="10">
        <f t="shared" si="695"/>
        <v>17</v>
      </c>
      <c r="H1636" s="9">
        <f t="shared" si="695"/>
        <v>3110369</v>
      </c>
      <c r="I1636" s="1">
        <f t="shared" si="695"/>
        <v>2649205</v>
      </c>
      <c r="J1636" s="1">
        <f t="shared" si="677"/>
        <v>2088583</v>
      </c>
      <c r="K1636" s="1">
        <f t="shared" si="692"/>
        <v>791</v>
      </c>
      <c r="L1636" s="1">
        <f t="shared" si="692"/>
        <v>689</v>
      </c>
      <c r="M1636" s="10">
        <f t="shared" si="679"/>
        <v>569</v>
      </c>
      <c r="N1636" s="13">
        <f t="shared" si="680"/>
        <v>1</v>
      </c>
      <c r="O1636" s="14" t="str">
        <f t="shared" si="681"/>
        <v>C</v>
      </c>
      <c r="P1636" s="75" t="str">
        <f t="shared" si="682"/>
        <v>1,005,652,687</v>
      </c>
      <c r="Q1636" s="9">
        <f t="shared" si="683"/>
        <v>2143044241</v>
      </c>
      <c r="R1636" s="1">
        <f t="shared" si="684"/>
        <v>2095521155</v>
      </c>
      <c r="S1636" s="1">
        <f t="shared" si="693"/>
        <v>1005652687</v>
      </c>
      <c r="T1636" s="1" t="str">
        <f t="shared" si="693"/>
        <v/>
      </c>
      <c r="U1636" s="1">
        <f t="shared" si="686"/>
        <v>1825302245</v>
      </c>
      <c r="V1636" s="1" t="str">
        <f t="shared" si="694"/>
        <v/>
      </c>
      <c r="W1636" s="1" t="str">
        <f t="shared" si="694"/>
        <v/>
      </c>
      <c r="X1636" s="1">
        <f t="shared" si="688"/>
        <v>1507397645</v>
      </c>
      <c r="Y1636" s="10">
        <f t="shared" si="689"/>
        <v>1439033687</v>
      </c>
    </row>
    <row r="1637" spans="1:25" x14ac:dyDescent="0.3">
      <c r="A1637" s="15" t="s">
        <v>843</v>
      </c>
      <c r="B1637" s="3" t="str">
        <f ca="1">IF(A1637="","",IF(COUNTIF(C$2:C1636,C1637)&gt;0,"Duplicate",IF(LEFT(C1637,LEN(C1637)-1)=LEFT(OFFSET(C1637,-1,0),LEN(OFFSET(C1637,-1,0))-1),"2 Sols","")))</f>
        <v/>
      </c>
      <c r="C1637" s="21" t="str">
        <f t="shared" si="675"/>
        <v>01257-01247-00034-00031-C</v>
      </c>
      <c r="D1637" s="9">
        <f t="shared" si="695"/>
        <v>1257</v>
      </c>
      <c r="E1637" s="1">
        <f t="shared" si="695"/>
        <v>1247</v>
      </c>
      <c r="F1637" s="1">
        <f t="shared" si="695"/>
        <v>34</v>
      </c>
      <c r="G1637" s="10">
        <f t="shared" si="695"/>
        <v>31</v>
      </c>
      <c r="H1637" s="9">
        <f t="shared" si="695"/>
        <v>3159998</v>
      </c>
      <c r="I1637" s="1">
        <f t="shared" si="695"/>
        <v>3135058</v>
      </c>
      <c r="J1637" s="1">
        <f t="shared" si="677"/>
        <v>3109918</v>
      </c>
      <c r="K1637" s="1">
        <f t="shared" si="692"/>
        <v>2303</v>
      </c>
      <c r="L1637" s="1">
        <f t="shared" si="692"/>
        <v>2117</v>
      </c>
      <c r="M1637" s="10">
        <f t="shared" si="679"/>
        <v>1913</v>
      </c>
      <c r="N1637" s="13">
        <f t="shared" si="680"/>
        <v>1</v>
      </c>
      <c r="O1637" s="14" t="str">
        <f t="shared" si="681"/>
        <v>C</v>
      </c>
      <c r="P1637" s="75" t="str">
        <f t="shared" si="682"/>
        <v>5,938,415,534</v>
      </c>
      <c r="Q1637" s="9">
        <f t="shared" si="683"/>
        <v>6689715766</v>
      </c>
      <c r="R1637" s="1">
        <f t="shared" si="684"/>
        <v>7220038574</v>
      </c>
      <c r="S1637" s="1">
        <f t="shared" si="693"/>
        <v>5938415534</v>
      </c>
      <c r="T1637" s="1" t="str">
        <f t="shared" si="693"/>
        <v/>
      </c>
      <c r="U1637" s="1">
        <f t="shared" si="686"/>
        <v>6636917786</v>
      </c>
      <c r="V1637" s="1" t="str">
        <f t="shared" si="694"/>
        <v/>
      </c>
      <c r="W1637" s="1" t="str">
        <f t="shared" si="694"/>
        <v/>
      </c>
      <c r="X1637" s="1">
        <f t="shared" si="688"/>
        <v>5997365954</v>
      </c>
      <c r="Y1637" s="10">
        <f t="shared" si="689"/>
        <v>6583696406</v>
      </c>
    </row>
    <row r="1638" spans="1:25" x14ac:dyDescent="0.3">
      <c r="A1638" s="15" t="s">
        <v>844</v>
      </c>
      <c r="B1638" s="3" t="str">
        <f ca="1">IF(A1638="","",IF(COUNTIF(C$2:C1637,C1638)&gt;0,"Duplicate",IF(LEFT(C1638,LEN(C1638)-1)=LEFT(OFFSET(C1638,-1,0),LEN(OFFSET(C1638,-1,0))-1),"2 Sols","")))</f>
        <v/>
      </c>
      <c r="C1638" s="21" t="str">
        <f t="shared" si="675"/>
        <v>01258-00869-00706-00633-C</v>
      </c>
      <c r="D1638" s="9">
        <f t="shared" si="695"/>
        <v>1258</v>
      </c>
      <c r="E1638" s="1">
        <f t="shared" si="695"/>
        <v>869</v>
      </c>
      <c r="F1638" s="1">
        <f t="shared" si="695"/>
        <v>706</v>
      </c>
      <c r="G1638" s="10">
        <f t="shared" si="695"/>
        <v>633</v>
      </c>
      <c r="H1638" s="9">
        <f t="shared" si="695"/>
        <v>3013807</v>
      </c>
      <c r="I1638" s="1">
        <f t="shared" si="695"/>
        <v>2337725</v>
      </c>
      <c r="J1638" s="1">
        <f t="shared" si="677"/>
        <v>1359001</v>
      </c>
      <c r="K1638" s="1">
        <f t="shared" si="692"/>
        <v>991543</v>
      </c>
      <c r="L1638" s="1">
        <f t="shared" si="692"/>
        <v>899125</v>
      </c>
      <c r="M1638" s="10">
        <f t="shared" si="679"/>
        <v>796049</v>
      </c>
      <c r="N1638" s="13">
        <f t="shared" si="680"/>
        <v>1</v>
      </c>
      <c r="O1638" s="14" t="str">
        <f t="shared" si="681"/>
        <v>C</v>
      </c>
      <c r="P1638" s="75" t="str">
        <f t="shared" si="682"/>
        <v>733,598,425,225</v>
      </c>
      <c r="Q1638" s="9">
        <f t="shared" si="683"/>
        <v>2709789218875</v>
      </c>
      <c r="R1638" s="1">
        <f t="shared" si="684"/>
        <v>2317954859675</v>
      </c>
      <c r="S1638" s="1">
        <f t="shared" si="693"/>
        <v>733598425225</v>
      </c>
      <c r="T1638" s="1" t="str">
        <f t="shared" si="693"/>
        <v/>
      </c>
      <c r="U1638" s="1">
        <f t="shared" si="686"/>
        <v>2101906990625</v>
      </c>
      <c r="V1638" s="1" t="str">
        <f t="shared" si="694"/>
        <v/>
      </c>
      <c r="W1638" s="1" t="str">
        <f t="shared" si="694"/>
        <v/>
      </c>
      <c r="X1638" s="1">
        <f t="shared" si="688"/>
        <v>1860943648525</v>
      </c>
      <c r="Y1638" s="10">
        <f t="shared" si="689"/>
        <v>1221911774125</v>
      </c>
    </row>
    <row r="1639" spans="1:25" x14ac:dyDescent="0.3">
      <c r="A1639" s="15" t="s">
        <v>845</v>
      </c>
      <c r="B1639" s="3" t="str">
        <f ca="1">IF(A1639="","",IF(COUNTIF(C$2:C1638,C1639)&gt;0,"Duplicate",IF(LEFT(C1639,LEN(C1639)-1)=LEFT(OFFSET(C1639,-1,0),LEN(OFFSET(C1639,-1,0))-1),"2 Sols","")))</f>
        <v/>
      </c>
      <c r="C1639" s="21" t="str">
        <f t="shared" si="675"/>
        <v>01259-00872-00276-00235-G</v>
      </c>
      <c r="D1639" s="9">
        <f t="shared" si="695"/>
        <v>1259</v>
      </c>
      <c r="E1639" s="1">
        <f t="shared" si="695"/>
        <v>872</v>
      </c>
      <c r="F1639" s="1">
        <f t="shared" si="695"/>
        <v>276</v>
      </c>
      <c r="G1639" s="10">
        <f t="shared" si="695"/>
        <v>235</v>
      </c>
      <c r="H1639" s="9">
        <f t="shared" si="695"/>
        <v>3020393</v>
      </c>
      <c r="I1639" s="1">
        <f t="shared" si="695"/>
        <v>2345465</v>
      </c>
      <c r="J1639" s="1">
        <f t="shared" si="677"/>
        <v>1370999</v>
      </c>
      <c r="K1639" s="1">
        <f t="shared" si="692"/>
        <v>150671</v>
      </c>
      <c r="L1639" s="1">
        <f t="shared" si="692"/>
        <v>131401</v>
      </c>
      <c r="M1639" s="10">
        <f t="shared" si="679"/>
        <v>108769</v>
      </c>
      <c r="N1639" s="13">
        <f t="shared" si="680"/>
        <v>1</v>
      </c>
      <c r="O1639" s="14" t="str">
        <f t="shared" si="681"/>
        <v>G</v>
      </c>
      <c r="P1639" s="75" t="str">
        <f t="shared" si="682"/>
        <v>432,917,778,343</v>
      </c>
      <c r="Q1639" s="9">
        <f t="shared" si="683"/>
        <v>396882660593</v>
      </c>
      <c r="R1639" s="1">
        <f t="shared" si="684"/>
        <v>353393557015</v>
      </c>
      <c r="S1639" s="1" t="str">
        <f t="shared" si="693"/>
        <v/>
      </c>
      <c r="T1639" s="1" t="str">
        <f t="shared" si="693"/>
        <v/>
      </c>
      <c r="U1639" s="1">
        <f t="shared" si="686"/>
        <v>308196446465</v>
      </c>
      <c r="V1639" s="1" t="str">
        <f t="shared" si="694"/>
        <v/>
      </c>
      <c r="W1639" s="1">
        <f t="shared" si="694"/>
        <v>432917778343</v>
      </c>
      <c r="X1639" s="1">
        <f t="shared" si="688"/>
        <v>255113882585</v>
      </c>
      <c r="Y1639" s="10">
        <f t="shared" si="689"/>
        <v>180150639599</v>
      </c>
    </row>
    <row r="1640" spans="1:25" x14ac:dyDescent="0.3">
      <c r="A1640" s="15" t="s">
        <v>846</v>
      </c>
      <c r="B1640" s="3" t="str">
        <f ca="1">IF(A1640="","",IF(COUNTIF(C$2:C1639,C1640)&gt;0,"Duplicate",IF(LEFT(C1640,LEN(C1640)-1)=LEFT(OFFSET(C1640,-1,0),LEN(OFFSET(C1640,-1,0))-1),"2 Sols","")))</f>
        <v/>
      </c>
      <c r="C1640" s="21" t="str">
        <f t="shared" si="675"/>
        <v>01259-00913-00006-00005-C</v>
      </c>
      <c r="D1640" s="9">
        <f t="shared" si="695"/>
        <v>1259</v>
      </c>
      <c r="E1640" s="1">
        <f t="shared" si="695"/>
        <v>913</v>
      </c>
      <c r="F1640" s="1">
        <f t="shared" si="695"/>
        <v>6</v>
      </c>
      <c r="G1640" s="10">
        <f t="shared" si="695"/>
        <v>5</v>
      </c>
      <c r="H1640" s="9">
        <f t="shared" si="695"/>
        <v>3050446</v>
      </c>
      <c r="I1640" s="1">
        <f t="shared" si="695"/>
        <v>2418650</v>
      </c>
      <c r="J1640" s="1">
        <f t="shared" si="677"/>
        <v>1547422</v>
      </c>
      <c r="K1640" s="1">
        <f t="shared" si="692"/>
        <v>71</v>
      </c>
      <c r="L1640" s="1">
        <f t="shared" si="692"/>
        <v>61</v>
      </c>
      <c r="M1640" s="10">
        <f t="shared" si="679"/>
        <v>49</v>
      </c>
      <c r="N1640" s="13">
        <f t="shared" si="680"/>
        <v>1</v>
      </c>
      <c r="O1640" s="14" t="str">
        <f t="shared" si="681"/>
        <v>C</v>
      </c>
      <c r="P1640" s="75" t="str">
        <f t="shared" si="682"/>
        <v>34,469,758</v>
      </c>
      <c r="Q1640" s="9">
        <f t="shared" si="683"/>
        <v>186077206</v>
      </c>
      <c r="R1640" s="1">
        <f t="shared" si="684"/>
        <v>171724150</v>
      </c>
      <c r="S1640" s="1">
        <f t="shared" si="693"/>
        <v>34469758</v>
      </c>
      <c r="T1640" s="1" t="str">
        <f t="shared" si="693"/>
        <v/>
      </c>
      <c r="U1640" s="1">
        <f t="shared" si="686"/>
        <v>147537650</v>
      </c>
      <c r="V1640" s="1" t="str">
        <f t="shared" si="694"/>
        <v/>
      </c>
      <c r="W1640" s="1" t="str">
        <f t="shared" si="694"/>
        <v/>
      </c>
      <c r="X1640" s="1">
        <f t="shared" si="688"/>
        <v>118513850</v>
      </c>
      <c r="Y1640" s="10">
        <f t="shared" si="689"/>
        <v>94392742</v>
      </c>
    </row>
    <row r="1641" spans="1:25" x14ac:dyDescent="0.3">
      <c r="A1641" s="15" t="s">
        <v>847</v>
      </c>
      <c r="B1641" s="3" t="str">
        <f ca="1">IF(A1641="","",IF(COUNTIF(C$2:C1640,C1641)&gt;0,"Duplicate",IF(LEFT(C1641,LEN(C1641)-1)=LEFT(OFFSET(C1641,-1,0),LEN(OFFSET(C1641,-1,0))-1),"2 Sols","")))</f>
        <v/>
      </c>
      <c r="C1641" s="21" t="str">
        <f t="shared" si="675"/>
        <v>01259-01040-00971-00865-C</v>
      </c>
      <c r="D1641" s="9">
        <f t="shared" si="695"/>
        <v>1259</v>
      </c>
      <c r="E1641" s="1">
        <f t="shared" si="695"/>
        <v>1040</v>
      </c>
      <c r="F1641" s="1">
        <f t="shared" si="695"/>
        <v>971</v>
      </c>
      <c r="G1641" s="10">
        <f t="shared" si="695"/>
        <v>865</v>
      </c>
      <c r="H1641" s="9">
        <f t="shared" si="695"/>
        <v>3122201</v>
      </c>
      <c r="I1641" s="1">
        <f t="shared" si="695"/>
        <v>2666681</v>
      </c>
      <c r="J1641" s="1">
        <f t="shared" si="677"/>
        <v>2115239</v>
      </c>
      <c r="K1641" s="1">
        <f t="shared" si="692"/>
        <v>1874446</v>
      </c>
      <c r="L1641" s="1">
        <f t="shared" si="692"/>
        <v>1691066</v>
      </c>
      <c r="M1641" s="10">
        <f t="shared" si="679"/>
        <v>1485214</v>
      </c>
      <c r="N1641" s="13">
        <f t="shared" si="680"/>
        <v>1</v>
      </c>
      <c r="O1641" s="14" t="str">
        <f t="shared" si="681"/>
        <v>C</v>
      </c>
      <c r="P1641" s="75" t="str">
        <f t="shared" si="682"/>
        <v>2,854,012,478,446</v>
      </c>
      <c r="Q1641" s="9">
        <f t="shared" si="683"/>
        <v>5279847956266</v>
      </c>
      <c r="R1641" s="1">
        <f t="shared" si="684"/>
        <v>4998549533726</v>
      </c>
      <c r="S1641" s="1">
        <f t="shared" si="693"/>
        <v>2854012478446</v>
      </c>
      <c r="T1641" s="1" t="str">
        <f t="shared" si="693"/>
        <v/>
      </c>
      <c r="U1641" s="1">
        <f t="shared" si="686"/>
        <v>4509533571946</v>
      </c>
      <c r="V1641" s="1" t="str">
        <f t="shared" si="694"/>
        <v/>
      </c>
      <c r="W1641" s="1" t="str">
        <f t="shared" si="694"/>
        <v/>
      </c>
      <c r="X1641" s="1">
        <f t="shared" si="688"/>
        <v>3960591954734</v>
      </c>
      <c r="Y1641" s="10">
        <f t="shared" si="689"/>
        <v>3577008754774</v>
      </c>
    </row>
    <row r="1642" spans="1:25" x14ac:dyDescent="0.3">
      <c r="A1642" s="15" t="s">
        <v>848</v>
      </c>
      <c r="B1642" s="3" t="str">
        <f ca="1">IF(A1642="","",IF(COUNTIF(C$2:C1641,C1642)&gt;0,"Duplicate",IF(LEFT(C1642,LEN(C1642)-1)=LEFT(OFFSET(C1642,-1,0),LEN(OFFSET(C1642,-1,0))-1),"2 Sols","")))</f>
        <v/>
      </c>
      <c r="C1642" s="21" t="str">
        <f t="shared" si="675"/>
        <v>01261-00847-01159-00998-C</v>
      </c>
      <c r="D1642" s="9">
        <f t="shared" si="695"/>
        <v>1261</v>
      </c>
      <c r="E1642" s="1">
        <f t="shared" si="695"/>
        <v>847</v>
      </c>
      <c r="F1642" s="1">
        <f t="shared" si="695"/>
        <v>1159</v>
      </c>
      <c r="G1642" s="10">
        <f t="shared" si="695"/>
        <v>998</v>
      </c>
      <c r="H1642" s="9">
        <f t="shared" si="695"/>
        <v>3008846</v>
      </c>
      <c r="I1642" s="1">
        <f t="shared" si="695"/>
        <v>2307530</v>
      </c>
      <c r="J1642" s="1">
        <f t="shared" si="677"/>
        <v>1263422</v>
      </c>
      <c r="K1642" s="1">
        <f t="shared" si="692"/>
        <v>2660641</v>
      </c>
      <c r="L1642" s="1">
        <f t="shared" si="692"/>
        <v>2339285</v>
      </c>
      <c r="M1642" s="10">
        <f t="shared" si="679"/>
        <v>1966087</v>
      </c>
      <c r="N1642" s="13">
        <f t="shared" si="680"/>
        <v>1</v>
      </c>
      <c r="O1642" s="14" t="str">
        <f t="shared" si="681"/>
        <v>C</v>
      </c>
      <c r="P1642" s="75" t="str">
        <f t="shared" si="682"/>
        <v>423,696,062,450</v>
      </c>
      <c r="Q1642" s="9">
        <f t="shared" si="683"/>
        <v>7038548315110</v>
      </c>
      <c r="R1642" s="1">
        <f t="shared" si="684"/>
        <v>6139508926730</v>
      </c>
      <c r="S1642" s="1">
        <f t="shared" si="693"/>
        <v>423696062450</v>
      </c>
      <c r="T1642" s="1" t="str">
        <f t="shared" si="693"/>
        <v/>
      </c>
      <c r="U1642" s="1">
        <f t="shared" si="686"/>
        <v>5397970316050</v>
      </c>
      <c r="V1642" s="1" t="str">
        <f t="shared" si="694"/>
        <v/>
      </c>
      <c r="W1642" s="1" t="str">
        <f t="shared" si="694"/>
        <v/>
      </c>
      <c r="X1642" s="1">
        <f t="shared" si="688"/>
        <v>4536804735110</v>
      </c>
      <c r="Y1642" s="10">
        <f t="shared" si="689"/>
        <v>2955504133270</v>
      </c>
    </row>
    <row r="1643" spans="1:25" x14ac:dyDescent="0.3">
      <c r="A1643" s="15" t="s">
        <v>849</v>
      </c>
      <c r="B1643" s="3" t="str">
        <f ca="1">IF(A1643="","",IF(COUNTIF(C$2:C1642,C1643)&gt;0,"Duplicate",IF(LEFT(C1643,LEN(C1643)-1)=LEFT(OFFSET(C1643,-1,0),LEN(OFFSET(C1643,-1,0))-1),"2 Sols","")))</f>
        <v/>
      </c>
      <c r="C1643" s="21" t="str">
        <f t="shared" si="675"/>
        <v>01261-01227-00241-00162-C</v>
      </c>
      <c r="D1643" s="9">
        <f t="shared" ref="D1643:I1652" si="696">IF($A1643="","",VALUE(MID($A1643,FIND(D$1,$A1643)+LEN(D$1),FIND(D$2,$A1643,FIND(D$1,$A1643))-(FIND(D$1,$A1643)+LEN(D$1)))))</f>
        <v>1261</v>
      </c>
      <c r="E1643" s="1">
        <f t="shared" si="696"/>
        <v>1227</v>
      </c>
      <c r="F1643" s="1">
        <f t="shared" si="696"/>
        <v>241</v>
      </c>
      <c r="G1643" s="10">
        <f t="shared" si="696"/>
        <v>162</v>
      </c>
      <c r="H1643" s="9">
        <f t="shared" si="696"/>
        <v>3179086</v>
      </c>
      <c r="I1643" s="1">
        <f t="shared" si="696"/>
        <v>3095650</v>
      </c>
      <c r="J1643" s="1">
        <f t="shared" si="677"/>
        <v>3009902</v>
      </c>
      <c r="K1643" s="1">
        <f t="shared" ref="K1643:L1662" si="697">IF($A1643="","",VALUE(MID($A1643,FIND(K$1,$A1643)+LEN(K$1),FIND(K$2,$A1643,FIND(K$1,$A1643))-(FIND(K$1,$A1643)+LEN(K$1)))))</f>
        <v>109921</v>
      </c>
      <c r="L1643" s="1">
        <f t="shared" si="697"/>
        <v>84325</v>
      </c>
      <c r="M1643" s="10">
        <f t="shared" si="679"/>
        <v>46247</v>
      </c>
      <c r="N1643" s="13">
        <f t="shared" si="680"/>
        <v>1</v>
      </c>
      <c r="O1643" s="14" t="str">
        <f t="shared" si="681"/>
        <v>C</v>
      </c>
      <c r="P1643" s="75" t="str">
        <f t="shared" si="682"/>
        <v>129,511,970,750</v>
      </c>
      <c r="Q1643" s="9">
        <f t="shared" si="683"/>
        <v>268076426950</v>
      </c>
      <c r="R1643" s="1">
        <f t="shared" si="684"/>
        <v>340276943650</v>
      </c>
      <c r="S1643" s="1">
        <f t="shared" ref="S1643:T1662" si="698">IF(OR($O1643&lt;&gt;UPPER(S$2),$N1643=""),"",IF($P1643="",-1,$P1643/$N1643))</f>
        <v>129511970750</v>
      </c>
      <c r="T1643" s="1" t="str">
        <f t="shared" si="698"/>
        <v/>
      </c>
      <c r="U1643" s="1">
        <f t="shared" si="686"/>
        <v>261040686250</v>
      </c>
      <c r="V1643" s="1" t="str">
        <f t="shared" ref="V1643:W1662" si="699">IF(OR($O1643&lt;&gt;UPPER(V$2),$N1643=""),"",IF($P1643="",-1,$P1643/$N1643))</f>
        <v/>
      </c>
      <c r="W1643" s="1" t="str">
        <f t="shared" si="699"/>
        <v/>
      </c>
      <c r="X1643" s="1">
        <f t="shared" si="688"/>
        <v>143164525550</v>
      </c>
      <c r="Y1643" s="10">
        <f t="shared" si="689"/>
        <v>253809986150</v>
      </c>
    </row>
    <row r="1644" spans="1:25" x14ac:dyDescent="0.3">
      <c r="A1644" s="15" t="s">
        <v>850</v>
      </c>
      <c r="B1644" s="3" t="str">
        <f ca="1">IF(A1644="","",IF(COUNTIF(C$2:C1643,C1644)&gt;0,"Duplicate",IF(LEFT(C1644,LEN(C1644)-1)=LEFT(OFFSET(C1644,-1,0),LEN(OFFSET(C1644,-1,0))-1),"2 Sols","")))</f>
        <v/>
      </c>
      <c r="C1644" s="21" t="str">
        <f t="shared" si="675"/>
        <v>01261-01239-01045-00686-D</v>
      </c>
      <c r="D1644" s="9">
        <f t="shared" si="696"/>
        <v>1261</v>
      </c>
      <c r="E1644" s="1">
        <f t="shared" si="696"/>
        <v>1239</v>
      </c>
      <c r="F1644" s="1">
        <f t="shared" si="696"/>
        <v>1045</v>
      </c>
      <c r="G1644" s="10">
        <f t="shared" si="696"/>
        <v>686</v>
      </c>
      <c r="H1644" s="9">
        <f t="shared" si="696"/>
        <v>3179758</v>
      </c>
      <c r="I1644" s="1">
        <f t="shared" si="696"/>
        <v>3125242</v>
      </c>
      <c r="J1644" s="1">
        <f t="shared" si="677"/>
        <v>3069758</v>
      </c>
      <c r="K1644" s="1">
        <f t="shared" si="697"/>
        <v>2055169</v>
      </c>
      <c r="L1644" s="1">
        <f t="shared" si="697"/>
        <v>1562621</v>
      </c>
      <c r="M1644" s="10">
        <f t="shared" si="679"/>
        <v>812311</v>
      </c>
      <c r="N1644" s="13">
        <f t="shared" si="680"/>
        <v>1</v>
      </c>
      <c r="O1644" s="14" t="str">
        <f t="shared" si="681"/>
        <v>D</v>
      </c>
      <c r="P1644" s="75" t="str">
        <f t="shared" si="682"/>
        <v>2,183,172,176,762</v>
      </c>
      <c r="Q1644" s="9">
        <f t="shared" si="683"/>
        <v>4968756625718</v>
      </c>
      <c r="R1644" s="1">
        <f t="shared" si="684"/>
        <v>6422900475898</v>
      </c>
      <c r="S1644" s="1" t="str">
        <f t="shared" si="698"/>
        <v/>
      </c>
      <c r="T1644" s="1">
        <f t="shared" si="698"/>
        <v>2183172176762</v>
      </c>
      <c r="U1644" s="1">
        <f t="shared" si="686"/>
        <v>4883568779282</v>
      </c>
      <c r="V1644" s="1" t="str">
        <f t="shared" si="699"/>
        <v/>
      </c>
      <c r="W1644" s="1" t="str">
        <f t="shared" si="699"/>
        <v/>
      </c>
      <c r="X1644" s="1">
        <f t="shared" si="688"/>
        <v>2538668454262</v>
      </c>
      <c r="Y1644" s="10">
        <f t="shared" si="689"/>
        <v>4796868315718</v>
      </c>
    </row>
    <row r="1645" spans="1:25" x14ac:dyDescent="0.3">
      <c r="A1645" s="15" t="s">
        <v>3497</v>
      </c>
      <c r="B1645" s="3" t="str">
        <f ca="1">IF(A1645="","",IF(COUNTIF(C$2:C1644,C1645)&gt;0,"Duplicate",IF(LEFT(C1645,LEN(C1645)-1)=LEFT(OFFSET(C1645,-1,0),LEN(OFFSET(C1645,-1,0))-1),"2 Sols","")))</f>
        <v/>
      </c>
      <c r="C1645" s="21" t="str">
        <f t="shared" si="675"/>
        <v>01261-01247-00519-00347-D</v>
      </c>
      <c r="D1645" s="9">
        <f t="shared" si="696"/>
        <v>1261</v>
      </c>
      <c r="E1645" s="1">
        <f t="shared" si="696"/>
        <v>1247</v>
      </c>
      <c r="F1645" s="1">
        <f t="shared" si="696"/>
        <v>519</v>
      </c>
      <c r="G1645" s="10">
        <f t="shared" si="696"/>
        <v>347</v>
      </c>
      <c r="H1645" s="9">
        <f t="shared" si="696"/>
        <v>3180046</v>
      </c>
      <c r="I1645" s="1">
        <f t="shared" si="696"/>
        <v>3145130</v>
      </c>
      <c r="J1645" s="1">
        <f t="shared" si="677"/>
        <v>3109822</v>
      </c>
      <c r="K1645" s="1">
        <f t="shared" si="697"/>
        <v>509138</v>
      </c>
      <c r="L1645" s="1">
        <f t="shared" si="697"/>
        <v>389770</v>
      </c>
      <c r="M1645" s="10">
        <f t="shared" si="679"/>
        <v>211234</v>
      </c>
      <c r="N1645" s="13">
        <f t="shared" si="680"/>
        <v>2</v>
      </c>
      <c r="O1645" s="14" t="str">
        <f t="shared" si="681"/>
        <v>D</v>
      </c>
      <c r="P1645" s="75" t="str">
        <f t="shared" si="682"/>
        <v>611,775,093,940</v>
      </c>
      <c r="Q1645" s="9">
        <f t="shared" si="683"/>
        <v>619743264710</v>
      </c>
      <c r="R1645" s="1">
        <f t="shared" si="684"/>
        <v>800652598970</v>
      </c>
      <c r="S1645" s="1" t="str">
        <f t="shared" si="698"/>
        <v/>
      </c>
      <c r="T1645" s="1">
        <f t="shared" si="698"/>
        <v>305887546970</v>
      </c>
      <c r="U1645" s="1">
        <f t="shared" si="686"/>
        <v>612938660050</v>
      </c>
      <c r="V1645" s="1" t="str">
        <f t="shared" si="699"/>
        <v/>
      </c>
      <c r="W1645" s="1" t="str">
        <f t="shared" si="699"/>
        <v/>
      </c>
      <c r="X1645" s="1">
        <f t="shared" si="688"/>
        <v>332179195210</v>
      </c>
      <c r="Y1645" s="10">
        <f t="shared" si="689"/>
        <v>606057660470</v>
      </c>
    </row>
    <row r="1646" spans="1:25" x14ac:dyDescent="0.3">
      <c r="A1646" s="15" t="s">
        <v>851</v>
      </c>
      <c r="B1646" s="3" t="str">
        <f ca="1">IF(A1646="","",IF(COUNTIF(C$2:C1645,C1646)&gt;0,"Duplicate",IF(LEFT(C1646,LEN(C1646)-1)=LEFT(OFFSET(C1646,-1,0),LEN(OFFSET(C1646,-1,0))-1),"2 Sols","")))</f>
        <v/>
      </c>
      <c r="C1646" s="21" t="str">
        <f t="shared" si="675"/>
        <v>01262-01089-01121-00778-C</v>
      </c>
      <c r="D1646" s="9">
        <f t="shared" si="696"/>
        <v>1262</v>
      </c>
      <c r="E1646" s="1">
        <f t="shared" si="696"/>
        <v>1089</v>
      </c>
      <c r="F1646" s="1">
        <f t="shared" si="696"/>
        <v>1121</v>
      </c>
      <c r="G1646" s="10">
        <f t="shared" si="696"/>
        <v>778</v>
      </c>
      <c r="H1646" s="9">
        <f t="shared" si="696"/>
        <v>3155359</v>
      </c>
      <c r="I1646" s="1">
        <f t="shared" si="696"/>
        <v>2778565</v>
      </c>
      <c r="J1646" s="1">
        <f t="shared" si="677"/>
        <v>2341913</v>
      </c>
      <c r="K1646" s="1">
        <f t="shared" si="697"/>
        <v>2395633</v>
      </c>
      <c r="L1646" s="1">
        <f t="shared" si="697"/>
        <v>1861925</v>
      </c>
      <c r="M1646" s="10">
        <f t="shared" si="679"/>
        <v>1092919</v>
      </c>
      <c r="N1646" s="13">
        <f t="shared" si="680"/>
        <v>1</v>
      </c>
      <c r="O1646" s="14" t="str">
        <f t="shared" si="681"/>
        <v>C</v>
      </c>
      <c r="P1646" s="75" t="str">
        <f t="shared" si="682"/>
        <v>1,212,684,843,265</v>
      </c>
      <c r="Q1646" s="9">
        <f t="shared" si="683"/>
        <v>5875041806075</v>
      </c>
      <c r="R1646" s="1">
        <f t="shared" si="684"/>
        <v>6656422006645</v>
      </c>
      <c r="S1646" s="1">
        <f t="shared" si="698"/>
        <v>1212684843265</v>
      </c>
      <c r="T1646" s="1" t="str">
        <f t="shared" si="698"/>
        <v/>
      </c>
      <c r="U1646" s="1">
        <f t="shared" si="686"/>
        <v>5173479637625</v>
      </c>
      <c r="V1646" s="1" t="str">
        <f t="shared" si="699"/>
        <v/>
      </c>
      <c r="W1646" s="1" t="str">
        <f t="shared" si="699"/>
        <v/>
      </c>
      <c r="X1646" s="1">
        <f t="shared" si="688"/>
        <v>3036746481235</v>
      </c>
      <c r="Y1646" s="10">
        <f t="shared" si="689"/>
        <v>4360466362525</v>
      </c>
    </row>
    <row r="1647" spans="1:25" x14ac:dyDescent="0.3">
      <c r="A1647" s="15" t="s">
        <v>3498</v>
      </c>
      <c r="B1647" s="3" t="str">
        <f ca="1">IF(A1647="","",IF(COUNTIF(C$2:C1646,C1647)&gt;0,"Duplicate",IF(LEFT(C1647,LEN(C1647)-1)=LEFT(OFFSET(C1647,-1,0),LEN(OFFSET(C1647,-1,0))-1),"2 Sols","")))</f>
        <v/>
      </c>
      <c r="C1647" s="21" t="str">
        <f t="shared" si="675"/>
        <v>01263-00830-00181-00171-C</v>
      </c>
      <c r="D1647" s="9">
        <f t="shared" si="696"/>
        <v>1263</v>
      </c>
      <c r="E1647" s="1">
        <f t="shared" si="696"/>
        <v>830</v>
      </c>
      <c r="F1647" s="1">
        <f t="shared" si="696"/>
        <v>181</v>
      </c>
      <c r="G1647" s="10">
        <f t="shared" si="696"/>
        <v>171</v>
      </c>
      <c r="H1647" s="9">
        <f t="shared" si="696"/>
        <v>3002849</v>
      </c>
      <c r="I1647" s="1">
        <f t="shared" si="696"/>
        <v>2284069</v>
      </c>
      <c r="J1647" s="1">
        <f t="shared" si="677"/>
        <v>1190311</v>
      </c>
      <c r="K1647" s="1">
        <f t="shared" si="697"/>
        <v>65422</v>
      </c>
      <c r="L1647" s="1">
        <f t="shared" si="697"/>
        <v>62002</v>
      </c>
      <c r="M1647" s="10">
        <f t="shared" si="679"/>
        <v>58382</v>
      </c>
      <c r="N1647" s="13">
        <f t="shared" si="680"/>
        <v>1</v>
      </c>
      <c r="O1647" s="14" t="str">
        <f t="shared" si="681"/>
        <v>C</v>
      </c>
      <c r="P1647" s="75" t="str">
        <f t="shared" si="682"/>
        <v>56,330,996,002</v>
      </c>
      <c r="Q1647" s="9">
        <f t="shared" si="683"/>
        <v>186182643698</v>
      </c>
      <c r="R1647" s="1">
        <f t="shared" si="684"/>
        <v>149428362118</v>
      </c>
      <c r="S1647" s="1">
        <f t="shared" si="698"/>
        <v>56330996002</v>
      </c>
      <c r="T1647" s="1" t="str">
        <f t="shared" si="698"/>
        <v/>
      </c>
      <c r="U1647" s="1">
        <f t="shared" si="686"/>
        <v>141616846138</v>
      </c>
      <c r="V1647" s="1" t="str">
        <f t="shared" si="699"/>
        <v/>
      </c>
      <c r="W1647" s="1" t="str">
        <f t="shared" si="699"/>
        <v/>
      </c>
      <c r="X1647" s="1">
        <f t="shared" si="688"/>
        <v>133348516358</v>
      </c>
      <c r="Y1647" s="10">
        <f t="shared" si="689"/>
        <v>73801662622</v>
      </c>
    </row>
    <row r="1648" spans="1:25" x14ac:dyDescent="0.3">
      <c r="A1648" s="15" t="s">
        <v>852</v>
      </c>
      <c r="B1648" s="3" t="str">
        <f ca="1">IF(A1648="","",IF(COUNTIF(C$2:C1647,C1648)&gt;0,"Duplicate",IF(LEFT(C1648,LEN(C1648)-1)=LEFT(OFFSET(C1648,-1,0),LEN(OFFSET(C1648,-1,0))-1),"2 Sols","")))</f>
        <v/>
      </c>
      <c r="C1648" s="21" t="str">
        <f t="shared" si="675"/>
        <v>01264-01047-00721-00522-C</v>
      </c>
      <c r="D1648" s="9">
        <f t="shared" si="696"/>
        <v>1264</v>
      </c>
      <c r="E1648" s="1">
        <f t="shared" si="696"/>
        <v>1047</v>
      </c>
      <c r="F1648" s="1">
        <f t="shared" si="696"/>
        <v>721</v>
      </c>
      <c r="G1648" s="10">
        <f t="shared" si="696"/>
        <v>522</v>
      </c>
      <c r="H1648" s="9">
        <f t="shared" si="696"/>
        <v>3148303</v>
      </c>
      <c r="I1648" s="1">
        <f t="shared" si="696"/>
        <v>2693905</v>
      </c>
      <c r="J1648" s="1">
        <f t="shared" si="677"/>
        <v>2145329</v>
      </c>
      <c r="K1648" s="1">
        <f t="shared" si="697"/>
        <v>1000081</v>
      </c>
      <c r="L1648" s="1">
        <f t="shared" si="697"/>
        <v>792325</v>
      </c>
      <c r="M1648" s="10">
        <f t="shared" si="679"/>
        <v>505367</v>
      </c>
      <c r="N1648" s="13">
        <f t="shared" si="680"/>
        <v>1</v>
      </c>
      <c r="O1648" s="14" t="str">
        <f t="shared" si="681"/>
        <v>C</v>
      </c>
      <c r="P1648" s="75" t="str">
        <f t="shared" si="682"/>
        <v>432,298,700,135</v>
      </c>
      <c r="Q1648" s="9">
        <f t="shared" si="683"/>
        <v>2494479174475</v>
      </c>
      <c r="R1648" s="1">
        <f t="shared" si="684"/>
        <v>2694123206305</v>
      </c>
      <c r="S1648" s="1">
        <f t="shared" si="698"/>
        <v>432298700135</v>
      </c>
      <c r="T1648" s="1" t="str">
        <f t="shared" si="698"/>
        <v/>
      </c>
      <c r="U1648" s="1">
        <f t="shared" si="686"/>
        <v>2134448279125</v>
      </c>
      <c r="V1648" s="1" t="str">
        <f t="shared" si="699"/>
        <v/>
      </c>
      <c r="W1648" s="1" t="str">
        <f t="shared" si="699"/>
        <v/>
      </c>
      <c r="X1648" s="1">
        <f t="shared" si="688"/>
        <v>1361410688135</v>
      </c>
      <c r="Y1648" s="10">
        <f t="shared" si="689"/>
        <v>1699797799925</v>
      </c>
    </row>
    <row r="1649" spans="1:25" x14ac:dyDescent="0.3">
      <c r="A1649" s="15" t="s">
        <v>3499</v>
      </c>
      <c r="B1649" s="3" t="str">
        <f ca="1">IF(A1649="","",IF(COUNTIF(C$2:C1648,C1649)&gt;0,"Duplicate",IF(LEFT(C1649,LEN(C1649)-1)=LEFT(OFFSET(C1649,-1,0),LEN(OFFSET(C1649,-1,0))-1),"2 Sols","")))</f>
        <v/>
      </c>
      <c r="C1649" s="21" t="str">
        <f t="shared" si="675"/>
        <v>01269-00806-00137-00131-G</v>
      </c>
      <c r="D1649" s="9">
        <f t="shared" si="696"/>
        <v>1269</v>
      </c>
      <c r="E1649" s="1">
        <f t="shared" si="696"/>
        <v>806</v>
      </c>
      <c r="F1649" s="1">
        <f t="shared" si="696"/>
        <v>137</v>
      </c>
      <c r="G1649" s="10">
        <f t="shared" si="696"/>
        <v>131</v>
      </c>
      <c r="H1649" s="9">
        <f t="shared" si="696"/>
        <v>3006353</v>
      </c>
      <c r="I1649" s="1">
        <f t="shared" si="696"/>
        <v>2259997</v>
      </c>
      <c r="J1649" s="1">
        <f t="shared" si="677"/>
        <v>1084903</v>
      </c>
      <c r="K1649" s="1">
        <f t="shared" si="697"/>
        <v>37502</v>
      </c>
      <c r="L1649" s="1">
        <f t="shared" si="697"/>
        <v>35930</v>
      </c>
      <c r="M1649" s="10">
        <f t="shared" si="679"/>
        <v>34286</v>
      </c>
      <c r="N1649" s="13">
        <f t="shared" si="680"/>
        <v>1</v>
      </c>
      <c r="O1649" s="14" t="str">
        <f t="shared" si="681"/>
        <v>G</v>
      </c>
      <c r="P1649" s="75" t="str">
        <f t="shared" si="682"/>
        <v>110,713,775,006</v>
      </c>
      <c r="Q1649" s="9">
        <f t="shared" si="683"/>
        <v>108018263290</v>
      </c>
      <c r="R1649" s="1">
        <f t="shared" si="684"/>
        <v>84754407494</v>
      </c>
      <c r="S1649" s="1" t="str">
        <f t="shared" si="698"/>
        <v/>
      </c>
      <c r="T1649" s="1" t="str">
        <f t="shared" si="698"/>
        <v/>
      </c>
      <c r="U1649" s="1">
        <f t="shared" si="686"/>
        <v>81201692210</v>
      </c>
      <c r="V1649" s="1" t="str">
        <f t="shared" si="699"/>
        <v/>
      </c>
      <c r="W1649" s="1">
        <f t="shared" si="699"/>
        <v>110713775006</v>
      </c>
      <c r="X1649" s="1">
        <f t="shared" si="688"/>
        <v>77486257142</v>
      </c>
      <c r="Y1649" s="10">
        <f t="shared" si="689"/>
        <v>38980564790</v>
      </c>
    </row>
    <row r="1650" spans="1:25" x14ac:dyDescent="0.3">
      <c r="A1650" s="15" t="s">
        <v>3500</v>
      </c>
      <c r="B1650" s="3" t="str">
        <f ca="1">IF(A1650="","",IF(COUNTIF(C$2:C1649,C1650)&gt;0,"Duplicate",IF(LEFT(C1650,LEN(C1650)-1)=LEFT(OFFSET(C1650,-1,0),LEN(OFFSET(C1650,-1,0))-1),"2 Sols","")))</f>
        <v/>
      </c>
      <c r="C1650" s="21" t="str">
        <f t="shared" si="675"/>
        <v>01269-00925-00822-00779-C</v>
      </c>
      <c r="D1650" s="9">
        <f t="shared" si="696"/>
        <v>1269</v>
      </c>
      <c r="E1650" s="1">
        <f t="shared" si="696"/>
        <v>925</v>
      </c>
      <c r="F1650" s="1">
        <f t="shared" si="696"/>
        <v>822</v>
      </c>
      <c r="G1650" s="10">
        <f t="shared" si="696"/>
        <v>779</v>
      </c>
      <c r="H1650" s="9">
        <f t="shared" si="696"/>
        <v>3102386</v>
      </c>
      <c r="I1650" s="1">
        <f t="shared" si="696"/>
        <v>2465986</v>
      </c>
      <c r="J1650" s="1">
        <f t="shared" si="677"/>
        <v>1592914</v>
      </c>
      <c r="K1650" s="1">
        <f t="shared" si="697"/>
        <v>1349519</v>
      </c>
      <c r="L1650" s="1">
        <f t="shared" si="697"/>
        <v>1282525</v>
      </c>
      <c r="M1650" s="10">
        <f t="shared" si="679"/>
        <v>1211833</v>
      </c>
      <c r="N1650" s="13">
        <f t="shared" si="680"/>
        <v>1</v>
      </c>
      <c r="O1650" s="14" t="str">
        <f t="shared" si="681"/>
        <v>C</v>
      </c>
      <c r="P1650" s="75" t="str">
        <f t="shared" si="682"/>
        <v>1,761,070,100,162</v>
      </c>
      <c r="Q1650" s="9">
        <f t="shared" si="683"/>
        <v>3978887604650</v>
      </c>
      <c r="R1650" s="1">
        <f t="shared" si="684"/>
        <v>3327894960734</v>
      </c>
      <c r="S1650" s="1">
        <f t="shared" si="698"/>
        <v>1761070100162</v>
      </c>
      <c r="T1650" s="1" t="str">
        <f t="shared" si="698"/>
        <v/>
      </c>
      <c r="U1650" s="1">
        <f t="shared" si="686"/>
        <v>3162688694650</v>
      </c>
      <c r="V1650" s="1" t="str">
        <f t="shared" si="699"/>
        <v/>
      </c>
      <c r="W1650" s="1" t="str">
        <f t="shared" si="699"/>
        <v/>
      </c>
      <c r="X1650" s="1">
        <f t="shared" si="688"/>
        <v>2988363212338</v>
      </c>
      <c r="Y1650" s="10">
        <f t="shared" si="689"/>
        <v>2042952027850</v>
      </c>
    </row>
    <row r="1651" spans="1:25" x14ac:dyDescent="0.3">
      <c r="A1651" s="15" t="s">
        <v>3501</v>
      </c>
      <c r="B1651" s="3" t="str">
        <f ca="1">IF(A1651="","",IF(COUNTIF(C$2:C1650,C1651)&gt;0,"Duplicate",IF(LEFT(C1651,LEN(C1651)-1)=LEFT(OFFSET(C1651,-1,0),LEN(OFFSET(C1651,-1,0))-1),"2 Sols","")))</f>
        <v/>
      </c>
      <c r="C1651" s="21" t="str">
        <f t="shared" si="675"/>
        <v>01269-01265-00445-00212-C</v>
      </c>
      <c r="D1651" s="9">
        <f t="shared" si="696"/>
        <v>1269</v>
      </c>
      <c r="E1651" s="1">
        <f t="shared" si="696"/>
        <v>1265</v>
      </c>
      <c r="F1651" s="1">
        <f t="shared" si="696"/>
        <v>445</v>
      </c>
      <c r="G1651" s="10">
        <f t="shared" si="696"/>
        <v>212</v>
      </c>
      <c r="H1651" s="9">
        <f t="shared" si="696"/>
        <v>3220706</v>
      </c>
      <c r="I1651" s="1">
        <f t="shared" si="696"/>
        <v>3210586</v>
      </c>
      <c r="J1651" s="1">
        <f t="shared" si="677"/>
        <v>3200434</v>
      </c>
      <c r="K1651" s="1">
        <f t="shared" si="697"/>
        <v>341761</v>
      </c>
      <c r="L1651" s="1">
        <f t="shared" si="697"/>
        <v>242969</v>
      </c>
      <c r="M1651" s="10">
        <f t="shared" si="679"/>
        <v>35599</v>
      </c>
      <c r="N1651" s="13">
        <f t="shared" si="680"/>
        <v>1</v>
      </c>
      <c r="O1651" s="14" t="str">
        <f t="shared" si="681"/>
        <v>C</v>
      </c>
      <c r="P1651" s="75" t="str">
        <f t="shared" si="682"/>
        <v>96,025,174,766</v>
      </c>
      <c r="Q1651" s="9">
        <f t="shared" si="683"/>
        <v>782531716114</v>
      </c>
      <c r="R1651" s="1">
        <f t="shared" si="684"/>
        <v>1097253081946</v>
      </c>
      <c r="S1651" s="1">
        <f t="shared" si="698"/>
        <v>96025174766</v>
      </c>
      <c r="T1651" s="1" t="str">
        <f t="shared" si="698"/>
        <v/>
      </c>
      <c r="U1651" s="1">
        <f t="shared" si="686"/>
        <v>780072869834</v>
      </c>
      <c r="V1651" s="1" t="str">
        <f t="shared" si="699"/>
        <v/>
      </c>
      <c r="W1651" s="1" t="str">
        <f t="shared" si="699"/>
        <v/>
      </c>
      <c r="X1651" s="1">
        <f t="shared" si="688"/>
        <v>114293651014</v>
      </c>
      <c r="Y1651" s="10">
        <f t="shared" si="689"/>
        <v>777606248546</v>
      </c>
    </row>
    <row r="1652" spans="1:25" x14ac:dyDescent="0.3">
      <c r="A1652" s="15" t="s">
        <v>853</v>
      </c>
      <c r="B1652" s="3" t="str">
        <f ca="1">IF(A1652="","",IF(COUNTIF(C$2:C1651,C1652)&gt;0,"Duplicate",IF(LEFT(C1652,LEN(C1652)-1)=LEFT(OFFSET(C1652,-1,0),LEN(OFFSET(C1652,-1,0))-1),"2 Sols","")))</f>
        <v/>
      </c>
      <c r="C1652" s="21" t="str">
        <f t="shared" si="675"/>
        <v>01271-00781-01103-01028-G</v>
      </c>
      <c r="D1652" s="9">
        <f t="shared" si="696"/>
        <v>1271</v>
      </c>
      <c r="E1652" s="1">
        <f t="shared" si="696"/>
        <v>781</v>
      </c>
      <c r="F1652" s="1">
        <f t="shared" si="696"/>
        <v>1103</v>
      </c>
      <c r="G1652" s="10">
        <f t="shared" si="696"/>
        <v>1028</v>
      </c>
      <c r="H1652" s="9">
        <f t="shared" si="696"/>
        <v>2990782</v>
      </c>
      <c r="I1652" s="1">
        <f t="shared" si="696"/>
        <v>2225402</v>
      </c>
      <c r="J1652" s="1">
        <f t="shared" si="677"/>
        <v>979822</v>
      </c>
      <c r="K1652" s="1">
        <f t="shared" si="697"/>
        <v>2427593</v>
      </c>
      <c r="L1652" s="1">
        <f t="shared" si="697"/>
        <v>2273393</v>
      </c>
      <c r="M1652" s="10">
        <f t="shared" si="679"/>
        <v>2107943</v>
      </c>
      <c r="N1652" s="13">
        <f t="shared" si="680"/>
        <v>1</v>
      </c>
      <c r="O1652" s="14" t="str">
        <f t="shared" si="681"/>
        <v>G</v>
      </c>
      <c r="P1652" s="75" t="str">
        <f t="shared" si="682"/>
        <v>7,058,285,704,274</v>
      </c>
      <c r="Q1652" s="9">
        <f t="shared" si="683"/>
        <v>6799222863326</v>
      </c>
      <c r="R1652" s="1">
        <f t="shared" si="684"/>
        <v>5402370317386</v>
      </c>
      <c r="S1652" s="1" t="str">
        <f t="shared" si="698"/>
        <v/>
      </c>
      <c r="T1652" s="1" t="str">
        <f t="shared" si="698"/>
        <v/>
      </c>
      <c r="U1652" s="1">
        <f t="shared" si="686"/>
        <v>5059213328986</v>
      </c>
      <c r="V1652" s="1" t="str">
        <f t="shared" si="699"/>
        <v/>
      </c>
      <c r="W1652" s="1">
        <f t="shared" si="699"/>
        <v>7058285704274</v>
      </c>
      <c r="X1652" s="1">
        <f t="shared" si="688"/>
        <v>4691020568086</v>
      </c>
      <c r="Y1652" s="10">
        <f t="shared" si="689"/>
        <v>2227520476046</v>
      </c>
    </row>
    <row r="1653" spans="1:25" x14ac:dyDescent="0.3">
      <c r="A1653" s="15" t="s">
        <v>854</v>
      </c>
      <c r="B1653" s="3" t="str">
        <f ca="1">IF(A1653="","",IF(COUNTIF(C$2:C1652,C1653)&gt;0,"Duplicate",IF(LEFT(C1653,LEN(C1653)-1)=LEFT(OFFSET(C1653,-1,0),LEN(OFFSET(C1653,-1,0))-1),"2 Sols","")))</f>
        <v/>
      </c>
      <c r="C1653" s="21" t="str">
        <f t="shared" si="675"/>
        <v>01271-00917-00028-00023-C</v>
      </c>
      <c r="D1653" s="9">
        <f t="shared" ref="D1653:I1662" si="700">IF($A1653="","",VALUE(MID($A1653,FIND(D$1,$A1653)+LEN(D$1),FIND(D$2,$A1653,FIND(D$1,$A1653))-(FIND(D$1,$A1653)+LEN(D$1)))))</f>
        <v>1271</v>
      </c>
      <c r="E1653" s="1">
        <f t="shared" si="700"/>
        <v>917</v>
      </c>
      <c r="F1653" s="1">
        <f t="shared" si="700"/>
        <v>28</v>
      </c>
      <c r="G1653" s="10">
        <f t="shared" si="700"/>
        <v>23</v>
      </c>
      <c r="H1653" s="9">
        <f t="shared" si="700"/>
        <v>3105566</v>
      </c>
      <c r="I1653" s="1">
        <f t="shared" si="700"/>
        <v>2456330</v>
      </c>
      <c r="J1653" s="1">
        <f t="shared" si="677"/>
        <v>1556462</v>
      </c>
      <c r="K1653" s="1">
        <f t="shared" si="697"/>
        <v>1543</v>
      </c>
      <c r="L1653" s="1">
        <f t="shared" si="697"/>
        <v>1313</v>
      </c>
      <c r="M1653" s="10">
        <f t="shared" si="679"/>
        <v>1033</v>
      </c>
      <c r="N1653" s="13">
        <f t="shared" si="680"/>
        <v>1</v>
      </c>
      <c r="O1653" s="14" t="str">
        <f t="shared" si="681"/>
        <v>C</v>
      </c>
      <c r="P1653" s="75" t="str">
        <f t="shared" si="682"/>
        <v>461,648,606</v>
      </c>
      <c r="Q1653" s="9">
        <f t="shared" si="683"/>
        <v>4077608158</v>
      </c>
      <c r="R1653" s="1">
        <f t="shared" si="684"/>
        <v>3790117190</v>
      </c>
      <c r="S1653" s="1">
        <f t="shared" si="698"/>
        <v>461648606</v>
      </c>
      <c r="T1653" s="1" t="str">
        <f t="shared" si="698"/>
        <v/>
      </c>
      <c r="U1653" s="1">
        <f t="shared" si="686"/>
        <v>3225161290</v>
      </c>
      <c r="V1653" s="1" t="str">
        <f t="shared" si="699"/>
        <v/>
      </c>
      <c r="W1653" s="1" t="str">
        <f t="shared" si="699"/>
        <v/>
      </c>
      <c r="X1653" s="1">
        <f t="shared" si="688"/>
        <v>2537388890</v>
      </c>
      <c r="Y1653" s="10">
        <f t="shared" si="689"/>
        <v>2043634606</v>
      </c>
    </row>
    <row r="1654" spans="1:25" x14ac:dyDescent="0.3">
      <c r="A1654" s="15" t="s">
        <v>855</v>
      </c>
      <c r="B1654" s="3" t="str">
        <f ca="1">IF(A1654="","",IF(COUNTIF(C$2:C1653,C1654)&gt;0,"Duplicate",IF(LEFT(C1654,LEN(C1654)-1)=LEFT(OFFSET(C1654,-1,0),LEN(OFFSET(C1654,-1,0))-1),"2 Sols","")))</f>
        <v/>
      </c>
      <c r="C1654" s="21" t="str">
        <f t="shared" si="675"/>
        <v>01271-01211-00977-00835-C</v>
      </c>
      <c r="D1654" s="9">
        <f t="shared" si="700"/>
        <v>1271</v>
      </c>
      <c r="E1654" s="1">
        <f t="shared" si="700"/>
        <v>1211</v>
      </c>
      <c r="F1654" s="1">
        <f t="shared" si="700"/>
        <v>977</v>
      </c>
      <c r="G1654" s="10">
        <f t="shared" si="700"/>
        <v>835</v>
      </c>
      <c r="H1654" s="9">
        <f t="shared" si="700"/>
        <v>3227282</v>
      </c>
      <c r="I1654" s="1">
        <f t="shared" si="700"/>
        <v>3081962</v>
      </c>
      <c r="J1654" s="1">
        <f t="shared" si="677"/>
        <v>2929442</v>
      </c>
      <c r="K1654" s="1">
        <f t="shared" si="697"/>
        <v>1888894</v>
      </c>
      <c r="L1654" s="1">
        <f t="shared" si="697"/>
        <v>1651754</v>
      </c>
      <c r="M1654" s="10">
        <f t="shared" si="679"/>
        <v>1374286</v>
      </c>
      <c r="N1654" s="13">
        <f t="shared" si="680"/>
        <v>2</v>
      </c>
      <c r="O1654" s="14" t="str">
        <f t="shared" si="681"/>
        <v>C</v>
      </c>
      <c r="P1654" s="75" t="str">
        <f t="shared" si="682"/>
        <v>3,929,119,168,988</v>
      </c>
      <c r="Q1654" s="9">
        <f t="shared" si="683"/>
        <v>2665337976314</v>
      </c>
      <c r="R1654" s="1">
        <f t="shared" si="684"/>
        <v>2910749765014</v>
      </c>
      <c r="S1654" s="1">
        <f t="shared" si="698"/>
        <v>1964559584494</v>
      </c>
      <c r="T1654" s="1" t="str">
        <f t="shared" si="698"/>
        <v/>
      </c>
      <c r="U1654" s="1">
        <f t="shared" si="686"/>
        <v>2545321530674</v>
      </c>
      <c r="V1654" s="1" t="str">
        <f t="shared" si="699"/>
        <v/>
      </c>
      <c r="W1654" s="1" t="str">
        <f t="shared" si="699"/>
        <v/>
      </c>
      <c r="X1654" s="1">
        <f t="shared" si="688"/>
        <v>2117748614566</v>
      </c>
      <c r="Y1654" s="10">
        <f t="shared" si="689"/>
        <v>2419358770634</v>
      </c>
    </row>
    <row r="1655" spans="1:25" x14ac:dyDescent="0.3">
      <c r="A1655" s="15" t="s">
        <v>3502</v>
      </c>
      <c r="B1655" s="3" t="str">
        <f ca="1">IF(A1655="","",IF(COUNTIF(C$2:C1654,C1655)&gt;0,"Duplicate",IF(LEFT(C1655,LEN(C1655)-1)=LEFT(OFFSET(C1655,-1,0),LEN(OFFSET(C1655,-1,0))-1),"2 Sols","")))</f>
        <v/>
      </c>
      <c r="C1655" s="21" t="str">
        <f t="shared" si="675"/>
        <v>01271-01225-00214-00127-C</v>
      </c>
      <c r="D1655" s="9">
        <f t="shared" si="700"/>
        <v>1271</v>
      </c>
      <c r="E1655" s="1">
        <f t="shared" si="700"/>
        <v>1225</v>
      </c>
      <c r="F1655" s="1">
        <f t="shared" si="700"/>
        <v>214</v>
      </c>
      <c r="G1655" s="10">
        <f t="shared" si="700"/>
        <v>127</v>
      </c>
      <c r="H1655" s="9">
        <f t="shared" si="700"/>
        <v>3228766</v>
      </c>
      <c r="I1655" s="1">
        <f t="shared" si="700"/>
        <v>3116066</v>
      </c>
      <c r="J1655" s="1">
        <f t="shared" si="677"/>
        <v>2999134</v>
      </c>
      <c r="K1655" s="1">
        <f t="shared" si="697"/>
        <v>84023</v>
      </c>
      <c r="L1655" s="1">
        <f t="shared" si="697"/>
        <v>61925</v>
      </c>
      <c r="M1655" s="10">
        <f t="shared" si="679"/>
        <v>24689</v>
      </c>
      <c r="N1655" s="13">
        <f t="shared" si="680"/>
        <v>1</v>
      </c>
      <c r="O1655" s="14" t="str">
        <f t="shared" si="681"/>
        <v>C</v>
      </c>
      <c r="P1655" s="75" t="str">
        <f t="shared" si="682"/>
        <v>56,361,009,026</v>
      </c>
      <c r="Q1655" s="9">
        <f t="shared" si="683"/>
        <v>199941334550</v>
      </c>
      <c r="R1655" s="1">
        <f t="shared" si="684"/>
        <v>261821213518</v>
      </c>
      <c r="S1655" s="1">
        <f t="shared" si="698"/>
        <v>56361009026</v>
      </c>
      <c r="T1655" s="1" t="str">
        <f t="shared" si="698"/>
        <v/>
      </c>
      <c r="U1655" s="1">
        <f t="shared" si="686"/>
        <v>192962387050</v>
      </c>
      <c r="V1655" s="1" t="str">
        <f t="shared" si="699"/>
        <v/>
      </c>
      <c r="W1655" s="1" t="str">
        <f t="shared" si="699"/>
        <v/>
      </c>
      <c r="X1655" s="1">
        <f t="shared" si="688"/>
        <v>76932553474</v>
      </c>
      <c r="Y1655" s="10">
        <f t="shared" si="689"/>
        <v>185721372950</v>
      </c>
    </row>
    <row r="1656" spans="1:25" x14ac:dyDescent="0.3">
      <c r="A1656" s="15" t="s">
        <v>856</v>
      </c>
      <c r="B1656" s="3" t="str">
        <f ca="1">IF(A1656="","",IF(COUNTIF(C$2:C1655,C1656)&gt;0,"Duplicate",IF(LEFT(C1656,LEN(C1656)-1)=LEFT(OFFSET(C1656,-1,0),LEN(OFFSET(C1656,-1,0))-1),"2 Sols","")))</f>
        <v/>
      </c>
      <c r="C1656" s="21" t="str">
        <f t="shared" si="675"/>
        <v>01272-01121-00743-00509-C</v>
      </c>
      <c r="D1656" s="9">
        <f t="shared" si="700"/>
        <v>1272</v>
      </c>
      <c r="E1656" s="1">
        <f t="shared" si="700"/>
        <v>1121</v>
      </c>
      <c r="F1656" s="1">
        <f t="shared" si="700"/>
        <v>743</v>
      </c>
      <c r="G1656" s="10">
        <f t="shared" si="700"/>
        <v>509</v>
      </c>
      <c r="H1656" s="9">
        <f t="shared" si="700"/>
        <v>3213167</v>
      </c>
      <c r="I1656" s="1">
        <f t="shared" si="700"/>
        <v>2874625</v>
      </c>
      <c r="J1656" s="1">
        <f t="shared" si="677"/>
        <v>2490481</v>
      </c>
      <c r="K1656" s="1">
        <f t="shared" si="697"/>
        <v>1049342</v>
      </c>
      <c r="L1656" s="1">
        <f t="shared" si="697"/>
        <v>811130</v>
      </c>
      <c r="M1656" s="10">
        <f t="shared" si="679"/>
        <v>463406</v>
      </c>
      <c r="N1656" s="13">
        <f t="shared" si="680"/>
        <v>1</v>
      </c>
      <c r="O1656" s="14" t="str">
        <f t="shared" si="681"/>
        <v>C</v>
      </c>
      <c r="P1656" s="75" t="str">
        <f t="shared" si="682"/>
        <v>646,961,828,530</v>
      </c>
      <c r="Q1656" s="9">
        <f t="shared" si="683"/>
        <v>2606296148710</v>
      </c>
      <c r="R1656" s="1">
        <f t="shared" si="684"/>
        <v>3016464746750</v>
      </c>
      <c r="S1656" s="1">
        <f t="shared" si="698"/>
        <v>646961828530</v>
      </c>
      <c r="T1656" s="1" t="str">
        <f t="shared" si="698"/>
        <v/>
      </c>
      <c r="U1656" s="1">
        <f t="shared" si="686"/>
        <v>2331694576250</v>
      </c>
      <c r="V1656" s="1" t="str">
        <f t="shared" si="699"/>
        <v/>
      </c>
      <c r="W1656" s="1" t="str">
        <f t="shared" si="699"/>
        <v/>
      </c>
      <c r="X1656" s="1">
        <f t="shared" si="688"/>
        <v>1332118472750</v>
      </c>
      <c r="Y1656" s="10">
        <f t="shared" si="689"/>
        <v>2020103853530</v>
      </c>
    </row>
    <row r="1657" spans="1:25" x14ac:dyDescent="0.3">
      <c r="A1657" s="15" t="s">
        <v>857</v>
      </c>
      <c r="B1657" s="3" t="str">
        <f ca="1">IF(A1657="","",IF(COUNTIF(C$2:C1656,C1657)&gt;0,"Duplicate",IF(LEFT(C1657,LEN(C1657)-1)=LEFT(OFFSET(C1657,-1,0),LEN(OFFSET(C1657,-1,0))-1),"2 Sols","")))</f>
        <v/>
      </c>
      <c r="C1657" s="21" t="str">
        <f t="shared" si="675"/>
        <v>01272-01177-00225-00158-D</v>
      </c>
      <c r="D1657" s="9">
        <f t="shared" si="700"/>
        <v>1272</v>
      </c>
      <c r="E1657" s="1">
        <f t="shared" si="700"/>
        <v>1177</v>
      </c>
      <c r="F1657" s="1">
        <f t="shared" si="700"/>
        <v>225</v>
      </c>
      <c r="G1657" s="10">
        <f t="shared" si="700"/>
        <v>158</v>
      </c>
      <c r="H1657" s="9">
        <f t="shared" si="700"/>
        <v>3226943</v>
      </c>
      <c r="I1657" s="1">
        <f t="shared" si="700"/>
        <v>3003313</v>
      </c>
      <c r="J1657" s="1">
        <f t="shared" si="677"/>
        <v>2761633</v>
      </c>
      <c r="K1657" s="1">
        <f t="shared" si="697"/>
        <v>96761</v>
      </c>
      <c r="L1657" s="1">
        <f t="shared" si="697"/>
        <v>75589</v>
      </c>
      <c r="M1657" s="10">
        <f t="shared" si="679"/>
        <v>45439</v>
      </c>
      <c r="N1657" s="13">
        <f t="shared" si="680"/>
        <v>1</v>
      </c>
      <c r="O1657" s="14" t="str">
        <f t="shared" si="681"/>
        <v>D</v>
      </c>
      <c r="P1657" s="75" t="str">
        <f t="shared" si="682"/>
        <v>51,979,993,583</v>
      </c>
      <c r="Q1657" s="9">
        <f t="shared" si="683"/>
        <v>243921394427</v>
      </c>
      <c r="R1657" s="1">
        <f t="shared" si="684"/>
        <v>290603569193</v>
      </c>
      <c r="S1657" s="1" t="str">
        <f t="shared" si="698"/>
        <v/>
      </c>
      <c r="T1657" s="1">
        <f t="shared" si="698"/>
        <v>51979993583</v>
      </c>
      <c r="U1657" s="1">
        <f t="shared" si="686"/>
        <v>227017426357</v>
      </c>
      <c r="V1657" s="1" t="str">
        <f t="shared" si="699"/>
        <v/>
      </c>
      <c r="W1657" s="1" t="str">
        <f t="shared" si="699"/>
        <v/>
      </c>
      <c r="X1657" s="1">
        <f t="shared" si="688"/>
        <v>136467539407</v>
      </c>
      <c r="Y1657" s="10">
        <f t="shared" si="689"/>
        <v>208749076837</v>
      </c>
    </row>
    <row r="1658" spans="1:25" x14ac:dyDescent="0.3">
      <c r="A1658" s="15" t="s">
        <v>3503</v>
      </c>
      <c r="B1658" s="3" t="str">
        <f ca="1">IF(A1658="","",IF(COUNTIF(C$2:C1657,C1658)&gt;0,"Duplicate",IF(LEFT(C1658,LEN(C1658)-1)=LEFT(OFFSET(C1658,-1,0),LEN(OFFSET(C1658,-1,0))-1),"2 Sols","")))</f>
        <v/>
      </c>
      <c r="C1658" s="21" t="str">
        <f t="shared" si="675"/>
        <v>01273-00791-00291-00263-C</v>
      </c>
      <c r="D1658" s="9">
        <f t="shared" si="700"/>
        <v>1273</v>
      </c>
      <c r="E1658" s="1">
        <f t="shared" si="700"/>
        <v>791</v>
      </c>
      <c r="F1658" s="1">
        <f t="shared" si="700"/>
        <v>291</v>
      </c>
      <c r="G1658" s="10">
        <f t="shared" si="700"/>
        <v>263</v>
      </c>
      <c r="H1658" s="9">
        <f t="shared" si="700"/>
        <v>3008734</v>
      </c>
      <c r="I1658" s="1">
        <f t="shared" si="700"/>
        <v>2246210</v>
      </c>
      <c r="J1658" s="1">
        <f t="shared" si="677"/>
        <v>1019038</v>
      </c>
      <c r="K1658" s="1">
        <f t="shared" si="697"/>
        <v>168578</v>
      </c>
      <c r="L1658" s="1">
        <f t="shared" si="697"/>
        <v>153850</v>
      </c>
      <c r="M1658" s="10">
        <f t="shared" si="679"/>
        <v>137554</v>
      </c>
      <c r="N1658" s="13">
        <f t="shared" si="680"/>
        <v>2</v>
      </c>
      <c r="O1658" s="14" t="str">
        <f t="shared" si="681"/>
        <v>C</v>
      </c>
      <c r="P1658" s="75" t="str">
        <f t="shared" si="682"/>
        <v>24,903,453,340</v>
      </c>
      <c r="Q1658" s="9">
        <f t="shared" si="683"/>
        <v>231446862950</v>
      </c>
      <c r="R1658" s="1">
        <f t="shared" si="684"/>
        <v>189330794690</v>
      </c>
      <c r="S1658" s="1">
        <f t="shared" si="698"/>
        <v>12451726670</v>
      </c>
      <c r="T1658" s="1" t="str">
        <f t="shared" si="698"/>
        <v/>
      </c>
      <c r="U1658" s="1">
        <f t="shared" si="686"/>
        <v>172789704250</v>
      </c>
      <c r="V1658" s="1" t="str">
        <f t="shared" si="699"/>
        <v/>
      </c>
      <c r="W1658" s="1" t="str">
        <f t="shared" si="699"/>
        <v/>
      </c>
      <c r="X1658" s="1">
        <f t="shared" si="688"/>
        <v>154487585170</v>
      </c>
      <c r="Y1658" s="10">
        <f t="shared" si="689"/>
        <v>78389498150</v>
      </c>
    </row>
    <row r="1659" spans="1:25" x14ac:dyDescent="0.3">
      <c r="A1659" s="15" t="s">
        <v>858</v>
      </c>
      <c r="B1659" s="3" t="str">
        <f ca="1">IF(A1659="","",IF(COUNTIF(C$2:C1658,C1659)&gt;0,"Duplicate",IF(LEFT(C1659,LEN(C1659)-1)=LEFT(OFFSET(C1659,-1,0),LEN(OFFSET(C1659,-1,0))-1),"2 Sols","")))</f>
        <v/>
      </c>
      <c r="C1659" s="21" t="str">
        <f t="shared" si="675"/>
        <v>01273-00829-00206-00181-C</v>
      </c>
      <c r="D1659" s="9">
        <f t="shared" si="700"/>
        <v>1273</v>
      </c>
      <c r="E1659" s="1">
        <f t="shared" si="700"/>
        <v>829</v>
      </c>
      <c r="F1659" s="1">
        <f t="shared" si="700"/>
        <v>206</v>
      </c>
      <c r="G1659" s="10">
        <f t="shared" si="700"/>
        <v>181</v>
      </c>
      <c r="H1659" s="9">
        <f t="shared" si="700"/>
        <v>3043922</v>
      </c>
      <c r="I1659" s="1">
        <f t="shared" si="700"/>
        <v>2307770</v>
      </c>
      <c r="J1659" s="1">
        <f t="shared" si="677"/>
        <v>1177346</v>
      </c>
      <c r="K1659" s="1">
        <f t="shared" si="697"/>
        <v>84247</v>
      </c>
      <c r="L1659" s="1">
        <f t="shared" si="697"/>
        <v>75197</v>
      </c>
      <c r="M1659" s="10">
        <f t="shared" si="679"/>
        <v>64897</v>
      </c>
      <c r="N1659" s="13">
        <f t="shared" si="680"/>
        <v>1</v>
      </c>
      <c r="O1659" s="14" t="str">
        <f t="shared" si="681"/>
        <v>C</v>
      </c>
      <c r="P1659" s="75" t="str">
        <f t="shared" si="682"/>
        <v>12,373,707,838</v>
      </c>
      <c r="Q1659" s="9">
        <f t="shared" si="683"/>
        <v>228893802634</v>
      </c>
      <c r="R1659" s="1">
        <f t="shared" si="684"/>
        <v>194422699190</v>
      </c>
      <c r="S1659" s="1">
        <f t="shared" si="698"/>
        <v>12373707838</v>
      </c>
      <c r="T1659" s="1" t="str">
        <f t="shared" si="698"/>
        <v/>
      </c>
      <c r="U1659" s="1">
        <f t="shared" si="686"/>
        <v>173537380690</v>
      </c>
      <c r="V1659" s="1" t="str">
        <f t="shared" si="699"/>
        <v/>
      </c>
      <c r="W1659" s="1" t="str">
        <f t="shared" si="699"/>
        <v/>
      </c>
      <c r="X1659" s="1">
        <f t="shared" si="688"/>
        <v>149767349690</v>
      </c>
      <c r="Y1659" s="10">
        <f t="shared" si="689"/>
        <v>88532887162</v>
      </c>
    </row>
    <row r="1660" spans="1:25" x14ac:dyDescent="0.3">
      <c r="A1660" s="15" t="s">
        <v>859</v>
      </c>
      <c r="B1660" s="3" t="str">
        <f ca="1">IF(A1660="","",IF(COUNTIF(C$2:C1659,C1660)&gt;0,"Duplicate",IF(LEFT(C1660,LEN(C1660)-1)=LEFT(OFFSET(C1660,-1,0),LEN(OFFSET(C1660,-1,0))-1),"2 Sols","")))</f>
        <v/>
      </c>
      <c r="C1660" s="21" t="str">
        <f t="shared" si="675"/>
        <v>01273-00879-00609-00587-G</v>
      </c>
      <c r="D1660" s="9">
        <f t="shared" si="700"/>
        <v>1273</v>
      </c>
      <c r="E1660" s="1">
        <f t="shared" si="700"/>
        <v>879</v>
      </c>
      <c r="F1660" s="1">
        <f t="shared" si="700"/>
        <v>609</v>
      </c>
      <c r="G1660" s="10">
        <f t="shared" si="700"/>
        <v>587</v>
      </c>
      <c r="H1660" s="9">
        <f t="shared" si="700"/>
        <v>3085822</v>
      </c>
      <c r="I1660" s="1">
        <f t="shared" si="700"/>
        <v>2393170</v>
      </c>
      <c r="J1660" s="1">
        <f t="shared" si="677"/>
        <v>1390046</v>
      </c>
      <c r="K1660" s="1">
        <f t="shared" si="697"/>
        <v>741278</v>
      </c>
      <c r="L1660" s="1">
        <f t="shared" si="697"/>
        <v>715450</v>
      </c>
      <c r="M1660" s="10">
        <f t="shared" si="679"/>
        <v>688654</v>
      </c>
      <c r="N1660" s="13">
        <f t="shared" si="680"/>
        <v>2</v>
      </c>
      <c r="O1660" s="14" t="str">
        <f t="shared" si="681"/>
        <v>G</v>
      </c>
      <c r="P1660" s="75" t="str">
        <f t="shared" si="682"/>
        <v>2,256,025,415,740</v>
      </c>
      <c r="Q1660" s="9">
        <f t="shared" si="683"/>
        <v>1103875674950</v>
      </c>
      <c r="R1660" s="1">
        <f t="shared" si="684"/>
        <v>887002135630</v>
      </c>
      <c r="S1660" s="1" t="str">
        <f t="shared" si="698"/>
        <v/>
      </c>
      <c r="T1660" s="1" t="str">
        <f t="shared" si="698"/>
        <v/>
      </c>
      <c r="U1660" s="1">
        <f t="shared" si="686"/>
        <v>856096738250</v>
      </c>
      <c r="V1660" s="1" t="str">
        <f t="shared" si="699"/>
        <v/>
      </c>
      <c r="W1660" s="1">
        <f t="shared" si="699"/>
        <v>1128012707870</v>
      </c>
      <c r="X1660" s="1">
        <f t="shared" si="688"/>
        <v>824033046590</v>
      </c>
      <c r="Y1660" s="10">
        <f t="shared" si="689"/>
        <v>497254205350</v>
      </c>
    </row>
    <row r="1661" spans="1:25" x14ac:dyDescent="0.3">
      <c r="A1661" s="15" t="s">
        <v>860</v>
      </c>
      <c r="B1661" s="3" t="str">
        <f ca="1">IF(A1661="","",IF(COUNTIF(C$2:C1660,C1661)&gt;0,"Duplicate",IF(LEFT(C1661,LEN(C1661)-1)=LEFT(OFFSET(C1661,-1,0),LEN(OFFSET(C1661,-1,0))-1),"2 Sols","")))</f>
        <v/>
      </c>
      <c r="C1661" s="21" t="str">
        <f t="shared" si="675"/>
        <v>01273-01166-00710-00441-G</v>
      </c>
      <c r="D1661" s="9">
        <f t="shared" si="700"/>
        <v>1273</v>
      </c>
      <c r="E1661" s="1">
        <f t="shared" si="700"/>
        <v>1166</v>
      </c>
      <c r="F1661" s="1">
        <f t="shared" si="700"/>
        <v>710</v>
      </c>
      <c r="G1661" s="10">
        <f t="shared" si="700"/>
        <v>441</v>
      </c>
      <c r="H1661" s="9">
        <f t="shared" si="700"/>
        <v>3229609</v>
      </c>
      <c r="I1661" s="1">
        <f t="shared" si="700"/>
        <v>2980085</v>
      </c>
      <c r="J1661" s="1">
        <f t="shared" si="677"/>
        <v>2707663</v>
      </c>
      <c r="K1661" s="1">
        <f t="shared" si="697"/>
        <v>935839</v>
      </c>
      <c r="L1661" s="1">
        <f t="shared" si="697"/>
        <v>698581</v>
      </c>
      <c r="M1661" s="10">
        <f t="shared" si="679"/>
        <v>316601</v>
      </c>
      <c r="N1661" s="13">
        <f t="shared" si="680"/>
        <v>1</v>
      </c>
      <c r="O1661" s="14" t="str">
        <f t="shared" si="681"/>
        <v>G</v>
      </c>
      <c r="P1661" s="75" t="str">
        <f t="shared" si="682"/>
        <v>2,921,303,555,671</v>
      </c>
      <c r="Q1661" s="9">
        <f t="shared" si="683"/>
        <v>2256143484829</v>
      </c>
      <c r="R1661" s="1">
        <f t="shared" si="684"/>
        <v>2788879766315</v>
      </c>
      <c r="S1661" s="1" t="str">
        <f t="shared" si="698"/>
        <v/>
      </c>
      <c r="T1661" s="1" t="str">
        <f t="shared" si="698"/>
        <v/>
      </c>
      <c r="U1661" s="1">
        <f t="shared" si="686"/>
        <v>2081830759385</v>
      </c>
      <c r="V1661" s="1" t="str">
        <f t="shared" si="699"/>
        <v/>
      </c>
      <c r="W1661" s="1">
        <f t="shared" si="699"/>
        <v>2921303555671</v>
      </c>
      <c r="X1661" s="1">
        <f t="shared" si="688"/>
        <v>943497891085</v>
      </c>
      <c r="Y1661" s="10">
        <f t="shared" si="689"/>
        <v>1891521926203</v>
      </c>
    </row>
    <row r="1662" spans="1:25" x14ac:dyDescent="0.3">
      <c r="A1662" s="15" t="s">
        <v>861</v>
      </c>
      <c r="B1662" s="3" t="str">
        <f ca="1">IF(A1662="","",IF(COUNTIF(C$2:C1661,C1662)&gt;0,"Duplicate",IF(LEFT(C1662,LEN(C1662)-1)=LEFT(OFFSET(C1662,-1,0),LEN(OFFSET(C1662,-1,0))-1),"2 Sols","")))</f>
        <v/>
      </c>
      <c r="C1662" s="21" t="str">
        <f t="shared" si="675"/>
        <v>01273-01234-00145-00108-G</v>
      </c>
      <c r="D1662" s="9">
        <f t="shared" si="700"/>
        <v>1273</v>
      </c>
      <c r="E1662" s="1">
        <f t="shared" si="700"/>
        <v>1234</v>
      </c>
      <c r="F1662" s="1">
        <f t="shared" si="700"/>
        <v>145</v>
      </c>
      <c r="G1662" s="10">
        <f t="shared" si="700"/>
        <v>108</v>
      </c>
      <c r="H1662" s="9">
        <f t="shared" si="700"/>
        <v>3239537</v>
      </c>
      <c r="I1662" s="1">
        <f t="shared" si="700"/>
        <v>3143285</v>
      </c>
      <c r="J1662" s="1">
        <f t="shared" si="677"/>
        <v>3043991</v>
      </c>
      <c r="K1662" s="1">
        <f t="shared" si="697"/>
        <v>40681</v>
      </c>
      <c r="L1662" s="1">
        <f t="shared" si="697"/>
        <v>32689</v>
      </c>
      <c r="M1662" s="10">
        <f t="shared" si="679"/>
        <v>21959</v>
      </c>
      <c r="N1662" s="13">
        <f t="shared" si="680"/>
        <v>1</v>
      </c>
      <c r="O1662" s="14" t="str">
        <f t="shared" si="681"/>
        <v>G</v>
      </c>
      <c r="P1662" s="75" t="str">
        <f t="shared" si="682"/>
        <v>130,413,683,993</v>
      </c>
      <c r="Q1662" s="9">
        <f t="shared" si="683"/>
        <v>105897224993</v>
      </c>
      <c r="R1662" s="1">
        <f t="shared" si="684"/>
        <v>127871977085</v>
      </c>
      <c r="S1662" s="1" t="str">
        <f t="shared" si="698"/>
        <v/>
      </c>
      <c r="T1662" s="1" t="str">
        <f t="shared" si="698"/>
        <v/>
      </c>
      <c r="U1662" s="1">
        <f t="shared" si="686"/>
        <v>102750843365</v>
      </c>
      <c r="V1662" s="1" t="str">
        <f t="shared" si="699"/>
        <v/>
      </c>
      <c r="W1662" s="1">
        <f t="shared" si="699"/>
        <v>130413683993</v>
      </c>
      <c r="X1662" s="1">
        <f t="shared" si="688"/>
        <v>69023395315</v>
      </c>
      <c r="Y1662" s="10">
        <f t="shared" si="689"/>
        <v>99505021799</v>
      </c>
    </row>
    <row r="1663" spans="1:25" x14ac:dyDescent="0.3">
      <c r="A1663" s="15" t="s">
        <v>862</v>
      </c>
      <c r="B1663" s="3" t="str">
        <f ca="1">IF(A1663="","",IF(COUNTIF(C$2:C1662,C1663)&gt;0,"Duplicate",IF(LEFT(C1663,LEN(C1663)-1)=LEFT(OFFSET(C1663,-1,0),LEN(OFFSET(C1663,-1,0))-1),"2 Sols","")))</f>
        <v/>
      </c>
      <c r="C1663" s="21" t="str">
        <f t="shared" si="675"/>
        <v>01273-01257-00209-00115-D</v>
      </c>
      <c r="D1663" s="9">
        <f t="shared" ref="D1663:I1672" si="701">IF($A1663="","",VALUE(MID($A1663,FIND(D$1,$A1663)+LEN(D$1),FIND(D$2,$A1663,FIND(D$1,$A1663))-(FIND(D$1,$A1663)+LEN(D$1)))))</f>
        <v>1273</v>
      </c>
      <c r="E1663" s="1">
        <f t="shared" si="701"/>
        <v>1257</v>
      </c>
      <c r="F1663" s="1">
        <f t="shared" si="701"/>
        <v>209</v>
      </c>
      <c r="G1663" s="10">
        <f t="shared" si="701"/>
        <v>115</v>
      </c>
      <c r="H1663" s="9">
        <f t="shared" si="701"/>
        <v>3240802</v>
      </c>
      <c r="I1663" s="1">
        <f t="shared" si="701"/>
        <v>3200578</v>
      </c>
      <c r="J1663" s="1">
        <f t="shared" si="677"/>
        <v>3159842</v>
      </c>
      <c r="K1663" s="1">
        <f t="shared" ref="K1663:L1682" si="702">IF($A1663="","",VALUE(MID($A1663,FIND(K$1,$A1663)+LEN(K$1),FIND(K$2,$A1663,FIND(K$1,$A1663))-(FIND(K$1,$A1663)+LEN(K$1)))))</f>
        <v>78526</v>
      </c>
      <c r="L1663" s="1">
        <f t="shared" si="702"/>
        <v>56906</v>
      </c>
      <c r="M1663" s="10">
        <f t="shared" si="679"/>
        <v>17614</v>
      </c>
      <c r="N1663" s="13">
        <f t="shared" si="680"/>
        <v>2</v>
      </c>
      <c r="O1663" s="14" t="str">
        <f t="shared" si="681"/>
        <v>D</v>
      </c>
      <c r="P1663" s="75" t="str">
        <f t="shared" si="682"/>
        <v>38,730,706,532</v>
      </c>
      <c r="Q1663" s="9">
        <f t="shared" si="683"/>
        <v>92210539306</v>
      </c>
      <c r="R1663" s="1">
        <f t="shared" si="684"/>
        <v>125664294014</v>
      </c>
      <c r="S1663" s="1" t="str">
        <f t="shared" ref="S1663:T1682" si="703">IF(OR($O1663&lt;&gt;UPPER(S$2),$N1663=""),"",IF($P1663="",-1,$P1663/$N1663))</f>
        <v/>
      </c>
      <c r="T1663" s="1">
        <f t="shared" si="703"/>
        <v>19365353266</v>
      </c>
      <c r="U1663" s="1">
        <f t="shared" si="686"/>
        <v>91066045834</v>
      </c>
      <c r="V1663" s="1" t="str">
        <f t="shared" ref="V1663:W1682" si="704">IF(OR($O1663&lt;&gt;UPPER(V$2),$N1663=""),"",IF($P1663="",-1,$P1663/$N1663))</f>
        <v/>
      </c>
      <c r="W1663" s="1" t="str">
        <f t="shared" si="704"/>
        <v/>
      </c>
      <c r="X1663" s="1">
        <f t="shared" si="688"/>
        <v>28187490446</v>
      </c>
      <c r="Y1663" s="10">
        <f t="shared" si="689"/>
        <v>89906984426</v>
      </c>
    </row>
    <row r="1664" spans="1:25" x14ac:dyDescent="0.3">
      <c r="A1664" s="15" t="s">
        <v>863</v>
      </c>
      <c r="B1664" s="3" t="str">
        <f ca="1">IF(A1664="","",IF(COUNTIF(C$2:C1663,C1664)&gt;0,"Duplicate",IF(LEFT(C1664,LEN(C1664)-1)=LEFT(OFFSET(C1664,-1,0),LEN(OFFSET(C1664,-1,0))-1),"2 Sols","")))</f>
        <v/>
      </c>
      <c r="C1664" s="21" t="str">
        <f t="shared" si="675"/>
        <v>01274-01109-00339-00230-C</v>
      </c>
      <c r="D1664" s="9">
        <f t="shared" si="701"/>
        <v>1274</v>
      </c>
      <c r="E1664" s="1">
        <f t="shared" si="701"/>
        <v>1109</v>
      </c>
      <c r="F1664" s="1">
        <f t="shared" si="701"/>
        <v>339</v>
      </c>
      <c r="G1664" s="10">
        <f t="shared" si="701"/>
        <v>230</v>
      </c>
      <c r="H1664" s="9">
        <f t="shared" si="701"/>
        <v>3218927</v>
      </c>
      <c r="I1664" s="1">
        <f t="shared" si="701"/>
        <v>2852957</v>
      </c>
      <c r="J1664" s="1">
        <f t="shared" si="677"/>
        <v>2432537</v>
      </c>
      <c r="K1664" s="1">
        <f t="shared" si="702"/>
        <v>217961</v>
      </c>
      <c r="L1664" s="1">
        <f t="shared" si="702"/>
        <v>167821</v>
      </c>
      <c r="M1664" s="10">
        <f t="shared" si="679"/>
        <v>93919</v>
      </c>
      <c r="N1664" s="13">
        <f t="shared" si="680"/>
        <v>1</v>
      </c>
      <c r="O1664" s="14" t="str">
        <f t="shared" si="681"/>
        <v>C</v>
      </c>
      <c r="P1664" s="75" t="str">
        <f t="shared" si="682"/>
        <v>95,978,004,647</v>
      </c>
      <c r="Q1664" s="9">
        <f t="shared" si="683"/>
        <v>540203548067</v>
      </c>
      <c r="R1664" s="1">
        <f t="shared" si="684"/>
        <v>621833360677</v>
      </c>
      <c r="S1664" s="1">
        <f t="shared" si="703"/>
        <v>95978004647</v>
      </c>
      <c r="T1664" s="1" t="str">
        <f t="shared" si="703"/>
        <v/>
      </c>
      <c r="U1664" s="1">
        <f t="shared" si="686"/>
        <v>478786096697</v>
      </c>
      <c r="V1664" s="1" t="str">
        <f t="shared" si="704"/>
        <v/>
      </c>
      <c r="W1664" s="1" t="str">
        <f t="shared" si="704"/>
        <v/>
      </c>
      <c r="X1664" s="1">
        <f t="shared" si="688"/>
        <v>267946868483</v>
      </c>
      <c r="Y1664" s="10">
        <f t="shared" si="689"/>
        <v>408230791877</v>
      </c>
    </row>
    <row r="1665" spans="1:25" x14ac:dyDescent="0.3">
      <c r="A1665" s="15" t="s">
        <v>3504</v>
      </c>
      <c r="B1665" s="3" t="str">
        <f ca="1">IF(A1665="","",IF(COUNTIF(C$2:C1664,C1665)&gt;0,"Duplicate",IF(LEFT(C1665,LEN(C1665)-1)=LEFT(OFFSET(C1665,-1,0),LEN(OFFSET(C1665,-1,0))-1),"2 Sols","")))</f>
        <v/>
      </c>
      <c r="C1665" s="21" t="str">
        <f t="shared" si="675"/>
        <v>01276-00695-00057-00055-C</v>
      </c>
      <c r="D1665" s="9">
        <f t="shared" si="701"/>
        <v>1276</v>
      </c>
      <c r="E1665" s="1">
        <f t="shared" si="701"/>
        <v>695</v>
      </c>
      <c r="F1665" s="1">
        <f t="shared" si="701"/>
        <v>57</v>
      </c>
      <c r="G1665" s="10">
        <f t="shared" si="701"/>
        <v>55</v>
      </c>
      <c r="H1665" s="9">
        <f t="shared" si="701"/>
        <v>2918791</v>
      </c>
      <c r="I1665" s="1">
        <f t="shared" si="701"/>
        <v>2111201</v>
      </c>
      <c r="J1665" s="1">
        <f t="shared" si="677"/>
        <v>628489</v>
      </c>
      <c r="K1665" s="1">
        <f t="shared" si="702"/>
        <v>6494</v>
      </c>
      <c r="L1665" s="1">
        <f t="shared" si="702"/>
        <v>6274</v>
      </c>
      <c r="M1665" s="10">
        <f t="shared" si="679"/>
        <v>6046</v>
      </c>
      <c r="N1665" s="13">
        <f t="shared" si="680"/>
        <v>1</v>
      </c>
      <c r="O1665" s="14" t="str">
        <f t="shared" si="681"/>
        <v>C</v>
      </c>
      <c r="P1665" s="75" t="str">
        <f t="shared" si="682"/>
        <v>1,740,213,106</v>
      </c>
      <c r="Q1665" s="9">
        <f t="shared" si="683"/>
        <v>18312494734</v>
      </c>
      <c r="R1665" s="1">
        <f t="shared" si="684"/>
        <v>13710139294</v>
      </c>
      <c r="S1665" s="1">
        <f t="shared" si="703"/>
        <v>1740213106</v>
      </c>
      <c r="T1665" s="1" t="str">
        <f t="shared" si="703"/>
        <v/>
      </c>
      <c r="U1665" s="1">
        <f t="shared" si="686"/>
        <v>13245675074</v>
      </c>
      <c r="V1665" s="1" t="str">
        <f t="shared" si="704"/>
        <v/>
      </c>
      <c r="W1665" s="1" t="str">
        <f t="shared" si="704"/>
        <v/>
      </c>
      <c r="X1665" s="1">
        <f t="shared" si="688"/>
        <v>12764321246</v>
      </c>
      <c r="Y1665" s="10">
        <f t="shared" si="689"/>
        <v>3943139986</v>
      </c>
    </row>
    <row r="1666" spans="1:25" x14ac:dyDescent="0.3">
      <c r="A1666" s="15" t="s">
        <v>3505</v>
      </c>
      <c r="B1666" s="3" t="str">
        <f ca="1">IF(A1666="","",IF(COUNTIF(C$2:C1665,C1666)&gt;0,"Duplicate",IF(LEFT(C1666,LEN(C1666)-1)=LEFT(OFFSET(C1666,-1,0),LEN(OFFSET(C1666,-1,0))-1),"2 Sols","")))</f>
        <v/>
      </c>
      <c r="C1666" s="21" t="str">
        <f t="shared" si="675"/>
        <v>01277-00811-00577-00528-C</v>
      </c>
      <c r="D1666" s="9">
        <f t="shared" si="701"/>
        <v>1277</v>
      </c>
      <c r="E1666" s="1">
        <f t="shared" si="701"/>
        <v>811</v>
      </c>
      <c r="F1666" s="1">
        <f t="shared" si="701"/>
        <v>577</v>
      </c>
      <c r="G1666" s="10">
        <f t="shared" si="701"/>
        <v>528</v>
      </c>
      <c r="H1666" s="9">
        <f t="shared" si="701"/>
        <v>3044302</v>
      </c>
      <c r="I1666" s="1">
        <f t="shared" si="701"/>
        <v>2288450</v>
      </c>
      <c r="J1666" s="1">
        <f t="shared" si="677"/>
        <v>1098286</v>
      </c>
      <c r="K1666" s="1">
        <f t="shared" si="702"/>
        <v>663457</v>
      </c>
      <c r="L1666" s="1">
        <f t="shared" si="702"/>
        <v>611713</v>
      </c>
      <c r="M1666" s="10">
        <f t="shared" si="679"/>
        <v>555167</v>
      </c>
      <c r="N1666" s="13">
        <f t="shared" si="680"/>
        <v>1</v>
      </c>
      <c r="O1666" s="14" t="str">
        <f t="shared" si="681"/>
        <v>C</v>
      </c>
      <c r="P1666" s="75" t="str">
        <f t="shared" si="682"/>
        <v>325,289,623,918</v>
      </c>
      <c r="Q1666" s="9">
        <f t="shared" si="683"/>
        <v>1862239109326</v>
      </c>
      <c r="R1666" s="1">
        <f t="shared" si="684"/>
        <v>1518288171650</v>
      </c>
      <c r="S1666" s="1">
        <f t="shared" si="703"/>
        <v>325289623918</v>
      </c>
      <c r="T1666" s="1" t="str">
        <f t="shared" si="703"/>
        <v/>
      </c>
      <c r="U1666" s="1">
        <f t="shared" si="686"/>
        <v>1399874614850</v>
      </c>
      <c r="V1666" s="1" t="str">
        <f t="shared" si="704"/>
        <v/>
      </c>
      <c r="W1666" s="1" t="str">
        <f t="shared" si="704"/>
        <v/>
      </c>
      <c r="X1666" s="1">
        <f t="shared" si="688"/>
        <v>1270471921150</v>
      </c>
      <c r="Y1666" s="10">
        <f t="shared" si="689"/>
        <v>671835823918</v>
      </c>
    </row>
    <row r="1667" spans="1:25" x14ac:dyDescent="0.3">
      <c r="A1667" s="15" t="s">
        <v>864</v>
      </c>
      <c r="B1667" s="3" t="str">
        <f ca="1">IF(A1667="","",IF(COUNTIF(C$2:C1666,C1667)&gt;0,"Duplicate",IF(LEFT(C1667,LEN(C1667)-1)=LEFT(OFFSET(C1667,-1,0),LEN(OFFSET(C1667,-1,0))-1),"2 Sols","")))</f>
        <v/>
      </c>
      <c r="C1667" s="21" t="str">
        <f t="shared" ref="C1667:C1730" si="705">IF(A1667="","",RIGHT("00000"&amp;IF(OR($D1667="",$E1667="",$F1667="",$G1667=""),"",IF($D1667&gt;=$F1667,$D1667,$F1667)),5)&amp;"-"
&amp;RIGHT("00000"&amp;IF(OR($D1667="",$E1667="",$F1667="",$G1667=""),"",IF($D1667=$F1667,IF($E1667&gt;=$G1667,$E1667,$G1667),IF($D1667&gt;$F1667,$E1667,$G1667))),5)&amp;"-"
&amp;RIGHT("00000"&amp;IF(OR($D1667="",$E1667="",$F1667="",$G1667=""),"",IF($D1667&lt;$F1667,$D1667,$F1667)),5)&amp;"-"
&amp;RIGHT("00000"&amp;IF(OR($D1667="",$E1667="",$F1667="",$G1667=""),"",IF($D1667=$F1667,IF($E1667&lt;$G1667,$E1667,$G1667),IF($D1667&lt;$F1667,$E1667,$G1667))),5)&amp;"-"&amp;O1667)</f>
        <v>01279-01072-01062-01049-F</v>
      </c>
      <c r="D1667" s="9">
        <f t="shared" si="701"/>
        <v>1062</v>
      </c>
      <c r="E1667" s="1">
        <f t="shared" si="701"/>
        <v>1049</v>
      </c>
      <c r="F1667" s="1">
        <f t="shared" si="701"/>
        <v>1279</v>
      </c>
      <c r="G1667" s="10">
        <f t="shared" si="701"/>
        <v>1072</v>
      </c>
      <c r="H1667" s="9">
        <f t="shared" si="701"/>
        <v>2255519</v>
      </c>
      <c r="I1667" s="1">
        <f t="shared" si="701"/>
        <v>2228245</v>
      </c>
      <c r="J1667" s="1">
        <f t="shared" ref="J1667:J1730" si="706">IF(OR($D1667="",$E1667=""),"",$E1667^2+2*$E1667*$D1667-$D1667^2)</f>
        <v>2200633</v>
      </c>
      <c r="K1667" s="1">
        <f t="shared" si="702"/>
        <v>3228833</v>
      </c>
      <c r="L1667" s="1">
        <f t="shared" si="702"/>
        <v>2785025</v>
      </c>
      <c r="M1667" s="10">
        <f t="shared" ref="M1667:M1730" si="707">IF(OR($F1667="",$G1667=""),"",$G1667^2+2*$G1667*$F1667-$F1667^2)</f>
        <v>2255519</v>
      </c>
      <c r="N1667" s="13">
        <f t="shared" ref="N1667:N1730" si="708">IF(OR($H1667="",$I1667="",$J1667="",$K1667="",$L1667="",$M1667=""),"",GCD($H1667:$M1667))</f>
        <v>1</v>
      </c>
      <c r="O1667" s="14" t="str">
        <f t="shared" ref="O1667:O1730" si="709">IF($A1667="","",MID($A1667,FIND(" ",$A1667,FIND(L$1,$A1667))+1,1))</f>
        <v>F</v>
      </c>
      <c r="P1667" s="75" t="str">
        <f t="shared" ref="P1667:P1730" si="710">IF(A1667="","",TRIM(SUBSTITUTE(SUBSTITUTE(RIGHT(A1667,LEN(A1667)-FIND("=",A1667,FIND("]",A1667,FIND("]",A1667)+1))),"^2",""),".","")))</f>
        <v>7,325,282,889,085</v>
      </c>
      <c r="Q1667" s="9">
        <f t="shared" ref="Q1667:Q1730" si="711">IF(OR($H1667="",$L1667="",$N1667=""),"",$H1667*$L1667/$N1667)</f>
        <v>6281676802975</v>
      </c>
      <c r="R1667" s="1">
        <f t="shared" ref="R1667:R1730" si="712">IF(OR($K1667="",$I1667="",$N1667=""),"",$K1667*$I1667/$N1667)</f>
        <v>7194630988085</v>
      </c>
      <c r="S1667" s="1" t="str">
        <f t="shared" si="703"/>
        <v/>
      </c>
      <c r="T1667" s="1" t="str">
        <f t="shared" si="703"/>
        <v/>
      </c>
      <c r="U1667" s="1">
        <f t="shared" ref="U1667:U1730" si="713">IF(OR($I1667="",$L1667="",$N1667=""),"",$I1667*$L1667/$N1667)</f>
        <v>6205718031125</v>
      </c>
      <c r="V1667" s="1">
        <f t="shared" si="704"/>
        <v>7325282889085</v>
      </c>
      <c r="W1667" s="1" t="str">
        <f t="shared" si="704"/>
        <v/>
      </c>
      <c r="X1667" s="1">
        <f t="shared" ref="X1667:X1730" si="714">IF(OR($M1667="",$I1667="",$N1667=""),"",$M1667*$I1667/$N1667)</f>
        <v>5025848934155</v>
      </c>
      <c r="Y1667" s="10">
        <f t="shared" ref="Y1667:Y1730" si="715">IF(OR($J1667="",$L1667="",$N1667=""),"",$J1667*$L1667/$N1667)</f>
        <v>6128817920825</v>
      </c>
    </row>
    <row r="1668" spans="1:25" x14ac:dyDescent="0.3">
      <c r="A1668" s="15" t="s">
        <v>865</v>
      </c>
      <c r="B1668" s="3" t="str">
        <f ca="1">IF(A1668="","",IF(COUNTIF(C$2:C1667,C1668)&gt;0,"Duplicate",IF(LEFT(C1668,LEN(C1668)-1)=LEFT(OFFSET(C1668,-1,0),LEN(OFFSET(C1668,-1,0))-1),"2 Sols","")))</f>
        <v/>
      </c>
      <c r="C1668" s="21" t="str">
        <f t="shared" si="705"/>
        <v>01279-01274-01093-00513-C</v>
      </c>
      <c r="D1668" s="9">
        <f t="shared" si="701"/>
        <v>1279</v>
      </c>
      <c r="E1668" s="1">
        <f t="shared" si="701"/>
        <v>1274</v>
      </c>
      <c r="F1668" s="1">
        <f t="shared" si="701"/>
        <v>1093</v>
      </c>
      <c r="G1668" s="10">
        <f t="shared" si="701"/>
        <v>513</v>
      </c>
      <c r="H1668" s="9">
        <f t="shared" si="701"/>
        <v>3271657</v>
      </c>
      <c r="I1668" s="1">
        <f t="shared" si="701"/>
        <v>3258917</v>
      </c>
      <c r="J1668" s="1">
        <f t="shared" si="706"/>
        <v>3246127</v>
      </c>
      <c r="K1668" s="1">
        <f t="shared" si="702"/>
        <v>2052898</v>
      </c>
      <c r="L1668" s="1">
        <f t="shared" si="702"/>
        <v>1457818</v>
      </c>
      <c r="M1668" s="10">
        <f t="shared" si="707"/>
        <v>189938</v>
      </c>
      <c r="N1668" s="13">
        <f t="shared" si="708"/>
        <v>1</v>
      </c>
      <c r="O1668" s="14" t="str">
        <f t="shared" si="709"/>
        <v>C</v>
      </c>
      <c r="P1668" s="75" t="str">
        <f t="shared" si="710"/>
        <v>454,238,856,274</v>
      </c>
      <c r="Q1668" s="9">
        <f t="shared" si="711"/>
        <v>4769480464426</v>
      </c>
      <c r="R1668" s="1">
        <f t="shared" si="712"/>
        <v>6690224191466</v>
      </c>
      <c r="S1668" s="1">
        <f t="shared" si="703"/>
        <v>454238856274</v>
      </c>
      <c r="T1668" s="1" t="str">
        <f t="shared" si="703"/>
        <v/>
      </c>
      <c r="U1668" s="1">
        <f t="shared" si="713"/>
        <v>4750907863106</v>
      </c>
      <c r="V1668" s="1" t="str">
        <f t="shared" si="704"/>
        <v/>
      </c>
      <c r="W1668" s="1" t="str">
        <f t="shared" si="704"/>
        <v/>
      </c>
      <c r="X1668" s="1">
        <f t="shared" si="714"/>
        <v>618992177146</v>
      </c>
      <c r="Y1668" s="10">
        <f t="shared" si="715"/>
        <v>4732262370886</v>
      </c>
    </row>
    <row r="1669" spans="1:25" x14ac:dyDescent="0.3">
      <c r="A1669" s="15" t="s">
        <v>3506</v>
      </c>
      <c r="B1669" s="3" t="str">
        <f ca="1">IF(A1669="","",IF(COUNTIF(C$2:C1668,C1669)&gt;0,"Duplicate",IF(LEFT(C1669,LEN(C1669)-1)=LEFT(OFFSET(C1669,-1,0),LEN(OFFSET(C1669,-1,0))-1),"2 Sols","")))</f>
        <v/>
      </c>
      <c r="C1669" s="21" t="str">
        <f t="shared" si="705"/>
        <v>01281-01109-00023-00022-C</v>
      </c>
      <c r="D1669" s="9">
        <f t="shared" si="701"/>
        <v>1281</v>
      </c>
      <c r="E1669" s="1">
        <f t="shared" si="701"/>
        <v>1109</v>
      </c>
      <c r="F1669" s="1">
        <f t="shared" si="701"/>
        <v>23</v>
      </c>
      <c r="G1669" s="10">
        <f t="shared" si="701"/>
        <v>22</v>
      </c>
      <c r="H1669" s="9">
        <f t="shared" si="701"/>
        <v>3252338</v>
      </c>
      <c r="I1669" s="1">
        <f t="shared" si="701"/>
        <v>2870842</v>
      </c>
      <c r="J1669" s="1">
        <f t="shared" si="706"/>
        <v>2430178</v>
      </c>
      <c r="K1669" s="1">
        <f t="shared" si="702"/>
        <v>1057</v>
      </c>
      <c r="L1669" s="1">
        <f t="shared" si="702"/>
        <v>1013</v>
      </c>
      <c r="M1669" s="10">
        <f t="shared" si="707"/>
        <v>967</v>
      </c>
      <c r="N1669" s="13">
        <f t="shared" si="708"/>
        <v>1</v>
      </c>
      <c r="O1669" s="14" t="str">
        <f t="shared" si="709"/>
        <v>C</v>
      </c>
      <c r="P1669" s="75" t="str">
        <f t="shared" si="710"/>
        <v>2,304,269,074</v>
      </c>
      <c r="Q1669" s="9">
        <f t="shared" si="711"/>
        <v>3294618394</v>
      </c>
      <c r="R1669" s="1">
        <f t="shared" si="712"/>
        <v>3034479994</v>
      </c>
      <c r="S1669" s="1">
        <f t="shared" si="703"/>
        <v>2304269074</v>
      </c>
      <c r="T1669" s="1" t="str">
        <f t="shared" si="703"/>
        <v/>
      </c>
      <c r="U1669" s="1">
        <f t="shared" si="713"/>
        <v>2908162946</v>
      </c>
      <c r="V1669" s="1" t="str">
        <f t="shared" si="704"/>
        <v/>
      </c>
      <c r="W1669" s="1" t="str">
        <f t="shared" si="704"/>
        <v/>
      </c>
      <c r="X1669" s="1">
        <f t="shared" si="714"/>
        <v>2776104214</v>
      </c>
      <c r="Y1669" s="10">
        <f t="shared" si="715"/>
        <v>2461770314</v>
      </c>
    </row>
    <row r="1670" spans="1:25" x14ac:dyDescent="0.3">
      <c r="A1670" s="15" t="s">
        <v>867</v>
      </c>
      <c r="B1670" s="3" t="str">
        <f ca="1">IF(A1670="","",IF(COUNTIF(C$2:C1669,C1670)&gt;0,"Duplicate",IF(LEFT(C1670,LEN(C1670)-1)=LEFT(OFFSET(C1670,-1,0),LEN(OFFSET(C1670,-1,0))-1),"2 Sols","")))</f>
        <v/>
      </c>
      <c r="C1670" s="21" t="str">
        <f t="shared" si="705"/>
        <v>01282-01117-00580-00487-D</v>
      </c>
      <c r="D1670" s="9">
        <f t="shared" si="701"/>
        <v>580</v>
      </c>
      <c r="E1670" s="1">
        <f t="shared" si="701"/>
        <v>487</v>
      </c>
      <c r="F1670" s="1">
        <f t="shared" si="701"/>
        <v>1282</v>
      </c>
      <c r="G1670" s="10">
        <f t="shared" si="701"/>
        <v>1117</v>
      </c>
      <c r="H1670" s="9">
        <f t="shared" si="701"/>
        <v>664151</v>
      </c>
      <c r="I1670" s="1">
        <f t="shared" si="701"/>
        <v>573569</v>
      </c>
      <c r="J1670" s="1">
        <f t="shared" si="706"/>
        <v>465689</v>
      </c>
      <c r="K1670" s="1">
        <f t="shared" si="702"/>
        <v>3259823</v>
      </c>
      <c r="L1670" s="1">
        <f t="shared" si="702"/>
        <v>2891213</v>
      </c>
      <c r="M1670" s="10">
        <f t="shared" si="707"/>
        <v>2468153</v>
      </c>
      <c r="N1670" s="13">
        <f t="shared" si="708"/>
        <v>1</v>
      </c>
      <c r="O1670" s="14" t="str">
        <f t="shared" si="709"/>
        <v>D</v>
      </c>
      <c r="P1670" s="75" t="str">
        <f t="shared" si="710"/>
        <v>360,160,612,777</v>
      </c>
      <c r="Q1670" s="9">
        <f t="shared" si="711"/>
        <v>1920202005163</v>
      </c>
      <c r="R1670" s="1">
        <f t="shared" si="712"/>
        <v>1869733418287</v>
      </c>
      <c r="S1670" s="1" t="str">
        <f t="shared" si="703"/>
        <v/>
      </c>
      <c r="T1670" s="1">
        <f t="shared" si="703"/>
        <v>360160612777</v>
      </c>
      <c r="U1670" s="1">
        <f t="shared" si="713"/>
        <v>1658310149197</v>
      </c>
      <c r="V1670" s="1" t="str">
        <f t="shared" si="704"/>
        <v/>
      </c>
      <c r="W1670" s="1" t="str">
        <f t="shared" si="704"/>
        <v/>
      </c>
      <c r="X1670" s="1">
        <f t="shared" si="714"/>
        <v>1415656048057</v>
      </c>
      <c r="Y1670" s="10">
        <f t="shared" si="715"/>
        <v>1346406090757</v>
      </c>
    </row>
    <row r="1671" spans="1:25" x14ac:dyDescent="0.3">
      <c r="A1671" s="15" t="s">
        <v>866</v>
      </c>
      <c r="B1671" s="3" t="str">
        <f ca="1">IF(A1671="","",IF(COUNTIF(C$2:C1670,C1671)&gt;0,"Duplicate",IF(LEFT(C1671,LEN(C1671)-1)=LEFT(OFFSET(C1671,-1,0),LEN(OFFSET(C1671,-1,0))-1),"2 Sols","")))</f>
        <v/>
      </c>
      <c r="C1671" s="21" t="str">
        <f t="shared" si="705"/>
        <v>01282-01131-00863-00557-C</v>
      </c>
      <c r="D1671" s="9">
        <f t="shared" si="701"/>
        <v>1282</v>
      </c>
      <c r="E1671" s="1">
        <f t="shared" si="701"/>
        <v>1131</v>
      </c>
      <c r="F1671" s="1">
        <f t="shared" si="701"/>
        <v>863</v>
      </c>
      <c r="G1671" s="10">
        <f t="shared" si="701"/>
        <v>557</v>
      </c>
      <c r="H1671" s="9">
        <f t="shared" si="701"/>
        <v>3264247</v>
      </c>
      <c r="I1671" s="1">
        <f t="shared" si="701"/>
        <v>2922685</v>
      </c>
      <c r="J1671" s="1">
        <f t="shared" si="706"/>
        <v>2535521</v>
      </c>
      <c r="K1671" s="1">
        <f t="shared" si="702"/>
        <v>1395902</v>
      </c>
      <c r="L1671" s="1">
        <f t="shared" si="702"/>
        <v>1055018</v>
      </c>
      <c r="M1671" s="10">
        <f t="shared" si="707"/>
        <v>526862</v>
      </c>
      <c r="N1671" s="13">
        <f t="shared" si="708"/>
        <v>1</v>
      </c>
      <c r="O1671" s="14" t="str">
        <f t="shared" si="709"/>
        <v>C</v>
      </c>
      <c r="P1671" s="75" t="str">
        <f t="shared" si="710"/>
        <v>137,823,188,878</v>
      </c>
      <c r="Q1671" s="9">
        <f t="shared" si="711"/>
        <v>3443839341446</v>
      </c>
      <c r="R1671" s="1">
        <f t="shared" si="712"/>
        <v>4079781836870</v>
      </c>
      <c r="S1671" s="1">
        <f t="shared" si="703"/>
        <v>137823188878</v>
      </c>
      <c r="T1671" s="1" t="str">
        <f t="shared" si="703"/>
        <v/>
      </c>
      <c r="U1671" s="1">
        <f t="shared" si="713"/>
        <v>3083485283330</v>
      </c>
      <c r="V1671" s="1" t="str">
        <f t="shared" si="704"/>
        <v/>
      </c>
      <c r="W1671" s="1" t="str">
        <f t="shared" si="704"/>
        <v/>
      </c>
      <c r="X1671" s="1">
        <f t="shared" si="714"/>
        <v>1539851664470</v>
      </c>
      <c r="Y1671" s="10">
        <f t="shared" si="715"/>
        <v>2675020294378</v>
      </c>
    </row>
    <row r="1672" spans="1:25" x14ac:dyDescent="0.3">
      <c r="A1672" s="15" t="s">
        <v>3507</v>
      </c>
      <c r="B1672" s="3" t="str">
        <f ca="1">IF(A1672="","",IF(COUNTIF(C$2:C1671,C1672)&gt;0,"Duplicate",IF(LEFT(C1672,LEN(C1672)-1)=LEFT(OFFSET(C1672,-1,0),LEN(OFFSET(C1672,-1,0))-1),"2 Sols","")))</f>
        <v/>
      </c>
      <c r="C1672" s="21" t="str">
        <f t="shared" si="705"/>
        <v>01283-01081-00177-00158-D</v>
      </c>
      <c r="D1672" s="9">
        <f t="shared" si="701"/>
        <v>177</v>
      </c>
      <c r="E1672" s="1">
        <f t="shared" si="701"/>
        <v>158</v>
      </c>
      <c r="F1672" s="1">
        <f t="shared" si="701"/>
        <v>1283</v>
      </c>
      <c r="G1672" s="10">
        <f t="shared" si="701"/>
        <v>1081</v>
      </c>
      <c r="H1672" s="9">
        <f t="shared" si="701"/>
        <v>62297</v>
      </c>
      <c r="I1672" s="1">
        <f t="shared" si="701"/>
        <v>56293</v>
      </c>
      <c r="J1672" s="1">
        <f t="shared" si="706"/>
        <v>49567</v>
      </c>
      <c r="K1672" s="1">
        <f t="shared" si="702"/>
        <v>3251374</v>
      </c>
      <c r="L1672" s="1">
        <f t="shared" si="702"/>
        <v>2814650</v>
      </c>
      <c r="M1672" s="10">
        <f t="shared" si="707"/>
        <v>2296318</v>
      </c>
      <c r="N1672" s="13">
        <f t="shared" si="708"/>
        <v>1</v>
      </c>
      <c r="O1672" s="14" t="str">
        <f t="shared" si="709"/>
        <v>D</v>
      </c>
      <c r="P1672" s="75" t="str">
        <f t="shared" si="710"/>
        <v>73,677,291,674</v>
      </c>
      <c r="Q1672" s="9">
        <f t="shared" si="711"/>
        <v>175344251050</v>
      </c>
      <c r="R1672" s="1">
        <f t="shared" si="712"/>
        <v>183029596582</v>
      </c>
      <c r="S1672" s="1" t="str">
        <f t="shared" si="703"/>
        <v/>
      </c>
      <c r="T1672" s="1">
        <f t="shared" si="703"/>
        <v>73677291674</v>
      </c>
      <c r="U1672" s="1">
        <f t="shared" si="713"/>
        <v>158445092450</v>
      </c>
      <c r="V1672" s="1" t="str">
        <f t="shared" si="704"/>
        <v/>
      </c>
      <c r="W1672" s="1" t="str">
        <f t="shared" si="704"/>
        <v/>
      </c>
      <c r="X1672" s="1">
        <f t="shared" si="714"/>
        <v>129266629174</v>
      </c>
      <c r="Y1672" s="10">
        <f t="shared" si="715"/>
        <v>139513756550</v>
      </c>
    </row>
    <row r="1673" spans="1:25" x14ac:dyDescent="0.3">
      <c r="A1673" s="15" t="s">
        <v>868</v>
      </c>
      <c r="B1673" s="3" t="str">
        <f ca="1">IF(A1673="","",IF(COUNTIF(C$2:C1672,C1673)&gt;0,"Duplicate",IF(LEFT(C1673,LEN(C1673)-1)=LEFT(OFFSET(C1673,-1,0),LEN(OFFSET(C1673,-1,0))-1),"2 Sols","")))</f>
        <v/>
      </c>
      <c r="C1673" s="21" t="str">
        <f t="shared" si="705"/>
        <v>01283-01193-00601-00481-D</v>
      </c>
      <c r="D1673" s="9">
        <f t="shared" ref="D1673:I1682" si="716">IF($A1673="","",VALUE(MID($A1673,FIND(D$1,$A1673)+LEN(D$1),FIND(D$2,$A1673,FIND(D$1,$A1673))-(FIND(D$1,$A1673)+LEN(D$1)))))</f>
        <v>601</v>
      </c>
      <c r="E1673" s="1">
        <f t="shared" si="716"/>
        <v>481</v>
      </c>
      <c r="F1673" s="1">
        <f t="shared" si="716"/>
        <v>1283</v>
      </c>
      <c r="G1673" s="10">
        <f t="shared" si="716"/>
        <v>1193</v>
      </c>
      <c r="H1673" s="9">
        <f t="shared" si="716"/>
        <v>708002</v>
      </c>
      <c r="I1673" s="1">
        <f t="shared" si="716"/>
        <v>592562</v>
      </c>
      <c r="J1673" s="1">
        <f t="shared" si="706"/>
        <v>448322</v>
      </c>
      <c r="K1673" s="1">
        <f t="shared" si="702"/>
        <v>3284078</v>
      </c>
      <c r="L1673" s="1">
        <f t="shared" si="702"/>
        <v>3069338</v>
      </c>
      <c r="M1673" s="10">
        <f t="shared" si="707"/>
        <v>2838398</v>
      </c>
      <c r="N1673" s="13">
        <f t="shared" si="708"/>
        <v>2</v>
      </c>
      <c r="O1673" s="14" t="str">
        <f t="shared" si="709"/>
        <v>D</v>
      </c>
      <c r="P1673" s="75" t="str">
        <f t="shared" si="710"/>
        <v>6,608,451,164</v>
      </c>
      <c r="Q1673" s="9">
        <f t="shared" si="711"/>
        <v>1086548721338</v>
      </c>
      <c r="R1673" s="1">
        <f t="shared" si="712"/>
        <v>973009913918</v>
      </c>
      <c r="S1673" s="1" t="str">
        <f t="shared" si="703"/>
        <v/>
      </c>
      <c r="T1673" s="1">
        <f t="shared" si="703"/>
        <v>3304225582</v>
      </c>
      <c r="U1673" s="1">
        <f t="shared" si="713"/>
        <v>909386531978</v>
      </c>
      <c r="V1673" s="1" t="str">
        <f t="shared" si="704"/>
        <v/>
      </c>
      <c r="W1673" s="1" t="str">
        <f t="shared" si="704"/>
        <v/>
      </c>
      <c r="X1673" s="1">
        <f t="shared" si="714"/>
        <v>840963397838</v>
      </c>
      <c r="Y1673" s="10">
        <f t="shared" si="715"/>
        <v>688025875418</v>
      </c>
    </row>
    <row r="1674" spans="1:25" x14ac:dyDescent="0.3">
      <c r="A1674" s="15" t="s">
        <v>869</v>
      </c>
      <c r="B1674" s="3" t="str">
        <f ca="1">IF(A1674="","",IF(COUNTIF(C$2:C1673,C1674)&gt;0,"Duplicate",IF(LEFT(C1674,LEN(C1674)-1)=LEFT(OFFSET(C1674,-1,0),LEN(OFFSET(C1674,-1,0))-1),"2 Sols","")))</f>
        <v/>
      </c>
      <c r="C1674" s="21" t="str">
        <f t="shared" si="705"/>
        <v>01286-01053-00784-00699-D</v>
      </c>
      <c r="D1674" s="9">
        <f t="shared" si="716"/>
        <v>784</v>
      </c>
      <c r="E1674" s="1">
        <f t="shared" si="716"/>
        <v>699</v>
      </c>
      <c r="F1674" s="1">
        <f t="shared" si="716"/>
        <v>1286</v>
      </c>
      <c r="G1674" s="10">
        <f t="shared" si="716"/>
        <v>1053</v>
      </c>
      <c r="H1674" s="9">
        <f t="shared" si="716"/>
        <v>1222087</v>
      </c>
      <c r="I1674" s="1">
        <f t="shared" si="716"/>
        <v>1103257</v>
      </c>
      <c r="J1674" s="1">
        <f t="shared" si="706"/>
        <v>969977</v>
      </c>
      <c r="K1674" s="1">
        <f t="shared" si="702"/>
        <v>3253303</v>
      </c>
      <c r="L1674" s="1">
        <f t="shared" si="702"/>
        <v>2762605</v>
      </c>
      <c r="M1674" s="10">
        <f t="shared" si="707"/>
        <v>2163329</v>
      </c>
      <c r="N1674" s="13">
        <f t="shared" si="708"/>
        <v>1</v>
      </c>
      <c r="O1674" s="14" t="str">
        <f t="shared" si="709"/>
        <v>D</v>
      </c>
      <c r="P1674" s="75" t="str">
        <f t="shared" si="710"/>
        <v>1,215,986,795,303</v>
      </c>
      <c r="Q1674" s="9">
        <f t="shared" si="711"/>
        <v>3376143656635</v>
      </c>
      <c r="R1674" s="1">
        <f t="shared" si="712"/>
        <v>3589229307871</v>
      </c>
      <c r="S1674" s="1" t="str">
        <f t="shared" si="703"/>
        <v/>
      </c>
      <c r="T1674" s="1">
        <f t="shared" si="703"/>
        <v>1215986795303</v>
      </c>
      <c r="U1674" s="1">
        <f t="shared" si="713"/>
        <v>3047863304485</v>
      </c>
      <c r="V1674" s="1" t="str">
        <f t="shared" si="704"/>
        <v/>
      </c>
      <c r="W1674" s="1" t="str">
        <f t="shared" si="704"/>
        <v/>
      </c>
      <c r="X1674" s="1">
        <f t="shared" si="714"/>
        <v>2386707862553</v>
      </c>
      <c r="Y1674" s="10">
        <f t="shared" si="715"/>
        <v>2679663310085</v>
      </c>
    </row>
    <row r="1675" spans="1:25" x14ac:dyDescent="0.3">
      <c r="A1675" s="15" t="s">
        <v>870</v>
      </c>
      <c r="B1675" s="3" t="str">
        <f ca="1">IF(A1675="","",IF(COUNTIF(C$2:C1674,C1675)&gt;0,"Duplicate",IF(LEFT(C1675,LEN(C1675)-1)=LEFT(OFFSET(C1675,-1,0),LEN(OFFSET(C1675,-1,0))-1),"2 Sols","")))</f>
        <v/>
      </c>
      <c r="C1675" s="21" t="str">
        <f t="shared" si="705"/>
        <v>01286-01127-00113-00086-C</v>
      </c>
      <c r="D1675" s="9">
        <f t="shared" si="716"/>
        <v>1286</v>
      </c>
      <c r="E1675" s="1">
        <f t="shared" si="716"/>
        <v>1127</v>
      </c>
      <c r="F1675" s="1">
        <f t="shared" si="716"/>
        <v>113</v>
      </c>
      <c r="G1675" s="10">
        <f t="shared" si="716"/>
        <v>86</v>
      </c>
      <c r="H1675" s="9">
        <f t="shared" si="716"/>
        <v>3282311</v>
      </c>
      <c r="I1675" s="1">
        <f t="shared" si="716"/>
        <v>2923925</v>
      </c>
      <c r="J1675" s="1">
        <f t="shared" si="706"/>
        <v>2514977</v>
      </c>
      <c r="K1675" s="1">
        <f t="shared" si="702"/>
        <v>24809</v>
      </c>
      <c r="L1675" s="1">
        <f t="shared" si="702"/>
        <v>20165</v>
      </c>
      <c r="M1675" s="10">
        <f t="shared" si="707"/>
        <v>14063</v>
      </c>
      <c r="N1675" s="13">
        <f t="shared" si="708"/>
        <v>1</v>
      </c>
      <c r="O1675" s="14" t="str">
        <f t="shared" si="709"/>
        <v>C</v>
      </c>
      <c r="P1675" s="75" t="str">
        <f t="shared" si="710"/>
        <v>28,041,993,455</v>
      </c>
      <c r="Q1675" s="9">
        <f t="shared" si="711"/>
        <v>66187801315</v>
      </c>
      <c r="R1675" s="1">
        <f t="shared" si="712"/>
        <v>72539655325</v>
      </c>
      <c r="S1675" s="1">
        <f t="shared" si="703"/>
        <v>28041993455</v>
      </c>
      <c r="T1675" s="1" t="str">
        <f t="shared" si="703"/>
        <v/>
      </c>
      <c r="U1675" s="1">
        <f t="shared" si="713"/>
        <v>58960947625</v>
      </c>
      <c r="V1675" s="1" t="str">
        <f t="shared" si="704"/>
        <v/>
      </c>
      <c r="W1675" s="1" t="str">
        <f t="shared" si="704"/>
        <v/>
      </c>
      <c r="X1675" s="1">
        <f t="shared" si="714"/>
        <v>41119157275</v>
      </c>
      <c r="Y1675" s="10">
        <f t="shared" si="715"/>
        <v>50714511205</v>
      </c>
    </row>
    <row r="1676" spans="1:25" x14ac:dyDescent="0.3">
      <c r="A1676" s="15" t="s">
        <v>3508</v>
      </c>
      <c r="B1676" s="3" t="str">
        <f ca="1">IF(A1676="","",IF(COUNTIF(C$2:C1675,C1676)&gt;0,"Duplicate",IF(LEFT(C1676,LEN(C1676)-1)=LEFT(OFFSET(C1676,-1,0),LEN(OFFSET(C1676,-1,0))-1),"2 Sols","")))</f>
        <v/>
      </c>
      <c r="C1676" s="21" t="str">
        <f t="shared" si="705"/>
        <v>01286-01127-01013-00797-G</v>
      </c>
      <c r="D1676" s="9">
        <f t="shared" si="716"/>
        <v>1286</v>
      </c>
      <c r="E1676" s="1">
        <f t="shared" si="716"/>
        <v>1127</v>
      </c>
      <c r="F1676" s="1">
        <f t="shared" si="716"/>
        <v>1013</v>
      </c>
      <c r="G1676" s="10">
        <f t="shared" si="716"/>
        <v>797</v>
      </c>
      <c r="H1676" s="9">
        <f t="shared" si="716"/>
        <v>3282311</v>
      </c>
      <c r="I1676" s="1">
        <f t="shared" si="716"/>
        <v>2923925</v>
      </c>
      <c r="J1676" s="1">
        <f t="shared" si="706"/>
        <v>2514977</v>
      </c>
      <c r="K1676" s="1">
        <f t="shared" si="702"/>
        <v>2005682</v>
      </c>
      <c r="L1676" s="1">
        <f t="shared" si="702"/>
        <v>1661378</v>
      </c>
      <c r="M1676" s="10">
        <f t="shared" si="707"/>
        <v>1223762</v>
      </c>
      <c r="N1676" s="13">
        <f t="shared" si="708"/>
        <v>1</v>
      </c>
      <c r="O1676" s="14" t="str">
        <f t="shared" si="709"/>
        <v>G</v>
      </c>
      <c r="P1676" s="75" t="str">
        <f t="shared" si="710"/>
        <v>6,366,411,697,058</v>
      </c>
      <c r="Q1676" s="9">
        <f t="shared" si="711"/>
        <v>5453159284558</v>
      </c>
      <c r="R1676" s="1">
        <f t="shared" si="712"/>
        <v>5864463741850</v>
      </c>
      <c r="S1676" s="1" t="str">
        <f t="shared" si="703"/>
        <v/>
      </c>
      <c r="T1676" s="1" t="str">
        <f t="shared" si="703"/>
        <v/>
      </c>
      <c r="U1676" s="1">
        <f t="shared" si="713"/>
        <v>4857744668650</v>
      </c>
      <c r="V1676" s="1" t="str">
        <f t="shared" si="704"/>
        <v/>
      </c>
      <c r="W1676" s="1">
        <f t="shared" si="704"/>
        <v>6366411697058</v>
      </c>
      <c r="X1676" s="1">
        <f t="shared" si="714"/>
        <v>3578188305850</v>
      </c>
      <c r="Y1676" s="10">
        <f t="shared" si="715"/>
        <v>4178327458306</v>
      </c>
    </row>
    <row r="1677" spans="1:25" x14ac:dyDescent="0.3">
      <c r="A1677" s="15" t="s">
        <v>871</v>
      </c>
      <c r="B1677" s="3" t="str">
        <f ca="1">IF(A1677="","",IF(COUNTIF(C$2:C1676,C1677)&gt;0,"Duplicate",IF(LEFT(C1677,LEN(C1677)-1)=LEFT(OFFSET(C1677,-1,0),LEN(OFFSET(C1677,-1,0))-1),"2 Sols","")))</f>
        <v/>
      </c>
      <c r="C1677" s="21" t="str">
        <f t="shared" si="705"/>
        <v>01286-01193-00115-00068-C</v>
      </c>
      <c r="D1677" s="9">
        <f t="shared" si="716"/>
        <v>1286</v>
      </c>
      <c r="E1677" s="1">
        <f t="shared" si="716"/>
        <v>1193</v>
      </c>
      <c r="F1677" s="1">
        <f t="shared" si="716"/>
        <v>115</v>
      </c>
      <c r="G1677" s="10">
        <f t="shared" si="716"/>
        <v>68</v>
      </c>
      <c r="H1677" s="9">
        <f t="shared" si="716"/>
        <v>3298943</v>
      </c>
      <c r="I1677" s="1">
        <f t="shared" si="716"/>
        <v>3077045</v>
      </c>
      <c r="J1677" s="1">
        <f t="shared" si="706"/>
        <v>2837849</v>
      </c>
      <c r="K1677" s="1">
        <f t="shared" si="702"/>
        <v>24241</v>
      </c>
      <c r="L1677" s="1">
        <f t="shared" si="702"/>
        <v>17849</v>
      </c>
      <c r="M1677" s="10">
        <f t="shared" si="707"/>
        <v>7039</v>
      </c>
      <c r="N1677" s="13">
        <f t="shared" si="708"/>
        <v>1</v>
      </c>
      <c r="O1677" s="14" t="str">
        <f t="shared" si="709"/>
        <v>C</v>
      </c>
      <c r="P1677" s="75" t="str">
        <f t="shared" si="710"/>
        <v>4,287,595,801</v>
      </c>
      <c r="Q1677" s="9">
        <f t="shared" si="711"/>
        <v>58882833607</v>
      </c>
      <c r="R1677" s="1">
        <f t="shared" si="712"/>
        <v>74590647845</v>
      </c>
      <c r="S1677" s="1">
        <f t="shared" si="703"/>
        <v>4287595801</v>
      </c>
      <c r="T1677" s="1" t="str">
        <f t="shared" si="703"/>
        <v/>
      </c>
      <c r="U1677" s="1">
        <f t="shared" si="713"/>
        <v>54922176205</v>
      </c>
      <c r="V1677" s="1" t="str">
        <f t="shared" si="704"/>
        <v/>
      </c>
      <c r="W1677" s="1" t="str">
        <f t="shared" si="704"/>
        <v/>
      </c>
      <c r="X1677" s="1">
        <f t="shared" si="714"/>
        <v>21659319755</v>
      </c>
      <c r="Y1677" s="10">
        <f t="shared" si="715"/>
        <v>50652766801</v>
      </c>
    </row>
    <row r="1678" spans="1:25" x14ac:dyDescent="0.3">
      <c r="A1678" s="15" t="s">
        <v>872</v>
      </c>
      <c r="B1678" s="3" t="str">
        <f ca="1">IF(A1678="","",IF(COUNTIF(C$2:C1677,C1678)&gt;0,"Duplicate",IF(LEFT(C1678,LEN(C1678)-1)=LEFT(OFFSET(C1678,-1,0),LEN(OFFSET(C1678,-1,0))-1),"2 Sols","")))</f>
        <v/>
      </c>
      <c r="C1678" s="21" t="str">
        <f t="shared" si="705"/>
        <v>01287-00980-00393-00304-C</v>
      </c>
      <c r="D1678" s="9">
        <f t="shared" si="716"/>
        <v>1287</v>
      </c>
      <c r="E1678" s="1">
        <f t="shared" si="716"/>
        <v>980</v>
      </c>
      <c r="F1678" s="1">
        <f t="shared" si="716"/>
        <v>393</v>
      </c>
      <c r="G1678" s="10">
        <f t="shared" si="716"/>
        <v>304</v>
      </c>
      <c r="H1678" s="9">
        <f t="shared" si="716"/>
        <v>3218489</v>
      </c>
      <c r="I1678" s="1">
        <f t="shared" si="716"/>
        <v>2616769</v>
      </c>
      <c r="J1678" s="1">
        <f t="shared" si="706"/>
        <v>1826551</v>
      </c>
      <c r="K1678" s="1">
        <f t="shared" si="702"/>
        <v>300977</v>
      </c>
      <c r="L1678" s="1">
        <f t="shared" si="702"/>
        <v>246865</v>
      </c>
      <c r="M1678" s="10">
        <f t="shared" si="707"/>
        <v>176911</v>
      </c>
      <c r="N1678" s="13">
        <f t="shared" si="708"/>
        <v>1</v>
      </c>
      <c r="O1678" s="14" t="str">
        <f t="shared" si="709"/>
        <v>C</v>
      </c>
      <c r="P1678" s="75" t="str">
        <f t="shared" si="710"/>
        <v>18,133,863,559</v>
      </c>
      <c r="Q1678" s="9">
        <f t="shared" si="711"/>
        <v>794532286985</v>
      </c>
      <c r="R1678" s="1">
        <f t="shared" si="712"/>
        <v>787587283313</v>
      </c>
      <c r="S1678" s="1">
        <f t="shared" si="703"/>
        <v>18133863559</v>
      </c>
      <c r="T1678" s="1" t="str">
        <f t="shared" si="703"/>
        <v/>
      </c>
      <c r="U1678" s="1">
        <f t="shared" si="713"/>
        <v>645988679185</v>
      </c>
      <c r="V1678" s="1" t="str">
        <f t="shared" si="704"/>
        <v/>
      </c>
      <c r="W1678" s="1" t="str">
        <f t="shared" si="704"/>
        <v/>
      </c>
      <c r="X1678" s="1">
        <f t="shared" si="714"/>
        <v>462935220559</v>
      </c>
      <c r="Y1678" s="10">
        <f t="shared" si="715"/>
        <v>450911512615</v>
      </c>
    </row>
    <row r="1679" spans="1:25" x14ac:dyDescent="0.3">
      <c r="A1679" s="15" t="s">
        <v>873</v>
      </c>
      <c r="B1679" s="3" t="str">
        <f ca="1">IF(A1679="","",IF(COUNTIF(C$2:C1678,C1679)&gt;0,"Duplicate",IF(LEFT(C1679,LEN(C1679)-1)=LEFT(OFFSET(C1679,-1,0),LEN(OFFSET(C1679,-1,0))-1),"2 Sols","")))</f>
        <v/>
      </c>
      <c r="C1679" s="21" t="str">
        <f t="shared" si="705"/>
        <v>01287-01259-00431-00372-G</v>
      </c>
      <c r="D1679" s="9">
        <f t="shared" si="716"/>
        <v>1287</v>
      </c>
      <c r="E1679" s="1">
        <f t="shared" si="716"/>
        <v>1259</v>
      </c>
      <c r="F1679" s="1">
        <f t="shared" si="716"/>
        <v>431</v>
      </c>
      <c r="G1679" s="10">
        <f t="shared" si="716"/>
        <v>372</v>
      </c>
      <c r="H1679" s="9">
        <f t="shared" si="716"/>
        <v>3311954</v>
      </c>
      <c r="I1679" s="1">
        <f t="shared" si="716"/>
        <v>3241450</v>
      </c>
      <c r="J1679" s="1">
        <f t="shared" si="706"/>
        <v>3169378</v>
      </c>
      <c r="K1679" s="1">
        <f t="shared" si="702"/>
        <v>368041</v>
      </c>
      <c r="L1679" s="1">
        <f t="shared" si="702"/>
        <v>324145</v>
      </c>
      <c r="M1679" s="10">
        <f t="shared" si="707"/>
        <v>273287</v>
      </c>
      <c r="N1679" s="13">
        <f t="shared" si="708"/>
        <v>1</v>
      </c>
      <c r="O1679" s="14" t="str">
        <f t="shared" si="709"/>
        <v>G</v>
      </c>
      <c r="P1679" s="75" t="str">
        <f t="shared" si="710"/>
        <v>1,213,162,580,830</v>
      </c>
      <c r="Q1679" s="9">
        <f t="shared" si="711"/>
        <v>1073553329330</v>
      </c>
      <c r="R1679" s="1">
        <f t="shared" si="712"/>
        <v>1192986499450</v>
      </c>
      <c r="S1679" s="1" t="str">
        <f t="shared" si="703"/>
        <v/>
      </c>
      <c r="T1679" s="1" t="str">
        <f t="shared" si="703"/>
        <v/>
      </c>
      <c r="U1679" s="1">
        <f t="shared" si="713"/>
        <v>1050699810250</v>
      </c>
      <c r="V1679" s="1" t="str">
        <f t="shared" si="704"/>
        <v/>
      </c>
      <c r="W1679" s="1">
        <f t="shared" si="704"/>
        <v>1213162580830</v>
      </c>
      <c r="X1679" s="1">
        <f t="shared" si="714"/>
        <v>885846146150</v>
      </c>
      <c r="Y1679" s="10">
        <f t="shared" si="715"/>
        <v>1027338031810</v>
      </c>
    </row>
    <row r="1680" spans="1:25" x14ac:dyDescent="0.3">
      <c r="A1680" s="15" t="s">
        <v>3509</v>
      </c>
      <c r="B1680" s="3" t="str">
        <f ca="1">IF(A1680="","",IF(COUNTIF(C$2:C1679,C1680)&gt;0,"Duplicate",IF(LEFT(C1680,LEN(C1680)-1)=LEFT(OFFSET(C1680,-1,0),LEN(OFFSET(C1680,-1,0))-1),"2 Sols","")))</f>
        <v/>
      </c>
      <c r="C1680" s="21" t="str">
        <f t="shared" si="705"/>
        <v>01289-00961-00029-00026-D</v>
      </c>
      <c r="D1680" s="9">
        <f t="shared" si="716"/>
        <v>29</v>
      </c>
      <c r="E1680" s="1">
        <f t="shared" si="716"/>
        <v>26</v>
      </c>
      <c r="F1680" s="1">
        <f t="shared" si="716"/>
        <v>1289</v>
      </c>
      <c r="G1680" s="10">
        <f t="shared" si="716"/>
        <v>961</v>
      </c>
      <c r="H1680" s="9">
        <f t="shared" si="716"/>
        <v>1673</v>
      </c>
      <c r="I1680" s="1">
        <f t="shared" si="716"/>
        <v>1517</v>
      </c>
      <c r="J1680" s="1">
        <f t="shared" si="706"/>
        <v>1343</v>
      </c>
      <c r="K1680" s="1">
        <f t="shared" si="702"/>
        <v>3215458</v>
      </c>
      <c r="L1680" s="1">
        <f t="shared" si="702"/>
        <v>2585042</v>
      </c>
      <c r="M1680" s="10">
        <f t="shared" si="707"/>
        <v>1739458</v>
      </c>
      <c r="N1680" s="13">
        <f t="shared" si="708"/>
        <v>1</v>
      </c>
      <c r="O1680" s="14" t="str">
        <f t="shared" si="709"/>
        <v>D</v>
      </c>
      <c r="P1680" s="75" t="str">
        <f t="shared" si="710"/>
        <v>558,696,374</v>
      </c>
      <c r="Q1680" s="9">
        <f t="shared" si="711"/>
        <v>4324775266</v>
      </c>
      <c r="R1680" s="1">
        <f t="shared" si="712"/>
        <v>4877849786</v>
      </c>
      <c r="S1680" s="1" t="str">
        <f t="shared" si="703"/>
        <v/>
      </c>
      <c r="T1680" s="1">
        <f t="shared" si="703"/>
        <v>558696374</v>
      </c>
      <c r="U1680" s="1">
        <f t="shared" si="713"/>
        <v>3921508714</v>
      </c>
      <c r="V1680" s="1" t="str">
        <f t="shared" si="704"/>
        <v/>
      </c>
      <c r="W1680" s="1" t="str">
        <f t="shared" si="704"/>
        <v/>
      </c>
      <c r="X1680" s="1">
        <f t="shared" si="714"/>
        <v>2638757786</v>
      </c>
      <c r="Y1680" s="10">
        <f t="shared" si="715"/>
        <v>3471711406</v>
      </c>
    </row>
    <row r="1681" spans="1:25" x14ac:dyDescent="0.3">
      <c r="A1681" s="15" t="s">
        <v>874</v>
      </c>
      <c r="B1681" s="3" t="str">
        <f ca="1">IF(A1681="","",IF(COUNTIF(C$2:C1680,C1681)&gt;0,"Duplicate",IF(LEFT(C1681,LEN(C1681)-1)=LEFT(OFFSET(C1681,-1,0),LEN(OFFSET(C1681,-1,0))-1),"2 Sols","")))</f>
        <v/>
      </c>
      <c r="C1681" s="21" t="str">
        <f t="shared" si="705"/>
        <v>01290-01037-01175-00907-C</v>
      </c>
      <c r="D1681" s="9">
        <f t="shared" si="716"/>
        <v>1290</v>
      </c>
      <c r="E1681" s="1">
        <f t="shared" si="716"/>
        <v>1037</v>
      </c>
      <c r="F1681" s="1">
        <f t="shared" si="716"/>
        <v>1175</v>
      </c>
      <c r="G1681" s="10">
        <f t="shared" si="716"/>
        <v>907</v>
      </c>
      <c r="H1681" s="9">
        <f t="shared" si="716"/>
        <v>3264191</v>
      </c>
      <c r="I1681" s="1">
        <f t="shared" si="716"/>
        <v>2739469</v>
      </c>
      <c r="J1681" s="1">
        <f t="shared" si="706"/>
        <v>2086729</v>
      </c>
      <c r="K1681" s="1">
        <f t="shared" si="702"/>
        <v>2689426</v>
      </c>
      <c r="L1681" s="1">
        <f t="shared" si="702"/>
        <v>2203274</v>
      </c>
      <c r="M1681" s="10">
        <f t="shared" si="707"/>
        <v>1573474</v>
      </c>
      <c r="N1681" s="13">
        <f t="shared" si="708"/>
        <v>1</v>
      </c>
      <c r="O1681" s="14" t="str">
        <f t="shared" si="709"/>
        <v>C</v>
      </c>
      <c r="P1681" s="75" t="str">
        <f t="shared" si="710"/>
        <v>1,813,181,940,046</v>
      </c>
      <c r="Q1681" s="9">
        <f t="shared" si="711"/>
        <v>7191907161334</v>
      </c>
      <c r="R1681" s="1">
        <f t="shared" si="712"/>
        <v>7367599154794</v>
      </c>
      <c r="S1681" s="1">
        <f t="shared" si="703"/>
        <v>1813181940046</v>
      </c>
      <c r="T1681" s="1" t="str">
        <f t="shared" si="703"/>
        <v/>
      </c>
      <c r="U1681" s="1">
        <f t="shared" si="713"/>
        <v>6035800821506</v>
      </c>
      <c r="V1681" s="1" t="str">
        <f t="shared" si="704"/>
        <v/>
      </c>
      <c r="W1681" s="1" t="str">
        <f t="shared" si="704"/>
        <v/>
      </c>
      <c r="X1681" s="1">
        <f t="shared" si="714"/>
        <v>4310483245306</v>
      </c>
      <c r="Y1681" s="10">
        <f t="shared" si="715"/>
        <v>4597635750746</v>
      </c>
    </row>
    <row r="1682" spans="1:25" x14ac:dyDescent="0.3">
      <c r="A1682" s="15" t="s">
        <v>3510</v>
      </c>
      <c r="B1682" s="3" t="str">
        <f ca="1">IF(A1682="","",IF(COUNTIF(C$2:C1681,C1682)&gt;0,"Duplicate",IF(LEFT(C1682,LEN(C1682)-1)=LEFT(OFFSET(C1682,-1,0),LEN(OFFSET(C1682,-1,0))-1),"2 Sols","")))</f>
        <v/>
      </c>
      <c r="C1682" s="21" t="str">
        <f t="shared" si="705"/>
        <v>01290-01189-00115-00071-C</v>
      </c>
      <c r="D1682" s="9">
        <f t="shared" si="716"/>
        <v>1290</v>
      </c>
      <c r="E1682" s="1">
        <f t="shared" si="716"/>
        <v>1189</v>
      </c>
      <c r="F1682" s="1">
        <f t="shared" si="716"/>
        <v>115</v>
      </c>
      <c r="G1682" s="10">
        <f t="shared" si="716"/>
        <v>71</v>
      </c>
      <c r="H1682" s="9">
        <f t="shared" si="716"/>
        <v>3317999</v>
      </c>
      <c r="I1682" s="1">
        <f t="shared" si="716"/>
        <v>3077821</v>
      </c>
      <c r="J1682" s="1">
        <f t="shared" si="706"/>
        <v>2817241</v>
      </c>
      <c r="K1682" s="1">
        <f t="shared" si="702"/>
        <v>24514</v>
      </c>
      <c r="L1682" s="1">
        <f t="shared" si="702"/>
        <v>18266</v>
      </c>
      <c r="M1682" s="10">
        <f t="shared" si="707"/>
        <v>8146</v>
      </c>
      <c r="N1682" s="13">
        <f t="shared" si="708"/>
        <v>1</v>
      </c>
      <c r="O1682" s="14" t="str">
        <f t="shared" si="709"/>
        <v>C</v>
      </c>
      <c r="P1682" s="75" t="str">
        <f t="shared" si="710"/>
        <v>10,773,816,514</v>
      </c>
      <c r="Q1682" s="9">
        <f t="shared" si="711"/>
        <v>60606569734</v>
      </c>
      <c r="R1682" s="1">
        <f t="shared" si="712"/>
        <v>75449703994</v>
      </c>
      <c r="S1682" s="1">
        <f t="shared" si="703"/>
        <v>10773816514</v>
      </c>
      <c r="T1682" s="1" t="str">
        <f t="shared" si="703"/>
        <v/>
      </c>
      <c r="U1682" s="1">
        <f t="shared" si="713"/>
        <v>56219478386</v>
      </c>
      <c r="V1682" s="1" t="str">
        <f t="shared" si="704"/>
        <v/>
      </c>
      <c r="W1682" s="1" t="str">
        <f t="shared" si="704"/>
        <v/>
      </c>
      <c r="X1682" s="1">
        <f t="shared" si="714"/>
        <v>25071929866</v>
      </c>
      <c r="Y1682" s="10">
        <f t="shared" si="715"/>
        <v>51459724106</v>
      </c>
    </row>
    <row r="1683" spans="1:25" x14ac:dyDescent="0.3">
      <c r="A1683" s="15" t="s">
        <v>3511</v>
      </c>
      <c r="B1683" s="3" t="str">
        <f ca="1">IF(A1683="","",IF(COUNTIF(C$2:C1682,C1683)&gt;0,"Duplicate",IF(LEFT(C1683,LEN(C1683)-1)=LEFT(OFFSET(C1683,-1,0),LEN(OFFSET(C1683,-1,0))-1),"2 Sols","")))</f>
        <v/>
      </c>
      <c r="C1683" s="21" t="str">
        <f t="shared" si="705"/>
        <v>01291-01082-00171-00157-D</v>
      </c>
      <c r="D1683" s="9">
        <f t="shared" ref="D1683:I1692" si="717">IF($A1683="","",VALUE(MID($A1683,FIND(D$1,$A1683)+LEN(D$1),FIND(D$2,$A1683,FIND(D$1,$A1683))-(FIND(D$1,$A1683)+LEN(D$1)))))</f>
        <v>1291</v>
      </c>
      <c r="E1683" s="1">
        <f t="shared" si="717"/>
        <v>1082</v>
      </c>
      <c r="F1683" s="1">
        <f t="shared" si="717"/>
        <v>171</v>
      </c>
      <c r="G1683" s="10">
        <f t="shared" si="717"/>
        <v>157</v>
      </c>
      <c r="H1683" s="9">
        <f t="shared" si="717"/>
        <v>3289681</v>
      </c>
      <c r="I1683" s="1">
        <f t="shared" si="717"/>
        <v>2837405</v>
      </c>
      <c r="J1683" s="1">
        <f t="shared" si="706"/>
        <v>2297767</v>
      </c>
      <c r="K1683" s="1">
        <f t="shared" ref="K1683:L1702" si="718">IF($A1683="","",VALUE(MID($A1683,FIND(K$1,$A1683)+LEN(K$1),FIND(K$2,$A1683,FIND(K$1,$A1683))-(FIND(K$1,$A1683)+LEN(K$1)))))</f>
        <v>58286</v>
      </c>
      <c r="L1683" s="1">
        <f t="shared" si="718"/>
        <v>53890</v>
      </c>
      <c r="M1683" s="10">
        <f t="shared" si="707"/>
        <v>49102</v>
      </c>
      <c r="N1683" s="13">
        <f t="shared" si="708"/>
        <v>1</v>
      </c>
      <c r="O1683" s="14" t="str">
        <f t="shared" si="709"/>
        <v>D</v>
      </c>
      <c r="P1683" s="75" t="str">
        <f t="shared" si="710"/>
        <v>57,577,896,070</v>
      </c>
      <c r="Q1683" s="9">
        <f t="shared" si="711"/>
        <v>177280909090</v>
      </c>
      <c r="R1683" s="1">
        <f t="shared" si="712"/>
        <v>165380987830</v>
      </c>
      <c r="S1683" s="1" t="str">
        <f t="shared" ref="S1683:T1702" si="719">IF(OR($O1683&lt;&gt;UPPER(S$2),$N1683=""),"",IF($P1683="",-1,$P1683/$N1683))</f>
        <v/>
      </c>
      <c r="T1683" s="1">
        <f t="shared" si="719"/>
        <v>57577896070</v>
      </c>
      <c r="U1683" s="1">
        <f t="shared" si="713"/>
        <v>152907755450</v>
      </c>
      <c r="V1683" s="1" t="str">
        <f t="shared" ref="V1683:W1702" si="720">IF(OR($O1683&lt;&gt;UPPER(V$2),$N1683=""),"",IF($P1683="",-1,$P1683/$N1683))</f>
        <v/>
      </c>
      <c r="W1683" s="1" t="str">
        <f t="shared" si="720"/>
        <v/>
      </c>
      <c r="X1683" s="1">
        <f t="shared" si="714"/>
        <v>139322260310</v>
      </c>
      <c r="Y1683" s="10">
        <f t="shared" si="715"/>
        <v>123826663630</v>
      </c>
    </row>
    <row r="1684" spans="1:25" x14ac:dyDescent="0.3">
      <c r="A1684" s="15" t="s">
        <v>3512</v>
      </c>
      <c r="B1684" s="3" t="str">
        <f ca="1">IF(A1684="","",IF(COUNTIF(C$2:C1683,C1684)&gt;0,"Duplicate",IF(LEFT(C1684,LEN(C1684)-1)=LEFT(OFFSET(C1684,-1,0),LEN(OFFSET(C1684,-1,0))-1),"2 Sols","")))</f>
        <v/>
      </c>
      <c r="C1684" s="21" t="str">
        <f t="shared" si="705"/>
        <v>01291-01177-00711-00557-C</v>
      </c>
      <c r="D1684" s="9">
        <f t="shared" si="717"/>
        <v>1291</v>
      </c>
      <c r="E1684" s="1">
        <f t="shared" si="717"/>
        <v>1177</v>
      </c>
      <c r="F1684" s="1">
        <f t="shared" si="717"/>
        <v>711</v>
      </c>
      <c r="G1684" s="10">
        <f t="shared" si="717"/>
        <v>557</v>
      </c>
      <c r="H1684" s="9">
        <f t="shared" si="717"/>
        <v>3320366</v>
      </c>
      <c r="I1684" s="1">
        <f t="shared" si="717"/>
        <v>3052010</v>
      </c>
      <c r="J1684" s="1">
        <f t="shared" si="706"/>
        <v>2757662</v>
      </c>
      <c r="K1684" s="1">
        <f t="shared" si="718"/>
        <v>987326</v>
      </c>
      <c r="L1684" s="1">
        <f t="shared" si="718"/>
        <v>815770</v>
      </c>
      <c r="M1684" s="10">
        <f t="shared" si="707"/>
        <v>596782</v>
      </c>
      <c r="N1684" s="13">
        <f t="shared" si="708"/>
        <v>2</v>
      </c>
      <c r="O1684" s="14" t="str">
        <f t="shared" si="709"/>
        <v>C</v>
      </c>
      <c r="P1684" s="75" t="str">
        <f t="shared" si="710"/>
        <v>1,476,288,086,300</v>
      </c>
      <c r="Q1684" s="9">
        <f t="shared" si="711"/>
        <v>1354327485910</v>
      </c>
      <c r="R1684" s="1">
        <f t="shared" si="712"/>
        <v>1506664412630</v>
      </c>
      <c r="S1684" s="1">
        <f t="shared" si="719"/>
        <v>738144043150</v>
      </c>
      <c r="T1684" s="1" t="str">
        <f t="shared" si="719"/>
        <v/>
      </c>
      <c r="U1684" s="1">
        <f t="shared" si="713"/>
        <v>1244869098850</v>
      </c>
      <c r="V1684" s="1" t="str">
        <f t="shared" si="720"/>
        <v/>
      </c>
      <c r="W1684" s="1" t="str">
        <f t="shared" si="720"/>
        <v/>
      </c>
      <c r="X1684" s="1">
        <f t="shared" si="714"/>
        <v>910692315910</v>
      </c>
      <c r="Y1684" s="10">
        <f t="shared" si="715"/>
        <v>1124808964870</v>
      </c>
    </row>
    <row r="1685" spans="1:25" x14ac:dyDescent="0.3">
      <c r="A1685" s="15" t="s">
        <v>875</v>
      </c>
      <c r="B1685" s="3" t="str">
        <f ca="1">IF(A1685="","",IF(COUNTIF(C$2:C1684,C1685)&gt;0,"Duplicate",IF(LEFT(C1685,LEN(C1685)-1)=LEFT(OFFSET(C1685,-1,0),LEN(OFFSET(C1685,-1,0))-1),"2 Sols","")))</f>
        <v/>
      </c>
      <c r="C1685" s="21" t="str">
        <f t="shared" si="705"/>
        <v>01291-01232-00051-00031-C</v>
      </c>
      <c r="D1685" s="9">
        <f t="shared" si="717"/>
        <v>1291</v>
      </c>
      <c r="E1685" s="1">
        <f t="shared" si="717"/>
        <v>1232</v>
      </c>
      <c r="F1685" s="1">
        <f t="shared" si="717"/>
        <v>51</v>
      </c>
      <c r="G1685" s="10">
        <f t="shared" si="717"/>
        <v>31</v>
      </c>
      <c r="H1685" s="9">
        <f t="shared" si="717"/>
        <v>3329881</v>
      </c>
      <c r="I1685" s="1">
        <f t="shared" si="717"/>
        <v>3184505</v>
      </c>
      <c r="J1685" s="1">
        <f t="shared" si="706"/>
        <v>3032167</v>
      </c>
      <c r="K1685" s="1">
        <f t="shared" si="718"/>
        <v>4802</v>
      </c>
      <c r="L1685" s="1">
        <f t="shared" si="718"/>
        <v>3562</v>
      </c>
      <c r="M1685" s="10">
        <f t="shared" si="707"/>
        <v>1522</v>
      </c>
      <c r="N1685" s="13">
        <f t="shared" si="708"/>
        <v>1</v>
      </c>
      <c r="O1685" s="14" t="str">
        <f t="shared" si="709"/>
        <v>C</v>
      </c>
      <c r="P1685" s="75" t="str">
        <f t="shared" si="710"/>
        <v>3,387,594,146</v>
      </c>
      <c r="Q1685" s="9">
        <f t="shared" si="711"/>
        <v>11861036122</v>
      </c>
      <c r="R1685" s="1">
        <f t="shared" si="712"/>
        <v>15291993010</v>
      </c>
      <c r="S1685" s="1">
        <f t="shared" si="719"/>
        <v>3387594146</v>
      </c>
      <c r="T1685" s="1" t="str">
        <f t="shared" si="719"/>
        <v/>
      </c>
      <c r="U1685" s="1">
        <f t="shared" si="713"/>
        <v>11343206810</v>
      </c>
      <c r="V1685" s="1" t="str">
        <f t="shared" si="720"/>
        <v/>
      </c>
      <c r="W1685" s="1" t="str">
        <f t="shared" si="720"/>
        <v/>
      </c>
      <c r="X1685" s="1">
        <f t="shared" si="714"/>
        <v>4846816610</v>
      </c>
      <c r="Y1685" s="10">
        <f t="shared" si="715"/>
        <v>10800578854</v>
      </c>
    </row>
    <row r="1686" spans="1:25" x14ac:dyDescent="0.3">
      <c r="A1686" s="15" t="s">
        <v>876</v>
      </c>
      <c r="B1686" s="3" t="str">
        <f ca="1">IF(A1686="","",IF(COUNTIF(C$2:C1685,C1686)&gt;0,"Duplicate",IF(LEFT(C1686,LEN(C1686)-1)=LEFT(OFFSET(C1686,-1,0),LEN(OFFSET(C1686,-1,0))-1),"2 Sols","")))</f>
        <v/>
      </c>
      <c r="C1686" s="21" t="str">
        <f t="shared" si="705"/>
        <v>01293-00649-00834-00817-C</v>
      </c>
      <c r="D1686" s="9">
        <f t="shared" si="717"/>
        <v>1293</v>
      </c>
      <c r="E1686" s="1">
        <f t="shared" si="717"/>
        <v>649</v>
      </c>
      <c r="F1686" s="1">
        <f t="shared" si="717"/>
        <v>834</v>
      </c>
      <c r="G1686" s="10">
        <f t="shared" si="717"/>
        <v>817</v>
      </c>
      <c r="H1686" s="9">
        <f t="shared" si="717"/>
        <v>2928962</v>
      </c>
      <c r="I1686" s="1">
        <f t="shared" si="717"/>
        <v>2093050</v>
      </c>
      <c r="J1686" s="1">
        <f t="shared" si="706"/>
        <v>427666</v>
      </c>
      <c r="K1686" s="1">
        <f t="shared" si="718"/>
        <v>1390823</v>
      </c>
      <c r="L1686" s="1">
        <f t="shared" si="718"/>
        <v>1363045</v>
      </c>
      <c r="M1686" s="10">
        <f t="shared" si="707"/>
        <v>1334689</v>
      </c>
      <c r="N1686" s="13">
        <f t="shared" si="708"/>
        <v>1</v>
      </c>
      <c r="O1686" s="14" t="str">
        <f t="shared" si="709"/>
        <v>C</v>
      </c>
      <c r="P1686" s="75" t="str">
        <f t="shared" si="710"/>
        <v>68,430,831,470</v>
      </c>
      <c r="Q1686" s="9">
        <f t="shared" si="711"/>
        <v>3992307009290</v>
      </c>
      <c r="R1686" s="1">
        <f t="shared" si="712"/>
        <v>2911062080150</v>
      </c>
      <c r="S1686" s="1">
        <f t="shared" si="719"/>
        <v>68430831470</v>
      </c>
      <c r="T1686" s="1" t="str">
        <f t="shared" si="719"/>
        <v/>
      </c>
      <c r="U1686" s="1">
        <f t="shared" si="713"/>
        <v>2852921337250</v>
      </c>
      <c r="V1686" s="1" t="str">
        <f t="shared" si="720"/>
        <v/>
      </c>
      <c r="W1686" s="1" t="str">
        <f t="shared" si="720"/>
        <v/>
      </c>
      <c r="X1686" s="1">
        <f t="shared" si="714"/>
        <v>2793570811450</v>
      </c>
      <c r="Y1686" s="10">
        <f t="shared" si="715"/>
        <v>582928002970</v>
      </c>
    </row>
    <row r="1687" spans="1:25" x14ac:dyDescent="0.3">
      <c r="A1687" s="15" t="s">
        <v>877</v>
      </c>
      <c r="B1687" s="3" t="str">
        <f ca="1">IF(A1687="","",IF(COUNTIF(C$2:C1686,C1687)&gt;0,"Duplicate",IF(LEFT(C1687,LEN(C1687)-1)=LEFT(OFFSET(C1687,-1,0),LEN(OFFSET(C1687,-1,0))-1),"2 Sols","")))</f>
        <v/>
      </c>
      <c r="C1687" s="21" t="str">
        <f t="shared" si="705"/>
        <v>01293-00893-00097-00082-C</v>
      </c>
      <c r="D1687" s="9">
        <f t="shared" si="717"/>
        <v>1293</v>
      </c>
      <c r="E1687" s="1">
        <f t="shared" si="717"/>
        <v>893</v>
      </c>
      <c r="F1687" s="1">
        <f t="shared" si="717"/>
        <v>97</v>
      </c>
      <c r="G1687" s="10">
        <f t="shared" si="717"/>
        <v>82</v>
      </c>
      <c r="H1687" s="9">
        <f t="shared" si="717"/>
        <v>3183698</v>
      </c>
      <c r="I1687" s="1">
        <f t="shared" si="717"/>
        <v>2469298</v>
      </c>
      <c r="J1687" s="1">
        <f t="shared" si="706"/>
        <v>1434898</v>
      </c>
      <c r="K1687" s="1">
        <f t="shared" si="718"/>
        <v>18593</v>
      </c>
      <c r="L1687" s="1">
        <f t="shared" si="718"/>
        <v>16133</v>
      </c>
      <c r="M1687" s="10">
        <f t="shared" si="707"/>
        <v>13223</v>
      </c>
      <c r="N1687" s="13">
        <f t="shared" si="708"/>
        <v>1</v>
      </c>
      <c r="O1687" s="14" t="str">
        <f t="shared" si="709"/>
        <v>C</v>
      </c>
      <c r="P1687" s="75" t="str">
        <f t="shared" si="710"/>
        <v>3,873,869,246</v>
      </c>
      <c r="Q1687" s="9">
        <f t="shared" si="711"/>
        <v>51362599834</v>
      </c>
      <c r="R1687" s="1">
        <f t="shared" si="712"/>
        <v>45911657714</v>
      </c>
      <c r="S1687" s="1">
        <f t="shared" si="719"/>
        <v>3873869246</v>
      </c>
      <c r="T1687" s="1" t="str">
        <f t="shared" si="719"/>
        <v/>
      </c>
      <c r="U1687" s="1">
        <f t="shared" si="713"/>
        <v>39837184634</v>
      </c>
      <c r="V1687" s="1" t="str">
        <f t="shared" si="720"/>
        <v/>
      </c>
      <c r="W1687" s="1" t="str">
        <f t="shared" si="720"/>
        <v/>
      </c>
      <c r="X1687" s="1">
        <f t="shared" si="714"/>
        <v>32651527454</v>
      </c>
      <c r="Y1687" s="10">
        <f t="shared" si="715"/>
        <v>23149209434</v>
      </c>
    </row>
    <row r="1688" spans="1:25" x14ac:dyDescent="0.3">
      <c r="A1688" s="15" t="s">
        <v>3513</v>
      </c>
      <c r="B1688" s="3" t="str">
        <f ca="1">IF(A1688="","",IF(COUNTIF(C$2:C1687,C1688)&gt;0,"Duplicate",IF(LEFT(C1688,LEN(C1688)-1)=LEFT(OFFSET(C1688,-1,0),LEN(OFFSET(C1688,-1,0))-1),"2 Sols","")))</f>
        <v/>
      </c>
      <c r="C1688" s="21" t="str">
        <f t="shared" si="705"/>
        <v>01293-00931-00322-00269-C</v>
      </c>
      <c r="D1688" s="9">
        <f t="shared" si="717"/>
        <v>1293</v>
      </c>
      <c r="E1688" s="1">
        <f t="shared" si="717"/>
        <v>931</v>
      </c>
      <c r="F1688" s="1">
        <f t="shared" si="717"/>
        <v>322</v>
      </c>
      <c r="G1688" s="10">
        <f t="shared" si="717"/>
        <v>269</v>
      </c>
      <c r="H1688" s="9">
        <f t="shared" si="717"/>
        <v>3212654</v>
      </c>
      <c r="I1688" s="1">
        <f t="shared" si="717"/>
        <v>2538610</v>
      </c>
      <c r="J1688" s="1">
        <f t="shared" si="706"/>
        <v>1602478</v>
      </c>
      <c r="K1688" s="1">
        <f t="shared" si="718"/>
        <v>204559</v>
      </c>
      <c r="L1688" s="1">
        <f t="shared" si="718"/>
        <v>176045</v>
      </c>
      <c r="M1688" s="10">
        <f t="shared" si="707"/>
        <v>141913</v>
      </c>
      <c r="N1688" s="13">
        <f t="shared" si="708"/>
        <v>1</v>
      </c>
      <c r="O1688" s="14" t="str">
        <f t="shared" si="709"/>
        <v>C</v>
      </c>
      <c r="P1688" s="75" t="str">
        <f t="shared" si="710"/>
        <v>98,211,032,450</v>
      </c>
      <c r="Q1688" s="9">
        <f t="shared" si="711"/>
        <v>565571673430</v>
      </c>
      <c r="R1688" s="1">
        <f t="shared" si="712"/>
        <v>519295522990</v>
      </c>
      <c r="S1688" s="1">
        <f t="shared" si="719"/>
        <v>98211032450</v>
      </c>
      <c r="T1688" s="1" t="str">
        <f t="shared" si="719"/>
        <v/>
      </c>
      <c r="U1688" s="1">
        <f t="shared" si="713"/>
        <v>446909597450</v>
      </c>
      <c r="V1688" s="1" t="str">
        <f t="shared" si="720"/>
        <v/>
      </c>
      <c r="W1688" s="1" t="str">
        <f t="shared" si="720"/>
        <v/>
      </c>
      <c r="X1688" s="1">
        <f t="shared" si="714"/>
        <v>360261760930</v>
      </c>
      <c r="Y1688" s="10">
        <f t="shared" si="715"/>
        <v>282108239510</v>
      </c>
    </row>
    <row r="1689" spans="1:25" x14ac:dyDescent="0.3">
      <c r="A1689" s="15" t="s">
        <v>878</v>
      </c>
      <c r="B1689" s="3" t="str">
        <f ca="1">IF(A1689="","",IF(COUNTIF(C$2:C1688,C1689)&gt;0,"Duplicate",IF(LEFT(C1689,LEN(C1689)-1)=LEFT(OFFSET(C1689,-1,0),LEN(OFFSET(C1689,-1,0))-1),"2 Sols","")))</f>
        <v/>
      </c>
      <c r="C1689" s="21" t="str">
        <f t="shared" si="705"/>
        <v>01294-01107-00383-00269-C</v>
      </c>
      <c r="D1689" s="9">
        <f t="shared" si="717"/>
        <v>1294</v>
      </c>
      <c r="E1689" s="1">
        <f t="shared" si="717"/>
        <v>1107</v>
      </c>
      <c r="F1689" s="1">
        <f t="shared" si="717"/>
        <v>383</v>
      </c>
      <c r="G1689" s="10">
        <f t="shared" si="717"/>
        <v>269</v>
      </c>
      <c r="H1689" s="9">
        <f t="shared" si="717"/>
        <v>3313903</v>
      </c>
      <c r="I1689" s="1">
        <f t="shared" si="717"/>
        <v>2899885</v>
      </c>
      <c r="J1689" s="1">
        <f t="shared" si="706"/>
        <v>2415929</v>
      </c>
      <c r="K1689" s="1">
        <f t="shared" si="718"/>
        <v>280382</v>
      </c>
      <c r="L1689" s="1">
        <f t="shared" si="718"/>
        <v>219050</v>
      </c>
      <c r="M1689" s="10">
        <f t="shared" si="707"/>
        <v>131726</v>
      </c>
      <c r="N1689" s="13">
        <f t="shared" si="708"/>
        <v>1</v>
      </c>
      <c r="O1689" s="14" t="str">
        <f t="shared" si="709"/>
        <v>C</v>
      </c>
      <c r="P1689" s="75" t="str">
        <f t="shared" si="710"/>
        <v>149,915,888,990</v>
      </c>
      <c r="Q1689" s="9">
        <f t="shared" si="711"/>
        <v>725910452150</v>
      </c>
      <c r="R1689" s="1">
        <f t="shared" si="712"/>
        <v>813075556070</v>
      </c>
      <c r="S1689" s="1">
        <f t="shared" si="719"/>
        <v>149915888990</v>
      </c>
      <c r="T1689" s="1" t="str">
        <f t="shared" si="719"/>
        <v/>
      </c>
      <c r="U1689" s="1">
        <f t="shared" si="713"/>
        <v>635219809250</v>
      </c>
      <c r="V1689" s="1" t="str">
        <f t="shared" si="720"/>
        <v/>
      </c>
      <c r="W1689" s="1" t="str">
        <f t="shared" si="720"/>
        <v/>
      </c>
      <c r="X1689" s="1">
        <f t="shared" si="714"/>
        <v>381990251510</v>
      </c>
      <c r="Y1689" s="10">
        <f t="shared" si="715"/>
        <v>529209247450</v>
      </c>
    </row>
    <row r="1690" spans="1:25" x14ac:dyDescent="0.3">
      <c r="A1690" s="15" t="s">
        <v>879</v>
      </c>
      <c r="B1690" s="3" t="str">
        <f ca="1">IF(A1690="","",IF(COUNTIF(C$2:C1689,C1690)&gt;0,"Duplicate",IF(LEFT(C1690,LEN(C1690)-1)=LEFT(OFFSET(C1690,-1,0),LEN(OFFSET(C1690,-1,0))-1),"2 Sols","")))</f>
        <v/>
      </c>
      <c r="C1690" s="21" t="str">
        <f t="shared" si="705"/>
        <v>01295-00913-00238-00197-C</v>
      </c>
      <c r="D1690" s="9">
        <f t="shared" si="717"/>
        <v>1295</v>
      </c>
      <c r="E1690" s="1">
        <f t="shared" si="717"/>
        <v>913</v>
      </c>
      <c r="F1690" s="1">
        <f t="shared" si="717"/>
        <v>238</v>
      </c>
      <c r="G1690" s="10">
        <f t="shared" si="717"/>
        <v>197</v>
      </c>
      <c r="H1690" s="9">
        <f t="shared" si="717"/>
        <v>3208126</v>
      </c>
      <c r="I1690" s="1">
        <f t="shared" si="717"/>
        <v>2510594</v>
      </c>
      <c r="J1690" s="1">
        <f t="shared" si="706"/>
        <v>1521214</v>
      </c>
      <c r="K1690" s="1">
        <f t="shared" si="718"/>
        <v>111607</v>
      </c>
      <c r="L1690" s="1">
        <f t="shared" si="718"/>
        <v>95453</v>
      </c>
      <c r="M1690" s="10">
        <f t="shared" si="707"/>
        <v>75937</v>
      </c>
      <c r="N1690" s="13">
        <f t="shared" si="708"/>
        <v>1</v>
      </c>
      <c r="O1690" s="14" t="str">
        <f t="shared" si="709"/>
        <v>C</v>
      </c>
      <c r="P1690" s="75" t="str">
        <f t="shared" si="710"/>
        <v>1,217,443,582</v>
      </c>
      <c r="Q1690" s="9">
        <f t="shared" si="711"/>
        <v>306225251078</v>
      </c>
      <c r="R1690" s="1">
        <f t="shared" si="712"/>
        <v>280199864558</v>
      </c>
      <c r="S1690" s="1">
        <f t="shared" si="719"/>
        <v>1217443582</v>
      </c>
      <c r="T1690" s="1" t="str">
        <f t="shared" si="719"/>
        <v/>
      </c>
      <c r="U1690" s="1">
        <f t="shared" si="713"/>
        <v>239643729082</v>
      </c>
      <c r="V1690" s="1" t="str">
        <f t="shared" si="720"/>
        <v/>
      </c>
      <c r="W1690" s="1" t="str">
        <f t="shared" si="720"/>
        <v/>
      </c>
      <c r="X1690" s="1">
        <f t="shared" si="714"/>
        <v>190646976578</v>
      </c>
      <c r="Y1690" s="10">
        <f t="shared" si="715"/>
        <v>145204439942</v>
      </c>
    </row>
    <row r="1691" spans="1:25" x14ac:dyDescent="0.3">
      <c r="A1691" s="15" t="s">
        <v>880</v>
      </c>
      <c r="B1691" s="3" t="str">
        <f ca="1">IF(A1691="","",IF(COUNTIF(C$2:C1690,C1691)&gt;0,"Duplicate",IF(LEFT(C1691,LEN(C1691)-1)=LEFT(OFFSET(C1691,-1,0),LEN(OFFSET(C1691,-1,0))-1),"2 Sols","")))</f>
        <v/>
      </c>
      <c r="C1691" s="21" t="str">
        <f t="shared" si="705"/>
        <v>01295-00913-01159-01042-C</v>
      </c>
      <c r="D1691" s="9">
        <f t="shared" si="717"/>
        <v>1295</v>
      </c>
      <c r="E1691" s="1">
        <f t="shared" si="717"/>
        <v>913</v>
      </c>
      <c r="F1691" s="1">
        <f t="shared" si="717"/>
        <v>1159</v>
      </c>
      <c r="G1691" s="10">
        <f t="shared" si="717"/>
        <v>1042</v>
      </c>
      <c r="H1691" s="9">
        <f t="shared" si="717"/>
        <v>3208126</v>
      </c>
      <c r="I1691" s="1">
        <f t="shared" si="717"/>
        <v>2510594</v>
      </c>
      <c r="J1691" s="1">
        <f t="shared" si="706"/>
        <v>1521214</v>
      </c>
      <c r="K1691" s="1">
        <f t="shared" si="718"/>
        <v>2672873</v>
      </c>
      <c r="L1691" s="1">
        <f t="shared" si="718"/>
        <v>2429045</v>
      </c>
      <c r="M1691" s="10">
        <f t="shared" si="707"/>
        <v>2157839</v>
      </c>
      <c r="N1691" s="13">
        <f t="shared" si="708"/>
        <v>1</v>
      </c>
      <c r="O1691" s="14" t="str">
        <f t="shared" si="709"/>
        <v>C</v>
      </c>
      <c r="P1691" s="75" t="str">
        <f t="shared" si="710"/>
        <v>2,410,968,599,134</v>
      </c>
      <c r="Q1691" s="9">
        <f t="shared" si="711"/>
        <v>7792682419670</v>
      </c>
      <c r="R1691" s="1">
        <f t="shared" si="712"/>
        <v>6710498916562</v>
      </c>
      <c r="S1691" s="1">
        <f t="shared" si="719"/>
        <v>2410968599134</v>
      </c>
      <c r="T1691" s="1" t="str">
        <f t="shared" si="719"/>
        <v/>
      </c>
      <c r="U1691" s="1">
        <f t="shared" si="713"/>
        <v>6098345802730</v>
      </c>
      <c r="V1691" s="1" t="str">
        <f t="shared" si="720"/>
        <v/>
      </c>
      <c r="W1691" s="1" t="str">
        <f t="shared" si="720"/>
        <v/>
      </c>
      <c r="X1691" s="1">
        <f t="shared" si="714"/>
        <v>5417457646366</v>
      </c>
      <c r="Y1691" s="10">
        <f t="shared" si="715"/>
        <v>3695097260630</v>
      </c>
    </row>
    <row r="1692" spans="1:25" x14ac:dyDescent="0.3">
      <c r="A1692" s="15" t="s">
        <v>881</v>
      </c>
      <c r="B1692" s="3" t="str">
        <f ca="1">IF(A1692="","",IF(COUNTIF(C$2:C1691,C1692)&gt;0,"Duplicate",IF(LEFT(C1692,LEN(C1692)-1)=LEFT(OFFSET(C1692,-1,0),LEN(OFFSET(C1692,-1,0))-1),"2 Sols","")))</f>
        <v/>
      </c>
      <c r="C1692" s="21" t="str">
        <f t="shared" si="705"/>
        <v>01295-01032-00907-00889-F</v>
      </c>
      <c r="D1692" s="9">
        <f t="shared" si="717"/>
        <v>1295</v>
      </c>
      <c r="E1692" s="1">
        <f t="shared" si="717"/>
        <v>1032</v>
      </c>
      <c r="F1692" s="1">
        <f t="shared" si="717"/>
        <v>907</v>
      </c>
      <c r="G1692" s="10">
        <f t="shared" si="717"/>
        <v>889</v>
      </c>
      <c r="H1692" s="9">
        <f t="shared" si="717"/>
        <v>3284881</v>
      </c>
      <c r="I1692" s="1">
        <f t="shared" si="717"/>
        <v>2742049</v>
      </c>
      <c r="J1692" s="1">
        <f t="shared" si="706"/>
        <v>2060879</v>
      </c>
      <c r="K1692" s="1">
        <f t="shared" si="718"/>
        <v>1644974</v>
      </c>
      <c r="L1692" s="1">
        <f t="shared" si="718"/>
        <v>1612970</v>
      </c>
      <c r="M1692" s="10">
        <f t="shared" si="707"/>
        <v>1580318</v>
      </c>
      <c r="N1692" s="13">
        <f t="shared" si="708"/>
        <v>1</v>
      </c>
      <c r="O1692" s="14" t="str">
        <f t="shared" si="709"/>
        <v>F</v>
      </c>
      <c r="P1692" s="75" t="str">
        <f t="shared" si="710"/>
        <v>6,113,004,358,226</v>
      </c>
      <c r="Q1692" s="9">
        <f t="shared" si="711"/>
        <v>5298414506570</v>
      </c>
      <c r="R1692" s="1">
        <f t="shared" si="712"/>
        <v>4510599311726</v>
      </c>
      <c r="S1692" s="1" t="str">
        <f t="shared" si="719"/>
        <v/>
      </c>
      <c r="T1692" s="1" t="str">
        <f t="shared" si="719"/>
        <v/>
      </c>
      <c r="U1692" s="1">
        <f t="shared" si="713"/>
        <v>4422842775530</v>
      </c>
      <c r="V1692" s="1">
        <f t="shared" si="720"/>
        <v>6113004358226</v>
      </c>
      <c r="W1692" s="1" t="str">
        <f t="shared" si="720"/>
        <v/>
      </c>
      <c r="X1692" s="1">
        <f t="shared" si="714"/>
        <v>4333309391582</v>
      </c>
      <c r="Y1692" s="10">
        <f t="shared" si="715"/>
        <v>3324136000630</v>
      </c>
    </row>
    <row r="1693" spans="1:25" x14ac:dyDescent="0.3">
      <c r="A1693" s="15" t="s">
        <v>882</v>
      </c>
      <c r="B1693" s="3" t="str">
        <f ca="1">IF(A1693="","",IF(COUNTIF(C$2:C1692,C1693)&gt;0,"Duplicate",IF(LEFT(C1693,LEN(C1693)-1)=LEFT(OFFSET(C1693,-1,0),LEN(OFFSET(C1693,-1,0))-1),"2 Sols","")))</f>
        <v/>
      </c>
      <c r="C1693" s="21" t="str">
        <f t="shared" si="705"/>
        <v>01297-01068-00484-00369-C</v>
      </c>
      <c r="D1693" s="9">
        <f t="shared" ref="D1693:I1702" si="721">IF($A1693="","",VALUE(MID($A1693,FIND(D$1,$A1693)+LEN(D$1),FIND(D$2,$A1693,FIND(D$1,$A1693))-(FIND(D$1,$A1693)+LEN(D$1)))))</f>
        <v>1297</v>
      </c>
      <c r="E1693" s="1">
        <f t="shared" si="721"/>
        <v>1068</v>
      </c>
      <c r="F1693" s="1">
        <f t="shared" si="721"/>
        <v>484</v>
      </c>
      <c r="G1693" s="10">
        <f t="shared" si="721"/>
        <v>369</v>
      </c>
      <c r="H1693" s="9">
        <f t="shared" si="721"/>
        <v>3311977</v>
      </c>
      <c r="I1693" s="1">
        <f t="shared" si="721"/>
        <v>2822833</v>
      </c>
      <c r="J1693" s="1">
        <f t="shared" si="706"/>
        <v>2228807</v>
      </c>
      <c r="K1693" s="1">
        <f t="shared" si="718"/>
        <v>455287</v>
      </c>
      <c r="L1693" s="1">
        <f t="shared" si="718"/>
        <v>370417</v>
      </c>
      <c r="M1693" s="10">
        <f t="shared" si="707"/>
        <v>259097</v>
      </c>
      <c r="N1693" s="13">
        <f t="shared" si="708"/>
        <v>1</v>
      </c>
      <c r="O1693" s="14" t="str">
        <f t="shared" si="709"/>
        <v>C</v>
      </c>
      <c r="P1693" s="75" t="str">
        <f t="shared" si="710"/>
        <v>350,985,728,879</v>
      </c>
      <c r="Q1693" s="9">
        <f t="shared" si="711"/>
        <v>1226812584409</v>
      </c>
      <c r="R1693" s="1">
        <f t="shared" si="712"/>
        <v>1285199168071</v>
      </c>
      <c r="S1693" s="1">
        <f t="shared" si="719"/>
        <v>350985728879</v>
      </c>
      <c r="T1693" s="1" t="str">
        <f t="shared" si="719"/>
        <v/>
      </c>
      <c r="U1693" s="1">
        <f t="shared" si="713"/>
        <v>1045625331361</v>
      </c>
      <c r="V1693" s="1" t="str">
        <f t="shared" si="720"/>
        <v/>
      </c>
      <c r="W1693" s="1" t="str">
        <f t="shared" si="720"/>
        <v/>
      </c>
      <c r="X1693" s="1">
        <f t="shared" si="714"/>
        <v>731387561801</v>
      </c>
      <c r="Y1693" s="10">
        <f t="shared" si="715"/>
        <v>825588002519</v>
      </c>
    </row>
    <row r="1694" spans="1:25" x14ac:dyDescent="0.3">
      <c r="A1694" s="15" t="s">
        <v>883</v>
      </c>
      <c r="B1694" s="3" t="str">
        <f ca="1">IF(A1694="","",IF(COUNTIF(C$2:C1693,C1694)&gt;0,"Duplicate",IF(LEFT(C1694,LEN(C1694)-1)=LEFT(OFFSET(C1694,-1,0),LEN(OFFSET(C1694,-1,0))-1),"2 Sols","")))</f>
        <v/>
      </c>
      <c r="C1694" s="21" t="str">
        <f t="shared" si="705"/>
        <v>01297-01170-00770-00683-D</v>
      </c>
      <c r="D1694" s="9">
        <f t="shared" si="721"/>
        <v>770</v>
      </c>
      <c r="E1694" s="1">
        <f t="shared" si="721"/>
        <v>683</v>
      </c>
      <c r="F1694" s="1">
        <f t="shared" si="721"/>
        <v>1297</v>
      </c>
      <c r="G1694" s="10">
        <f t="shared" si="721"/>
        <v>1170</v>
      </c>
      <c r="H1694" s="9">
        <f t="shared" si="721"/>
        <v>1178231</v>
      </c>
      <c r="I1694" s="1">
        <f t="shared" si="721"/>
        <v>1059389</v>
      </c>
      <c r="J1694" s="1">
        <f t="shared" si="706"/>
        <v>925409</v>
      </c>
      <c r="K1694" s="1">
        <f t="shared" si="718"/>
        <v>3348289</v>
      </c>
      <c r="L1694" s="1">
        <f t="shared" si="718"/>
        <v>3051109</v>
      </c>
      <c r="M1694" s="10">
        <f t="shared" si="707"/>
        <v>2721671</v>
      </c>
      <c r="N1694" s="13">
        <f t="shared" si="708"/>
        <v>1</v>
      </c>
      <c r="O1694" s="14" t="str">
        <f t="shared" si="709"/>
        <v>D</v>
      </c>
      <c r="P1694" s="75" t="str">
        <f t="shared" si="710"/>
        <v>1,833,675,683,891</v>
      </c>
      <c r="Q1694" s="9">
        <f t="shared" si="711"/>
        <v>3594911208179</v>
      </c>
      <c r="R1694" s="1">
        <f t="shared" si="712"/>
        <v>3547140535421</v>
      </c>
      <c r="S1694" s="1" t="str">
        <f t="shared" si="719"/>
        <v/>
      </c>
      <c r="T1694" s="1">
        <f t="shared" si="719"/>
        <v>1833675683891</v>
      </c>
      <c r="U1694" s="1">
        <f t="shared" si="713"/>
        <v>3232311312401</v>
      </c>
      <c r="V1694" s="1" t="str">
        <f t="shared" si="720"/>
        <v/>
      </c>
      <c r="W1694" s="1" t="str">
        <f t="shared" si="720"/>
        <v/>
      </c>
      <c r="X1694" s="1">
        <f t="shared" si="714"/>
        <v>2883308319019</v>
      </c>
      <c r="Y1694" s="10">
        <f t="shared" si="715"/>
        <v>2823523728581</v>
      </c>
    </row>
    <row r="1695" spans="1:25" x14ac:dyDescent="0.3">
      <c r="A1695" s="15" t="s">
        <v>884</v>
      </c>
      <c r="B1695" s="3" t="str">
        <f ca="1">IF(A1695="","",IF(COUNTIF(C$2:C1694,C1695)&gt;0,"Duplicate",IF(LEFT(C1695,LEN(C1695)-1)=LEFT(OFFSET(C1695,-1,0),LEN(OFFSET(C1695,-1,0))-1),"2 Sols","")))</f>
        <v/>
      </c>
      <c r="C1695" s="21" t="str">
        <f t="shared" si="705"/>
        <v>01297-01214-00606-00383-C</v>
      </c>
      <c r="D1695" s="9">
        <f t="shared" si="721"/>
        <v>1297</v>
      </c>
      <c r="E1695" s="1">
        <f t="shared" si="721"/>
        <v>1214</v>
      </c>
      <c r="F1695" s="1">
        <f t="shared" si="721"/>
        <v>606</v>
      </c>
      <c r="G1695" s="10">
        <f t="shared" si="721"/>
        <v>383</v>
      </c>
      <c r="H1695" s="9">
        <f t="shared" si="721"/>
        <v>3357529</v>
      </c>
      <c r="I1695" s="1">
        <f t="shared" si="721"/>
        <v>3156005</v>
      </c>
      <c r="J1695" s="1">
        <f t="shared" si="706"/>
        <v>2940703</v>
      </c>
      <c r="K1695" s="1">
        <f t="shared" si="718"/>
        <v>684743</v>
      </c>
      <c r="L1695" s="1">
        <f t="shared" si="718"/>
        <v>513925</v>
      </c>
      <c r="M1695" s="10">
        <f t="shared" si="707"/>
        <v>243649</v>
      </c>
      <c r="N1695" s="13">
        <f t="shared" si="708"/>
        <v>1</v>
      </c>
      <c r="O1695" s="14" t="str">
        <f t="shared" si="709"/>
        <v>C</v>
      </c>
      <c r="P1695" s="75" t="str">
        <f t="shared" si="710"/>
        <v>494,574,842,495</v>
      </c>
      <c r="Q1695" s="9">
        <f t="shared" si="711"/>
        <v>1725518091325</v>
      </c>
      <c r="R1695" s="1">
        <f t="shared" si="712"/>
        <v>2161052331715</v>
      </c>
      <c r="S1695" s="1">
        <f t="shared" si="719"/>
        <v>494574842495</v>
      </c>
      <c r="T1695" s="1" t="str">
        <f t="shared" si="719"/>
        <v/>
      </c>
      <c r="U1695" s="1">
        <f t="shared" si="713"/>
        <v>1621949869625</v>
      </c>
      <c r="V1695" s="1" t="str">
        <f t="shared" si="720"/>
        <v/>
      </c>
      <c r="W1695" s="1" t="str">
        <f t="shared" si="720"/>
        <v/>
      </c>
      <c r="X1695" s="1">
        <f t="shared" si="714"/>
        <v>768957462245</v>
      </c>
      <c r="Y1695" s="10">
        <f t="shared" si="715"/>
        <v>1511300789275</v>
      </c>
    </row>
    <row r="1696" spans="1:25" x14ac:dyDescent="0.3">
      <c r="A1696" s="15" t="s">
        <v>885</v>
      </c>
      <c r="B1696" s="3" t="str">
        <f ca="1">IF(A1696="","",IF(COUNTIF(C$2:C1695,C1696)&gt;0,"Duplicate",IF(LEFT(C1696,LEN(C1696)-1)=LEFT(OFFSET(C1696,-1,0),LEN(OFFSET(C1696,-1,0))-1),"2 Sols","")))</f>
        <v/>
      </c>
      <c r="C1696" s="21" t="str">
        <f t="shared" si="705"/>
        <v>01297-01255-00133-00131-D</v>
      </c>
      <c r="D1696" s="9">
        <f t="shared" si="721"/>
        <v>1297</v>
      </c>
      <c r="E1696" s="1">
        <f t="shared" si="721"/>
        <v>1255</v>
      </c>
      <c r="F1696" s="1">
        <f t="shared" si="721"/>
        <v>133</v>
      </c>
      <c r="G1696" s="10">
        <f t="shared" si="721"/>
        <v>131</v>
      </c>
      <c r="H1696" s="9">
        <f t="shared" si="721"/>
        <v>3362654</v>
      </c>
      <c r="I1696" s="1">
        <f t="shared" si="721"/>
        <v>3257234</v>
      </c>
      <c r="J1696" s="1">
        <f t="shared" si="706"/>
        <v>3148286</v>
      </c>
      <c r="K1696" s="1">
        <f t="shared" si="718"/>
        <v>35374</v>
      </c>
      <c r="L1696" s="1">
        <f t="shared" si="718"/>
        <v>34850</v>
      </c>
      <c r="M1696" s="10">
        <f t="shared" si="707"/>
        <v>34318</v>
      </c>
      <c r="N1696" s="13">
        <f t="shared" si="708"/>
        <v>2</v>
      </c>
      <c r="O1696" s="14" t="str">
        <f t="shared" si="709"/>
        <v>D</v>
      </c>
      <c r="P1696" s="75" t="str">
        <f t="shared" si="710"/>
        <v>103,923,081,412</v>
      </c>
      <c r="Q1696" s="9">
        <f t="shared" si="711"/>
        <v>58594245950</v>
      </c>
      <c r="R1696" s="1">
        <f t="shared" si="712"/>
        <v>57610697758</v>
      </c>
      <c r="S1696" s="1" t="str">
        <f t="shared" si="719"/>
        <v/>
      </c>
      <c r="T1696" s="1">
        <f t="shared" si="719"/>
        <v>51961540706</v>
      </c>
      <c r="U1696" s="1">
        <f t="shared" si="713"/>
        <v>56757302450</v>
      </c>
      <c r="V1696" s="1" t="str">
        <f t="shared" si="720"/>
        <v/>
      </c>
      <c r="W1696" s="1" t="str">
        <f t="shared" si="720"/>
        <v/>
      </c>
      <c r="X1696" s="1">
        <f t="shared" si="714"/>
        <v>55890878206</v>
      </c>
      <c r="Y1696" s="10">
        <f t="shared" si="715"/>
        <v>54858883550</v>
      </c>
    </row>
    <row r="1697" spans="1:25" x14ac:dyDescent="0.3">
      <c r="A1697" s="15" t="s">
        <v>886</v>
      </c>
      <c r="B1697" s="3" t="str">
        <f ca="1">IF(A1697="","",IF(COUNTIF(C$2:C1696,C1697)&gt;0,"Duplicate",IF(LEFT(C1697,LEN(C1697)-1)=LEFT(OFFSET(C1697,-1,0),LEN(OFFSET(C1697,-1,0))-1),"2 Sols","")))</f>
        <v/>
      </c>
      <c r="C1697" s="21" t="str">
        <f t="shared" si="705"/>
        <v>01298-01041-00843-00730-D</v>
      </c>
      <c r="D1697" s="9">
        <f t="shared" si="721"/>
        <v>843</v>
      </c>
      <c r="E1697" s="1">
        <f t="shared" si="721"/>
        <v>730</v>
      </c>
      <c r="F1697" s="1">
        <f t="shared" si="721"/>
        <v>1298</v>
      </c>
      <c r="G1697" s="10">
        <f t="shared" si="721"/>
        <v>1041</v>
      </c>
      <c r="H1697" s="9">
        <f t="shared" si="721"/>
        <v>1408529</v>
      </c>
      <c r="I1697" s="1">
        <f t="shared" si="721"/>
        <v>1243549</v>
      </c>
      <c r="J1697" s="1">
        <f t="shared" si="706"/>
        <v>1053031</v>
      </c>
      <c r="K1697" s="1">
        <f t="shared" si="718"/>
        <v>3303559</v>
      </c>
      <c r="L1697" s="1">
        <f t="shared" si="718"/>
        <v>2768485</v>
      </c>
      <c r="M1697" s="10">
        <f t="shared" si="707"/>
        <v>2101313</v>
      </c>
      <c r="N1697" s="13">
        <f t="shared" si="708"/>
        <v>1</v>
      </c>
      <c r="O1697" s="14" t="str">
        <f t="shared" si="709"/>
        <v>D</v>
      </c>
      <c r="P1697" s="75" t="str">
        <f t="shared" si="710"/>
        <v>348,081,446,587</v>
      </c>
      <c r="Q1697" s="9">
        <f t="shared" si="711"/>
        <v>3899491408565</v>
      </c>
      <c r="R1697" s="1">
        <f t="shared" si="712"/>
        <v>4108137490891</v>
      </c>
      <c r="S1697" s="1" t="str">
        <f t="shared" si="719"/>
        <v/>
      </c>
      <c r="T1697" s="1">
        <f t="shared" si="719"/>
        <v>348081446587</v>
      </c>
      <c r="U1697" s="1">
        <f t="shared" si="713"/>
        <v>3442746753265</v>
      </c>
      <c r="V1697" s="1" t="str">
        <f t="shared" si="720"/>
        <v/>
      </c>
      <c r="W1697" s="1" t="str">
        <f t="shared" si="720"/>
        <v/>
      </c>
      <c r="X1697" s="1">
        <f t="shared" si="714"/>
        <v>2613085679837</v>
      </c>
      <c r="Y1697" s="10">
        <f t="shared" si="715"/>
        <v>2915300528035</v>
      </c>
    </row>
    <row r="1698" spans="1:25" x14ac:dyDescent="0.3">
      <c r="A1698" s="15" t="s">
        <v>887</v>
      </c>
      <c r="B1698" s="3" t="str">
        <f ca="1">IF(A1698="","",IF(COUNTIF(C$2:C1697,C1698)&gt;0,"Duplicate",IF(LEFT(C1698,LEN(C1698)-1)=LEFT(OFFSET(C1698,-1,0),LEN(OFFSET(C1698,-1,0))-1),"2 Sols","")))</f>
        <v/>
      </c>
      <c r="C1698" s="21" t="str">
        <f t="shared" si="705"/>
        <v>01298-01251-00359-00348-D</v>
      </c>
      <c r="D1698" s="9">
        <f t="shared" si="721"/>
        <v>359</v>
      </c>
      <c r="E1698" s="1">
        <f t="shared" si="721"/>
        <v>348</v>
      </c>
      <c r="F1698" s="1">
        <f t="shared" si="721"/>
        <v>1298</v>
      </c>
      <c r="G1698" s="10">
        <f t="shared" si="721"/>
        <v>1251</v>
      </c>
      <c r="H1698" s="9">
        <f t="shared" si="721"/>
        <v>257641</v>
      </c>
      <c r="I1698" s="1">
        <f t="shared" si="721"/>
        <v>249985</v>
      </c>
      <c r="J1698" s="1">
        <f t="shared" si="706"/>
        <v>242087</v>
      </c>
      <c r="K1698" s="1">
        <f t="shared" si="718"/>
        <v>3367399</v>
      </c>
      <c r="L1698" s="1">
        <f t="shared" si="718"/>
        <v>3249805</v>
      </c>
      <c r="M1698" s="10">
        <f t="shared" si="707"/>
        <v>3127793</v>
      </c>
      <c r="N1698" s="13">
        <f t="shared" si="708"/>
        <v>1</v>
      </c>
      <c r="O1698" s="14" t="str">
        <f t="shared" si="709"/>
        <v>D</v>
      </c>
      <c r="P1698" s="75" t="str">
        <f t="shared" si="710"/>
        <v>727,516,096,415</v>
      </c>
      <c r="Q1698" s="9">
        <f t="shared" si="711"/>
        <v>837283010005</v>
      </c>
      <c r="R1698" s="1">
        <f t="shared" si="712"/>
        <v>841799239015</v>
      </c>
      <c r="S1698" s="1" t="str">
        <f t="shared" si="719"/>
        <v/>
      </c>
      <c r="T1698" s="1">
        <f t="shared" si="719"/>
        <v>727516096415</v>
      </c>
      <c r="U1698" s="1">
        <f t="shared" si="713"/>
        <v>812402502925</v>
      </c>
      <c r="V1698" s="1" t="str">
        <f t="shared" si="720"/>
        <v/>
      </c>
      <c r="W1698" s="1" t="str">
        <f t="shared" si="720"/>
        <v/>
      </c>
      <c r="X1698" s="1">
        <f t="shared" si="714"/>
        <v>781901333105</v>
      </c>
      <c r="Y1698" s="10">
        <f t="shared" si="715"/>
        <v>786735543035</v>
      </c>
    </row>
    <row r="1699" spans="1:25" x14ac:dyDescent="0.3">
      <c r="A1699" s="15" t="s">
        <v>888</v>
      </c>
      <c r="B1699" s="3" t="str">
        <f ca="1">IF(A1699="","",IF(COUNTIF(C$2:C1698,C1699)&gt;0,"Duplicate",IF(LEFT(C1699,LEN(C1699)-1)=LEFT(OFFSET(C1699,-1,0),LEN(OFFSET(C1699,-1,0))-1),"2 Sols","")))</f>
        <v/>
      </c>
      <c r="C1699" s="21" t="str">
        <f t="shared" si="705"/>
        <v>01301-00723-01150-01103-C</v>
      </c>
      <c r="D1699" s="9">
        <f t="shared" si="721"/>
        <v>1301</v>
      </c>
      <c r="E1699" s="1">
        <f t="shared" si="721"/>
        <v>723</v>
      </c>
      <c r="F1699" s="1">
        <f t="shared" si="721"/>
        <v>1150</v>
      </c>
      <c r="G1699" s="10">
        <f t="shared" si="721"/>
        <v>1103</v>
      </c>
      <c r="H1699" s="9">
        <f t="shared" si="721"/>
        <v>3051118</v>
      </c>
      <c r="I1699" s="1">
        <f t="shared" si="721"/>
        <v>2215330</v>
      </c>
      <c r="J1699" s="1">
        <f t="shared" si="706"/>
        <v>711374</v>
      </c>
      <c r="K1699" s="1">
        <f t="shared" si="718"/>
        <v>2642791</v>
      </c>
      <c r="L1699" s="1">
        <f t="shared" si="718"/>
        <v>2539109</v>
      </c>
      <c r="M1699" s="10">
        <f t="shared" si="707"/>
        <v>2431009</v>
      </c>
      <c r="N1699" s="13">
        <f t="shared" si="708"/>
        <v>1</v>
      </c>
      <c r="O1699" s="14" t="str">
        <f t="shared" si="709"/>
        <v>C</v>
      </c>
      <c r="P1699" s="75" t="str">
        <f t="shared" si="710"/>
        <v>791,081,153,266</v>
      </c>
      <c r="Q1699" s="9">
        <f t="shared" si="711"/>
        <v>7747121173862</v>
      </c>
      <c r="R1699" s="1">
        <f t="shared" si="712"/>
        <v>5854654186030</v>
      </c>
      <c r="S1699" s="1">
        <f t="shared" si="719"/>
        <v>791081153266</v>
      </c>
      <c r="T1699" s="1" t="str">
        <f t="shared" si="719"/>
        <v/>
      </c>
      <c r="U1699" s="1">
        <f t="shared" si="713"/>
        <v>5624964340970</v>
      </c>
      <c r="V1699" s="1" t="str">
        <f t="shared" si="720"/>
        <v/>
      </c>
      <c r="W1699" s="1" t="str">
        <f t="shared" si="720"/>
        <v/>
      </c>
      <c r="X1699" s="1">
        <f t="shared" si="714"/>
        <v>5385487167970</v>
      </c>
      <c r="Y1699" s="10">
        <f t="shared" si="715"/>
        <v>1806256125766</v>
      </c>
    </row>
    <row r="1700" spans="1:25" x14ac:dyDescent="0.3">
      <c r="A1700" s="15" t="s">
        <v>889</v>
      </c>
      <c r="B1700" s="3" t="str">
        <f ca="1">IF(A1700="","",IF(COUNTIF(C$2:C1699,C1700)&gt;0,"Duplicate",IF(LEFT(C1700,LEN(C1700)-1)=LEFT(OFFSET(C1700,-1,0),LEN(OFFSET(C1700,-1,0))-1),"2 Sols","")))</f>
        <v/>
      </c>
      <c r="C1700" s="21" t="str">
        <f t="shared" si="705"/>
        <v>01301-01035-00298-00223-C</v>
      </c>
      <c r="D1700" s="9">
        <f t="shared" si="721"/>
        <v>1301</v>
      </c>
      <c r="E1700" s="1">
        <f t="shared" si="721"/>
        <v>1035</v>
      </c>
      <c r="F1700" s="1">
        <f t="shared" si="721"/>
        <v>298</v>
      </c>
      <c r="G1700" s="10">
        <f t="shared" si="721"/>
        <v>223</v>
      </c>
      <c r="H1700" s="9">
        <f t="shared" si="721"/>
        <v>3314446</v>
      </c>
      <c r="I1700" s="1">
        <f t="shared" si="721"/>
        <v>2763826</v>
      </c>
      <c r="J1700" s="1">
        <f t="shared" si="706"/>
        <v>2071694</v>
      </c>
      <c r="K1700" s="1">
        <f t="shared" si="718"/>
        <v>171983</v>
      </c>
      <c r="L1700" s="1">
        <f t="shared" si="718"/>
        <v>138533</v>
      </c>
      <c r="M1700" s="10">
        <f t="shared" si="707"/>
        <v>93833</v>
      </c>
      <c r="N1700" s="13">
        <f t="shared" si="708"/>
        <v>1</v>
      </c>
      <c r="O1700" s="14" t="str">
        <f t="shared" si="709"/>
        <v>C</v>
      </c>
      <c r="P1700" s="75" t="str">
        <f t="shared" si="710"/>
        <v>55,010,393,602</v>
      </c>
      <c r="Q1700" s="9">
        <f t="shared" si="711"/>
        <v>459160147718</v>
      </c>
      <c r="R1700" s="1">
        <f t="shared" si="712"/>
        <v>475331086958</v>
      </c>
      <c r="S1700" s="1">
        <f t="shared" si="719"/>
        <v>55010393602</v>
      </c>
      <c r="T1700" s="1" t="str">
        <f t="shared" si="719"/>
        <v/>
      </c>
      <c r="U1700" s="1">
        <f t="shared" si="713"/>
        <v>382881107258</v>
      </c>
      <c r="V1700" s="1" t="str">
        <f t="shared" si="720"/>
        <v/>
      </c>
      <c r="W1700" s="1" t="str">
        <f t="shared" si="720"/>
        <v/>
      </c>
      <c r="X1700" s="1">
        <f t="shared" si="714"/>
        <v>259338085058</v>
      </c>
      <c r="Y1700" s="10">
        <f t="shared" si="715"/>
        <v>286997984902</v>
      </c>
    </row>
    <row r="1701" spans="1:25" x14ac:dyDescent="0.3">
      <c r="A1701" s="15" t="s">
        <v>3514</v>
      </c>
      <c r="B1701" s="3" t="str">
        <f ca="1">IF(A1701="","",IF(COUNTIF(C$2:C1700,C1701)&gt;0,"Duplicate",IF(LEFT(C1701,LEN(C1701)-1)=LEFT(OFFSET(C1701,-1,0),LEN(OFFSET(C1701,-1,0))-1),"2 Sols","")))</f>
        <v/>
      </c>
      <c r="C1701" s="21" t="str">
        <f t="shared" si="705"/>
        <v>01303-01047-01012-00915-D</v>
      </c>
      <c r="D1701" s="9">
        <f t="shared" si="721"/>
        <v>1012</v>
      </c>
      <c r="E1701" s="1">
        <f t="shared" si="721"/>
        <v>915</v>
      </c>
      <c r="F1701" s="1">
        <f t="shared" si="721"/>
        <v>1303</v>
      </c>
      <c r="G1701" s="10">
        <f t="shared" si="721"/>
        <v>1047</v>
      </c>
      <c r="H1701" s="9">
        <f t="shared" si="721"/>
        <v>2038879</v>
      </c>
      <c r="I1701" s="1">
        <f t="shared" si="721"/>
        <v>1861369</v>
      </c>
      <c r="J1701" s="1">
        <f t="shared" si="706"/>
        <v>1665041</v>
      </c>
      <c r="K1701" s="1">
        <f t="shared" si="718"/>
        <v>3330082</v>
      </c>
      <c r="L1701" s="1">
        <f t="shared" si="718"/>
        <v>2794018</v>
      </c>
      <c r="M1701" s="10">
        <f t="shared" si="707"/>
        <v>2126882</v>
      </c>
      <c r="N1701" s="13">
        <f t="shared" si="708"/>
        <v>1</v>
      </c>
      <c r="O1701" s="14" t="str">
        <f t="shared" si="709"/>
        <v>D</v>
      </c>
      <c r="P1701" s="75" t="str">
        <f t="shared" si="710"/>
        <v>2,205,343,474,418</v>
      </c>
      <c r="Q1701" s="9">
        <f t="shared" si="711"/>
        <v>5696664625822</v>
      </c>
      <c r="R1701" s="1">
        <f t="shared" si="712"/>
        <v>6198511402258</v>
      </c>
      <c r="S1701" s="1" t="str">
        <f t="shared" si="719"/>
        <v/>
      </c>
      <c r="T1701" s="1">
        <f t="shared" si="719"/>
        <v>2205343474418</v>
      </c>
      <c r="U1701" s="1">
        <f t="shared" si="713"/>
        <v>5200698490642</v>
      </c>
      <c r="V1701" s="1" t="str">
        <f t="shared" si="720"/>
        <v/>
      </c>
      <c r="W1701" s="1" t="str">
        <f t="shared" si="720"/>
        <v/>
      </c>
      <c r="X1701" s="1">
        <f t="shared" si="714"/>
        <v>3958912221458</v>
      </c>
      <c r="Y1701" s="10">
        <f t="shared" si="715"/>
        <v>4652154524738</v>
      </c>
    </row>
    <row r="1702" spans="1:25" x14ac:dyDescent="0.3">
      <c r="A1702" s="15" t="s">
        <v>892</v>
      </c>
      <c r="B1702" s="3" t="str">
        <f ca="1">IF(A1702="","",IF(COUNTIF(C$2:C1701,C1702)&gt;0,"Duplicate",IF(LEFT(C1702,LEN(C1702)-1)=LEFT(OFFSET(C1702,-1,0),LEN(OFFSET(C1702,-1,0))-1),"2 Sols","")))</f>
        <v/>
      </c>
      <c r="C1702" s="21" t="str">
        <f t="shared" si="705"/>
        <v>01304-01045-00908-00863-F</v>
      </c>
      <c r="D1702" s="9">
        <f t="shared" si="721"/>
        <v>1304</v>
      </c>
      <c r="E1702" s="1">
        <f t="shared" si="721"/>
        <v>1045</v>
      </c>
      <c r="F1702" s="1">
        <f t="shared" si="721"/>
        <v>908</v>
      </c>
      <c r="G1702" s="10">
        <f t="shared" si="721"/>
        <v>863</v>
      </c>
      <c r="H1702" s="9">
        <f t="shared" si="721"/>
        <v>3333751</v>
      </c>
      <c r="I1702" s="1">
        <f t="shared" si="721"/>
        <v>2792441</v>
      </c>
      <c r="J1702" s="1">
        <f t="shared" si="706"/>
        <v>2116969</v>
      </c>
      <c r="K1702" s="1">
        <f t="shared" si="718"/>
        <v>1646903</v>
      </c>
      <c r="L1702" s="1">
        <f t="shared" si="718"/>
        <v>1569233</v>
      </c>
      <c r="M1702" s="10">
        <f t="shared" si="707"/>
        <v>1487513</v>
      </c>
      <c r="N1702" s="13">
        <f t="shared" si="708"/>
        <v>1</v>
      </c>
      <c r="O1702" s="14" t="str">
        <f t="shared" si="709"/>
        <v>F</v>
      </c>
      <c r="P1702" s="75" t="str">
        <f t="shared" si="710"/>
        <v>6,122,235,939,233</v>
      </c>
      <c r="Q1702" s="9">
        <f t="shared" si="711"/>
        <v>5231432082983</v>
      </c>
      <c r="R1702" s="1">
        <f t="shared" si="712"/>
        <v>4598879460223</v>
      </c>
      <c r="S1702" s="1" t="str">
        <f t="shared" si="719"/>
        <v/>
      </c>
      <c r="T1702" s="1" t="str">
        <f t="shared" si="719"/>
        <v/>
      </c>
      <c r="U1702" s="1">
        <f t="shared" si="713"/>
        <v>4381990567753</v>
      </c>
      <c r="V1702" s="1">
        <f t="shared" si="720"/>
        <v>6122235939233</v>
      </c>
      <c r="W1702" s="1" t="str">
        <f t="shared" si="720"/>
        <v/>
      </c>
      <c r="X1702" s="1">
        <f t="shared" si="714"/>
        <v>4153792289233</v>
      </c>
      <c r="Y1702" s="10">
        <f t="shared" si="715"/>
        <v>3322017614777</v>
      </c>
    </row>
    <row r="1703" spans="1:25" x14ac:dyDescent="0.3">
      <c r="A1703" s="15" t="s">
        <v>893</v>
      </c>
      <c r="B1703" s="3" t="str">
        <f ca="1">IF(A1703="","",IF(COUNTIF(C$2:C1702,C1703)&gt;0,"Duplicate",IF(LEFT(C1703,LEN(C1703)-1)=LEFT(OFFSET(C1703,-1,0),LEN(OFFSET(C1703,-1,0))-1),"2 Sols","")))</f>
        <v/>
      </c>
      <c r="C1703" s="21" t="str">
        <f t="shared" si="705"/>
        <v>01307-00849-00731-00713-C</v>
      </c>
      <c r="D1703" s="9">
        <f t="shared" ref="D1703:I1712" si="722">IF($A1703="","",VALUE(MID($A1703,FIND(D$1,$A1703)+LEN(D$1),FIND(D$2,$A1703,FIND(D$1,$A1703))-(FIND(D$1,$A1703)+LEN(D$1)))))</f>
        <v>1307</v>
      </c>
      <c r="E1703" s="1">
        <f t="shared" si="722"/>
        <v>849</v>
      </c>
      <c r="F1703" s="1">
        <f t="shared" si="722"/>
        <v>731</v>
      </c>
      <c r="G1703" s="10">
        <f t="shared" si="722"/>
        <v>713</v>
      </c>
      <c r="H1703" s="9">
        <f t="shared" si="722"/>
        <v>3206734</v>
      </c>
      <c r="I1703" s="1">
        <f t="shared" si="722"/>
        <v>2429050</v>
      </c>
      <c r="J1703" s="1">
        <f t="shared" si="706"/>
        <v>1231838</v>
      </c>
      <c r="K1703" s="1">
        <f t="shared" ref="K1703:L1722" si="723">IF($A1703="","",VALUE(MID($A1703,FIND(K$1,$A1703)+LEN(K$1),FIND(K$2,$A1703,FIND(K$1,$A1703))-(FIND(K$1,$A1703)+LEN(K$1)))))</f>
        <v>1068398</v>
      </c>
      <c r="L1703" s="1">
        <f t="shared" si="723"/>
        <v>1042730</v>
      </c>
      <c r="M1703" s="10">
        <f t="shared" si="707"/>
        <v>1016414</v>
      </c>
      <c r="N1703" s="13">
        <f t="shared" si="708"/>
        <v>2</v>
      </c>
      <c r="O1703" s="14" t="str">
        <f t="shared" si="709"/>
        <v>C</v>
      </c>
      <c r="P1703" s="75" t="str">
        <f t="shared" si="710"/>
        <v>1,153,320,180,740</v>
      </c>
      <c r="Q1703" s="9">
        <f t="shared" si="711"/>
        <v>1671878871910</v>
      </c>
      <c r="R1703" s="1">
        <f t="shared" si="712"/>
        <v>1297596080950</v>
      </c>
      <c r="S1703" s="1">
        <f t="shared" ref="S1703:T1722" si="724">IF(OR($O1703&lt;&gt;UPPER(S$2),$N1703=""),"",IF($P1703="",-1,$P1703/$N1703))</f>
        <v>576660090370</v>
      </c>
      <c r="T1703" s="1" t="str">
        <f t="shared" si="724"/>
        <v/>
      </c>
      <c r="U1703" s="1">
        <f t="shared" si="713"/>
        <v>1266421653250</v>
      </c>
      <c r="V1703" s="1" t="str">
        <f t="shared" ref="V1703:W1722" si="725">IF(OR($O1703&lt;&gt;UPPER(V$2),$N1703=""),"",IF($P1703="",-1,$P1703/$N1703))</f>
        <v/>
      </c>
      <c r="W1703" s="1" t="str">
        <f t="shared" si="725"/>
        <v/>
      </c>
      <c r="X1703" s="1">
        <f t="shared" si="714"/>
        <v>1234460213350</v>
      </c>
      <c r="Y1703" s="10">
        <f t="shared" si="715"/>
        <v>642237218870</v>
      </c>
    </row>
    <row r="1704" spans="1:25" x14ac:dyDescent="0.3">
      <c r="A1704" s="15" t="s">
        <v>894</v>
      </c>
      <c r="B1704" s="3" t="str">
        <f ca="1">IF(A1704="","",IF(COUNTIF(C$2:C1703,C1704)&gt;0,"Duplicate",IF(LEFT(C1704,LEN(C1704)-1)=LEFT(OFFSET(C1704,-1,0),LEN(OFFSET(C1704,-1,0))-1),"2 Sols","")))</f>
        <v/>
      </c>
      <c r="C1704" s="21" t="str">
        <f t="shared" si="705"/>
        <v>01307-00961-01144-01033-C</v>
      </c>
      <c r="D1704" s="9">
        <f t="shared" si="722"/>
        <v>1307</v>
      </c>
      <c r="E1704" s="1">
        <f t="shared" si="722"/>
        <v>961</v>
      </c>
      <c r="F1704" s="1">
        <f t="shared" si="722"/>
        <v>1144</v>
      </c>
      <c r="G1704" s="10">
        <f t="shared" si="722"/>
        <v>1033</v>
      </c>
      <c r="H1704" s="9">
        <f t="shared" si="722"/>
        <v>3296782</v>
      </c>
      <c r="I1704" s="1">
        <f t="shared" si="722"/>
        <v>2631770</v>
      </c>
      <c r="J1704" s="1">
        <f t="shared" si="706"/>
        <v>1727326</v>
      </c>
      <c r="K1704" s="1">
        <f t="shared" si="723"/>
        <v>2605151</v>
      </c>
      <c r="L1704" s="1">
        <f t="shared" si="723"/>
        <v>2375825</v>
      </c>
      <c r="M1704" s="10">
        <f t="shared" si="707"/>
        <v>2121857</v>
      </c>
      <c r="N1704" s="13">
        <f t="shared" si="708"/>
        <v>1</v>
      </c>
      <c r="O1704" s="14" t="str">
        <f t="shared" si="709"/>
        <v>C</v>
      </c>
      <c r="P1704" s="75" t="str">
        <f t="shared" si="710"/>
        <v>2,988,274,889,890</v>
      </c>
      <c r="Q1704" s="9">
        <f t="shared" si="711"/>
        <v>7832577095150</v>
      </c>
      <c r="R1704" s="1">
        <f t="shared" si="712"/>
        <v>6856158247270</v>
      </c>
      <c r="S1704" s="1">
        <f t="shared" si="724"/>
        <v>2988274889890</v>
      </c>
      <c r="T1704" s="1" t="str">
        <f t="shared" si="724"/>
        <v/>
      </c>
      <c r="U1704" s="1">
        <f t="shared" si="713"/>
        <v>6252624960250</v>
      </c>
      <c r="V1704" s="1" t="str">
        <f t="shared" si="725"/>
        <v/>
      </c>
      <c r="W1704" s="1" t="str">
        <f t="shared" si="725"/>
        <v/>
      </c>
      <c r="X1704" s="1">
        <f t="shared" si="714"/>
        <v>5584239596890</v>
      </c>
      <c r="Y1704" s="10">
        <f t="shared" si="715"/>
        <v>4103824293950</v>
      </c>
    </row>
    <row r="1705" spans="1:25" x14ac:dyDescent="0.3">
      <c r="A1705" s="15" t="s">
        <v>895</v>
      </c>
      <c r="B1705" s="3" t="str">
        <f ca="1">IF(A1705="","",IF(COUNTIF(C$2:C1704,C1705)&gt;0,"Duplicate",IF(LEFT(C1705,LEN(C1705)-1)=LEFT(OFFSET(C1705,-1,0),LEN(OFFSET(C1705,-1,0))-1),"2 Sols","")))</f>
        <v/>
      </c>
      <c r="C1705" s="21" t="str">
        <f t="shared" si="705"/>
        <v>01307-01049-00131-00122-F</v>
      </c>
      <c r="D1705" s="9">
        <f t="shared" si="722"/>
        <v>131</v>
      </c>
      <c r="E1705" s="1">
        <f t="shared" si="722"/>
        <v>122</v>
      </c>
      <c r="F1705" s="1">
        <f t="shared" si="722"/>
        <v>1307</v>
      </c>
      <c r="G1705" s="10">
        <f t="shared" si="722"/>
        <v>1049</v>
      </c>
      <c r="H1705" s="9">
        <f t="shared" si="722"/>
        <v>34241</v>
      </c>
      <c r="I1705" s="1">
        <f t="shared" si="722"/>
        <v>32045</v>
      </c>
      <c r="J1705" s="1">
        <f t="shared" si="706"/>
        <v>29687</v>
      </c>
      <c r="K1705" s="1">
        <f t="shared" si="723"/>
        <v>3349934</v>
      </c>
      <c r="L1705" s="1">
        <f t="shared" si="723"/>
        <v>2808650</v>
      </c>
      <c r="M1705" s="10">
        <f t="shared" si="707"/>
        <v>2134238</v>
      </c>
      <c r="N1705" s="13">
        <f t="shared" si="708"/>
        <v>1</v>
      </c>
      <c r="O1705" s="14" t="str">
        <f t="shared" si="709"/>
        <v>F</v>
      </c>
      <c r="P1705" s="75" t="str">
        <f t="shared" si="710"/>
        <v>117,559,762,970</v>
      </c>
      <c r="Q1705" s="9">
        <f t="shared" si="711"/>
        <v>96170984650</v>
      </c>
      <c r="R1705" s="1">
        <f t="shared" si="712"/>
        <v>107348635030</v>
      </c>
      <c r="S1705" s="1" t="str">
        <f t="shared" si="724"/>
        <v/>
      </c>
      <c r="T1705" s="1" t="str">
        <f t="shared" si="724"/>
        <v/>
      </c>
      <c r="U1705" s="1">
        <f t="shared" si="713"/>
        <v>90003189250</v>
      </c>
      <c r="V1705" s="1">
        <f t="shared" si="725"/>
        <v>117559762970</v>
      </c>
      <c r="W1705" s="1" t="str">
        <f t="shared" si="725"/>
        <v/>
      </c>
      <c r="X1705" s="1">
        <f t="shared" si="714"/>
        <v>68391656710</v>
      </c>
      <c r="Y1705" s="10">
        <f t="shared" si="715"/>
        <v>83380392550</v>
      </c>
    </row>
    <row r="1706" spans="1:25" x14ac:dyDescent="0.3">
      <c r="A1706" s="15" t="s">
        <v>896</v>
      </c>
      <c r="B1706" s="3" t="str">
        <f ca="1">IF(A1706="","",IF(COUNTIF(C$2:C1705,C1706)&gt;0,"Duplicate",IF(LEFT(C1706,LEN(C1706)-1)=LEFT(OFFSET(C1706,-1,0),LEN(OFFSET(C1706,-1,0))-1),"2 Sols","")))</f>
        <v/>
      </c>
      <c r="C1706" s="21" t="str">
        <f t="shared" si="705"/>
        <v>01307-01122-00089-00062-C</v>
      </c>
      <c r="D1706" s="9">
        <f t="shared" si="722"/>
        <v>1307</v>
      </c>
      <c r="E1706" s="1">
        <f t="shared" si="722"/>
        <v>1122</v>
      </c>
      <c r="F1706" s="1">
        <f t="shared" si="722"/>
        <v>89</v>
      </c>
      <c r="G1706" s="10">
        <f t="shared" si="722"/>
        <v>62</v>
      </c>
      <c r="H1706" s="9">
        <f t="shared" si="722"/>
        <v>3382273</v>
      </c>
      <c r="I1706" s="1">
        <f t="shared" si="722"/>
        <v>2967133</v>
      </c>
      <c r="J1706" s="1">
        <f t="shared" si="706"/>
        <v>2483543</v>
      </c>
      <c r="K1706" s="1">
        <f t="shared" si="723"/>
        <v>15113</v>
      </c>
      <c r="L1706" s="1">
        <f t="shared" si="723"/>
        <v>11765</v>
      </c>
      <c r="M1706" s="10">
        <f t="shared" si="707"/>
        <v>6959</v>
      </c>
      <c r="N1706" s="13">
        <f t="shared" si="708"/>
        <v>1</v>
      </c>
      <c r="O1706" s="14" t="str">
        <f t="shared" si="709"/>
        <v>C</v>
      </c>
      <c r="P1706" s="75" t="str">
        <f t="shared" si="710"/>
        <v>7,842,433,703</v>
      </c>
      <c r="Q1706" s="9">
        <f t="shared" si="711"/>
        <v>39792441845</v>
      </c>
      <c r="R1706" s="1">
        <f t="shared" si="712"/>
        <v>44842281029</v>
      </c>
      <c r="S1706" s="1">
        <f t="shared" si="724"/>
        <v>7842433703</v>
      </c>
      <c r="T1706" s="1" t="str">
        <f t="shared" si="724"/>
        <v/>
      </c>
      <c r="U1706" s="1">
        <f t="shared" si="713"/>
        <v>34908319745</v>
      </c>
      <c r="V1706" s="1" t="str">
        <f t="shared" si="725"/>
        <v/>
      </c>
      <c r="W1706" s="1" t="str">
        <f t="shared" si="725"/>
        <v/>
      </c>
      <c r="X1706" s="1">
        <f t="shared" si="714"/>
        <v>20648278547</v>
      </c>
      <c r="Y1706" s="10">
        <f t="shared" si="715"/>
        <v>29218883395</v>
      </c>
    </row>
    <row r="1707" spans="1:25" x14ac:dyDescent="0.3">
      <c r="A1707" s="15" t="s">
        <v>3515</v>
      </c>
      <c r="B1707" s="3" t="str">
        <f ca="1">IF(A1707="","",IF(COUNTIF(C$2:C1706,C1707)&gt;0,"Duplicate",IF(LEFT(C1707,LEN(C1707)-1)=LEFT(OFFSET(C1707,-1,0),LEN(OFFSET(C1707,-1,0))-1),"2 Sols","")))</f>
        <v/>
      </c>
      <c r="C1707" s="21" t="str">
        <f t="shared" si="705"/>
        <v>01307-01159-00121-00079-C</v>
      </c>
      <c r="D1707" s="9">
        <f t="shared" si="722"/>
        <v>1307</v>
      </c>
      <c r="E1707" s="1">
        <f t="shared" si="722"/>
        <v>1159</v>
      </c>
      <c r="F1707" s="1">
        <f t="shared" si="722"/>
        <v>121</v>
      </c>
      <c r="G1707" s="10">
        <f t="shared" si="722"/>
        <v>79</v>
      </c>
      <c r="H1707" s="9">
        <f t="shared" si="722"/>
        <v>3394594</v>
      </c>
      <c r="I1707" s="1">
        <f t="shared" si="722"/>
        <v>3051530</v>
      </c>
      <c r="J1707" s="1">
        <f t="shared" si="706"/>
        <v>2664658</v>
      </c>
      <c r="K1707" s="1">
        <f t="shared" si="723"/>
        <v>27518</v>
      </c>
      <c r="L1707" s="1">
        <f t="shared" si="723"/>
        <v>20882</v>
      </c>
      <c r="M1707" s="10">
        <f t="shared" si="707"/>
        <v>10718</v>
      </c>
      <c r="N1707" s="13">
        <f t="shared" si="708"/>
        <v>2</v>
      </c>
      <c r="O1707" s="14" t="str">
        <f t="shared" si="709"/>
        <v>C</v>
      </c>
      <c r="P1707" s="75" t="str">
        <f t="shared" si="710"/>
        <v>10,265,916,644</v>
      </c>
      <c r="Q1707" s="9">
        <f t="shared" si="711"/>
        <v>35442955954</v>
      </c>
      <c r="R1707" s="1">
        <f t="shared" si="712"/>
        <v>41986001270</v>
      </c>
      <c r="S1707" s="1">
        <f t="shared" si="724"/>
        <v>5132958322</v>
      </c>
      <c r="T1707" s="1" t="str">
        <f t="shared" si="724"/>
        <v/>
      </c>
      <c r="U1707" s="1">
        <f t="shared" si="713"/>
        <v>31861024730</v>
      </c>
      <c r="V1707" s="1" t="str">
        <f t="shared" si="725"/>
        <v/>
      </c>
      <c r="W1707" s="1" t="str">
        <f t="shared" si="725"/>
        <v/>
      </c>
      <c r="X1707" s="1">
        <f t="shared" si="714"/>
        <v>16353149270</v>
      </c>
      <c r="Y1707" s="10">
        <f t="shared" si="715"/>
        <v>27821694178</v>
      </c>
    </row>
    <row r="1708" spans="1:25" x14ac:dyDescent="0.3">
      <c r="A1708" s="15" t="s">
        <v>897</v>
      </c>
      <c r="B1708" s="3" t="str">
        <f ca="1">IF(A1708="","",IF(COUNTIF(C$2:C1707,C1708)&gt;0,"Duplicate",IF(LEFT(C1708,LEN(C1708)-1)=LEFT(OFFSET(C1708,-1,0),LEN(OFFSET(C1708,-1,0))-1),"2 Sols","")))</f>
        <v/>
      </c>
      <c r="C1708" s="21" t="str">
        <f t="shared" si="705"/>
        <v>01307-01219-00833-00589-C</v>
      </c>
      <c r="D1708" s="9">
        <f t="shared" si="722"/>
        <v>1307</v>
      </c>
      <c r="E1708" s="1">
        <f t="shared" si="722"/>
        <v>1219</v>
      </c>
      <c r="F1708" s="1">
        <f t="shared" si="722"/>
        <v>833</v>
      </c>
      <c r="G1708" s="10">
        <f t="shared" si="722"/>
        <v>589</v>
      </c>
      <c r="H1708" s="9">
        <f t="shared" si="722"/>
        <v>3408754</v>
      </c>
      <c r="I1708" s="1">
        <f t="shared" si="722"/>
        <v>3194210</v>
      </c>
      <c r="J1708" s="1">
        <f t="shared" si="706"/>
        <v>2964178</v>
      </c>
      <c r="K1708" s="1">
        <f t="shared" si="723"/>
        <v>1328242</v>
      </c>
      <c r="L1708" s="1">
        <f t="shared" si="723"/>
        <v>1040810</v>
      </c>
      <c r="M1708" s="10">
        <f t="shared" si="707"/>
        <v>634306</v>
      </c>
      <c r="N1708" s="13">
        <f t="shared" si="708"/>
        <v>2</v>
      </c>
      <c r="O1708" s="14" t="str">
        <f t="shared" si="709"/>
        <v>C</v>
      </c>
      <c r="P1708" s="75" t="str">
        <f t="shared" si="710"/>
        <v>1,603,277,003,300</v>
      </c>
      <c r="Q1708" s="9">
        <f t="shared" si="711"/>
        <v>1773932625370</v>
      </c>
      <c r="R1708" s="1">
        <f t="shared" si="712"/>
        <v>2121341939410</v>
      </c>
      <c r="S1708" s="1">
        <f t="shared" si="724"/>
        <v>801638501650</v>
      </c>
      <c r="T1708" s="1" t="str">
        <f t="shared" si="724"/>
        <v/>
      </c>
      <c r="U1708" s="1">
        <f t="shared" si="713"/>
        <v>1662282855050</v>
      </c>
      <c r="V1708" s="1" t="str">
        <f t="shared" si="725"/>
        <v/>
      </c>
      <c r="W1708" s="1" t="str">
        <f t="shared" si="725"/>
        <v/>
      </c>
      <c r="X1708" s="1">
        <f t="shared" si="714"/>
        <v>1013053284130</v>
      </c>
      <c r="Y1708" s="10">
        <f t="shared" si="715"/>
        <v>1542573052090</v>
      </c>
    </row>
    <row r="1709" spans="1:25" x14ac:dyDescent="0.3">
      <c r="A1709" s="15" t="s">
        <v>3516</v>
      </c>
      <c r="B1709" s="3" t="str">
        <f ca="1">IF(A1709="","",IF(COUNTIF(C$2:C1708,C1709)&gt;0,"Duplicate",IF(LEFT(C1709,LEN(C1709)-1)=LEFT(OFFSET(C1709,-1,0),LEN(OFFSET(C1709,-1,0))-1),"2 Sols","")))</f>
        <v/>
      </c>
      <c r="C1709" s="21" t="str">
        <f t="shared" si="705"/>
        <v>01309-01303-00559-00272-D</v>
      </c>
      <c r="D1709" s="9">
        <f t="shared" si="722"/>
        <v>1309</v>
      </c>
      <c r="E1709" s="1">
        <f t="shared" si="722"/>
        <v>1303</v>
      </c>
      <c r="F1709" s="1">
        <f t="shared" si="722"/>
        <v>559</v>
      </c>
      <c r="G1709" s="10">
        <f t="shared" si="722"/>
        <v>272</v>
      </c>
      <c r="H1709" s="9">
        <f t="shared" si="722"/>
        <v>3426926</v>
      </c>
      <c r="I1709" s="1">
        <f t="shared" si="722"/>
        <v>3411290</v>
      </c>
      <c r="J1709" s="1">
        <f t="shared" si="706"/>
        <v>3395582</v>
      </c>
      <c r="K1709" s="1">
        <f t="shared" si="723"/>
        <v>542593</v>
      </c>
      <c r="L1709" s="1">
        <f t="shared" si="723"/>
        <v>386465</v>
      </c>
      <c r="M1709" s="10">
        <f t="shared" si="707"/>
        <v>65599</v>
      </c>
      <c r="N1709" s="13">
        <f t="shared" si="708"/>
        <v>1</v>
      </c>
      <c r="O1709" s="14" t="str">
        <f t="shared" si="709"/>
        <v>D</v>
      </c>
      <c r="P1709" s="75" t="str">
        <f t="shared" si="710"/>
        <v>134,675,258,230</v>
      </c>
      <c r="Q1709" s="9">
        <f t="shared" si="711"/>
        <v>1324386956590</v>
      </c>
      <c r="R1709" s="1">
        <f t="shared" si="712"/>
        <v>1850942074970</v>
      </c>
      <c r="S1709" s="1" t="str">
        <f t="shared" si="724"/>
        <v/>
      </c>
      <c r="T1709" s="1">
        <f t="shared" si="724"/>
        <v>134675258230</v>
      </c>
      <c r="U1709" s="1">
        <f t="shared" si="713"/>
        <v>1318344189850</v>
      </c>
      <c r="V1709" s="1" t="str">
        <f t="shared" si="725"/>
        <v/>
      </c>
      <c r="W1709" s="1" t="str">
        <f t="shared" si="725"/>
        <v/>
      </c>
      <c r="X1709" s="1">
        <f t="shared" si="714"/>
        <v>223777212710</v>
      </c>
      <c r="Y1709" s="10">
        <f t="shared" si="715"/>
        <v>1312273597630</v>
      </c>
    </row>
    <row r="1710" spans="1:25" x14ac:dyDescent="0.3">
      <c r="A1710" s="15" t="s">
        <v>898</v>
      </c>
      <c r="B1710" s="3" t="str">
        <f ca="1">IF(A1710="","",IF(COUNTIF(C$2:C1709,C1710)&gt;0,"Duplicate",IF(LEFT(C1710,LEN(C1710)-1)=LEFT(OFFSET(C1710,-1,0),LEN(OFFSET(C1710,-1,0))-1),"2 Sols","")))</f>
        <v/>
      </c>
      <c r="C1710" s="21" t="str">
        <f t="shared" si="705"/>
        <v>01311-00791-00107-00098-C</v>
      </c>
      <c r="D1710" s="9">
        <f t="shared" si="722"/>
        <v>1311</v>
      </c>
      <c r="E1710" s="1">
        <f t="shared" si="722"/>
        <v>791</v>
      </c>
      <c r="F1710" s="1">
        <f t="shared" si="722"/>
        <v>107</v>
      </c>
      <c r="G1710" s="10">
        <f t="shared" si="722"/>
        <v>98</v>
      </c>
      <c r="H1710" s="9">
        <f t="shared" si="722"/>
        <v>3167042</v>
      </c>
      <c r="I1710" s="1">
        <f t="shared" si="722"/>
        <v>2344402</v>
      </c>
      <c r="J1710" s="1">
        <f t="shared" si="706"/>
        <v>980962</v>
      </c>
      <c r="K1710" s="1">
        <f t="shared" si="723"/>
        <v>22817</v>
      </c>
      <c r="L1710" s="1">
        <f t="shared" si="723"/>
        <v>21053</v>
      </c>
      <c r="M1710" s="10">
        <f t="shared" si="707"/>
        <v>19127</v>
      </c>
      <c r="N1710" s="13">
        <f t="shared" si="708"/>
        <v>1</v>
      </c>
      <c r="O1710" s="14" t="str">
        <f t="shared" si="709"/>
        <v>C</v>
      </c>
      <c r="P1710" s="75" t="str">
        <f t="shared" si="710"/>
        <v>1,085,725,426</v>
      </c>
      <c r="Q1710" s="9">
        <f t="shared" si="711"/>
        <v>66675735226</v>
      </c>
      <c r="R1710" s="1">
        <f t="shared" si="712"/>
        <v>53492220434</v>
      </c>
      <c r="S1710" s="1">
        <f t="shared" si="724"/>
        <v>1085725426</v>
      </c>
      <c r="T1710" s="1" t="str">
        <f t="shared" si="724"/>
        <v/>
      </c>
      <c r="U1710" s="1">
        <f t="shared" si="713"/>
        <v>49356695306</v>
      </c>
      <c r="V1710" s="1" t="str">
        <f t="shared" si="725"/>
        <v/>
      </c>
      <c r="W1710" s="1" t="str">
        <f t="shared" si="725"/>
        <v/>
      </c>
      <c r="X1710" s="1">
        <f t="shared" si="714"/>
        <v>44841377054</v>
      </c>
      <c r="Y1710" s="10">
        <f t="shared" si="715"/>
        <v>20652192986</v>
      </c>
    </row>
    <row r="1711" spans="1:25" x14ac:dyDescent="0.3">
      <c r="A1711" s="15" t="s">
        <v>899</v>
      </c>
      <c r="B1711" s="3" t="str">
        <f ca="1">IF(A1711="","",IF(COUNTIF(C$2:C1710,C1711)&gt;0,"Duplicate",IF(LEFT(C1711,LEN(C1711)-1)=LEFT(OFFSET(C1711,-1,0),LEN(OFFSET(C1711,-1,0))-1),"2 Sols","")))</f>
        <v/>
      </c>
      <c r="C1711" s="21" t="str">
        <f t="shared" si="705"/>
        <v>01311-01069-00120-00097-C</v>
      </c>
      <c r="D1711" s="9">
        <f t="shared" si="722"/>
        <v>1311</v>
      </c>
      <c r="E1711" s="1">
        <f t="shared" si="722"/>
        <v>1069</v>
      </c>
      <c r="F1711" s="1">
        <f t="shared" si="722"/>
        <v>120</v>
      </c>
      <c r="G1711" s="10">
        <f t="shared" si="722"/>
        <v>97</v>
      </c>
      <c r="H1711" s="9">
        <f t="shared" si="722"/>
        <v>3378878</v>
      </c>
      <c r="I1711" s="1">
        <f t="shared" si="722"/>
        <v>2861482</v>
      </c>
      <c r="J1711" s="1">
        <f t="shared" si="706"/>
        <v>2226958</v>
      </c>
      <c r="K1711" s="1">
        <f t="shared" si="723"/>
        <v>28271</v>
      </c>
      <c r="L1711" s="1">
        <f t="shared" si="723"/>
        <v>23809</v>
      </c>
      <c r="M1711" s="10">
        <f t="shared" si="707"/>
        <v>18289</v>
      </c>
      <c r="N1711" s="13">
        <f t="shared" si="708"/>
        <v>1</v>
      </c>
      <c r="O1711" s="14" t="str">
        <f t="shared" si="709"/>
        <v>C</v>
      </c>
      <c r="P1711" s="75" t="str">
        <f t="shared" si="710"/>
        <v>30,142,012,462</v>
      </c>
      <c r="Q1711" s="9">
        <f t="shared" si="711"/>
        <v>80447706302</v>
      </c>
      <c r="R1711" s="1">
        <f t="shared" si="712"/>
        <v>80896957622</v>
      </c>
      <c r="S1711" s="1">
        <f t="shared" si="724"/>
        <v>30142012462</v>
      </c>
      <c r="T1711" s="1" t="str">
        <f t="shared" si="724"/>
        <v/>
      </c>
      <c r="U1711" s="1">
        <f t="shared" si="713"/>
        <v>68129024938</v>
      </c>
      <c r="V1711" s="1" t="str">
        <f t="shared" si="725"/>
        <v/>
      </c>
      <c r="W1711" s="1" t="str">
        <f t="shared" si="725"/>
        <v/>
      </c>
      <c r="X1711" s="1">
        <f t="shared" si="714"/>
        <v>52333644298</v>
      </c>
      <c r="Y1711" s="10">
        <f t="shared" si="715"/>
        <v>53021643022</v>
      </c>
    </row>
    <row r="1712" spans="1:25" x14ac:dyDescent="0.3">
      <c r="A1712" s="15" t="s">
        <v>900</v>
      </c>
      <c r="B1712" s="3" t="str">
        <f ca="1">IF(A1712="","",IF(COUNTIF(C$2:C1711,C1712)&gt;0,"Duplicate",IF(LEFT(C1712,LEN(C1712)-1)=LEFT(OFFSET(C1712,-1,0),LEN(OFFSET(C1712,-1,0))-1),"2 Sols","")))</f>
        <v/>
      </c>
      <c r="C1712" s="21" t="str">
        <f t="shared" si="705"/>
        <v>01311-01117-00419-00415-F</v>
      </c>
      <c r="D1712" s="9">
        <f t="shared" si="722"/>
        <v>419</v>
      </c>
      <c r="E1712" s="1">
        <f t="shared" si="722"/>
        <v>415</v>
      </c>
      <c r="F1712" s="1">
        <f t="shared" si="722"/>
        <v>1311</v>
      </c>
      <c r="G1712" s="10">
        <f t="shared" si="722"/>
        <v>1117</v>
      </c>
      <c r="H1712" s="9">
        <f t="shared" si="722"/>
        <v>351106</v>
      </c>
      <c r="I1712" s="1">
        <f t="shared" si="722"/>
        <v>347786</v>
      </c>
      <c r="J1712" s="1">
        <f t="shared" si="706"/>
        <v>344434</v>
      </c>
      <c r="K1712" s="1">
        <f t="shared" si="723"/>
        <v>3399806</v>
      </c>
      <c r="L1712" s="1">
        <f t="shared" si="723"/>
        <v>2966410</v>
      </c>
      <c r="M1712" s="10">
        <f t="shared" si="707"/>
        <v>2457742</v>
      </c>
      <c r="N1712" s="13">
        <f t="shared" si="708"/>
        <v>2</v>
      </c>
      <c r="O1712" s="14" t="str">
        <f t="shared" si="709"/>
        <v>F</v>
      </c>
      <c r="P1712" s="75" t="str">
        <f t="shared" si="710"/>
        <v>1,199,548,733,516</v>
      </c>
      <c r="Q1712" s="9">
        <f t="shared" si="711"/>
        <v>520762174730</v>
      </c>
      <c r="R1712" s="1">
        <f t="shared" si="712"/>
        <v>591202464758</v>
      </c>
      <c r="S1712" s="1" t="str">
        <f t="shared" si="724"/>
        <v/>
      </c>
      <c r="T1712" s="1" t="str">
        <f t="shared" si="724"/>
        <v/>
      </c>
      <c r="U1712" s="1">
        <f t="shared" si="713"/>
        <v>515837934130</v>
      </c>
      <c r="V1712" s="1">
        <f t="shared" si="725"/>
        <v>599774366758</v>
      </c>
      <c r="W1712" s="1" t="str">
        <f t="shared" si="725"/>
        <v/>
      </c>
      <c r="X1712" s="1">
        <f t="shared" si="714"/>
        <v>427384129606</v>
      </c>
      <c r="Y1712" s="10">
        <f t="shared" si="715"/>
        <v>510866230970</v>
      </c>
    </row>
    <row r="1713" spans="1:25" x14ac:dyDescent="0.3">
      <c r="A1713" s="15" t="s">
        <v>3517</v>
      </c>
      <c r="B1713" s="3" t="str">
        <f ca="1">IF(A1713="","",IF(COUNTIF(C$2:C1712,C1713)&gt;0,"Duplicate",IF(LEFT(C1713,LEN(C1713)-1)=LEFT(OFFSET(C1713,-1,0),LEN(OFFSET(C1713,-1,0))-1),"2 Sols","")))</f>
        <v/>
      </c>
      <c r="C1713" s="21" t="str">
        <f t="shared" si="705"/>
        <v>01313-00926-00471-00431-G</v>
      </c>
      <c r="D1713" s="9">
        <f t="shared" ref="D1713:I1722" si="726">IF($A1713="","",VALUE(MID($A1713,FIND(D$1,$A1713)+LEN(D$1),FIND(D$2,$A1713,FIND(D$1,$A1713))-(FIND(D$1,$A1713)+LEN(D$1)))))</f>
        <v>1313</v>
      </c>
      <c r="E1713" s="1">
        <f t="shared" si="726"/>
        <v>926</v>
      </c>
      <c r="F1713" s="1">
        <f t="shared" si="726"/>
        <v>471</v>
      </c>
      <c r="G1713" s="10">
        <f t="shared" si="726"/>
        <v>431</v>
      </c>
      <c r="H1713" s="9">
        <f t="shared" si="726"/>
        <v>3298169</v>
      </c>
      <c r="I1713" s="1">
        <f t="shared" si="726"/>
        <v>2581445</v>
      </c>
      <c r="J1713" s="1">
        <f t="shared" si="706"/>
        <v>1565183</v>
      </c>
      <c r="K1713" s="1">
        <f t="shared" si="723"/>
        <v>442082</v>
      </c>
      <c r="L1713" s="1">
        <f t="shared" si="723"/>
        <v>407602</v>
      </c>
      <c r="M1713" s="10">
        <f t="shared" si="707"/>
        <v>369922</v>
      </c>
      <c r="N1713" s="13">
        <f t="shared" si="708"/>
        <v>1</v>
      </c>
      <c r="O1713" s="14" t="str">
        <f t="shared" si="709"/>
        <v>G</v>
      </c>
      <c r="P1713" s="75" t="str">
        <f t="shared" si="710"/>
        <v>1,415,091,001,262</v>
      </c>
      <c r="Q1713" s="9">
        <f t="shared" si="711"/>
        <v>1344340280738</v>
      </c>
      <c r="R1713" s="1">
        <f t="shared" si="712"/>
        <v>1141210368490</v>
      </c>
      <c r="S1713" s="1" t="str">
        <f t="shared" si="724"/>
        <v/>
      </c>
      <c r="T1713" s="1" t="str">
        <f t="shared" si="724"/>
        <v/>
      </c>
      <c r="U1713" s="1">
        <f t="shared" si="713"/>
        <v>1052202144890</v>
      </c>
      <c r="V1713" s="1" t="str">
        <f t="shared" si="725"/>
        <v/>
      </c>
      <c r="W1713" s="1">
        <f t="shared" si="725"/>
        <v>1415091001262</v>
      </c>
      <c r="X1713" s="1">
        <f t="shared" si="714"/>
        <v>954933297290</v>
      </c>
      <c r="Y1713" s="10">
        <f t="shared" si="715"/>
        <v>637971721166</v>
      </c>
    </row>
    <row r="1714" spans="1:25" x14ac:dyDescent="0.3">
      <c r="A1714" s="15" t="s">
        <v>3518</v>
      </c>
      <c r="B1714" s="3" t="str">
        <f ca="1">IF(A1714="","",IF(COUNTIF(C$2:C1713,C1714)&gt;0,"Duplicate",IF(LEFT(C1714,LEN(C1714)-1)=LEFT(OFFSET(C1714,-1,0),LEN(OFFSET(C1714,-1,0))-1),"2 Sols","")))</f>
        <v/>
      </c>
      <c r="C1714" s="21" t="str">
        <f t="shared" si="705"/>
        <v>01313-01035-00946-00709-C</v>
      </c>
      <c r="D1714" s="9">
        <f t="shared" si="726"/>
        <v>1313</v>
      </c>
      <c r="E1714" s="1">
        <f t="shared" si="726"/>
        <v>1035</v>
      </c>
      <c r="F1714" s="1">
        <f t="shared" si="726"/>
        <v>946</v>
      </c>
      <c r="G1714" s="10">
        <f t="shared" si="726"/>
        <v>709</v>
      </c>
      <c r="H1714" s="9">
        <f t="shared" si="726"/>
        <v>3370654</v>
      </c>
      <c r="I1714" s="1">
        <f t="shared" si="726"/>
        <v>2795194</v>
      </c>
      <c r="J1714" s="1">
        <f t="shared" si="706"/>
        <v>2065166</v>
      </c>
      <c r="K1714" s="1">
        <f t="shared" si="723"/>
        <v>1733663</v>
      </c>
      <c r="L1714" s="1">
        <f t="shared" si="723"/>
        <v>1397597</v>
      </c>
      <c r="M1714" s="10">
        <f t="shared" si="707"/>
        <v>949193</v>
      </c>
      <c r="N1714" s="13">
        <f t="shared" si="708"/>
        <v>1</v>
      </c>
      <c r="O1714" s="14" t="str">
        <f t="shared" si="709"/>
        <v>C</v>
      </c>
      <c r="P1714" s="75" t="str">
        <f t="shared" si="710"/>
        <v>329,757,421,762</v>
      </c>
      <c r="Q1714" s="9">
        <f t="shared" si="711"/>
        <v>4710815918438</v>
      </c>
      <c r="R1714" s="1">
        <f t="shared" si="712"/>
        <v>4845924415622</v>
      </c>
      <c r="S1714" s="1">
        <f t="shared" si="724"/>
        <v>329757421762</v>
      </c>
      <c r="T1714" s="1" t="str">
        <f t="shared" si="724"/>
        <v/>
      </c>
      <c r="U1714" s="1">
        <f t="shared" si="713"/>
        <v>3906554748818</v>
      </c>
      <c r="V1714" s="1" t="str">
        <f t="shared" si="725"/>
        <v/>
      </c>
      <c r="W1714" s="1" t="str">
        <f t="shared" si="725"/>
        <v/>
      </c>
      <c r="X1714" s="1">
        <f t="shared" si="714"/>
        <v>2653178578442</v>
      </c>
      <c r="Y1714" s="10">
        <f t="shared" si="715"/>
        <v>2886269806102</v>
      </c>
    </row>
    <row r="1715" spans="1:25" x14ac:dyDescent="0.3">
      <c r="A1715" s="15" t="s">
        <v>901</v>
      </c>
      <c r="B1715" s="3" t="str">
        <f ca="1">IF(A1715="","",IF(COUNTIF(C$2:C1714,C1715)&gt;0,"Duplicate",IF(LEFT(C1715,LEN(C1715)-1)=LEFT(OFFSET(C1715,-1,0),LEN(OFFSET(C1715,-1,0))-1),"2 Sols","")))</f>
        <v/>
      </c>
      <c r="C1715" s="21" t="str">
        <f t="shared" si="705"/>
        <v>01313-01254-00379-00343-G</v>
      </c>
      <c r="D1715" s="9">
        <f t="shared" si="726"/>
        <v>1313</v>
      </c>
      <c r="E1715" s="1">
        <f t="shared" si="726"/>
        <v>1254</v>
      </c>
      <c r="F1715" s="1">
        <f t="shared" si="726"/>
        <v>379</v>
      </c>
      <c r="G1715" s="10">
        <f t="shared" si="726"/>
        <v>343</v>
      </c>
      <c r="H1715" s="9">
        <f t="shared" si="726"/>
        <v>3444457</v>
      </c>
      <c r="I1715" s="1">
        <f t="shared" si="726"/>
        <v>3296485</v>
      </c>
      <c r="J1715" s="1">
        <f t="shared" si="706"/>
        <v>3141551</v>
      </c>
      <c r="K1715" s="1">
        <f t="shared" si="723"/>
        <v>285986</v>
      </c>
      <c r="L1715" s="1">
        <f t="shared" si="723"/>
        <v>261290</v>
      </c>
      <c r="M1715" s="10">
        <f t="shared" si="707"/>
        <v>234002</v>
      </c>
      <c r="N1715" s="13">
        <f t="shared" si="708"/>
        <v>1</v>
      </c>
      <c r="O1715" s="14" t="str">
        <f t="shared" si="709"/>
        <v>G</v>
      </c>
      <c r="P1715" s="75" t="str">
        <f t="shared" si="710"/>
        <v>978,199,686,350</v>
      </c>
      <c r="Q1715" s="9">
        <f t="shared" si="711"/>
        <v>900002169530</v>
      </c>
      <c r="R1715" s="1">
        <f t="shared" si="712"/>
        <v>942748559210</v>
      </c>
      <c r="S1715" s="1" t="str">
        <f t="shared" si="724"/>
        <v/>
      </c>
      <c r="T1715" s="1" t="str">
        <f t="shared" si="724"/>
        <v/>
      </c>
      <c r="U1715" s="1">
        <f t="shared" si="713"/>
        <v>861338565650</v>
      </c>
      <c r="V1715" s="1" t="str">
        <f t="shared" si="725"/>
        <v/>
      </c>
      <c r="W1715" s="1">
        <f t="shared" si="725"/>
        <v>978199686350</v>
      </c>
      <c r="X1715" s="1">
        <f t="shared" si="714"/>
        <v>771384082970</v>
      </c>
      <c r="Y1715" s="10">
        <f t="shared" si="715"/>
        <v>820855860790</v>
      </c>
    </row>
    <row r="1716" spans="1:25" x14ac:dyDescent="0.3">
      <c r="A1716" s="15" t="s">
        <v>902</v>
      </c>
      <c r="B1716" s="3" t="str">
        <f ca="1">IF(A1716="","",IF(COUNTIF(C$2:C1715,C1716)&gt;0,"Duplicate",IF(LEFT(C1716,LEN(C1716)-1)=LEFT(OFFSET(C1716,-1,0),LEN(OFFSET(C1716,-1,0))-1),"2 Sols","")))</f>
        <v/>
      </c>
      <c r="C1716" s="21" t="str">
        <f t="shared" si="705"/>
        <v>01313-01254-00616-00529-G</v>
      </c>
      <c r="D1716" s="9">
        <f t="shared" si="726"/>
        <v>1313</v>
      </c>
      <c r="E1716" s="1">
        <f t="shared" si="726"/>
        <v>1254</v>
      </c>
      <c r="F1716" s="1">
        <f t="shared" si="726"/>
        <v>616</v>
      </c>
      <c r="G1716" s="10">
        <f t="shared" si="726"/>
        <v>529</v>
      </c>
      <c r="H1716" s="9">
        <f t="shared" si="726"/>
        <v>3444457</v>
      </c>
      <c r="I1716" s="1">
        <f t="shared" si="726"/>
        <v>3296485</v>
      </c>
      <c r="J1716" s="1">
        <f t="shared" si="706"/>
        <v>3141551</v>
      </c>
      <c r="K1716" s="1">
        <f t="shared" si="723"/>
        <v>751343</v>
      </c>
      <c r="L1716" s="1">
        <f t="shared" si="723"/>
        <v>659297</v>
      </c>
      <c r="M1716" s="10">
        <f t="shared" si="707"/>
        <v>552113</v>
      </c>
      <c r="N1716" s="13">
        <f t="shared" si="708"/>
        <v>1</v>
      </c>
      <c r="O1716" s="14" t="str">
        <f t="shared" si="709"/>
        <v>G</v>
      </c>
      <c r="P1716" s="75" t="str">
        <f t="shared" si="710"/>
        <v>2,562,823,913,479</v>
      </c>
      <c r="Q1716" s="9">
        <f t="shared" si="711"/>
        <v>2270920166729</v>
      </c>
      <c r="R1716" s="1">
        <f t="shared" si="712"/>
        <v>2476790929355</v>
      </c>
      <c r="S1716" s="1" t="str">
        <f t="shared" si="724"/>
        <v/>
      </c>
      <c r="T1716" s="1" t="str">
        <f t="shared" si="724"/>
        <v/>
      </c>
      <c r="U1716" s="1">
        <f t="shared" si="713"/>
        <v>2173362671045</v>
      </c>
      <c r="V1716" s="1" t="str">
        <f t="shared" si="725"/>
        <v/>
      </c>
      <c r="W1716" s="1">
        <f t="shared" si="725"/>
        <v>2562823913479</v>
      </c>
      <c r="X1716" s="1">
        <f t="shared" si="714"/>
        <v>1820032222805</v>
      </c>
      <c r="Y1716" s="10">
        <f t="shared" si="715"/>
        <v>2071215149647</v>
      </c>
    </row>
    <row r="1717" spans="1:25" x14ac:dyDescent="0.3">
      <c r="A1717" s="15" t="s">
        <v>903</v>
      </c>
      <c r="B1717" s="3" t="str">
        <f ca="1">IF(A1717="","",IF(COUNTIF(C$2:C1716,C1717)&gt;0,"Duplicate",IF(LEFT(C1717,LEN(C1717)-1)=LEFT(OFFSET(C1717,-1,0),LEN(OFFSET(C1717,-1,0))-1),"2 Sols","")))</f>
        <v/>
      </c>
      <c r="C1717" s="21" t="str">
        <f t="shared" si="705"/>
        <v>01313-01282-00539-00274-C</v>
      </c>
      <c r="D1717" s="9">
        <f t="shared" si="726"/>
        <v>1313</v>
      </c>
      <c r="E1717" s="1">
        <f t="shared" si="726"/>
        <v>1282</v>
      </c>
      <c r="F1717" s="1">
        <f t="shared" si="726"/>
        <v>539</v>
      </c>
      <c r="G1717" s="10">
        <f t="shared" si="726"/>
        <v>274</v>
      </c>
      <c r="H1717" s="9">
        <f t="shared" si="726"/>
        <v>3446977</v>
      </c>
      <c r="I1717" s="1">
        <f t="shared" si="726"/>
        <v>3367493</v>
      </c>
      <c r="J1717" s="1">
        <f t="shared" si="706"/>
        <v>3286087</v>
      </c>
      <c r="K1717" s="1">
        <f t="shared" si="723"/>
        <v>510817</v>
      </c>
      <c r="L1717" s="1">
        <f t="shared" si="723"/>
        <v>365597</v>
      </c>
      <c r="M1717" s="10">
        <f t="shared" si="707"/>
        <v>79927</v>
      </c>
      <c r="N1717" s="13">
        <f t="shared" si="708"/>
        <v>1</v>
      </c>
      <c r="O1717" s="14" t="str">
        <f t="shared" si="709"/>
        <v>C</v>
      </c>
      <c r="P1717" s="75" t="str">
        <f t="shared" si="710"/>
        <v>6,874,226,401</v>
      </c>
      <c r="Q1717" s="9">
        <f t="shared" si="711"/>
        <v>1260204450269</v>
      </c>
      <c r="R1717" s="1">
        <f t="shared" si="712"/>
        <v>1720172671781</v>
      </c>
      <c r="S1717" s="1">
        <f t="shared" si="724"/>
        <v>6874226401</v>
      </c>
      <c r="T1717" s="1" t="str">
        <f t="shared" si="724"/>
        <v/>
      </c>
      <c r="U1717" s="1">
        <f t="shared" si="713"/>
        <v>1231145338321</v>
      </c>
      <c r="V1717" s="1" t="str">
        <f t="shared" si="725"/>
        <v/>
      </c>
      <c r="W1717" s="1" t="str">
        <f t="shared" si="725"/>
        <v/>
      </c>
      <c r="X1717" s="1">
        <f t="shared" si="714"/>
        <v>269153613011</v>
      </c>
      <c r="Y1717" s="10">
        <f t="shared" si="715"/>
        <v>1201383548939</v>
      </c>
    </row>
    <row r="1718" spans="1:25" x14ac:dyDescent="0.3">
      <c r="A1718" s="15" t="s">
        <v>3519</v>
      </c>
      <c r="B1718" s="3" t="str">
        <f ca="1">IF(A1718="","",IF(COUNTIF(C$2:C1717,C1718)&gt;0,"Duplicate",IF(LEFT(C1718,LEN(C1718)-1)=LEFT(OFFSET(C1718,-1,0),LEN(OFFSET(C1718,-1,0))-1),"2 Sols","")))</f>
        <v/>
      </c>
      <c r="C1718" s="21" t="str">
        <f t="shared" si="705"/>
        <v>01315-00724-00255-00247-C</v>
      </c>
      <c r="D1718" s="9">
        <f t="shared" si="726"/>
        <v>1315</v>
      </c>
      <c r="E1718" s="1">
        <f t="shared" si="726"/>
        <v>724</v>
      </c>
      <c r="F1718" s="1">
        <f t="shared" si="726"/>
        <v>255</v>
      </c>
      <c r="G1718" s="10">
        <f t="shared" si="726"/>
        <v>247</v>
      </c>
      <c r="H1718" s="9">
        <f t="shared" si="726"/>
        <v>3109169</v>
      </c>
      <c r="I1718" s="1">
        <f t="shared" si="726"/>
        <v>2253401</v>
      </c>
      <c r="J1718" s="1">
        <f t="shared" si="706"/>
        <v>699071</v>
      </c>
      <c r="K1718" s="1">
        <f t="shared" si="723"/>
        <v>129986</v>
      </c>
      <c r="L1718" s="1">
        <f t="shared" si="723"/>
        <v>126034</v>
      </c>
      <c r="M1718" s="10">
        <f t="shared" si="707"/>
        <v>121954</v>
      </c>
      <c r="N1718" s="13">
        <f t="shared" si="708"/>
        <v>1</v>
      </c>
      <c r="O1718" s="14" t="str">
        <f t="shared" si="709"/>
        <v>C</v>
      </c>
      <c r="P1718" s="75" t="str">
        <f t="shared" si="710"/>
        <v>51,235,771,934</v>
      </c>
      <c r="Q1718" s="9">
        <f t="shared" si="711"/>
        <v>391861005746</v>
      </c>
      <c r="R1718" s="1">
        <f t="shared" si="712"/>
        <v>292910582386</v>
      </c>
      <c r="S1718" s="1">
        <f t="shared" si="724"/>
        <v>51235771934</v>
      </c>
      <c r="T1718" s="1" t="str">
        <f t="shared" si="724"/>
        <v/>
      </c>
      <c r="U1718" s="1">
        <f t="shared" si="713"/>
        <v>284005141634</v>
      </c>
      <c r="V1718" s="1" t="str">
        <f t="shared" si="725"/>
        <v/>
      </c>
      <c r="W1718" s="1" t="str">
        <f t="shared" si="725"/>
        <v/>
      </c>
      <c r="X1718" s="1">
        <f t="shared" si="714"/>
        <v>274811265554</v>
      </c>
      <c r="Y1718" s="10">
        <f t="shared" si="715"/>
        <v>88106714414</v>
      </c>
    </row>
    <row r="1719" spans="1:25" x14ac:dyDescent="0.3">
      <c r="A1719" s="15" t="s">
        <v>905</v>
      </c>
      <c r="B1719" s="3" t="str">
        <f ca="1">IF(A1719="","",IF(COUNTIF(C$2:C1718,C1719)&gt;0,"Duplicate",IF(LEFT(C1719,LEN(C1719)-1)=LEFT(OFFSET(C1719,-1,0),LEN(OFFSET(C1719,-1,0))-1),"2 Sols","")))</f>
        <v/>
      </c>
      <c r="C1719" s="21" t="str">
        <f t="shared" si="705"/>
        <v>01315-01237-01213-01198-D</v>
      </c>
      <c r="D1719" s="9">
        <f t="shared" si="726"/>
        <v>1315</v>
      </c>
      <c r="E1719" s="1">
        <f t="shared" si="726"/>
        <v>1237</v>
      </c>
      <c r="F1719" s="1">
        <f t="shared" si="726"/>
        <v>1213</v>
      </c>
      <c r="G1719" s="10">
        <f t="shared" si="726"/>
        <v>1198</v>
      </c>
      <c r="H1719" s="9">
        <f t="shared" si="726"/>
        <v>3452366</v>
      </c>
      <c r="I1719" s="1">
        <f t="shared" si="726"/>
        <v>3259394</v>
      </c>
      <c r="J1719" s="1">
        <f t="shared" si="706"/>
        <v>3054254</v>
      </c>
      <c r="K1719" s="1">
        <f t="shared" si="723"/>
        <v>2942513</v>
      </c>
      <c r="L1719" s="1">
        <f t="shared" si="723"/>
        <v>2906573</v>
      </c>
      <c r="M1719" s="10">
        <f t="shared" si="707"/>
        <v>2870183</v>
      </c>
      <c r="N1719" s="13">
        <f t="shared" si="708"/>
        <v>1</v>
      </c>
      <c r="O1719" s="14" t="str">
        <f t="shared" si="709"/>
        <v>D</v>
      </c>
      <c r="P1719" s="75" t="str">
        <f t="shared" si="710"/>
        <v>8,101,436,521,262</v>
      </c>
      <c r="Q1719" s="9">
        <f t="shared" si="711"/>
        <v>10034553801718</v>
      </c>
      <c r="R1719" s="1">
        <f t="shared" si="712"/>
        <v>9590809217122</v>
      </c>
      <c r="S1719" s="1" t="str">
        <f t="shared" si="724"/>
        <v/>
      </c>
      <c r="T1719" s="1">
        <f t="shared" si="724"/>
        <v>8101436521262</v>
      </c>
      <c r="U1719" s="1">
        <f t="shared" si="713"/>
        <v>9473666596762</v>
      </c>
      <c r="V1719" s="1" t="str">
        <f t="shared" si="725"/>
        <v/>
      </c>
      <c r="W1719" s="1" t="str">
        <f t="shared" si="725"/>
        <v/>
      </c>
      <c r="X1719" s="1">
        <f t="shared" si="714"/>
        <v>9355057249102</v>
      </c>
      <c r="Y1719" s="10">
        <f t="shared" si="715"/>
        <v>8877412211542</v>
      </c>
    </row>
    <row r="1720" spans="1:25" x14ac:dyDescent="0.3">
      <c r="A1720" s="15" t="s">
        <v>904</v>
      </c>
      <c r="B1720" s="3" t="str">
        <f ca="1">IF(A1720="","",IF(COUNTIF(C$2:C1719,C1720)&gt;0,"Duplicate",IF(LEFT(C1720,LEN(C1720)-1)=LEFT(OFFSET(C1720,-1,0),LEN(OFFSET(C1720,-1,0))-1),"2 Sols","")))</f>
        <v/>
      </c>
      <c r="C1720" s="21" t="str">
        <f t="shared" si="705"/>
        <v>01315-01244-00946-00683-C</v>
      </c>
      <c r="D1720" s="9">
        <f t="shared" si="726"/>
        <v>1315</v>
      </c>
      <c r="E1720" s="1">
        <f t="shared" si="726"/>
        <v>1244</v>
      </c>
      <c r="F1720" s="1">
        <f t="shared" si="726"/>
        <v>946</v>
      </c>
      <c r="G1720" s="10">
        <f t="shared" si="726"/>
        <v>683</v>
      </c>
      <c r="H1720" s="9">
        <f t="shared" si="726"/>
        <v>3453409</v>
      </c>
      <c r="I1720" s="1">
        <f t="shared" si="726"/>
        <v>3276761</v>
      </c>
      <c r="J1720" s="1">
        <f t="shared" si="706"/>
        <v>3090031</v>
      </c>
      <c r="K1720" s="1">
        <f t="shared" si="723"/>
        <v>1720663</v>
      </c>
      <c r="L1720" s="1">
        <f t="shared" si="723"/>
        <v>1361405</v>
      </c>
      <c r="M1720" s="10">
        <f t="shared" si="707"/>
        <v>863809</v>
      </c>
      <c r="N1720" s="13">
        <f t="shared" si="708"/>
        <v>1</v>
      </c>
      <c r="O1720" s="14" t="str">
        <f t="shared" si="709"/>
        <v>C</v>
      </c>
      <c r="P1720" s="75" t="str">
        <f t="shared" si="710"/>
        <v>2,410,025,708,399</v>
      </c>
      <c r="Q1720" s="9">
        <f t="shared" si="711"/>
        <v>4701488279645</v>
      </c>
      <c r="R1720" s="1">
        <f t="shared" si="712"/>
        <v>5638201412543</v>
      </c>
      <c r="S1720" s="1">
        <f t="shared" si="724"/>
        <v>2410025708399</v>
      </c>
      <c r="T1720" s="1" t="str">
        <f t="shared" si="724"/>
        <v/>
      </c>
      <c r="U1720" s="1">
        <f t="shared" si="713"/>
        <v>4460998809205</v>
      </c>
      <c r="V1720" s="1" t="str">
        <f t="shared" si="725"/>
        <v/>
      </c>
      <c r="W1720" s="1" t="str">
        <f t="shared" si="725"/>
        <v/>
      </c>
      <c r="X1720" s="1">
        <f t="shared" si="714"/>
        <v>2830495642649</v>
      </c>
      <c r="Y1720" s="10">
        <f t="shared" si="715"/>
        <v>4206783653555</v>
      </c>
    </row>
    <row r="1721" spans="1:25" x14ac:dyDescent="0.3">
      <c r="A1721" s="15" t="s">
        <v>3520</v>
      </c>
      <c r="B1721" s="3" t="str">
        <f ca="1">IF(A1721="","",IF(COUNTIF(C$2:C1720,C1721)&gt;0,"Duplicate",IF(LEFT(C1721,LEN(C1721)-1)=LEFT(OFFSET(C1721,-1,0),LEN(OFFSET(C1721,-1,0))-1),"2 Sols","")))</f>
        <v/>
      </c>
      <c r="C1721" s="21" t="str">
        <f t="shared" si="705"/>
        <v>01318-00801-00617-00589-C</v>
      </c>
      <c r="D1721" s="9">
        <f t="shared" si="726"/>
        <v>1318</v>
      </c>
      <c r="E1721" s="1">
        <f t="shared" si="726"/>
        <v>801</v>
      </c>
      <c r="F1721" s="1">
        <f t="shared" si="726"/>
        <v>617</v>
      </c>
      <c r="G1721" s="10">
        <f t="shared" si="726"/>
        <v>589</v>
      </c>
      <c r="H1721" s="9">
        <f t="shared" si="726"/>
        <v>3206959</v>
      </c>
      <c r="I1721" s="1">
        <f t="shared" si="726"/>
        <v>2378725</v>
      </c>
      <c r="J1721" s="1">
        <f t="shared" si="706"/>
        <v>1015913</v>
      </c>
      <c r="K1721" s="1">
        <f t="shared" si="723"/>
        <v>760594</v>
      </c>
      <c r="L1721" s="1">
        <f t="shared" si="723"/>
        <v>727610</v>
      </c>
      <c r="M1721" s="10">
        <f t="shared" si="707"/>
        <v>693058</v>
      </c>
      <c r="N1721" s="13">
        <f t="shared" si="708"/>
        <v>1</v>
      </c>
      <c r="O1721" s="14" t="str">
        <f t="shared" si="709"/>
        <v>C</v>
      </c>
      <c r="P1721" s="75" t="str">
        <f t="shared" si="710"/>
        <v>518,314,046,930</v>
      </c>
      <c r="Q1721" s="9">
        <f t="shared" si="711"/>
        <v>2333415437990</v>
      </c>
      <c r="R1721" s="1">
        <f t="shared" si="712"/>
        <v>1809243962650</v>
      </c>
      <c r="S1721" s="1">
        <f t="shared" si="724"/>
        <v>518314046930</v>
      </c>
      <c r="T1721" s="1" t="str">
        <f t="shared" si="724"/>
        <v/>
      </c>
      <c r="U1721" s="1">
        <f t="shared" si="713"/>
        <v>1730784097250</v>
      </c>
      <c r="V1721" s="1" t="str">
        <f t="shared" si="725"/>
        <v/>
      </c>
      <c r="W1721" s="1" t="str">
        <f t="shared" si="725"/>
        <v/>
      </c>
      <c r="X1721" s="1">
        <f t="shared" si="714"/>
        <v>1648594391050</v>
      </c>
      <c r="Y1721" s="10">
        <f t="shared" si="715"/>
        <v>739188457930</v>
      </c>
    </row>
    <row r="1722" spans="1:25" x14ac:dyDescent="0.3">
      <c r="A1722" s="15" t="s">
        <v>906</v>
      </c>
      <c r="B1722" s="3" t="str">
        <f ca="1">IF(A1722="","",IF(COUNTIF(C$2:C1721,C1722)&gt;0,"Duplicate",IF(LEFT(C1722,LEN(C1722)-1)=LEFT(OFFSET(C1722,-1,0),LEN(OFFSET(C1722,-1,0))-1),"2 Sols","")))</f>
        <v/>
      </c>
      <c r="C1722" s="21" t="str">
        <f t="shared" si="705"/>
        <v>01319-00927-01253-01054-C</v>
      </c>
      <c r="D1722" s="9">
        <f t="shared" si="726"/>
        <v>1319</v>
      </c>
      <c r="E1722" s="1">
        <f t="shared" si="726"/>
        <v>927</v>
      </c>
      <c r="F1722" s="1">
        <f t="shared" si="726"/>
        <v>1253</v>
      </c>
      <c r="G1722" s="10">
        <f t="shared" si="726"/>
        <v>1054</v>
      </c>
      <c r="H1722" s="9">
        <f t="shared" si="726"/>
        <v>3325858</v>
      </c>
      <c r="I1722" s="1">
        <f t="shared" si="726"/>
        <v>2599090</v>
      </c>
      <c r="J1722" s="1">
        <f t="shared" si="706"/>
        <v>1564994</v>
      </c>
      <c r="K1722" s="1">
        <f t="shared" si="723"/>
        <v>3100417</v>
      </c>
      <c r="L1722" s="1">
        <f t="shared" si="723"/>
        <v>2680925</v>
      </c>
      <c r="M1722" s="10">
        <f t="shared" si="707"/>
        <v>2182231</v>
      </c>
      <c r="N1722" s="13">
        <f t="shared" si="708"/>
        <v>1</v>
      </c>
      <c r="O1722" s="14" t="str">
        <f t="shared" si="709"/>
        <v>C</v>
      </c>
      <c r="P1722" s="75" t="str">
        <f t="shared" si="710"/>
        <v>1,104,656,310,290</v>
      </c>
      <c r="Q1722" s="9">
        <f t="shared" si="711"/>
        <v>8916375858650</v>
      </c>
      <c r="R1722" s="1">
        <f t="shared" si="712"/>
        <v>8058262820530</v>
      </c>
      <c r="S1722" s="1">
        <f t="shared" si="724"/>
        <v>1104656310290</v>
      </c>
      <c r="T1722" s="1" t="str">
        <f t="shared" si="724"/>
        <v/>
      </c>
      <c r="U1722" s="1">
        <f t="shared" si="713"/>
        <v>6967965358250</v>
      </c>
      <c r="V1722" s="1" t="str">
        <f t="shared" si="725"/>
        <v/>
      </c>
      <c r="W1722" s="1" t="str">
        <f t="shared" si="725"/>
        <v/>
      </c>
      <c r="X1722" s="1">
        <f t="shared" si="714"/>
        <v>5671814769790</v>
      </c>
      <c r="Y1722" s="10">
        <f t="shared" si="715"/>
        <v>4195631539450</v>
      </c>
    </row>
    <row r="1723" spans="1:25" x14ac:dyDescent="0.3">
      <c r="A1723" s="15" t="s">
        <v>907</v>
      </c>
      <c r="B1723" s="3" t="str">
        <f ca="1">IF(A1723="","",IF(COUNTIF(C$2:C1722,C1723)&gt;0,"Duplicate",IF(LEFT(C1723,LEN(C1723)-1)=LEFT(OFFSET(C1723,-1,0),LEN(OFFSET(C1723,-1,0))-1),"2 Sols","")))</f>
        <v/>
      </c>
      <c r="C1723" s="21" t="str">
        <f t="shared" si="705"/>
        <v>01319-01205-00492-00491-D</v>
      </c>
      <c r="D1723" s="9">
        <f t="shared" ref="D1723:I1732" si="727">IF($A1723="","",VALUE(MID($A1723,FIND(D$1,$A1723)+LEN(D$1),FIND(D$2,$A1723,FIND(D$1,$A1723))-(FIND(D$1,$A1723)+LEN(D$1)))))</f>
        <v>1319</v>
      </c>
      <c r="E1723" s="1">
        <f t="shared" si="727"/>
        <v>1205</v>
      </c>
      <c r="F1723" s="1">
        <f t="shared" si="727"/>
        <v>492</v>
      </c>
      <c r="G1723" s="10">
        <f t="shared" si="727"/>
        <v>491</v>
      </c>
      <c r="H1723" s="9">
        <f t="shared" si="727"/>
        <v>3466526</v>
      </c>
      <c r="I1723" s="1">
        <f t="shared" si="727"/>
        <v>3191786</v>
      </c>
      <c r="J1723" s="1">
        <f t="shared" si="706"/>
        <v>2891054</v>
      </c>
      <c r="K1723" s="1">
        <f t="shared" ref="K1723:L1742" si="728">IF($A1723="","",VALUE(MID($A1723,FIND(K$1,$A1723)+LEN(K$1),FIND(K$2,$A1723,FIND(K$1,$A1723))-(FIND(K$1,$A1723)+LEN(K$1)))))</f>
        <v>484127</v>
      </c>
      <c r="L1723" s="1">
        <f t="shared" si="728"/>
        <v>483145</v>
      </c>
      <c r="M1723" s="10">
        <f t="shared" si="707"/>
        <v>482161</v>
      </c>
      <c r="N1723" s="13">
        <f t="shared" si="708"/>
        <v>1</v>
      </c>
      <c r="O1723" s="14" t="str">
        <f t="shared" si="709"/>
        <v>D</v>
      </c>
      <c r="P1723" s="75" t="str">
        <f t="shared" si="710"/>
        <v>1,230,591,655,046</v>
      </c>
      <c r="Q1723" s="9">
        <f t="shared" si="711"/>
        <v>1674834704270</v>
      </c>
      <c r="R1723" s="1">
        <f t="shared" si="712"/>
        <v>1545229780822</v>
      </c>
      <c r="S1723" s="1" t="str">
        <f t="shared" ref="S1723:T1742" si="729">IF(OR($O1723&lt;&gt;UPPER(S$2),$N1723=""),"",IF($P1723="",-1,$P1723/$N1723))</f>
        <v/>
      </c>
      <c r="T1723" s="1">
        <f t="shared" si="729"/>
        <v>1230591655046</v>
      </c>
      <c r="U1723" s="1">
        <f t="shared" si="713"/>
        <v>1542095446970</v>
      </c>
      <c r="V1723" s="1" t="str">
        <f t="shared" ref="V1723:W1742" si="730">IF(OR($O1723&lt;&gt;UPPER(V$2),$N1723=""),"",IF($P1723="",-1,$P1723/$N1723))</f>
        <v/>
      </c>
      <c r="W1723" s="1" t="str">
        <f t="shared" si="730"/>
        <v/>
      </c>
      <c r="X1723" s="1">
        <f t="shared" si="714"/>
        <v>1538954729546</v>
      </c>
      <c r="Y1723" s="10">
        <f t="shared" si="715"/>
        <v>1396798284830</v>
      </c>
    </row>
    <row r="1724" spans="1:25" x14ac:dyDescent="0.3">
      <c r="A1724" s="15" t="s">
        <v>908</v>
      </c>
      <c r="B1724" s="3" t="str">
        <f ca="1">IF(A1724="","",IF(COUNTIF(C$2:C1723,C1724)&gt;0,"Duplicate",IF(LEFT(C1724,LEN(C1724)-1)=LEFT(OFFSET(C1724,-1,0),LEN(OFFSET(C1724,-1,0))-1),"2 Sols","")))</f>
        <v/>
      </c>
      <c r="C1724" s="21" t="str">
        <f t="shared" si="705"/>
        <v>01319-01293-00649-00511-D</v>
      </c>
      <c r="D1724" s="9">
        <f t="shared" si="727"/>
        <v>649</v>
      </c>
      <c r="E1724" s="1">
        <f t="shared" si="727"/>
        <v>511</v>
      </c>
      <c r="F1724" s="1">
        <f t="shared" si="727"/>
        <v>1319</v>
      </c>
      <c r="G1724" s="10">
        <f t="shared" si="727"/>
        <v>1293</v>
      </c>
      <c r="H1724" s="9">
        <f t="shared" si="727"/>
        <v>823358</v>
      </c>
      <c r="I1724" s="1">
        <f t="shared" si="727"/>
        <v>682322</v>
      </c>
      <c r="J1724" s="1">
        <f t="shared" si="706"/>
        <v>503198</v>
      </c>
      <c r="K1724" s="1">
        <f t="shared" si="728"/>
        <v>3478846</v>
      </c>
      <c r="L1724" s="1">
        <f t="shared" si="728"/>
        <v>3411610</v>
      </c>
      <c r="M1724" s="10">
        <f t="shared" si="707"/>
        <v>3343022</v>
      </c>
      <c r="N1724" s="13">
        <f t="shared" si="708"/>
        <v>2</v>
      </c>
      <c r="O1724" s="14" t="str">
        <f t="shared" si="709"/>
        <v>D</v>
      </c>
      <c r="P1724" s="75" t="str">
        <f t="shared" si="710"/>
        <v>509,709,545,084</v>
      </c>
      <c r="Q1724" s="9">
        <f t="shared" si="711"/>
        <v>1404488193190</v>
      </c>
      <c r="R1724" s="1">
        <f t="shared" si="712"/>
        <v>1186846580206</v>
      </c>
      <c r="S1724" s="1" t="str">
        <f t="shared" si="729"/>
        <v/>
      </c>
      <c r="T1724" s="1">
        <f t="shared" si="729"/>
        <v>254854772542</v>
      </c>
      <c r="U1724" s="1">
        <f t="shared" si="713"/>
        <v>1163908279210</v>
      </c>
      <c r="V1724" s="1" t="str">
        <f t="shared" si="730"/>
        <v/>
      </c>
      <c r="W1724" s="1" t="str">
        <f t="shared" si="730"/>
        <v/>
      </c>
      <c r="X1724" s="1">
        <f t="shared" si="714"/>
        <v>1140508728542</v>
      </c>
      <c r="Y1724" s="10">
        <f t="shared" si="715"/>
        <v>858357664390</v>
      </c>
    </row>
    <row r="1725" spans="1:25" x14ac:dyDescent="0.3">
      <c r="A1725" s="15" t="s">
        <v>3521</v>
      </c>
      <c r="B1725" s="3" t="str">
        <f ca="1">IF(A1725="","",IF(COUNTIF(C$2:C1724,C1725)&gt;0,"Duplicate",IF(LEFT(C1725,LEN(C1725)-1)=LEFT(OFFSET(C1725,-1,0),LEN(OFFSET(C1725,-1,0))-1),"2 Sols","")))</f>
        <v/>
      </c>
      <c r="C1725" s="21" t="str">
        <f t="shared" si="705"/>
        <v>01321-00963-00640-00517-C</v>
      </c>
      <c r="D1725" s="9">
        <f t="shared" si="727"/>
        <v>1321</v>
      </c>
      <c r="E1725" s="1">
        <f t="shared" si="727"/>
        <v>963</v>
      </c>
      <c r="F1725" s="1">
        <f t="shared" si="727"/>
        <v>640</v>
      </c>
      <c r="G1725" s="10">
        <f t="shared" si="727"/>
        <v>517</v>
      </c>
      <c r="H1725" s="9">
        <f t="shared" si="727"/>
        <v>3361918</v>
      </c>
      <c r="I1725" s="1">
        <f t="shared" si="727"/>
        <v>2672410</v>
      </c>
      <c r="J1725" s="1">
        <f t="shared" si="706"/>
        <v>1726574</v>
      </c>
      <c r="K1725" s="1">
        <f t="shared" si="728"/>
        <v>804071</v>
      </c>
      <c r="L1725" s="1">
        <f t="shared" si="728"/>
        <v>676889</v>
      </c>
      <c r="M1725" s="10">
        <f t="shared" si="707"/>
        <v>519449</v>
      </c>
      <c r="N1725" s="13">
        <f t="shared" si="708"/>
        <v>1</v>
      </c>
      <c r="O1725" s="14" t="str">
        <f t="shared" si="709"/>
        <v>C</v>
      </c>
      <c r="P1725" s="75" t="str">
        <f t="shared" si="710"/>
        <v>143,852,292,286</v>
      </c>
      <c r="Q1725" s="9">
        <f t="shared" si="711"/>
        <v>2275645313102</v>
      </c>
      <c r="R1725" s="1">
        <f t="shared" si="712"/>
        <v>2148807381110</v>
      </c>
      <c r="S1725" s="1">
        <f t="shared" si="729"/>
        <v>143852292286</v>
      </c>
      <c r="T1725" s="1" t="str">
        <f t="shared" si="729"/>
        <v/>
      </c>
      <c r="U1725" s="1">
        <f t="shared" si="713"/>
        <v>1808924932490</v>
      </c>
      <c r="V1725" s="1" t="str">
        <f t="shared" si="730"/>
        <v/>
      </c>
      <c r="W1725" s="1" t="str">
        <f t="shared" si="730"/>
        <v/>
      </c>
      <c r="X1725" s="1">
        <f t="shared" si="714"/>
        <v>1388180702090</v>
      </c>
      <c r="Y1725" s="10">
        <f t="shared" si="715"/>
        <v>1168698948286</v>
      </c>
    </row>
    <row r="1726" spans="1:25" x14ac:dyDescent="0.3">
      <c r="A1726" s="15" t="s">
        <v>909</v>
      </c>
      <c r="B1726" s="3" t="str">
        <f ca="1">IF(A1726="","",IF(COUNTIF(C$2:C1725,C1726)&gt;0,"Duplicate",IF(LEFT(C1726,LEN(C1726)-1)=LEFT(OFFSET(C1726,-1,0),LEN(OFFSET(C1726,-1,0))-1),"2 Sols","")))</f>
        <v/>
      </c>
      <c r="C1726" s="21" t="str">
        <f t="shared" si="705"/>
        <v>01321-01026-00201-00199-D</v>
      </c>
      <c r="D1726" s="9">
        <f t="shared" si="727"/>
        <v>201</v>
      </c>
      <c r="E1726" s="1">
        <f t="shared" si="727"/>
        <v>199</v>
      </c>
      <c r="F1726" s="1">
        <f t="shared" si="727"/>
        <v>1321</v>
      </c>
      <c r="G1726" s="10">
        <f t="shared" si="727"/>
        <v>1026</v>
      </c>
      <c r="H1726" s="9">
        <f t="shared" si="727"/>
        <v>80798</v>
      </c>
      <c r="I1726" s="1">
        <f t="shared" si="727"/>
        <v>80002</v>
      </c>
      <c r="J1726" s="1">
        <f t="shared" si="706"/>
        <v>79198</v>
      </c>
      <c r="K1726" s="1">
        <f t="shared" si="728"/>
        <v>3403057</v>
      </c>
      <c r="L1726" s="1">
        <f t="shared" si="728"/>
        <v>2797717</v>
      </c>
      <c r="M1726" s="10">
        <f t="shared" si="707"/>
        <v>2018327</v>
      </c>
      <c r="N1726" s="13">
        <f t="shared" si="708"/>
        <v>1</v>
      </c>
      <c r="O1726" s="14" t="str">
        <f t="shared" si="709"/>
        <v>D</v>
      </c>
      <c r="P1726" s="75" t="str">
        <f t="shared" si="710"/>
        <v>155,141,567,854</v>
      </c>
      <c r="Q1726" s="9">
        <f t="shared" si="711"/>
        <v>226049938166</v>
      </c>
      <c r="R1726" s="1">
        <f t="shared" si="712"/>
        <v>272251366114</v>
      </c>
      <c r="S1726" s="1" t="str">
        <f t="shared" si="729"/>
        <v/>
      </c>
      <c r="T1726" s="1">
        <f t="shared" si="729"/>
        <v>155141567854</v>
      </c>
      <c r="U1726" s="1">
        <f t="shared" si="713"/>
        <v>223822955434</v>
      </c>
      <c r="V1726" s="1" t="str">
        <f t="shared" si="730"/>
        <v/>
      </c>
      <c r="W1726" s="1" t="str">
        <f t="shared" si="730"/>
        <v/>
      </c>
      <c r="X1726" s="1">
        <f t="shared" si="714"/>
        <v>161470196654</v>
      </c>
      <c r="Y1726" s="10">
        <f t="shared" si="715"/>
        <v>221573590966</v>
      </c>
    </row>
    <row r="1727" spans="1:25" x14ac:dyDescent="0.3">
      <c r="A1727" s="15" t="s">
        <v>910</v>
      </c>
      <c r="B1727" s="3" t="str">
        <f ca="1">IF(A1727="","",IF(COUNTIF(C$2:C1726,C1727)&gt;0,"Duplicate",IF(LEFT(C1727,LEN(C1727)-1)=LEFT(OFFSET(C1727,-1,0),LEN(OFFSET(C1727,-1,0))-1),"2 Sols","")))</f>
        <v/>
      </c>
      <c r="C1727" s="21" t="str">
        <f t="shared" si="705"/>
        <v>01321-01236-00712-00569-C</v>
      </c>
      <c r="D1727" s="9">
        <f t="shared" si="727"/>
        <v>1321</v>
      </c>
      <c r="E1727" s="1">
        <f t="shared" si="727"/>
        <v>1236</v>
      </c>
      <c r="F1727" s="1">
        <f t="shared" si="727"/>
        <v>712</v>
      </c>
      <c r="G1727" s="10">
        <f t="shared" si="727"/>
        <v>569</v>
      </c>
      <c r="H1727" s="9">
        <f t="shared" si="727"/>
        <v>3482857</v>
      </c>
      <c r="I1727" s="1">
        <f t="shared" si="727"/>
        <v>3272737</v>
      </c>
      <c r="J1727" s="1">
        <f t="shared" si="706"/>
        <v>3048167</v>
      </c>
      <c r="K1727" s="1">
        <f t="shared" si="728"/>
        <v>993439</v>
      </c>
      <c r="L1727" s="1">
        <f t="shared" si="728"/>
        <v>830705</v>
      </c>
      <c r="M1727" s="10">
        <f t="shared" si="707"/>
        <v>627073</v>
      </c>
      <c r="N1727" s="13">
        <f t="shared" si="708"/>
        <v>1</v>
      </c>
      <c r="O1727" s="14" t="str">
        <f t="shared" si="709"/>
        <v>C</v>
      </c>
      <c r="P1727" s="75" t="str">
        <f t="shared" si="710"/>
        <v>1,797,822,056,551</v>
      </c>
      <c r="Q1727" s="9">
        <f t="shared" si="711"/>
        <v>2893226724185</v>
      </c>
      <c r="R1727" s="1">
        <f t="shared" si="712"/>
        <v>3251264572543</v>
      </c>
      <c r="S1727" s="1">
        <f t="shared" si="729"/>
        <v>1797822056551</v>
      </c>
      <c r="T1727" s="1" t="str">
        <f t="shared" si="729"/>
        <v/>
      </c>
      <c r="U1727" s="1">
        <f t="shared" si="713"/>
        <v>2718678989585</v>
      </c>
      <c r="V1727" s="1" t="str">
        <f t="shared" si="730"/>
        <v/>
      </c>
      <c r="W1727" s="1" t="str">
        <f t="shared" si="730"/>
        <v/>
      </c>
      <c r="X1727" s="1">
        <f t="shared" si="714"/>
        <v>2052245008801</v>
      </c>
      <c r="Y1727" s="10">
        <f t="shared" si="715"/>
        <v>2532127567735</v>
      </c>
    </row>
    <row r="1728" spans="1:25" x14ac:dyDescent="0.3">
      <c r="A1728" s="15" t="s">
        <v>911</v>
      </c>
      <c r="B1728" s="3" t="str">
        <f ca="1">IF(A1728="","",IF(COUNTIF(C$2:C1727,C1728)&gt;0,"Duplicate",IF(LEFT(C1728,LEN(C1728)-1)=LEFT(OFFSET(C1728,-1,0),LEN(OFFSET(C1728,-1,0))-1),"2 Sols","")))</f>
        <v/>
      </c>
      <c r="C1728" s="21" t="str">
        <f t="shared" si="705"/>
        <v>01321-01302-01187-00605-C</v>
      </c>
      <c r="D1728" s="9">
        <f t="shared" si="727"/>
        <v>1321</v>
      </c>
      <c r="E1728" s="1">
        <f t="shared" si="727"/>
        <v>1302</v>
      </c>
      <c r="F1728" s="1">
        <f t="shared" si="727"/>
        <v>1187</v>
      </c>
      <c r="G1728" s="10">
        <f t="shared" si="727"/>
        <v>605</v>
      </c>
      <c r="H1728" s="9">
        <f t="shared" si="727"/>
        <v>3489721</v>
      </c>
      <c r="I1728" s="1">
        <f t="shared" si="727"/>
        <v>3440245</v>
      </c>
      <c r="J1728" s="1">
        <f t="shared" si="706"/>
        <v>3390047</v>
      </c>
      <c r="K1728" s="1">
        <f t="shared" si="728"/>
        <v>2479214</v>
      </c>
      <c r="L1728" s="1">
        <f t="shared" si="728"/>
        <v>1774994</v>
      </c>
      <c r="M1728" s="10">
        <f t="shared" si="707"/>
        <v>393326</v>
      </c>
      <c r="N1728" s="13">
        <f t="shared" si="708"/>
        <v>1</v>
      </c>
      <c r="O1728" s="14" t="str">
        <f t="shared" si="709"/>
        <v>C</v>
      </c>
      <c r="P1728" s="75" t="str">
        <f t="shared" si="710"/>
        <v>866,454,780,718</v>
      </c>
      <c r="Q1728" s="9">
        <f t="shared" si="711"/>
        <v>6194233836674</v>
      </c>
      <c r="R1728" s="1">
        <f t="shared" si="712"/>
        <v>8529103567430</v>
      </c>
      <c r="S1728" s="1">
        <f t="shared" si="729"/>
        <v>866454780718</v>
      </c>
      <c r="T1728" s="1" t="str">
        <f t="shared" si="729"/>
        <v/>
      </c>
      <c r="U1728" s="1">
        <f t="shared" si="713"/>
        <v>6106414233530</v>
      </c>
      <c r="V1728" s="1" t="str">
        <f t="shared" si="730"/>
        <v/>
      </c>
      <c r="W1728" s="1" t="str">
        <f t="shared" si="730"/>
        <v/>
      </c>
      <c r="X1728" s="1">
        <f t="shared" si="714"/>
        <v>1353137804870</v>
      </c>
      <c r="Y1728" s="10">
        <f t="shared" si="715"/>
        <v>6017313084718</v>
      </c>
    </row>
    <row r="1729" spans="1:25" x14ac:dyDescent="0.3">
      <c r="A1729" s="15" t="s">
        <v>3522</v>
      </c>
      <c r="B1729" s="3" t="str">
        <f ca="1">IF(A1729="","",IF(COUNTIF(C$2:C1728,C1729)&gt;0,"Duplicate",IF(LEFT(C1729,LEN(C1729)-1)=LEFT(OFFSET(C1729,-1,0),LEN(OFFSET(C1729,-1,0))-1),"2 Sols","")))</f>
        <v/>
      </c>
      <c r="C1729" s="21" t="str">
        <f t="shared" si="705"/>
        <v>01322-00879-00419-00367-C</v>
      </c>
      <c r="D1729" s="9">
        <f t="shared" si="727"/>
        <v>1322</v>
      </c>
      <c r="E1729" s="1">
        <f t="shared" si="727"/>
        <v>879</v>
      </c>
      <c r="F1729" s="1">
        <f t="shared" si="727"/>
        <v>419</v>
      </c>
      <c r="G1729" s="10">
        <f t="shared" si="727"/>
        <v>367</v>
      </c>
      <c r="H1729" s="9">
        <f t="shared" si="727"/>
        <v>3299119</v>
      </c>
      <c r="I1729" s="1">
        <f t="shared" si="727"/>
        <v>2520325</v>
      </c>
      <c r="J1729" s="1">
        <f t="shared" si="706"/>
        <v>1349033</v>
      </c>
      <c r="K1729" s="1">
        <f t="shared" si="728"/>
        <v>348418</v>
      </c>
      <c r="L1729" s="1">
        <f t="shared" si="728"/>
        <v>310250</v>
      </c>
      <c r="M1729" s="10">
        <f t="shared" si="707"/>
        <v>266674</v>
      </c>
      <c r="N1729" s="13">
        <f t="shared" si="708"/>
        <v>1</v>
      </c>
      <c r="O1729" s="14" t="str">
        <f t="shared" si="709"/>
        <v>C</v>
      </c>
      <c r="P1729" s="75" t="str">
        <f t="shared" si="710"/>
        <v>124,431,248,450</v>
      </c>
      <c r="Q1729" s="9">
        <f t="shared" si="711"/>
        <v>1023551669750</v>
      </c>
      <c r="R1729" s="1">
        <f t="shared" si="712"/>
        <v>878126595850</v>
      </c>
      <c r="S1729" s="1">
        <f t="shared" si="729"/>
        <v>124431248450</v>
      </c>
      <c r="T1729" s="1" t="str">
        <f t="shared" si="729"/>
        <v/>
      </c>
      <c r="U1729" s="1">
        <f t="shared" si="713"/>
        <v>781930831250</v>
      </c>
      <c r="V1729" s="1" t="str">
        <f t="shared" si="730"/>
        <v/>
      </c>
      <c r="W1729" s="1" t="str">
        <f t="shared" si="730"/>
        <v/>
      </c>
      <c r="X1729" s="1">
        <f t="shared" si="714"/>
        <v>672105149050</v>
      </c>
      <c r="Y1729" s="10">
        <f t="shared" si="715"/>
        <v>418537488250</v>
      </c>
    </row>
    <row r="1730" spans="1:25" x14ac:dyDescent="0.3">
      <c r="A1730" s="15" t="s">
        <v>3523</v>
      </c>
      <c r="B1730" s="3" t="str">
        <f ca="1">IF(A1730="","",IF(COUNTIF(C$2:C1729,C1730)&gt;0,"Duplicate",IF(LEFT(C1730,LEN(C1730)-1)=LEFT(OFFSET(C1730,-1,0),LEN(OFFSET(C1730,-1,0))-1),"2 Sols","")))</f>
        <v/>
      </c>
      <c r="C1730" s="21" t="str">
        <f t="shared" si="705"/>
        <v>01322-01021-00057-00053-C</v>
      </c>
      <c r="D1730" s="9">
        <f t="shared" si="727"/>
        <v>1322</v>
      </c>
      <c r="E1730" s="1">
        <f t="shared" si="727"/>
        <v>1021</v>
      </c>
      <c r="F1730" s="1">
        <f t="shared" si="727"/>
        <v>57</v>
      </c>
      <c r="G1730" s="10">
        <f t="shared" si="727"/>
        <v>53</v>
      </c>
      <c r="H1730" s="9">
        <f t="shared" si="727"/>
        <v>3404767</v>
      </c>
      <c r="I1730" s="1">
        <f t="shared" si="727"/>
        <v>2790125</v>
      </c>
      <c r="J1730" s="1">
        <f t="shared" si="706"/>
        <v>1994281</v>
      </c>
      <c r="K1730" s="1">
        <f t="shared" si="728"/>
        <v>6482</v>
      </c>
      <c r="L1730" s="1">
        <f t="shared" si="728"/>
        <v>6058</v>
      </c>
      <c r="M1730" s="10">
        <f t="shared" si="707"/>
        <v>5602</v>
      </c>
      <c r="N1730" s="13">
        <f t="shared" si="708"/>
        <v>1</v>
      </c>
      <c r="O1730" s="14" t="str">
        <f t="shared" si="709"/>
        <v>C</v>
      </c>
      <c r="P1730" s="75" t="str">
        <f t="shared" si="710"/>
        <v>10,225,833,202</v>
      </c>
      <c r="Q1730" s="9">
        <f t="shared" si="711"/>
        <v>20626078486</v>
      </c>
      <c r="R1730" s="1">
        <f t="shared" si="712"/>
        <v>18085590250</v>
      </c>
      <c r="S1730" s="1">
        <f t="shared" si="729"/>
        <v>10225833202</v>
      </c>
      <c r="T1730" s="1" t="str">
        <f t="shared" si="729"/>
        <v/>
      </c>
      <c r="U1730" s="1">
        <f t="shared" si="713"/>
        <v>16902577250</v>
      </c>
      <c r="V1730" s="1" t="str">
        <f t="shared" si="730"/>
        <v/>
      </c>
      <c r="W1730" s="1" t="str">
        <f t="shared" si="730"/>
        <v/>
      </c>
      <c r="X1730" s="1">
        <f t="shared" si="714"/>
        <v>15630280250</v>
      </c>
      <c r="Y1730" s="10">
        <f t="shared" si="715"/>
        <v>12081354298</v>
      </c>
    </row>
    <row r="1731" spans="1:25" x14ac:dyDescent="0.3">
      <c r="A1731" s="15" t="s">
        <v>912</v>
      </c>
      <c r="B1731" s="3" t="str">
        <f ca="1">IF(A1731="","",IF(COUNTIF(C$2:C1730,C1731)&gt;0,"Duplicate",IF(LEFT(C1731,LEN(C1731)-1)=LEFT(OFFSET(C1731,-1,0),LEN(OFFSET(C1731,-1,0))-1),"2 Sols","")))</f>
        <v/>
      </c>
      <c r="C1731" s="21" t="str">
        <f t="shared" ref="C1731:C1794" si="731">IF(A1731="","",RIGHT("00000"&amp;IF(OR($D1731="",$E1731="",$F1731="",$G1731=""),"",IF($D1731&gt;=$F1731,$D1731,$F1731)),5)&amp;"-"
&amp;RIGHT("00000"&amp;IF(OR($D1731="",$E1731="",$F1731="",$G1731=""),"",IF($D1731=$F1731,IF($E1731&gt;=$G1731,$E1731,$G1731),IF($D1731&gt;$F1731,$E1731,$G1731))),5)&amp;"-"
&amp;RIGHT("00000"&amp;IF(OR($D1731="",$E1731="",$F1731="",$G1731=""),"",IF($D1731&lt;$F1731,$D1731,$F1731)),5)&amp;"-"
&amp;RIGHT("00000"&amp;IF(OR($D1731="",$E1731="",$F1731="",$G1731=""),"",IF($D1731=$F1731,IF($E1731&lt;$G1731,$E1731,$G1731),IF($D1731&lt;$F1731,$E1731,$G1731))),5)&amp;"-"&amp;O1731)</f>
        <v>01322-01121-00031-00025-G</v>
      </c>
      <c r="D1731" s="9">
        <f t="shared" si="727"/>
        <v>1322</v>
      </c>
      <c r="E1731" s="1">
        <f t="shared" si="727"/>
        <v>1121</v>
      </c>
      <c r="F1731" s="1">
        <f t="shared" si="727"/>
        <v>31</v>
      </c>
      <c r="G1731" s="10">
        <f t="shared" si="727"/>
        <v>25</v>
      </c>
      <c r="H1731" s="9">
        <f t="shared" si="727"/>
        <v>3454967</v>
      </c>
      <c r="I1731" s="1">
        <f t="shared" si="727"/>
        <v>3004325</v>
      </c>
      <c r="J1731" s="1">
        <f t="shared" ref="J1731:J1794" si="732">IF(OR($D1731="",$E1731=""),"",$E1731^2+2*$E1731*$D1731-$D1731^2)</f>
        <v>2472881</v>
      </c>
      <c r="K1731" s="1">
        <f t="shared" si="728"/>
        <v>1886</v>
      </c>
      <c r="L1731" s="1">
        <f t="shared" si="728"/>
        <v>1586</v>
      </c>
      <c r="M1731" s="10">
        <f t="shared" ref="M1731:M1794" si="733">IF(OR($F1731="",$G1731=""),"",$G1731^2+2*$G1731*$F1731-$F1731^2)</f>
        <v>1214</v>
      </c>
      <c r="N1731" s="13">
        <f t="shared" ref="N1731:N1794" si="734">IF(OR($H1731="",$I1731="",$J1731="",$K1731="",$L1731="",$M1731=""),"",GCD($H1731:$M1731))</f>
        <v>1</v>
      </c>
      <c r="O1731" s="14" t="str">
        <f t="shared" ref="O1731:O1794" si="735">IF($A1731="","",MID($A1731,FIND(" ",$A1731,FIND(L$1,$A1731))+1,1))</f>
        <v>G</v>
      </c>
      <c r="P1731" s="75" t="str">
        <f t="shared" ref="P1731:P1794" si="736">IF(A1731="","",TRIM(SUBSTITUTE(SUBSTITUTE(RIGHT(A1731,LEN(A1731)-FIND("=",A1731,FIND("]",A1731,FIND("]",A1731)+1))),"^2",""),".","")))</f>
        <v>6,279,109,838</v>
      </c>
      <c r="Q1731" s="9">
        <f t="shared" ref="Q1731:Q1794" si="737">IF(OR($H1731="",$L1731="",$N1731=""),"",$H1731*$L1731/$N1731)</f>
        <v>5479577662</v>
      </c>
      <c r="R1731" s="1">
        <f t="shared" ref="R1731:R1794" si="738">IF(OR($K1731="",$I1731="",$N1731=""),"",$K1731*$I1731/$N1731)</f>
        <v>5666156950</v>
      </c>
      <c r="S1731" s="1" t="str">
        <f t="shared" si="729"/>
        <v/>
      </c>
      <c r="T1731" s="1" t="str">
        <f t="shared" si="729"/>
        <v/>
      </c>
      <c r="U1731" s="1">
        <f t="shared" ref="U1731:U1794" si="739">IF(OR($I1731="",$L1731="",$N1731=""),"",$I1731*$L1731/$N1731)</f>
        <v>4764859450</v>
      </c>
      <c r="V1731" s="1" t="str">
        <f t="shared" si="730"/>
        <v/>
      </c>
      <c r="W1731" s="1">
        <f t="shared" si="730"/>
        <v>6279109838</v>
      </c>
      <c r="X1731" s="1">
        <f t="shared" ref="X1731:X1794" si="740">IF(OR($M1731="",$I1731="",$N1731=""),"",$M1731*$I1731/$N1731)</f>
        <v>3647250550</v>
      </c>
      <c r="Y1731" s="10">
        <f t="shared" ref="Y1731:Y1794" si="741">IF(OR($J1731="",$L1731="",$N1731=""),"",$J1731*$L1731/$N1731)</f>
        <v>3921989266</v>
      </c>
    </row>
    <row r="1732" spans="1:25" x14ac:dyDescent="0.3">
      <c r="A1732" s="15" t="s">
        <v>913</v>
      </c>
      <c r="B1732" s="3" t="str">
        <f ca="1">IF(A1732="","",IF(COUNTIF(C$2:C1731,C1732)&gt;0,"Duplicate",IF(LEFT(C1732,LEN(C1732)-1)=LEFT(OFFSET(C1732,-1,0),LEN(OFFSET(C1732,-1,0))-1),"2 Sols","")))</f>
        <v/>
      </c>
      <c r="C1732" s="21" t="str">
        <f t="shared" si="731"/>
        <v>01322-01121-00058-00057-C</v>
      </c>
      <c r="D1732" s="9">
        <f t="shared" si="727"/>
        <v>1322</v>
      </c>
      <c r="E1732" s="1">
        <f t="shared" si="727"/>
        <v>1121</v>
      </c>
      <c r="F1732" s="1">
        <f t="shared" si="727"/>
        <v>58</v>
      </c>
      <c r="G1732" s="10">
        <f t="shared" si="727"/>
        <v>57</v>
      </c>
      <c r="H1732" s="9">
        <f t="shared" si="727"/>
        <v>3454967</v>
      </c>
      <c r="I1732" s="1">
        <f t="shared" si="727"/>
        <v>3004325</v>
      </c>
      <c r="J1732" s="1">
        <f t="shared" si="732"/>
        <v>2472881</v>
      </c>
      <c r="K1732" s="1">
        <f t="shared" si="728"/>
        <v>6727</v>
      </c>
      <c r="L1732" s="1">
        <f t="shared" si="728"/>
        <v>6613</v>
      </c>
      <c r="M1732" s="10">
        <f t="shared" si="733"/>
        <v>6497</v>
      </c>
      <c r="N1732" s="13">
        <f t="shared" si="734"/>
        <v>1</v>
      </c>
      <c r="O1732" s="14" t="str">
        <f t="shared" si="735"/>
        <v>C</v>
      </c>
      <c r="P1732" s="75" t="str">
        <f t="shared" si="736"/>
        <v>15,927,949,553</v>
      </c>
      <c r="Q1732" s="9">
        <f t="shared" si="737"/>
        <v>22847696771</v>
      </c>
      <c r="R1732" s="1">
        <f t="shared" si="738"/>
        <v>20210094275</v>
      </c>
      <c r="S1732" s="1">
        <f t="shared" si="729"/>
        <v>15927949553</v>
      </c>
      <c r="T1732" s="1" t="str">
        <f t="shared" si="729"/>
        <v/>
      </c>
      <c r="U1732" s="1">
        <f t="shared" si="739"/>
        <v>19867601225</v>
      </c>
      <c r="V1732" s="1" t="str">
        <f t="shared" si="730"/>
        <v/>
      </c>
      <c r="W1732" s="1" t="str">
        <f t="shared" si="730"/>
        <v/>
      </c>
      <c r="X1732" s="1">
        <f t="shared" si="740"/>
        <v>19519099525</v>
      </c>
      <c r="Y1732" s="10">
        <f t="shared" si="741"/>
        <v>16353162053</v>
      </c>
    </row>
    <row r="1733" spans="1:25" x14ac:dyDescent="0.3">
      <c r="A1733" s="15" t="s">
        <v>3524</v>
      </c>
      <c r="B1733" s="3" t="str">
        <f ca="1">IF(A1733="","",IF(COUNTIF(C$2:C1732,C1733)&gt;0,"Duplicate",IF(LEFT(C1733,LEN(C1733)-1)=LEFT(OFFSET(C1733,-1,0),LEN(OFFSET(C1733,-1,0))-1),"2 Sols","")))</f>
        <v/>
      </c>
      <c r="C1733" s="21" t="str">
        <f t="shared" si="731"/>
        <v>01323-00677-00062-00061-C</v>
      </c>
      <c r="D1733" s="9">
        <f t="shared" ref="D1733:I1742" si="742">IF($A1733="","",VALUE(MID($A1733,FIND(D$1,$A1733)+LEN(D$1),FIND(D$2,$A1733,FIND(D$1,$A1733))-(FIND(D$1,$A1733)+LEN(D$1)))))</f>
        <v>1323</v>
      </c>
      <c r="E1733" s="1">
        <f t="shared" si="742"/>
        <v>677</v>
      </c>
      <c r="F1733" s="1">
        <f t="shared" si="742"/>
        <v>62</v>
      </c>
      <c r="G1733" s="10">
        <f t="shared" si="742"/>
        <v>61</v>
      </c>
      <c r="H1733" s="9">
        <f t="shared" si="742"/>
        <v>3083342</v>
      </c>
      <c r="I1733" s="1">
        <f t="shared" si="742"/>
        <v>2208658</v>
      </c>
      <c r="J1733" s="1">
        <f t="shared" si="732"/>
        <v>499342</v>
      </c>
      <c r="K1733" s="1">
        <f t="shared" si="728"/>
        <v>7687</v>
      </c>
      <c r="L1733" s="1">
        <f t="shared" si="728"/>
        <v>7565</v>
      </c>
      <c r="M1733" s="10">
        <f t="shared" si="733"/>
        <v>7441</v>
      </c>
      <c r="N1733" s="13">
        <f t="shared" si="734"/>
        <v>1</v>
      </c>
      <c r="O1733" s="14" t="str">
        <f t="shared" si="735"/>
        <v>C</v>
      </c>
      <c r="P1733" s="75" t="str">
        <f t="shared" si="736"/>
        <v>2,278,738,322</v>
      </c>
      <c r="Q1733" s="9">
        <f t="shared" si="737"/>
        <v>23325482230</v>
      </c>
      <c r="R1733" s="1">
        <f t="shared" si="738"/>
        <v>16977954046</v>
      </c>
      <c r="S1733" s="1">
        <f t="shared" si="729"/>
        <v>2278738322</v>
      </c>
      <c r="T1733" s="1" t="str">
        <f t="shared" si="729"/>
        <v/>
      </c>
      <c r="U1733" s="1">
        <f t="shared" si="739"/>
        <v>16708497770</v>
      </c>
      <c r="V1733" s="1" t="str">
        <f t="shared" si="730"/>
        <v/>
      </c>
      <c r="W1733" s="1" t="str">
        <f t="shared" si="730"/>
        <v/>
      </c>
      <c r="X1733" s="1">
        <f t="shared" si="740"/>
        <v>16434624178</v>
      </c>
      <c r="Y1733" s="10">
        <f t="shared" si="741"/>
        <v>3777522230</v>
      </c>
    </row>
    <row r="1734" spans="1:25" x14ac:dyDescent="0.3">
      <c r="A1734" s="15" t="s">
        <v>3525</v>
      </c>
      <c r="B1734" s="3" t="str">
        <f ca="1">IF(A1734="","",IF(COUNTIF(C$2:C1733,C1734)&gt;0,"Duplicate",IF(LEFT(C1734,LEN(C1734)-1)=LEFT(OFFSET(C1734,-1,0),LEN(OFFSET(C1734,-1,0))-1),"2 Sols","")))</f>
        <v/>
      </c>
      <c r="C1734" s="21" t="str">
        <f t="shared" si="731"/>
        <v>01323-01133-00887-00739-C</v>
      </c>
      <c r="D1734" s="9">
        <f t="shared" si="742"/>
        <v>1323</v>
      </c>
      <c r="E1734" s="1">
        <f t="shared" si="742"/>
        <v>1133</v>
      </c>
      <c r="F1734" s="1">
        <f t="shared" si="742"/>
        <v>887</v>
      </c>
      <c r="G1734" s="10">
        <f t="shared" si="742"/>
        <v>739</v>
      </c>
      <c r="H1734" s="9">
        <f t="shared" si="742"/>
        <v>3464558</v>
      </c>
      <c r="I1734" s="1">
        <f t="shared" si="742"/>
        <v>3034018</v>
      </c>
      <c r="J1734" s="1">
        <f t="shared" si="732"/>
        <v>2531278</v>
      </c>
      <c r="K1734" s="1">
        <f t="shared" si="728"/>
        <v>1551634</v>
      </c>
      <c r="L1734" s="1">
        <f t="shared" si="728"/>
        <v>1332890</v>
      </c>
      <c r="M1734" s="10">
        <f t="shared" si="733"/>
        <v>1070338</v>
      </c>
      <c r="N1734" s="13">
        <f t="shared" si="734"/>
        <v>2</v>
      </c>
      <c r="O1734" s="14" t="str">
        <f t="shared" si="735"/>
        <v>C</v>
      </c>
      <c r="P1734" s="75" t="str">
        <f t="shared" si="736"/>
        <v>2,361,151,370,084</v>
      </c>
      <c r="Q1734" s="9">
        <f t="shared" si="737"/>
        <v>2308937356310</v>
      </c>
      <c r="R1734" s="1">
        <f t="shared" si="738"/>
        <v>2353842742706</v>
      </c>
      <c r="S1734" s="1">
        <f t="shared" si="729"/>
        <v>1180575685042</v>
      </c>
      <c r="T1734" s="1" t="str">
        <f t="shared" si="729"/>
        <v/>
      </c>
      <c r="U1734" s="1">
        <f t="shared" si="739"/>
        <v>2022006126010</v>
      </c>
      <c r="V1734" s="1" t="str">
        <f t="shared" si="730"/>
        <v/>
      </c>
      <c r="W1734" s="1" t="str">
        <f t="shared" si="730"/>
        <v/>
      </c>
      <c r="X1734" s="1">
        <f t="shared" si="740"/>
        <v>1623712379042</v>
      </c>
      <c r="Y1734" s="10">
        <f t="shared" si="741"/>
        <v>1686957566710</v>
      </c>
    </row>
    <row r="1735" spans="1:25" x14ac:dyDescent="0.3">
      <c r="A1735" s="15" t="s">
        <v>3526</v>
      </c>
      <c r="B1735" s="3" t="str">
        <f ca="1">IF(A1735="","",IF(COUNTIF(C$2:C1734,C1735)&gt;0,"Duplicate",IF(LEFT(C1735,LEN(C1735)-1)=LEFT(OFFSET(C1735,-1,0),LEN(OFFSET(C1735,-1,0))-1),"2 Sols","")))</f>
        <v/>
      </c>
      <c r="C1735" s="21" t="str">
        <f t="shared" si="731"/>
        <v>01324-00861-00077-00073-G</v>
      </c>
      <c r="D1735" s="9">
        <f t="shared" si="742"/>
        <v>1324</v>
      </c>
      <c r="E1735" s="1">
        <f t="shared" si="742"/>
        <v>861</v>
      </c>
      <c r="F1735" s="1">
        <f t="shared" si="742"/>
        <v>77</v>
      </c>
      <c r="G1735" s="10">
        <f t="shared" si="742"/>
        <v>73</v>
      </c>
      <c r="H1735" s="9">
        <f t="shared" si="742"/>
        <v>3291583</v>
      </c>
      <c r="I1735" s="1">
        <f t="shared" si="742"/>
        <v>2494297</v>
      </c>
      <c r="J1735" s="1">
        <f t="shared" si="732"/>
        <v>1268273</v>
      </c>
      <c r="K1735" s="1">
        <f t="shared" si="728"/>
        <v>11842</v>
      </c>
      <c r="L1735" s="1">
        <f t="shared" si="728"/>
        <v>11258</v>
      </c>
      <c r="M1735" s="10">
        <f t="shared" si="733"/>
        <v>10642</v>
      </c>
      <c r="N1735" s="13">
        <f t="shared" si="734"/>
        <v>1</v>
      </c>
      <c r="O1735" s="14" t="str">
        <f t="shared" si="735"/>
        <v>G</v>
      </c>
      <c r="P1735" s="75" t="str">
        <f t="shared" si="736"/>
        <v>38,172,312,386</v>
      </c>
      <c r="Q1735" s="9">
        <f t="shared" si="737"/>
        <v>37056641414</v>
      </c>
      <c r="R1735" s="1">
        <f t="shared" si="738"/>
        <v>29537465074</v>
      </c>
      <c r="S1735" s="1" t="str">
        <f t="shared" si="729"/>
        <v/>
      </c>
      <c r="T1735" s="1" t="str">
        <f t="shared" si="729"/>
        <v/>
      </c>
      <c r="U1735" s="1">
        <f t="shared" si="739"/>
        <v>28080795626</v>
      </c>
      <c r="V1735" s="1" t="str">
        <f t="shared" si="730"/>
        <v/>
      </c>
      <c r="W1735" s="1">
        <f t="shared" si="730"/>
        <v>38172312386</v>
      </c>
      <c r="X1735" s="1">
        <f t="shared" si="740"/>
        <v>26544308674</v>
      </c>
      <c r="Y1735" s="10">
        <f t="shared" si="741"/>
        <v>14278217434</v>
      </c>
    </row>
    <row r="1736" spans="1:25" x14ac:dyDescent="0.3">
      <c r="A1736" s="15" t="s">
        <v>3527</v>
      </c>
      <c r="B1736" s="3" t="str">
        <f ca="1">IF(A1736="","",IF(COUNTIF(C$2:C1735,C1736)&gt;0,"Duplicate",IF(LEFT(C1736,LEN(C1736)-1)=LEFT(OFFSET(C1736,-1,0),LEN(OFFSET(C1736,-1,0))-1),"2 Sols","")))</f>
        <v/>
      </c>
      <c r="C1736" s="21" t="str">
        <f t="shared" si="731"/>
        <v>01324-01299-00193-00111-D</v>
      </c>
      <c r="D1736" s="9">
        <f t="shared" si="742"/>
        <v>1324</v>
      </c>
      <c r="E1736" s="1">
        <f t="shared" si="742"/>
        <v>1299</v>
      </c>
      <c r="F1736" s="1">
        <f t="shared" si="742"/>
        <v>193</v>
      </c>
      <c r="G1736" s="10">
        <f t="shared" si="742"/>
        <v>111</v>
      </c>
      <c r="H1736" s="9">
        <f t="shared" si="742"/>
        <v>3505327</v>
      </c>
      <c r="I1736" s="1">
        <f t="shared" si="742"/>
        <v>3440377</v>
      </c>
      <c r="J1736" s="1">
        <f t="shared" si="732"/>
        <v>3374177</v>
      </c>
      <c r="K1736" s="1">
        <f t="shared" si="728"/>
        <v>67774</v>
      </c>
      <c r="L1736" s="1">
        <f t="shared" si="728"/>
        <v>49570</v>
      </c>
      <c r="M1736" s="10">
        <f t="shared" si="733"/>
        <v>17918</v>
      </c>
      <c r="N1736" s="13">
        <f t="shared" si="734"/>
        <v>1</v>
      </c>
      <c r="O1736" s="14" t="str">
        <f t="shared" si="735"/>
        <v>D</v>
      </c>
      <c r="P1736" s="75" t="str">
        <f t="shared" si="736"/>
        <v>39,787,917,586</v>
      </c>
      <c r="Q1736" s="9">
        <f t="shared" si="737"/>
        <v>173759059390</v>
      </c>
      <c r="R1736" s="1">
        <f t="shared" si="738"/>
        <v>233168110798</v>
      </c>
      <c r="S1736" s="1" t="str">
        <f t="shared" si="729"/>
        <v/>
      </c>
      <c r="T1736" s="1">
        <f t="shared" si="729"/>
        <v>39787917586</v>
      </c>
      <c r="U1736" s="1">
        <f t="shared" si="739"/>
        <v>170539487890</v>
      </c>
      <c r="V1736" s="1" t="str">
        <f t="shared" si="730"/>
        <v/>
      </c>
      <c r="W1736" s="1" t="str">
        <f t="shared" si="730"/>
        <v/>
      </c>
      <c r="X1736" s="1">
        <f t="shared" si="740"/>
        <v>61644675086</v>
      </c>
      <c r="Y1736" s="10">
        <f t="shared" si="741"/>
        <v>167257953890</v>
      </c>
    </row>
    <row r="1737" spans="1:25" x14ac:dyDescent="0.3">
      <c r="A1737" s="15" t="s">
        <v>3528</v>
      </c>
      <c r="B1737" s="3" t="str">
        <f ca="1">IF(A1737="","",IF(COUNTIF(C$2:C1736,C1737)&gt;0,"Duplicate",IF(LEFT(C1737,LEN(C1737)-1)=LEFT(OFFSET(C1737,-1,0),LEN(OFFSET(C1737,-1,0))-1),"2 Sols","")))</f>
        <v/>
      </c>
      <c r="C1737" s="21" t="str">
        <f t="shared" si="731"/>
        <v>01327-00931-00072-00061-C</v>
      </c>
      <c r="D1737" s="9">
        <f t="shared" si="742"/>
        <v>1327</v>
      </c>
      <c r="E1737" s="1">
        <f t="shared" si="742"/>
        <v>931</v>
      </c>
      <c r="F1737" s="1">
        <f t="shared" si="742"/>
        <v>72</v>
      </c>
      <c r="G1737" s="10">
        <f t="shared" si="742"/>
        <v>61</v>
      </c>
      <c r="H1737" s="9">
        <f t="shared" si="742"/>
        <v>3365042</v>
      </c>
      <c r="I1737" s="1">
        <f t="shared" si="742"/>
        <v>2627690</v>
      </c>
      <c r="J1737" s="1">
        <f t="shared" si="732"/>
        <v>1576706</v>
      </c>
      <c r="K1737" s="1">
        <f t="shared" si="728"/>
        <v>10247</v>
      </c>
      <c r="L1737" s="1">
        <f t="shared" si="728"/>
        <v>8905</v>
      </c>
      <c r="M1737" s="10">
        <f t="shared" si="733"/>
        <v>7321</v>
      </c>
      <c r="N1737" s="13">
        <f t="shared" si="734"/>
        <v>1</v>
      </c>
      <c r="O1737" s="14" t="str">
        <f t="shared" si="735"/>
        <v>C</v>
      </c>
      <c r="P1737" s="75" t="str">
        <f t="shared" si="736"/>
        <v>4,435,270,450</v>
      </c>
      <c r="Q1737" s="9">
        <f t="shared" si="737"/>
        <v>29965699010</v>
      </c>
      <c r="R1737" s="1">
        <f t="shared" si="738"/>
        <v>26925939430</v>
      </c>
      <c r="S1737" s="1">
        <f t="shared" si="729"/>
        <v>4435270450</v>
      </c>
      <c r="T1737" s="1" t="str">
        <f t="shared" si="729"/>
        <v/>
      </c>
      <c r="U1737" s="1">
        <f t="shared" si="739"/>
        <v>23399579450</v>
      </c>
      <c r="V1737" s="1" t="str">
        <f t="shared" si="730"/>
        <v/>
      </c>
      <c r="W1737" s="1" t="str">
        <f t="shared" si="730"/>
        <v/>
      </c>
      <c r="X1737" s="1">
        <f t="shared" si="740"/>
        <v>19237318490</v>
      </c>
      <c r="Y1737" s="10">
        <f t="shared" si="741"/>
        <v>14040566930</v>
      </c>
    </row>
    <row r="1738" spans="1:25" x14ac:dyDescent="0.3">
      <c r="A1738" s="15" t="s">
        <v>3529</v>
      </c>
      <c r="B1738" s="3" t="str">
        <f ca="1">IF(A1738="","",IF(COUNTIF(C$2:C1737,C1738)&gt;0,"Duplicate",IF(LEFT(C1738,LEN(C1738)-1)=LEFT(OFFSET(C1738,-1,0),LEN(OFFSET(C1738,-1,0))-1),"2 Sols","")))</f>
        <v/>
      </c>
      <c r="C1738" s="21" t="str">
        <f t="shared" si="731"/>
        <v>01328-01029-00691-00657-C</v>
      </c>
      <c r="D1738" s="9">
        <f t="shared" si="742"/>
        <v>1328</v>
      </c>
      <c r="E1738" s="1">
        <f t="shared" si="742"/>
        <v>1029</v>
      </c>
      <c r="F1738" s="1">
        <f t="shared" si="742"/>
        <v>691</v>
      </c>
      <c r="G1738" s="10">
        <f t="shared" si="742"/>
        <v>657</v>
      </c>
      <c r="H1738" s="9">
        <f t="shared" si="742"/>
        <v>3437767</v>
      </c>
      <c r="I1738" s="1">
        <f t="shared" si="742"/>
        <v>2822425</v>
      </c>
      <c r="J1738" s="1">
        <f t="shared" si="732"/>
        <v>2028281</v>
      </c>
      <c r="K1738" s="1">
        <f t="shared" si="728"/>
        <v>953806</v>
      </c>
      <c r="L1738" s="1">
        <f t="shared" si="728"/>
        <v>909130</v>
      </c>
      <c r="M1738" s="10">
        <f t="shared" si="733"/>
        <v>862142</v>
      </c>
      <c r="N1738" s="13">
        <f t="shared" si="734"/>
        <v>1</v>
      </c>
      <c r="O1738" s="14" t="str">
        <f t="shared" si="735"/>
        <v>C</v>
      </c>
      <c r="P1738" s="75" t="str">
        <f t="shared" si="736"/>
        <v>1,654,455,825,970</v>
      </c>
      <c r="Q1738" s="9">
        <f t="shared" si="737"/>
        <v>3125377112710</v>
      </c>
      <c r="R1738" s="1">
        <f t="shared" si="738"/>
        <v>2692045899550</v>
      </c>
      <c r="S1738" s="1">
        <f t="shared" si="729"/>
        <v>1654455825970</v>
      </c>
      <c r="T1738" s="1" t="str">
        <f t="shared" si="729"/>
        <v/>
      </c>
      <c r="U1738" s="1">
        <f t="shared" si="739"/>
        <v>2565951240250</v>
      </c>
      <c r="V1738" s="1" t="str">
        <f t="shared" si="730"/>
        <v/>
      </c>
      <c r="W1738" s="1" t="str">
        <f t="shared" si="730"/>
        <v/>
      </c>
      <c r="X1738" s="1">
        <f t="shared" si="740"/>
        <v>2433331134350</v>
      </c>
      <c r="Y1738" s="10">
        <f t="shared" si="741"/>
        <v>1843971105530</v>
      </c>
    </row>
    <row r="1739" spans="1:25" x14ac:dyDescent="0.3">
      <c r="A1739" s="15" t="s">
        <v>914</v>
      </c>
      <c r="B1739" s="3" t="str">
        <f ca="1">IF(A1739="","",IF(COUNTIF(C$2:C1738,C1739)&gt;0,"Duplicate",IF(LEFT(C1739,LEN(C1739)-1)=LEFT(OFFSET(C1739,-1,0),LEN(OFFSET(C1739,-1,0))-1),"2 Sols","")))</f>
        <v/>
      </c>
      <c r="C1739" s="21" t="str">
        <f t="shared" si="731"/>
        <v>01328-01033-00669-00613-C</v>
      </c>
      <c r="D1739" s="9">
        <f t="shared" si="742"/>
        <v>1328</v>
      </c>
      <c r="E1739" s="1">
        <f t="shared" si="742"/>
        <v>1033</v>
      </c>
      <c r="F1739" s="1">
        <f t="shared" si="742"/>
        <v>669</v>
      </c>
      <c r="G1739" s="10">
        <f t="shared" si="742"/>
        <v>613</v>
      </c>
      <c r="H1739" s="9">
        <f t="shared" si="742"/>
        <v>3440143</v>
      </c>
      <c r="I1739" s="1">
        <f t="shared" si="742"/>
        <v>2830673</v>
      </c>
      <c r="J1739" s="1">
        <f t="shared" si="732"/>
        <v>2047153</v>
      </c>
      <c r="K1739" s="1">
        <f t="shared" si="728"/>
        <v>891986</v>
      </c>
      <c r="L1739" s="1">
        <f t="shared" si="728"/>
        <v>823330</v>
      </c>
      <c r="M1739" s="10">
        <f t="shared" si="733"/>
        <v>748402</v>
      </c>
      <c r="N1739" s="13">
        <f t="shared" si="734"/>
        <v>1</v>
      </c>
      <c r="O1739" s="14" t="str">
        <f t="shared" si="735"/>
        <v>C</v>
      </c>
      <c r="P1739" s="75" t="str">
        <f t="shared" si="736"/>
        <v>1,377,396,288,046</v>
      </c>
      <c r="Q1739" s="9">
        <f t="shared" si="737"/>
        <v>2832372936190</v>
      </c>
      <c r="R1739" s="1">
        <f t="shared" si="738"/>
        <v>2524920686578</v>
      </c>
      <c r="S1739" s="1">
        <f t="shared" si="729"/>
        <v>1377396288046</v>
      </c>
      <c r="T1739" s="1" t="str">
        <f t="shared" si="729"/>
        <v/>
      </c>
      <c r="U1739" s="1">
        <f t="shared" si="739"/>
        <v>2330578001090</v>
      </c>
      <c r="V1739" s="1" t="str">
        <f t="shared" si="730"/>
        <v/>
      </c>
      <c r="W1739" s="1" t="str">
        <f t="shared" si="730"/>
        <v/>
      </c>
      <c r="X1739" s="1">
        <f t="shared" si="740"/>
        <v>2118481334546</v>
      </c>
      <c r="Y1739" s="10">
        <f t="shared" si="741"/>
        <v>1685482479490</v>
      </c>
    </row>
    <row r="1740" spans="1:25" x14ac:dyDescent="0.3">
      <c r="A1740" s="15" t="s">
        <v>915</v>
      </c>
      <c r="B1740" s="3" t="str">
        <f ca="1">IF(A1740="","",IF(COUNTIF(C$2:C1739,C1740)&gt;0,"Duplicate",IF(LEFT(C1740,LEN(C1740)-1)=LEFT(OFFSET(C1740,-1,0),LEN(OFFSET(C1740,-1,0))-1),"2 Sols","")))</f>
        <v/>
      </c>
      <c r="C1740" s="21" t="str">
        <f t="shared" si="731"/>
        <v>01328-01049-00097-00082-C</v>
      </c>
      <c r="D1740" s="9">
        <f t="shared" si="742"/>
        <v>1328</v>
      </c>
      <c r="E1740" s="1">
        <f t="shared" si="742"/>
        <v>1049</v>
      </c>
      <c r="F1740" s="1">
        <f t="shared" si="742"/>
        <v>97</v>
      </c>
      <c r="G1740" s="10">
        <f t="shared" si="742"/>
        <v>82</v>
      </c>
      <c r="H1740" s="9">
        <f t="shared" si="742"/>
        <v>3449327</v>
      </c>
      <c r="I1740" s="1">
        <f t="shared" si="742"/>
        <v>2863985</v>
      </c>
      <c r="J1740" s="1">
        <f t="shared" si="732"/>
        <v>2122961</v>
      </c>
      <c r="K1740" s="1">
        <f t="shared" si="728"/>
        <v>18593</v>
      </c>
      <c r="L1740" s="1">
        <f t="shared" si="728"/>
        <v>16133</v>
      </c>
      <c r="M1740" s="10">
        <f t="shared" si="733"/>
        <v>13223</v>
      </c>
      <c r="N1740" s="13">
        <f t="shared" si="734"/>
        <v>1</v>
      </c>
      <c r="O1740" s="14" t="str">
        <f t="shared" si="735"/>
        <v>C</v>
      </c>
      <c r="P1740" s="75" t="str">
        <f t="shared" si="736"/>
        <v>21,733,504,937</v>
      </c>
      <c r="Q1740" s="9">
        <f t="shared" si="737"/>
        <v>55647992491</v>
      </c>
      <c r="R1740" s="1">
        <f t="shared" si="738"/>
        <v>53250073105</v>
      </c>
      <c r="S1740" s="1">
        <f t="shared" si="729"/>
        <v>21733504937</v>
      </c>
      <c r="T1740" s="1" t="str">
        <f t="shared" si="729"/>
        <v/>
      </c>
      <c r="U1740" s="1">
        <f t="shared" si="739"/>
        <v>46204670005</v>
      </c>
      <c r="V1740" s="1" t="str">
        <f t="shared" si="730"/>
        <v/>
      </c>
      <c r="W1740" s="1" t="str">
        <f t="shared" si="730"/>
        <v/>
      </c>
      <c r="X1740" s="1">
        <f t="shared" si="740"/>
        <v>37870473655</v>
      </c>
      <c r="Y1740" s="10">
        <f t="shared" si="741"/>
        <v>34249729813</v>
      </c>
    </row>
    <row r="1741" spans="1:25" x14ac:dyDescent="0.3">
      <c r="A1741" s="15" t="s">
        <v>916</v>
      </c>
      <c r="B1741" s="3" t="str">
        <f ca="1">IF(A1741="","",IF(COUNTIF(C$2:C1740,C1741)&gt;0,"Duplicate",IF(LEFT(C1741,LEN(C1741)-1)=LEFT(OFFSET(C1741,-1,0),LEN(OFFSET(C1741,-1,0))-1),"2 Sols","")))</f>
        <v/>
      </c>
      <c r="C1741" s="21" t="str">
        <f t="shared" si="731"/>
        <v>01329-00833-00543-00502-C</v>
      </c>
      <c r="D1741" s="9">
        <f t="shared" si="742"/>
        <v>1329</v>
      </c>
      <c r="E1741" s="1">
        <f t="shared" si="742"/>
        <v>833</v>
      </c>
      <c r="F1741" s="1">
        <f t="shared" si="742"/>
        <v>543</v>
      </c>
      <c r="G1741" s="10">
        <f t="shared" si="742"/>
        <v>502</v>
      </c>
      <c r="H1741" s="9">
        <f t="shared" si="742"/>
        <v>3286466</v>
      </c>
      <c r="I1741" s="1">
        <f t="shared" si="742"/>
        <v>2460130</v>
      </c>
      <c r="J1741" s="1">
        <f t="shared" si="732"/>
        <v>1141762</v>
      </c>
      <c r="K1741" s="1">
        <f t="shared" si="728"/>
        <v>588017</v>
      </c>
      <c r="L1741" s="1">
        <f t="shared" si="728"/>
        <v>546853</v>
      </c>
      <c r="M1741" s="10">
        <f t="shared" si="733"/>
        <v>502327</v>
      </c>
      <c r="N1741" s="13">
        <f t="shared" si="734"/>
        <v>1</v>
      </c>
      <c r="O1741" s="14" t="str">
        <f t="shared" si="735"/>
        <v>C</v>
      </c>
      <c r="P1741" s="75" t="str">
        <f t="shared" si="736"/>
        <v>327,276,963,986</v>
      </c>
      <c r="Q1741" s="9">
        <f t="shared" si="737"/>
        <v>1797213791498</v>
      </c>
      <c r="R1741" s="1">
        <f t="shared" si="738"/>
        <v>1446598262210</v>
      </c>
      <c r="S1741" s="1">
        <f t="shared" si="729"/>
        <v>327276963986</v>
      </c>
      <c r="T1741" s="1" t="str">
        <f t="shared" si="729"/>
        <v/>
      </c>
      <c r="U1741" s="1">
        <f t="shared" si="739"/>
        <v>1345329470890</v>
      </c>
      <c r="V1741" s="1" t="str">
        <f t="shared" si="730"/>
        <v/>
      </c>
      <c r="W1741" s="1" t="str">
        <f t="shared" si="730"/>
        <v/>
      </c>
      <c r="X1741" s="1">
        <f t="shared" si="740"/>
        <v>1235789722510</v>
      </c>
      <c r="Y1741" s="10">
        <f t="shared" si="741"/>
        <v>624375974986</v>
      </c>
    </row>
    <row r="1742" spans="1:25" x14ac:dyDescent="0.3">
      <c r="A1742" s="15" t="s">
        <v>917</v>
      </c>
      <c r="B1742" s="3" t="str">
        <f ca="1">IF(A1742="","",IF(COUNTIF(C$2:C1741,C1742)&gt;0,"Duplicate",IF(LEFT(C1742,LEN(C1742)-1)=LEFT(OFFSET(C1742,-1,0),LEN(OFFSET(C1742,-1,0))-1),"2 Sols","")))</f>
        <v/>
      </c>
      <c r="C1742" s="21" t="str">
        <f t="shared" si="731"/>
        <v>01329-01178-00376-00309-G</v>
      </c>
      <c r="D1742" s="9">
        <f t="shared" si="742"/>
        <v>1329</v>
      </c>
      <c r="E1742" s="1">
        <f t="shared" si="742"/>
        <v>1178</v>
      </c>
      <c r="F1742" s="1">
        <f t="shared" si="742"/>
        <v>376</v>
      </c>
      <c r="G1742" s="10">
        <f t="shared" si="742"/>
        <v>309</v>
      </c>
      <c r="H1742" s="9">
        <f t="shared" si="742"/>
        <v>3509681</v>
      </c>
      <c r="I1742" s="1">
        <f t="shared" si="742"/>
        <v>3153925</v>
      </c>
      <c r="J1742" s="1">
        <f t="shared" si="732"/>
        <v>2752567</v>
      </c>
      <c r="K1742" s="1">
        <f t="shared" si="728"/>
        <v>278263</v>
      </c>
      <c r="L1742" s="1">
        <f t="shared" si="728"/>
        <v>236857</v>
      </c>
      <c r="M1742" s="10">
        <f t="shared" si="733"/>
        <v>186473</v>
      </c>
      <c r="N1742" s="13">
        <f t="shared" si="734"/>
        <v>1</v>
      </c>
      <c r="O1742" s="14" t="str">
        <f t="shared" si="735"/>
        <v>G</v>
      </c>
      <c r="P1742" s="75" t="str">
        <f t="shared" si="736"/>
        <v>950,374,962,617</v>
      </c>
      <c r="Q1742" s="9">
        <f t="shared" si="737"/>
        <v>831292512617</v>
      </c>
      <c r="R1742" s="1">
        <f t="shared" si="738"/>
        <v>877620632275</v>
      </c>
      <c r="S1742" s="1" t="str">
        <f t="shared" si="729"/>
        <v/>
      </c>
      <c r="T1742" s="1" t="str">
        <f t="shared" si="729"/>
        <v/>
      </c>
      <c r="U1742" s="1">
        <f t="shared" si="739"/>
        <v>747029213725</v>
      </c>
      <c r="V1742" s="1" t="str">
        <f t="shared" si="730"/>
        <v/>
      </c>
      <c r="W1742" s="1">
        <f t="shared" si="730"/>
        <v>950374962617</v>
      </c>
      <c r="X1742" s="1">
        <f t="shared" si="740"/>
        <v>588121856525</v>
      </c>
      <c r="Y1742" s="10">
        <f t="shared" si="741"/>
        <v>651964761919</v>
      </c>
    </row>
    <row r="1743" spans="1:25" x14ac:dyDescent="0.3">
      <c r="A1743" s="15" t="s">
        <v>3530</v>
      </c>
      <c r="B1743" s="3" t="str">
        <f ca="1">IF(A1743="","",IF(COUNTIF(C$2:C1742,C1743)&gt;0,"Duplicate",IF(LEFT(C1743,LEN(C1743)-1)=LEFT(OFFSET(C1743,-1,0),LEN(OFFSET(C1743,-1,0))-1),"2 Sols","")))</f>
        <v/>
      </c>
      <c r="C1743" s="21" t="str">
        <f t="shared" si="731"/>
        <v>01329-01178-00583-00411-C</v>
      </c>
      <c r="D1743" s="9">
        <f t="shared" ref="D1743:I1752" si="743">IF($A1743="","",VALUE(MID($A1743,FIND(D$1,$A1743)+LEN(D$1),FIND(D$2,$A1743,FIND(D$1,$A1743))-(FIND(D$1,$A1743)+LEN(D$1)))))</f>
        <v>1329</v>
      </c>
      <c r="E1743" s="1">
        <f t="shared" si="743"/>
        <v>1178</v>
      </c>
      <c r="F1743" s="1">
        <f t="shared" si="743"/>
        <v>583</v>
      </c>
      <c r="G1743" s="10">
        <f t="shared" si="743"/>
        <v>411</v>
      </c>
      <c r="H1743" s="9">
        <f t="shared" si="743"/>
        <v>3509681</v>
      </c>
      <c r="I1743" s="1">
        <f t="shared" si="743"/>
        <v>3153925</v>
      </c>
      <c r="J1743" s="1">
        <f t="shared" si="732"/>
        <v>2752567</v>
      </c>
      <c r="K1743" s="1">
        <f t="shared" ref="K1743:L1762" si="744">IF($A1743="","",VALUE(MID($A1743,FIND(K$1,$A1743)+LEN(K$1),FIND(K$2,$A1743,FIND(K$1,$A1743))-(FIND(K$1,$A1743)+LEN(K$1)))))</f>
        <v>650194</v>
      </c>
      <c r="L1743" s="1">
        <f t="shared" si="744"/>
        <v>508810</v>
      </c>
      <c r="M1743" s="10">
        <f t="shared" si="733"/>
        <v>308258</v>
      </c>
      <c r="N1743" s="13">
        <f t="shared" si="734"/>
        <v>1</v>
      </c>
      <c r="O1743" s="14" t="str">
        <f t="shared" si="735"/>
        <v>C</v>
      </c>
      <c r="P1743" s="75" t="str">
        <f t="shared" si="736"/>
        <v>575,754,473,230</v>
      </c>
      <c r="Q1743" s="9">
        <f t="shared" si="737"/>
        <v>1785760789610</v>
      </c>
      <c r="R1743" s="1">
        <f t="shared" si="738"/>
        <v>2050663111450</v>
      </c>
      <c r="S1743" s="1">
        <f t="shared" ref="S1743:T1762" si="745">IF(OR($O1743&lt;&gt;UPPER(S$2),$N1743=""),"",IF($P1743="",-1,$P1743/$N1743))</f>
        <v>575754473230</v>
      </c>
      <c r="T1743" s="1" t="str">
        <f t="shared" si="745"/>
        <v/>
      </c>
      <c r="U1743" s="1">
        <f t="shared" si="739"/>
        <v>1604748579250</v>
      </c>
      <c r="V1743" s="1" t="str">
        <f t="shared" ref="V1743:W1762" si="746">IF(OR($O1743&lt;&gt;UPPER(V$2),$N1743=""),"",IF($P1743="",-1,$P1743/$N1743))</f>
        <v/>
      </c>
      <c r="W1743" s="1" t="str">
        <f t="shared" si="746"/>
        <v/>
      </c>
      <c r="X1743" s="1">
        <f t="shared" si="740"/>
        <v>972222612650</v>
      </c>
      <c r="Y1743" s="10">
        <f t="shared" si="741"/>
        <v>1400533615270</v>
      </c>
    </row>
    <row r="1744" spans="1:25" x14ac:dyDescent="0.3">
      <c r="A1744" s="15" t="s">
        <v>3531</v>
      </c>
      <c r="B1744" s="3" t="str">
        <f ca="1">IF(A1744="","",IF(COUNTIF(C$2:C1743,C1744)&gt;0,"Duplicate",IF(LEFT(C1744,LEN(C1744)-1)=LEFT(OFFSET(C1744,-1,0),LEN(OFFSET(C1744,-1,0))-1),"2 Sols","")))</f>
        <v/>
      </c>
      <c r="C1744" s="21" t="str">
        <f t="shared" si="731"/>
        <v>01331-00827-00324-00313-C</v>
      </c>
      <c r="D1744" s="9">
        <f t="shared" si="743"/>
        <v>1331</v>
      </c>
      <c r="E1744" s="1">
        <f t="shared" si="743"/>
        <v>827</v>
      </c>
      <c r="F1744" s="1">
        <f t="shared" si="743"/>
        <v>324</v>
      </c>
      <c r="G1744" s="10">
        <f t="shared" si="743"/>
        <v>313</v>
      </c>
      <c r="H1744" s="9">
        <f t="shared" si="743"/>
        <v>3289106</v>
      </c>
      <c r="I1744" s="1">
        <f t="shared" si="743"/>
        <v>2455490</v>
      </c>
      <c r="J1744" s="1">
        <f t="shared" si="732"/>
        <v>1113842</v>
      </c>
      <c r="K1744" s="1">
        <f t="shared" si="744"/>
        <v>209831</v>
      </c>
      <c r="L1744" s="1">
        <f t="shared" si="744"/>
        <v>202945</v>
      </c>
      <c r="M1744" s="10">
        <f t="shared" si="733"/>
        <v>195817</v>
      </c>
      <c r="N1744" s="13">
        <f t="shared" si="734"/>
        <v>1</v>
      </c>
      <c r="O1744" s="14" t="str">
        <f t="shared" si="735"/>
        <v>C</v>
      </c>
      <c r="P1744" s="75" t="str">
        <f t="shared" si="736"/>
        <v>184,282,639,550</v>
      </c>
      <c r="Q1744" s="9">
        <f t="shared" si="737"/>
        <v>667507617170</v>
      </c>
      <c r="R1744" s="1">
        <f t="shared" si="738"/>
        <v>515237922190</v>
      </c>
      <c r="S1744" s="1">
        <f t="shared" si="745"/>
        <v>184282639550</v>
      </c>
      <c r="T1744" s="1" t="str">
        <f t="shared" si="745"/>
        <v/>
      </c>
      <c r="U1744" s="1">
        <f t="shared" si="739"/>
        <v>498329418050</v>
      </c>
      <c r="V1744" s="1" t="str">
        <f t="shared" si="746"/>
        <v/>
      </c>
      <c r="W1744" s="1" t="str">
        <f t="shared" si="746"/>
        <v/>
      </c>
      <c r="X1744" s="1">
        <f t="shared" si="740"/>
        <v>480826685330</v>
      </c>
      <c r="Y1744" s="10">
        <f t="shared" si="741"/>
        <v>226048664690</v>
      </c>
    </row>
    <row r="1745" spans="1:25" x14ac:dyDescent="0.3">
      <c r="A1745" s="15" t="s">
        <v>918</v>
      </c>
      <c r="B1745" s="3" t="str">
        <f ca="1">IF(A1745="","",IF(COUNTIF(C$2:C1744,C1745)&gt;0,"Duplicate",IF(LEFT(C1745,LEN(C1745)-1)=LEFT(OFFSET(C1745,-1,0),LEN(OFFSET(C1745,-1,0))-1),"2 Sols","")))</f>
        <v/>
      </c>
      <c r="C1745" s="21" t="str">
        <f t="shared" si="731"/>
        <v>01332-01081-00743-00643-D</v>
      </c>
      <c r="D1745" s="9">
        <f t="shared" si="743"/>
        <v>743</v>
      </c>
      <c r="E1745" s="1">
        <f t="shared" si="743"/>
        <v>643</v>
      </c>
      <c r="F1745" s="1">
        <f t="shared" si="743"/>
        <v>1332</v>
      </c>
      <c r="G1745" s="10">
        <f t="shared" si="743"/>
        <v>1081</v>
      </c>
      <c r="H1745" s="9">
        <f t="shared" si="743"/>
        <v>1094098</v>
      </c>
      <c r="I1745" s="1">
        <f t="shared" si="743"/>
        <v>965498</v>
      </c>
      <c r="J1745" s="1">
        <f t="shared" si="732"/>
        <v>816898</v>
      </c>
      <c r="K1745" s="1">
        <f t="shared" si="744"/>
        <v>3485447</v>
      </c>
      <c r="L1745" s="1">
        <f t="shared" si="744"/>
        <v>2942785</v>
      </c>
      <c r="M1745" s="10">
        <f t="shared" si="733"/>
        <v>2274121</v>
      </c>
      <c r="N1745" s="13">
        <f t="shared" si="734"/>
        <v>1</v>
      </c>
      <c r="O1745" s="14" t="str">
        <f t="shared" si="735"/>
        <v>D</v>
      </c>
      <c r="P1745" s="75" t="str">
        <f t="shared" si="736"/>
        <v>483,200,892,742</v>
      </c>
      <c r="Q1745" s="9">
        <f t="shared" si="737"/>
        <v>3219695182930</v>
      </c>
      <c r="R1745" s="1">
        <f t="shared" si="738"/>
        <v>3365192107606</v>
      </c>
      <c r="S1745" s="1" t="str">
        <f t="shared" si="745"/>
        <v/>
      </c>
      <c r="T1745" s="1">
        <f t="shared" si="745"/>
        <v>483200892742</v>
      </c>
      <c r="U1745" s="1">
        <f t="shared" si="739"/>
        <v>2841253031930</v>
      </c>
      <c r="V1745" s="1" t="str">
        <f t="shared" si="746"/>
        <v/>
      </c>
      <c r="W1745" s="1" t="str">
        <f t="shared" si="746"/>
        <v/>
      </c>
      <c r="X1745" s="1">
        <f t="shared" si="740"/>
        <v>2195659277258</v>
      </c>
      <c r="Y1745" s="10">
        <f t="shared" si="741"/>
        <v>2403955180930</v>
      </c>
    </row>
    <row r="1746" spans="1:25" x14ac:dyDescent="0.3">
      <c r="A1746" s="15" t="s">
        <v>3532</v>
      </c>
      <c r="B1746" s="3" t="str">
        <f ca="1">IF(A1746="","",IF(COUNTIF(C$2:C1745,C1746)&gt;0,"Duplicate",IF(LEFT(C1746,LEN(C1746)-1)=LEFT(OFFSET(C1746,-1,0),LEN(OFFSET(C1746,-1,0))-1),"2 Sols","")))</f>
        <v/>
      </c>
      <c r="C1746" s="21" t="str">
        <f t="shared" si="731"/>
        <v>01333-00771-00617-00594-C</v>
      </c>
      <c r="D1746" s="9">
        <f t="shared" si="743"/>
        <v>1333</v>
      </c>
      <c r="E1746" s="1">
        <f t="shared" si="743"/>
        <v>771</v>
      </c>
      <c r="F1746" s="1">
        <f t="shared" si="743"/>
        <v>617</v>
      </c>
      <c r="G1746" s="10">
        <f t="shared" si="743"/>
        <v>594</v>
      </c>
      <c r="H1746" s="9">
        <f t="shared" si="743"/>
        <v>3237934</v>
      </c>
      <c r="I1746" s="1">
        <f t="shared" si="743"/>
        <v>2371330</v>
      </c>
      <c r="J1746" s="1">
        <f t="shared" si="732"/>
        <v>873038</v>
      </c>
      <c r="K1746" s="1">
        <f t="shared" si="744"/>
        <v>760849</v>
      </c>
      <c r="L1746" s="1">
        <f t="shared" si="744"/>
        <v>733525</v>
      </c>
      <c r="M1746" s="10">
        <f t="shared" si="733"/>
        <v>705143</v>
      </c>
      <c r="N1746" s="13">
        <f t="shared" si="734"/>
        <v>1</v>
      </c>
      <c r="O1746" s="14" t="str">
        <f t="shared" si="735"/>
        <v>C</v>
      </c>
      <c r="P1746" s="75" t="str">
        <f t="shared" si="736"/>
        <v>424,850,229,310</v>
      </c>
      <c r="Q1746" s="9">
        <f t="shared" si="737"/>
        <v>2375105537350</v>
      </c>
      <c r="R1746" s="1">
        <f t="shared" si="738"/>
        <v>1804224059170</v>
      </c>
      <c r="S1746" s="1">
        <f t="shared" si="745"/>
        <v>424850229310</v>
      </c>
      <c r="T1746" s="1" t="str">
        <f t="shared" si="745"/>
        <v/>
      </c>
      <c r="U1746" s="1">
        <f t="shared" si="739"/>
        <v>1739429838250</v>
      </c>
      <c r="V1746" s="1" t="str">
        <f t="shared" si="746"/>
        <v/>
      </c>
      <c r="W1746" s="1" t="str">
        <f t="shared" si="746"/>
        <v/>
      </c>
      <c r="X1746" s="1">
        <f t="shared" si="740"/>
        <v>1672126750190</v>
      </c>
      <c r="Y1746" s="10">
        <f t="shared" si="741"/>
        <v>640395198950</v>
      </c>
    </row>
    <row r="1747" spans="1:25" x14ac:dyDescent="0.3">
      <c r="A1747" s="15" t="s">
        <v>919</v>
      </c>
      <c r="B1747" s="3" t="str">
        <f ca="1">IF(A1747="","",IF(COUNTIF(C$2:C1746,C1747)&gt;0,"Duplicate",IF(LEFT(C1747,LEN(C1747)-1)=LEFT(OFFSET(C1747,-1,0),LEN(OFFSET(C1747,-1,0))-1),"2 Sols","")))</f>
        <v/>
      </c>
      <c r="C1747" s="21" t="str">
        <f t="shared" si="731"/>
        <v>01333-00873-01273-01196-C</v>
      </c>
      <c r="D1747" s="9">
        <f t="shared" si="743"/>
        <v>1333</v>
      </c>
      <c r="E1747" s="1">
        <f t="shared" si="743"/>
        <v>873</v>
      </c>
      <c r="F1747" s="1">
        <f t="shared" si="743"/>
        <v>1273</v>
      </c>
      <c r="G1747" s="10">
        <f t="shared" si="743"/>
        <v>1196</v>
      </c>
      <c r="H1747" s="9">
        <f t="shared" si="743"/>
        <v>3342178</v>
      </c>
      <c r="I1747" s="1">
        <f t="shared" si="743"/>
        <v>2539018</v>
      </c>
      <c r="J1747" s="1">
        <f t="shared" si="732"/>
        <v>1312658</v>
      </c>
      <c r="K1747" s="1">
        <f t="shared" si="744"/>
        <v>3235129</v>
      </c>
      <c r="L1747" s="1">
        <f t="shared" si="744"/>
        <v>3050945</v>
      </c>
      <c r="M1747" s="10">
        <f t="shared" si="733"/>
        <v>2854903</v>
      </c>
      <c r="N1747" s="13">
        <f t="shared" si="734"/>
        <v>1</v>
      </c>
      <c r="O1747" s="14" t="str">
        <f t="shared" si="735"/>
        <v>C</v>
      </c>
      <c r="P1747" s="75" t="str">
        <f t="shared" si="736"/>
        <v>2,928,301,827,746</v>
      </c>
      <c r="Q1747" s="9">
        <f t="shared" si="737"/>
        <v>10196801258210</v>
      </c>
      <c r="R1747" s="1">
        <f t="shared" si="738"/>
        <v>8214050763322</v>
      </c>
      <c r="S1747" s="1">
        <f t="shared" si="745"/>
        <v>2928301827746</v>
      </c>
      <c r="T1747" s="1" t="str">
        <f t="shared" si="745"/>
        <v/>
      </c>
      <c r="U1747" s="1">
        <f t="shared" si="739"/>
        <v>7746404272010</v>
      </c>
      <c r="V1747" s="1" t="str">
        <f t="shared" si="746"/>
        <v/>
      </c>
      <c r="W1747" s="1" t="str">
        <f t="shared" si="746"/>
        <v/>
      </c>
      <c r="X1747" s="1">
        <f t="shared" si="740"/>
        <v>7248650105254</v>
      </c>
      <c r="Y1747" s="10">
        <f t="shared" si="741"/>
        <v>4004847361810</v>
      </c>
    </row>
    <row r="1748" spans="1:25" x14ac:dyDescent="0.3">
      <c r="A1748" s="15" t="s">
        <v>3533</v>
      </c>
      <c r="B1748" s="3" t="str">
        <f ca="1">IF(A1748="","",IF(COUNTIF(C$2:C1747,C1748)&gt;0,"Duplicate",IF(LEFT(C1748,LEN(C1748)-1)=LEFT(OFFSET(C1748,-1,0),LEN(OFFSET(C1748,-1,0))-1),"2 Sols","")))</f>
        <v/>
      </c>
      <c r="C1748" s="21" t="str">
        <f t="shared" si="731"/>
        <v>01333-01287-00083-00073-D</v>
      </c>
      <c r="D1748" s="9">
        <f t="shared" si="743"/>
        <v>1333</v>
      </c>
      <c r="E1748" s="1">
        <f t="shared" si="743"/>
        <v>1287</v>
      </c>
      <c r="F1748" s="1">
        <f t="shared" si="743"/>
        <v>83</v>
      </c>
      <c r="G1748" s="10">
        <f t="shared" si="743"/>
        <v>73</v>
      </c>
      <c r="H1748" s="9">
        <f t="shared" si="743"/>
        <v>3551662</v>
      </c>
      <c r="I1748" s="1">
        <f t="shared" si="743"/>
        <v>3433258</v>
      </c>
      <c r="J1748" s="1">
        <f t="shared" si="732"/>
        <v>3310622</v>
      </c>
      <c r="K1748" s="1">
        <f t="shared" si="744"/>
        <v>13678</v>
      </c>
      <c r="L1748" s="1">
        <f t="shared" si="744"/>
        <v>12218</v>
      </c>
      <c r="M1748" s="10">
        <f t="shared" si="733"/>
        <v>10558</v>
      </c>
      <c r="N1748" s="13">
        <f t="shared" si="734"/>
        <v>2</v>
      </c>
      <c r="O1748" s="14" t="str">
        <f t="shared" si="735"/>
        <v>D</v>
      </c>
      <c r="P1748" s="75" t="str">
        <f t="shared" si="736"/>
        <v>32,665,287,284</v>
      </c>
      <c r="Q1748" s="9">
        <f t="shared" si="737"/>
        <v>21697103158</v>
      </c>
      <c r="R1748" s="1">
        <f t="shared" si="738"/>
        <v>23480051462</v>
      </c>
      <c r="S1748" s="1" t="str">
        <f t="shared" si="745"/>
        <v/>
      </c>
      <c r="T1748" s="1">
        <f t="shared" si="745"/>
        <v>16332643642</v>
      </c>
      <c r="U1748" s="1">
        <f t="shared" si="739"/>
        <v>20973773122</v>
      </c>
      <c r="V1748" s="1" t="str">
        <f t="shared" si="746"/>
        <v/>
      </c>
      <c r="W1748" s="1" t="str">
        <f t="shared" si="746"/>
        <v/>
      </c>
      <c r="X1748" s="1">
        <f t="shared" si="740"/>
        <v>18124168982</v>
      </c>
      <c r="Y1748" s="10">
        <f t="shared" si="741"/>
        <v>20224589798</v>
      </c>
    </row>
    <row r="1749" spans="1:25" x14ac:dyDescent="0.3">
      <c r="A1749" s="15" t="s">
        <v>920</v>
      </c>
      <c r="B1749" s="3" t="str">
        <f ca="1">IF(A1749="","",IF(COUNTIF(C$2:C1748,C1749)&gt;0,"Duplicate",IF(LEFT(C1749,LEN(C1749)-1)=LEFT(OFFSET(C1749,-1,0),LEN(OFFSET(C1749,-1,0))-1),"2 Sols","")))</f>
        <v/>
      </c>
      <c r="C1749" s="21" t="str">
        <f t="shared" si="731"/>
        <v>01334-01333-00133-00058-C</v>
      </c>
      <c r="D1749" s="9">
        <f t="shared" si="743"/>
        <v>1334</v>
      </c>
      <c r="E1749" s="1">
        <f t="shared" si="743"/>
        <v>1333</v>
      </c>
      <c r="F1749" s="1">
        <f t="shared" si="743"/>
        <v>133</v>
      </c>
      <c r="G1749" s="10">
        <f t="shared" si="743"/>
        <v>58</v>
      </c>
      <c r="H1749" s="9">
        <f t="shared" si="743"/>
        <v>3559111</v>
      </c>
      <c r="I1749" s="1">
        <f t="shared" si="743"/>
        <v>3556445</v>
      </c>
      <c r="J1749" s="1">
        <f t="shared" si="732"/>
        <v>3553777</v>
      </c>
      <c r="K1749" s="1">
        <f t="shared" si="744"/>
        <v>29753</v>
      </c>
      <c r="L1749" s="1">
        <f t="shared" si="744"/>
        <v>21053</v>
      </c>
      <c r="M1749" s="10">
        <f t="shared" si="733"/>
        <v>1103</v>
      </c>
      <c r="N1749" s="13">
        <f t="shared" si="734"/>
        <v>1</v>
      </c>
      <c r="O1749" s="14" t="str">
        <f t="shared" si="735"/>
        <v>C</v>
      </c>
      <c r="P1749" s="75" t="str">
        <f t="shared" si="736"/>
        <v>2,641,960,319</v>
      </c>
      <c r="Q1749" s="9">
        <f t="shared" si="737"/>
        <v>74929963883</v>
      </c>
      <c r="R1749" s="1">
        <f t="shared" si="738"/>
        <v>105814908085</v>
      </c>
      <c r="S1749" s="1">
        <f t="shared" si="745"/>
        <v>2641960319</v>
      </c>
      <c r="T1749" s="1" t="str">
        <f t="shared" si="745"/>
        <v/>
      </c>
      <c r="U1749" s="1">
        <f t="shared" si="739"/>
        <v>74873836585</v>
      </c>
      <c r="V1749" s="1" t="str">
        <f t="shared" si="746"/>
        <v/>
      </c>
      <c r="W1749" s="1" t="str">
        <f t="shared" si="746"/>
        <v/>
      </c>
      <c r="X1749" s="1">
        <f t="shared" si="740"/>
        <v>3922758835</v>
      </c>
      <c r="Y1749" s="10">
        <f t="shared" si="741"/>
        <v>74817667181</v>
      </c>
    </row>
    <row r="1750" spans="1:25" x14ac:dyDescent="0.3">
      <c r="A1750" s="15" t="s">
        <v>921</v>
      </c>
      <c r="B1750" s="3" t="str">
        <f ca="1">IF(A1750="","",IF(COUNTIF(C$2:C1749,C1750)&gt;0,"Duplicate",IF(LEFT(C1750,LEN(C1750)-1)=LEFT(OFFSET(C1750,-1,0),LEN(OFFSET(C1750,-1,0))-1),"2 Sols","")))</f>
        <v/>
      </c>
      <c r="C1750" s="21" t="str">
        <f t="shared" si="731"/>
        <v>01336-01105-00009-00008-D</v>
      </c>
      <c r="D1750" s="9">
        <f t="shared" si="743"/>
        <v>1336</v>
      </c>
      <c r="E1750" s="1">
        <f t="shared" si="743"/>
        <v>1105</v>
      </c>
      <c r="F1750" s="1">
        <f t="shared" si="743"/>
        <v>9</v>
      </c>
      <c r="G1750" s="10">
        <f t="shared" si="743"/>
        <v>8</v>
      </c>
      <c r="H1750" s="9">
        <f t="shared" si="743"/>
        <v>3516431</v>
      </c>
      <c r="I1750" s="1">
        <f t="shared" si="743"/>
        <v>3005921</v>
      </c>
      <c r="J1750" s="1">
        <f t="shared" si="732"/>
        <v>2388689</v>
      </c>
      <c r="K1750" s="1">
        <f t="shared" si="744"/>
        <v>161</v>
      </c>
      <c r="L1750" s="1">
        <f t="shared" si="744"/>
        <v>145</v>
      </c>
      <c r="M1750" s="10">
        <f t="shared" si="733"/>
        <v>127</v>
      </c>
      <c r="N1750" s="13">
        <f t="shared" si="734"/>
        <v>1</v>
      </c>
      <c r="O1750" s="14" t="str">
        <f t="shared" si="735"/>
        <v>D</v>
      </c>
      <c r="P1750" s="75" t="str">
        <f t="shared" si="736"/>
        <v>75,627,967</v>
      </c>
      <c r="Q1750" s="9">
        <f t="shared" si="737"/>
        <v>509882495</v>
      </c>
      <c r="R1750" s="1">
        <f t="shared" si="738"/>
        <v>483953281</v>
      </c>
      <c r="S1750" s="1" t="str">
        <f t="shared" si="745"/>
        <v/>
      </c>
      <c r="T1750" s="1">
        <f t="shared" si="745"/>
        <v>75627967</v>
      </c>
      <c r="U1750" s="1">
        <f t="shared" si="739"/>
        <v>435858545</v>
      </c>
      <c r="V1750" s="1" t="str">
        <f t="shared" si="746"/>
        <v/>
      </c>
      <c r="W1750" s="1" t="str">
        <f t="shared" si="746"/>
        <v/>
      </c>
      <c r="X1750" s="1">
        <f t="shared" si="740"/>
        <v>381751967</v>
      </c>
      <c r="Y1750" s="10">
        <f t="shared" si="741"/>
        <v>346359905</v>
      </c>
    </row>
    <row r="1751" spans="1:25" x14ac:dyDescent="0.3">
      <c r="A1751" s="15" t="s">
        <v>922</v>
      </c>
      <c r="B1751" s="3" t="str">
        <f ca="1">IF(A1751="","",IF(COUNTIF(C$2:C1750,C1751)&gt;0,"Duplicate",IF(LEFT(C1751,LEN(C1751)-1)=LEFT(OFFSET(C1751,-1,0),LEN(OFFSET(C1751,-1,0))-1),"2 Sols","")))</f>
        <v/>
      </c>
      <c r="C1751" s="21" t="str">
        <f t="shared" si="731"/>
        <v>01336-01123-00011-00008-C</v>
      </c>
      <c r="D1751" s="9">
        <f t="shared" si="743"/>
        <v>1336</v>
      </c>
      <c r="E1751" s="1">
        <f t="shared" si="743"/>
        <v>1123</v>
      </c>
      <c r="F1751" s="1">
        <f t="shared" si="743"/>
        <v>11</v>
      </c>
      <c r="G1751" s="10">
        <f t="shared" si="743"/>
        <v>8</v>
      </c>
      <c r="H1751" s="9">
        <f t="shared" si="743"/>
        <v>3524423</v>
      </c>
      <c r="I1751" s="1">
        <f t="shared" si="743"/>
        <v>3046025</v>
      </c>
      <c r="J1751" s="1">
        <f t="shared" si="732"/>
        <v>2476889</v>
      </c>
      <c r="K1751" s="1">
        <f t="shared" si="744"/>
        <v>233</v>
      </c>
      <c r="L1751" s="1">
        <f t="shared" si="744"/>
        <v>185</v>
      </c>
      <c r="M1751" s="10">
        <f t="shared" si="733"/>
        <v>119</v>
      </c>
      <c r="N1751" s="13">
        <f t="shared" si="734"/>
        <v>1</v>
      </c>
      <c r="O1751" s="14" t="str">
        <f t="shared" si="735"/>
        <v>C</v>
      </c>
      <c r="P1751" s="75" t="str">
        <f t="shared" si="736"/>
        <v>154,306,465</v>
      </c>
      <c r="Q1751" s="9">
        <f t="shared" si="737"/>
        <v>652018255</v>
      </c>
      <c r="R1751" s="1">
        <f t="shared" si="738"/>
        <v>709723825</v>
      </c>
      <c r="S1751" s="1">
        <f t="shared" si="745"/>
        <v>154306465</v>
      </c>
      <c r="T1751" s="1" t="str">
        <f t="shared" si="745"/>
        <v/>
      </c>
      <c r="U1751" s="1">
        <f t="shared" si="739"/>
        <v>563514625</v>
      </c>
      <c r="V1751" s="1" t="str">
        <f t="shared" si="746"/>
        <v/>
      </c>
      <c r="W1751" s="1" t="str">
        <f t="shared" si="746"/>
        <v/>
      </c>
      <c r="X1751" s="1">
        <f t="shared" si="740"/>
        <v>362476975</v>
      </c>
      <c r="Y1751" s="10">
        <f t="shared" si="741"/>
        <v>458224465</v>
      </c>
    </row>
    <row r="1752" spans="1:25" x14ac:dyDescent="0.3">
      <c r="A1752" s="15" t="s">
        <v>923</v>
      </c>
      <c r="B1752" s="3" t="str">
        <f ca="1">IF(A1752="","",IF(COUNTIF(C$2:C1751,C1752)&gt;0,"Duplicate",IF(LEFT(C1752,LEN(C1752)-1)=LEFT(OFFSET(C1752,-1,0),LEN(OFFSET(C1752,-1,0))-1),"2 Sols","")))</f>
        <v/>
      </c>
      <c r="C1752" s="21" t="str">
        <f t="shared" si="731"/>
        <v>01337-00621-00795-00793-C</v>
      </c>
      <c r="D1752" s="9">
        <f t="shared" si="743"/>
        <v>1337</v>
      </c>
      <c r="E1752" s="1">
        <f t="shared" si="743"/>
        <v>621</v>
      </c>
      <c r="F1752" s="1">
        <f t="shared" si="743"/>
        <v>795</v>
      </c>
      <c r="G1752" s="10">
        <f t="shared" si="743"/>
        <v>793</v>
      </c>
      <c r="H1752" s="9">
        <f t="shared" si="743"/>
        <v>3062482</v>
      </c>
      <c r="I1752" s="1">
        <f t="shared" si="743"/>
        <v>2173210</v>
      </c>
      <c r="J1752" s="1">
        <f t="shared" si="732"/>
        <v>258626</v>
      </c>
      <c r="K1752" s="1">
        <f t="shared" si="744"/>
        <v>1264046</v>
      </c>
      <c r="L1752" s="1">
        <f t="shared" si="744"/>
        <v>1260874</v>
      </c>
      <c r="M1752" s="10">
        <f t="shared" si="733"/>
        <v>1257694</v>
      </c>
      <c r="N1752" s="13">
        <f t="shared" si="734"/>
        <v>2</v>
      </c>
      <c r="O1752" s="14" t="str">
        <f t="shared" si="735"/>
        <v>C</v>
      </c>
      <c r="P1752" s="75" t="str">
        <f t="shared" si="736"/>
        <v>261,748,658,876</v>
      </c>
      <c r="Q1752" s="9">
        <f t="shared" si="737"/>
        <v>1930701964634</v>
      </c>
      <c r="R1752" s="1">
        <f t="shared" si="738"/>
        <v>1373518703830</v>
      </c>
      <c r="S1752" s="1">
        <f t="shared" si="745"/>
        <v>130874329438</v>
      </c>
      <c r="T1752" s="1" t="str">
        <f t="shared" si="745"/>
        <v/>
      </c>
      <c r="U1752" s="1">
        <f t="shared" si="739"/>
        <v>1370071992770</v>
      </c>
      <c r="V1752" s="1" t="str">
        <f t="shared" si="746"/>
        <v/>
      </c>
      <c r="W1752" s="1" t="str">
        <f t="shared" si="746"/>
        <v/>
      </c>
      <c r="X1752" s="1">
        <f t="shared" si="740"/>
        <v>1366616588870</v>
      </c>
      <c r="Y1752" s="10">
        <f t="shared" si="741"/>
        <v>163047399562</v>
      </c>
    </row>
    <row r="1753" spans="1:25" x14ac:dyDescent="0.3">
      <c r="A1753" s="15" t="s">
        <v>924</v>
      </c>
      <c r="B1753" s="3" t="str">
        <f ca="1">IF(A1753="","",IF(COUNTIF(C$2:C1752,C1753)&gt;0,"Duplicate",IF(LEFT(C1753,LEN(C1753)-1)=LEFT(OFFSET(C1753,-1,0),LEN(OFFSET(C1753,-1,0))-1),"2 Sols","")))</f>
        <v/>
      </c>
      <c r="C1753" s="21" t="str">
        <f t="shared" si="731"/>
        <v>01337-01333-00963-00517-C</v>
      </c>
      <c r="D1753" s="9">
        <f t="shared" ref="D1753:I1762" si="747">IF($A1753="","",VALUE(MID($A1753,FIND(D$1,$A1753)+LEN(D$1),FIND(D$2,$A1753,FIND(D$1,$A1753))-(FIND(D$1,$A1753)+LEN(D$1)))))</f>
        <v>1337</v>
      </c>
      <c r="E1753" s="1">
        <f t="shared" si="747"/>
        <v>1333</v>
      </c>
      <c r="F1753" s="1">
        <f t="shared" si="747"/>
        <v>963</v>
      </c>
      <c r="G1753" s="10">
        <f t="shared" si="747"/>
        <v>517</v>
      </c>
      <c r="H1753" s="9">
        <f t="shared" si="747"/>
        <v>3575122</v>
      </c>
      <c r="I1753" s="1">
        <f t="shared" si="747"/>
        <v>3564458</v>
      </c>
      <c r="J1753" s="1">
        <f t="shared" si="732"/>
        <v>3553762</v>
      </c>
      <c r="K1753" s="1">
        <f t="shared" si="744"/>
        <v>1655822</v>
      </c>
      <c r="L1753" s="1">
        <f t="shared" si="744"/>
        <v>1194658</v>
      </c>
      <c r="M1753" s="10">
        <f t="shared" si="733"/>
        <v>335662</v>
      </c>
      <c r="N1753" s="13">
        <f t="shared" si="734"/>
        <v>2</v>
      </c>
      <c r="O1753" s="14" t="str">
        <f t="shared" si="735"/>
        <v>C</v>
      </c>
      <c r="P1753" s="75" t="str">
        <f t="shared" si="736"/>
        <v>1,150,146,707,356</v>
      </c>
      <c r="Q1753" s="9">
        <f t="shared" si="737"/>
        <v>2135524049138</v>
      </c>
      <c r="R1753" s="1">
        <f t="shared" si="738"/>
        <v>2951053987238</v>
      </c>
      <c r="S1753" s="1">
        <f t="shared" si="745"/>
        <v>575073353678</v>
      </c>
      <c r="T1753" s="1" t="str">
        <f t="shared" si="745"/>
        <v/>
      </c>
      <c r="U1753" s="1">
        <f t="shared" si="739"/>
        <v>2129154132682</v>
      </c>
      <c r="V1753" s="1" t="str">
        <f t="shared" si="746"/>
        <v/>
      </c>
      <c r="W1753" s="1" t="str">
        <f t="shared" si="746"/>
        <v/>
      </c>
      <c r="X1753" s="1">
        <f t="shared" si="740"/>
        <v>598226550598</v>
      </c>
      <c r="Y1753" s="10">
        <f t="shared" si="741"/>
        <v>2122765101698</v>
      </c>
    </row>
    <row r="1754" spans="1:25" x14ac:dyDescent="0.3">
      <c r="A1754" s="15" t="s">
        <v>925</v>
      </c>
      <c r="B1754" s="3" t="str">
        <f ca="1">IF(A1754="","",IF(COUNTIF(C$2:C1753,C1754)&gt;0,"Duplicate",IF(LEFT(C1754,LEN(C1754)-1)=LEFT(OFFSET(C1754,-1,0),LEN(OFFSET(C1754,-1,0))-1),"2 Sols","")))</f>
        <v/>
      </c>
      <c r="C1754" s="21" t="str">
        <f t="shared" si="731"/>
        <v>01338-01159-00639-00478-C</v>
      </c>
      <c r="D1754" s="9">
        <f t="shared" si="747"/>
        <v>1338</v>
      </c>
      <c r="E1754" s="1">
        <f t="shared" si="747"/>
        <v>1159</v>
      </c>
      <c r="F1754" s="1">
        <f t="shared" si="747"/>
        <v>639</v>
      </c>
      <c r="G1754" s="10">
        <f t="shared" si="747"/>
        <v>478</v>
      </c>
      <c r="H1754" s="9">
        <f t="shared" si="747"/>
        <v>3548447</v>
      </c>
      <c r="I1754" s="1">
        <f t="shared" si="747"/>
        <v>3133525</v>
      </c>
      <c r="J1754" s="1">
        <f t="shared" si="732"/>
        <v>2654521</v>
      </c>
      <c r="K1754" s="1">
        <f t="shared" si="744"/>
        <v>790721</v>
      </c>
      <c r="L1754" s="1">
        <f t="shared" si="744"/>
        <v>636805</v>
      </c>
      <c r="M1754" s="10">
        <f t="shared" si="733"/>
        <v>431047</v>
      </c>
      <c r="N1754" s="13">
        <f t="shared" si="734"/>
        <v>1</v>
      </c>
      <c r="O1754" s="14" t="str">
        <f t="shared" si="735"/>
        <v>C</v>
      </c>
      <c r="P1754" s="75" t="str">
        <f t="shared" si="736"/>
        <v>836,705,699,345</v>
      </c>
      <c r="Q1754" s="9">
        <f t="shared" si="737"/>
        <v>2259668791835</v>
      </c>
      <c r="R1754" s="1">
        <f t="shared" si="738"/>
        <v>2477744021525</v>
      </c>
      <c r="S1754" s="1">
        <f t="shared" si="745"/>
        <v>836705699345</v>
      </c>
      <c r="T1754" s="1" t="str">
        <f t="shared" si="745"/>
        <v/>
      </c>
      <c r="U1754" s="1">
        <f t="shared" si="739"/>
        <v>1995444387625</v>
      </c>
      <c r="V1754" s="1" t="str">
        <f t="shared" si="746"/>
        <v/>
      </c>
      <c r="W1754" s="1" t="str">
        <f t="shared" si="746"/>
        <v/>
      </c>
      <c r="X1754" s="1">
        <f t="shared" si="740"/>
        <v>1350696550675</v>
      </c>
      <c r="Y1754" s="10">
        <f t="shared" si="741"/>
        <v>1690412245405</v>
      </c>
    </row>
    <row r="1755" spans="1:25" x14ac:dyDescent="0.3">
      <c r="A1755" s="15" t="s">
        <v>3534</v>
      </c>
      <c r="B1755" s="3" t="str">
        <f ca="1">IF(A1755="","",IF(COUNTIF(C$2:C1754,C1755)&gt;0,"Duplicate",IF(LEFT(C1755,LEN(C1755)-1)=LEFT(OFFSET(C1755,-1,0),LEN(OFFSET(C1755,-1,0))-1),"2 Sols","")))</f>
        <v/>
      </c>
      <c r="C1755" s="21" t="str">
        <f t="shared" si="731"/>
        <v>01339-00887-00067-00063-D</v>
      </c>
      <c r="D1755" s="9">
        <f t="shared" si="747"/>
        <v>67</v>
      </c>
      <c r="E1755" s="1">
        <f t="shared" si="747"/>
        <v>63</v>
      </c>
      <c r="F1755" s="1">
        <f t="shared" si="747"/>
        <v>1339</v>
      </c>
      <c r="G1755" s="10">
        <f t="shared" si="747"/>
        <v>887</v>
      </c>
      <c r="H1755" s="9">
        <f t="shared" si="747"/>
        <v>8962</v>
      </c>
      <c r="I1755" s="1">
        <f t="shared" si="747"/>
        <v>8458</v>
      </c>
      <c r="J1755" s="1">
        <f t="shared" si="732"/>
        <v>7922</v>
      </c>
      <c r="K1755" s="1">
        <f t="shared" si="744"/>
        <v>3381538</v>
      </c>
      <c r="L1755" s="1">
        <f t="shared" si="744"/>
        <v>2579690</v>
      </c>
      <c r="M1755" s="10">
        <f t="shared" si="733"/>
        <v>1369234</v>
      </c>
      <c r="N1755" s="13">
        <f t="shared" si="734"/>
        <v>2</v>
      </c>
      <c r="O1755" s="14" t="str">
        <f t="shared" si="735"/>
        <v>D</v>
      </c>
      <c r="P1755" s="75" t="str">
        <f t="shared" si="736"/>
        <v>4,155,127,828</v>
      </c>
      <c r="Q1755" s="9">
        <f t="shared" si="737"/>
        <v>11559590890</v>
      </c>
      <c r="R1755" s="1">
        <f t="shared" si="738"/>
        <v>14300524202</v>
      </c>
      <c r="S1755" s="1" t="str">
        <f t="shared" si="745"/>
        <v/>
      </c>
      <c r="T1755" s="1">
        <f t="shared" si="745"/>
        <v>2077563914</v>
      </c>
      <c r="U1755" s="1">
        <f t="shared" si="739"/>
        <v>10909509010</v>
      </c>
      <c r="V1755" s="1" t="str">
        <f t="shared" si="746"/>
        <v/>
      </c>
      <c r="W1755" s="1" t="str">
        <f t="shared" si="746"/>
        <v/>
      </c>
      <c r="X1755" s="1">
        <f t="shared" si="740"/>
        <v>5790490586</v>
      </c>
      <c r="Y1755" s="10">
        <f t="shared" si="741"/>
        <v>10218152090</v>
      </c>
    </row>
    <row r="1756" spans="1:25" x14ac:dyDescent="0.3">
      <c r="A1756" s="15" t="s">
        <v>926</v>
      </c>
      <c r="B1756" s="3" t="str">
        <f ca="1">IF(A1756="","",IF(COUNTIF(C$2:C1755,C1756)&gt;0,"Duplicate",IF(LEFT(C1756,LEN(C1756)-1)=LEFT(OFFSET(C1756,-1,0),LEN(OFFSET(C1756,-1,0))-1),"2 Sols","")))</f>
        <v/>
      </c>
      <c r="C1756" s="21" t="str">
        <f t="shared" si="731"/>
        <v>01339-01273-01288-01161-G</v>
      </c>
      <c r="D1756" s="9">
        <f t="shared" si="747"/>
        <v>1339</v>
      </c>
      <c r="E1756" s="1">
        <f t="shared" si="747"/>
        <v>1273</v>
      </c>
      <c r="F1756" s="1">
        <f t="shared" si="747"/>
        <v>1288</v>
      </c>
      <c r="G1756" s="10">
        <f t="shared" si="747"/>
        <v>1161</v>
      </c>
      <c r="H1756" s="9">
        <f t="shared" si="747"/>
        <v>3581486</v>
      </c>
      <c r="I1756" s="1">
        <f t="shared" si="747"/>
        <v>3413450</v>
      </c>
      <c r="J1756" s="1">
        <f t="shared" si="732"/>
        <v>3236702</v>
      </c>
      <c r="K1756" s="1">
        <f t="shared" si="744"/>
        <v>3301759</v>
      </c>
      <c r="L1756" s="1">
        <f t="shared" si="744"/>
        <v>3006865</v>
      </c>
      <c r="M1756" s="10">
        <f t="shared" si="733"/>
        <v>2679713</v>
      </c>
      <c r="N1756" s="13">
        <f t="shared" si="734"/>
        <v>1</v>
      </c>
      <c r="O1756" s="14" t="str">
        <f t="shared" si="735"/>
        <v>G</v>
      </c>
      <c r="P1756" s="75" t="str">
        <f t="shared" si="736"/>
        <v>11,732,380,568,110</v>
      </c>
      <c r="Q1756" s="9">
        <f t="shared" si="737"/>
        <v>10769044901390</v>
      </c>
      <c r="R1756" s="1">
        <f t="shared" si="738"/>
        <v>11270389258550</v>
      </c>
      <c r="S1756" s="1" t="str">
        <f t="shared" si="745"/>
        <v/>
      </c>
      <c r="T1756" s="1" t="str">
        <f t="shared" si="745"/>
        <v/>
      </c>
      <c r="U1756" s="1">
        <f t="shared" si="739"/>
        <v>10263783334250</v>
      </c>
      <c r="V1756" s="1" t="str">
        <f t="shared" si="746"/>
        <v/>
      </c>
      <c r="W1756" s="1">
        <f t="shared" si="746"/>
        <v>11732380568110</v>
      </c>
      <c r="X1756" s="1">
        <f t="shared" si="740"/>
        <v>9147066339850</v>
      </c>
      <c r="Y1756" s="10">
        <f t="shared" si="741"/>
        <v>9732325959230</v>
      </c>
    </row>
    <row r="1757" spans="1:25" x14ac:dyDescent="0.3">
      <c r="A1757" s="15" t="s">
        <v>927</v>
      </c>
      <c r="B1757" s="3" t="str">
        <f ca="1">IF(A1757="","",IF(COUNTIF(C$2:C1756,C1757)&gt;0,"Duplicate",IF(LEFT(C1757,LEN(C1757)-1)=LEFT(OFFSET(C1757,-1,0),LEN(OFFSET(C1757,-1,0))-1),"2 Sols","")))</f>
        <v/>
      </c>
      <c r="C1757" s="21" t="str">
        <f t="shared" si="731"/>
        <v>01340-01019-00719-00660-F</v>
      </c>
      <c r="D1757" s="9">
        <f t="shared" si="747"/>
        <v>719</v>
      </c>
      <c r="E1757" s="1">
        <f t="shared" si="747"/>
        <v>660</v>
      </c>
      <c r="F1757" s="1">
        <f t="shared" si="747"/>
        <v>1340</v>
      </c>
      <c r="G1757" s="10">
        <f t="shared" si="747"/>
        <v>1019</v>
      </c>
      <c r="H1757" s="9">
        <f t="shared" si="747"/>
        <v>1030441</v>
      </c>
      <c r="I1757" s="1">
        <f t="shared" si="747"/>
        <v>952561</v>
      </c>
      <c r="J1757" s="1">
        <f t="shared" si="732"/>
        <v>867719</v>
      </c>
      <c r="K1757" s="1">
        <f t="shared" si="744"/>
        <v>3488159</v>
      </c>
      <c r="L1757" s="1">
        <f t="shared" si="744"/>
        <v>2833961</v>
      </c>
      <c r="M1757" s="10">
        <f t="shared" si="733"/>
        <v>1973681</v>
      </c>
      <c r="N1757" s="13">
        <f t="shared" si="734"/>
        <v>1</v>
      </c>
      <c r="O1757" s="14" t="str">
        <f t="shared" si="735"/>
        <v>F</v>
      </c>
      <c r="P1757" s="75" t="str">
        <f t="shared" si="736"/>
        <v>3,677,076,024,961</v>
      </c>
      <c r="Q1757" s="9">
        <f t="shared" si="737"/>
        <v>2920229606801</v>
      </c>
      <c r="R1757" s="1">
        <f t="shared" si="738"/>
        <v>3322684225199</v>
      </c>
      <c r="S1757" s="1" t="str">
        <f t="shared" si="745"/>
        <v/>
      </c>
      <c r="T1757" s="1" t="str">
        <f t="shared" si="745"/>
        <v/>
      </c>
      <c r="U1757" s="1">
        <f t="shared" si="739"/>
        <v>2699520724121</v>
      </c>
      <c r="V1757" s="1">
        <f t="shared" si="746"/>
        <v>3677076024961</v>
      </c>
      <c r="W1757" s="1" t="str">
        <f t="shared" si="746"/>
        <v/>
      </c>
      <c r="X1757" s="1">
        <f t="shared" si="740"/>
        <v>1880051547041</v>
      </c>
      <c r="Y1757" s="10">
        <f t="shared" si="741"/>
        <v>2459081804959</v>
      </c>
    </row>
    <row r="1758" spans="1:25" x14ac:dyDescent="0.3">
      <c r="A1758" s="15" t="s">
        <v>3535</v>
      </c>
      <c r="B1758" s="3" t="str">
        <f ca="1">IF(A1758="","",IF(COUNTIF(C$2:C1757,C1758)&gt;0,"Duplicate",IF(LEFT(C1758,LEN(C1758)-1)=LEFT(OFFSET(C1758,-1,0),LEN(OFFSET(C1758,-1,0))-1),"2 Sols","")))</f>
        <v/>
      </c>
      <c r="C1758" s="21" t="str">
        <f t="shared" si="731"/>
        <v>01340-01321-00789-00409-D</v>
      </c>
      <c r="D1758" s="9">
        <f t="shared" si="747"/>
        <v>1340</v>
      </c>
      <c r="E1758" s="1">
        <f t="shared" si="747"/>
        <v>1321</v>
      </c>
      <c r="F1758" s="1">
        <f t="shared" si="747"/>
        <v>789</v>
      </c>
      <c r="G1758" s="10">
        <f t="shared" si="747"/>
        <v>409</v>
      </c>
      <c r="H1758" s="9">
        <f t="shared" si="747"/>
        <v>3590839</v>
      </c>
      <c r="I1758" s="1">
        <f t="shared" si="747"/>
        <v>3540641</v>
      </c>
      <c r="J1758" s="1">
        <f t="shared" si="732"/>
        <v>3489721</v>
      </c>
      <c r="K1758" s="1">
        <f t="shared" si="744"/>
        <v>1100642</v>
      </c>
      <c r="L1758" s="1">
        <f t="shared" si="744"/>
        <v>789802</v>
      </c>
      <c r="M1758" s="10">
        <f t="shared" si="733"/>
        <v>190162</v>
      </c>
      <c r="N1758" s="13">
        <f t="shared" si="734"/>
        <v>1</v>
      </c>
      <c r="O1758" s="14" t="str">
        <f t="shared" si="735"/>
        <v>D</v>
      </c>
      <c r="P1758" s="75" t="str">
        <f t="shared" si="736"/>
        <v>81,929,546,738</v>
      </c>
      <c r="Q1758" s="9">
        <f t="shared" si="737"/>
        <v>2836051823878</v>
      </c>
      <c r="R1758" s="1">
        <f t="shared" si="738"/>
        <v>3896978191522</v>
      </c>
      <c r="S1758" s="1" t="str">
        <f t="shared" si="745"/>
        <v/>
      </c>
      <c r="T1758" s="1">
        <f t="shared" si="745"/>
        <v>81929546738</v>
      </c>
      <c r="U1758" s="1">
        <f t="shared" si="739"/>
        <v>2796405343082</v>
      </c>
      <c r="V1758" s="1" t="str">
        <f t="shared" si="746"/>
        <v/>
      </c>
      <c r="W1758" s="1" t="str">
        <f t="shared" si="746"/>
        <v/>
      </c>
      <c r="X1758" s="1">
        <f t="shared" si="740"/>
        <v>673295373842</v>
      </c>
      <c r="Y1758" s="10">
        <f t="shared" si="741"/>
        <v>2756188625242</v>
      </c>
    </row>
    <row r="1759" spans="1:25" x14ac:dyDescent="0.3">
      <c r="A1759" s="15" t="s">
        <v>928</v>
      </c>
      <c r="B1759" s="3" t="str">
        <f ca="1">IF(A1759="","",IF(COUNTIF(C$2:C1758,C1759)&gt;0,"Duplicate",IF(LEFT(C1759,LEN(C1759)-1)=LEFT(OFFSET(C1759,-1,0),LEN(OFFSET(C1759,-1,0))-1),"2 Sols","")))</f>
        <v/>
      </c>
      <c r="C1759" s="21" t="str">
        <f t="shared" si="731"/>
        <v>01341-00809-00056-00053-C</v>
      </c>
      <c r="D1759" s="9">
        <f t="shared" si="747"/>
        <v>1341</v>
      </c>
      <c r="E1759" s="1">
        <f t="shared" si="747"/>
        <v>809</v>
      </c>
      <c r="F1759" s="1">
        <f t="shared" si="747"/>
        <v>56</v>
      </c>
      <c r="G1759" s="10">
        <f t="shared" si="747"/>
        <v>53</v>
      </c>
      <c r="H1759" s="9">
        <f t="shared" si="747"/>
        <v>3313538</v>
      </c>
      <c r="I1759" s="1">
        <f t="shared" si="747"/>
        <v>2452762</v>
      </c>
      <c r="J1759" s="1">
        <f t="shared" si="732"/>
        <v>1025938</v>
      </c>
      <c r="K1759" s="1">
        <f t="shared" si="744"/>
        <v>6263</v>
      </c>
      <c r="L1759" s="1">
        <f t="shared" si="744"/>
        <v>5945</v>
      </c>
      <c r="M1759" s="10">
        <f t="shared" si="733"/>
        <v>5609</v>
      </c>
      <c r="N1759" s="13">
        <f t="shared" si="734"/>
        <v>1</v>
      </c>
      <c r="O1759" s="14" t="str">
        <f t="shared" si="735"/>
        <v>C</v>
      </c>
      <c r="P1759" s="75" t="str">
        <f t="shared" si="736"/>
        <v>3,720,902,942</v>
      </c>
      <c r="Q1759" s="9">
        <f t="shared" si="737"/>
        <v>19698983410</v>
      </c>
      <c r="R1759" s="1">
        <f t="shared" si="738"/>
        <v>15361648406</v>
      </c>
      <c r="S1759" s="1">
        <f t="shared" si="745"/>
        <v>3720902942</v>
      </c>
      <c r="T1759" s="1" t="str">
        <f t="shared" si="745"/>
        <v/>
      </c>
      <c r="U1759" s="1">
        <f t="shared" si="739"/>
        <v>14581670090</v>
      </c>
      <c r="V1759" s="1" t="str">
        <f t="shared" si="746"/>
        <v/>
      </c>
      <c r="W1759" s="1" t="str">
        <f t="shared" si="746"/>
        <v/>
      </c>
      <c r="X1759" s="1">
        <f t="shared" si="740"/>
        <v>13757542058</v>
      </c>
      <c r="Y1759" s="10">
        <f t="shared" si="741"/>
        <v>6099201410</v>
      </c>
    </row>
    <row r="1760" spans="1:25" x14ac:dyDescent="0.3">
      <c r="A1760" s="15" t="s">
        <v>3536</v>
      </c>
      <c r="B1760" s="3" t="str">
        <f ca="1">IF(A1760="","",IF(COUNTIF(C$2:C1759,C1760)&gt;0,"Duplicate",IF(LEFT(C1760,LEN(C1760)-1)=LEFT(OFFSET(C1760,-1,0),LEN(OFFSET(C1760,-1,0))-1),"2 Sols","")))</f>
        <v/>
      </c>
      <c r="C1760" s="21" t="str">
        <f t="shared" si="731"/>
        <v>01341-00863-00291-00263-C</v>
      </c>
      <c r="D1760" s="9">
        <f t="shared" si="747"/>
        <v>1341</v>
      </c>
      <c r="E1760" s="1">
        <f t="shared" si="747"/>
        <v>863</v>
      </c>
      <c r="F1760" s="1">
        <f t="shared" si="747"/>
        <v>291</v>
      </c>
      <c r="G1760" s="10">
        <f t="shared" si="747"/>
        <v>263</v>
      </c>
      <c r="H1760" s="9">
        <f t="shared" si="747"/>
        <v>3368078</v>
      </c>
      <c r="I1760" s="1">
        <f t="shared" si="747"/>
        <v>2543050</v>
      </c>
      <c r="J1760" s="1">
        <f t="shared" si="732"/>
        <v>1261054</v>
      </c>
      <c r="K1760" s="1">
        <f t="shared" si="744"/>
        <v>168578</v>
      </c>
      <c r="L1760" s="1">
        <f t="shared" si="744"/>
        <v>153850</v>
      </c>
      <c r="M1760" s="10">
        <f t="shared" si="733"/>
        <v>137554</v>
      </c>
      <c r="N1760" s="13">
        <f t="shared" si="734"/>
        <v>2</v>
      </c>
      <c r="O1760" s="14" t="str">
        <f t="shared" si="735"/>
        <v>C</v>
      </c>
      <c r="P1760" s="75" t="str">
        <f t="shared" si="736"/>
        <v>83,250,497,500</v>
      </c>
      <c r="Q1760" s="9">
        <f t="shared" si="737"/>
        <v>259089400150</v>
      </c>
      <c r="R1760" s="1">
        <f t="shared" si="738"/>
        <v>214351141450</v>
      </c>
      <c r="S1760" s="1">
        <f t="shared" si="745"/>
        <v>41625248750</v>
      </c>
      <c r="T1760" s="1" t="str">
        <f t="shared" si="745"/>
        <v/>
      </c>
      <c r="U1760" s="1">
        <f t="shared" si="739"/>
        <v>195624121250</v>
      </c>
      <c r="V1760" s="1" t="str">
        <f t="shared" si="746"/>
        <v/>
      </c>
      <c r="W1760" s="1" t="str">
        <f t="shared" si="746"/>
        <v/>
      </c>
      <c r="X1760" s="1">
        <f t="shared" si="740"/>
        <v>174903349850</v>
      </c>
      <c r="Y1760" s="10">
        <f t="shared" si="741"/>
        <v>97006578950</v>
      </c>
    </row>
    <row r="1761" spans="1:25" x14ac:dyDescent="0.3">
      <c r="A1761" s="15" t="s">
        <v>929</v>
      </c>
      <c r="B1761" s="3" t="str">
        <f ca="1">IF(A1761="","",IF(COUNTIF(C$2:C1760,C1761)&gt;0,"Duplicate",IF(LEFT(C1761,LEN(C1761)-1)=LEFT(OFFSET(C1761,-1,0),LEN(OFFSET(C1761,-1,0))-1),"2 Sols","")))</f>
        <v/>
      </c>
      <c r="C1761" s="21" t="str">
        <f t="shared" si="731"/>
        <v>01342-00905-00106-00091-C</v>
      </c>
      <c r="D1761" s="9">
        <f t="shared" si="747"/>
        <v>1342</v>
      </c>
      <c r="E1761" s="1">
        <f t="shared" si="747"/>
        <v>905</v>
      </c>
      <c r="F1761" s="1">
        <f t="shared" si="747"/>
        <v>106</v>
      </c>
      <c r="G1761" s="10">
        <f t="shared" si="747"/>
        <v>91</v>
      </c>
      <c r="H1761" s="9">
        <f t="shared" si="747"/>
        <v>3410959</v>
      </c>
      <c r="I1761" s="1">
        <f t="shared" si="747"/>
        <v>2619989</v>
      </c>
      <c r="J1761" s="1">
        <f t="shared" si="732"/>
        <v>1447081</v>
      </c>
      <c r="K1761" s="1">
        <f t="shared" si="744"/>
        <v>22247</v>
      </c>
      <c r="L1761" s="1">
        <f t="shared" si="744"/>
        <v>19517</v>
      </c>
      <c r="M1761" s="10">
        <f t="shared" si="733"/>
        <v>16337</v>
      </c>
      <c r="N1761" s="13">
        <f t="shared" si="734"/>
        <v>1</v>
      </c>
      <c r="O1761" s="14" t="str">
        <f t="shared" si="735"/>
        <v>C</v>
      </c>
      <c r="P1761" s="75" t="str">
        <f t="shared" si="736"/>
        <v>3,873,761,753</v>
      </c>
      <c r="Q1761" s="9">
        <f t="shared" si="737"/>
        <v>66571686803</v>
      </c>
      <c r="R1761" s="1">
        <f t="shared" si="738"/>
        <v>58286895283</v>
      </c>
      <c r="S1761" s="1">
        <f t="shared" si="745"/>
        <v>3873761753</v>
      </c>
      <c r="T1761" s="1" t="str">
        <f t="shared" si="745"/>
        <v/>
      </c>
      <c r="U1761" s="1">
        <f t="shared" si="739"/>
        <v>51134325313</v>
      </c>
      <c r="V1761" s="1" t="str">
        <f t="shared" si="746"/>
        <v/>
      </c>
      <c r="W1761" s="1" t="str">
        <f t="shared" si="746"/>
        <v/>
      </c>
      <c r="X1761" s="1">
        <f t="shared" si="740"/>
        <v>42802760293</v>
      </c>
      <c r="Y1761" s="10">
        <f t="shared" si="741"/>
        <v>28242679877</v>
      </c>
    </row>
    <row r="1762" spans="1:25" x14ac:dyDescent="0.3">
      <c r="A1762" s="15" t="s">
        <v>930</v>
      </c>
      <c r="B1762" s="3" t="str">
        <f ca="1">IF(A1762="","",IF(COUNTIF(C$2:C1761,C1762)&gt;0,"Duplicate",IF(LEFT(C1762,LEN(C1762)-1)=LEFT(OFFSET(C1762,-1,0),LEN(OFFSET(C1762,-1,0))-1),"2 Sols","")))</f>
        <v/>
      </c>
      <c r="C1762" s="21" t="str">
        <f t="shared" si="731"/>
        <v>01343-01090-00925-00887-C</v>
      </c>
      <c r="D1762" s="9">
        <f t="shared" si="747"/>
        <v>1343</v>
      </c>
      <c r="E1762" s="1">
        <f t="shared" si="747"/>
        <v>1090</v>
      </c>
      <c r="F1762" s="1">
        <f t="shared" si="747"/>
        <v>925</v>
      </c>
      <c r="G1762" s="10">
        <f t="shared" si="747"/>
        <v>887</v>
      </c>
      <c r="H1762" s="9">
        <f t="shared" si="747"/>
        <v>3543289</v>
      </c>
      <c r="I1762" s="1">
        <f t="shared" si="747"/>
        <v>2991749</v>
      </c>
      <c r="J1762" s="1">
        <f t="shared" si="732"/>
        <v>2312191</v>
      </c>
      <c r="K1762" s="1">
        <f t="shared" si="744"/>
        <v>1709806</v>
      </c>
      <c r="L1762" s="1">
        <f t="shared" si="744"/>
        <v>1642394</v>
      </c>
      <c r="M1762" s="10">
        <f t="shared" si="733"/>
        <v>1572094</v>
      </c>
      <c r="N1762" s="13">
        <f t="shared" si="734"/>
        <v>1</v>
      </c>
      <c r="O1762" s="14" t="str">
        <f t="shared" si="735"/>
        <v>C</v>
      </c>
      <c r="P1762" s="75" t="str">
        <f t="shared" si="736"/>
        <v>3,521,163,019,454</v>
      </c>
      <c r="Q1762" s="9">
        <f t="shared" si="737"/>
        <v>5819476593866</v>
      </c>
      <c r="R1762" s="1">
        <f t="shared" si="738"/>
        <v>5115310390694</v>
      </c>
      <c r="S1762" s="1">
        <f t="shared" si="745"/>
        <v>3521163019454</v>
      </c>
      <c r="T1762" s="1" t="str">
        <f t="shared" si="745"/>
        <v/>
      </c>
      <c r="U1762" s="1">
        <f t="shared" si="739"/>
        <v>4913630607106</v>
      </c>
      <c r="V1762" s="1" t="str">
        <f t="shared" si="746"/>
        <v/>
      </c>
      <c r="W1762" s="1" t="str">
        <f t="shared" si="746"/>
        <v/>
      </c>
      <c r="X1762" s="1">
        <f t="shared" si="740"/>
        <v>4703310652406</v>
      </c>
      <c r="Y1762" s="10">
        <f t="shared" si="741"/>
        <v>3797528625254</v>
      </c>
    </row>
    <row r="1763" spans="1:25" x14ac:dyDescent="0.3">
      <c r="A1763" s="15" t="s">
        <v>931</v>
      </c>
      <c r="B1763" s="3" t="str">
        <f ca="1">IF(A1763="","",IF(COUNTIF(C$2:C1762,C1763)&gt;0,"Duplicate",IF(LEFT(C1763,LEN(C1763)-1)=LEFT(OFFSET(C1763,-1,0),LEN(OFFSET(C1763,-1,0))-1),"2 Sols","")))</f>
        <v/>
      </c>
      <c r="C1763" s="21" t="str">
        <f t="shared" si="731"/>
        <v>01343-01305-00592-00351-D</v>
      </c>
      <c r="D1763" s="9">
        <f t="shared" ref="D1763:I1772" si="748">IF($A1763="","",VALUE(MID($A1763,FIND(D$1,$A1763)+LEN(D$1),FIND(D$2,$A1763,FIND(D$1,$A1763))-(FIND(D$1,$A1763)+LEN(D$1)))))</f>
        <v>1343</v>
      </c>
      <c r="E1763" s="1">
        <f t="shared" si="748"/>
        <v>1305</v>
      </c>
      <c r="F1763" s="1">
        <f t="shared" si="748"/>
        <v>592</v>
      </c>
      <c r="G1763" s="10">
        <f t="shared" si="748"/>
        <v>351</v>
      </c>
      <c r="H1763" s="9">
        <f t="shared" si="748"/>
        <v>3605854</v>
      </c>
      <c r="I1763" s="1">
        <f t="shared" si="748"/>
        <v>3506674</v>
      </c>
      <c r="J1763" s="1">
        <f t="shared" si="732"/>
        <v>3404606</v>
      </c>
      <c r="K1763" s="1">
        <f t="shared" ref="K1763:L1782" si="749">IF($A1763="","",VALUE(MID($A1763,FIND(K$1,$A1763)+LEN(K$1),FIND(K$2,$A1763,FIND(K$1,$A1763))-(FIND(K$1,$A1763)+LEN(K$1)))))</f>
        <v>642847</v>
      </c>
      <c r="L1763" s="1">
        <f t="shared" si="749"/>
        <v>473665</v>
      </c>
      <c r="M1763" s="10">
        <f t="shared" si="733"/>
        <v>188321</v>
      </c>
      <c r="N1763" s="13">
        <f t="shared" si="734"/>
        <v>1</v>
      </c>
      <c r="O1763" s="14" t="str">
        <f t="shared" si="735"/>
        <v>D</v>
      </c>
      <c r="P1763" s="75" t="str">
        <f t="shared" si="736"/>
        <v>345,786,038,354</v>
      </c>
      <c r="Q1763" s="9">
        <f t="shared" si="737"/>
        <v>1707966834910</v>
      </c>
      <c r="R1763" s="1">
        <f t="shared" si="738"/>
        <v>2254254860878</v>
      </c>
      <c r="S1763" s="1" t="str">
        <f t="shared" ref="S1763:T1782" si="750">IF(OR($O1763&lt;&gt;UPPER(S$2),$N1763=""),"",IF($P1763="",-1,$P1763/$N1763))</f>
        <v/>
      </c>
      <c r="T1763" s="1">
        <f t="shared" si="750"/>
        <v>345786038354</v>
      </c>
      <c r="U1763" s="1">
        <f t="shared" si="739"/>
        <v>1660988740210</v>
      </c>
      <c r="V1763" s="1" t="str">
        <f t="shared" ref="V1763:W1782" si="751">IF(OR($O1763&lt;&gt;UPPER(V$2),$N1763=""),"",IF($P1763="",-1,$P1763/$N1763))</f>
        <v/>
      </c>
      <c r="W1763" s="1" t="str">
        <f t="shared" si="751"/>
        <v/>
      </c>
      <c r="X1763" s="1">
        <f t="shared" si="740"/>
        <v>660380354354</v>
      </c>
      <c r="Y1763" s="10">
        <f t="shared" si="741"/>
        <v>1612642700990</v>
      </c>
    </row>
    <row r="1764" spans="1:25" x14ac:dyDescent="0.3">
      <c r="A1764" s="15" t="s">
        <v>3537</v>
      </c>
      <c r="B1764" s="3" t="str">
        <f ca="1">IF(A1764="","",IF(COUNTIF(C$2:C1763,C1764)&gt;0,"Duplicate",IF(LEFT(C1764,LEN(C1764)-1)=LEFT(OFFSET(C1764,-1,0),LEN(OFFSET(C1764,-1,0))-1),"2 Sols","")))</f>
        <v/>
      </c>
      <c r="C1764" s="21" t="str">
        <f t="shared" si="731"/>
        <v>01344-00845-00105-00103-C</v>
      </c>
      <c r="D1764" s="9">
        <f t="shared" si="748"/>
        <v>1344</v>
      </c>
      <c r="E1764" s="1">
        <f t="shared" si="748"/>
        <v>845</v>
      </c>
      <c r="F1764" s="1">
        <f t="shared" si="748"/>
        <v>105</v>
      </c>
      <c r="G1764" s="10">
        <f t="shared" si="748"/>
        <v>103</v>
      </c>
      <c r="H1764" s="9">
        <f t="shared" si="748"/>
        <v>3363671</v>
      </c>
      <c r="I1764" s="1">
        <f t="shared" si="748"/>
        <v>2520361</v>
      </c>
      <c r="J1764" s="1">
        <f t="shared" si="732"/>
        <v>1179049</v>
      </c>
      <c r="K1764" s="1">
        <f t="shared" si="749"/>
        <v>22046</v>
      </c>
      <c r="L1764" s="1">
        <f t="shared" si="749"/>
        <v>21634</v>
      </c>
      <c r="M1764" s="10">
        <f t="shared" si="733"/>
        <v>21214</v>
      </c>
      <c r="N1764" s="13">
        <f t="shared" si="734"/>
        <v>1</v>
      </c>
      <c r="O1764" s="14" t="str">
        <f t="shared" si="735"/>
        <v>C</v>
      </c>
      <c r="P1764" s="75" t="str">
        <f t="shared" si="736"/>
        <v>23,158,569,614</v>
      </c>
      <c r="Q1764" s="9">
        <f t="shared" si="737"/>
        <v>72769658414</v>
      </c>
      <c r="R1764" s="1">
        <f t="shared" si="738"/>
        <v>55563878606</v>
      </c>
      <c r="S1764" s="1">
        <f t="shared" si="750"/>
        <v>23158569614</v>
      </c>
      <c r="T1764" s="1" t="str">
        <f t="shared" si="750"/>
        <v/>
      </c>
      <c r="U1764" s="1">
        <f t="shared" si="739"/>
        <v>54525489874</v>
      </c>
      <c r="V1764" s="1" t="str">
        <f t="shared" si="751"/>
        <v/>
      </c>
      <c r="W1764" s="1" t="str">
        <f t="shared" si="751"/>
        <v/>
      </c>
      <c r="X1764" s="1">
        <f t="shared" si="740"/>
        <v>53466938254</v>
      </c>
      <c r="Y1764" s="10">
        <f t="shared" si="741"/>
        <v>25507546066</v>
      </c>
    </row>
    <row r="1765" spans="1:25" x14ac:dyDescent="0.3">
      <c r="A1765" s="15" t="s">
        <v>932</v>
      </c>
      <c r="B1765" s="3" t="str">
        <f ca="1">IF(A1765="","",IF(COUNTIF(C$2:C1764,C1765)&gt;0,"Duplicate",IF(LEFT(C1765,LEN(C1765)-1)=LEFT(OFFSET(C1765,-1,0),LEN(OFFSET(C1765,-1,0))-1),"2 Sols","")))</f>
        <v/>
      </c>
      <c r="C1765" s="21" t="str">
        <f t="shared" si="731"/>
        <v>01344-01147-00981-00922-C</v>
      </c>
      <c r="D1765" s="9">
        <f t="shared" si="748"/>
        <v>1344</v>
      </c>
      <c r="E1765" s="1">
        <f t="shared" si="748"/>
        <v>1147</v>
      </c>
      <c r="F1765" s="1">
        <f t="shared" si="748"/>
        <v>981</v>
      </c>
      <c r="G1765" s="10">
        <f t="shared" si="748"/>
        <v>922</v>
      </c>
      <c r="H1765" s="9">
        <f t="shared" si="748"/>
        <v>3573863</v>
      </c>
      <c r="I1765" s="1">
        <f t="shared" si="748"/>
        <v>3121945</v>
      </c>
      <c r="J1765" s="1">
        <f t="shared" si="732"/>
        <v>2592409</v>
      </c>
      <c r="K1765" s="1">
        <f t="shared" si="749"/>
        <v>1921241</v>
      </c>
      <c r="L1765" s="1">
        <f t="shared" si="749"/>
        <v>1812445</v>
      </c>
      <c r="M1765" s="10">
        <f t="shared" si="733"/>
        <v>1696687</v>
      </c>
      <c r="N1765" s="13">
        <f t="shared" si="734"/>
        <v>1</v>
      </c>
      <c r="O1765" s="14" t="str">
        <f t="shared" si="735"/>
        <v>C</v>
      </c>
      <c r="P1765" s="75" t="str">
        <f t="shared" si="736"/>
        <v>4,256,487,610,775</v>
      </c>
      <c r="Q1765" s="9">
        <f t="shared" si="737"/>
        <v>6477430125035</v>
      </c>
      <c r="R1765" s="1">
        <f t="shared" si="738"/>
        <v>5998008733745</v>
      </c>
      <c r="S1765" s="1">
        <f t="shared" si="750"/>
        <v>4256487610775</v>
      </c>
      <c r="T1765" s="1" t="str">
        <f t="shared" si="750"/>
        <v/>
      </c>
      <c r="U1765" s="1">
        <f t="shared" si="739"/>
        <v>5658353605525</v>
      </c>
      <c r="V1765" s="1" t="str">
        <f t="shared" si="751"/>
        <v/>
      </c>
      <c r="W1765" s="1" t="str">
        <f t="shared" si="751"/>
        <v/>
      </c>
      <c r="X1765" s="1">
        <f t="shared" si="740"/>
        <v>5296963496215</v>
      </c>
      <c r="Y1765" s="10">
        <f t="shared" si="741"/>
        <v>4698598730005</v>
      </c>
    </row>
    <row r="1766" spans="1:25" x14ac:dyDescent="0.3">
      <c r="A1766" s="15" t="s">
        <v>3538</v>
      </c>
      <c r="B1766" s="3" t="str">
        <f ca="1">IF(A1766="","",IF(COUNTIF(C$2:C1765,C1766)&gt;0,"Duplicate",IF(LEFT(C1766,LEN(C1766)-1)=LEFT(OFFSET(C1766,-1,0),LEN(OFFSET(C1766,-1,0))-1),"2 Sols","")))</f>
        <v/>
      </c>
      <c r="C1766" s="21" t="str">
        <f t="shared" si="731"/>
        <v>01346-01213-00131-00083-C</v>
      </c>
      <c r="D1766" s="9">
        <f t="shared" si="748"/>
        <v>1346</v>
      </c>
      <c r="E1766" s="1">
        <f t="shared" si="748"/>
        <v>1213</v>
      </c>
      <c r="F1766" s="1">
        <f t="shared" si="748"/>
        <v>131</v>
      </c>
      <c r="G1766" s="10">
        <f t="shared" si="748"/>
        <v>83</v>
      </c>
      <c r="H1766" s="9">
        <f t="shared" si="748"/>
        <v>3605743</v>
      </c>
      <c r="I1766" s="1">
        <f t="shared" si="748"/>
        <v>3283085</v>
      </c>
      <c r="J1766" s="1">
        <f t="shared" si="732"/>
        <v>2925049</v>
      </c>
      <c r="K1766" s="1">
        <f t="shared" si="749"/>
        <v>32018</v>
      </c>
      <c r="L1766" s="1">
        <f t="shared" si="749"/>
        <v>24050</v>
      </c>
      <c r="M1766" s="10">
        <f t="shared" si="733"/>
        <v>11474</v>
      </c>
      <c r="N1766" s="13">
        <f t="shared" si="734"/>
        <v>1</v>
      </c>
      <c r="O1766" s="14" t="str">
        <f t="shared" si="735"/>
        <v>C</v>
      </c>
      <c r="P1766" s="75" t="str">
        <f t="shared" si="736"/>
        <v>11,549,977,790</v>
      </c>
      <c r="Q1766" s="9">
        <f t="shared" si="737"/>
        <v>86718119150</v>
      </c>
      <c r="R1766" s="1">
        <f t="shared" si="738"/>
        <v>105117815530</v>
      </c>
      <c r="S1766" s="1">
        <f t="shared" si="750"/>
        <v>11549977790</v>
      </c>
      <c r="T1766" s="1" t="str">
        <f t="shared" si="750"/>
        <v/>
      </c>
      <c r="U1766" s="1">
        <f t="shared" si="739"/>
        <v>78958194250</v>
      </c>
      <c r="V1766" s="1" t="str">
        <f t="shared" si="751"/>
        <v/>
      </c>
      <c r="W1766" s="1" t="str">
        <f t="shared" si="751"/>
        <v/>
      </c>
      <c r="X1766" s="1">
        <f t="shared" si="740"/>
        <v>37670117290</v>
      </c>
      <c r="Y1766" s="10">
        <f t="shared" si="741"/>
        <v>70347428450</v>
      </c>
    </row>
    <row r="1767" spans="1:25" x14ac:dyDescent="0.3">
      <c r="A1767" s="15" t="s">
        <v>933</v>
      </c>
      <c r="B1767" s="3" t="str">
        <f ca="1">IF(A1767="","",IF(COUNTIF(C$2:C1766,C1767)&gt;0,"Duplicate",IF(LEFT(C1767,LEN(C1767)-1)=LEFT(OFFSET(C1767,-1,0),LEN(OFFSET(C1767,-1,0))-1),"2 Sols","")))</f>
        <v/>
      </c>
      <c r="C1767" s="21" t="str">
        <f t="shared" si="731"/>
        <v>01347-00628-00809-00803-C</v>
      </c>
      <c r="D1767" s="9">
        <f t="shared" si="748"/>
        <v>1347</v>
      </c>
      <c r="E1767" s="1">
        <f t="shared" si="748"/>
        <v>628</v>
      </c>
      <c r="F1767" s="1">
        <f t="shared" si="748"/>
        <v>809</v>
      </c>
      <c r="G1767" s="10">
        <f t="shared" si="748"/>
        <v>803</v>
      </c>
      <c r="H1767" s="9">
        <f t="shared" si="748"/>
        <v>3111857</v>
      </c>
      <c r="I1767" s="1">
        <f t="shared" si="748"/>
        <v>2208793</v>
      </c>
      <c r="J1767" s="1">
        <f t="shared" si="732"/>
        <v>271807</v>
      </c>
      <c r="K1767" s="1">
        <f t="shared" si="749"/>
        <v>1308926</v>
      </c>
      <c r="L1767" s="1">
        <f t="shared" si="749"/>
        <v>1299290</v>
      </c>
      <c r="M1767" s="10">
        <f t="shared" si="733"/>
        <v>1289582</v>
      </c>
      <c r="N1767" s="13">
        <f t="shared" si="734"/>
        <v>1</v>
      </c>
      <c r="O1767" s="14" t="str">
        <f t="shared" si="735"/>
        <v>C</v>
      </c>
      <c r="P1767" s="75" t="str">
        <f t="shared" si="736"/>
        <v>45,851,164,526</v>
      </c>
      <c r="Q1767" s="9">
        <f t="shared" si="737"/>
        <v>4043204681530</v>
      </c>
      <c r="R1767" s="1">
        <f t="shared" si="738"/>
        <v>2891146586318</v>
      </c>
      <c r="S1767" s="1">
        <f t="shared" si="750"/>
        <v>45851164526</v>
      </c>
      <c r="T1767" s="1" t="str">
        <f t="shared" si="750"/>
        <v/>
      </c>
      <c r="U1767" s="1">
        <f t="shared" si="739"/>
        <v>2869862656970</v>
      </c>
      <c r="V1767" s="1" t="str">
        <f t="shared" si="751"/>
        <v/>
      </c>
      <c r="W1767" s="1" t="str">
        <f t="shared" si="751"/>
        <v/>
      </c>
      <c r="X1767" s="1">
        <f t="shared" si="740"/>
        <v>2848419694526</v>
      </c>
      <c r="Y1767" s="10">
        <f t="shared" si="741"/>
        <v>353156117030</v>
      </c>
    </row>
    <row r="1768" spans="1:25" x14ac:dyDescent="0.3">
      <c r="A1768" s="15" t="s">
        <v>934</v>
      </c>
      <c r="B1768" s="3" t="str">
        <f ca="1">IF(A1768="","",IF(COUNTIF(C$2:C1767,C1768)&gt;0,"Duplicate",IF(LEFT(C1768,LEN(C1768)-1)=LEFT(OFFSET(C1768,-1,0),LEN(OFFSET(C1768,-1,0))-1),"2 Sols","")))</f>
        <v/>
      </c>
      <c r="C1768" s="21" t="str">
        <f t="shared" si="731"/>
        <v>01347-00781-00153-00149-C</v>
      </c>
      <c r="D1768" s="9">
        <f t="shared" si="748"/>
        <v>1347</v>
      </c>
      <c r="E1768" s="1">
        <f t="shared" si="748"/>
        <v>781</v>
      </c>
      <c r="F1768" s="1">
        <f t="shared" si="748"/>
        <v>153</v>
      </c>
      <c r="G1768" s="10">
        <f t="shared" si="748"/>
        <v>149</v>
      </c>
      <c r="H1768" s="9">
        <f t="shared" si="748"/>
        <v>3308462</v>
      </c>
      <c r="I1768" s="1">
        <f t="shared" si="748"/>
        <v>2424370</v>
      </c>
      <c r="J1768" s="1">
        <f t="shared" si="732"/>
        <v>899566</v>
      </c>
      <c r="K1768" s="1">
        <f t="shared" si="749"/>
        <v>46802</v>
      </c>
      <c r="L1768" s="1">
        <f t="shared" si="749"/>
        <v>45610</v>
      </c>
      <c r="M1768" s="10">
        <f t="shared" si="733"/>
        <v>44386</v>
      </c>
      <c r="N1768" s="13">
        <f t="shared" si="734"/>
        <v>2</v>
      </c>
      <c r="O1768" s="14" t="str">
        <f t="shared" si="735"/>
        <v>C</v>
      </c>
      <c r="P1768" s="75" t="str">
        <f t="shared" si="736"/>
        <v>32,186,198,300</v>
      </c>
      <c r="Q1768" s="9">
        <f t="shared" si="737"/>
        <v>75449475910</v>
      </c>
      <c r="R1768" s="1">
        <f t="shared" si="738"/>
        <v>56732682370</v>
      </c>
      <c r="S1768" s="1">
        <f t="shared" si="750"/>
        <v>16093099150</v>
      </c>
      <c r="T1768" s="1" t="str">
        <f t="shared" si="750"/>
        <v/>
      </c>
      <c r="U1768" s="1">
        <f t="shared" si="739"/>
        <v>55287757850</v>
      </c>
      <c r="V1768" s="1" t="str">
        <f t="shared" si="751"/>
        <v/>
      </c>
      <c r="W1768" s="1" t="str">
        <f t="shared" si="751"/>
        <v/>
      </c>
      <c r="X1768" s="1">
        <f t="shared" si="740"/>
        <v>53804043410</v>
      </c>
      <c r="Y1768" s="10">
        <f t="shared" si="741"/>
        <v>20514602630</v>
      </c>
    </row>
    <row r="1769" spans="1:25" x14ac:dyDescent="0.3">
      <c r="A1769" s="15" t="s">
        <v>935</v>
      </c>
      <c r="B1769" s="3" t="str">
        <f ca="1">IF(A1769="","",IF(COUNTIF(C$2:C1768,C1769)&gt;0,"Duplicate",IF(LEFT(C1769,LEN(C1769)-1)=LEFT(OFFSET(C1769,-1,0),LEN(OFFSET(C1769,-1,0))-1),"2 Sols","")))</f>
        <v/>
      </c>
      <c r="C1769" s="21" t="str">
        <f t="shared" si="731"/>
        <v>01347-01084-01140-00833-C</v>
      </c>
      <c r="D1769" s="9">
        <f t="shared" si="748"/>
        <v>1347</v>
      </c>
      <c r="E1769" s="1">
        <f t="shared" si="748"/>
        <v>1084</v>
      </c>
      <c r="F1769" s="1">
        <f t="shared" si="748"/>
        <v>1140</v>
      </c>
      <c r="G1769" s="10">
        <f t="shared" si="748"/>
        <v>833</v>
      </c>
      <c r="H1769" s="9">
        <f t="shared" si="748"/>
        <v>3559649</v>
      </c>
      <c r="I1769" s="1">
        <f t="shared" si="748"/>
        <v>2989465</v>
      </c>
      <c r="J1769" s="1">
        <f t="shared" si="732"/>
        <v>2280943</v>
      </c>
      <c r="K1769" s="1">
        <f t="shared" si="749"/>
        <v>2504951</v>
      </c>
      <c r="L1769" s="1">
        <f t="shared" si="749"/>
        <v>1993489</v>
      </c>
      <c r="M1769" s="10">
        <f t="shared" si="733"/>
        <v>1293529</v>
      </c>
      <c r="N1769" s="13">
        <f t="shared" si="734"/>
        <v>1</v>
      </c>
      <c r="O1769" s="14" t="str">
        <f t="shared" si="735"/>
        <v>C</v>
      </c>
      <c r="P1769" s="75" t="str">
        <f t="shared" si="736"/>
        <v>337,153,136,873</v>
      </c>
      <c r="Q1769" s="9">
        <f t="shared" si="737"/>
        <v>7096121125361</v>
      </c>
      <c r="R1769" s="1">
        <f t="shared" si="738"/>
        <v>7488463341215</v>
      </c>
      <c r="S1769" s="1">
        <f t="shared" si="750"/>
        <v>337153136873</v>
      </c>
      <c r="T1769" s="1" t="str">
        <f t="shared" si="750"/>
        <v/>
      </c>
      <c r="U1769" s="1">
        <f t="shared" si="739"/>
        <v>5959465593385</v>
      </c>
      <c r="V1769" s="1" t="str">
        <f t="shared" si="751"/>
        <v/>
      </c>
      <c r="W1769" s="1" t="str">
        <f t="shared" si="751"/>
        <v/>
      </c>
      <c r="X1769" s="1">
        <f t="shared" si="740"/>
        <v>3866959671985</v>
      </c>
      <c r="Y1769" s="10">
        <f t="shared" si="741"/>
        <v>4547034780127</v>
      </c>
    </row>
    <row r="1770" spans="1:25" x14ac:dyDescent="0.3">
      <c r="A1770" s="15" t="s">
        <v>936</v>
      </c>
      <c r="B1770" s="3" t="str">
        <f ca="1">IF(A1770="","",IF(COUNTIF(C$2:C1769,C1770)&gt;0,"Duplicate",IF(LEFT(C1770,LEN(C1770)-1)=LEFT(OFFSET(C1770,-1,0),LEN(OFFSET(C1770,-1,0))-1),"2 Sols","")))</f>
        <v/>
      </c>
      <c r="C1770" s="21" t="str">
        <f t="shared" si="731"/>
        <v>01347-01226-00393-00374-G</v>
      </c>
      <c r="D1770" s="9">
        <f t="shared" si="748"/>
        <v>1347</v>
      </c>
      <c r="E1770" s="1">
        <f t="shared" si="748"/>
        <v>1226</v>
      </c>
      <c r="F1770" s="1">
        <f t="shared" si="748"/>
        <v>393</v>
      </c>
      <c r="G1770" s="10">
        <f t="shared" si="748"/>
        <v>374</v>
      </c>
      <c r="H1770" s="9">
        <f t="shared" si="748"/>
        <v>3614177</v>
      </c>
      <c r="I1770" s="1">
        <f t="shared" si="748"/>
        <v>3317485</v>
      </c>
      <c r="J1770" s="1">
        <f t="shared" si="732"/>
        <v>2991511</v>
      </c>
      <c r="K1770" s="1">
        <f t="shared" si="749"/>
        <v>308537</v>
      </c>
      <c r="L1770" s="1">
        <f t="shared" si="749"/>
        <v>294325</v>
      </c>
      <c r="M1770" s="10">
        <f t="shared" si="733"/>
        <v>279391</v>
      </c>
      <c r="N1770" s="13">
        <f t="shared" si="734"/>
        <v>1</v>
      </c>
      <c r="O1770" s="14" t="str">
        <f t="shared" si="735"/>
        <v>G</v>
      </c>
      <c r="P1770" s="75" t="str">
        <f t="shared" si="736"/>
        <v>1,107,178,365,305</v>
      </c>
      <c r="Q1770" s="9">
        <f t="shared" si="737"/>
        <v>1063742645525</v>
      </c>
      <c r="R1770" s="1">
        <f t="shared" si="738"/>
        <v>1023566869445</v>
      </c>
      <c r="S1770" s="1" t="str">
        <f t="shared" si="750"/>
        <v/>
      </c>
      <c r="T1770" s="1" t="str">
        <f t="shared" si="750"/>
        <v/>
      </c>
      <c r="U1770" s="1">
        <f t="shared" si="739"/>
        <v>976418772625</v>
      </c>
      <c r="V1770" s="1" t="str">
        <f t="shared" si="751"/>
        <v/>
      </c>
      <c r="W1770" s="1">
        <f t="shared" si="751"/>
        <v>1107178365305</v>
      </c>
      <c r="X1770" s="1">
        <f t="shared" si="740"/>
        <v>926875451635</v>
      </c>
      <c r="Y1770" s="10">
        <f t="shared" si="741"/>
        <v>880476475075</v>
      </c>
    </row>
    <row r="1771" spans="1:25" x14ac:dyDescent="0.3">
      <c r="A1771" s="15" t="s">
        <v>3539</v>
      </c>
      <c r="B1771" s="3" t="str">
        <f ca="1">IF(A1771="","",IF(COUNTIF(C$2:C1770,C1771)&gt;0,"Duplicate",IF(LEFT(C1771,LEN(C1771)-1)=LEFT(OFFSET(C1771,-1,0),LEN(OFFSET(C1771,-1,0))-1),"2 Sols","")))</f>
        <v/>
      </c>
      <c r="C1771" s="21" t="str">
        <f t="shared" si="731"/>
        <v>01347-01229-00551-00408-C</v>
      </c>
      <c r="D1771" s="9">
        <f t="shared" si="748"/>
        <v>1347</v>
      </c>
      <c r="E1771" s="1">
        <f t="shared" si="748"/>
        <v>1229</v>
      </c>
      <c r="F1771" s="1">
        <f t="shared" si="748"/>
        <v>551</v>
      </c>
      <c r="G1771" s="10">
        <f t="shared" si="748"/>
        <v>408</v>
      </c>
      <c r="H1771" s="9">
        <f t="shared" si="748"/>
        <v>3614894</v>
      </c>
      <c r="I1771" s="1">
        <f t="shared" si="748"/>
        <v>3324850</v>
      </c>
      <c r="J1771" s="1">
        <f t="shared" si="732"/>
        <v>3006958</v>
      </c>
      <c r="K1771" s="1">
        <f t="shared" si="749"/>
        <v>586753</v>
      </c>
      <c r="L1771" s="1">
        <f t="shared" si="749"/>
        <v>470065</v>
      </c>
      <c r="M1771" s="10">
        <f t="shared" si="733"/>
        <v>312479</v>
      </c>
      <c r="N1771" s="13">
        <f t="shared" si="734"/>
        <v>1</v>
      </c>
      <c r="O1771" s="14" t="str">
        <f t="shared" si="735"/>
        <v>C</v>
      </c>
      <c r="P1771" s="75" t="str">
        <f t="shared" si="736"/>
        <v>796,649,858,770</v>
      </c>
      <c r="Q1771" s="9">
        <f t="shared" si="737"/>
        <v>1699235148110</v>
      </c>
      <c r="R1771" s="1">
        <f t="shared" si="738"/>
        <v>1950865712050</v>
      </c>
      <c r="S1771" s="1">
        <f t="shared" si="750"/>
        <v>796649858770</v>
      </c>
      <c r="T1771" s="1" t="str">
        <f t="shared" si="750"/>
        <v/>
      </c>
      <c r="U1771" s="1">
        <f t="shared" si="739"/>
        <v>1562895615250</v>
      </c>
      <c r="V1771" s="1" t="str">
        <f t="shared" si="751"/>
        <v/>
      </c>
      <c r="W1771" s="1" t="str">
        <f t="shared" si="751"/>
        <v/>
      </c>
      <c r="X1771" s="1">
        <f t="shared" si="740"/>
        <v>1038945803150</v>
      </c>
      <c r="Y1771" s="10">
        <f t="shared" si="741"/>
        <v>1413465712270</v>
      </c>
    </row>
    <row r="1772" spans="1:25" x14ac:dyDescent="0.3">
      <c r="A1772" s="15" t="s">
        <v>937</v>
      </c>
      <c r="B1772" s="3" t="str">
        <f ca="1">IF(A1772="","",IF(COUNTIF(C$2:C1771,C1772)&gt;0,"Duplicate",IF(LEFT(C1772,LEN(C1772)-1)=LEFT(OFFSET(C1772,-1,0),LEN(OFFSET(C1772,-1,0))-1),"2 Sols","")))</f>
        <v/>
      </c>
      <c r="C1772" s="21" t="str">
        <f t="shared" si="731"/>
        <v>01348-00915-00026-00023-C</v>
      </c>
      <c r="D1772" s="9">
        <f t="shared" si="748"/>
        <v>1348</v>
      </c>
      <c r="E1772" s="1">
        <f t="shared" si="748"/>
        <v>915</v>
      </c>
      <c r="F1772" s="1">
        <f t="shared" si="748"/>
        <v>26</v>
      </c>
      <c r="G1772" s="10">
        <f t="shared" si="748"/>
        <v>23</v>
      </c>
      <c r="H1772" s="9">
        <f t="shared" si="748"/>
        <v>3446719</v>
      </c>
      <c r="I1772" s="1">
        <f t="shared" si="748"/>
        <v>2654329</v>
      </c>
      <c r="J1772" s="1">
        <f t="shared" si="732"/>
        <v>1486961</v>
      </c>
      <c r="K1772" s="1">
        <f t="shared" si="749"/>
        <v>1343</v>
      </c>
      <c r="L1772" s="1">
        <f t="shared" si="749"/>
        <v>1205</v>
      </c>
      <c r="M1772" s="10">
        <f t="shared" si="733"/>
        <v>1049</v>
      </c>
      <c r="N1772" s="13">
        <f t="shared" si="734"/>
        <v>1</v>
      </c>
      <c r="O1772" s="14" t="str">
        <f t="shared" si="735"/>
        <v>C</v>
      </c>
      <c r="P1772" s="75" t="str">
        <f t="shared" si="736"/>
        <v>856,242,121</v>
      </c>
      <c r="Q1772" s="9">
        <f t="shared" si="737"/>
        <v>4153296395</v>
      </c>
      <c r="R1772" s="1">
        <f t="shared" si="738"/>
        <v>3564763847</v>
      </c>
      <c r="S1772" s="1">
        <f t="shared" si="750"/>
        <v>856242121</v>
      </c>
      <c r="T1772" s="1" t="str">
        <f t="shared" si="750"/>
        <v/>
      </c>
      <c r="U1772" s="1">
        <f t="shared" si="739"/>
        <v>3198466445</v>
      </c>
      <c r="V1772" s="1" t="str">
        <f t="shared" si="751"/>
        <v/>
      </c>
      <c r="W1772" s="1" t="str">
        <f t="shared" si="751"/>
        <v/>
      </c>
      <c r="X1772" s="1">
        <f t="shared" si="740"/>
        <v>2784391121</v>
      </c>
      <c r="Y1772" s="10">
        <f t="shared" si="741"/>
        <v>1791788005</v>
      </c>
    </row>
    <row r="1773" spans="1:25" x14ac:dyDescent="0.3">
      <c r="A1773" s="15" t="s">
        <v>938</v>
      </c>
      <c r="B1773" s="3" t="str">
        <f ca="1">IF(A1773="","",IF(COUNTIF(C$2:C1772,C1773)&gt;0,"Duplicate",IF(LEFT(C1773,LEN(C1773)-1)=LEFT(OFFSET(C1773,-1,0),LEN(OFFSET(C1773,-1,0))-1),"2 Sols","")))</f>
        <v/>
      </c>
      <c r="C1773" s="21" t="str">
        <f t="shared" si="731"/>
        <v>01348-01293-00390-00341-C</v>
      </c>
      <c r="D1773" s="9">
        <f t="shared" ref="D1773:I1782" si="752">IF($A1773="","",VALUE(MID($A1773,FIND(D$1,$A1773)+LEN(D$1),FIND(D$2,$A1773,FIND(D$1,$A1773))-(FIND(D$1,$A1773)+LEN(D$1)))))</f>
        <v>1348</v>
      </c>
      <c r="E1773" s="1">
        <f t="shared" si="752"/>
        <v>1293</v>
      </c>
      <c r="F1773" s="1">
        <f t="shared" si="752"/>
        <v>390</v>
      </c>
      <c r="G1773" s="10">
        <f t="shared" si="752"/>
        <v>341</v>
      </c>
      <c r="H1773" s="9">
        <f t="shared" si="752"/>
        <v>3631183</v>
      </c>
      <c r="I1773" s="1">
        <f t="shared" si="752"/>
        <v>3488953</v>
      </c>
      <c r="J1773" s="1">
        <f t="shared" si="732"/>
        <v>3340673</v>
      </c>
      <c r="K1773" s="1">
        <f t="shared" si="749"/>
        <v>301799</v>
      </c>
      <c r="L1773" s="1">
        <f t="shared" si="749"/>
        <v>268381</v>
      </c>
      <c r="M1773" s="10">
        <f t="shared" si="733"/>
        <v>230161</v>
      </c>
      <c r="N1773" s="13">
        <f t="shared" si="734"/>
        <v>1</v>
      </c>
      <c r="O1773" s="14" t="str">
        <f t="shared" si="735"/>
        <v>C</v>
      </c>
      <c r="P1773" s="75" t="str">
        <f t="shared" si="736"/>
        <v>756,240,492,847</v>
      </c>
      <c r="Q1773" s="9">
        <f t="shared" si="737"/>
        <v>974540524723</v>
      </c>
      <c r="R1773" s="1">
        <f t="shared" si="738"/>
        <v>1052962526447</v>
      </c>
      <c r="S1773" s="1">
        <f t="shared" si="750"/>
        <v>756240492847</v>
      </c>
      <c r="T1773" s="1" t="str">
        <f t="shared" si="750"/>
        <v/>
      </c>
      <c r="U1773" s="1">
        <f t="shared" si="739"/>
        <v>936368695093</v>
      </c>
      <c r="V1773" s="1" t="str">
        <f t="shared" si="751"/>
        <v/>
      </c>
      <c r="W1773" s="1" t="str">
        <f t="shared" si="751"/>
        <v/>
      </c>
      <c r="X1773" s="1">
        <f t="shared" si="740"/>
        <v>803020911433</v>
      </c>
      <c r="Y1773" s="10">
        <f t="shared" si="741"/>
        <v>896573160413</v>
      </c>
    </row>
    <row r="1774" spans="1:25" x14ac:dyDescent="0.3">
      <c r="A1774" s="15" t="s">
        <v>939</v>
      </c>
      <c r="B1774" s="3" t="str">
        <f ca="1">IF(A1774="","",IF(COUNTIF(C$2:C1773,C1774)&gt;0,"Duplicate",IF(LEFT(C1774,LEN(C1774)-1)=LEFT(OFFSET(C1774,-1,0),LEN(OFFSET(C1774,-1,0))-1),"2 Sols","")))</f>
        <v/>
      </c>
      <c r="C1774" s="21" t="str">
        <f t="shared" si="731"/>
        <v>01348-01293-00617-00334-C</v>
      </c>
      <c r="D1774" s="9">
        <f t="shared" si="752"/>
        <v>1348</v>
      </c>
      <c r="E1774" s="1">
        <f t="shared" si="752"/>
        <v>1293</v>
      </c>
      <c r="F1774" s="1">
        <f t="shared" si="752"/>
        <v>617</v>
      </c>
      <c r="G1774" s="10">
        <f t="shared" si="752"/>
        <v>334</v>
      </c>
      <c r="H1774" s="9">
        <f t="shared" si="752"/>
        <v>3631183</v>
      </c>
      <c r="I1774" s="1">
        <f t="shared" si="752"/>
        <v>3488953</v>
      </c>
      <c r="J1774" s="1">
        <f t="shared" si="732"/>
        <v>3340673</v>
      </c>
      <c r="K1774" s="1">
        <f t="shared" si="749"/>
        <v>681289</v>
      </c>
      <c r="L1774" s="1">
        <f t="shared" si="749"/>
        <v>492245</v>
      </c>
      <c r="M1774" s="10">
        <f t="shared" si="733"/>
        <v>143023</v>
      </c>
      <c r="N1774" s="13">
        <f t="shared" si="734"/>
        <v>1</v>
      </c>
      <c r="O1774" s="14" t="str">
        <f t="shared" si="735"/>
        <v>C</v>
      </c>
      <c r="P1774" s="75" t="str">
        <f t="shared" si="736"/>
        <v>60,165,182,831</v>
      </c>
      <c r="Q1774" s="9">
        <f t="shared" si="737"/>
        <v>1787431675835</v>
      </c>
      <c r="R1774" s="1">
        <f t="shared" si="738"/>
        <v>2376985300417</v>
      </c>
      <c r="S1774" s="1">
        <f t="shared" si="750"/>
        <v>60165182831</v>
      </c>
      <c r="T1774" s="1" t="str">
        <f t="shared" si="750"/>
        <v/>
      </c>
      <c r="U1774" s="1">
        <f t="shared" si="739"/>
        <v>1717419669485</v>
      </c>
      <c r="V1774" s="1" t="str">
        <f t="shared" si="751"/>
        <v/>
      </c>
      <c r="W1774" s="1" t="str">
        <f t="shared" si="751"/>
        <v/>
      </c>
      <c r="X1774" s="1">
        <f t="shared" si="740"/>
        <v>499000524919</v>
      </c>
      <c r="Y1774" s="10">
        <f t="shared" si="741"/>
        <v>1644429580885</v>
      </c>
    </row>
    <row r="1775" spans="1:25" x14ac:dyDescent="0.3">
      <c r="A1775" s="15" t="s">
        <v>940</v>
      </c>
      <c r="B1775" s="3" t="str">
        <f ca="1">IF(A1775="","",IF(COUNTIF(C$2:C1774,C1775)&gt;0,"Duplicate",IF(LEFT(C1775,LEN(C1775)-1)=LEFT(OFFSET(C1775,-1,0),LEN(OFFSET(C1775,-1,0))-1),"2 Sols","")))</f>
        <v/>
      </c>
      <c r="C1775" s="21" t="str">
        <f t="shared" si="731"/>
        <v>01349-00921-01307-01219-C</v>
      </c>
      <c r="D1775" s="9">
        <f t="shared" si="752"/>
        <v>1349</v>
      </c>
      <c r="E1775" s="1">
        <f t="shared" si="752"/>
        <v>921</v>
      </c>
      <c r="F1775" s="1">
        <f t="shared" si="752"/>
        <v>1307</v>
      </c>
      <c r="G1775" s="10">
        <f t="shared" si="752"/>
        <v>1219</v>
      </c>
      <c r="H1775" s="9">
        <f t="shared" si="752"/>
        <v>3456418</v>
      </c>
      <c r="I1775" s="1">
        <f t="shared" si="752"/>
        <v>2668042</v>
      </c>
      <c r="J1775" s="1">
        <f t="shared" si="732"/>
        <v>1513298</v>
      </c>
      <c r="K1775" s="1">
        <f t="shared" si="749"/>
        <v>3408754</v>
      </c>
      <c r="L1775" s="1">
        <f t="shared" si="749"/>
        <v>3194210</v>
      </c>
      <c r="M1775" s="10">
        <f t="shared" si="733"/>
        <v>2964178</v>
      </c>
      <c r="N1775" s="13">
        <f t="shared" si="734"/>
        <v>2</v>
      </c>
      <c r="O1775" s="14" t="str">
        <f t="shared" si="735"/>
        <v>C</v>
      </c>
      <c r="P1775" s="75" t="str">
        <f t="shared" si="736"/>
        <v>3,644,360,081,476</v>
      </c>
      <c r="Q1775" s="9">
        <f t="shared" si="737"/>
        <v>5520262469890</v>
      </c>
      <c r="R1775" s="1">
        <f t="shared" si="738"/>
        <v>4547349419834</v>
      </c>
      <c r="S1775" s="1">
        <f t="shared" si="750"/>
        <v>1822180040738</v>
      </c>
      <c r="T1775" s="1" t="str">
        <f t="shared" si="750"/>
        <v/>
      </c>
      <c r="U1775" s="1">
        <f t="shared" si="739"/>
        <v>4261143218410</v>
      </c>
      <c r="V1775" s="1" t="str">
        <f t="shared" si="751"/>
        <v/>
      </c>
      <c r="W1775" s="1" t="str">
        <f t="shared" si="751"/>
        <v/>
      </c>
      <c r="X1775" s="1">
        <f t="shared" si="740"/>
        <v>3954275699738</v>
      </c>
      <c r="Y1775" s="10">
        <f t="shared" si="741"/>
        <v>2416895802290</v>
      </c>
    </row>
    <row r="1776" spans="1:25" x14ac:dyDescent="0.3">
      <c r="A1776" s="15" t="s">
        <v>941</v>
      </c>
      <c r="B1776" s="3" t="str">
        <f ca="1">IF(A1776="","",IF(COUNTIF(C$2:C1775,C1776)&gt;0,"Duplicate",IF(LEFT(C1776,LEN(C1776)-1)=LEFT(OFFSET(C1776,-1,0),LEN(OFFSET(C1776,-1,0))-1),"2 Sols","")))</f>
        <v/>
      </c>
      <c r="C1776" s="21" t="str">
        <f t="shared" si="731"/>
        <v>01349-01067-00011-00009-G</v>
      </c>
      <c r="D1776" s="9">
        <f t="shared" si="752"/>
        <v>1349</v>
      </c>
      <c r="E1776" s="1">
        <f t="shared" si="752"/>
        <v>1067</v>
      </c>
      <c r="F1776" s="1">
        <f t="shared" si="752"/>
        <v>11</v>
      </c>
      <c r="G1776" s="10">
        <f t="shared" si="752"/>
        <v>9</v>
      </c>
      <c r="H1776" s="9">
        <f t="shared" si="752"/>
        <v>3560078</v>
      </c>
      <c r="I1776" s="1">
        <f t="shared" si="752"/>
        <v>2958290</v>
      </c>
      <c r="J1776" s="1">
        <f t="shared" si="732"/>
        <v>2197454</v>
      </c>
      <c r="K1776" s="1">
        <f t="shared" si="749"/>
        <v>238</v>
      </c>
      <c r="L1776" s="1">
        <f t="shared" si="749"/>
        <v>202</v>
      </c>
      <c r="M1776" s="10">
        <f t="shared" si="733"/>
        <v>158</v>
      </c>
      <c r="N1776" s="13">
        <f t="shared" si="734"/>
        <v>2</v>
      </c>
      <c r="O1776" s="14" t="str">
        <f t="shared" si="735"/>
        <v>G</v>
      </c>
      <c r="P1776" s="75" t="str">
        <f t="shared" si="736"/>
        <v>809,802,244</v>
      </c>
      <c r="Q1776" s="9">
        <f t="shared" si="737"/>
        <v>359567878</v>
      </c>
      <c r="R1776" s="1">
        <f t="shared" si="738"/>
        <v>352036510</v>
      </c>
      <c r="S1776" s="1" t="str">
        <f t="shared" si="750"/>
        <v/>
      </c>
      <c r="T1776" s="1" t="str">
        <f t="shared" si="750"/>
        <v/>
      </c>
      <c r="U1776" s="1">
        <f t="shared" si="739"/>
        <v>298787290</v>
      </c>
      <c r="V1776" s="1" t="str">
        <f t="shared" si="751"/>
        <v/>
      </c>
      <c r="W1776" s="1">
        <f t="shared" si="751"/>
        <v>404901122</v>
      </c>
      <c r="X1776" s="1">
        <f t="shared" si="740"/>
        <v>233704910</v>
      </c>
      <c r="Y1776" s="10">
        <f t="shared" si="741"/>
        <v>221942854</v>
      </c>
    </row>
    <row r="1777" spans="1:25" x14ac:dyDescent="0.3">
      <c r="A1777" s="15" t="s">
        <v>3540</v>
      </c>
      <c r="B1777" s="3" t="str">
        <f ca="1">IF(A1777="","",IF(COUNTIF(C$2:C1776,C1777)&gt;0,"Duplicate",IF(LEFT(C1777,LEN(C1777)-1)=LEFT(OFFSET(C1777,-1,0),LEN(OFFSET(C1777,-1,0))-1),"2 Sols","")))</f>
        <v/>
      </c>
      <c r="C1777" s="21" t="str">
        <f t="shared" si="731"/>
        <v>01349-01329-00031-00018-C</v>
      </c>
      <c r="D1777" s="9">
        <f t="shared" si="752"/>
        <v>1349</v>
      </c>
      <c r="E1777" s="1">
        <f t="shared" si="752"/>
        <v>1329</v>
      </c>
      <c r="F1777" s="1">
        <f t="shared" si="752"/>
        <v>31</v>
      </c>
      <c r="G1777" s="10">
        <f t="shared" si="752"/>
        <v>18</v>
      </c>
      <c r="H1777" s="9">
        <f t="shared" si="752"/>
        <v>3639202</v>
      </c>
      <c r="I1777" s="1">
        <f t="shared" si="752"/>
        <v>3586042</v>
      </c>
      <c r="J1777" s="1">
        <f t="shared" si="732"/>
        <v>3532082</v>
      </c>
      <c r="K1777" s="1">
        <f t="shared" si="749"/>
        <v>1753</v>
      </c>
      <c r="L1777" s="1">
        <f t="shared" si="749"/>
        <v>1285</v>
      </c>
      <c r="M1777" s="10">
        <f t="shared" si="733"/>
        <v>479</v>
      </c>
      <c r="N1777" s="13">
        <f t="shared" si="734"/>
        <v>1</v>
      </c>
      <c r="O1777" s="14" t="str">
        <f t="shared" si="735"/>
        <v>C</v>
      </c>
      <c r="P1777" s="75" t="str">
        <f t="shared" si="736"/>
        <v>1,521,944,882</v>
      </c>
      <c r="Q1777" s="9">
        <f t="shared" si="737"/>
        <v>4676374570</v>
      </c>
      <c r="R1777" s="1">
        <f t="shared" si="738"/>
        <v>6286331626</v>
      </c>
      <c r="S1777" s="1">
        <f t="shared" si="750"/>
        <v>1521944882</v>
      </c>
      <c r="T1777" s="1" t="str">
        <f t="shared" si="750"/>
        <v/>
      </c>
      <c r="U1777" s="1">
        <f t="shared" si="739"/>
        <v>4608063970</v>
      </c>
      <c r="V1777" s="1" t="str">
        <f t="shared" si="751"/>
        <v/>
      </c>
      <c r="W1777" s="1" t="str">
        <f t="shared" si="751"/>
        <v/>
      </c>
      <c r="X1777" s="1">
        <f t="shared" si="740"/>
        <v>1717714118</v>
      </c>
      <c r="Y1777" s="10">
        <f t="shared" si="741"/>
        <v>4538725370</v>
      </c>
    </row>
    <row r="1778" spans="1:25" x14ac:dyDescent="0.3">
      <c r="A1778" s="15" t="s">
        <v>942</v>
      </c>
      <c r="B1778" s="3" t="str">
        <f ca="1">IF(A1778="","",IF(COUNTIF(C$2:C1777,C1778)&gt;0,"Duplicate",IF(LEFT(C1778,LEN(C1778)-1)=LEFT(OFFSET(C1778,-1,0),LEN(OFFSET(C1778,-1,0))-1),"2 Sols","")))</f>
        <v/>
      </c>
      <c r="C1778" s="21" t="str">
        <f t="shared" si="731"/>
        <v>01350-01133-00109-00093-D</v>
      </c>
      <c r="D1778" s="9">
        <f t="shared" si="752"/>
        <v>1350</v>
      </c>
      <c r="E1778" s="1">
        <f t="shared" si="752"/>
        <v>1133</v>
      </c>
      <c r="F1778" s="1">
        <f t="shared" si="752"/>
        <v>109</v>
      </c>
      <c r="G1778" s="10">
        <f t="shared" si="752"/>
        <v>93</v>
      </c>
      <c r="H1778" s="9">
        <f t="shared" si="752"/>
        <v>3597911</v>
      </c>
      <c r="I1778" s="1">
        <f t="shared" si="752"/>
        <v>3106189</v>
      </c>
      <c r="J1778" s="1">
        <f t="shared" si="732"/>
        <v>2520289</v>
      </c>
      <c r="K1778" s="1">
        <f t="shared" si="749"/>
        <v>23506</v>
      </c>
      <c r="L1778" s="1">
        <f t="shared" si="749"/>
        <v>20530</v>
      </c>
      <c r="M1778" s="10">
        <f t="shared" si="733"/>
        <v>17042</v>
      </c>
      <c r="N1778" s="13">
        <f t="shared" si="734"/>
        <v>1</v>
      </c>
      <c r="O1778" s="14" t="str">
        <f t="shared" si="735"/>
        <v>D</v>
      </c>
      <c r="P1778" s="75" t="str">
        <f t="shared" si="736"/>
        <v>4,828,750,438</v>
      </c>
      <c r="Q1778" s="9">
        <f t="shared" si="737"/>
        <v>73865112830</v>
      </c>
      <c r="R1778" s="1">
        <f t="shared" si="738"/>
        <v>73014078634</v>
      </c>
      <c r="S1778" s="1" t="str">
        <f t="shared" si="750"/>
        <v/>
      </c>
      <c r="T1778" s="1">
        <f t="shared" si="750"/>
        <v>4828750438</v>
      </c>
      <c r="U1778" s="1">
        <f t="shared" si="739"/>
        <v>63770060170</v>
      </c>
      <c r="V1778" s="1" t="str">
        <f t="shared" si="751"/>
        <v/>
      </c>
      <c r="W1778" s="1" t="str">
        <f t="shared" si="751"/>
        <v/>
      </c>
      <c r="X1778" s="1">
        <f t="shared" si="740"/>
        <v>52935672938</v>
      </c>
      <c r="Y1778" s="10">
        <f t="shared" si="741"/>
        <v>51741533170</v>
      </c>
    </row>
    <row r="1779" spans="1:25" x14ac:dyDescent="0.3">
      <c r="A1779" s="15" t="s">
        <v>3541</v>
      </c>
      <c r="B1779" s="3" t="str">
        <f ca="1">IF(A1779="","",IF(COUNTIF(C$2:C1778,C1779)&gt;0,"Duplicate",IF(LEFT(C1779,LEN(C1779)-1)=LEFT(OFFSET(C1779,-1,0),LEN(OFFSET(C1779,-1,0))-1),"2 Sols","")))</f>
        <v/>
      </c>
      <c r="C1779" s="21" t="str">
        <f t="shared" si="731"/>
        <v>01351-00633-01091-01087-C</v>
      </c>
      <c r="D1779" s="9">
        <f t="shared" si="752"/>
        <v>1351</v>
      </c>
      <c r="E1779" s="1">
        <f t="shared" si="752"/>
        <v>633</v>
      </c>
      <c r="F1779" s="1">
        <f t="shared" si="752"/>
        <v>1091</v>
      </c>
      <c r="G1779" s="10">
        <f t="shared" si="752"/>
        <v>1087</v>
      </c>
      <c r="H1779" s="9">
        <f t="shared" si="752"/>
        <v>3134878</v>
      </c>
      <c r="I1779" s="1">
        <f t="shared" si="752"/>
        <v>2225890</v>
      </c>
      <c r="J1779" s="1">
        <f t="shared" si="732"/>
        <v>285854</v>
      </c>
      <c r="K1779" s="1">
        <f t="shared" si="749"/>
        <v>2380546</v>
      </c>
      <c r="L1779" s="1">
        <f t="shared" si="749"/>
        <v>2371850</v>
      </c>
      <c r="M1779" s="10">
        <f t="shared" si="733"/>
        <v>2363122</v>
      </c>
      <c r="N1779" s="13">
        <f t="shared" si="734"/>
        <v>2</v>
      </c>
      <c r="O1779" s="14" t="str">
        <f t="shared" si="735"/>
        <v>C</v>
      </c>
      <c r="P1779" s="75" t="str">
        <f t="shared" si="736"/>
        <v>504,906,364,580</v>
      </c>
      <c r="Q1779" s="9">
        <f t="shared" si="737"/>
        <v>3717730192150</v>
      </c>
      <c r="R1779" s="1">
        <f t="shared" si="738"/>
        <v>2649416767970</v>
      </c>
      <c r="S1779" s="1">
        <f t="shared" si="750"/>
        <v>252453182290</v>
      </c>
      <c r="T1779" s="1" t="str">
        <f t="shared" si="750"/>
        <v/>
      </c>
      <c r="U1779" s="1">
        <f t="shared" si="739"/>
        <v>2639738598250</v>
      </c>
      <c r="V1779" s="1" t="str">
        <f t="shared" si="751"/>
        <v/>
      </c>
      <c r="W1779" s="1" t="str">
        <f t="shared" si="751"/>
        <v/>
      </c>
      <c r="X1779" s="1">
        <f t="shared" si="740"/>
        <v>2630024814290</v>
      </c>
      <c r="Y1779" s="10">
        <f t="shared" si="741"/>
        <v>339001404950</v>
      </c>
    </row>
    <row r="1780" spans="1:25" x14ac:dyDescent="0.3">
      <c r="A1780" s="15" t="s">
        <v>943</v>
      </c>
      <c r="B1780" s="3" t="str">
        <f ca="1">IF(A1780="","",IF(COUNTIF(C$2:C1779,C1780)&gt;0,"Duplicate",IF(LEFT(C1780,LEN(C1780)-1)=LEFT(OFFSET(C1780,-1,0),LEN(OFFSET(C1780,-1,0))-1),"2 Sols","")))</f>
        <v/>
      </c>
      <c r="C1780" s="21" t="str">
        <f t="shared" si="731"/>
        <v>01351-00757-01063-01011-C</v>
      </c>
      <c r="D1780" s="9">
        <f t="shared" si="752"/>
        <v>1351</v>
      </c>
      <c r="E1780" s="1">
        <f t="shared" si="752"/>
        <v>757</v>
      </c>
      <c r="F1780" s="1">
        <f t="shared" si="752"/>
        <v>1063</v>
      </c>
      <c r="G1780" s="10">
        <f t="shared" si="752"/>
        <v>1011</v>
      </c>
      <c r="H1780" s="9">
        <f t="shared" si="752"/>
        <v>3297566</v>
      </c>
      <c r="I1780" s="1">
        <f t="shared" si="752"/>
        <v>2398250</v>
      </c>
      <c r="J1780" s="1">
        <f t="shared" si="732"/>
        <v>793262</v>
      </c>
      <c r="K1780" s="1">
        <f t="shared" si="749"/>
        <v>2257234</v>
      </c>
      <c r="L1780" s="1">
        <f t="shared" si="749"/>
        <v>2152090</v>
      </c>
      <c r="M1780" s="10">
        <f t="shared" si="733"/>
        <v>2041538</v>
      </c>
      <c r="N1780" s="13">
        <f t="shared" si="734"/>
        <v>2</v>
      </c>
      <c r="O1780" s="14" t="str">
        <f t="shared" si="735"/>
        <v>C</v>
      </c>
      <c r="P1780" s="75" t="str">
        <f t="shared" si="736"/>
        <v>497,905,692,580</v>
      </c>
      <c r="Q1780" s="9">
        <f t="shared" si="737"/>
        <v>3548329406470</v>
      </c>
      <c r="R1780" s="1">
        <f t="shared" si="738"/>
        <v>2706705720250</v>
      </c>
      <c r="S1780" s="1">
        <f t="shared" si="750"/>
        <v>248952846290</v>
      </c>
      <c r="T1780" s="1" t="str">
        <f t="shared" si="750"/>
        <v/>
      </c>
      <c r="U1780" s="1">
        <f t="shared" si="739"/>
        <v>2580624921250</v>
      </c>
      <c r="V1780" s="1" t="str">
        <f t="shared" si="751"/>
        <v/>
      </c>
      <c r="W1780" s="1" t="str">
        <f t="shared" si="751"/>
        <v/>
      </c>
      <c r="X1780" s="1">
        <f t="shared" si="740"/>
        <v>2448059254250</v>
      </c>
      <c r="Y1780" s="10">
        <f t="shared" si="741"/>
        <v>853585608790</v>
      </c>
    </row>
    <row r="1781" spans="1:25" x14ac:dyDescent="0.3">
      <c r="A1781" s="15" t="s">
        <v>3542</v>
      </c>
      <c r="B1781" s="3" t="str">
        <f ca="1">IF(A1781="","",IF(COUNTIF(C$2:C1780,C1781)&gt;0,"Duplicate",IF(LEFT(C1781,LEN(C1781)-1)=LEFT(OFFSET(C1781,-1,0),LEN(OFFSET(C1781,-1,0))-1),"2 Sols","")))</f>
        <v/>
      </c>
      <c r="C1781" s="21" t="str">
        <f t="shared" si="731"/>
        <v>01351-01045-00042-00041-G</v>
      </c>
      <c r="D1781" s="9">
        <f t="shared" si="752"/>
        <v>1351</v>
      </c>
      <c r="E1781" s="1">
        <f t="shared" si="752"/>
        <v>1045</v>
      </c>
      <c r="F1781" s="1">
        <f t="shared" si="752"/>
        <v>42</v>
      </c>
      <c r="G1781" s="10">
        <f t="shared" si="752"/>
        <v>41</v>
      </c>
      <c r="H1781" s="9">
        <f t="shared" si="752"/>
        <v>3556766</v>
      </c>
      <c r="I1781" s="1">
        <f t="shared" si="752"/>
        <v>2917226</v>
      </c>
      <c r="J1781" s="1">
        <f t="shared" si="732"/>
        <v>2090414</v>
      </c>
      <c r="K1781" s="1">
        <f t="shared" si="749"/>
        <v>3527</v>
      </c>
      <c r="L1781" s="1">
        <f t="shared" si="749"/>
        <v>3445</v>
      </c>
      <c r="M1781" s="10">
        <f t="shared" si="733"/>
        <v>3361</v>
      </c>
      <c r="N1781" s="13">
        <f t="shared" si="734"/>
        <v>1</v>
      </c>
      <c r="O1781" s="14" t="str">
        <f t="shared" si="735"/>
        <v>G</v>
      </c>
      <c r="P1781" s="75" t="str">
        <f t="shared" si="736"/>
        <v>12,450,010,898</v>
      </c>
      <c r="Q1781" s="9">
        <f t="shared" si="737"/>
        <v>12253058870</v>
      </c>
      <c r="R1781" s="1">
        <f t="shared" si="738"/>
        <v>10289056102</v>
      </c>
      <c r="S1781" s="1" t="str">
        <f t="shared" si="750"/>
        <v/>
      </c>
      <c r="T1781" s="1" t="str">
        <f t="shared" si="750"/>
        <v/>
      </c>
      <c r="U1781" s="1">
        <f t="shared" si="739"/>
        <v>10049843570</v>
      </c>
      <c r="V1781" s="1" t="str">
        <f t="shared" si="751"/>
        <v/>
      </c>
      <c r="W1781" s="1">
        <f t="shared" si="751"/>
        <v>12450010898</v>
      </c>
      <c r="X1781" s="1">
        <f t="shared" si="740"/>
        <v>9804796586</v>
      </c>
      <c r="Y1781" s="10">
        <f t="shared" si="741"/>
        <v>7201476230</v>
      </c>
    </row>
    <row r="1782" spans="1:25" x14ac:dyDescent="0.3">
      <c r="A1782" s="15" t="s">
        <v>944</v>
      </c>
      <c r="B1782" s="3" t="str">
        <f ca="1">IF(A1782="","",IF(COUNTIF(C$2:C1781,C1782)&gt;0,"Duplicate",IF(LEFT(C1782,LEN(C1782)-1)=LEFT(OFFSET(C1782,-1,0),LEN(OFFSET(C1782,-1,0))-1),"2 Sols","")))</f>
        <v/>
      </c>
      <c r="C1782" s="21" t="str">
        <f t="shared" si="731"/>
        <v>01351-01094-01271-01186-D</v>
      </c>
      <c r="D1782" s="9">
        <f t="shared" si="752"/>
        <v>1351</v>
      </c>
      <c r="E1782" s="1">
        <f t="shared" si="752"/>
        <v>1094</v>
      </c>
      <c r="F1782" s="1">
        <f t="shared" si="752"/>
        <v>1271</v>
      </c>
      <c r="G1782" s="10">
        <f t="shared" si="752"/>
        <v>1186</v>
      </c>
      <c r="H1782" s="9">
        <f t="shared" si="752"/>
        <v>3584353</v>
      </c>
      <c r="I1782" s="1">
        <f t="shared" si="752"/>
        <v>3022037</v>
      </c>
      <c r="J1782" s="1">
        <f t="shared" si="732"/>
        <v>2327623</v>
      </c>
      <c r="K1782" s="1">
        <f t="shared" si="749"/>
        <v>3223657</v>
      </c>
      <c r="L1782" s="1">
        <f t="shared" si="749"/>
        <v>3022037</v>
      </c>
      <c r="M1782" s="10">
        <f t="shared" si="733"/>
        <v>2805967</v>
      </c>
      <c r="N1782" s="13">
        <f t="shared" si="734"/>
        <v>1</v>
      </c>
      <c r="O1782" s="14" t="str">
        <f t="shared" si="735"/>
        <v>D</v>
      </c>
      <c r="P1782" s="75" t="str">
        <f t="shared" si="736"/>
        <v>2,012,987,911,811</v>
      </c>
      <c r="Q1782" s="9">
        <f t="shared" si="737"/>
        <v>10832047387061</v>
      </c>
      <c r="R1782" s="1">
        <f t="shared" si="738"/>
        <v>9742010729309</v>
      </c>
      <c r="S1782" s="1" t="str">
        <f t="shared" si="750"/>
        <v/>
      </c>
      <c r="T1782" s="1">
        <f t="shared" si="750"/>
        <v>2012987911811</v>
      </c>
      <c r="U1782" s="1">
        <f t="shared" si="739"/>
        <v>9132707629369</v>
      </c>
      <c r="V1782" s="1" t="str">
        <f t="shared" si="751"/>
        <v/>
      </c>
      <c r="W1782" s="1" t="str">
        <f t="shared" si="751"/>
        <v/>
      </c>
      <c r="X1782" s="1">
        <f t="shared" si="740"/>
        <v>8479736094779</v>
      </c>
      <c r="Y1782" s="10">
        <f t="shared" si="741"/>
        <v>7034162828051</v>
      </c>
    </row>
    <row r="1783" spans="1:25" x14ac:dyDescent="0.3">
      <c r="A1783" s="15" t="s">
        <v>945</v>
      </c>
      <c r="B1783" s="3" t="str">
        <f ca="1">IF(A1783="","",IF(COUNTIF(C$2:C1782,C1783)&gt;0,"Duplicate",IF(LEFT(C1783,LEN(C1783)-1)=LEFT(OFFSET(C1783,-1,0),LEN(OFFSET(C1783,-1,0))-1),"2 Sols","")))</f>
        <v/>
      </c>
      <c r="C1783" s="21" t="str">
        <f t="shared" si="731"/>
        <v>01351-01282-00129-00073-G</v>
      </c>
      <c r="D1783" s="9">
        <f t="shared" ref="D1783:I1792" si="753">IF($A1783="","",VALUE(MID($A1783,FIND(D$1,$A1783)+LEN(D$1),FIND(D$2,$A1783,FIND(D$1,$A1783))-(FIND(D$1,$A1783)+LEN(D$1)))))</f>
        <v>1351</v>
      </c>
      <c r="E1783" s="1">
        <f t="shared" si="753"/>
        <v>1282</v>
      </c>
      <c r="F1783" s="1">
        <f t="shared" si="753"/>
        <v>129</v>
      </c>
      <c r="G1783" s="10">
        <f t="shared" si="753"/>
        <v>73</v>
      </c>
      <c r="H1783" s="9">
        <f t="shared" si="753"/>
        <v>3645641</v>
      </c>
      <c r="I1783" s="1">
        <f t="shared" si="753"/>
        <v>3468725</v>
      </c>
      <c r="J1783" s="1">
        <f t="shared" si="732"/>
        <v>3282287</v>
      </c>
      <c r="K1783" s="1">
        <f t="shared" ref="K1783:L1802" si="754">IF($A1783="","",VALUE(MID($A1783,FIND(K$1,$A1783)+LEN(K$1),FIND(K$2,$A1783,FIND(K$1,$A1783))-(FIND(K$1,$A1783)+LEN(K$1)))))</f>
        <v>30146</v>
      </c>
      <c r="L1783" s="1">
        <f t="shared" si="754"/>
        <v>21970</v>
      </c>
      <c r="M1783" s="10">
        <f t="shared" si="733"/>
        <v>7522</v>
      </c>
      <c r="N1783" s="13">
        <f t="shared" si="734"/>
        <v>1</v>
      </c>
      <c r="O1783" s="14" t="str">
        <f t="shared" si="735"/>
        <v>G</v>
      </c>
      <c r="P1783" s="75" t="str">
        <f t="shared" si="736"/>
        <v>107,433,835,730</v>
      </c>
      <c r="Q1783" s="9">
        <f t="shared" si="737"/>
        <v>80094732770</v>
      </c>
      <c r="R1783" s="1">
        <f t="shared" si="738"/>
        <v>104568183850</v>
      </c>
      <c r="S1783" s="1" t="str">
        <f t="shared" ref="S1783:T1802" si="755">IF(OR($O1783&lt;&gt;UPPER(S$2),$N1783=""),"",IF($P1783="",-1,$P1783/$N1783))</f>
        <v/>
      </c>
      <c r="T1783" s="1" t="str">
        <f t="shared" si="755"/>
        <v/>
      </c>
      <c r="U1783" s="1">
        <f t="shared" si="739"/>
        <v>76207888250</v>
      </c>
      <c r="V1783" s="1" t="str">
        <f t="shared" ref="V1783:W1802" si="756">IF(OR($O1783&lt;&gt;UPPER(V$2),$N1783=""),"",IF($P1783="",-1,$P1783/$N1783))</f>
        <v/>
      </c>
      <c r="W1783" s="1">
        <f t="shared" si="756"/>
        <v>107433835730</v>
      </c>
      <c r="X1783" s="1">
        <f t="shared" si="740"/>
        <v>26091749450</v>
      </c>
      <c r="Y1783" s="10">
        <f t="shared" si="741"/>
        <v>72111845390</v>
      </c>
    </row>
    <row r="1784" spans="1:25" x14ac:dyDescent="0.3">
      <c r="A1784" s="15" t="s">
        <v>3543</v>
      </c>
      <c r="B1784" s="3" t="str">
        <f ca="1">IF(A1784="","",IF(COUNTIF(C$2:C1783,C1784)&gt;0,"Duplicate",IF(LEFT(C1784,LEN(C1784)-1)=LEFT(OFFSET(C1784,-1,0),LEN(OFFSET(C1784,-1,0))-1),"2 Sols","")))</f>
        <v/>
      </c>
      <c r="C1784" s="21" t="str">
        <f t="shared" si="731"/>
        <v>01353-01159-00957-00860-F</v>
      </c>
      <c r="D1784" s="9">
        <f t="shared" si="753"/>
        <v>957</v>
      </c>
      <c r="E1784" s="1">
        <f t="shared" si="753"/>
        <v>860</v>
      </c>
      <c r="F1784" s="1">
        <f t="shared" si="753"/>
        <v>1353</v>
      </c>
      <c r="G1784" s="10">
        <f t="shared" si="753"/>
        <v>1159</v>
      </c>
      <c r="H1784" s="9">
        <f t="shared" si="753"/>
        <v>1822289</v>
      </c>
      <c r="I1784" s="1">
        <f t="shared" si="753"/>
        <v>1655449</v>
      </c>
      <c r="J1784" s="1">
        <f t="shared" si="732"/>
        <v>1469791</v>
      </c>
      <c r="K1784" s="1">
        <f t="shared" si="754"/>
        <v>3623582</v>
      </c>
      <c r="L1784" s="1">
        <f t="shared" si="754"/>
        <v>3173890</v>
      </c>
      <c r="M1784" s="10">
        <f t="shared" si="733"/>
        <v>2648926</v>
      </c>
      <c r="N1784" s="13">
        <f t="shared" si="734"/>
        <v>1</v>
      </c>
      <c r="O1784" s="14" t="str">
        <f t="shared" si="735"/>
        <v>F</v>
      </c>
      <c r="P1784" s="75" t="str">
        <f t="shared" si="736"/>
        <v>6,904,619,015,182</v>
      </c>
      <c r="Q1784" s="9">
        <f t="shared" si="737"/>
        <v>5783744834210</v>
      </c>
      <c r="R1784" s="1">
        <f t="shared" si="738"/>
        <v>5998655198318</v>
      </c>
      <c r="S1784" s="1" t="str">
        <f t="shared" si="755"/>
        <v/>
      </c>
      <c r="T1784" s="1" t="str">
        <f t="shared" si="755"/>
        <v/>
      </c>
      <c r="U1784" s="1">
        <f t="shared" si="739"/>
        <v>5254213026610</v>
      </c>
      <c r="V1784" s="1">
        <f t="shared" si="756"/>
        <v>6904619015182</v>
      </c>
      <c r="W1784" s="1" t="str">
        <f t="shared" si="756"/>
        <v/>
      </c>
      <c r="X1784" s="1">
        <f t="shared" si="740"/>
        <v>4385161897774</v>
      </c>
      <c r="Y1784" s="10">
        <f t="shared" si="741"/>
        <v>4664954956990</v>
      </c>
    </row>
    <row r="1785" spans="1:25" x14ac:dyDescent="0.3">
      <c r="A1785" s="15" t="s">
        <v>3544</v>
      </c>
      <c r="B1785" s="3" t="str">
        <f ca="1">IF(A1785="","",IF(COUNTIF(C$2:C1784,C1785)&gt;0,"Duplicate",IF(LEFT(C1785,LEN(C1785)-1)=LEFT(OFFSET(C1785,-1,0),LEN(OFFSET(C1785,-1,0))-1),"2 Sols","")))</f>
        <v/>
      </c>
      <c r="C1785" s="21" t="str">
        <f t="shared" si="731"/>
        <v>01353-01307-00351-00244-G</v>
      </c>
      <c r="D1785" s="9">
        <f t="shared" si="753"/>
        <v>1353</v>
      </c>
      <c r="E1785" s="1">
        <f t="shared" si="753"/>
        <v>1307</v>
      </c>
      <c r="F1785" s="1">
        <f t="shared" si="753"/>
        <v>351</v>
      </c>
      <c r="G1785" s="10">
        <f t="shared" si="753"/>
        <v>244</v>
      </c>
      <c r="H1785" s="9">
        <f t="shared" si="753"/>
        <v>3659102</v>
      </c>
      <c r="I1785" s="1">
        <f t="shared" si="753"/>
        <v>3538858</v>
      </c>
      <c r="J1785" s="1">
        <f t="shared" si="732"/>
        <v>3414382</v>
      </c>
      <c r="K1785" s="1">
        <f t="shared" si="754"/>
        <v>234953</v>
      </c>
      <c r="L1785" s="1">
        <f t="shared" si="754"/>
        <v>182737</v>
      </c>
      <c r="M1785" s="10">
        <f t="shared" si="733"/>
        <v>107623</v>
      </c>
      <c r="N1785" s="13">
        <f t="shared" si="734"/>
        <v>1</v>
      </c>
      <c r="O1785" s="14" t="str">
        <f t="shared" si="735"/>
        <v>G</v>
      </c>
      <c r="P1785" s="75" t="str">
        <f t="shared" si="736"/>
        <v>848,667,433,906</v>
      </c>
      <c r="Q1785" s="9">
        <f t="shared" si="737"/>
        <v>668653322174</v>
      </c>
      <c r="R1785" s="1">
        <f t="shared" si="738"/>
        <v>831465303674</v>
      </c>
      <c r="S1785" s="1" t="str">
        <f t="shared" si="755"/>
        <v/>
      </c>
      <c r="T1785" s="1" t="str">
        <f t="shared" si="755"/>
        <v/>
      </c>
      <c r="U1785" s="1">
        <f t="shared" si="739"/>
        <v>646680294346</v>
      </c>
      <c r="V1785" s="1" t="str">
        <f t="shared" si="756"/>
        <v/>
      </c>
      <c r="W1785" s="1">
        <f t="shared" si="756"/>
        <v>848667433906</v>
      </c>
      <c r="X1785" s="1">
        <f t="shared" si="740"/>
        <v>380862514534</v>
      </c>
      <c r="Y1785" s="10">
        <f t="shared" si="741"/>
        <v>623933923534</v>
      </c>
    </row>
    <row r="1786" spans="1:25" x14ac:dyDescent="0.3">
      <c r="A1786" s="15" t="s">
        <v>946</v>
      </c>
      <c r="B1786" s="3" t="str">
        <f ca="1">IF(A1786="","",IF(COUNTIF(C$2:C1785,C1786)&gt;0,"Duplicate",IF(LEFT(C1786,LEN(C1786)-1)=LEFT(OFFSET(C1786,-1,0),LEN(OFFSET(C1786,-1,0))-1),"2 Sols","")))</f>
        <v/>
      </c>
      <c r="C1786" s="21" t="str">
        <f t="shared" si="731"/>
        <v>01355-01246-00627-00482-C</v>
      </c>
      <c r="D1786" s="9">
        <f t="shared" si="753"/>
        <v>1355</v>
      </c>
      <c r="E1786" s="1">
        <f t="shared" si="753"/>
        <v>1246</v>
      </c>
      <c r="F1786" s="1">
        <f t="shared" si="753"/>
        <v>627</v>
      </c>
      <c r="G1786" s="10">
        <f t="shared" si="753"/>
        <v>482</v>
      </c>
      <c r="H1786" s="9">
        <f t="shared" si="753"/>
        <v>3660169</v>
      </c>
      <c r="I1786" s="1">
        <f t="shared" si="753"/>
        <v>3388541</v>
      </c>
      <c r="J1786" s="1">
        <f t="shared" si="732"/>
        <v>3093151</v>
      </c>
      <c r="K1786" s="1">
        <f t="shared" si="754"/>
        <v>765233</v>
      </c>
      <c r="L1786" s="1">
        <f t="shared" si="754"/>
        <v>625453</v>
      </c>
      <c r="M1786" s="10">
        <f t="shared" si="733"/>
        <v>443623</v>
      </c>
      <c r="N1786" s="13">
        <f t="shared" si="734"/>
        <v>1</v>
      </c>
      <c r="O1786" s="14" t="str">
        <f t="shared" si="735"/>
        <v>C</v>
      </c>
      <c r="P1786" s="75" t="str">
        <f t="shared" si="736"/>
        <v>1,229,117,127,577</v>
      </c>
      <c r="Q1786" s="9">
        <f t="shared" si="737"/>
        <v>2289263681557</v>
      </c>
      <c r="R1786" s="1">
        <f t="shared" si="738"/>
        <v>2593023395053</v>
      </c>
      <c r="S1786" s="1">
        <f t="shared" si="755"/>
        <v>1229117127577</v>
      </c>
      <c r="T1786" s="1" t="str">
        <f t="shared" si="755"/>
        <v/>
      </c>
      <c r="U1786" s="1">
        <f t="shared" si="739"/>
        <v>2119373134073</v>
      </c>
      <c r="V1786" s="1" t="str">
        <f t="shared" si="756"/>
        <v/>
      </c>
      <c r="W1786" s="1" t="str">
        <f t="shared" si="756"/>
        <v/>
      </c>
      <c r="X1786" s="1">
        <f t="shared" si="740"/>
        <v>1503234724043</v>
      </c>
      <c r="Y1786" s="10">
        <f t="shared" si="741"/>
        <v>1934620572403</v>
      </c>
    </row>
    <row r="1787" spans="1:25" x14ac:dyDescent="0.3">
      <c r="A1787" s="15" t="s">
        <v>3545</v>
      </c>
      <c r="B1787" s="3" t="str">
        <f ca="1">IF(A1787="","",IF(COUNTIF(C$2:C1786,C1787)&gt;0,"Duplicate",IF(LEFT(C1787,LEN(C1787)-1)=LEFT(OFFSET(C1787,-1,0),LEN(OFFSET(C1787,-1,0))-1),"2 Sols","")))</f>
        <v/>
      </c>
      <c r="C1787" s="21" t="str">
        <f t="shared" si="731"/>
        <v>01357-01299-01327-00811-D</v>
      </c>
      <c r="D1787" s="9">
        <f t="shared" si="753"/>
        <v>1357</v>
      </c>
      <c r="E1787" s="1">
        <f t="shared" si="753"/>
        <v>1299</v>
      </c>
      <c r="F1787" s="1">
        <f t="shared" si="753"/>
        <v>1327</v>
      </c>
      <c r="G1787" s="10">
        <f t="shared" si="753"/>
        <v>811</v>
      </c>
      <c r="H1787" s="9">
        <f t="shared" si="753"/>
        <v>3679534</v>
      </c>
      <c r="I1787" s="1">
        <f t="shared" si="753"/>
        <v>3528850</v>
      </c>
      <c r="J1787" s="1">
        <f t="shared" si="732"/>
        <v>3371438</v>
      </c>
      <c r="K1787" s="1">
        <f t="shared" si="754"/>
        <v>3255602</v>
      </c>
      <c r="L1787" s="1">
        <f t="shared" si="754"/>
        <v>2418650</v>
      </c>
      <c r="M1787" s="10">
        <f t="shared" si="733"/>
        <v>1049186</v>
      </c>
      <c r="N1787" s="13">
        <f t="shared" si="734"/>
        <v>2</v>
      </c>
      <c r="O1787" s="14" t="str">
        <f t="shared" si="735"/>
        <v>D</v>
      </c>
      <c r="P1787" s="75" t="str">
        <f t="shared" si="736"/>
        <v>999,899,964,700</v>
      </c>
      <c r="Q1787" s="9">
        <f t="shared" si="737"/>
        <v>4449752454550</v>
      </c>
      <c r="R1787" s="1">
        <f t="shared" si="738"/>
        <v>5744265558850</v>
      </c>
      <c r="S1787" s="1" t="str">
        <f t="shared" si="755"/>
        <v/>
      </c>
      <c r="T1787" s="1">
        <f t="shared" si="755"/>
        <v>499949982350</v>
      </c>
      <c r="U1787" s="1">
        <f t="shared" si="739"/>
        <v>4267526526250</v>
      </c>
      <c r="V1787" s="1" t="str">
        <f t="shared" si="756"/>
        <v/>
      </c>
      <c r="W1787" s="1" t="str">
        <f t="shared" si="756"/>
        <v/>
      </c>
      <c r="X1787" s="1">
        <f t="shared" si="740"/>
        <v>1851210008050</v>
      </c>
      <c r="Y1787" s="10">
        <f t="shared" si="741"/>
        <v>4077164259350</v>
      </c>
    </row>
    <row r="1788" spans="1:25" x14ac:dyDescent="0.3">
      <c r="A1788" s="15" t="s">
        <v>3546</v>
      </c>
      <c r="B1788" s="3" t="str">
        <f ca="1">IF(A1788="","",IF(COUNTIF(C$2:C1787,C1788)&gt;0,"Duplicate",IF(LEFT(C1788,LEN(C1788)-1)=LEFT(OFFSET(C1788,-1,0),LEN(OFFSET(C1788,-1,0))-1),"2 Sols","")))</f>
        <v/>
      </c>
      <c r="C1788" s="21" t="str">
        <f t="shared" si="731"/>
        <v>01358-00969-00113-00099-G</v>
      </c>
      <c r="D1788" s="9">
        <f t="shared" si="753"/>
        <v>1358</v>
      </c>
      <c r="E1788" s="1">
        <f t="shared" si="753"/>
        <v>969</v>
      </c>
      <c r="F1788" s="1">
        <f t="shared" si="753"/>
        <v>113</v>
      </c>
      <c r="G1788" s="10">
        <f t="shared" si="753"/>
        <v>99</v>
      </c>
      <c r="H1788" s="9">
        <f t="shared" si="753"/>
        <v>3537007</v>
      </c>
      <c r="I1788" s="1">
        <f t="shared" si="753"/>
        <v>2783125</v>
      </c>
      <c r="J1788" s="1">
        <f t="shared" si="732"/>
        <v>1726601</v>
      </c>
      <c r="K1788" s="1">
        <f t="shared" si="754"/>
        <v>25342</v>
      </c>
      <c r="L1788" s="1">
        <f t="shared" si="754"/>
        <v>22570</v>
      </c>
      <c r="M1788" s="10">
        <f t="shared" si="733"/>
        <v>19406</v>
      </c>
      <c r="N1788" s="13">
        <f t="shared" si="734"/>
        <v>1</v>
      </c>
      <c r="O1788" s="14" t="str">
        <f t="shared" si="735"/>
        <v>G</v>
      </c>
      <c r="P1788" s="75" t="str">
        <f t="shared" si="736"/>
        <v>86,032,564,510</v>
      </c>
      <c r="Q1788" s="9">
        <f t="shared" si="737"/>
        <v>79830247990</v>
      </c>
      <c r="R1788" s="1">
        <f t="shared" si="738"/>
        <v>70529953750</v>
      </c>
      <c r="S1788" s="1" t="str">
        <f t="shared" si="755"/>
        <v/>
      </c>
      <c r="T1788" s="1" t="str">
        <f t="shared" si="755"/>
        <v/>
      </c>
      <c r="U1788" s="1">
        <f t="shared" si="739"/>
        <v>62815131250</v>
      </c>
      <c r="V1788" s="1" t="str">
        <f t="shared" si="756"/>
        <v/>
      </c>
      <c r="W1788" s="1">
        <f t="shared" si="756"/>
        <v>86032564510</v>
      </c>
      <c r="X1788" s="1">
        <f t="shared" si="740"/>
        <v>54009323750</v>
      </c>
      <c r="Y1788" s="10">
        <f t="shared" si="741"/>
        <v>38969384570</v>
      </c>
    </row>
    <row r="1789" spans="1:25" x14ac:dyDescent="0.3">
      <c r="A1789" s="15" t="s">
        <v>3547</v>
      </c>
      <c r="B1789" s="3" t="str">
        <f ca="1">IF(A1789="","",IF(COUNTIF(C$2:C1788,C1789)&gt;0,"Duplicate",IF(LEFT(C1789,LEN(C1789)-1)=LEFT(OFFSET(C1789,-1,0),LEN(OFFSET(C1789,-1,0))-1),"2 Sols","")))</f>
        <v/>
      </c>
      <c r="C1789" s="21" t="str">
        <f t="shared" si="731"/>
        <v>01358-01005-00483-00431-C</v>
      </c>
      <c r="D1789" s="9">
        <f t="shared" si="753"/>
        <v>1358</v>
      </c>
      <c r="E1789" s="1">
        <f t="shared" si="753"/>
        <v>1005</v>
      </c>
      <c r="F1789" s="1">
        <f t="shared" si="753"/>
        <v>483</v>
      </c>
      <c r="G1789" s="10">
        <f t="shared" si="753"/>
        <v>431</v>
      </c>
      <c r="H1789" s="9">
        <f t="shared" si="753"/>
        <v>3563719</v>
      </c>
      <c r="I1789" s="1">
        <f t="shared" si="753"/>
        <v>2854189</v>
      </c>
      <c r="J1789" s="1">
        <f t="shared" si="732"/>
        <v>1895441</v>
      </c>
      <c r="K1789" s="1">
        <f t="shared" si="754"/>
        <v>463874</v>
      </c>
      <c r="L1789" s="1">
        <f t="shared" si="754"/>
        <v>419050</v>
      </c>
      <c r="M1789" s="10">
        <f t="shared" si="733"/>
        <v>368818</v>
      </c>
      <c r="N1789" s="13">
        <f t="shared" si="734"/>
        <v>1</v>
      </c>
      <c r="O1789" s="14" t="str">
        <f t="shared" si="735"/>
        <v>C</v>
      </c>
      <c r="P1789" s="75" t="str">
        <f t="shared" si="736"/>
        <v>555,414,003,602</v>
      </c>
      <c r="Q1789" s="9">
        <f t="shared" si="737"/>
        <v>1493376446950</v>
      </c>
      <c r="R1789" s="1">
        <f t="shared" si="738"/>
        <v>1323984068186</v>
      </c>
      <c r="S1789" s="1">
        <f t="shared" si="755"/>
        <v>555414003602</v>
      </c>
      <c r="T1789" s="1" t="str">
        <f t="shared" si="755"/>
        <v/>
      </c>
      <c r="U1789" s="1">
        <f t="shared" si="739"/>
        <v>1196047900450</v>
      </c>
      <c r="V1789" s="1" t="str">
        <f t="shared" si="756"/>
        <v/>
      </c>
      <c r="W1789" s="1" t="str">
        <f t="shared" si="756"/>
        <v/>
      </c>
      <c r="X1789" s="1">
        <f t="shared" si="740"/>
        <v>1052676278602</v>
      </c>
      <c r="Y1789" s="10">
        <f t="shared" si="741"/>
        <v>794284551050</v>
      </c>
    </row>
    <row r="1790" spans="1:25" x14ac:dyDescent="0.3">
      <c r="A1790" s="15" t="s">
        <v>947</v>
      </c>
      <c r="B1790" s="3" t="str">
        <f ca="1">IF(A1790="","",IF(COUNTIF(C$2:C1789,C1790)&gt;0,"Duplicate",IF(LEFT(C1790,LEN(C1790)-1)=LEFT(OFFSET(C1790,-1,0),LEN(OFFSET(C1790,-1,0))-1),"2 Sols","")))</f>
        <v/>
      </c>
      <c r="C1790" s="21" t="str">
        <f t="shared" si="731"/>
        <v>01358-01357-00773-00549-D</v>
      </c>
      <c r="D1790" s="9">
        <f t="shared" si="753"/>
        <v>1358</v>
      </c>
      <c r="E1790" s="1">
        <f t="shared" si="753"/>
        <v>1357</v>
      </c>
      <c r="F1790" s="1">
        <f t="shared" si="753"/>
        <v>773</v>
      </c>
      <c r="G1790" s="10">
        <f t="shared" si="753"/>
        <v>549</v>
      </c>
      <c r="H1790" s="9">
        <f t="shared" si="753"/>
        <v>3688327</v>
      </c>
      <c r="I1790" s="1">
        <f t="shared" si="753"/>
        <v>3685613</v>
      </c>
      <c r="J1790" s="1">
        <f t="shared" si="732"/>
        <v>3682897</v>
      </c>
      <c r="K1790" s="1">
        <f t="shared" si="754"/>
        <v>1144882</v>
      </c>
      <c r="L1790" s="1">
        <f t="shared" si="754"/>
        <v>898930</v>
      </c>
      <c r="M1790" s="10">
        <f t="shared" si="733"/>
        <v>552626</v>
      </c>
      <c r="N1790" s="13">
        <f t="shared" si="734"/>
        <v>1</v>
      </c>
      <c r="O1790" s="14" t="str">
        <f t="shared" si="735"/>
        <v>D</v>
      </c>
      <c r="P1790" s="75" t="str">
        <f t="shared" si="736"/>
        <v>2,028,810,039,238</v>
      </c>
      <c r="Q1790" s="9">
        <f t="shared" si="737"/>
        <v>3315547790110</v>
      </c>
      <c r="R1790" s="1">
        <f t="shared" si="738"/>
        <v>4219591982666</v>
      </c>
      <c r="S1790" s="1" t="str">
        <f t="shared" si="755"/>
        <v/>
      </c>
      <c r="T1790" s="1">
        <f t="shared" si="755"/>
        <v>2028810039238</v>
      </c>
      <c r="U1790" s="1">
        <f t="shared" si="739"/>
        <v>3313108094090</v>
      </c>
      <c r="V1790" s="1" t="str">
        <f t="shared" si="756"/>
        <v/>
      </c>
      <c r="W1790" s="1" t="str">
        <f t="shared" si="756"/>
        <v/>
      </c>
      <c r="X1790" s="1">
        <f t="shared" si="740"/>
        <v>2036765569738</v>
      </c>
      <c r="Y1790" s="10">
        <f t="shared" si="741"/>
        <v>3310666600210</v>
      </c>
    </row>
    <row r="1791" spans="1:25" x14ac:dyDescent="0.3">
      <c r="A1791" s="15" t="s">
        <v>948</v>
      </c>
      <c r="B1791" s="3" t="str">
        <f ca="1">IF(A1791="","",IF(COUNTIF(C$2:C1790,C1791)&gt;0,"Duplicate",IF(LEFT(C1791,LEN(C1791)-1)=LEFT(OFFSET(C1791,-1,0),LEN(OFFSET(C1791,-1,0))-1),"2 Sols","")))</f>
        <v/>
      </c>
      <c r="C1791" s="21" t="str">
        <f t="shared" si="731"/>
        <v>01359-00599-01354-01353-C</v>
      </c>
      <c r="D1791" s="9">
        <f t="shared" si="753"/>
        <v>1359</v>
      </c>
      <c r="E1791" s="1">
        <f t="shared" si="753"/>
        <v>599</v>
      </c>
      <c r="F1791" s="1">
        <f t="shared" si="753"/>
        <v>1354</v>
      </c>
      <c r="G1791" s="10">
        <f t="shared" si="753"/>
        <v>1353</v>
      </c>
      <c r="H1791" s="9">
        <f t="shared" si="753"/>
        <v>3116162</v>
      </c>
      <c r="I1791" s="1">
        <f t="shared" si="753"/>
        <v>2205682</v>
      </c>
      <c r="J1791" s="1">
        <f t="shared" si="732"/>
        <v>140002</v>
      </c>
      <c r="K1791" s="1">
        <f t="shared" si="754"/>
        <v>3666631</v>
      </c>
      <c r="L1791" s="1">
        <f t="shared" si="754"/>
        <v>3663925</v>
      </c>
      <c r="M1791" s="10">
        <f t="shared" si="733"/>
        <v>3661217</v>
      </c>
      <c r="N1791" s="13">
        <f t="shared" si="734"/>
        <v>1</v>
      </c>
      <c r="O1791" s="14" t="str">
        <f t="shared" si="735"/>
        <v>C</v>
      </c>
      <c r="P1791" s="75" t="str">
        <f t="shared" si="736"/>
        <v>408,190,584,994</v>
      </c>
      <c r="Q1791" s="9">
        <f t="shared" si="737"/>
        <v>11417383855850</v>
      </c>
      <c r="R1791" s="1">
        <f t="shared" si="738"/>
        <v>8087421997342</v>
      </c>
      <c r="S1791" s="1">
        <f t="shared" si="755"/>
        <v>408190584994</v>
      </c>
      <c r="T1791" s="1" t="str">
        <f t="shared" si="755"/>
        <v/>
      </c>
      <c r="U1791" s="1">
        <f t="shared" si="739"/>
        <v>8081453421850</v>
      </c>
      <c r="V1791" s="1" t="str">
        <f t="shared" si="756"/>
        <v/>
      </c>
      <c r="W1791" s="1" t="str">
        <f t="shared" si="756"/>
        <v/>
      </c>
      <c r="X1791" s="1">
        <f t="shared" si="740"/>
        <v>8075480434994</v>
      </c>
      <c r="Y1791" s="10">
        <f t="shared" si="741"/>
        <v>512956827850</v>
      </c>
    </row>
    <row r="1792" spans="1:25" x14ac:dyDescent="0.3">
      <c r="A1792" s="15" t="s">
        <v>949</v>
      </c>
      <c r="B1792" s="3" t="str">
        <f ca="1">IF(A1792="","",IF(COUNTIF(C$2:C1791,C1792)&gt;0,"Duplicate",IF(LEFT(C1792,LEN(C1792)-1)=LEFT(OFFSET(C1792,-1,0),LEN(OFFSET(C1792,-1,0))-1),"2 Sols","")))</f>
        <v/>
      </c>
      <c r="C1792" s="21" t="str">
        <f t="shared" si="731"/>
        <v>01362-01003-00207-00187-D</v>
      </c>
      <c r="D1792" s="9">
        <f t="shared" si="753"/>
        <v>207</v>
      </c>
      <c r="E1792" s="1">
        <f t="shared" si="753"/>
        <v>187</v>
      </c>
      <c r="F1792" s="1">
        <f t="shared" si="753"/>
        <v>1362</v>
      </c>
      <c r="G1792" s="10">
        <f t="shared" si="753"/>
        <v>1003</v>
      </c>
      <c r="H1792" s="9">
        <f t="shared" si="753"/>
        <v>85298</v>
      </c>
      <c r="I1792" s="1">
        <f t="shared" si="753"/>
        <v>77818</v>
      </c>
      <c r="J1792" s="1">
        <f t="shared" si="732"/>
        <v>69538</v>
      </c>
      <c r="K1792" s="1">
        <f t="shared" si="754"/>
        <v>3581207</v>
      </c>
      <c r="L1792" s="1">
        <f t="shared" si="754"/>
        <v>2861053</v>
      </c>
      <c r="M1792" s="10">
        <f t="shared" si="733"/>
        <v>1883137</v>
      </c>
      <c r="N1792" s="13">
        <f t="shared" si="734"/>
        <v>1</v>
      </c>
      <c r="O1792" s="14" t="str">
        <f t="shared" si="735"/>
        <v>D</v>
      </c>
      <c r="P1792" s="75" t="str">
        <f t="shared" si="736"/>
        <v>38,728,006,954</v>
      </c>
      <c r="Q1792" s="9">
        <f t="shared" si="737"/>
        <v>244042098794</v>
      </c>
      <c r="R1792" s="1">
        <f t="shared" si="738"/>
        <v>278682366326</v>
      </c>
      <c r="S1792" s="1" t="str">
        <f t="shared" si="755"/>
        <v/>
      </c>
      <c r="T1792" s="1">
        <f t="shared" si="755"/>
        <v>38728006954</v>
      </c>
      <c r="U1792" s="1">
        <f t="shared" si="739"/>
        <v>222641422354</v>
      </c>
      <c r="V1792" s="1" t="str">
        <f t="shared" si="756"/>
        <v/>
      </c>
      <c r="W1792" s="1" t="str">
        <f t="shared" si="756"/>
        <v/>
      </c>
      <c r="X1792" s="1">
        <f t="shared" si="740"/>
        <v>146541955066</v>
      </c>
      <c r="Y1792" s="10">
        <f t="shared" si="741"/>
        <v>198951903514</v>
      </c>
    </row>
    <row r="1793" spans="1:25" x14ac:dyDescent="0.3">
      <c r="A1793" s="15" t="s">
        <v>950</v>
      </c>
      <c r="B1793" s="3" t="str">
        <f ca="1">IF(A1793="","",IF(COUNTIF(C$2:C1792,C1793)&gt;0,"Duplicate",IF(LEFT(C1793,LEN(C1793)-1)=LEFT(OFFSET(C1793,-1,0),LEN(OFFSET(C1793,-1,0))-1),"2 Sols","")))</f>
        <v/>
      </c>
      <c r="C1793" s="21" t="str">
        <f t="shared" si="731"/>
        <v>01362-01153-00601-00415-C</v>
      </c>
      <c r="D1793" s="9">
        <f t="shared" ref="D1793:I1802" si="757">IF($A1793="","",VALUE(MID($A1793,FIND(D$1,$A1793)+LEN(D$1),FIND(D$2,$A1793,FIND(D$1,$A1793))-(FIND(D$1,$A1793)+LEN(D$1)))))</f>
        <v>1362</v>
      </c>
      <c r="E1793" s="1">
        <f t="shared" si="757"/>
        <v>1153</v>
      </c>
      <c r="F1793" s="1">
        <f t="shared" si="757"/>
        <v>601</v>
      </c>
      <c r="G1793" s="10">
        <f t="shared" si="757"/>
        <v>415</v>
      </c>
      <c r="H1793" s="9">
        <f t="shared" si="757"/>
        <v>3666407</v>
      </c>
      <c r="I1793" s="1">
        <f t="shared" si="757"/>
        <v>3184453</v>
      </c>
      <c r="J1793" s="1">
        <f t="shared" si="732"/>
        <v>2615137</v>
      </c>
      <c r="K1793" s="1">
        <f t="shared" si="754"/>
        <v>687806</v>
      </c>
      <c r="L1793" s="1">
        <f t="shared" si="754"/>
        <v>533426</v>
      </c>
      <c r="M1793" s="10">
        <f t="shared" si="733"/>
        <v>309854</v>
      </c>
      <c r="N1793" s="13">
        <f t="shared" si="734"/>
        <v>1</v>
      </c>
      <c r="O1793" s="14" t="str">
        <f t="shared" si="735"/>
        <v>C</v>
      </c>
      <c r="P1793" s="75" t="str">
        <f t="shared" si="736"/>
        <v>184,668,877,598</v>
      </c>
      <c r="Q1793" s="9">
        <f t="shared" si="737"/>
        <v>1955756820382</v>
      </c>
      <c r="R1793" s="1">
        <f t="shared" si="738"/>
        <v>2190285880118</v>
      </c>
      <c r="S1793" s="1">
        <f t="shared" si="755"/>
        <v>184668877598</v>
      </c>
      <c r="T1793" s="1" t="str">
        <f t="shared" si="755"/>
        <v/>
      </c>
      <c r="U1793" s="1">
        <f t="shared" si="739"/>
        <v>1698670025978</v>
      </c>
      <c r="V1793" s="1" t="str">
        <f t="shared" si="756"/>
        <v/>
      </c>
      <c r="W1793" s="1" t="str">
        <f t="shared" si="756"/>
        <v/>
      </c>
      <c r="X1793" s="1">
        <f t="shared" si="740"/>
        <v>986715499862</v>
      </c>
      <c r="Y1793" s="10">
        <f t="shared" si="741"/>
        <v>1394982069362</v>
      </c>
    </row>
    <row r="1794" spans="1:25" x14ac:dyDescent="0.3">
      <c r="A1794" s="15" t="s">
        <v>3548</v>
      </c>
      <c r="B1794" s="3" t="str">
        <f ca="1">IF(A1794="","",IF(COUNTIF(C$2:C1793,C1794)&gt;0,"Duplicate",IF(LEFT(C1794,LEN(C1794)-1)=LEFT(OFFSET(C1794,-1,0),LEN(OFFSET(C1794,-1,0))-1),"2 Sols","")))</f>
        <v/>
      </c>
      <c r="C1794" s="21" t="str">
        <f t="shared" si="731"/>
        <v>01363-00991-00656-00555-C</v>
      </c>
      <c r="D1794" s="9">
        <f t="shared" si="757"/>
        <v>1363</v>
      </c>
      <c r="E1794" s="1">
        <f t="shared" si="757"/>
        <v>991</v>
      </c>
      <c r="F1794" s="1">
        <f t="shared" si="757"/>
        <v>656</v>
      </c>
      <c r="G1794" s="10">
        <f t="shared" si="757"/>
        <v>555</v>
      </c>
      <c r="H1794" s="9">
        <f t="shared" si="757"/>
        <v>3577154</v>
      </c>
      <c r="I1794" s="1">
        <f t="shared" si="757"/>
        <v>2839850</v>
      </c>
      <c r="J1794" s="1">
        <f t="shared" si="732"/>
        <v>1825778</v>
      </c>
      <c r="K1794" s="1">
        <f t="shared" si="754"/>
        <v>850471</v>
      </c>
      <c r="L1794" s="1">
        <f t="shared" si="754"/>
        <v>738361</v>
      </c>
      <c r="M1794" s="10">
        <f t="shared" si="733"/>
        <v>605849</v>
      </c>
      <c r="N1794" s="13">
        <f t="shared" si="734"/>
        <v>1</v>
      </c>
      <c r="O1794" s="14" t="str">
        <f t="shared" si="735"/>
        <v>C</v>
      </c>
      <c r="P1794" s="75" t="str">
        <f t="shared" si="736"/>
        <v>617,092,930,142</v>
      </c>
      <c r="Q1794" s="9">
        <f t="shared" si="737"/>
        <v>2641231004594</v>
      </c>
      <c r="R1794" s="1">
        <f t="shared" si="738"/>
        <v>2415210069350</v>
      </c>
      <c r="S1794" s="1">
        <f t="shared" si="755"/>
        <v>617092930142</v>
      </c>
      <c r="T1794" s="1" t="str">
        <f t="shared" si="755"/>
        <v/>
      </c>
      <c r="U1794" s="1">
        <f t="shared" si="739"/>
        <v>2096834485850</v>
      </c>
      <c r="V1794" s="1" t="str">
        <f t="shared" si="756"/>
        <v/>
      </c>
      <c r="W1794" s="1" t="str">
        <f t="shared" si="756"/>
        <v/>
      </c>
      <c r="X1794" s="1">
        <f t="shared" si="740"/>
        <v>1720520282650</v>
      </c>
      <c r="Y1794" s="10">
        <f t="shared" si="741"/>
        <v>1348083269858</v>
      </c>
    </row>
    <row r="1795" spans="1:25" x14ac:dyDescent="0.3">
      <c r="A1795" s="15" t="s">
        <v>951</v>
      </c>
      <c r="B1795" s="3" t="str">
        <f ca="1">IF(A1795="","",IF(COUNTIF(C$2:C1794,C1795)&gt;0,"Duplicate",IF(LEFT(C1795,LEN(C1795)-1)=LEFT(OFFSET(C1795,-1,0),LEN(OFFSET(C1795,-1,0))-1),"2 Sols","")))</f>
        <v/>
      </c>
      <c r="C1795" s="21" t="str">
        <f t="shared" ref="C1795:C1858" si="758">IF(A1795="","",RIGHT("00000"&amp;IF(OR($D1795="",$E1795="",$F1795="",$G1795=""),"",IF($D1795&gt;=$F1795,$D1795,$F1795)),5)&amp;"-"
&amp;RIGHT("00000"&amp;IF(OR($D1795="",$E1795="",$F1795="",$G1795=""),"",IF($D1795=$F1795,IF($E1795&gt;=$G1795,$E1795,$G1795),IF($D1795&gt;$F1795,$E1795,$G1795))),5)&amp;"-"
&amp;RIGHT("00000"&amp;IF(OR($D1795="",$E1795="",$F1795="",$G1795=""),"",IF($D1795&lt;$F1795,$D1795,$F1795)),5)&amp;"-"
&amp;RIGHT("00000"&amp;IF(OR($D1795="",$E1795="",$F1795="",$G1795=""),"",IF($D1795=$F1795,IF($E1795&lt;$G1795,$E1795,$G1795),IF($D1795&lt;$F1795,$E1795,$G1795))),5)&amp;"-"&amp;O1795)</f>
        <v>01363-01151-00073-00054-G</v>
      </c>
      <c r="D1795" s="9">
        <f t="shared" si="757"/>
        <v>1363</v>
      </c>
      <c r="E1795" s="1">
        <f t="shared" si="757"/>
        <v>1151</v>
      </c>
      <c r="F1795" s="1">
        <f t="shared" si="757"/>
        <v>73</v>
      </c>
      <c r="G1795" s="10">
        <f t="shared" si="757"/>
        <v>54</v>
      </c>
      <c r="H1795" s="9">
        <f t="shared" si="757"/>
        <v>3670594</v>
      </c>
      <c r="I1795" s="1">
        <f t="shared" si="757"/>
        <v>3182570</v>
      </c>
      <c r="J1795" s="1">
        <f t="shared" ref="J1795:J1858" si="759">IF(OR($D1795="",$E1795=""),"",$E1795^2+2*$E1795*$D1795-$D1795^2)</f>
        <v>2604658</v>
      </c>
      <c r="K1795" s="1">
        <f t="shared" si="754"/>
        <v>10297</v>
      </c>
      <c r="L1795" s="1">
        <f t="shared" si="754"/>
        <v>8245</v>
      </c>
      <c r="M1795" s="10">
        <f t="shared" ref="M1795:M1858" si="760">IF(OR($F1795="",$G1795=""),"",$G1795^2+2*$G1795*$F1795-$F1795^2)</f>
        <v>5471</v>
      </c>
      <c r="N1795" s="13">
        <f t="shared" ref="N1795:N1858" si="761">IF(OR($H1795="",$I1795="",$J1795="",$K1795="",$L1795="",$M1795=""),"",GCD($H1795:$M1795))</f>
        <v>1</v>
      </c>
      <c r="O1795" s="14" t="str">
        <f t="shared" ref="O1795:O1858" si="762">IF($A1795="","",MID($A1795,FIND(" ",$A1795,FIND(L$1,$A1795))+1,1))</f>
        <v>G</v>
      </c>
      <c r="P1795" s="75" t="str">
        <f t="shared" ref="P1795:P1858" si="763">IF(A1795="","",TRIM(SUBSTITUTE(SUBSTITUTE(RIGHT(A1795,LEN(A1795)-FIND("=",A1795,FIND("]",A1795,FIND("]",A1795)+1))),"^2",""),".","")))</f>
        <v>36,073,441,550</v>
      </c>
      <c r="Q1795" s="9">
        <f t="shared" ref="Q1795:Q1858" si="764">IF(OR($H1795="",$L1795="",$N1795=""),"",$H1795*$L1795/$N1795)</f>
        <v>30264047530</v>
      </c>
      <c r="R1795" s="1">
        <f t="shared" ref="R1795:R1858" si="765">IF(OR($K1795="",$I1795="",$N1795=""),"",$K1795*$I1795/$N1795)</f>
        <v>32770923290</v>
      </c>
      <c r="S1795" s="1" t="str">
        <f t="shared" si="755"/>
        <v/>
      </c>
      <c r="T1795" s="1" t="str">
        <f t="shared" si="755"/>
        <v/>
      </c>
      <c r="U1795" s="1">
        <f t="shared" ref="U1795:U1858" si="766">IF(OR($I1795="",$L1795="",$N1795=""),"",$I1795*$L1795/$N1795)</f>
        <v>26240289650</v>
      </c>
      <c r="V1795" s="1" t="str">
        <f t="shared" si="756"/>
        <v/>
      </c>
      <c r="W1795" s="1">
        <f t="shared" si="756"/>
        <v>36073441550</v>
      </c>
      <c r="X1795" s="1">
        <f t="shared" ref="X1795:X1858" si="767">IF(OR($M1795="",$I1795="",$N1795=""),"",$M1795*$I1795/$N1795)</f>
        <v>17411840470</v>
      </c>
      <c r="Y1795" s="10">
        <f t="shared" ref="Y1795:Y1858" si="768">IF(OR($J1795="",$L1795="",$N1795=""),"",$J1795*$L1795/$N1795)</f>
        <v>21475405210</v>
      </c>
    </row>
    <row r="1796" spans="1:25" x14ac:dyDescent="0.3">
      <c r="A1796" s="15" t="s">
        <v>952</v>
      </c>
      <c r="B1796" s="3" t="str">
        <f ca="1">IF(A1796="","",IF(COUNTIF(C$2:C1795,C1796)&gt;0,"Duplicate",IF(LEFT(C1796,LEN(C1796)-1)=LEFT(OFFSET(C1796,-1,0),LEN(OFFSET(C1796,-1,0))-1),"2 Sols","")))</f>
        <v/>
      </c>
      <c r="C1796" s="21" t="str">
        <f t="shared" si="758"/>
        <v>01363-01333-00715-00361-C</v>
      </c>
      <c r="D1796" s="9">
        <f t="shared" si="757"/>
        <v>1363</v>
      </c>
      <c r="E1796" s="1">
        <f t="shared" si="757"/>
        <v>1333</v>
      </c>
      <c r="F1796" s="1">
        <f t="shared" si="757"/>
        <v>715</v>
      </c>
      <c r="G1796" s="10">
        <f t="shared" si="757"/>
        <v>361</v>
      </c>
      <c r="H1796" s="9">
        <f t="shared" si="757"/>
        <v>3714638</v>
      </c>
      <c r="I1796" s="1">
        <f t="shared" si="757"/>
        <v>3634658</v>
      </c>
      <c r="J1796" s="1">
        <f t="shared" si="759"/>
        <v>3552878</v>
      </c>
      <c r="K1796" s="1">
        <f t="shared" si="754"/>
        <v>897134</v>
      </c>
      <c r="L1796" s="1">
        <f t="shared" si="754"/>
        <v>641546</v>
      </c>
      <c r="M1796" s="10">
        <f t="shared" si="760"/>
        <v>135326</v>
      </c>
      <c r="N1796" s="13">
        <f t="shared" si="761"/>
        <v>2</v>
      </c>
      <c r="O1796" s="14" t="str">
        <f t="shared" si="762"/>
        <v>C</v>
      </c>
      <c r="P1796" s="75" t="str">
        <f t="shared" si="763"/>
        <v>1,953,842,972</v>
      </c>
      <c r="Q1796" s="9">
        <f t="shared" si="764"/>
        <v>1191555575174</v>
      </c>
      <c r="R1796" s="1">
        <f t="shared" si="765"/>
        <v>1630387635086</v>
      </c>
      <c r="S1796" s="1">
        <f t="shared" si="755"/>
        <v>976921486</v>
      </c>
      <c r="T1796" s="1" t="str">
        <f t="shared" si="755"/>
        <v/>
      </c>
      <c r="U1796" s="1">
        <f t="shared" si="766"/>
        <v>1165900150634</v>
      </c>
      <c r="V1796" s="1" t="str">
        <f t="shared" si="756"/>
        <v/>
      </c>
      <c r="W1796" s="1" t="str">
        <f t="shared" si="756"/>
        <v/>
      </c>
      <c r="X1796" s="1">
        <f t="shared" si="767"/>
        <v>245931864254</v>
      </c>
      <c r="Y1796" s="10">
        <f t="shared" si="768"/>
        <v>1139667334694</v>
      </c>
    </row>
    <row r="1797" spans="1:25" x14ac:dyDescent="0.3">
      <c r="A1797" s="15" t="s">
        <v>3549</v>
      </c>
      <c r="B1797" s="3" t="str">
        <f ca="1">IF(A1797="","",IF(COUNTIF(C$2:C1796,C1797)&gt;0,"Duplicate",IF(LEFT(C1797,LEN(C1797)-1)=LEFT(OFFSET(C1797,-1,0),LEN(OFFSET(C1797,-1,0))-1),"2 Sols","")))</f>
        <v/>
      </c>
      <c r="C1797" s="21" t="str">
        <f t="shared" si="758"/>
        <v>01367-01235-00581-00362-C</v>
      </c>
      <c r="D1797" s="9">
        <f t="shared" si="757"/>
        <v>1367</v>
      </c>
      <c r="E1797" s="1">
        <f t="shared" si="757"/>
        <v>1235</v>
      </c>
      <c r="F1797" s="1">
        <f t="shared" si="757"/>
        <v>581</v>
      </c>
      <c r="G1797" s="10">
        <f t="shared" si="757"/>
        <v>362</v>
      </c>
      <c r="H1797" s="9">
        <f t="shared" si="757"/>
        <v>3719954</v>
      </c>
      <c r="I1797" s="1">
        <f t="shared" si="757"/>
        <v>3393914</v>
      </c>
      <c r="J1797" s="1">
        <f t="shared" si="759"/>
        <v>3033026</v>
      </c>
      <c r="K1797" s="1">
        <f t="shared" si="754"/>
        <v>627161</v>
      </c>
      <c r="L1797" s="1">
        <f t="shared" si="754"/>
        <v>468605</v>
      </c>
      <c r="M1797" s="10">
        <f t="shared" si="760"/>
        <v>214127</v>
      </c>
      <c r="N1797" s="13">
        <f t="shared" si="761"/>
        <v>1</v>
      </c>
      <c r="O1797" s="14" t="str">
        <f t="shared" si="762"/>
        <v>C</v>
      </c>
      <c r="P1797" s="75" t="str">
        <f t="shared" si="763"/>
        <v>137,166,812,578</v>
      </c>
      <c r="Q1797" s="9">
        <f t="shared" si="764"/>
        <v>1743189044170</v>
      </c>
      <c r="R1797" s="1">
        <f t="shared" si="765"/>
        <v>2128530498154</v>
      </c>
      <c r="S1797" s="1">
        <f t="shared" si="755"/>
        <v>137166812578</v>
      </c>
      <c r="T1797" s="1" t="str">
        <f t="shared" si="755"/>
        <v/>
      </c>
      <c r="U1797" s="1">
        <f t="shared" si="766"/>
        <v>1590405069970</v>
      </c>
      <c r="V1797" s="1" t="str">
        <f t="shared" si="756"/>
        <v/>
      </c>
      <c r="W1797" s="1" t="str">
        <f t="shared" si="756"/>
        <v/>
      </c>
      <c r="X1797" s="1">
        <f t="shared" si="767"/>
        <v>726728623078</v>
      </c>
      <c r="Y1797" s="10">
        <f t="shared" si="768"/>
        <v>1421291148730</v>
      </c>
    </row>
    <row r="1798" spans="1:25" x14ac:dyDescent="0.3">
      <c r="A1798" s="15" t="s">
        <v>953</v>
      </c>
      <c r="B1798" s="3" t="str">
        <f ca="1">IF(A1798="","",IF(COUNTIF(C$2:C1797,C1798)&gt;0,"Duplicate",IF(LEFT(C1798,LEN(C1798)-1)=LEFT(OFFSET(C1798,-1,0),LEN(OFFSET(C1798,-1,0))-1),"2 Sols","")))</f>
        <v/>
      </c>
      <c r="C1798" s="21" t="str">
        <f t="shared" si="758"/>
        <v>01367-01312-01173-00764-C</v>
      </c>
      <c r="D1798" s="9">
        <f t="shared" si="757"/>
        <v>1367</v>
      </c>
      <c r="E1798" s="1">
        <f t="shared" si="757"/>
        <v>1312</v>
      </c>
      <c r="F1798" s="1">
        <f t="shared" si="757"/>
        <v>1173</v>
      </c>
      <c r="G1798" s="10">
        <f t="shared" si="757"/>
        <v>764</v>
      </c>
      <c r="H1798" s="9">
        <f t="shared" si="757"/>
        <v>3734353</v>
      </c>
      <c r="I1798" s="1">
        <f t="shared" si="757"/>
        <v>3590033</v>
      </c>
      <c r="J1798" s="1">
        <f t="shared" si="759"/>
        <v>3439663</v>
      </c>
      <c r="K1798" s="1">
        <f t="shared" si="754"/>
        <v>2584577</v>
      </c>
      <c r="L1798" s="1">
        <f t="shared" si="754"/>
        <v>1959625</v>
      </c>
      <c r="M1798" s="10">
        <f t="shared" si="760"/>
        <v>1000111</v>
      </c>
      <c r="N1798" s="13">
        <f t="shared" si="761"/>
        <v>1</v>
      </c>
      <c r="O1798" s="14" t="str">
        <f t="shared" si="762"/>
        <v>C</v>
      </c>
      <c r="P1798" s="75" t="str">
        <f t="shared" si="763"/>
        <v>2,971,862,725,087</v>
      </c>
      <c r="Q1798" s="9">
        <f t="shared" si="764"/>
        <v>7317931497625</v>
      </c>
      <c r="R1798" s="1">
        <f t="shared" si="765"/>
        <v>9278716721041</v>
      </c>
      <c r="S1798" s="1">
        <f t="shared" si="755"/>
        <v>2971862725087</v>
      </c>
      <c r="T1798" s="1" t="str">
        <f t="shared" si="755"/>
        <v/>
      </c>
      <c r="U1798" s="1">
        <f t="shared" si="766"/>
        <v>7035118417625</v>
      </c>
      <c r="V1798" s="1" t="str">
        <f t="shared" si="756"/>
        <v/>
      </c>
      <c r="W1798" s="1" t="str">
        <f t="shared" si="756"/>
        <v/>
      </c>
      <c r="X1798" s="1">
        <f t="shared" si="767"/>
        <v>3590431493663</v>
      </c>
      <c r="Y1798" s="10">
        <f t="shared" si="768"/>
        <v>6740449606375</v>
      </c>
    </row>
    <row r="1799" spans="1:25" x14ac:dyDescent="0.3">
      <c r="A1799" s="15" t="s">
        <v>3550</v>
      </c>
      <c r="B1799" s="3" t="str">
        <f ca="1">IF(A1799="","",IF(COUNTIF(C$2:C1798,C1799)&gt;0,"Duplicate",IF(LEFT(C1799,LEN(C1799)-1)=LEFT(OFFSET(C1799,-1,0),LEN(OFFSET(C1799,-1,0))-1),"2 Sols","")))</f>
        <v/>
      </c>
      <c r="C1799" s="21" t="str">
        <f t="shared" si="758"/>
        <v>01369-01267-00527-00386-C</v>
      </c>
      <c r="D1799" s="9">
        <f t="shared" si="757"/>
        <v>1369</v>
      </c>
      <c r="E1799" s="1">
        <f t="shared" si="757"/>
        <v>1267</v>
      </c>
      <c r="F1799" s="1">
        <f t="shared" si="757"/>
        <v>527</v>
      </c>
      <c r="G1799" s="10">
        <f t="shared" si="757"/>
        <v>386</v>
      </c>
      <c r="H1799" s="9">
        <f t="shared" si="757"/>
        <v>3737918</v>
      </c>
      <c r="I1799" s="1">
        <f t="shared" si="757"/>
        <v>3479450</v>
      </c>
      <c r="J1799" s="1">
        <f t="shared" si="759"/>
        <v>3200174</v>
      </c>
      <c r="K1799" s="1">
        <f t="shared" si="754"/>
        <v>535577</v>
      </c>
      <c r="L1799" s="1">
        <f t="shared" si="754"/>
        <v>426725</v>
      </c>
      <c r="M1799" s="10">
        <f t="shared" si="760"/>
        <v>278111</v>
      </c>
      <c r="N1799" s="13">
        <f t="shared" si="761"/>
        <v>1</v>
      </c>
      <c r="O1799" s="14" t="str">
        <f t="shared" si="762"/>
        <v>C</v>
      </c>
      <c r="P1799" s="75" t="str">
        <f t="shared" si="763"/>
        <v>772,465,144,750</v>
      </c>
      <c r="Q1799" s="9">
        <f t="shared" si="764"/>
        <v>1595063058550</v>
      </c>
      <c r="R1799" s="1">
        <f t="shared" si="765"/>
        <v>1863513392650</v>
      </c>
      <c r="S1799" s="1">
        <f t="shared" si="755"/>
        <v>772465144750</v>
      </c>
      <c r="T1799" s="1" t="str">
        <f t="shared" si="755"/>
        <v/>
      </c>
      <c r="U1799" s="1">
        <f t="shared" si="766"/>
        <v>1484768301250</v>
      </c>
      <c r="V1799" s="1" t="str">
        <f t="shared" si="756"/>
        <v/>
      </c>
      <c r="W1799" s="1" t="str">
        <f t="shared" si="756"/>
        <v/>
      </c>
      <c r="X1799" s="1">
        <f t="shared" si="767"/>
        <v>967673318950</v>
      </c>
      <c r="Y1799" s="10">
        <f t="shared" si="768"/>
        <v>1365594250150</v>
      </c>
    </row>
    <row r="1800" spans="1:25" x14ac:dyDescent="0.3">
      <c r="A1800" s="15" t="s">
        <v>954</v>
      </c>
      <c r="B1800" s="3" t="str">
        <f ca="1">IF(A1800="","",IF(COUNTIF(C$2:C1799,C1800)&gt;0,"Duplicate",IF(LEFT(C1800,LEN(C1800)-1)=LEFT(OFFSET(C1800,-1,0),LEN(OFFSET(C1800,-1,0))-1),"2 Sols","")))</f>
        <v/>
      </c>
      <c r="C1800" s="21" t="str">
        <f t="shared" si="758"/>
        <v>01369-01358-01197-00577-C</v>
      </c>
      <c r="D1800" s="9">
        <f t="shared" si="757"/>
        <v>1369</v>
      </c>
      <c r="E1800" s="1">
        <f t="shared" si="757"/>
        <v>1358</v>
      </c>
      <c r="F1800" s="1">
        <f t="shared" si="757"/>
        <v>1197</v>
      </c>
      <c r="G1800" s="10">
        <f t="shared" si="757"/>
        <v>577</v>
      </c>
      <c r="H1800" s="9">
        <f t="shared" si="757"/>
        <v>3748201</v>
      </c>
      <c r="I1800" s="1">
        <f t="shared" si="757"/>
        <v>3718325</v>
      </c>
      <c r="J1800" s="1">
        <f t="shared" si="759"/>
        <v>3688207</v>
      </c>
      <c r="K1800" s="1">
        <f t="shared" si="754"/>
        <v>2481218</v>
      </c>
      <c r="L1800" s="1">
        <f t="shared" si="754"/>
        <v>1765738</v>
      </c>
      <c r="M1800" s="10">
        <f t="shared" si="760"/>
        <v>281458</v>
      </c>
      <c r="N1800" s="13">
        <f t="shared" si="761"/>
        <v>1</v>
      </c>
      <c r="O1800" s="14" t="str">
        <f t="shared" si="762"/>
        <v>C</v>
      </c>
      <c r="P1800" s="75" t="str">
        <f t="shared" si="763"/>
        <v>632,279,589,266</v>
      </c>
      <c r="Q1800" s="9">
        <f t="shared" si="764"/>
        <v>6618340937338</v>
      </c>
      <c r="R1800" s="1">
        <f t="shared" si="765"/>
        <v>9225974919850</v>
      </c>
      <c r="S1800" s="1">
        <f t="shared" si="755"/>
        <v>632279589266</v>
      </c>
      <c r="T1800" s="1" t="str">
        <f t="shared" si="755"/>
        <v/>
      </c>
      <c r="U1800" s="1">
        <f t="shared" si="766"/>
        <v>6565587748850</v>
      </c>
      <c r="V1800" s="1" t="str">
        <f t="shared" si="756"/>
        <v/>
      </c>
      <c r="W1800" s="1" t="str">
        <f t="shared" si="756"/>
        <v/>
      </c>
      <c r="X1800" s="1">
        <f t="shared" si="767"/>
        <v>1046552317850</v>
      </c>
      <c r="Y1800" s="10">
        <f t="shared" si="768"/>
        <v>6512407251766</v>
      </c>
    </row>
    <row r="1801" spans="1:25" x14ac:dyDescent="0.3">
      <c r="A1801" s="15" t="s">
        <v>955</v>
      </c>
      <c r="B1801" s="3" t="str">
        <f ca="1">IF(A1801="","",IF(COUNTIF(C$2:C1800,C1801)&gt;0,"Duplicate",IF(LEFT(C1801,LEN(C1801)-1)=LEFT(OFFSET(C1801,-1,0),LEN(OFFSET(C1801,-1,0))-1),"2 Sols","")))</f>
        <v/>
      </c>
      <c r="C1801" s="21" t="str">
        <f t="shared" si="758"/>
        <v>01371-01357-00008-00005-C</v>
      </c>
      <c r="D1801" s="9">
        <f t="shared" si="757"/>
        <v>1371</v>
      </c>
      <c r="E1801" s="1">
        <f t="shared" si="757"/>
        <v>1357</v>
      </c>
      <c r="F1801" s="1">
        <f t="shared" si="757"/>
        <v>8</v>
      </c>
      <c r="G1801" s="10">
        <f t="shared" si="757"/>
        <v>5</v>
      </c>
      <c r="H1801" s="9">
        <f t="shared" si="757"/>
        <v>3759086</v>
      </c>
      <c r="I1801" s="1">
        <f t="shared" si="757"/>
        <v>3721090</v>
      </c>
      <c r="J1801" s="1">
        <f t="shared" si="759"/>
        <v>3682702</v>
      </c>
      <c r="K1801" s="1">
        <f t="shared" si="754"/>
        <v>119</v>
      </c>
      <c r="L1801" s="1">
        <f t="shared" si="754"/>
        <v>89</v>
      </c>
      <c r="M1801" s="10">
        <f t="shared" si="760"/>
        <v>41</v>
      </c>
      <c r="N1801" s="13">
        <f t="shared" si="761"/>
        <v>1</v>
      </c>
      <c r="O1801" s="14" t="str">
        <f t="shared" si="762"/>
        <v>C</v>
      </c>
      <c r="P1801" s="75" t="str">
        <f t="shared" si="763"/>
        <v>144,998,978</v>
      </c>
      <c r="Q1801" s="9">
        <f t="shared" si="764"/>
        <v>334558654</v>
      </c>
      <c r="R1801" s="1">
        <f t="shared" si="765"/>
        <v>442809710</v>
      </c>
      <c r="S1801" s="1">
        <f t="shared" si="755"/>
        <v>144998978</v>
      </c>
      <c r="T1801" s="1" t="str">
        <f t="shared" si="755"/>
        <v/>
      </c>
      <c r="U1801" s="1">
        <f t="shared" si="766"/>
        <v>331177010</v>
      </c>
      <c r="V1801" s="1" t="str">
        <f t="shared" si="756"/>
        <v/>
      </c>
      <c r="W1801" s="1" t="str">
        <f t="shared" si="756"/>
        <v/>
      </c>
      <c r="X1801" s="1">
        <f t="shared" si="767"/>
        <v>152564690</v>
      </c>
      <c r="Y1801" s="10">
        <f t="shared" si="768"/>
        <v>327760478</v>
      </c>
    </row>
    <row r="1802" spans="1:25" x14ac:dyDescent="0.3">
      <c r="A1802" s="15" t="s">
        <v>956</v>
      </c>
      <c r="B1802" s="3" t="str">
        <f ca="1">IF(A1802="","",IF(COUNTIF(C$2:C1801,C1802)&gt;0,"Duplicate",IF(LEFT(C1802,LEN(C1802)-1)=LEFT(OFFSET(C1802,-1,0),LEN(OFFSET(C1802,-1,0))-1),"2 Sols","")))</f>
        <v/>
      </c>
      <c r="C1802" s="21" t="str">
        <f t="shared" si="758"/>
        <v>01372-00711-00146-00145-C</v>
      </c>
      <c r="D1802" s="9">
        <f t="shared" si="757"/>
        <v>1372</v>
      </c>
      <c r="E1802" s="1">
        <f t="shared" si="757"/>
        <v>711</v>
      </c>
      <c r="F1802" s="1">
        <f t="shared" si="757"/>
        <v>146</v>
      </c>
      <c r="G1802" s="10">
        <f t="shared" si="757"/>
        <v>145</v>
      </c>
      <c r="H1802" s="9">
        <f t="shared" si="757"/>
        <v>3327847</v>
      </c>
      <c r="I1802" s="1">
        <f t="shared" si="757"/>
        <v>2387905</v>
      </c>
      <c r="J1802" s="1">
        <f t="shared" si="759"/>
        <v>574121</v>
      </c>
      <c r="K1802" s="1">
        <f t="shared" si="754"/>
        <v>42631</v>
      </c>
      <c r="L1802" s="1">
        <f t="shared" si="754"/>
        <v>42341</v>
      </c>
      <c r="M1802" s="10">
        <f t="shared" si="760"/>
        <v>42049</v>
      </c>
      <c r="N1802" s="13">
        <f t="shared" si="761"/>
        <v>1</v>
      </c>
      <c r="O1802" s="14" t="str">
        <f t="shared" si="762"/>
        <v>C</v>
      </c>
      <c r="P1802" s="75" t="str">
        <f t="shared" si="763"/>
        <v>21,222,872,489</v>
      </c>
      <c r="Q1802" s="9">
        <f t="shared" si="764"/>
        <v>140904369827</v>
      </c>
      <c r="R1802" s="1">
        <f t="shared" si="765"/>
        <v>101798778055</v>
      </c>
      <c r="S1802" s="1">
        <f t="shared" si="755"/>
        <v>21222872489</v>
      </c>
      <c r="T1802" s="1" t="str">
        <f t="shared" si="755"/>
        <v/>
      </c>
      <c r="U1802" s="1">
        <f t="shared" si="766"/>
        <v>101106285605</v>
      </c>
      <c r="V1802" s="1" t="str">
        <f t="shared" si="756"/>
        <v/>
      </c>
      <c r="W1802" s="1" t="str">
        <f t="shared" si="756"/>
        <v/>
      </c>
      <c r="X1802" s="1">
        <f t="shared" si="767"/>
        <v>100409017345</v>
      </c>
      <c r="Y1802" s="10">
        <f t="shared" si="768"/>
        <v>24308857261</v>
      </c>
    </row>
    <row r="1803" spans="1:25" x14ac:dyDescent="0.3">
      <c r="A1803" s="15" t="s">
        <v>957</v>
      </c>
      <c r="B1803" s="3" t="str">
        <f ca="1">IF(A1803="","",IF(COUNTIF(C$2:C1802,C1803)&gt;0,"Duplicate",IF(LEFT(C1803,LEN(C1803)-1)=LEFT(OFFSET(C1803,-1,0),LEN(OFFSET(C1803,-1,0))-1),"2 Sols","")))</f>
        <v/>
      </c>
      <c r="C1803" s="21" t="str">
        <f t="shared" si="758"/>
        <v>01372-01081-00814-00725-C</v>
      </c>
      <c r="D1803" s="9">
        <f t="shared" ref="D1803:I1812" si="769">IF($A1803="","",VALUE(MID($A1803,FIND(D$1,$A1803)+LEN(D$1),FIND(D$2,$A1803,FIND(D$1,$A1803))-(FIND(D$1,$A1803)+LEN(D$1)))))</f>
        <v>1372</v>
      </c>
      <c r="E1803" s="1">
        <f t="shared" si="769"/>
        <v>1081</v>
      </c>
      <c r="F1803" s="1">
        <f t="shared" si="769"/>
        <v>814</v>
      </c>
      <c r="G1803" s="10">
        <f t="shared" si="769"/>
        <v>725</v>
      </c>
      <c r="H1803" s="9">
        <f t="shared" si="769"/>
        <v>3680087</v>
      </c>
      <c r="I1803" s="1">
        <f t="shared" si="769"/>
        <v>3050945</v>
      </c>
      <c r="J1803" s="1">
        <f t="shared" si="759"/>
        <v>2252441</v>
      </c>
      <c r="K1803" s="1">
        <f t="shared" ref="K1803:L1822" si="770">IF($A1803="","",VALUE(MID($A1803,FIND(K$1,$A1803)+LEN(K$1),FIND(K$2,$A1803,FIND(K$1,$A1803))-(FIND(K$1,$A1803)+LEN(K$1)))))</f>
        <v>1317271</v>
      </c>
      <c r="L1803" s="1">
        <f t="shared" si="770"/>
        <v>1188221</v>
      </c>
      <c r="M1803" s="10">
        <f t="shared" si="760"/>
        <v>1043329</v>
      </c>
      <c r="N1803" s="13">
        <f t="shared" si="761"/>
        <v>1</v>
      </c>
      <c r="O1803" s="14" t="str">
        <f t="shared" si="762"/>
        <v>C</v>
      </c>
      <c r="P1803" s="75" t="str">
        <f t="shared" si="763"/>
        <v>2,037,996,160,039</v>
      </c>
      <c r="Q1803" s="9">
        <f t="shared" si="764"/>
        <v>4372756655227</v>
      </c>
      <c r="R1803" s="1">
        <f t="shared" si="765"/>
        <v>4018921371095</v>
      </c>
      <c r="S1803" s="1">
        <f t="shared" ref="S1803:T1822" si="771">IF(OR($O1803&lt;&gt;UPPER(S$2),$N1803=""),"",IF($P1803="",-1,$P1803/$N1803))</f>
        <v>2037996160039</v>
      </c>
      <c r="T1803" s="1" t="str">
        <f t="shared" si="771"/>
        <v/>
      </c>
      <c r="U1803" s="1">
        <f t="shared" si="766"/>
        <v>3625196918845</v>
      </c>
      <c r="V1803" s="1" t="str">
        <f t="shared" ref="V1803:W1822" si="772">IF(OR($O1803&lt;&gt;UPPER(V$2),$N1803=""),"",IF($P1803="",-1,$P1803/$N1803))</f>
        <v/>
      </c>
      <c r="W1803" s="1" t="str">
        <f t="shared" si="772"/>
        <v/>
      </c>
      <c r="X1803" s="1">
        <f t="shared" si="767"/>
        <v>3183139395905</v>
      </c>
      <c r="Y1803" s="10">
        <f t="shared" si="768"/>
        <v>2676397697461</v>
      </c>
    </row>
    <row r="1804" spans="1:25" x14ac:dyDescent="0.3">
      <c r="A1804" s="15" t="s">
        <v>958</v>
      </c>
      <c r="B1804" s="3" t="str">
        <f ca="1">IF(A1804="","",IF(COUNTIF(C$2:C1803,C1804)&gt;0,"Duplicate",IF(LEFT(C1804,LEN(C1804)-1)=LEFT(OFFSET(C1804,-1,0),LEN(OFFSET(C1804,-1,0))-1),"2 Sols","")))</f>
        <v/>
      </c>
      <c r="C1804" s="21" t="str">
        <f t="shared" si="758"/>
        <v>01376-01305-00237-00157-D</v>
      </c>
      <c r="D1804" s="9">
        <f t="shared" si="769"/>
        <v>1376</v>
      </c>
      <c r="E1804" s="1">
        <f t="shared" si="769"/>
        <v>1305</v>
      </c>
      <c r="F1804" s="1">
        <f t="shared" si="769"/>
        <v>237</v>
      </c>
      <c r="G1804" s="10">
        <f t="shared" si="769"/>
        <v>157</v>
      </c>
      <c r="H1804" s="9">
        <f t="shared" si="769"/>
        <v>3781711</v>
      </c>
      <c r="I1804" s="1">
        <f t="shared" si="769"/>
        <v>3596401</v>
      </c>
      <c r="J1804" s="1">
        <f t="shared" si="759"/>
        <v>3401009</v>
      </c>
      <c r="K1804" s="1">
        <f t="shared" si="770"/>
        <v>105938</v>
      </c>
      <c r="L1804" s="1">
        <f t="shared" si="770"/>
        <v>80818</v>
      </c>
      <c r="M1804" s="10">
        <f t="shared" si="760"/>
        <v>42898</v>
      </c>
      <c r="N1804" s="13">
        <f t="shared" si="761"/>
        <v>1</v>
      </c>
      <c r="O1804" s="14" t="str">
        <f t="shared" si="762"/>
        <v>D</v>
      </c>
      <c r="P1804" s="75" t="str">
        <f t="shared" si="763"/>
        <v>77,080,894,862</v>
      </c>
      <c r="Q1804" s="9">
        <f t="shared" si="764"/>
        <v>305630319598</v>
      </c>
      <c r="R1804" s="1">
        <f t="shared" si="765"/>
        <v>380995529138</v>
      </c>
      <c r="S1804" s="1" t="str">
        <f t="shared" si="771"/>
        <v/>
      </c>
      <c r="T1804" s="1">
        <f t="shared" si="771"/>
        <v>77080894862</v>
      </c>
      <c r="U1804" s="1">
        <f t="shared" si="766"/>
        <v>290653936018</v>
      </c>
      <c r="V1804" s="1" t="str">
        <f t="shared" si="772"/>
        <v/>
      </c>
      <c r="W1804" s="1" t="str">
        <f t="shared" si="772"/>
        <v/>
      </c>
      <c r="X1804" s="1">
        <f t="shared" si="767"/>
        <v>154278410098</v>
      </c>
      <c r="Y1804" s="10">
        <f t="shared" si="768"/>
        <v>274862745362</v>
      </c>
    </row>
    <row r="1805" spans="1:25" x14ac:dyDescent="0.3">
      <c r="A1805" s="15" t="s">
        <v>3551</v>
      </c>
      <c r="B1805" s="3" t="str">
        <f ca="1">IF(A1805="","",IF(COUNTIF(C$2:C1804,C1805)&gt;0,"Duplicate",IF(LEFT(C1805,LEN(C1805)-1)=LEFT(OFFSET(C1805,-1,0),LEN(OFFSET(C1805,-1,0))-1),"2 Sols","")))</f>
        <v/>
      </c>
      <c r="C1805" s="21" t="str">
        <f t="shared" si="758"/>
        <v>01377-01145-00888-00749-C</v>
      </c>
      <c r="D1805" s="9">
        <f t="shared" si="769"/>
        <v>1377</v>
      </c>
      <c r="E1805" s="1">
        <f t="shared" si="769"/>
        <v>1145</v>
      </c>
      <c r="F1805" s="1">
        <f t="shared" si="769"/>
        <v>888</v>
      </c>
      <c r="G1805" s="10">
        <f t="shared" si="769"/>
        <v>749</v>
      </c>
      <c r="H1805" s="9">
        <f t="shared" si="769"/>
        <v>3738434</v>
      </c>
      <c r="I1805" s="1">
        <f t="shared" si="769"/>
        <v>3207154</v>
      </c>
      <c r="J1805" s="1">
        <f t="shared" si="759"/>
        <v>2568226</v>
      </c>
      <c r="K1805" s="1">
        <f t="shared" si="770"/>
        <v>1557767</v>
      </c>
      <c r="L1805" s="1">
        <f t="shared" si="770"/>
        <v>1349545</v>
      </c>
      <c r="M1805" s="10">
        <f t="shared" si="760"/>
        <v>1102681</v>
      </c>
      <c r="N1805" s="13">
        <f t="shared" si="761"/>
        <v>1</v>
      </c>
      <c r="O1805" s="14" t="str">
        <f t="shared" si="762"/>
        <v>C</v>
      </c>
      <c r="P1805" s="75" t="str">
        <f t="shared" si="763"/>
        <v>2,405,414,115,374</v>
      </c>
      <c r="Q1805" s="9">
        <f t="shared" si="764"/>
        <v>5045184912530</v>
      </c>
      <c r="R1805" s="1">
        <f t="shared" si="765"/>
        <v>4995998665118</v>
      </c>
      <c r="S1805" s="1">
        <f t="shared" si="771"/>
        <v>2405414115374</v>
      </c>
      <c r="T1805" s="1" t="str">
        <f t="shared" si="771"/>
        <v/>
      </c>
      <c r="U1805" s="1">
        <f t="shared" si="766"/>
        <v>4328198644930</v>
      </c>
      <c r="V1805" s="1" t="str">
        <f t="shared" si="772"/>
        <v/>
      </c>
      <c r="W1805" s="1" t="str">
        <f t="shared" si="772"/>
        <v/>
      </c>
      <c r="X1805" s="1">
        <f t="shared" si="767"/>
        <v>3536467779874</v>
      </c>
      <c r="Y1805" s="10">
        <f t="shared" si="768"/>
        <v>3465936557170</v>
      </c>
    </row>
    <row r="1806" spans="1:25" x14ac:dyDescent="0.3">
      <c r="A1806" s="15" t="s">
        <v>959</v>
      </c>
      <c r="B1806" s="3" t="str">
        <f ca="1">IF(A1806="","",IF(COUNTIF(C$2:C1805,C1806)&gt;0,"Duplicate",IF(LEFT(C1806,LEN(C1806)-1)=LEFT(OFFSET(C1806,-1,0),LEN(OFFSET(C1806,-1,0))-1),"2 Sols","")))</f>
        <v/>
      </c>
      <c r="C1806" s="21" t="str">
        <f t="shared" si="758"/>
        <v>01377-01375-00065-00036-F</v>
      </c>
      <c r="D1806" s="9">
        <f t="shared" si="769"/>
        <v>1377</v>
      </c>
      <c r="E1806" s="1">
        <f t="shared" si="769"/>
        <v>1375</v>
      </c>
      <c r="F1806" s="1">
        <f t="shared" si="769"/>
        <v>65</v>
      </c>
      <c r="G1806" s="10">
        <f t="shared" si="769"/>
        <v>36</v>
      </c>
      <c r="H1806" s="9">
        <f t="shared" si="769"/>
        <v>3792254</v>
      </c>
      <c r="I1806" s="1">
        <f t="shared" si="769"/>
        <v>3786754</v>
      </c>
      <c r="J1806" s="1">
        <f t="shared" si="759"/>
        <v>3781246</v>
      </c>
      <c r="K1806" s="1">
        <f t="shared" si="770"/>
        <v>7609</v>
      </c>
      <c r="L1806" s="1">
        <f t="shared" si="770"/>
        <v>5521</v>
      </c>
      <c r="M1806" s="10">
        <f t="shared" si="760"/>
        <v>1751</v>
      </c>
      <c r="N1806" s="13">
        <f t="shared" si="761"/>
        <v>1</v>
      </c>
      <c r="O1806" s="14" t="str">
        <f t="shared" si="762"/>
        <v>F</v>
      </c>
      <c r="P1806" s="75" t="str">
        <f t="shared" si="763"/>
        <v>28,857,475,186</v>
      </c>
      <c r="Q1806" s="9">
        <f t="shared" si="764"/>
        <v>20937034334</v>
      </c>
      <c r="R1806" s="1">
        <f t="shared" si="765"/>
        <v>28813411186</v>
      </c>
      <c r="S1806" s="1" t="str">
        <f t="shared" si="771"/>
        <v/>
      </c>
      <c r="T1806" s="1" t="str">
        <f t="shared" si="771"/>
        <v/>
      </c>
      <c r="U1806" s="1">
        <f t="shared" si="766"/>
        <v>20906668834</v>
      </c>
      <c r="V1806" s="1">
        <f t="shared" si="772"/>
        <v>28857475186</v>
      </c>
      <c r="W1806" s="1" t="str">
        <f t="shared" si="772"/>
        <v/>
      </c>
      <c r="X1806" s="1">
        <f t="shared" si="767"/>
        <v>6630606254</v>
      </c>
      <c r="Y1806" s="10">
        <f t="shared" si="768"/>
        <v>20876259166</v>
      </c>
    </row>
    <row r="1807" spans="1:25" x14ac:dyDescent="0.3">
      <c r="A1807" s="15" t="s">
        <v>960</v>
      </c>
      <c r="B1807" s="3" t="str">
        <f ca="1">IF(A1807="","",IF(COUNTIF(C$2:C1806,C1807)&gt;0,"Duplicate",IF(LEFT(C1807,LEN(C1807)-1)=LEFT(OFFSET(C1807,-1,0),LEN(OFFSET(C1807,-1,0))-1),"2 Sols","")))</f>
        <v/>
      </c>
      <c r="C1807" s="21" t="str">
        <f t="shared" si="758"/>
        <v>01378-01145-00847-00692-G</v>
      </c>
      <c r="D1807" s="9">
        <f t="shared" si="769"/>
        <v>1378</v>
      </c>
      <c r="E1807" s="1">
        <f t="shared" si="769"/>
        <v>1145</v>
      </c>
      <c r="F1807" s="1">
        <f t="shared" si="769"/>
        <v>847</v>
      </c>
      <c r="G1807" s="10">
        <f t="shared" si="769"/>
        <v>692</v>
      </c>
      <c r="H1807" s="9">
        <f t="shared" si="769"/>
        <v>3743479</v>
      </c>
      <c r="I1807" s="1">
        <f t="shared" si="769"/>
        <v>3209909</v>
      </c>
      <c r="J1807" s="1">
        <f t="shared" si="759"/>
        <v>2567761</v>
      </c>
      <c r="K1807" s="1">
        <f t="shared" si="770"/>
        <v>1410793</v>
      </c>
      <c r="L1807" s="1">
        <f t="shared" si="770"/>
        <v>1196273</v>
      </c>
      <c r="M1807" s="10">
        <f t="shared" si="760"/>
        <v>933703</v>
      </c>
      <c r="N1807" s="13">
        <f t="shared" si="761"/>
        <v>1</v>
      </c>
      <c r="O1807" s="14" t="str">
        <f t="shared" si="762"/>
        <v>G</v>
      </c>
      <c r="P1807" s="75" t="str">
        <f t="shared" si="763"/>
        <v>5,081,033,804,047</v>
      </c>
      <c r="Q1807" s="9">
        <f t="shared" si="764"/>
        <v>4478222853767</v>
      </c>
      <c r="R1807" s="1">
        <f t="shared" si="765"/>
        <v>4528517147837</v>
      </c>
      <c r="S1807" s="1" t="str">
        <f t="shared" si="771"/>
        <v/>
      </c>
      <c r="T1807" s="1" t="str">
        <f t="shared" si="771"/>
        <v/>
      </c>
      <c r="U1807" s="1">
        <f t="shared" si="766"/>
        <v>3839927469157</v>
      </c>
      <c r="V1807" s="1" t="str">
        <f t="shared" si="772"/>
        <v/>
      </c>
      <c r="W1807" s="1">
        <f t="shared" si="772"/>
        <v>5081033804047</v>
      </c>
      <c r="X1807" s="1">
        <f t="shared" si="767"/>
        <v>2997101663027</v>
      </c>
      <c r="Y1807" s="10">
        <f t="shared" si="768"/>
        <v>3071743154753</v>
      </c>
    </row>
    <row r="1808" spans="1:25" x14ac:dyDescent="0.3">
      <c r="A1808" s="15" t="s">
        <v>3552</v>
      </c>
      <c r="B1808" s="3" t="str">
        <f ca="1">IF(A1808="","",IF(COUNTIF(C$2:C1807,C1808)&gt;0,"Duplicate",IF(LEFT(C1808,LEN(C1808)-1)=LEFT(OFFSET(C1808,-1,0),LEN(OFFSET(C1808,-1,0))-1),"2 Sols","")))</f>
        <v/>
      </c>
      <c r="C1808" s="21" t="str">
        <f t="shared" si="758"/>
        <v>01379-01045-00504-00401-C</v>
      </c>
      <c r="D1808" s="9">
        <f t="shared" si="769"/>
        <v>1379</v>
      </c>
      <c r="E1808" s="1">
        <f t="shared" si="769"/>
        <v>1045</v>
      </c>
      <c r="F1808" s="1">
        <f t="shared" si="769"/>
        <v>504</v>
      </c>
      <c r="G1808" s="10">
        <f t="shared" si="769"/>
        <v>401</v>
      </c>
      <c r="H1808" s="9">
        <f t="shared" si="769"/>
        <v>3691726</v>
      </c>
      <c r="I1808" s="1">
        <f t="shared" si="769"/>
        <v>2993666</v>
      </c>
      <c r="J1808" s="1">
        <f t="shared" si="759"/>
        <v>2072494</v>
      </c>
      <c r="K1808" s="1">
        <f t="shared" si="770"/>
        <v>497423</v>
      </c>
      <c r="L1808" s="1">
        <f t="shared" si="770"/>
        <v>414817</v>
      </c>
      <c r="M1808" s="10">
        <f t="shared" si="760"/>
        <v>310993</v>
      </c>
      <c r="N1808" s="13">
        <f t="shared" si="761"/>
        <v>1</v>
      </c>
      <c r="O1808" s="14" t="str">
        <f t="shared" si="762"/>
        <v>C</v>
      </c>
      <c r="P1808" s="75" t="str">
        <f t="shared" si="763"/>
        <v>252,480,323,342</v>
      </c>
      <c r="Q1808" s="9">
        <f t="shared" si="764"/>
        <v>1531390704142</v>
      </c>
      <c r="R1808" s="1">
        <f t="shared" si="765"/>
        <v>1489118322718</v>
      </c>
      <c r="S1808" s="1">
        <f t="shared" si="771"/>
        <v>252480323342</v>
      </c>
      <c r="T1808" s="1" t="str">
        <f t="shared" si="771"/>
        <v/>
      </c>
      <c r="U1808" s="1">
        <f t="shared" si="766"/>
        <v>1241823549122</v>
      </c>
      <c r="V1808" s="1" t="str">
        <f t="shared" si="772"/>
        <v/>
      </c>
      <c r="W1808" s="1" t="str">
        <f t="shared" si="772"/>
        <v/>
      </c>
      <c r="X1808" s="1">
        <f t="shared" si="767"/>
        <v>931009170338</v>
      </c>
      <c r="Y1808" s="10">
        <f t="shared" si="768"/>
        <v>859705743598</v>
      </c>
    </row>
    <row r="1809" spans="1:25" x14ac:dyDescent="0.3">
      <c r="A1809" s="15" t="s">
        <v>961</v>
      </c>
      <c r="B1809" s="3" t="str">
        <f ca="1">IF(A1809="","",IF(COUNTIF(C$2:C1808,C1809)&gt;0,"Duplicate",IF(LEFT(C1809,LEN(C1809)-1)=LEFT(OFFSET(C1809,-1,0),LEN(OFFSET(C1809,-1,0))-1),"2 Sols","")))</f>
        <v/>
      </c>
      <c r="C1809" s="21" t="str">
        <f t="shared" si="758"/>
        <v>01379-01244-00787-00578-C</v>
      </c>
      <c r="D1809" s="9">
        <f t="shared" si="769"/>
        <v>1379</v>
      </c>
      <c r="E1809" s="1">
        <f t="shared" si="769"/>
        <v>1244</v>
      </c>
      <c r="F1809" s="1">
        <f t="shared" si="769"/>
        <v>787</v>
      </c>
      <c r="G1809" s="10">
        <f t="shared" si="769"/>
        <v>578</v>
      </c>
      <c r="H1809" s="9">
        <f t="shared" si="769"/>
        <v>3785057</v>
      </c>
      <c r="I1809" s="1">
        <f t="shared" si="769"/>
        <v>3449177</v>
      </c>
      <c r="J1809" s="1">
        <f t="shared" si="759"/>
        <v>3076847</v>
      </c>
      <c r="K1809" s="1">
        <f t="shared" si="770"/>
        <v>1195057</v>
      </c>
      <c r="L1809" s="1">
        <f t="shared" si="770"/>
        <v>953453</v>
      </c>
      <c r="M1809" s="10">
        <f t="shared" si="760"/>
        <v>624487</v>
      </c>
      <c r="N1809" s="13">
        <f t="shared" si="761"/>
        <v>1</v>
      </c>
      <c r="O1809" s="14" t="str">
        <f t="shared" si="762"/>
        <v>C</v>
      </c>
      <c r="P1809" s="75" t="str">
        <f t="shared" si="763"/>
        <v>1,559,062,006,889</v>
      </c>
      <c r="Q1809" s="9">
        <f t="shared" si="764"/>
        <v>3608873951821</v>
      </c>
      <c r="R1809" s="1">
        <f t="shared" si="765"/>
        <v>4121963118089</v>
      </c>
      <c r="S1809" s="1">
        <f t="shared" si="771"/>
        <v>1559062006889</v>
      </c>
      <c r="T1809" s="1" t="str">
        <f t="shared" si="771"/>
        <v/>
      </c>
      <c r="U1809" s="1">
        <f t="shared" si="766"/>
        <v>3288628158181</v>
      </c>
      <c r="V1809" s="1" t="str">
        <f t="shared" si="772"/>
        <v/>
      </c>
      <c r="W1809" s="1" t="str">
        <f t="shared" si="772"/>
        <v/>
      </c>
      <c r="X1809" s="1">
        <f t="shared" si="767"/>
        <v>2153966197199</v>
      </c>
      <c r="Y1809" s="10">
        <f t="shared" si="768"/>
        <v>2933629002691</v>
      </c>
    </row>
    <row r="1810" spans="1:25" x14ac:dyDescent="0.3">
      <c r="A1810" s="15" t="s">
        <v>3553</v>
      </c>
      <c r="B1810" s="3" t="str">
        <f ca="1">IF(A1810="","",IF(COUNTIF(C$2:C1809,C1810)&gt;0,"Duplicate",IF(LEFT(C1810,LEN(C1810)-1)=LEFT(OFFSET(C1810,-1,0),LEN(OFFSET(C1810,-1,0))-1),"2 Sols","")))</f>
        <v/>
      </c>
      <c r="C1810" s="21" t="str">
        <f t="shared" si="758"/>
        <v>01381-01143-01199-00982-C</v>
      </c>
      <c r="D1810" s="9">
        <f t="shared" si="769"/>
        <v>1381</v>
      </c>
      <c r="E1810" s="1">
        <f t="shared" si="769"/>
        <v>1143</v>
      </c>
      <c r="F1810" s="1">
        <f t="shared" si="769"/>
        <v>1199</v>
      </c>
      <c r="G1810" s="10">
        <f t="shared" si="769"/>
        <v>982</v>
      </c>
      <c r="H1810" s="9">
        <f t="shared" si="769"/>
        <v>3757678</v>
      </c>
      <c r="I1810" s="1">
        <f t="shared" si="769"/>
        <v>3213610</v>
      </c>
      <c r="J1810" s="1">
        <f t="shared" si="759"/>
        <v>2556254</v>
      </c>
      <c r="K1810" s="1">
        <f t="shared" si="770"/>
        <v>2828113</v>
      </c>
      <c r="L1810" s="1">
        <f t="shared" si="770"/>
        <v>2401925</v>
      </c>
      <c r="M1810" s="10">
        <f t="shared" si="760"/>
        <v>1881559</v>
      </c>
      <c r="N1810" s="13">
        <f t="shared" si="761"/>
        <v>1</v>
      </c>
      <c r="O1810" s="14" t="str">
        <f t="shared" si="762"/>
        <v>C</v>
      </c>
      <c r="P1810" s="75" t="str">
        <f t="shared" si="763"/>
        <v>3,831,374,409,010</v>
      </c>
      <c r="Q1810" s="9">
        <f t="shared" si="764"/>
        <v>9025660730150</v>
      </c>
      <c r="R1810" s="1">
        <f t="shared" si="765"/>
        <v>9088452217930</v>
      </c>
      <c r="S1810" s="1">
        <f t="shared" si="771"/>
        <v>3831374409010</v>
      </c>
      <c r="T1810" s="1" t="str">
        <f t="shared" si="771"/>
        <v/>
      </c>
      <c r="U1810" s="1">
        <f t="shared" si="766"/>
        <v>7718850199250</v>
      </c>
      <c r="V1810" s="1" t="str">
        <f t="shared" si="772"/>
        <v/>
      </c>
      <c r="W1810" s="1" t="str">
        <f t="shared" si="772"/>
        <v/>
      </c>
      <c r="X1810" s="1">
        <f t="shared" si="767"/>
        <v>6046596817990</v>
      </c>
      <c r="Y1810" s="10">
        <f t="shared" si="768"/>
        <v>6139930388950</v>
      </c>
    </row>
    <row r="1811" spans="1:25" x14ac:dyDescent="0.3">
      <c r="A1811" s="15" t="s">
        <v>3554</v>
      </c>
      <c r="B1811" s="3" t="str">
        <f ca="1">IF(A1811="","",IF(COUNTIF(C$2:C1810,C1811)&gt;0,"Duplicate",IF(LEFT(C1811,LEN(C1811)-1)=LEFT(OFFSET(C1811,-1,0),LEN(OFFSET(C1811,-1,0))-1),"2 Sols","")))</f>
        <v/>
      </c>
      <c r="C1811" s="21" t="str">
        <f t="shared" si="758"/>
        <v>01381-01172-00093-00083-G</v>
      </c>
      <c r="D1811" s="9">
        <f t="shared" si="769"/>
        <v>1381</v>
      </c>
      <c r="E1811" s="1">
        <f t="shared" si="769"/>
        <v>1172</v>
      </c>
      <c r="F1811" s="1">
        <f t="shared" si="769"/>
        <v>93</v>
      </c>
      <c r="G1811" s="10">
        <f t="shared" si="769"/>
        <v>83</v>
      </c>
      <c r="H1811" s="9">
        <f t="shared" si="769"/>
        <v>3770641</v>
      </c>
      <c r="I1811" s="1">
        <f t="shared" si="769"/>
        <v>3280745</v>
      </c>
      <c r="J1811" s="1">
        <f t="shared" si="759"/>
        <v>2703487</v>
      </c>
      <c r="K1811" s="1">
        <f t="shared" si="770"/>
        <v>17198</v>
      </c>
      <c r="L1811" s="1">
        <f t="shared" si="770"/>
        <v>15538</v>
      </c>
      <c r="M1811" s="10">
        <f t="shared" si="760"/>
        <v>13678</v>
      </c>
      <c r="N1811" s="13">
        <f t="shared" si="761"/>
        <v>1</v>
      </c>
      <c r="O1811" s="14" t="str">
        <f t="shared" si="762"/>
        <v>G</v>
      </c>
      <c r="P1811" s="75" t="str">
        <f t="shared" si="763"/>
        <v>63,383,558,642</v>
      </c>
      <c r="Q1811" s="9">
        <f t="shared" si="764"/>
        <v>58588219858</v>
      </c>
      <c r="R1811" s="1">
        <f t="shared" si="765"/>
        <v>56422252510</v>
      </c>
      <c r="S1811" s="1" t="str">
        <f t="shared" si="771"/>
        <v/>
      </c>
      <c r="T1811" s="1" t="str">
        <f t="shared" si="771"/>
        <v/>
      </c>
      <c r="U1811" s="1">
        <f t="shared" si="766"/>
        <v>50976215810</v>
      </c>
      <c r="V1811" s="1" t="str">
        <f t="shared" si="772"/>
        <v/>
      </c>
      <c r="W1811" s="1">
        <f t="shared" si="772"/>
        <v>63383558642</v>
      </c>
      <c r="X1811" s="1">
        <f t="shared" si="767"/>
        <v>44874030110</v>
      </c>
      <c r="Y1811" s="10">
        <f t="shared" si="768"/>
        <v>42006781006</v>
      </c>
    </row>
    <row r="1812" spans="1:25" x14ac:dyDescent="0.3">
      <c r="A1812" s="15" t="s">
        <v>962</v>
      </c>
      <c r="B1812" s="3" t="str">
        <f ca="1">IF(A1812="","",IF(COUNTIF(C$2:C1811,C1812)&gt;0,"Duplicate",IF(LEFT(C1812,LEN(C1812)-1)=LEFT(OFFSET(C1812,-1,0),LEN(OFFSET(C1812,-1,0))-1),"2 Sols","")))</f>
        <v/>
      </c>
      <c r="C1812" s="21" t="str">
        <f t="shared" si="758"/>
        <v>01381-01177-00249-00218-C</v>
      </c>
      <c r="D1812" s="9">
        <f t="shared" si="769"/>
        <v>1381</v>
      </c>
      <c r="E1812" s="1">
        <f t="shared" si="769"/>
        <v>1177</v>
      </c>
      <c r="F1812" s="1">
        <f t="shared" si="769"/>
        <v>249</v>
      </c>
      <c r="G1812" s="10">
        <f t="shared" si="769"/>
        <v>218</v>
      </c>
      <c r="H1812" s="9">
        <f t="shared" si="769"/>
        <v>3772706</v>
      </c>
      <c r="I1812" s="1">
        <f t="shared" si="769"/>
        <v>3292490</v>
      </c>
      <c r="J1812" s="1">
        <f t="shared" si="759"/>
        <v>2729042</v>
      </c>
      <c r="K1812" s="1">
        <f t="shared" si="770"/>
        <v>123041</v>
      </c>
      <c r="L1812" s="1">
        <f t="shared" si="770"/>
        <v>109525</v>
      </c>
      <c r="M1812" s="10">
        <f t="shared" si="760"/>
        <v>94087</v>
      </c>
      <c r="N1812" s="13">
        <f t="shared" si="761"/>
        <v>1</v>
      </c>
      <c r="O1812" s="14" t="str">
        <f t="shared" si="762"/>
        <v>C</v>
      </c>
      <c r="P1812" s="75" t="str">
        <f t="shared" si="763"/>
        <v>235,084,288,130</v>
      </c>
      <c r="Q1812" s="9">
        <f t="shared" si="764"/>
        <v>413205624650</v>
      </c>
      <c r="R1812" s="1">
        <f t="shared" si="765"/>
        <v>405111262090</v>
      </c>
      <c r="S1812" s="1">
        <f t="shared" si="771"/>
        <v>235084288130</v>
      </c>
      <c r="T1812" s="1" t="str">
        <f t="shared" si="771"/>
        <v/>
      </c>
      <c r="U1812" s="1">
        <f t="shared" si="766"/>
        <v>360609967250</v>
      </c>
      <c r="V1812" s="1" t="str">
        <f t="shared" si="772"/>
        <v/>
      </c>
      <c r="W1812" s="1" t="str">
        <f t="shared" si="772"/>
        <v/>
      </c>
      <c r="X1812" s="1">
        <f t="shared" si="767"/>
        <v>309780506630</v>
      </c>
      <c r="Y1812" s="10">
        <f t="shared" si="768"/>
        <v>298898325050</v>
      </c>
    </row>
    <row r="1813" spans="1:25" x14ac:dyDescent="0.3">
      <c r="A1813" s="15" t="s">
        <v>963</v>
      </c>
      <c r="B1813" s="3" t="str">
        <f ca="1">IF(A1813="","",IF(COUNTIF(C$2:C1812,C1813)&gt;0,"Duplicate",IF(LEFT(C1813,LEN(C1813)-1)=LEFT(OFFSET(C1813,-1,0),LEN(OFFSET(C1813,-1,0))-1),"2 Sols","")))</f>
        <v/>
      </c>
      <c r="C1813" s="21" t="str">
        <f t="shared" si="758"/>
        <v>01381-01340-00936-00841-D</v>
      </c>
      <c r="D1813" s="9">
        <f t="shared" ref="D1813:I1822" si="773">IF($A1813="","",VALUE(MID($A1813,FIND(D$1,$A1813)+LEN(D$1),FIND(D$2,$A1813,FIND(D$1,$A1813))-(FIND(D$1,$A1813)+LEN(D$1)))))</f>
        <v>936</v>
      </c>
      <c r="E1813" s="1">
        <f t="shared" si="773"/>
        <v>841</v>
      </c>
      <c r="F1813" s="1">
        <f t="shared" si="773"/>
        <v>1381</v>
      </c>
      <c r="G1813" s="10">
        <f t="shared" si="773"/>
        <v>1340</v>
      </c>
      <c r="H1813" s="9">
        <f t="shared" si="773"/>
        <v>1743167</v>
      </c>
      <c r="I1813" s="1">
        <f t="shared" si="773"/>
        <v>1583377</v>
      </c>
      <c r="J1813" s="1">
        <f t="shared" si="759"/>
        <v>1405537</v>
      </c>
      <c r="K1813" s="1">
        <f t="shared" si="770"/>
        <v>3812641</v>
      </c>
      <c r="L1813" s="1">
        <f t="shared" si="770"/>
        <v>3702761</v>
      </c>
      <c r="M1813" s="10">
        <f t="shared" si="760"/>
        <v>3589519</v>
      </c>
      <c r="N1813" s="13">
        <f t="shared" si="761"/>
        <v>1</v>
      </c>
      <c r="O1813" s="14" t="str">
        <f t="shared" si="762"/>
        <v>D</v>
      </c>
      <c r="P1813" s="75" t="str">
        <f t="shared" si="763"/>
        <v>4,210,385,893,343</v>
      </c>
      <c r="Q1813" s="9">
        <f t="shared" si="764"/>
        <v>6454530784087</v>
      </c>
      <c r="R1813" s="1">
        <f t="shared" si="765"/>
        <v>6036848068657</v>
      </c>
      <c r="S1813" s="1" t="str">
        <f t="shared" si="771"/>
        <v/>
      </c>
      <c r="T1813" s="1">
        <f t="shared" si="771"/>
        <v>4210385893343</v>
      </c>
      <c r="U1813" s="1">
        <f t="shared" si="766"/>
        <v>5862866603897</v>
      </c>
      <c r="V1813" s="1" t="str">
        <f t="shared" si="772"/>
        <v/>
      </c>
      <c r="W1813" s="1" t="str">
        <f t="shared" si="772"/>
        <v/>
      </c>
      <c r="X1813" s="1">
        <f t="shared" si="767"/>
        <v>5683561825663</v>
      </c>
      <c r="Y1813" s="10">
        <f t="shared" si="768"/>
        <v>5204367587657</v>
      </c>
    </row>
    <row r="1814" spans="1:25" x14ac:dyDescent="0.3">
      <c r="A1814" s="15" t="s">
        <v>964</v>
      </c>
      <c r="B1814" s="3" t="str">
        <f ca="1">IF(A1814="","",IF(COUNTIF(C$2:C1813,C1814)&gt;0,"Duplicate",IF(LEFT(C1814,LEN(C1814)-1)=LEFT(OFFSET(C1814,-1,0),LEN(OFFSET(C1814,-1,0))-1),"2 Sols","")))</f>
        <v/>
      </c>
      <c r="C1814" s="21" t="str">
        <f t="shared" si="758"/>
        <v>01383-01169-00149-00113-C</v>
      </c>
      <c r="D1814" s="9">
        <f t="shared" si="773"/>
        <v>1383</v>
      </c>
      <c r="E1814" s="1">
        <f t="shared" si="773"/>
        <v>1169</v>
      </c>
      <c r="F1814" s="1">
        <f t="shared" si="773"/>
        <v>149</v>
      </c>
      <c r="G1814" s="10">
        <f t="shared" si="773"/>
        <v>113</v>
      </c>
      <c r="H1814" s="9">
        <f t="shared" si="773"/>
        <v>3779582</v>
      </c>
      <c r="I1814" s="1">
        <f t="shared" si="773"/>
        <v>3279250</v>
      </c>
      <c r="J1814" s="1">
        <f t="shared" si="759"/>
        <v>2687326</v>
      </c>
      <c r="K1814" s="1">
        <f t="shared" si="770"/>
        <v>43106</v>
      </c>
      <c r="L1814" s="1">
        <f t="shared" si="770"/>
        <v>34970</v>
      </c>
      <c r="M1814" s="10">
        <f t="shared" si="760"/>
        <v>24242</v>
      </c>
      <c r="N1814" s="13">
        <f t="shared" si="761"/>
        <v>2</v>
      </c>
      <c r="O1814" s="14" t="str">
        <f t="shared" si="762"/>
        <v>C</v>
      </c>
      <c r="P1814" s="75" t="str">
        <f t="shared" si="763"/>
        <v>44,727,565,220</v>
      </c>
      <c r="Q1814" s="9">
        <f t="shared" si="764"/>
        <v>66085991270</v>
      </c>
      <c r="R1814" s="1">
        <f t="shared" si="765"/>
        <v>70677675250</v>
      </c>
      <c r="S1814" s="1">
        <f t="shared" si="771"/>
        <v>22363782610</v>
      </c>
      <c r="T1814" s="1" t="str">
        <f t="shared" si="771"/>
        <v/>
      </c>
      <c r="U1814" s="1">
        <f t="shared" si="766"/>
        <v>57337686250</v>
      </c>
      <c r="V1814" s="1" t="str">
        <f t="shared" si="772"/>
        <v/>
      </c>
      <c r="W1814" s="1" t="str">
        <f t="shared" si="772"/>
        <v/>
      </c>
      <c r="X1814" s="1">
        <f t="shared" si="767"/>
        <v>39747789250</v>
      </c>
      <c r="Y1814" s="10">
        <f t="shared" si="768"/>
        <v>46987895110</v>
      </c>
    </row>
    <row r="1815" spans="1:25" x14ac:dyDescent="0.3">
      <c r="A1815" s="15" t="s">
        <v>3555</v>
      </c>
      <c r="B1815" s="3" t="str">
        <f ca="1">IF(A1815="","",IF(COUNTIF(C$2:C1814,C1815)&gt;0,"Duplicate",IF(LEFT(C1815,LEN(C1815)-1)=LEFT(OFFSET(C1815,-1,0),LEN(OFFSET(C1815,-1,0))-1),"2 Sols","")))</f>
        <v/>
      </c>
      <c r="C1815" s="21" t="str">
        <f t="shared" si="758"/>
        <v>01383-01169-00713-00591-C</v>
      </c>
      <c r="D1815" s="9">
        <f t="shared" si="773"/>
        <v>1383</v>
      </c>
      <c r="E1815" s="1">
        <f t="shared" si="773"/>
        <v>1169</v>
      </c>
      <c r="F1815" s="1">
        <f t="shared" si="773"/>
        <v>713</v>
      </c>
      <c r="G1815" s="10">
        <f t="shared" si="773"/>
        <v>591</v>
      </c>
      <c r="H1815" s="9">
        <f t="shared" si="773"/>
        <v>3779582</v>
      </c>
      <c r="I1815" s="1">
        <f t="shared" si="773"/>
        <v>3279250</v>
      </c>
      <c r="J1815" s="1">
        <f t="shared" si="759"/>
        <v>2687326</v>
      </c>
      <c r="K1815" s="1">
        <f t="shared" si="770"/>
        <v>1001854</v>
      </c>
      <c r="L1815" s="1">
        <f t="shared" si="770"/>
        <v>857650</v>
      </c>
      <c r="M1815" s="10">
        <f t="shared" si="760"/>
        <v>683678</v>
      </c>
      <c r="N1815" s="13">
        <f t="shared" si="761"/>
        <v>2</v>
      </c>
      <c r="O1815" s="14" t="str">
        <f t="shared" si="762"/>
        <v>C</v>
      </c>
      <c r="P1815" s="75" t="str">
        <f t="shared" si="763"/>
        <v>1,558,368,111,100</v>
      </c>
      <c r="Q1815" s="9">
        <f t="shared" si="764"/>
        <v>1620779251150</v>
      </c>
      <c r="R1815" s="1">
        <f t="shared" si="765"/>
        <v>1642664864750</v>
      </c>
      <c r="S1815" s="1">
        <f t="shared" si="771"/>
        <v>779184055550</v>
      </c>
      <c r="T1815" s="1" t="str">
        <f t="shared" si="771"/>
        <v/>
      </c>
      <c r="U1815" s="1">
        <f t="shared" si="766"/>
        <v>1406224381250</v>
      </c>
      <c r="V1815" s="1" t="str">
        <f t="shared" si="772"/>
        <v/>
      </c>
      <c r="W1815" s="1" t="str">
        <f t="shared" si="772"/>
        <v/>
      </c>
      <c r="X1815" s="1">
        <f t="shared" si="767"/>
        <v>1120975540750</v>
      </c>
      <c r="Y1815" s="10">
        <f t="shared" si="768"/>
        <v>1152392571950</v>
      </c>
    </row>
    <row r="1816" spans="1:25" x14ac:dyDescent="0.3">
      <c r="A1816" s="15" t="s">
        <v>965</v>
      </c>
      <c r="B1816" s="3" t="str">
        <f ca="1">IF(A1816="","",IF(COUNTIF(C$2:C1815,C1816)&gt;0,"Duplicate",IF(LEFT(C1816,LEN(C1816)-1)=LEFT(OFFSET(C1816,-1,0),LEN(OFFSET(C1816,-1,0))-1),"2 Sols","")))</f>
        <v/>
      </c>
      <c r="C1816" s="21" t="str">
        <f t="shared" si="758"/>
        <v>01386-01175-00064-00051-G</v>
      </c>
      <c r="D1816" s="9">
        <f t="shared" si="773"/>
        <v>1386</v>
      </c>
      <c r="E1816" s="1">
        <f t="shared" si="773"/>
        <v>1175</v>
      </c>
      <c r="F1816" s="1">
        <f t="shared" si="773"/>
        <v>64</v>
      </c>
      <c r="G1816" s="10">
        <f t="shared" si="773"/>
        <v>51</v>
      </c>
      <c r="H1816" s="9">
        <f t="shared" si="773"/>
        <v>3797471</v>
      </c>
      <c r="I1816" s="1">
        <f t="shared" si="773"/>
        <v>3301621</v>
      </c>
      <c r="J1816" s="1">
        <f t="shared" si="759"/>
        <v>2716729</v>
      </c>
      <c r="K1816" s="1">
        <f t="shared" si="770"/>
        <v>8023</v>
      </c>
      <c r="L1816" s="1">
        <f t="shared" si="770"/>
        <v>6697</v>
      </c>
      <c r="M1816" s="10">
        <f t="shared" si="760"/>
        <v>5033</v>
      </c>
      <c r="N1816" s="13">
        <f t="shared" si="761"/>
        <v>1</v>
      </c>
      <c r="O1816" s="14" t="str">
        <f t="shared" si="762"/>
        <v>G</v>
      </c>
      <c r="P1816" s="75" t="str">
        <f t="shared" si="763"/>
        <v>29,317,865,417</v>
      </c>
      <c r="Q1816" s="9">
        <f t="shared" si="764"/>
        <v>25431663287</v>
      </c>
      <c r="R1816" s="1">
        <f t="shared" si="765"/>
        <v>26488905283</v>
      </c>
      <c r="S1816" s="1" t="str">
        <f t="shared" si="771"/>
        <v/>
      </c>
      <c r="T1816" s="1" t="str">
        <f t="shared" si="771"/>
        <v/>
      </c>
      <c r="U1816" s="1">
        <f t="shared" si="766"/>
        <v>22110955837</v>
      </c>
      <c r="V1816" s="1" t="str">
        <f t="shared" si="772"/>
        <v/>
      </c>
      <c r="W1816" s="1">
        <f t="shared" si="772"/>
        <v>29317865417</v>
      </c>
      <c r="X1816" s="1">
        <f t="shared" si="767"/>
        <v>16617058493</v>
      </c>
      <c r="Y1816" s="10">
        <f t="shared" si="768"/>
        <v>18193934113</v>
      </c>
    </row>
    <row r="1817" spans="1:25" x14ac:dyDescent="0.3">
      <c r="A1817" s="15" t="s">
        <v>3556</v>
      </c>
      <c r="B1817" s="3" t="str">
        <f ca="1">IF(A1817="","",IF(COUNTIF(C$2:C1816,C1817)&gt;0,"Duplicate",IF(LEFT(C1817,LEN(C1817)-1)=LEFT(OFFSET(C1817,-1,0),LEN(OFFSET(C1817,-1,0))-1),"2 Sols","")))</f>
        <v/>
      </c>
      <c r="C1817" s="21" t="str">
        <f t="shared" si="758"/>
        <v>01387-00683-00062-00061-C</v>
      </c>
      <c r="D1817" s="9">
        <f t="shared" si="773"/>
        <v>1387</v>
      </c>
      <c r="E1817" s="1">
        <f t="shared" si="773"/>
        <v>683</v>
      </c>
      <c r="F1817" s="1">
        <f t="shared" si="773"/>
        <v>62</v>
      </c>
      <c r="G1817" s="10">
        <f t="shared" si="773"/>
        <v>61</v>
      </c>
      <c r="H1817" s="9">
        <f t="shared" si="773"/>
        <v>3351922</v>
      </c>
      <c r="I1817" s="1">
        <f t="shared" si="773"/>
        <v>2390258</v>
      </c>
      <c r="J1817" s="1">
        <f t="shared" si="759"/>
        <v>437362</v>
      </c>
      <c r="K1817" s="1">
        <f t="shared" si="770"/>
        <v>7687</v>
      </c>
      <c r="L1817" s="1">
        <f t="shared" si="770"/>
        <v>7565</v>
      </c>
      <c r="M1817" s="10">
        <f t="shared" si="760"/>
        <v>7441</v>
      </c>
      <c r="N1817" s="13">
        <f t="shared" si="761"/>
        <v>1</v>
      </c>
      <c r="O1817" s="14" t="str">
        <f t="shared" si="762"/>
        <v>C</v>
      </c>
      <c r="P1817" s="75" t="str">
        <f t="shared" si="763"/>
        <v>562,202,222</v>
      </c>
      <c r="Q1817" s="9">
        <f t="shared" si="764"/>
        <v>25357289930</v>
      </c>
      <c r="R1817" s="1">
        <f t="shared" si="765"/>
        <v>18373913246</v>
      </c>
      <c r="S1817" s="1">
        <f t="shared" si="771"/>
        <v>562202222</v>
      </c>
      <c r="T1817" s="1" t="str">
        <f t="shared" si="771"/>
        <v/>
      </c>
      <c r="U1817" s="1">
        <f t="shared" si="766"/>
        <v>18082301770</v>
      </c>
      <c r="V1817" s="1" t="str">
        <f t="shared" si="772"/>
        <v/>
      </c>
      <c r="W1817" s="1" t="str">
        <f t="shared" si="772"/>
        <v/>
      </c>
      <c r="X1817" s="1">
        <f t="shared" si="767"/>
        <v>17785909778</v>
      </c>
      <c r="Y1817" s="10">
        <f t="shared" si="768"/>
        <v>3308643530</v>
      </c>
    </row>
    <row r="1818" spans="1:25" x14ac:dyDescent="0.3">
      <c r="A1818" s="15" t="s">
        <v>3557</v>
      </c>
      <c r="B1818" s="3" t="str">
        <f ca="1">IF(A1818="","",IF(COUNTIF(C$2:C1817,C1818)&gt;0,"Duplicate",IF(LEFT(C1818,LEN(C1818)-1)=LEFT(OFFSET(C1818,-1,0),LEN(OFFSET(C1818,-1,0))-1),"2 Sols","")))</f>
        <v/>
      </c>
      <c r="C1818" s="21" t="str">
        <f t="shared" si="758"/>
        <v>01387-01191-00046-00031-C</v>
      </c>
      <c r="D1818" s="9">
        <f t="shared" si="773"/>
        <v>1387</v>
      </c>
      <c r="E1818" s="1">
        <f t="shared" si="773"/>
        <v>1191</v>
      </c>
      <c r="F1818" s="1">
        <f t="shared" si="773"/>
        <v>46</v>
      </c>
      <c r="G1818" s="10">
        <f t="shared" si="773"/>
        <v>31</v>
      </c>
      <c r="H1818" s="9">
        <f t="shared" si="773"/>
        <v>3809122</v>
      </c>
      <c r="I1818" s="1">
        <f t="shared" si="773"/>
        <v>3342250</v>
      </c>
      <c r="J1818" s="1">
        <f t="shared" si="759"/>
        <v>2798546</v>
      </c>
      <c r="K1818" s="1">
        <f t="shared" si="770"/>
        <v>4007</v>
      </c>
      <c r="L1818" s="1">
        <f t="shared" si="770"/>
        <v>3077</v>
      </c>
      <c r="M1818" s="10">
        <f t="shared" si="760"/>
        <v>1697</v>
      </c>
      <c r="N1818" s="13">
        <f t="shared" si="761"/>
        <v>1</v>
      </c>
      <c r="O1818" s="14" t="str">
        <f t="shared" si="762"/>
        <v>C</v>
      </c>
      <c r="P1818" s="75" t="str">
        <f t="shared" si="763"/>
        <v>746,998,958</v>
      </c>
      <c r="Q1818" s="9">
        <f t="shared" si="764"/>
        <v>11720668394</v>
      </c>
      <c r="R1818" s="1">
        <f t="shared" si="765"/>
        <v>13392395750</v>
      </c>
      <c r="S1818" s="1">
        <f t="shared" si="771"/>
        <v>746998958</v>
      </c>
      <c r="T1818" s="1" t="str">
        <f t="shared" si="771"/>
        <v/>
      </c>
      <c r="U1818" s="1">
        <f t="shared" si="766"/>
        <v>10284103250</v>
      </c>
      <c r="V1818" s="1" t="str">
        <f t="shared" si="772"/>
        <v/>
      </c>
      <c r="W1818" s="1" t="str">
        <f t="shared" si="772"/>
        <v/>
      </c>
      <c r="X1818" s="1">
        <f t="shared" si="767"/>
        <v>5671798250</v>
      </c>
      <c r="Y1818" s="10">
        <f t="shared" si="768"/>
        <v>8611126042</v>
      </c>
    </row>
    <row r="1819" spans="1:25" x14ac:dyDescent="0.3">
      <c r="A1819" s="15" t="s">
        <v>3558</v>
      </c>
      <c r="B1819" s="3" t="str">
        <f ca="1">IF(A1819="","",IF(COUNTIF(C$2:C1818,C1819)&gt;0,"Duplicate",IF(LEFT(C1819,LEN(C1819)-1)=LEFT(OFFSET(C1819,-1,0),LEN(OFFSET(C1819,-1,0))-1),"2 Sols","")))</f>
        <v/>
      </c>
      <c r="C1819" s="21" t="str">
        <f t="shared" si="758"/>
        <v>01388-00909-00023-00021-G</v>
      </c>
      <c r="D1819" s="9">
        <f t="shared" si="773"/>
        <v>1388</v>
      </c>
      <c r="E1819" s="1">
        <f t="shared" si="773"/>
        <v>909</v>
      </c>
      <c r="F1819" s="1">
        <f t="shared" si="773"/>
        <v>23</v>
      </c>
      <c r="G1819" s="10">
        <f t="shared" si="773"/>
        <v>21</v>
      </c>
      <c r="H1819" s="9">
        <f t="shared" si="773"/>
        <v>3623647</v>
      </c>
      <c r="I1819" s="1">
        <f t="shared" si="773"/>
        <v>2752825</v>
      </c>
      <c r="J1819" s="1">
        <f t="shared" si="759"/>
        <v>1423121</v>
      </c>
      <c r="K1819" s="1">
        <f t="shared" si="770"/>
        <v>1054</v>
      </c>
      <c r="L1819" s="1">
        <f t="shared" si="770"/>
        <v>970</v>
      </c>
      <c r="M1819" s="10">
        <f t="shared" si="760"/>
        <v>878</v>
      </c>
      <c r="N1819" s="13">
        <f t="shared" si="761"/>
        <v>1</v>
      </c>
      <c r="O1819" s="14" t="str">
        <f t="shared" si="762"/>
        <v>G</v>
      </c>
      <c r="P1819" s="75" t="str">
        <f t="shared" si="763"/>
        <v>3,693,666,910</v>
      </c>
      <c r="Q1819" s="9">
        <f t="shared" si="764"/>
        <v>3514937590</v>
      </c>
      <c r="R1819" s="1">
        <f t="shared" si="765"/>
        <v>2901477550</v>
      </c>
      <c r="S1819" s="1" t="str">
        <f t="shared" si="771"/>
        <v/>
      </c>
      <c r="T1819" s="1" t="str">
        <f t="shared" si="771"/>
        <v/>
      </c>
      <c r="U1819" s="1">
        <f t="shared" si="766"/>
        <v>2670240250</v>
      </c>
      <c r="V1819" s="1" t="str">
        <f t="shared" si="772"/>
        <v/>
      </c>
      <c r="W1819" s="1">
        <f t="shared" si="772"/>
        <v>3693666910</v>
      </c>
      <c r="X1819" s="1">
        <f t="shared" si="767"/>
        <v>2416980350</v>
      </c>
      <c r="Y1819" s="10">
        <f t="shared" si="768"/>
        <v>1380427370</v>
      </c>
    </row>
    <row r="1820" spans="1:25" x14ac:dyDescent="0.3">
      <c r="A1820" s="15" t="s">
        <v>966</v>
      </c>
      <c r="B1820" s="3" t="str">
        <f ca="1">IF(A1820="","",IF(COUNTIF(C$2:C1819,C1820)&gt;0,"Duplicate",IF(LEFT(C1820,LEN(C1820)-1)=LEFT(OFFSET(C1820,-1,0),LEN(OFFSET(C1820,-1,0))-1),"2 Sols","")))</f>
        <v/>
      </c>
      <c r="C1820" s="21" t="str">
        <f t="shared" si="758"/>
        <v>01388-00933-01197-01168-D</v>
      </c>
      <c r="D1820" s="9">
        <f t="shared" si="773"/>
        <v>1197</v>
      </c>
      <c r="E1820" s="1">
        <f t="shared" si="773"/>
        <v>1168</v>
      </c>
      <c r="F1820" s="1">
        <f t="shared" si="773"/>
        <v>1388</v>
      </c>
      <c r="G1820" s="10">
        <f t="shared" si="773"/>
        <v>933</v>
      </c>
      <c r="H1820" s="9">
        <f t="shared" si="773"/>
        <v>2864777</v>
      </c>
      <c r="I1820" s="1">
        <f t="shared" si="773"/>
        <v>2797033</v>
      </c>
      <c r="J1820" s="1">
        <f t="shared" si="759"/>
        <v>2727607</v>
      </c>
      <c r="K1820" s="1">
        <f t="shared" si="770"/>
        <v>3646063</v>
      </c>
      <c r="L1820" s="1">
        <f t="shared" si="770"/>
        <v>2797033</v>
      </c>
      <c r="M1820" s="10">
        <f t="shared" si="760"/>
        <v>1533953</v>
      </c>
      <c r="N1820" s="13">
        <f t="shared" si="761"/>
        <v>1</v>
      </c>
      <c r="O1820" s="14" t="str">
        <f t="shared" si="762"/>
        <v>D</v>
      </c>
      <c r="P1820" s="75" t="str">
        <f t="shared" si="763"/>
        <v>3,522,379,176,791</v>
      </c>
      <c r="Q1820" s="9">
        <f t="shared" si="764"/>
        <v>8012875806641</v>
      </c>
      <c r="R1820" s="1">
        <f t="shared" si="765"/>
        <v>10198158531079</v>
      </c>
      <c r="S1820" s="1" t="str">
        <f t="shared" si="771"/>
        <v/>
      </c>
      <c r="T1820" s="1">
        <f t="shared" si="771"/>
        <v>3522379176791</v>
      </c>
      <c r="U1820" s="1">
        <f t="shared" si="766"/>
        <v>7823393603089</v>
      </c>
      <c r="V1820" s="1" t="str">
        <f t="shared" si="772"/>
        <v/>
      </c>
      <c r="W1820" s="1" t="str">
        <f t="shared" si="772"/>
        <v/>
      </c>
      <c r="X1820" s="1">
        <f t="shared" si="767"/>
        <v>4290517161449</v>
      </c>
      <c r="Y1820" s="10">
        <f t="shared" si="768"/>
        <v>7629206790031</v>
      </c>
    </row>
    <row r="1821" spans="1:25" x14ac:dyDescent="0.3">
      <c r="A1821" s="15" t="s">
        <v>967</v>
      </c>
      <c r="B1821" s="3" t="str">
        <f ca="1">IF(A1821="","",IF(COUNTIF(C$2:C1820,C1821)&gt;0,"Duplicate",IF(LEFT(C1821,LEN(C1821)-1)=LEFT(OFFSET(C1821,-1,0),LEN(OFFSET(C1821,-1,0))-1),"2 Sols","")))</f>
        <v/>
      </c>
      <c r="C1821" s="21" t="str">
        <f t="shared" si="758"/>
        <v>01388-01371-00611-00294-C</v>
      </c>
      <c r="D1821" s="9">
        <f t="shared" si="773"/>
        <v>1388</v>
      </c>
      <c r="E1821" s="1">
        <f t="shared" si="773"/>
        <v>1371</v>
      </c>
      <c r="F1821" s="1">
        <f t="shared" si="773"/>
        <v>611</v>
      </c>
      <c r="G1821" s="10">
        <f t="shared" si="773"/>
        <v>294</v>
      </c>
      <c r="H1821" s="9">
        <f t="shared" si="773"/>
        <v>3852799</v>
      </c>
      <c r="I1821" s="1">
        <f t="shared" si="773"/>
        <v>3806185</v>
      </c>
      <c r="J1821" s="1">
        <f t="shared" si="759"/>
        <v>3758993</v>
      </c>
      <c r="K1821" s="1">
        <f t="shared" si="770"/>
        <v>646153</v>
      </c>
      <c r="L1821" s="1">
        <f t="shared" si="770"/>
        <v>459757</v>
      </c>
      <c r="M1821" s="10">
        <f t="shared" si="760"/>
        <v>72383</v>
      </c>
      <c r="N1821" s="13">
        <f t="shared" si="761"/>
        <v>1</v>
      </c>
      <c r="O1821" s="14" t="str">
        <f t="shared" si="762"/>
        <v>C</v>
      </c>
      <c r="P1821" s="75" t="str">
        <f t="shared" si="763"/>
        <v>20,908,972,049</v>
      </c>
      <c r="Q1821" s="9">
        <f t="shared" si="764"/>
        <v>1771351309843</v>
      </c>
      <c r="R1821" s="1">
        <f t="shared" si="765"/>
        <v>2459377856305</v>
      </c>
      <c r="S1821" s="1">
        <f t="shared" si="771"/>
        <v>20908972049</v>
      </c>
      <c r="T1821" s="1" t="str">
        <f t="shared" si="771"/>
        <v/>
      </c>
      <c r="U1821" s="1">
        <f t="shared" si="766"/>
        <v>1749920197045</v>
      </c>
      <c r="V1821" s="1" t="str">
        <f t="shared" si="772"/>
        <v/>
      </c>
      <c r="W1821" s="1" t="str">
        <f t="shared" si="772"/>
        <v/>
      </c>
      <c r="X1821" s="1">
        <f t="shared" si="767"/>
        <v>275503088855</v>
      </c>
      <c r="Y1821" s="10">
        <f t="shared" si="768"/>
        <v>1728223344701</v>
      </c>
    </row>
    <row r="1822" spans="1:25" x14ac:dyDescent="0.3">
      <c r="A1822" s="15" t="s">
        <v>968</v>
      </c>
      <c r="B1822" s="3" t="str">
        <f ca="1">IF(A1822="","",IF(COUNTIF(C$2:C1821,C1822)&gt;0,"Duplicate",IF(LEFT(C1822,LEN(C1822)-1)=LEFT(OFFSET(C1822,-1,0),LEN(OFFSET(C1822,-1,0))-1),"2 Sols","")))</f>
        <v/>
      </c>
      <c r="C1822" s="21" t="str">
        <f t="shared" si="758"/>
        <v>01389-00853-00393-00389-D</v>
      </c>
      <c r="D1822" s="9">
        <f t="shared" si="773"/>
        <v>393</v>
      </c>
      <c r="E1822" s="1">
        <f t="shared" si="773"/>
        <v>389</v>
      </c>
      <c r="F1822" s="1">
        <f t="shared" si="773"/>
        <v>1389</v>
      </c>
      <c r="G1822" s="10">
        <f t="shared" si="773"/>
        <v>853</v>
      </c>
      <c r="H1822" s="9">
        <f t="shared" si="773"/>
        <v>308882</v>
      </c>
      <c r="I1822" s="1">
        <f t="shared" si="773"/>
        <v>305770</v>
      </c>
      <c r="J1822" s="1">
        <f t="shared" si="759"/>
        <v>302626</v>
      </c>
      <c r="K1822" s="1">
        <f t="shared" si="770"/>
        <v>3571346</v>
      </c>
      <c r="L1822" s="1">
        <f t="shared" si="770"/>
        <v>2656930</v>
      </c>
      <c r="M1822" s="10">
        <f t="shared" si="760"/>
        <v>1167922</v>
      </c>
      <c r="N1822" s="13">
        <f t="shared" si="761"/>
        <v>2</v>
      </c>
      <c r="O1822" s="14" t="str">
        <f t="shared" si="762"/>
        <v>D</v>
      </c>
      <c r="P1822" s="75" t="str">
        <f t="shared" si="763"/>
        <v>317,057,659,220</v>
      </c>
      <c r="Q1822" s="9">
        <f t="shared" si="764"/>
        <v>410338926130</v>
      </c>
      <c r="R1822" s="1">
        <f t="shared" si="765"/>
        <v>546005233210</v>
      </c>
      <c r="S1822" s="1" t="str">
        <f t="shared" si="771"/>
        <v/>
      </c>
      <c r="T1822" s="1">
        <f t="shared" si="771"/>
        <v>158528829610</v>
      </c>
      <c r="U1822" s="1">
        <f t="shared" si="766"/>
        <v>406204743050</v>
      </c>
      <c r="V1822" s="1" t="str">
        <f t="shared" si="772"/>
        <v/>
      </c>
      <c r="W1822" s="1" t="str">
        <f t="shared" si="772"/>
        <v/>
      </c>
      <c r="X1822" s="1">
        <f t="shared" si="767"/>
        <v>178557754970</v>
      </c>
      <c r="Y1822" s="10">
        <f t="shared" si="768"/>
        <v>402028049090</v>
      </c>
    </row>
    <row r="1823" spans="1:25" x14ac:dyDescent="0.3">
      <c r="A1823" s="15" t="s">
        <v>3559</v>
      </c>
      <c r="B1823" s="3" t="str">
        <f ca="1">IF(A1823="","",IF(COUNTIF(C$2:C1822,C1823)&gt;0,"Duplicate",IF(LEFT(C1823,LEN(C1823)-1)=LEFT(OFFSET(C1823,-1,0),LEN(OFFSET(C1823,-1,0))-1),"2 Sols","")))</f>
        <v/>
      </c>
      <c r="C1823" s="21" t="str">
        <f t="shared" si="758"/>
        <v>01389-01145-01192-00909-G</v>
      </c>
      <c r="D1823" s="9">
        <f t="shared" ref="D1823:I1832" si="774">IF($A1823="","",VALUE(MID($A1823,FIND(D$1,$A1823)+LEN(D$1),FIND(D$2,$A1823,FIND(D$1,$A1823))-(FIND(D$1,$A1823)+LEN(D$1)))))</f>
        <v>1389</v>
      </c>
      <c r="E1823" s="1">
        <f t="shared" si="774"/>
        <v>1145</v>
      </c>
      <c r="F1823" s="1">
        <f t="shared" si="774"/>
        <v>1192</v>
      </c>
      <c r="G1823" s="10">
        <f t="shared" si="774"/>
        <v>909</v>
      </c>
      <c r="H1823" s="9">
        <f t="shared" si="774"/>
        <v>3799106</v>
      </c>
      <c r="I1823" s="1">
        <f t="shared" si="774"/>
        <v>3240346</v>
      </c>
      <c r="J1823" s="1">
        <f t="shared" si="759"/>
        <v>2562514</v>
      </c>
      <c r="K1823" s="1">
        <f t="shared" ref="K1823:L1842" si="775">IF($A1823="","",VALUE(MID($A1823,FIND(K$1,$A1823)+LEN(K$1),FIND(K$2,$A1823,FIND(K$1,$A1823))-(FIND(K$1,$A1823)+LEN(K$1)))))</f>
        <v>2761639</v>
      </c>
      <c r="L1823" s="1">
        <f t="shared" si="775"/>
        <v>2247145</v>
      </c>
      <c r="M1823" s="10">
        <f t="shared" si="760"/>
        <v>1572473</v>
      </c>
      <c r="N1823" s="13">
        <f t="shared" si="761"/>
        <v>1</v>
      </c>
      <c r="O1823" s="14" t="str">
        <f t="shared" si="762"/>
        <v>G</v>
      </c>
      <c r="P1823" s="75" t="str">
        <f t="shared" si="763"/>
        <v>9,997,038,340,594</v>
      </c>
      <c r="Q1823" s="9">
        <f t="shared" si="764"/>
        <v>8537142052370</v>
      </c>
      <c r="R1823" s="1">
        <f t="shared" si="765"/>
        <v>8948665887094</v>
      </c>
      <c r="S1823" s="1" t="str">
        <f t="shared" ref="S1823:T1842" si="776">IF(OR($O1823&lt;&gt;UPPER(S$2),$N1823=""),"",IF($P1823="",-1,$P1823/$N1823))</f>
        <v/>
      </c>
      <c r="T1823" s="1" t="str">
        <f t="shared" si="776"/>
        <v/>
      </c>
      <c r="U1823" s="1">
        <f t="shared" si="766"/>
        <v>7281527312170</v>
      </c>
      <c r="V1823" s="1" t="str">
        <f t="shared" ref="V1823:W1842" si="777">IF(OR($O1823&lt;&gt;UPPER(V$2),$N1823=""),"",IF($P1823="",-1,$P1823/$N1823))</f>
        <v/>
      </c>
      <c r="W1823" s="1">
        <f t="shared" si="777"/>
        <v>9997038340594</v>
      </c>
      <c r="X1823" s="1">
        <f t="shared" si="767"/>
        <v>5095356595658</v>
      </c>
      <c r="Y1823" s="10">
        <f t="shared" si="768"/>
        <v>5758340522530</v>
      </c>
    </row>
    <row r="1824" spans="1:25" x14ac:dyDescent="0.3">
      <c r="A1824" s="15" t="s">
        <v>969</v>
      </c>
      <c r="B1824" s="3" t="str">
        <f ca="1">IF(A1824="","",IF(COUNTIF(C$2:C1823,C1824)&gt;0,"Duplicate",IF(LEFT(C1824,LEN(C1824)-1)=LEFT(OFFSET(C1824,-1,0),LEN(OFFSET(C1824,-1,0))-1),"2 Sols","")))</f>
        <v/>
      </c>
      <c r="C1824" s="21" t="str">
        <f t="shared" si="758"/>
        <v>01389-01175-01380-01229-D</v>
      </c>
      <c r="D1824" s="9">
        <f t="shared" si="774"/>
        <v>1389</v>
      </c>
      <c r="E1824" s="1">
        <f t="shared" si="774"/>
        <v>1175</v>
      </c>
      <c r="F1824" s="1">
        <f t="shared" si="774"/>
        <v>1380</v>
      </c>
      <c r="G1824" s="10">
        <f t="shared" si="774"/>
        <v>1229</v>
      </c>
      <c r="H1824" s="9">
        <f t="shared" si="774"/>
        <v>3812846</v>
      </c>
      <c r="I1824" s="1">
        <f t="shared" si="774"/>
        <v>3309946</v>
      </c>
      <c r="J1824" s="1">
        <f t="shared" si="759"/>
        <v>2715454</v>
      </c>
      <c r="K1824" s="1">
        <f t="shared" si="775"/>
        <v>3785999</v>
      </c>
      <c r="L1824" s="1">
        <f t="shared" si="775"/>
        <v>3414841</v>
      </c>
      <c r="M1824" s="10">
        <f t="shared" si="760"/>
        <v>2998081</v>
      </c>
      <c r="N1824" s="13">
        <f t="shared" si="761"/>
        <v>1</v>
      </c>
      <c r="O1824" s="14" t="str">
        <f t="shared" si="762"/>
        <v>D</v>
      </c>
      <c r="P1824" s="75" t="str">
        <f t="shared" si="763"/>
        <v>3,864,448,657,174</v>
      </c>
      <c r="Q1824" s="9">
        <f t="shared" si="764"/>
        <v>13020262847486</v>
      </c>
      <c r="R1824" s="1">
        <f t="shared" si="765"/>
        <v>12531452246054</v>
      </c>
      <c r="S1824" s="1" t="str">
        <f t="shared" si="776"/>
        <v/>
      </c>
      <c r="T1824" s="1">
        <f t="shared" si="776"/>
        <v>3864448657174</v>
      </c>
      <c r="U1824" s="1">
        <f t="shared" si="766"/>
        <v>11302939308586</v>
      </c>
      <c r="V1824" s="1" t="str">
        <f t="shared" si="777"/>
        <v/>
      </c>
      <c r="W1824" s="1" t="str">
        <f t="shared" si="777"/>
        <v/>
      </c>
      <c r="X1824" s="1">
        <f t="shared" si="767"/>
        <v>9923486213626</v>
      </c>
      <c r="Y1824" s="10">
        <f t="shared" si="768"/>
        <v>9272843652814</v>
      </c>
    </row>
    <row r="1825" spans="1:25" x14ac:dyDescent="0.3">
      <c r="A1825" s="15" t="s">
        <v>970</v>
      </c>
      <c r="B1825" s="3" t="str">
        <f ca="1">IF(A1825="","",IF(COUNTIF(C$2:C1824,C1825)&gt;0,"Duplicate",IF(LEFT(C1825,LEN(C1825)-1)=LEFT(OFFSET(C1825,-1,0),LEN(OFFSET(C1825,-1,0))-1),"2 Sols","")))</f>
        <v/>
      </c>
      <c r="C1825" s="21" t="str">
        <f t="shared" si="758"/>
        <v>01389-01357-00031-00022-C</v>
      </c>
      <c r="D1825" s="9">
        <f t="shared" si="774"/>
        <v>1389</v>
      </c>
      <c r="E1825" s="1">
        <f t="shared" si="774"/>
        <v>1357</v>
      </c>
      <c r="F1825" s="1">
        <f t="shared" si="774"/>
        <v>31</v>
      </c>
      <c r="G1825" s="10">
        <f t="shared" si="774"/>
        <v>22</v>
      </c>
      <c r="H1825" s="9">
        <f t="shared" si="774"/>
        <v>3857618</v>
      </c>
      <c r="I1825" s="1">
        <f t="shared" si="774"/>
        <v>3770770</v>
      </c>
      <c r="J1825" s="1">
        <f t="shared" si="759"/>
        <v>3681874</v>
      </c>
      <c r="K1825" s="1">
        <f t="shared" si="775"/>
        <v>1841</v>
      </c>
      <c r="L1825" s="1">
        <f t="shared" si="775"/>
        <v>1445</v>
      </c>
      <c r="M1825" s="10">
        <f t="shared" si="760"/>
        <v>887</v>
      </c>
      <c r="N1825" s="13">
        <f t="shared" si="761"/>
        <v>1</v>
      </c>
      <c r="O1825" s="14" t="str">
        <f t="shared" si="762"/>
        <v>C</v>
      </c>
      <c r="P1825" s="75" t="str">
        <f t="shared" si="763"/>
        <v>3,131,054,050</v>
      </c>
      <c r="Q1825" s="9">
        <f t="shared" si="764"/>
        <v>5574258010</v>
      </c>
      <c r="R1825" s="1">
        <f t="shared" si="765"/>
        <v>6941987570</v>
      </c>
      <c r="S1825" s="1">
        <f t="shared" si="776"/>
        <v>3131054050</v>
      </c>
      <c r="T1825" s="1" t="str">
        <f t="shared" si="776"/>
        <v/>
      </c>
      <c r="U1825" s="1">
        <f t="shared" si="766"/>
        <v>5448762650</v>
      </c>
      <c r="V1825" s="1" t="str">
        <f t="shared" si="777"/>
        <v/>
      </c>
      <c r="W1825" s="1" t="str">
        <f t="shared" si="777"/>
        <v/>
      </c>
      <c r="X1825" s="1">
        <f t="shared" si="767"/>
        <v>3344672990</v>
      </c>
      <c r="Y1825" s="10">
        <f t="shared" si="768"/>
        <v>5320307930</v>
      </c>
    </row>
    <row r="1826" spans="1:25" x14ac:dyDescent="0.3">
      <c r="A1826" s="15" t="s">
        <v>971</v>
      </c>
      <c r="B1826" s="3" t="str">
        <f ca="1">IF(A1826="","",IF(COUNTIF(C$2:C1825,C1826)&gt;0,"Duplicate",IF(LEFT(C1826,LEN(C1826)-1)=LEFT(OFFSET(C1826,-1,0),LEN(OFFSET(C1826,-1,0))-1),"2 Sols","")))</f>
        <v/>
      </c>
      <c r="C1826" s="21" t="str">
        <f t="shared" si="758"/>
        <v>01393-00834-01303-01268-C</v>
      </c>
      <c r="D1826" s="9">
        <f t="shared" si="774"/>
        <v>1393</v>
      </c>
      <c r="E1826" s="1">
        <f t="shared" si="774"/>
        <v>834</v>
      </c>
      <c r="F1826" s="1">
        <f t="shared" si="774"/>
        <v>1303</v>
      </c>
      <c r="G1826" s="10">
        <f t="shared" si="774"/>
        <v>1268</v>
      </c>
      <c r="H1826" s="9">
        <f t="shared" si="774"/>
        <v>3568417</v>
      </c>
      <c r="I1826" s="1">
        <f t="shared" si="774"/>
        <v>2636005</v>
      </c>
      <c r="J1826" s="1">
        <f t="shared" si="759"/>
        <v>1078631</v>
      </c>
      <c r="K1826" s="1">
        <f t="shared" si="775"/>
        <v>3394393</v>
      </c>
      <c r="L1826" s="1">
        <f t="shared" si="775"/>
        <v>3305633</v>
      </c>
      <c r="M1826" s="10">
        <f t="shared" si="760"/>
        <v>3214423</v>
      </c>
      <c r="N1826" s="13">
        <f t="shared" si="761"/>
        <v>1</v>
      </c>
      <c r="O1826" s="14" t="str">
        <f t="shared" si="762"/>
        <v>C</v>
      </c>
      <c r="P1826" s="75" t="str">
        <f t="shared" si="763"/>
        <v>2,929,327,360,577</v>
      </c>
      <c r="Q1826" s="9">
        <f t="shared" si="764"/>
        <v>11795876992961</v>
      </c>
      <c r="R1826" s="1">
        <f t="shared" si="765"/>
        <v>8947636919965</v>
      </c>
      <c r="S1826" s="1">
        <f t="shared" si="776"/>
        <v>2929327360577</v>
      </c>
      <c r="T1826" s="1" t="str">
        <f t="shared" si="776"/>
        <v/>
      </c>
      <c r="U1826" s="1">
        <f t="shared" si="766"/>
        <v>8713665116165</v>
      </c>
      <c r="V1826" s="1" t="str">
        <f t="shared" si="777"/>
        <v/>
      </c>
      <c r="W1826" s="1" t="str">
        <f t="shared" si="777"/>
        <v/>
      </c>
      <c r="X1826" s="1">
        <f t="shared" si="767"/>
        <v>8473235100115</v>
      </c>
      <c r="Y1826" s="10">
        <f t="shared" si="768"/>
        <v>3565558228423</v>
      </c>
    </row>
    <row r="1827" spans="1:25" x14ac:dyDescent="0.3">
      <c r="A1827" s="15" t="s">
        <v>3560</v>
      </c>
      <c r="B1827" s="3" t="str">
        <f ca="1">IF(A1827="","",IF(COUNTIF(C$2:C1826,C1827)&gt;0,"Duplicate",IF(LEFT(C1827,LEN(C1827)-1)=LEFT(OFFSET(C1827,-1,0),LEN(OFFSET(C1827,-1,0))-1),"2 Sols","")))</f>
        <v/>
      </c>
      <c r="C1827" s="21" t="str">
        <f t="shared" si="758"/>
        <v>01393-00851-00524-00477-C</v>
      </c>
      <c r="D1827" s="9">
        <f t="shared" si="774"/>
        <v>1393</v>
      </c>
      <c r="E1827" s="1">
        <f t="shared" si="774"/>
        <v>851</v>
      </c>
      <c r="F1827" s="1">
        <f t="shared" si="774"/>
        <v>524</v>
      </c>
      <c r="G1827" s="10">
        <f t="shared" si="774"/>
        <v>477</v>
      </c>
      <c r="H1827" s="9">
        <f t="shared" si="774"/>
        <v>3587134</v>
      </c>
      <c r="I1827" s="1">
        <f t="shared" si="774"/>
        <v>2664650</v>
      </c>
      <c r="J1827" s="1">
        <f t="shared" si="759"/>
        <v>1154638</v>
      </c>
      <c r="K1827" s="1">
        <f t="shared" si="775"/>
        <v>546943</v>
      </c>
      <c r="L1827" s="1">
        <f t="shared" si="775"/>
        <v>502105</v>
      </c>
      <c r="M1827" s="10">
        <f t="shared" si="760"/>
        <v>452849</v>
      </c>
      <c r="N1827" s="13">
        <f t="shared" si="761"/>
        <v>1</v>
      </c>
      <c r="O1827" s="14" t="str">
        <f t="shared" si="762"/>
        <v>C</v>
      </c>
      <c r="P1827" s="75" t="str">
        <f t="shared" si="763"/>
        <v>46,134,165,010</v>
      </c>
      <c r="Q1827" s="9">
        <f t="shared" si="764"/>
        <v>1801117917070</v>
      </c>
      <c r="R1827" s="1">
        <f t="shared" si="765"/>
        <v>1457411664950</v>
      </c>
      <c r="S1827" s="1">
        <f t="shared" si="776"/>
        <v>46134165010</v>
      </c>
      <c r="T1827" s="1" t="str">
        <f t="shared" si="776"/>
        <v/>
      </c>
      <c r="U1827" s="1">
        <f t="shared" si="766"/>
        <v>1337934088250</v>
      </c>
      <c r="V1827" s="1" t="str">
        <f t="shared" si="777"/>
        <v/>
      </c>
      <c r="W1827" s="1" t="str">
        <f t="shared" si="777"/>
        <v/>
      </c>
      <c r="X1827" s="1">
        <f t="shared" si="767"/>
        <v>1206684087850</v>
      </c>
      <c r="Y1827" s="10">
        <f t="shared" si="768"/>
        <v>579749512990</v>
      </c>
    </row>
    <row r="1828" spans="1:25" x14ac:dyDescent="0.3">
      <c r="A1828" s="15" t="s">
        <v>3561</v>
      </c>
      <c r="B1828" s="3" t="str">
        <f ca="1">IF(A1828="","",IF(COUNTIF(C$2:C1827,C1828)&gt;0,"Duplicate",IF(LEFT(C1828,LEN(C1828)-1)=LEFT(OFFSET(C1828,-1,0),LEN(OFFSET(C1828,-1,0))-1),"2 Sols","")))</f>
        <v/>
      </c>
      <c r="C1828" s="21" t="str">
        <f t="shared" si="758"/>
        <v>01393-01075-00029-00026-C</v>
      </c>
      <c r="D1828" s="9">
        <f t="shared" si="774"/>
        <v>1393</v>
      </c>
      <c r="E1828" s="1">
        <f t="shared" si="774"/>
        <v>1075</v>
      </c>
      <c r="F1828" s="1">
        <f t="shared" si="774"/>
        <v>29</v>
      </c>
      <c r="G1828" s="10">
        <f t="shared" si="774"/>
        <v>26</v>
      </c>
      <c r="H1828" s="9">
        <f t="shared" si="774"/>
        <v>3779774</v>
      </c>
      <c r="I1828" s="1">
        <f t="shared" si="774"/>
        <v>3096074</v>
      </c>
      <c r="J1828" s="1">
        <f t="shared" si="759"/>
        <v>2210126</v>
      </c>
      <c r="K1828" s="1">
        <f t="shared" si="775"/>
        <v>1673</v>
      </c>
      <c r="L1828" s="1">
        <f t="shared" si="775"/>
        <v>1517</v>
      </c>
      <c r="M1828" s="10">
        <f t="shared" si="760"/>
        <v>1343</v>
      </c>
      <c r="N1828" s="13">
        <f t="shared" si="761"/>
        <v>1</v>
      </c>
      <c r="O1828" s="14" t="str">
        <f t="shared" si="762"/>
        <v>C</v>
      </c>
      <c r="P1828" s="75" t="str">
        <f t="shared" si="763"/>
        <v>2,543,775,218</v>
      </c>
      <c r="Q1828" s="9">
        <f t="shared" si="764"/>
        <v>5733917158</v>
      </c>
      <c r="R1828" s="1">
        <f t="shared" si="765"/>
        <v>5179731802</v>
      </c>
      <c r="S1828" s="1">
        <f t="shared" si="776"/>
        <v>2543775218</v>
      </c>
      <c r="T1828" s="1" t="str">
        <f t="shared" si="776"/>
        <v/>
      </c>
      <c r="U1828" s="1">
        <f t="shared" si="766"/>
        <v>4696744258</v>
      </c>
      <c r="V1828" s="1" t="str">
        <f t="shared" si="777"/>
        <v/>
      </c>
      <c r="W1828" s="1" t="str">
        <f t="shared" si="777"/>
        <v/>
      </c>
      <c r="X1828" s="1">
        <f t="shared" si="767"/>
        <v>4158027382</v>
      </c>
      <c r="Y1828" s="10">
        <f t="shared" si="768"/>
        <v>3352761142</v>
      </c>
    </row>
    <row r="1829" spans="1:25" x14ac:dyDescent="0.3">
      <c r="A1829" s="15" t="s">
        <v>972</v>
      </c>
      <c r="B1829" s="3" t="str">
        <f ca="1">IF(A1829="","",IF(COUNTIF(C$2:C1828,C1829)&gt;0,"Duplicate",IF(LEFT(C1829,LEN(C1829)-1)=LEFT(OFFSET(C1829,-1,0),LEN(OFFSET(C1829,-1,0))-1),"2 Sols","")))</f>
        <v/>
      </c>
      <c r="C1829" s="21" t="str">
        <f t="shared" si="758"/>
        <v>01393-01291-00681-00608-G</v>
      </c>
      <c r="D1829" s="9">
        <f t="shared" si="774"/>
        <v>1393</v>
      </c>
      <c r="E1829" s="1">
        <f t="shared" si="774"/>
        <v>1291</v>
      </c>
      <c r="F1829" s="1">
        <f t="shared" si="774"/>
        <v>681</v>
      </c>
      <c r="G1829" s="10">
        <f t="shared" si="774"/>
        <v>608</v>
      </c>
      <c r="H1829" s="9">
        <f t="shared" si="774"/>
        <v>3870494</v>
      </c>
      <c r="I1829" s="1">
        <f t="shared" si="774"/>
        <v>3607130</v>
      </c>
      <c r="J1829" s="1">
        <f t="shared" si="759"/>
        <v>3322958</v>
      </c>
      <c r="K1829" s="1">
        <f t="shared" si="775"/>
        <v>922193</v>
      </c>
      <c r="L1829" s="1">
        <f t="shared" si="775"/>
        <v>833425</v>
      </c>
      <c r="M1829" s="10">
        <f t="shared" si="760"/>
        <v>733999</v>
      </c>
      <c r="N1829" s="13">
        <f t="shared" si="761"/>
        <v>1</v>
      </c>
      <c r="O1829" s="14" t="str">
        <f t="shared" si="762"/>
        <v>G</v>
      </c>
      <c r="P1829" s="75" t="str">
        <f t="shared" si="763"/>
        <v>3,526,088,329,090</v>
      </c>
      <c r="Q1829" s="9">
        <f t="shared" si="764"/>
        <v>3225766461950</v>
      </c>
      <c r="R1829" s="1">
        <f t="shared" si="765"/>
        <v>3326470036090</v>
      </c>
      <c r="S1829" s="1" t="str">
        <f t="shared" si="776"/>
        <v/>
      </c>
      <c r="T1829" s="1" t="str">
        <f t="shared" si="776"/>
        <v/>
      </c>
      <c r="U1829" s="1">
        <f t="shared" si="766"/>
        <v>3006272320250</v>
      </c>
      <c r="V1829" s="1" t="str">
        <f t="shared" si="777"/>
        <v/>
      </c>
      <c r="W1829" s="1">
        <f t="shared" si="777"/>
        <v>3526088329090</v>
      </c>
      <c r="X1829" s="1">
        <f t="shared" si="767"/>
        <v>2647629812870</v>
      </c>
      <c r="Y1829" s="10">
        <f t="shared" si="768"/>
        <v>2769436271150</v>
      </c>
    </row>
    <row r="1830" spans="1:25" x14ac:dyDescent="0.3">
      <c r="A1830" s="15" t="s">
        <v>3562</v>
      </c>
      <c r="B1830" s="3" t="str">
        <f ca="1">IF(A1830="","",IF(COUNTIF(C$2:C1829,C1830)&gt;0,"Duplicate",IF(LEFT(C1830,LEN(C1830)-1)=LEFT(OFFSET(C1830,-1,0),LEN(OFFSET(C1830,-1,0))-1),"2 Sols","")))</f>
        <v/>
      </c>
      <c r="C1830" s="21" t="str">
        <f t="shared" si="758"/>
        <v>01395-01373-00793-00483-C</v>
      </c>
      <c r="D1830" s="9">
        <f t="shared" si="774"/>
        <v>1395</v>
      </c>
      <c r="E1830" s="1">
        <f t="shared" si="774"/>
        <v>1373</v>
      </c>
      <c r="F1830" s="1">
        <f t="shared" si="774"/>
        <v>793</v>
      </c>
      <c r="G1830" s="10">
        <f t="shared" si="774"/>
        <v>483</v>
      </c>
      <c r="H1830" s="9">
        <f t="shared" si="774"/>
        <v>3891566</v>
      </c>
      <c r="I1830" s="1">
        <f t="shared" si="774"/>
        <v>3831154</v>
      </c>
      <c r="J1830" s="1">
        <f t="shared" si="759"/>
        <v>3769774</v>
      </c>
      <c r="K1830" s="1">
        <f t="shared" si="775"/>
        <v>1161598</v>
      </c>
      <c r="L1830" s="1">
        <f t="shared" si="775"/>
        <v>862138</v>
      </c>
      <c r="M1830" s="10">
        <f t="shared" si="760"/>
        <v>370478</v>
      </c>
      <c r="N1830" s="13">
        <f t="shared" si="761"/>
        <v>2</v>
      </c>
      <c r="O1830" s="14" t="str">
        <f t="shared" si="762"/>
        <v>C</v>
      </c>
      <c r="P1830" s="75" t="str">
        <f t="shared" si="763"/>
        <v>1,291,434,653,372</v>
      </c>
      <c r="Q1830" s="9">
        <f t="shared" si="764"/>
        <v>1677533464054</v>
      </c>
      <c r="R1830" s="1">
        <f t="shared" si="765"/>
        <v>2225130412046</v>
      </c>
      <c r="S1830" s="1">
        <f t="shared" si="776"/>
        <v>645717326686</v>
      </c>
      <c r="T1830" s="1" t="str">
        <f t="shared" si="776"/>
        <v/>
      </c>
      <c r="U1830" s="1">
        <f t="shared" si="766"/>
        <v>1651491723626</v>
      </c>
      <c r="V1830" s="1" t="str">
        <f t="shared" si="777"/>
        <v/>
      </c>
      <c r="W1830" s="1" t="str">
        <f t="shared" si="777"/>
        <v/>
      </c>
      <c r="X1830" s="1">
        <f t="shared" si="767"/>
        <v>709679135806</v>
      </c>
      <c r="Y1830" s="10">
        <f t="shared" si="768"/>
        <v>1625032708406</v>
      </c>
    </row>
    <row r="1831" spans="1:25" x14ac:dyDescent="0.3">
      <c r="A1831" s="15" t="s">
        <v>973</v>
      </c>
      <c r="B1831" s="3" t="str">
        <f ca="1">IF(A1831="","",IF(COUNTIF(C$2:C1830,C1831)&gt;0,"Duplicate",IF(LEFT(C1831,LEN(C1831)-1)=LEFT(OFFSET(C1831,-1,0),LEN(OFFSET(C1831,-1,0))-1),"2 Sols","")))</f>
        <v/>
      </c>
      <c r="C1831" s="21" t="str">
        <f t="shared" si="758"/>
        <v>01397-00871-00062-00059-C</v>
      </c>
      <c r="D1831" s="9">
        <f t="shared" si="774"/>
        <v>1397</v>
      </c>
      <c r="E1831" s="1">
        <f t="shared" si="774"/>
        <v>871</v>
      </c>
      <c r="F1831" s="1">
        <f t="shared" si="774"/>
        <v>62</v>
      </c>
      <c r="G1831" s="10">
        <f t="shared" si="774"/>
        <v>59</v>
      </c>
      <c r="H1831" s="9">
        <f t="shared" si="774"/>
        <v>3626542</v>
      </c>
      <c r="I1831" s="1">
        <f t="shared" si="774"/>
        <v>2710250</v>
      </c>
      <c r="J1831" s="1">
        <f t="shared" si="759"/>
        <v>1240606</v>
      </c>
      <c r="K1831" s="1">
        <f t="shared" si="775"/>
        <v>7679</v>
      </c>
      <c r="L1831" s="1">
        <f t="shared" si="775"/>
        <v>7325</v>
      </c>
      <c r="M1831" s="10">
        <f t="shared" si="760"/>
        <v>6953</v>
      </c>
      <c r="N1831" s="13">
        <f t="shared" si="761"/>
        <v>1</v>
      </c>
      <c r="O1831" s="14" t="str">
        <f t="shared" si="762"/>
        <v>C</v>
      </c>
      <c r="P1831" s="75" t="str">
        <f t="shared" si="763"/>
        <v>6,600,513,550</v>
      </c>
      <c r="Q1831" s="9">
        <f t="shared" si="764"/>
        <v>26564420150</v>
      </c>
      <c r="R1831" s="1">
        <f t="shared" si="765"/>
        <v>20812009750</v>
      </c>
      <c r="S1831" s="1">
        <f t="shared" si="776"/>
        <v>6600513550</v>
      </c>
      <c r="T1831" s="1" t="str">
        <f t="shared" si="776"/>
        <v/>
      </c>
      <c r="U1831" s="1">
        <f t="shared" si="766"/>
        <v>19852581250</v>
      </c>
      <c r="V1831" s="1" t="str">
        <f t="shared" si="777"/>
        <v/>
      </c>
      <c r="W1831" s="1" t="str">
        <f t="shared" si="777"/>
        <v/>
      </c>
      <c r="X1831" s="1">
        <f t="shared" si="767"/>
        <v>18844368250</v>
      </c>
      <c r="Y1831" s="10">
        <f t="shared" si="768"/>
        <v>9087438950</v>
      </c>
    </row>
    <row r="1832" spans="1:25" x14ac:dyDescent="0.3">
      <c r="A1832" s="15" t="s">
        <v>974</v>
      </c>
      <c r="B1832" s="3" t="str">
        <f ca="1">IF(A1832="","",IF(COUNTIF(C$2:C1831,C1832)&gt;0,"Duplicate",IF(LEFT(C1832,LEN(C1832)-1)=LEFT(OFFSET(C1832,-1,0),LEN(OFFSET(C1832,-1,0))-1),"2 Sols","")))</f>
        <v/>
      </c>
      <c r="C1832" s="21" t="str">
        <f t="shared" si="758"/>
        <v>01397-01179-00731-00505-C</v>
      </c>
      <c r="D1832" s="9">
        <f t="shared" si="774"/>
        <v>1397</v>
      </c>
      <c r="E1832" s="1">
        <f t="shared" si="774"/>
        <v>1179</v>
      </c>
      <c r="F1832" s="1">
        <f t="shared" si="774"/>
        <v>731</v>
      </c>
      <c r="G1832" s="10">
        <f t="shared" si="774"/>
        <v>505</v>
      </c>
      <c r="H1832" s="9">
        <f t="shared" si="774"/>
        <v>3855694</v>
      </c>
      <c r="I1832" s="1">
        <f t="shared" si="774"/>
        <v>3341650</v>
      </c>
      <c r="J1832" s="1">
        <f t="shared" si="759"/>
        <v>2732558</v>
      </c>
      <c r="K1832" s="1">
        <f t="shared" si="775"/>
        <v>1017646</v>
      </c>
      <c r="L1832" s="1">
        <f t="shared" si="775"/>
        <v>789386</v>
      </c>
      <c r="M1832" s="10">
        <f t="shared" si="760"/>
        <v>458974</v>
      </c>
      <c r="N1832" s="13">
        <f t="shared" si="761"/>
        <v>2</v>
      </c>
      <c r="O1832" s="14" t="str">
        <f t="shared" si="762"/>
        <v>C</v>
      </c>
      <c r="P1832" s="75" t="str">
        <f t="shared" si="763"/>
        <v>216,568,795,612</v>
      </c>
      <c r="Q1832" s="9">
        <f t="shared" si="764"/>
        <v>1521815431942</v>
      </c>
      <c r="R1832" s="1">
        <f t="shared" si="765"/>
        <v>1700308377950</v>
      </c>
      <c r="S1832" s="1">
        <f t="shared" si="776"/>
        <v>108284397806</v>
      </c>
      <c r="T1832" s="1" t="str">
        <f t="shared" si="776"/>
        <v/>
      </c>
      <c r="U1832" s="1">
        <f t="shared" si="766"/>
        <v>1318925863450</v>
      </c>
      <c r="V1832" s="1" t="str">
        <f t="shared" si="777"/>
        <v/>
      </c>
      <c r="W1832" s="1" t="str">
        <f t="shared" si="777"/>
        <v/>
      </c>
      <c r="X1832" s="1">
        <f t="shared" si="767"/>
        <v>766865233550</v>
      </c>
      <c r="Y1832" s="10">
        <f t="shared" si="768"/>
        <v>1078521514694</v>
      </c>
    </row>
    <row r="1833" spans="1:25" x14ac:dyDescent="0.3">
      <c r="A1833" s="15" t="s">
        <v>975</v>
      </c>
      <c r="B1833" s="3" t="str">
        <f ca="1">IF(A1833="","",IF(COUNTIF(C$2:C1832,C1833)&gt;0,"Duplicate",IF(LEFT(C1833,LEN(C1833)-1)=LEFT(OFFSET(C1833,-1,0),LEN(OFFSET(C1833,-1,0))-1),"2 Sols","")))</f>
        <v/>
      </c>
      <c r="C1833" s="21" t="str">
        <f t="shared" si="758"/>
        <v>01397-01304-00667-00494-C</v>
      </c>
      <c r="D1833" s="9">
        <f t="shared" ref="D1833:I1842" si="778">IF($A1833="","",VALUE(MID($A1833,FIND(D$1,$A1833)+LEN(D$1),FIND(D$2,$A1833,FIND(D$1,$A1833))-(FIND(D$1,$A1833)+LEN(D$1)))))</f>
        <v>1397</v>
      </c>
      <c r="E1833" s="1">
        <f t="shared" si="778"/>
        <v>1304</v>
      </c>
      <c r="F1833" s="1">
        <f t="shared" si="778"/>
        <v>667</v>
      </c>
      <c r="G1833" s="10">
        <f t="shared" si="778"/>
        <v>494</v>
      </c>
      <c r="H1833" s="9">
        <f t="shared" si="778"/>
        <v>3894569</v>
      </c>
      <c r="I1833" s="1">
        <f t="shared" si="778"/>
        <v>3652025</v>
      </c>
      <c r="J1833" s="1">
        <f t="shared" si="759"/>
        <v>3392183</v>
      </c>
      <c r="K1833" s="1">
        <f t="shared" si="775"/>
        <v>859849</v>
      </c>
      <c r="L1833" s="1">
        <f t="shared" si="775"/>
        <v>688925</v>
      </c>
      <c r="M1833" s="10">
        <f t="shared" si="760"/>
        <v>458143</v>
      </c>
      <c r="N1833" s="13">
        <f t="shared" si="761"/>
        <v>1</v>
      </c>
      <c r="O1833" s="14" t="str">
        <f t="shared" si="762"/>
        <v>C</v>
      </c>
      <c r="P1833" s="75" t="str">
        <f t="shared" si="763"/>
        <v>1,389,495,843,625</v>
      </c>
      <c r="Q1833" s="9">
        <f t="shared" si="764"/>
        <v>2683065948325</v>
      </c>
      <c r="R1833" s="1">
        <f t="shared" si="765"/>
        <v>3140190044225</v>
      </c>
      <c r="S1833" s="1">
        <f t="shared" si="776"/>
        <v>1389495843625</v>
      </c>
      <c r="T1833" s="1" t="str">
        <f t="shared" si="776"/>
        <v/>
      </c>
      <c r="U1833" s="1">
        <f t="shared" si="766"/>
        <v>2515971323125</v>
      </c>
      <c r="V1833" s="1" t="str">
        <f t="shared" si="777"/>
        <v/>
      </c>
      <c r="W1833" s="1" t="str">
        <f t="shared" si="777"/>
        <v/>
      </c>
      <c r="X1833" s="1">
        <f t="shared" si="767"/>
        <v>1673149689575</v>
      </c>
      <c r="Y1833" s="10">
        <f t="shared" si="768"/>
        <v>2336959673275</v>
      </c>
    </row>
    <row r="1834" spans="1:25" x14ac:dyDescent="0.3">
      <c r="A1834" s="15" t="s">
        <v>3563</v>
      </c>
      <c r="B1834" s="3" t="str">
        <f ca="1">IF(A1834="","",IF(COUNTIF(C$2:C1833,C1834)&gt;0,"Duplicate",IF(LEFT(C1834,LEN(C1834)-1)=LEFT(OFFSET(C1834,-1,0),LEN(OFFSET(C1834,-1,0))-1),"2 Sols","")))</f>
        <v/>
      </c>
      <c r="C1834" s="21" t="str">
        <f t="shared" si="758"/>
        <v>01400-00989-00269-00229-C</v>
      </c>
      <c r="D1834" s="9">
        <f t="shared" si="778"/>
        <v>1400</v>
      </c>
      <c r="E1834" s="1">
        <f t="shared" si="778"/>
        <v>989</v>
      </c>
      <c r="F1834" s="1">
        <f t="shared" si="778"/>
        <v>269</v>
      </c>
      <c r="G1834" s="10">
        <f t="shared" si="778"/>
        <v>229</v>
      </c>
      <c r="H1834" s="9">
        <f t="shared" si="778"/>
        <v>3751079</v>
      </c>
      <c r="I1834" s="1">
        <f t="shared" si="778"/>
        <v>2938121</v>
      </c>
      <c r="J1834" s="1">
        <f t="shared" si="759"/>
        <v>1787321</v>
      </c>
      <c r="K1834" s="1">
        <f t="shared" si="775"/>
        <v>143122</v>
      </c>
      <c r="L1834" s="1">
        <f t="shared" si="775"/>
        <v>124802</v>
      </c>
      <c r="M1834" s="10">
        <f t="shared" si="760"/>
        <v>103282</v>
      </c>
      <c r="N1834" s="13">
        <f t="shared" si="761"/>
        <v>1</v>
      </c>
      <c r="O1834" s="14" t="str">
        <f t="shared" si="762"/>
        <v>C</v>
      </c>
      <c r="P1834" s="75" t="str">
        <f t="shared" si="763"/>
        <v>85,933,466,978</v>
      </c>
      <c r="Q1834" s="9">
        <f t="shared" si="764"/>
        <v>468142161358</v>
      </c>
      <c r="R1834" s="1">
        <f t="shared" si="765"/>
        <v>420509753762</v>
      </c>
      <c r="S1834" s="1">
        <f t="shared" si="776"/>
        <v>85933466978</v>
      </c>
      <c r="T1834" s="1" t="str">
        <f t="shared" si="776"/>
        <v/>
      </c>
      <c r="U1834" s="1">
        <f t="shared" si="766"/>
        <v>366683377042</v>
      </c>
      <c r="V1834" s="1" t="str">
        <f t="shared" si="777"/>
        <v/>
      </c>
      <c r="W1834" s="1" t="str">
        <f t="shared" si="777"/>
        <v/>
      </c>
      <c r="X1834" s="1">
        <f t="shared" si="767"/>
        <v>303455013122</v>
      </c>
      <c r="Y1834" s="10">
        <f t="shared" si="768"/>
        <v>223061235442</v>
      </c>
    </row>
    <row r="1835" spans="1:25" x14ac:dyDescent="0.3">
      <c r="A1835" s="15" t="s">
        <v>976</v>
      </c>
      <c r="B1835" s="3" t="str">
        <f ca="1">IF(A1835="","",IF(COUNTIF(C$2:C1834,C1835)&gt;0,"Duplicate",IF(LEFT(C1835,LEN(C1835)-1)=LEFT(OFFSET(C1835,-1,0),LEN(OFFSET(C1835,-1,0))-1),"2 Sols","")))</f>
        <v/>
      </c>
      <c r="C1835" s="21" t="str">
        <f t="shared" si="758"/>
        <v>01400-01111-00004-00003-C</v>
      </c>
      <c r="D1835" s="9">
        <f t="shared" si="778"/>
        <v>1400</v>
      </c>
      <c r="E1835" s="1">
        <f t="shared" si="778"/>
        <v>1111</v>
      </c>
      <c r="F1835" s="1">
        <f t="shared" si="778"/>
        <v>4</v>
      </c>
      <c r="G1835" s="10">
        <f t="shared" si="778"/>
        <v>3</v>
      </c>
      <c r="H1835" s="9">
        <f t="shared" si="778"/>
        <v>3836479</v>
      </c>
      <c r="I1835" s="1">
        <f t="shared" si="778"/>
        <v>3194321</v>
      </c>
      <c r="J1835" s="1">
        <f t="shared" si="759"/>
        <v>2385121</v>
      </c>
      <c r="K1835" s="1">
        <f t="shared" si="775"/>
        <v>31</v>
      </c>
      <c r="L1835" s="1">
        <f t="shared" si="775"/>
        <v>25</v>
      </c>
      <c r="M1835" s="10">
        <f t="shared" si="760"/>
        <v>17</v>
      </c>
      <c r="N1835" s="13">
        <f t="shared" si="761"/>
        <v>1</v>
      </c>
      <c r="O1835" s="14" t="str">
        <f t="shared" si="762"/>
        <v>C</v>
      </c>
      <c r="P1835" s="75" t="str">
        <f t="shared" si="763"/>
        <v>11,272,207</v>
      </c>
      <c r="Q1835" s="9">
        <f t="shared" si="764"/>
        <v>95911975</v>
      </c>
      <c r="R1835" s="1">
        <f t="shared" si="765"/>
        <v>99023951</v>
      </c>
      <c r="S1835" s="1">
        <f t="shared" si="776"/>
        <v>11272207</v>
      </c>
      <c r="T1835" s="1" t="str">
        <f t="shared" si="776"/>
        <v/>
      </c>
      <c r="U1835" s="1">
        <f t="shared" si="766"/>
        <v>79858025</v>
      </c>
      <c r="V1835" s="1" t="str">
        <f t="shared" si="777"/>
        <v/>
      </c>
      <c r="W1835" s="1" t="str">
        <f t="shared" si="777"/>
        <v/>
      </c>
      <c r="X1835" s="1">
        <f t="shared" si="767"/>
        <v>54303457</v>
      </c>
      <c r="Y1835" s="10">
        <f t="shared" si="768"/>
        <v>59628025</v>
      </c>
    </row>
    <row r="1836" spans="1:25" x14ac:dyDescent="0.3">
      <c r="A1836" s="15" t="s">
        <v>977</v>
      </c>
      <c r="B1836" s="3" t="str">
        <f ca="1">IF(A1836="","",IF(COUNTIF(C$2:C1835,C1836)&gt;0,"Duplicate",IF(LEFT(C1836,LEN(C1836)-1)=LEFT(OFFSET(C1836,-1,0),LEN(OFFSET(C1836,-1,0))-1),"2 Sols","")))</f>
        <v/>
      </c>
      <c r="C1836" s="21" t="str">
        <f t="shared" si="758"/>
        <v>01401-01133-00201-00149-C</v>
      </c>
      <c r="D1836" s="9">
        <f t="shared" si="778"/>
        <v>1401</v>
      </c>
      <c r="E1836" s="1">
        <f t="shared" si="778"/>
        <v>1133</v>
      </c>
      <c r="F1836" s="1">
        <f t="shared" si="778"/>
        <v>201</v>
      </c>
      <c r="G1836" s="10">
        <f t="shared" si="778"/>
        <v>149</v>
      </c>
      <c r="H1836" s="9">
        <f t="shared" si="778"/>
        <v>3853778</v>
      </c>
      <c r="I1836" s="1">
        <f t="shared" si="778"/>
        <v>3246490</v>
      </c>
      <c r="J1836" s="1">
        <f t="shared" si="759"/>
        <v>2495554</v>
      </c>
      <c r="K1836" s="1">
        <f t="shared" si="775"/>
        <v>78098</v>
      </c>
      <c r="L1836" s="1">
        <f t="shared" si="775"/>
        <v>62602</v>
      </c>
      <c r="M1836" s="10">
        <f t="shared" si="760"/>
        <v>41698</v>
      </c>
      <c r="N1836" s="13">
        <f t="shared" si="761"/>
        <v>2</v>
      </c>
      <c r="O1836" s="14" t="str">
        <f t="shared" si="762"/>
        <v>C</v>
      </c>
      <c r="P1836" s="75" t="str">
        <f t="shared" si="763"/>
        <v>37,778,376,508</v>
      </c>
      <c r="Q1836" s="9">
        <f t="shared" si="764"/>
        <v>120627105178</v>
      </c>
      <c r="R1836" s="1">
        <f t="shared" si="765"/>
        <v>126772188010</v>
      </c>
      <c r="S1836" s="1">
        <f t="shared" si="776"/>
        <v>18889188254</v>
      </c>
      <c r="T1836" s="1" t="str">
        <f t="shared" si="776"/>
        <v/>
      </c>
      <c r="U1836" s="1">
        <f t="shared" si="766"/>
        <v>101618383490</v>
      </c>
      <c r="V1836" s="1" t="str">
        <f t="shared" si="777"/>
        <v/>
      </c>
      <c r="W1836" s="1" t="str">
        <f t="shared" si="777"/>
        <v/>
      </c>
      <c r="X1836" s="1">
        <f t="shared" si="767"/>
        <v>67686070010</v>
      </c>
      <c r="Y1836" s="10">
        <f t="shared" si="768"/>
        <v>78113335754</v>
      </c>
    </row>
    <row r="1837" spans="1:25" x14ac:dyDescent="0.3">
      <c r="A1837" s="15" t="s">
        <v>978</v>
      </c>
      <c r="B1837" s="3" t="str">
        <f ca="1">IF(A1837="","",IF(COUNTIF(C$2:C1836,C1837)&gt;0,"Duplicate",IF(LEFT(C1837,LEN(C1837)-1)=LEFT(OFFSET(C1837,-1,0),LEN(OFFSET(C1837,-1,0))-1),"2 Sols","")))</f>
        <v/>
      </c>
      <c r="C1837" s="21" t="str">
        <f t="shared" si="758"/>
        <v>01401-01268-00723-00469-C</v>
      </c>
      <c r="D1837" s="9">
        <f t="shared" si="778"/>
        <v>1401</v>
      </c>
      <c r="E1837" s="1">
        <f t="shared" si="778"/>
        <v>1268</v>
      </c>
      <c r="F1837" s="1">
        <f t="shared" si="778"/>
        <v>723</v>
      </c>
      <c r="G1837" s="10">
        <f t="shared" si="778"/>
        <v>469</v>
      </c>
      <c r="H1837" s="9">
        <f t="shared" si="778"/>
        <v>3907913</v>
      </c>
      <c r="I1837" s="1">
        <f t="shared" si="778"/>
        <v>3570625</v>
      </c>
      <c r="J1837" s="1">
        <f t="shared" si="759"/>
        <v>3197959</v>
      </c>
      <c r="K1837" s="1">
        <f t="shared" si="775"/>
        <v>980942</v>
      </c>
      <c r="L1837" s="1">
        <f t="shared" si="775"/>
        <v>742690</v>
      </c>
      <c r="M1837" s="10">
        <f t="shared" si="760"/>
        <v>375406</v>
      </c>
      <c r="N1837" s="13">
        <f t="shared" si="761"/>
        <v>1</v>
      </c>
      <c r="O1837" s="14" t="str">
        <f t="shared" si="762"/>
        <v>C</v>
      </c>
      <c r="P1837" s="75" t="str">
        <f t="shared" si="763"/>
        <v>636,730,017,790</v>
      </c>
      <c r="Q1837" s="9">
        <f t="shared" si="764"/>
        <v>2902367905970</v>
      </c>
      <c r="R1837" s="1">
        <f t="shared" si="765"/>
        <v>3502576028750</v>
      </c>
      <c r="S1837" s="1">
        <f t="shared" si="776"/>
        <v>636730017790</v>
      </c>
      <c r="T1837" s="1" t="str">
        <f t="shared" si="776"/>
        <v/>
      </c>
      <c r="U1837" s="1">
        <f t="shared" si="766"/>
        <v>2651867481250</v>
      </c>
      <c r="V1837" s="1" t="str">
        <f t="shared" si="777"/>
        <v/>
      </c>
      <c r="W1837" s="1" t="str">
        <f t="shared" si="777"/>
        <v/>
      </c>
      <c r="X1837" s="1">
        <f t="shared" si="767"/>
        <v>1340434048750</v>
      </c>
      <c r="Y1837" s="10">
        <f t="shared" si="768"/>
        <v>2375092169710</v>
      </c>
    </row>
    <row r="1838" spans="1:25" x14ac:dyDescent="0.3">
      <c r="A1838" s="15" t="s">
        <v>3564</v>
      </c>
      <c r="B1838" s="3" t="str">
        <f ca="1">IF(A1838="","",IF(COUNTIF(C$2:C1837,C1838)&gt;0,"Duplicate",IF(LEFT(C1838,LEN(C1838)-1)=LEFT(OFFSET(C1838,-1,0),LEN(OFFSET(C1838,-1,0))-1),"2 Sols","")))</f>
        <v/>
      </c>
      <c r="C1838" s="21" t="str">
        <f t="shared" si="758"/>
        <v>01402-00789-00327-00319-C</v>
      </c>
      <c r="D1838" s="9">
        <f t="shared" si="778"/>
        <v>1402</v>
      </c>
      <c r="E1838" s="1">
        <f t="shared" si="778"/>
        <v>789</v>
      </c>
      <c r="F1838" s="1">
        <f t="shared" si="778"/>
        <v>327</v>
      </c>
      <c r="G1838" s="10">
        <f t="shared" si="778"/>
        <v>319</v>
      </c>
      <c r="H1838" s="9">
        <f t="shared" si="778"/>
        <v>3555439</v>
      </c>
      <c r="I1838" s="1">
        <f t="shared" si="778"/>
        <v>2588125</v>
      </c>
      <c r="J1838" s="1">
        <f t="shared" si="759"/>
        <v>869273</v>
      </c>
      <c r="K1838" s="1">
        <f t="shared" si="775"/>
        <v>213794</v>
      </c>
      <c r="L1838" s="1">
        <f t="shared" si="775"/>
        <v>208690</v>
      </c>
      <c r="M1838" s="10">
        <f t="shared" si="760"/>
        <v>203458</v>
      </c>
      <c r="N1838" s="13">
        <f t="shared" si="761"/>
        <v>1</v>
      </c>
      <c r="O1838" s="14" t="str">
        <f t="shared" si="762"/>
        <v>C</v>
      </c>
      <c r="P1838" s="75" t="str">
        <f t="shared" si="763"/>
        <v>135,885,769,870</v>
      </c>
      <c r="Q1838" s="9">
        <f t="shared" si="764"/>
        <v>741984564910</v>
      </c>
      <c r="R1838" s="1">
        <f t="shared" si="765"/>
        <v>553325596250</v>
      </c>
      <c r="S1838" s="1">
        <f t="shared" si="776"/>
        <v>135885769870</v>
      </c>
      <c r="T1838" s="1" t="str">
        <f t="shared" si="776"/>
        <v/>
      </c>
      <c r="U1838" s="1">
        <f t="shared" si="766"/>
        <v>540115806250</v>
      </c>
      <c r="V1838" s="1" t="str">
        <f t="shared" si="777"/>
        <v/>
      </c>
      <c r="W1838" s="1" t="str">
        <f t="shared" si="777"/>
        <v/>
      </c>
      <c r="X1838" s="1">
        <f t="shared" si="767"/>
        <v>526574736250</v>
      </c>
      <c r="Y1838" s="10">
        <f t="shared" si="768"/>
        <v>181408582370</v>
      </c>
    </row>
    <row r="1839" spans="1:25" x14ac:dyDescent="0.3">
      <c r="A1839" s="15" t="s">
        <v>979</v>
      </c>
      <c r="B1839" s="3" t="str">
        <f ca="1">IF(A1839="","",IF(COUNTIF(C$2:C1838,C1839)&gt;0,"Duplicate",IF(LEFT(C1839,LEN(C1839)-1)=LEFT(OFFSET(C1839,-1,0),LEN(OFFSET(C1839,-1,0))-1),"2 Sols","")))</f>
        <v/>
      </c>
      <c r="C1839" s="21" t="str">
        <f t="shared" si="758"/>
        <v>01402-01209-01171-00803-C</v>
      </c>
      <c r="D1839" s="9">
        <f t="shared" si="778"/>
        <v>1402</v>
      </c>
      <c r="E1839" s="1">
        <f t="shared" si="778"/>
        <v>1209</v>
      </c>
      <c r="F1839" s="1">
        <f t="shared" si="778"/>
        <v>1171</v>
      </c>
      <c r="G1839" s="10">
        <f t="shared" si="778"/>
        <v>803</v>
      </c>
      <c r="H1839" s="9">
        <f t="shared" si="778"/>
        <v>3893959</v>
      </c>
      <c r="I1839" s="1">
        <f t="shared" si="778"/>
        <v>3427285</v>
      </c>
      <c r="J1839" s="1">
        <f t="shared" si="759"/>
        <v>2886113</v>
      </c>
      <c r="K1839" s="1">
        <f t="shared" si="775"/>
        <v>2607058</v>
      </c>
      <c r="L1839" s="1">
        <f t="shared" si="775"/>
        <v>2016050</v>
      </c>
      <c r="M1839" s="10">
        <f t="shared" si="760"/>
        <v>1154194</v>
      </c>
      <c r="N1839" s="13">
        <f t="shared" si="761"/>
        <v>1</v>
      </c>
      <c r="O1839" s="14" t="str">
        <f t="shared" si="762"/>
        <v>C</v>
      </c>
      <c r="P1839" s="75" t="str">
        <f t="shared" si="763"/>
        <v>1,327,104,830,290</v>
      </c>
      <c r="Q1839" s="9">
        <f t="shared" si="764"/>
        <v>7850416041950</v>
      </c>
      <c r="R1839" s="1">
        <f t="shared" si="765"/>
        <v>8935130777530</v>
      </c>
      <c r="S1839" s="1">
        <f t="shared" si="776"/>
        <v>1327104830290</v>
      </c>
      <c r="T1839" s="1" t="str">
        <f t="shared" si="776"/>
        <v/>
      </c>
      <c r="U1839" s="1">
        <f t="shared" si="766"/>
        <v>6909577924250</v>
      </c>
      <c r="V1839" s="1" t="str">
        <f t="shared" si="777"/>
        <v/>
      </c>
      <c r="W1839" s="1" t="str">
        <f t="shared" si="777"/>
        <v/>
      </c>
      <c r="X1839" s="1">
        <f t="shared" si="767"/>
        <v>3955751783290</v>
      </c>
      <c r="Y1839" s="10">
        <f t="shared" si="768"/>
        <v>5818548113650</v>
      </c>
    </row>
    <row r="1840" spans="1:25" x14ac:dyDescent="0.3">
      <c r="A1840" s="15" t="s">
        <v>980</v>
      </c>
      <c r="B1840" s="3" t="str">
        <f ca="1">IF(A1840="","",IF(COUNTIF(C$2:C1839,C1840)&gt;0,"Duplicate",IF(LEFT(C1840,LEN(C1840)-1)=LEFT(OFFSET(C1840,-1,0),LEN(OFFSET(C1840,-1,0))-1),"2 Sols","")))</f>
        <v/>
      </c>
      <c r="C1840" s="21" t="str">
        <f t="shared" si="758"/>
        <v>01403-01162-00712-00609-G</v>
      </c>
      <c r="D1840" s="9">
        <f t="shared" si="778"/>
        <v>1403</v>
      </c>
      <c r="E1840" s="1">
        <f t="shared" si="778"/>
        <v>1162</v>
      </c>
      <c r="F1840" s="1">
        <f t="shared" si="778"/>
        <v>712</v>
      </c>
      <c r="G1840" s="10">
        <f t="shared" si="778"/>
        <v>609</v>
      </c>
      <c r="H1840" s="9">
        <f t="shared" si="778"/>
        <v>3878737</v>
      </c>
      <c r="I1840" s="1">
        <f t="shared" si="778"/>
        <v>3318653</v>
      </c>
      <c r="J1840" s="1">
        <f t="shared" si="759"/>
        <v>2642407</v>
      </c>
      <c r="K1840" s="1">
        <f t="shared" si="775"/>
        <v>1003279</v>
      </c>
      <c r="L1840" s="1">
        <f t="shared" si="775"/>
        <v>877825</v>
      </c>
      <c r="M1840" s="10">
        <f t="shared" si="760"/>
        <v>731153</v>
      </c>
      <c r="N1840" s="13">
        <f t="shared" si="761"/>
        <v>1</v>
      </c>
      <c r="O1840" s="14" t="str">
        <f t="shared" si="762"/>
        <v>G</v>
      </c>
      <c r="P1840" s="75" t="str">
        <f t="shared" si="763"/>
        <v>3,767,241,349,313</v>
      </c>
      <c r="Q1840" s="9">
        <f t="shared" si="764"/>
        <v>3404852307025</v>
      </c>
      <c r="R1840" s="1">
        <f t="shared" si="765"/>
        <v>3329534863187</v>
      </c>
      <c r="S1840" s="1" t="str">
        <f t="shared" si="776"/>
        <v/>
      </c>
      <c r="T1840" s="1" t="str">
        <f t="shared" si="776"/>
        <v/>
      </c>
      <c r="U1840" s="1">
        <f t="shared" si="766"/>
        <v>2913196569725</v>
      </c>
      <c r="V1840" s="1" t="str">
        <f t="shared" si="777"/>
        <v/>
      </c>
      <c r="W1840" s="1">
        <f t="shared" si="777"/>
        <v>3767241349313</v>
      </c>
      <c r="X1840" s="1">
        <f t="shared" si="767"/>
        <v>2426443096909</v>
      </c>
      <c r="Y1840" s="10">
        <f t="shared" si="768"/>
        <v>2319570924775</v>
      </c>
    </row>
    <row r="1841" spans="1:25" x14ac:dyDescent="0.3">
      <c r="A1841" s="15" t="s">
        <v>981</v>
      </c>
      <c r="B1841" s="3" t="str">
        <f ca="1">IF(A1841="","",IF(COUNTIF(C$2:C1840,C1841)&gt;0,"Duplicate",IF(LEFT(C1841,LEN(C1841)-1)=LEFT(OFFSET(C1841,-1,0),LEN(OFFSET(C1841,-1,0))-1),"2 Sols","")))</f>
        <v/>
      </c>
      <c r="C1841" s="21" t="str">
        <f t="shared" si="758"/>
        <v>01403-01203-01129-00786-C</v>
      </c>
      <c r="D1841" s="9">
        <f t="shared" si="778"/>
        <v>1403</v>
      </c>
      <c r="E1841" s="1">
        <f t="shared" si="778"/>
        <v>1203</v>
      </c>
      <c r="F1841" s="1">
        <f t="shared" si="778"/>
        <v>1129</v>
      </c>
      <c r="G1841" s="10">
        <f t="shared" si="778"/>
        <v>786</v>
      </c>
      <c r="H1841" s="9">
        <f t="shared" si="778"/>
        <v>3896818</v>
      </c>
      <c r="I1841" s="1">
        <f t="shared" si="778"/>
        <v>3415618</v>
      </c>
      <c r="J1841" s="1">
        <f t="shared" si="759"/>
        <v>2854418</v>
      </c>
      <c r="K1841" s="1">
        <f t="shared" si="775"/>
        <v>2431633</v>
      </c>
      <c r="L1841" s="1">
        <f t="shared" si="775"/>
        <v>1892437</v>
      </c>
      <c r="M1841" s="10">
        <f t="shared" si="760"/>
        <v>1117943</v>
      </c>
      <c r="N1841" s="13">
        <f t="shared" si="761"/>
        <v>1</v>
      </c>
      <c r="O1841" s="14" t="str">
        <f t="shared" si="762"/>
        <v>C</v>
      </c>
      <c r="P1841" s="75" t="str">
        <f t="shared" si="763"/>
        <v>1,406,749,136,674</v>
      </c>
      <c r="Q1841" s="9">
        <f t="shared" si="764"/>
        <v>7374482565466</v>
      </c>
      <c r="R1841" s="1">
        <f t="shared" si="765"/>
        <v>8305529444194</v>
      </c>
      <c r="S1841" s="1">
        <f t="shared" si="776"/>
        <v>1406749136674</v>
      </c>
      <c r="T1841" s="1" t="str">
        <f t="shared" si="776"/>
        <v/>
      </c>
      <c r="U1841" s="1">
        <f t="shared" si="766"/>
        <v>6463841881066</v>
      </c>
      <c r="V1841" s="1" t="str">
        <f t="shared" si="777"/>
        <v/>
      </c>
      <c r="W1841" s="1" t="str">
        <f t="shared" si="777"/>
        <v/>
      </c>
      <c r="X1841" s="1">
        <f t="shared" si="767"/>
        <v>3818466233774</v>
      </c>
      <c r="Y1841" s="10">
        <f t="shared" si="768"/>
        <v>5401806236666</v>
      </c>
    </row>
    <row r="1842" spans="1:25" x14ac:dyDescent="0.3">
      <c r="A1842" s="15" t="s">
        <v>3565</v>
      </c>
      <c r="B1842" s="3" t="str">
        <f ca="1">IF(A1842="","",IF(COUNTIF(C$2:C1841,C1842)&gt;0,"Duplicate",IF(LEFT(C1842,LEN(C1842)-1)=LEFT(OFFSET(C1842,-1,0),LEN(OFFSET(C1842,-1,0))-1),"2 Sols","")))</f>
        <v/>
      </c>
      <c r="C1842" s="21" t="str">
        <f t="shared" si="758"/>
        <v>01404-00847-00223-00211-C</v>
      </c>
      <c r="D1842" s="9">
        <f t="shared" si="778"/>
        <v>1404</v>
      </c>
      <c r="E1842" s="1">
        <f t="shared" si="778"/>
        <v>847</v>
      </c>
      <c r="F1842" s="1">
        <f t="shared" si="778"/>
        <v>223</v>
      </c>
      <c r="G1842" s="10">
        <f t="shared" si="778"/>
        <v>211</v>
      </c>
      <c r="H1842" s="9">
        <f t="shared" si="778"/>
        <v>3632183</v>
      </c>
      <c r="I1842" s="1">
        <f t="shared" si="778"/>
        <v>2688625</v>
      </c>
      <c r="J1842" s="1">
        <f t="shared" si="759"/>
        <v>1124569</v>
      </c>
      <c r="K1842" s="1">
        <f t="shared" si="775"/>
        <v>99314</v>
      </c>
      <c r="L1842" s="1">
        <f t="shared" si="775"/>
        <v>94250</v>
      </c>
      <c r="M1842" s="10">
        <f t="shared" si="760"/>
        <v>88898</v>
      </c>
      <c r="N1842" s="13">
        <f t="shared" si="761"/>
        <v>1</v>
      </c>
      <c r="O1842" s="14" t="str">
        <f t="shared" si="762"/>
        <v>C</v>
      </c>
      <c r="P1842" s="75" t="str">
        <f t="shared" si="763"/>
        <v>64,407,908,750</v>
      </c>
      <c r="Q1842" s="9">
        <f t="shared" si="764"/>
        <v>342333247750</v>
      </c>
      <c r="R1842" s="1">
        <f t="shared" si="765"/>
        <v>267018103250</v>
      </c>
      <c r="S1842" s="1">
        <f t="shared" si="776"/>
        <v>64407908750</v>
      </c>
      <c r="T1842" s="1" t="str">
        <f t="shared" si="776"/>
        <v/>
      </c>
      <c r="U1842" s="1">
        <f t="shared" si="766"/>
        <v>253402906250</v>
      </c>
      <c r="V1842" s="1" t="str">
        <f t="shared" si="777"/>
        <v/>
      </c>
      <c r="W1842" s="1" t="str">
        <f t="shared" si="777"/>
        <v/>
      </c>
      <c r="X1842" s="1">
        <f t="shared" si="767"/>
        <v>239013385250</v>
      </c>
      <c r="Y1842" s="10">
        <f t="shared" si="768"/>
        <v>105990628250</v>
      </c>
    </row>
    <row r="1843" spans="1:25" x14ac:dyDescent="0.3">
      <c r="A1843" s="15" t="s">
        <v>982</v>
      </c>
      <c r="B1843" s="3" t="str">
        <f ca="1">IF(A1843="","",IF(COUNTIF(C$2:C1842,C1843)&gt;0,"Duplicate",IF(LEFT(C1843,LEN(C1843)-1)=LEFT(OFFSET(C1843,-1,0),LEN(OFFSET(C1843,-1,0))-1),"2 Sols","")))</f>
        <v/>
      </c>
      <c r="C1843" s="21" t="str">
        <f t="shared" si="758"/>
        <v>01405-00837-00094-00087-C</v>
      </c>
      <c r="D1843" s="9">
        <f t="shared" ref="D1843:I1852" si="779">IF($A1843="","",VALUE(MID($A1843,FIND(D$1,$A1843)+LEN(D$1),FIND(D$2,$A1843,FIND(D$1,$A1843))-(FIND(D$1,$A1843)+LEN(D$1)))))</f>
        <v>1405</v>
      </c>
      <c r="E1843" s="1">
        <f t="shared" si="779"/>
        <v>837</v>
      </c>
      <c r="F1843" s="1">
        <f t="shared" si="779"/>
        <v>94</v>
      </c>
      <c r="G1843" s="10">
        <f t="shared" si="779"/>
        <v>87</v>
      </c>
      <c r="H1843" s="9">
        <f t="shared" si="779"/>
        <v>3625426</v>
      </c>
      <c r="I1843" s="1">
        <f t="shared" si="779"/>
        <v>2674594</v>
      </c>
      <c r="J1843" s="1">
        <f t="shared" si="759"/>
        <v>1078514</v>
      </c>
      <c r="K1843" s="1">
        <f t="shared" ref="K1843:L1862" si="780">IF($A1843="","",VALUE(MID($A1843,FIND(K$1,$A1843)+LEN(K$1),FIND(K$2,$A1843,FIND(K$1,$A1843))-(FIND(K$1,$A1843)+LEN(K$1)))))</f>
        <v>17623</v>
      </c>
      <c r="L1843" s="1">
        <f t="shared" si="780"/>
        <v>16405</v>
      </c>
      <c r="M1843" s="10">
        <f t="shared" si="760"/>
        <v>15089</v>
      </c>
      <c r="N1843" s="13">
        <f t="shared" si="761"/>
        <v>1</v>
      </c>
      <c r="O1843" s="14" t="str">
        <f t="shared" si="762"/>
        <v>C</v>
      </c>
      <c r="P1843" s="75" t="str">
        <f t="shared" si="763"/>
        <v>4,069,431,634</v>
      </c>
      <c r="Q1843" s="9">
        <f t="shared" si="764"/>
        <v>59475113530</v>
      </c>
      <c r="R1843" s="1">
        <f t="shared" si="765"/>
        <v>47134370062</v>
      </c>
      <c r="S1843" s="1">
        <f t="shared" ref="S1843:T1862" si="781">IF(OR($O1843&lt;&gt;UPPER(S$2),$N1843=""),"",IF($P1843="",-1,$P1843/$N1843))</f>
        <v>4069431634</v>
      </c>
      <c r="T1843" s="1" t="str">
        <f t="shared" si="781"/>
        <v/>
      </c>
      <c r="U1843" s="1">
        <f t="shared" si="766"/>
        <v>43876714570</v>
      </c>
      <c r="V1843" s="1" t="str">
        <f t="shared" ref="V1843:W1862" si="782">IF(OR($O1843&lt;&gt;UPPER(V$2),$N1843=""),"",IF($P1843="",-1,$P1843/$N1843))</f>
        <v/>
      </c>
      <c r="W1843" s="1" t="str">
        <f t="shared" si="782"/>
        <v/>
      </c>
      <c r="X1843" s="1">
        <f t="shared" si="767"/>
        <v>40356948866</v>
      </c>
      <c r="Y1843" s="10">
        <f t="shared" si="768"/>
        <v>17693022170</v>
      </c>
    </row>
    <row r="1844" spans="1:25" x14ac:dyDescent="0.3">
      <c r="A1844" s="15" t="s">
        <v>3566</v>
      </c>
      <c r="B1844" s="3" t="str">
        <f ca="1">IF(A1844="","",IF(COUNTIF(C$2:C1843,C1844)&gt;0,"Duplicate",IF(LEFT(C1844,LEN(C1844)-1)=LEFT(OFFSET(C1844,-1,0),LEN(OFFSET(C1844,-1,0))-1),"2 Sols","")))</f>
        <v/>
      </c>
      <c r="C1844" s="21" t="str">
        <f t="shared" si="758"/>
        <v>01405-00842-00627-00577-C</v>
      </c>
      <c r="D1844" s="9">
        <f t="shared" si="779"/>
        <v>1405</v>
      </c>
      <c r="E1844" s="1">
        <f t="shared" si="779"/>
        <v>842</v>
      </c>
      <c r="F1844" s="1">
        <f t="shared" si="779"/>
        <v>627</v>
      </c>
      <c r="G1844" s="10">
        <f t="shared" si="779"/>
        <v>577</v>
      </c>
      <c r="H1844" s="9">
        <f t="shared" si="779"/>
        <v>3631081</v>
      </c>
      <c r="I1844" s="1">
        <f t="shared" si="779"/>
        <v>2682989</v>
      </c>
      <c r="J1844" s="1">
        <f t="shared" si="759"/>
        <v>1100959</v>
      </c>
      <c r="K1844" s="1">
        <f t="shared" si="780"/>
        <v>783758</v>
      </c>
      <c r="L1844" s="1">
        <f t="shared" si="780"/>
        <v>726058</v>
      </c>
      <c r="M1844" s="10">
        <f t="shared" si="760"/>
        <v>663358</v>
      </c>
      <c r="N1844" s="13">
        <f t="shared" si="761"/>
        <v>1</v>
      </c>
      <c r="O1844" s="14" t="str">
        <f t="shared" si="762"/>
        <v>C</v>
      </c>
      <c r="P1844" s="75" t="str">
        <f t="shared" si="763"/>
        <v>108,974,165,822</v>
      </c>
      <c r="Q1844" s="9">
        <f t="shared" si="764"/>
        <v>2636375408698</v>
      </c>
      <c r="R1844" s="1">
        <f t="shared" si="765"/>
        <v>2102814092662</v>
      </c>
      <c r="S1844" s="1">
        <f t="shared" si="781"/>
        <v>108974165822</v>
      </c>
      <c r="T1844" s="1" t="str">
        <f t="shared" si="781"/>
        <v/>
      </c>
      <c r="U1844" s="1">
        <f t="shared" si="766"/>
        <v>1948005627362</v>
      </c>
      <c r="V1844" s="1" t="str">
        <f t="shared" si="782"/>
        <v/>
      </c>
      <c r="W1844" s="1" t="str">
        <f t="shared" si="782"/>
        <v/>
      </c>
      <c r="X1844" s="1">
        <f t="shared" si="767"/>
        <v>1779782217062</v>
      </c>
      <c r="Y1844" s="10">
        <f t="shared" si="768"/>
        <v>799360089622</v>
      </c>
    </row>
    <row r="1845" spans="1:25" x14ac:dyDescent="0.3">
      <c r="A1845" s="15" t="s">
        <v>983</v>
      </c>
      <c r="B1845" s="3" t="str">
        <f ca="1">IF(A1845="","",IF(COUNTIF(C$2:C1844,C1845)&gt;0,"Duplicate",IF(LEFT(C1845,LEN(C1845)-1)=LEFT(OFFSET(C1845,-1,0),LEN(OFFSET(C1845,-1,0))-1),"2 Sols","")))</f>
        <v/>
      </c>
      <c r="C1845" s="21" t="str">
        <f t="shared" si="758"/>
        <v>01405-01299-00099-00080-D</v>
      </c>
      <c r="D1845" s="9">
        <f t="shared" si="779"/>
        <v>99</v>
      </c>
      <c r="E1845" s="1">
        <f t="shared" si="779"/>
        <v>80</v>
      </c>
      <c r="F1845" s="1">
        <f t="shared" si="779"/>
        <v>1405</v>
      </c>
      <c r="G1845" s="10">
        <f t="shared" si="779"/>
        <v>1299</v>
      </c>
      <c r="H1845" s="9">
        <f t="shared" si="779"/>
        <v>19241</v>
      </c>
      <c r="I1845" s="1">
        <f t="shared" si="779"/>
        <v>16201</v>
      </c>
      <c r="J1845" s="1">
        <f t="shared" si="759"/>
        <v>12439</v>
      </c>
      <c r="K1845" s="1">
        <f t="shared" si="780"/>
        <v>3936814</v>
      </c>
      <c r="L1845" s="1">
        <f t="shared" si="780"/>
        <v>3661426</v>
      </c>
      <c r="M1845" s="10">
        <f t="shared" si="760"/>
        <v>3363566</v>
      </c>
      <c r="N1845" s="13">
        <f t="shared" si="761"/>
        <v>1</v>
      </c>
      <c r="O1845" s="14" t="str">
        <f t="shared" si="762"/>
        <v>D</v>
      </c>
      <c r="P1845" s="75" t="str">
        <f t="shared" si="763"/>
        <v>8,981,607,586</v>
      </c>
      <c r="Q1845" s="9">
        <f t="shared" si="764"/>
        <v>70449497666</v>
      </c>
      <c r="R1845" s="1">
        <f t="shared" si="765"/>
        <v>63780323614</v>
      </c>
      <c r="S1845" s="1" t="str">
        <f t="shared" si="781"/>
        <v/>
      </c>
      <c r="T1845" s="1">
        <f t="shared" si="781"/>
        <v>8981607586</v>
      </c>
      <c r="U1845" s="1">
        <f t="shared" si="766"/>
        <v>59318762626</v>
      </c>
      <c r="V1845" s="1" t="str">
        <f t="shared" si="782"/>
        <v/>
      </c>
      <c r="W1845" s="1" t="str">
        <f t="shared" si="782"/>
        <v/>
      </c>
      <c r="X1845" s="1">
        <f t="shared" si="767"/>
        <v>54493132766</v>
      </c>
      <c r="Y1845" s="10">
        <f t="shared" si="768"/>
        <v>45544478014</v>
      </c>
    </row>
    <row r="1846" spans="1:25" x14ac:dyDescent="0.3">
      <c r="A1846" s="15" t="s">
        <v>984</v>
      </c>
      <c r="B1846" s="3" t="str">
        <f ca="1">IF(A1846="","",IF(COUNTIF(C$2:C1845,C1846)&gt;0,"Duplicate",IF(LEFT(C1846,LEN(C1846)-1)=LEFT(OFFSET(C1846,-1,0),LEN(OFFSET(C1846,-1,0))-1),"2 Sols","")))</f>
        <v/>
      </c>
      <c r="C1846" s="21" t="str">
        <f t="shared" si="758"/>
        <v>01405-01401-00571-00499-D</v>
      </c>
      <c r="D1846" s="9">
        <f t="shared" si="779"/>
        <v>1405</v>
      </c>
      <c r="E1846" s="1">
        <f t="shared" si="779"/>
        <v>1401</v>
      </c>
      <c r="F1846" s="1">
        <f t="shared" si="779"/>
        <v>571</v>
      </c>
      <c r="G1846" s="10">
        <f t="shared" si="779"/>
        <v>499</v>
      </c>
      <c r="H1846" s="9">
        <f t="shared" si="779"/>
        <v>3948034</v>
      </c>
      <c r="I1846" s="1">
        <f t="shared" si="779"/>
        <v>3936826</v>
      </c>
      <c r="J1846" s="1">
        <f t="shared" si="759"/>
        <v>3925586</v>
      </c>
      <c r="K1846" s="1">
        <f t="shared" si="780"/>
        <v>646898</v>
      </c>
      <c r="L1846" s="1">
        <f t="shared" si="780"/>
        <v>575042</v>
      </c>
      <c r="M1846" s="10">
        <f t="shared" si="760"/>
        <v>492818</v>
      </c>
      <c r="N1846" s="13">
        <f t="shared" si="761"/>
        <v>2</v>
      </c>
      <c r="O1846" s="14" t="str">
        <f t="shared" si="762"/>
        <v>D</v>
      </c>
      <c r="P1846" s="75" t="str">
        <f t="shared" si="763"/>
        <v>1,925,017,588,172</v>
      </c>
      <c r="Q1846" s="9">
        <f t="shared" si="764"/>
        <v>1135142683714</v>
      </c>
      <c r="R1846" s="1">
        <f t="shared" si="765"/>
        <v>1273362432874</v>
      </c>
      <c r="S1846" s="1" t="str">
        <f t="shared" si="781"/>
        <v/>
      </c>
      <c r="T1846" s="1">
        <f t="shared" si="781"/>
        <v>962508794086</v>
      </c>
      <c r="U1846" s="1">
        <f t="shared" si="766"/>
        <v>1131920148346</v>
      </c>
      <c r="V1846" s="1" t="str">
        <f t="shared" si="782"/>
        <v/>
      </c>
      <c r="W1846" s="1" t="str">
        <f t="shared" si="782"/>
        <v/>
      </c>
      <c r="X1846" s="1">
        <f t="shared" si="767"/>
        <v>970069357834</v>
      </c>
      <c r="Y1846" s="10">
        <f t="shared" si="768"/>
        <v>1128688412306</v>
      </c>
    </row>
    <row r="1847" spans="1:25" x14ac:dyDescent="0.3">
      <c r="A1847" s="15" t="s">
        <v>985</v>
      </c>
      <c r="B1847" s="3" t="str">
        <f ca="1">IF(A1847="","",IF(COUNTIF(C$2:C1846,C1847)&gt;0,"Duplicate",IF(LEFT(C1847,LEN(C1847)-1)=LEFT(OFFSET(C1847,-1,0),LEN(OFFSET(C1847,-1,0))-1),"2 Sols","")))</f>
        <v/>
      </c>
      <c r="C1847" s="21" t="str">
        <f t="shared" si="758"/>
        <v>01406-01153-00759-00568-C</v>
      </c>
      <c r="D1847" s="9">
        <f t="shared" si="779"/>
        <v>1406</v>
      </c>
      <c r="E1847" s="1">
        <f t="shared" si="779"/>
        <v>1153</v>
      </c>
      <c r="F1847" s="1">
        <f t="shared" si="779"/>
        <v>759</v>
      </c>
      <c r="G1847" s="10">
        <f t="shared" si="779"/>
        <v>568</v>
      </c>
      <c r="H1847" s="9">
        <f t="shared" si="779"/>
        <v>3889663</v>
      </c>
      <c r="I1847" s="1">
        <f t="shared" si="779"/>
        <v>3306245</v>
      </c>
      <c r="J1847" s="1">
        <f t="shared" si="759"/>
        <v>2594809</v>
      </c>
      <c r="K1847" s="1">
        <f t="shared" si="780"/>
        <v>1115681</v>
      </c>
      <c r="L1847" s="1">
        <f t="shared" si="780"/>
        <v>898705</v>
      </c>
      <c r="M1847" s="10">
        <f t="shared" si="760"/>
        <v>608767</v>
      </c>
      <c r="N1847" s="13">
        <f t="shared" si="761"/>
        <v>1</v>
      </c>
      <c r="O1847" s="14" t="str">
        <f t="shared" si="762"/>
        <v>C</v>
      </c>
      <c r="P1847" s="75" t="str">
        <f t="shared" si="763"/>
        <v>812,596,157,575</v>
      </c>
      <c r="Q1847" s="9">
        <f t="shared" si="764"/>
        <v>3495659586415</v>
      </c>
      <c r="R1847" s="1">
        <f t="shared" si="765"/>
        <v>3688714727845</v>
      </c>
      <c r="S1847" s="1">
        <f t="shared" si="781"/>
        <v>812596157575</v>
      </c>
      <c r="T1847" s="1" t="str">
        <f t="shared" si="781"/>
        <v/>
      </c>
      <c r="U1847" s="1">
        <f t="shared" si="766"/>
        <v>2971338912725</v>
      </c>
      <c r="V1847" s="1" t="str">
        <f t="shared" si="782"/>
        <v/>
      </c>
      <c r="W1847" s="1" t="str">
        <f t="shared" si="782"/>
        <v/>
      </c>
      <c r="X1847" s="1">
        <f t="shared" si="767"/>
        <v>2012732849915</v>
      </c>
      <c r="Y1847" s="10">
        <f t="shared" si="768"/>
        <v>2331967822345</v>
      </c>
    </row>
    <row r="1848" spans="1:25" x14ac:dyDescent="0.3">
      <c r="A1848" s="15" t="s">
        <v>986</v>
      </c>
      <c r="B1848" s="3" t="str">
        <f ca="1">IF(A1848="","",IF(COUNTIF(C$2:C1847,C1848)&gt;0,"Duplicate",IF(LEFT(C1848,LEN(C1848)-1)=LEFT(OFFSET(C1848,-1,0),LEN(OFFSET(C1848,-1,0))-1),"2 Sols","")))</f>
        <v/>
      </c>
      <c r="C1848" s="21" t="str">
        <f t="shared" si="758"/>
        <v>01406-01233-01128-00739-C</v>
      </c>
      <c r="D1848" s="9">
        <f t="shared" si="779"/>
        <v>1406</v>
      </c>
      <c r="E1848" s="1">
        <f t="shared" si="779"/>
        <v>1233</v>
      </c>
      <c r="F1848" s="1">
        <f t="shared" si="779"/>
        <v>1128</v>
      </c>
      <c r="G1848" s="10">
        <f t="shared" si="779"/>
        <v>739</v>
      </c>
      <c r="H1848" s="9">
        <f t="shared" si="779"/>
        <v>3923743</v>
      </c>
      <c r="I1848" s="1">
        <f t="shared" si="779"/>
        <v>3497125</v>
      </c>
      <c r="J1848" s="1">
        <f t="shared" si="759"/>
        <v>3010649</v>
      </c>
      <c r="K1848" s="1">
        <f t="shared" si="780"/>
        <v>2393447</v>
      </c>
      <c r="L1848" s="1">
        <f t="shared" si="780"/>
        <v>1818505</v>
      </c>
      <c r="M1848" s="10">
        <f t="shared" si="760"/>
        <v>940921</v>
      </c>
      <c r="N1848" s="13">
        <f t="shared" si="761"/>
        <v>1</v>
      </c>
      <c r="O1848" s="14" t="str">
        <f t="shared" si="762"/>
        <v>C</v>
      </c>
      <c r="P1848" s="75" t="str">
        <f t="shared" si="763"/>
        <v>598,401,871,505</v>
      </c>
      <c r="Q1848" s="9">
        <f t="shared" si="764"/>
        <v>7135346264215</v>
      </c>
      <c r="R1848" s="1">
        <f t="shared" si="765"/>
        <v>8370183339875</v>
      </c>
      <c r="S1848" s="1">
        <f t="shared" si="781"/>
        <v>598401871505</v>
      </c>
      <c r="T1848" s="1" t="str">
        <f t="shared" si="781"/>
        <v/>
      </c>
      <c r="U1848" s="1">
        <f t="shared" si="766"/>
        <v>6359539298125</v>
      </c>
      <c r="V1848" s="1" t="str">
        <f t="shared" si="782"/>
        <v/>
      </c>
      <c r="W1848" s="1" t="str">
        <f t="shared" si="782"/>
        <v/>
      </c>
      <c r="X1848" s="1">
        <f t="shared" si="767"/>
        <v>3290518352125</v>
      </c>
      <c r="Y1848" s="10">
        <f t="shared" si="768"/>
        <v>5474880259745</v>
      </c>
    </row>
    <row r="1849" spans="1:25" x14ac:dyDescent="0.3">
      <c r="A1849" s="15" t="s">
        <v>987</v>
      </c>
      <c r="B1849" s="3" t="str">
        <f ca="1">IF(A1849="","",IF(COUNTIF(C$2:C1848,C1849)&gt;0,"Duplicate",IF(LEFT(C1849,LEN(C1849)-1)=LEFT(OFFSET(C1849,-1,0),LEN(OFFSET(C1849,-1,0))-1),"2 Sols","")))</f>
        <v/>
      </c>
      <c r="C1849" s="21" t="str">
        <f t="shared" si="758"/>
        <v>01406-01363-01029-00733-C</v>
      </c>
      <c r="D1849" s="9">
        <f t="shared" si="779"/>
        <v>1406</v>
      </c>
      <c r="E1849" s="1">
        <f t="shared" si="779"/>
        <v>1363</v>
      </c>
      <c r="F1849" s="1">
        <f t="shared" si="779"/>
        <v>1029</v>
      </c>
      <c r="G1849" s="10">
        <f t="shared" si="779"/>
        <v>733</v>
      </c>
      <c r="H1849" s="9">
        <f t="shared" si="779"/>
        <v>3951823</v>
      </c>
      <c r="I1849" s="1">
        <f t="shared" si="779"/>
        <v>3834605</v>
      </c>
      <c r="J1849" s="1">
        <f t="shared" si="759"/>
        <v>3713689</v>
      </c>
      <c r="K1849" s="1">
        <f t="shared" si="780"/>
        <v>2030066</v>
      </c>
      <c r="L1849" s="1">
        <f t="shared" si="780"/>
        <v>1596130</v>
      </c>
      <c r="M1849" s="10">
        <f t="shared" si="760"/>
        <v>986962</v>
      </c>
      <c r="N1849" s="13">
        <f t="shared" si="761"/>
        <v>1</v>
      </c>
      <c r="O1849" s="14" t="str">
        <f t="shared" si="762"/>
        <v>C</v>
      </c>
      <c r="P1849" s="75" t="str">
        <f t="shared" si="763"/>
        <v>3,463,816,020,350</v>
      </c>
      <c r="Q1849" s="9">
        <f t="shared" si="764"/>
        <v>6307623244990</v>
      </c>
      <c r="R1849" s="1">
        <f t="shared" si="765"/>
        <v>7784501233930</v>
      </c>
      <c r="S1849" s="1">
        <f t="shared" si="781"/>
        <v>3463816020350</v>
      </c>
      <c r="T1849" s="1" t="str">
        <f t="shared" si="781"/>
        <v/>
      </c>
      <c r="U1849" s="1">
        <f t="shared" si="766"/>
        <v>6120528078650</v>
      </c>
      <c r="V1849" s="1" t="str">
        <f t="shared" si="782"/>
        <v/>
      </c>
      <c r="W1849" s="1" t="str">
        <f t="shared" si="782"/>
        <v/>
      </c>
      <c r="X1849" s="1">
        <f t="shared" si="767"/>
        <v>3784609420010</v>
      </c>
      <c r="Y1849" s="10">
        <f t="shared" si="768"/>
        <v>5927530423570</v>
      </c>
    </row>
    <row r="1850" spans="1:25" x14ac:dyDescent="0.3">
      <c r="A1850" s="15" t="s">
        <v>3567</v>
      </c>
      <c r="B1850" s="3" t="str">
        <f ca="1">IF(A1850="","",IF(COUNTIF(C$2:C1849,C1850)&gt;0,"Duplicate",IF(LEFT(C1850,LEN(C1850)-1)=LEFT(OFFSET(C1850,-1,0),LEN(OFFSET(C1850,-1,0))-1),"2 Sols","")))</f>
        <v/>
      </c>
      <c r="C1850" s="21" t="str">
        <f t="shared" si="758"/>
        <v>01409-01017-00672-00593-C</v>
      </c>
      <c r="D1850" s="9">
        <f t="shared" si="779"/>
        <v>1409</v>
      </c>
      <c r="E1850" s="1">
        <f t="shared" si="779"/>
        <v>1017</v>
      </c>
      <c r="F1850" s="1">
        <f t="shared" si="779"/>
        <v>672</v>
      </c>
      <c r="G1850" s="10">
        <f t="shared" si="779"/>
        <v>593</v>
      </c>
      <c r="H1850" s="9">
        <f t="shared" si="779"/>
        <v>3816898</v>
      </c>
      <c r="I1850" s="1">
        <f t="shared" si="779"/>
        <v>3019570</v>
      </c>
      <c r="J1850" s="1">
        <f t="shared" si="759"/>
        <v>1914914</v>
      </c>
      <c r="K1850" s="1">
        <f t="shared" si="780"/>
        <v>896927</v>
      </c>
      <c r="L1850" s="1">
        <f t="shared" si="780"/>
        <v>803233</v>
      </c>
      <c r="M1850" s="10">
        <f t="shared" si="760"/>
        <v>697057</v>
      </c>
      <c r="N1850" s="13">
        <f t="shared" si="761"/>
        <v>1</v>
      </c>
      <c r="O1850" s="14" t="str">
        <f t="shared" si="762"/>
        <v>C</v>
      </c>
      <c r="P1850" s="75" t="str">
        <f t="shared" si="763"/>
        <v>955,720,212,962</v>
      </c>
      <c r="Q1850" s="9">
        <f t="shared" si="764"/>
        <v>3065858431234</v>
      </c>
      <c r="R1850" s="1">
        <f t="shared" si="765"/>
        <v>2708333861390</v>
      </c>
      <c r="S1850" s="1">
        <f t="shared" si="781"/>
        <v>955720212962</v>
      </c>
      <c r="T1850" s="1" t="str">
        <f t="shared" si="781"/>
        <v/>
      </c>
      <c r="U1850" s="1">
        <f t="shared" si="766"/>
        <v>2425418269810</v>
      </c>
      <c r="V1850" s="1" t="str">
        <f t="shared" si="782"/>
        <v/>
      </c>
      <c r="W1850" s="1" t="str">
        <f t="shared" si="782"/>
        <v/>
      </c>
      <c r="X1850" s="1">
        <f t="shared" si="767"/>
        <v>2104812405490</v>
      </c>
      <c r="Y1850" s="10">
        <f t="shared" si="768"/>
        <v>1538122116962</v>
      </c>
    </row>
    <row r="1851" spans="1:25" x14ac:dyDescent="0.3">
      <c r="A1851" s="15" t="s">
        <v>988</v>
      </c>
      <c r="B1851" s="3" t="str">
        <f ca="1">IF(A1851="","",IF(COUNTIF(C$2:C1850,C1851)&gt;0,"Duplicate",IF(LEFT(C1851,LEN(C1851)-1)=LEFT(OFFSET(C1851,-1,0),LEN(OFFSET(C1851,-1,0))-1),"2 Sols","")))</f>
        <v/>
      </c>
      <c r="C1851" s="21" t="str">
        <f t="shared" si="758"/>
        <v>01409-01377-00201-00113-G</v>
      </c>
      <c r="D1851" s="9">
        <f t="shared" si="779"/>
        <v>1409</v>
      </c>
      <c r="E1851" s="1">
        <f t="shared" si="779"/>
        <v>1377</v>
      </c>
      <c r="F1851" s="1">
        <f t="shared" si="779"/>
        <v>201</v>
      </c>
      <c r="G1851" s="10">
        <f t="shared" si="779"/>
        <v>113</v>
      </c>
      <c r="H1851" s="9">
        <f t="shared" si="779"/>
        <v>3969538</v>
      </c>
      <c r="I1851" s="1">
        <f t="shared" si="779"/>
        <v>3881410</v>
      </c>
      <c r="J1851" s="1">
        <f t="shared" si="759"/>
        <v>3791234</v>
      </c>
      <c r="K1851" s="1">
        <f t="shared" si="780"/>
        <v>73058</v>
      </c>
      <c r="L1851" s="1">
        <f t="shared" si="780"/>
        <v>53170</v>
      </c>
      <c r="M1851" s="10">
        <f t="shared" si="760"/>
        <v>17794</v>
      </c>
      <c r="N1851" s="13">
        <f t="shared" si="761"/>
        <v>2</v>
      </c>
      <c r="O1851" s="14" t="str">
        <f t="shared" si="762"/>
        <v>G</v>
      </c>
      <c r="P1851" s="75" t="str">
        <f t="shared" si="763"/>
        <v>286,996,240,700</v>
      </c>
      <c r="Q1851" s="9">
        <f t="shared" si="764"/>
        <v>105530167730</v>
      </c>
      <c r="R1851" s="1">
        <f t="shared" si="765"/>
        <v>141784025890</v>
      </c>
      <c r="S1851" s="1" t="str">
        <f t="shared" si="781"/>
        <v/>
      </c>
      <c r="T1851" s="1" t="str">
        <f t="shared" si="781"/>
        <v/>
      </c>
      <c r="U1851" s="1">
        <f t="shared" si="766"/>
        <v>103187284850</v>
      </c>
      <c r="V1851" s="1" t="str">
        <f t="shared" si="782"/>
        <v/>
      </c>
      <c r="W1851" s="1">
        <f t="shared" si="782"/>
        <v>143498120350</v>
      </c>
      <c r="X1851" s="1">
        <f t="shared" si="767"/>
        <v>34532904770</v>
      </c>
      <c r="Y1851" s="10">
        <f t="shared" si="768"/>
        <v>100789955890</v>
      </c>
    </row>
    <row r="1852" spans="1:25" x14ac:dyDescent="0.3">
      <c r="A1852" s="15" t="s">
        <v>3568</v>
      </c>
      <c r="B1852" s="3" t="str">
        <f ca="1">IF(A1852="","",IF(COUNTIF(C$2:C1851,C1852)&gt;0,"Duplicate",IF(LEFT(C1852,LEN(C1852)-1)=LEFT(OFFSET(C1852,-1,0),LEN(OFFSET(C1852,-1,0))-1),"2 Sols","")))</f>
        <v/>
      </c>
      <c r="C1852" s="21" t="str">
        <f t="shared" si="758"/>
        <v>01410-01369-00101-00063-F</v>
      </c>
      <c r="D1852" s="9">
        <f t="shared" si="779"/>
        <v>1410</v>
      </c>
      <c r="E1852" s="1">
        <f t="shared" si="779"/>
        <v>1369</v>
      </c>
      <c r="F1852" s="1">
        <f t="shared" si="779"/>
        <v>101</v>
      </c>
      <c r="G1852" s="10">
        <f t="shared" si="779"/>
        <v>63</v>
      </c>
      <c r="H1852" s="9">
        <f t="shared" si="779"/>
        <v>3974519</v>
      </c>
      <c r="I1852" s="1">
        <f t="shared" si="779"/>
        <v>3862261</v>
      </c>
      <c r="J1852" s="1">
        <f t="shared" si="759"/>
        <v>3746641</v>
      </c>
      <c r="K1852" s="1">
        <f t="shared" si="780"/>
        <v>18958</v>
      </c>
      <c r="L1852" s="1">
        <f t="shared" si="780"/>
        <v>14170</v>
      </c>
      <c r="M1852" s="10">
        <f t="shared" si="760"/>
        <v>6494</v>
      </c>
      <c r="N1852" s="13">
        <f t="shared" si="761"/>
        <v>1</v>
      </c>
      <c r="O1852" s="14" t="str">
        <f t="shared" si="762"/>
        <v>F</v>
      </c>
      <c r="P1852" s="75" t="str">
        <f t="shared" si="763"/>
        <v>75,594,721,462</v>
      </c>
      <c r="Q1852" s="9">
        <f t="shared" si="764"/>
        <v>56318934230</v>
      </c>
      <c r="R1852" s="1">
        <f t="shared" si="765"/>
        <v>73220744038</v>
      </c>
      <c r="S1852" s="1" t="str">
        <f t="shared" si="781"/>
        <v/>
      </c>
      <c r="T1852" s="1" t="str">
        <f t="shared" si="781"/>
        <v/>
      </c>
      <c r="U1852" s="1">
        <f t="shared" si="766"/>
        <v>54728238370</v>
      </c>
      <c r="V1852" s="1">
        <f t="shared" si="782"/>
        <v>75594721462</v>
      </c>
      <c r="W1852" s="1" t="str">
        <f t="shared" si="782"/>
        <v/>
      </c>
      <c r="X1852" s="1">
        <f t="shared" si="767"/>
        <v>25081522934</v>
      </c>
      <c r="Y1852" s="10">
        <f t="shared" si="768"/>
        <v>53089902970</v>
      </c>
    </row>
    <row r="1853" spans="1:25" x14ac:dyDescent="0.3">
      <c r="A1853" s="15" t="s">
        <v>989</v>
      </c>
      <c r="B1853" s="3" t="str">
        <f ca="1">IF(A1853="","",IF(COUNTIF(C$2:C1852,C1853)&gt;0,"Duplicate",IF(LEFT(C1853,LEN(C1853)-1)=LEFT(OFFSET(C1853,-1,0),LEN(OFFSET(C1853,-1,0))-1),"2 Sols","")))</f>
        <v/>
      </c>
      <c r="C1853" s="21" t="str">
        <f t="shared" si="758"/>
        <v>01411-01166-00248-00187-G</v>
      </c>
      <c r="D1853" s="9">
        <f t="shared" ref="D1853:I1862" si="783">IF($A1853="","",VALUE(MID($A1853,FIND(D$1,$A1853)+LEN(D$1),FIND(D$2,$A1853,FIND(D$1,$A1853))-(FIND(D$1,$A1853)+LEN(D$1)))))</f>
        <v>1411</v>
      </c>
      <c r="E1853" s="1">
        <f t="shared" si="783"/>
        <v>1166</v>
      </c>
      <c r="F1853" s="1">
        <f t="shared" si="783"/>
        <v>248</v>
      </c>
      <c r="G1853" s="10">
        <f t="shared" si="783"/>
        <v>187</v>
      </c>
      <c r="H1853" s="9">
        <f t="shared" si="783"/>
        <v>3921817</v>
      </c>
      <c r="I1853" s="1">
        <f t="shared" si="783"/>
        <v>3350477</v>
      </c>
      <c r="J1853" s="1">
        <f t="shared" si="759"/>
        <v>2659087</v>
      </c>
      <c r="K1853" s="1">
        <f t="shared" si="780"/>
        <v>119287</v>
      </c>
      <c r="L1853" s="1">
        <f t="shared" si="780"/>
        <v>96473</v>
      </c>
      <c r="M1853" s="10">
        <f t="shared" si="760"/>
        <v>66217</v>
      </c>
      <c r="N1853" s="13">
        <f t="shared" si="761"/>
        <v>1</v>
      </c>
      <c r="O1853" s="14" t="str">
        <f t="shared" si="762"/>
        <v>G</v>
      </c>
      <c r="P1853" s="75" t="str">
        <f t="shared" si="763"/>
        <v>445,426,871,071</v>
      </c>
      <c r="Q1853" s="9">
        <f t="shared" si="764"/>
        <v>378349451441</v>
      </c>
      <c r="R1853" s="1">
        <f t="shared" si="765"/>
        <v>399668349899</v>
      </c>
      <c r="S1853" s="1" t="str">
        <f t="shared" si="781"/>
        <v/>
      </c>
      <c r="T1853" s="1" t="str">
        <f t="shared" si="781"/>
        <v/>
      </c>
      <c r="U1853" s="1">
        <f t="shared" si="766"/>
        <v>323230567621</v>
      </c>
      <c r="V1853" s="1" t="str">
        <f t="shared" si="782"/>
        <v/>
      </c>
      <c r="W1853" s="1">
        <f t="shared" si="782"/>
        <v>445426871071</v>
      </c>
      <c r="X1853" s="1">
        <f t="shared" si="767"/>
        <v>221858535509</v>
      </c>
      <c r="Y1853" s="10">
        <f t="shared" si="768"/>
        <v>256530100151</v>
      </c>
    </row>
    <row r="1854" spans="1:25" x14ac:dyDescent="0.3">
      <c r="A1854" s="15" t="s">
        <v>990</v>
      </c>
      <c r="B1854" s="3" t="str">
        <f ca="1">IF(A1854="","",IF(COUNTIF(C$2:C1853,C1854)&gt;0,"Duplicate",IF(LEFT(C1854,LEN(C1854)-1)=LEFT(OFFSET(C1854,-1,0),LEN(OFFSET(C1854,-1,0))-1),"2 Sols","")))</f>
        <v/>
      </c>
      <c r="C1854" s="21" t="str">
        <f t="shared" si="758"/>
        <v>01411-01265-01363-01050-G</v>
      </c>
      <c r="D1854" s="9">
        <f t="shared" si="783"/>
        <v>1411</v>
      </c>
      <c r="E1854" s="1">
        <f t="shared" si="783"/>
        <v>1265</v>
      </c>
      <c r="F1854" s="1">
        <f t="shared" si="783"/>
        <v>1363</v>
      </c>
      <c r="G1854" s="10">
        <f t="shared" si="783"/>
        <v>1050</v>
      </c>
      <c r="H1854" s="9">
        <f t="shared" si="783"/>
        <v>3960526</v>
      </c>
      <c r="I1854" s="1">
        <f t="shared" si="783"/>
        <v>3591146</v>
      </c>
      <c r="J1854" s="1">
        <f t="shared" si="759"/>
        <v>3179134</v>
      </c>
      <c r="K1854" s="1">
        <f t="shared" si="780"/>
        <v>3617569</v>
      </c>
      <c r="L1854" s="1">
        <f t="shared" si="780"/>
        <v>2960269</v>
      </c>
      <c r="M1854" s="10">
        <f t="shared" si="760"/>
        <v>2107031</v>
      </c>
      <c r="N1854" s="13">
        <f t="shared" si="761"/>
        <v>1</v>
      </c>
      <c r="O1854" s="14" t="str">
        <f t="shared" si="762"/>
        <v>G</v>
      </c>
      <c r="P1854" s="75" t="str">
        <f t="shared" si="763"/>
        <v>13,900,220,384,206</v>
      </c>
      <c r="Q1854" s="9">
        <f t="shared" si="764"/>
        <v>11724222341494</v>
      </c>
      <c r="R1854" s="1">
        <f t="shared" si="765"/>
        <v>12991218444074</v>
      </c>
      <c r="S1854" s="1" t="str">
        <f t="shared" si="781"/>
        <v/>
      </c>
      <c r="T1854" s="1" t="str">
        <f t="shared" si="781"/>
        <v/>
      </c>
      <c r="U1854" s="1">
        <f t="shared" si="766"/>
        <v>10630758178274</v>
      </c>
      <c r="V1854" s="1" t="str">
        <f t="shared" si="782"/>
        <v/>
      </c>
      <c r="W1854" s="1">
        <f t="shared" si="782"/>
        <v>13900220384206</v>
      </c>
      <c r="X1854" s="1">
        <f t="shared" si="767"/>
        <v>7566655947526</v>
      </c>
      <c r="Y1854" s="10">
        <f t="shared" si="768"/>
        <v>9411091827046</v>
      </c>
    </row>
    <row r="1855" spans="1:25" x14ac:dyDescent="0.3">
      <c r="A1855" s="15" t="s">
        <v>991</v>
      </c>
      <c r="B1855" s="3" t="str">
        <f ca="1">IF(A1855="","",IF(COUNTIF(C$2:C1854,C1855)&gt;0,"Duplicate",IF(LEFT(C1855,LEN(C1855)-1)=LEFT(OFFSET(C1855,-1,0),LEN(OFFSET(C1855,-1,0))-1),"2 Sols","")))</f>
        <v/>
      </c>
      <c r="C1855" s="21" t="str">
        <f t="shared" si="758"/>
        <v>01411-01362-01311-00794-C</v>
      </c>
      <c r="D1855" s="9">
        <f t="shared" si="783"/>
        <v>1411</v>
      </c>
      <c r="E1855" s="1">
        <f t="shared" si="783"/>
        <v>1362</v>
      </c>
      <c r="F1855" s="1">
        <f t="shared" si="783"/>
        <v>1311</v>
      </c>
      <c r="G1855" s="10">
        <f t="shared" si="783"/>
        <v>794</v>
      </c>
      <c r="H1855" s="9">
        <f t="shared" si="783"/>
        <v>3979441</v>
      </c>
      <c r="I1855" s="1">
        <f t="shared" si="783"/>
        <v>3845965</v>
      </c>
      <c r="J1855" s="1">
        <f t="shared" si="759"/>
        <v>3707687</v>
      </c>
      <c r="K1855" s="1">
        <f t="shared" si="780"/>
        <v>3170153</v>
      </c>
      <c r="L1855" s="1">
        <f t="shared" si="780"/>
        <v>2349157</v>
      </c>
      <c r="M1855" s="10">
        <f t="shared" si="760"/>
        <v>993583</v>
      </c>
      <c r="N1855" s="13">
        <f t="shared" si="761"/>
        <v>1</v>
      </c>
      <c r="O1855" s="14" t="str">
        <f t="shared" si="762"/>
        <v>C</v>
      </c>
      <c r="P1855" s="75" t="str">
        <f t="shared" si="763"/>
        <v>2,972,892,090,359</v>
      </c>
      <c r="Q1855" s="9">
        <f t="shared" si="764"/>
        <v>9348331681237</v>
      </c>
      <c r="R1855" s="1">
        <f t="shared" si="765"/>
        <v>12192297482645</v>
      </c>
      <c r="S1855" s="1">
        <f t="shared" si="781"/>
        <v>2972892090359</v>
      </c>
      <c r="T1855" s="1" t="str">
        <f t="shared" si="781"/>
        <v/>
      </c>
      <c r="U1855" s="1">
        <f t="shared" si="766"/>
        <v>9034775601505</v>
      </c>
      <c r="V1855" s="1" t="str">
        <f t="shared" si="782"/>
        <v/>
      </c>
      <c r="W1855" s="1" t="str">
        <f t="shared" si="782"/>
        <v/>
      </c>
      <c r="X1855" s="1">
        <f t="shared" si="767"/>
        <v>3821285442595</v>
      </c>
      <c r="Y1855" s="10">
        <f t="shared" si="768"/>
        <v>8709938869859</v>
      </c>
    </row>
    <row r="1856" spans="1:25" x14ac:dyDescent="0.3">
      <c r="A1856" s="15" t="s">
        <v>992</v>
      </c>
      <c r="B1856" s="3" t="str">
        <f ca="1">IF(A1856="","",IF(COUNTIF(C$2:C1855,C1856)&gt;0,"Duplicate",IF(LEFT(C1856,LEN(C1856)-1)=LEFT(OFFSET(C1856,-1,0),LEN(OFFSET(C1856,-1,0))-1),"2 Sols","")))</f>
        <v/>
      </c>
      <c r="C1856" s="21" t="str">
        <f t="shared" si="758"/>
        <v>01412-01015-00656-00555-C</v>
      </c>
      <c r="D1856" s="9">
        <f t="shared" si="783"/>
        <v>1412</v>
      </c>
      <c r="E1856" s="1">
        <f t="shared" si="783"/>
        <v>1015</v>
      </c>
      <c r="F1856" s="1">
        <f t="shared" si="783"/>
        <v>656</v>
      </c>
      <c r="G1856" s="10">
        <f t="shared" si="783"/>
        <v>555</v>
      </c>
      <c r="H1856" s="9">
        <f t="shared" si="783"/>
        <v>3829879</v>
      </c>
      <c r="I1856" s="1">
        <f t="shared" si="783"/>
        <v>3023969</v>
      </c>
      <c r="J1856" s="1">
        <f t="shared" si="759"/>
        <v>1902841</v>
      </c>
      <c r="K1856" s="1">
        <f t="shared" si="780"/>
        <v>850471</v>
      </c>
      <c r="L1856" s="1">
        <f t="shared" si="780"/>
        <v>738361</v>
      </c>
      <c r="M1856" s="10">
        <f t="shared" si="760"/>
        <v>605849</v>
      </c>
      <c r="N1856" s="13">
        <f t="shared" si="761"/>
        <v>1</v>
      </c>
      <c r="O1856" s="14" t="str">
        <f t="shared" si="762"/>
        <v>C</v>
      </c>
      <c r="P1856" s="75" t="str">
        <f t="shared" si="763"/>
        <v>587,489,759,441</v>
      </c>
      <c r="Q1856" s="9">
        <f t="shared" si="764"/>
        <v>2827833288319</v>
      </c>
      <c r="R1856" s="1">
        <f t="shared" si="765"/>
        <v>2571797939399</v>
      </c>
      <c r="S1856" s="1">
        <f t="shared" si="781"/>
        <v>587489759441</v>
      </c>
      <c r="T1856" s="1" t="str">
        <f t="shared" si="781"/>
        <v/>
      </c>
      <c r="U1856" s="1">
        <f t="shared" si="766"/>
        <v>2232780774809</v>
      </c>
      <c r="V1856" s="1" t="str">
        <f t="shared" si="782"/>
        <v/>
      </c>
      <c r="W1856" s="1" t="str">
        <f t="shared" si="782"/>
        <v/>
      </c>
      <c r="X1856" s="1">
        <f t="shared" si="767"/>
        <v>1832068594681</v>
      </c>
      <c r="Y1856" s="10">
        <f t="shared" si="768"/>
        <v>1404983583601</v>
      </c>
    </row>
    <row r="1857" spans="1:25" x14ac:dyDescent="0.3">
      <c r="A1857" s="15" t="s">
        <v>993</v>
      </c>
      <c r="B1857" s="3" t="str">
        <f ca="1">IF(A1857="","",IF(COUNTIF(C$2:C1856,C1857)&gt;0,"Duplicate",IF(LEFT(C1857,LEN(C1857)-1)=LEFT(OFFSET(C1857,-1,0),LEN(OFFSET(C1857,-1,0))-1),"2 Sols","")))</f>
        <v/>
      </c>
      <c r="C1857" s="21" t="str">
        <f t="shared" si="758"/>
        <v>01412-01091-01141-00986-C</v>
      </c>
      <c r="D1857" s="9">
        <f t="shared" si="783"/>
        <v>1412</v>
      </c>
      <c r="E1857" s="1">
        <f t="shared" si="783"/>
        <v>1091</v>
      </c>
      <c r="F1857" s="1">
        <f t="shared" si="783"/>
        <v>1141</v>
      </c>
      <c r="G1857" s="10">
        <f t="shared" si="783"/>
        <v>986</v>
      </c>
      <c r="H1857" s="9">
        <f t="shared" si="783"/>
        <v>3884447</v>
      </c>
      <c r="I1857" s="1">
        <f t="shared" si="783"/>
        <v>3184025</v>
      </c>
      <c r="J1857" s="1">
        <f t="shared" si="759"/>
        <v>2277521</v>
      </c>
      <c r="K1857" s="1">
        <f t="shared" si="780"/>
        <v>2579737</v>
      </c>
      <c r="L1857" s="1">
        <f t="shared" si="780"/>
        <v>2274077</v>
      </c>
      <c r="M1857" s="10">
        <f t="shared" si="760"/>
        <v>1920367</v>
      </c>
      <c r="N1857" s="13">
        <f t="shared" si="761"/>
        <v>1</v>
      </c>
      <c r="O1857" s="14" t="str">
        <f t="shared" si="762"/>
        <v>C</v>
      </c>
      <c r="P1857" s="75" t="str">
        <f t="shared" si="763"/>
        <v>3,432,751,835,617</v>
      </c>
      <c r="Q1857" s="9">
        <f t="shared" si="764"/>
        <v>8833531580419</v>
      </c>
      <c r="R1857" s="1">
        <f t="shared" si="765"/>
        <v>8213947101425</v>
      </c>
      <c r="S1857" s="1">
        <f t="shared" si="781"/>
        <v>3432751835617</v>
      </c>
      <c r="T1857" s="1" t="str">
        <f t="shared" si="781"/>
        <v/>
      </c>
      <c r="U1857" s="1">
        <f t="shared" si="766"/>
        <v>7240718019925</v>
      </c>
      <c r="V1857" s="1" t="str">
        <f t="shared" si="782"/>
        <v/>
      </c>
      <c r="W1857" s="1" t="str">
        <f t="shared" si="782"/>
        <v/>
      </c>
      <c r="X1857" s="1">
        <f t="shared" si="767"/>
        <v>6114496537175</v>
      </c>
      <c r="Y1857" s="10">
        <f t="shared" si="768"/>
        <v>5179258123117</v>
      </c>
    </row>
    <row r="1858" spans="1:25" x14ac:dyDescent="0.3">
      <c r="A1858" s="15" t="s">
        <v>3569</v>
      </c>
      <c r="B1858" s="3" t="str">
        <f ca="1">IF(A1858="","",IF(COUNTIF(C$2:C1857,C1858)&gt;0,"Duplicate",IF(LEFT(C1858,LEN(C1858)-1)=LEFT(OFFSET(C1858,-1,0),LEN(OFFSET(C1858,-1,0))-1),"2 Sols","")))</f>
        <v/>
      </c>
      <c r="C1858" s="21" t="str">
        <f t="shared" si="758"/>
        <v>01413-00961-00525-00451-C</v>
      </c>
      <c r="D1858" s="9">
        <f t="shared" si="783"/>
        <v>1413</v>
      </c>
      <c r="E1858" s="1">
        <f t="shared" si="783"/>
        <v>961</v>
      </c>
      <c r="F1858" s="1">
        <f t="shared" si="783"/>
        <v>525</v>
      </c>
      <c r="G1858" s="10">
        <f t="shared" si="783"/>
        <v>451</v>
      </c>
      <c r="H1858" s="9">
        <f t="shared" si="783"/>
        <v>3788834</v>
      </c>
      <c r="I1858" s="1">
        <f t="shared" si="783"/>
        <v>2920090</v>
      </c>
      <c r="J1858" s="1">
        <f t="shared" si="759"/>
        <v>1642738</v>
      </c>
      <c r="K1858" s="1">
        <f t="shared" si="780"/>
        <v>545774</v>
      </c>
      <c r="L1858" s="1">
        <f t="shared" si="780"/>
        <v>479026</v>
      </c>
      <c r="M1858" s="10">
        <f t="shared" si="760"/>
        <v>401326</v>
      </c>
      <c r="N1858" s="13">
        <f t="shared" si="761"/>
        <v>2</v>
      </c>
      <c r="O1858" s="14" t="str">
        <f t="shared" si="762"/>
        <v>C</v>
      </c>
      <c r="P1858" s="75" t="str">
        <f t="shared" si="763"/>
        <v>189,640,973,188</v>
      </c>
      <c r="Q1858" s="9">
        <f t="shared" si="764"/>
        <v>907474997842</v>
      </c>
      <c r="R1858" s="1">
        <f t="shared" si="765"/>
        <v>796854599830</v>
      </c>
      <c r="S1858" s="1">
        <f t="shared" si="781"/>
        <v>94820486594</v>
      </c>
      <c r="T1858" s="1" t="str">
        <f t="shared" si="781"/>
        <v/>
      </c>
      <c r="U1858" s="1">
        <f t="shared" si="766"/>
        <v>699399516170</v>
      </c>
      <c r="V1858" s="1" t="str">
        <f t="shared" si="782"/>
        <v/>
      </c>
      <c r="W1858" s="1" t="str">
        <f t="shared" si="782"/>
        <v/>
      </c>
      <c r="X1858" s="1">
        <f t="shared" si="767"/>
        <v>585954019670</v>
      </c>
      <c r="Y1858" s="10">
        <f t="shared" si="768"/>
        <v>393457106594</v>
      </c>
    </row>
    <row r="1859" spans="1:25" x14ac:dyDescent="0.3">
      <c r="A1859" s="15" t="s">
        <v>994</v>
      </c>
      <c r="B1859" s="3" t="str">
        <f ca="1">IF(A1859="","",IF(COUNTIF(C$2:C1858,C1859)&gt;0,"Duplicate",IF(LEFT(C1859,LEN(C1859)-1)=LEFT(OFFSET(C1859,-1,0),LEN(OFFSET(C1859,-1,0))-1),"2 Sols","")))</f>
        <v/>
      </c>
      <c r="C1859" s="21" t="str">
        <f t="shared" ref="C1859:C1922" si="784">IF(A1859="","",RIGHT("00000"&amp;IF(OR($D1859="",$E1859="",$F1859="",$G1859=""),"",IF($D1859&gt;=$F1859,$D1859,$F1859)),5)&amp;"-"
&amp;RIGHT("00000"&amp;IF(OR($D1859="",$E1859="",$F1859="",$G1859=""),"",IF($D1859=$F1859,IF($E1859&gt;=$G1859,$E1859,$G1859),IF($D1859&gt;$F1859,$E1859,$G1859))),5)&amp;"-"
&amp;RIGHT("00000"&amp;IF(OR($D1859="",$E1859="",$F1859="",$G1859=""),"",IF($D1859&lt;$F1859,$D1859,$F1859)),5)&amp;"-"
&amp;RIGHT("00000"&amp;IF(OR($D1859="",$E1859="",$F1859="",$G1859=""),"",IF($D1859=$F1859,IF($E1859&lt;$G1859,$E1859,$G1859),IF($D1859&lt;$F1859,$E1859,$G1859))),5)&amp;"-"&amp;O1859)</f>
        <v>01414-00873-00967-00924-C</v>
      </c>
      <c r="D1859" s="9">
        <f t="shared" si="783"/>
        <v>1414</v>
      </c>
      <c r="E1859" s="1">
        <f t="shared" si="783"/>
        <v>873</v>
      </c>
      <c r="F1859" s="1">
        <f t="shared" si="783"/>
        <v>967</v>
      </c>
      <c r="G1859" s="10">
        <f t="shared" si="783"/>
        <v>924</v>
      </c>
      <c r="H1859" s="9">
        <f t="shared" si="783"/>
        <v>3706111</v>
      </c>
      <c r="I1859" s="1">
        <f t="shared" si="783"/>
        <v>2761525</v>
      </c>
      <c r="J1859" s="1">
        <f t="shared" ref="J1859:J1922" si="785">IF(OR($D1859="",$E1859=""),"",$E1859^2+2*$E1859*$D1859-$D1859^2)</f>
        <v>1231577</v>
      </c>
      <c r="K1859" s="1">
        <f t="shared" si="780"/>
        <v>1868329</v>
      </c>
      <c r="L1859" s="1">
        <f t="shared" si="780"/>
        <v>1788865</v>
      </c>
      <c r="M1859" s="10">
        <f t="shared" ref="M1859:M1922" si="786">IF(OR($F1859="",$G1859=""),"",$G1859^2+2*$G1859*$F1859-$F1859^2)</f>
        <v>1705703</v>
      </c>
      <c r="N1859" s="13">
        <f t="shared" ref="N1859:N1922" si="787">IF(OR($H1859="",$I1859="",$J1859="",$K1859="",$L1859="",$M1859=""),"",GCD($H1859:$M1859))</f>
        <v>1</v>
      </c>
      <c r="O1859" s="14" t="str">
        <f t="shared" ref="O1859:O1922" si="788">IF($A1859="","",MID($A1859,FIND(" ",$A1859,FIND(L$1,$A1859))+1,1))</f>
        <v>C</v>
      </c>
      <c r="P1859" s="75" t="str">
        <f t="shared" ref="P1859:P1922" si="789">IF(A1859="","",TRIM(SUBSTITUTE(SUBSTITUTE(RIGHT(A1859,LEN(A1859)-FIND("=",A1859,FIND("]",A1859,FIND("]",A1859)+1))),"^2",""),".","")))</f>
        <v>1,624,044,892,145</v>
      </c>
      <c r="Q1859" s="9">
        <f t="shared" ref="Q1859:Q1922" si="790">IF(OR($H1859="",$L1859="",$N1859=""),"",$H1859*$L1859/$N1859)</f>
        <v>6629732254015</v>
      </c>
      <c r="R1859" s="1">
        <f t="shared" ref="R1859:R1922" si="791">IF(OR($K1859="",$I1859="",$N1859=""),"",$K1859*$I1859/$N1859)</f>
        <v>5159437241725</v>
      </c>
      <c r="S1859" s="1">
        <f t="shared" si="781"/>
        <v>1624044892145</v>
      </c>
      <c r="T1859" s="1" t="str">
        <f t="shared" si="781"/>
        <v/>
      </c>
      <c r="U1859" s="1">
        <f t="shared" ref="U1859:U1922" si="792">IF(OR($I1859="",$L1859="",$N1859=""),"",$I1859*$L1859/$N1859)</f>
        <v>4939995419125</v>
      </c>
      <c r="V1859" s="1" t="str">
        <f t="shared" si="782"/>
        <v/>
      </c>
      <c r="W1859" s="1" t="str">
        <f t="shared" si="782"/>
        <v/>
      </c>
      <c r="X1859" s="1">
        <f t="shared" ref="X1859:X1922" si="793">IF(OR($M1859="",$I1859="",$N1859=""),"",$M1859*$I1859/$N1859)</f>
        <v>4710341477075</v>
      </c>
      <c r="Y1859" s="10">
        <f t="shared" ref="Y1859:Y1922" si="794">IF(OR($J1859="",$L1859="",$N1859=""),"",$J1859*$L1859/$N1859)</f>
        <v>2203124990105</v>
      </c>
    </row>
    <row r="1860" spans="1:25" x14ac:dyDescent="0.3">
      <c r="A1860" s="15" t="s">
        <v>995</v>
      </c>
      <c r="B1860" s="3" t="str">
        <f ca="1">IF(A1860="","",IF(COUNTIF(C$2:C1859,C1860)&gt;0,"Duplicate",IF(LEFT(C1860,LEN(C1860)-1)=LEFT(OFFSET(C1860,-1,0),LEN(OFFSET(C1860,-1,0))-1),"2 Sols","")))</f>
        <v/>
      </c>
      <c r="C1860" s="21" t="str">
        <f t="shared" si="784"/>
        <v>01415-01378-00122-00097-C</v>
      </c>
      <c r="D1860" s="9">
        <f t="shared" si="783"/>
        <v>1415</v>
      </c>
      <c r="E1860" s="1">
        <f t="shared" si="783"/>
        <v>1378</v>
      </c>
      <c r="F1860" s="1">
        <f t="shared" si="783"/>
        <v>122</v>
      </c>
      <c r="G1860" s="10">
        <f t="shared" si="783"/>
        <v>97</v>
      </c>
      <c r="H1860" s="9">
        <f t="shared" si="783"/>
        <v>4003081</v>
      </c>
      <c r="I1860" s="1">
        <f t="shared" si="783"/>
        <v>3901109</v>
      </c>
      <c r="J1860" s="1">
        <f t="shared" si="785"/>
        <v>3796399</v>
      </c>
      <c r="K1860" s="1">
        <f t="shared" si="780"/>
        <v>29143</v>
      </c>
      <c r="L1860" s="1">
        <f t="shared" si="780"/>
        <v>24293</v>
      </c>
      <c r="M1860" s="10">
        <f t="shared" si="786"/>
        <v>18193</v>
      </c>
      <c r="N1860" s="13">
        <f t="shared" si="787"/>
        <v>1</v>
      </c>
      <c r="O1860" s="14" t="str">
        <f t="shared" si="788"/>
        <v>C</v>
      </c>
      <c r="P1860" s="75" t="str">
        <f t="shared" si="789"/>
        <v>67,538,764,993</v>
      </c>
      <c r="Q1860" s="9">
        <f t="shared" si="790"/>
        <v>97246846733</v>
      </c>
      <c r="R1860" s="1">
        <f t="shared" si="791"/>
        <v>113690019587</v>
      </c>
      <c r="S1860" s="1">
        <f t="shared" si="781"/>
        <v>67538764993</v>
      </c>
      <c r="T1860" s="1" t="str">
        <f t="shared" si="781"/>
        <v/>
      </c>
      <c r="U1860" s="1">
        <f t="shared" si="792"/>
        <v>94769640937</v>
      </c>
      <c r="V1860" s="1" t="str">
        <f t="shared" si="782"/>
        <v/>
      </c>
      <c r="W1860" s="1" t="str">
        <f t="shared" si="782"/>
        <v/>
      </c>
      <c r="X1860" s="1">
        <f t="shared" si="793"/>
        <v>70972876037</v>
      </c>
      <c r="Y1860" s="10">
        <f t="shared" si="794"/>
        <v>92225920907</v>
      </c>
    </row>
    <row r="1861" spans="1:25" x14ac:dyDescent="0.3">
      <c r="A1861" s="15" t="s">
        <v>996</v>
      </c>
      <c r="B1861" s="3" t="str">
        <f ca="1">IF(A1861="","",IF(COUNTIF(C$2:C1860,C1861)&gt;0,"Duplicate",IF(LEFT(C1861,LEN(C1861)-1)=LEFT(OFFSET(C1861,-1,0),LEN(OFFSET(C1861,-1,0))-1),"2 Sols","")))</f>
        <v/>
      </c>
      <c r="C1861" s="21" t="str">
        <f t="shared" si="784"/>
        <v>01415-01378-00219-00176-G</v>
      </c>
      <c r="D1861" s="9">
        <f t="shared" si="783"/>
        <v>1415</v>
      </c>
      <c r="E1861" s="1">
        <f t="shared" si="783"/>
        <v>1378</v>
      </c>
      <c r="F1861" s="1">
        <f t="shared" si="783"/>
        <v>219</v>
      </c>
      <c r="G1861" s="10">
        <f t="shared" si="783"/>
        <v>176</v>
      </c>
      <c r="H1861" s="9">
        <f t="shared" si="783"/>
        <v>4003081</v>
      </c>
      <c r="I1861" s="1">
        <f t="shared" si="783"/>
        <v>3901109</v>
      </c>
      <c r="J1861" s="1">
        <f t="shared" si="785"/>
        <v>3796399</v>
      </c>
      <c r="K1861" s="1">
        <f t="shared" si="780"/>
        <v>94073</v>
      </c>
      <c r="L1861" s="1">
        <f t="shared" si="780"/>
        <v>78937</v>
      </c>
      <c r="M1861" s="10">
        <f t="shared" si="786"/>
        <v>60103</v>
      </c>
      <c r="N1861" s="13">
        <f t="shared" si="787"/>
        <v>1</v>
      </c>
      <c r="O1861" s="14" t="str">
        <f t="shared" si="788"/>
        <v>G</v>
      </c>
      <c r="P1861" s="75" t="str">
        <f t="shared" si="789"/>
        <v>373,768,925,887</v>
      </c>
      <c r="Q1861" s="9">
        <f t="shared" si="790"/>
        <v>315991204897</v>
      </c>
      <c r="R1861" s="1">
        <f t="shared" si="791"/>
        <v>366989026957</v>
      </c>
      <c r="S1861" s="1" t="str">
        <f t="shared" si="781"/>
        <v/>
      </c>
      <c r="T1861" s="1" t="str">
        <f t="shared" si="781"/>
        <v/>
      </c>
      <c r="U1861" s="1">
        <f t="shared" si="792"/>
        <v>307941841133</v>
      </c>
      <c r="V1861" s="1" t="str">
        <f t="shared" si="782"/>
        <v/>
      </c>
      <c r="W1861" s="1">
        <f t="shared" si="782"/>
        <v>373768925887</v>
      </c>
      <c r="X1861" s="1">
        <f t="shared" si="793"/>
        <v>234468354227</v>
      </c>
      <c r="Y1861" s="10">
        <f t="shared" si="794"/>
        <v>299676347863</v>
      </c>
    </row>
    <row r="1862" spans="1:25" x14ac:dyDescent="0.3">
      <c r="A1862" s="15" t="s">
        <v>997</v>
      </c>
      <c r="B1862" s="3" t="str">
        <f ca="1">IF(A1862="","",IF(COUNTIF(C$2:C1861,C1862)&gt;0,"Duplicate",IF(LEFT(C1862,LEN(C1862)-1)=LEFT(OFFSET(C1862,-1,0),LEN(OFFSET(C1862,-1,0))-1),"2 Sols","")))</f>
        <v/>
      </c>
      <c r="C1862" s="21" t="str">
        <f t="shared" si="784"/>
        <v>01416-01073-00212-00179-C</v>
      </c>
      <c r="D1862" s="9">
        <f t="shared" si="783"/>
        <v>1416</v>
      </c>
      <c r="E1862" s="1">
        <f t="shared" si="783"/>
        <v>1073</v>
      </c>
      <c r="F1862" s="1">
        <f t="shared" si="783"/>
        <v>212</v>
      </c>
      <c r="G1862" s="10">
        <f t="shared" si="783"/>
        <v>179</v>
      </c>
      <c r="H1862" s="9">
        <f t="shared" si="783"/>
        <v>3892463</v>
      </c>
      <c r="I1862" s="1">
        <f t="shared" si="783"/>
        <v>3156385</v>
      </c>
      <c r="J1862" s="1">
        <f t="shared" si="785"/>
        <v>2185009</v>
      </c>
      <c r="K1862" s="1">
        <f t="shared" si="780"/>
        <v>88799</v>
      </c>
      <c r="L1862" s="1">
        <f t="shared" si="780"/>
        <v>76985</v>
      </c>
      <c r="M1862" s="10">
        <f t="shared" si="786"/>
        <v>62993</v>
      </c>
      <c r="N1862" s="13">
        <f t="shared" si="787"/>
        <v>1</v>
      </c>
      <c r="O1862" s="14" t="str">
        <f t="shared" si="788"/>
        <v>C</v>
      </c>
      <c r="P1862" s="75" t="str">
        <f t="shared" si="789"/>
        <v>93,716,534,975</v>
      </c>
      <c r="Q1862" s="9">
        <f t="shared" si="790"/>
        <v>299661264055</v>
      </c>
      <c r="R1862" s="1">
        <f t="shared" si="791"/>
        <v>280283831615</v>
      </c>
      <c r="S1862" s="1">
        <f t="shared" si="781"/>
        <v>93716534975</v>
      </c>
      <c r="T1862" s="1" t="str">
        <f t="shared" si="781"/>
        <v/>
      </c>
      <c r="U1862" s="1">
        <f t="shared" si="792"/>
        <v>242994299225</v>
      </c>
      <c r="V1862" s="1" t="str">
        <f t="shared" si="782"/>
        <v/>
      </c>
      <c r="W1862" s="1" t="str">
        <f t="shared" si="782"/>
        <v/>
      </c>
      <c r="X1862" s="1">
        <f t="shared" si="793"/>
        <v>198830160305</v>
      </c>
      <c r="Y1862" s="10">
        <f t="shared" si="794"/>
        <v>168212917865</v>
      </c>
    </row>
    <row r="1863" spans="1:25" x14ac:dyDescent="0.3">
      <c r="A1863" s="15" t="s">
        <v>998</v>
      </c>
      <c r="B1863" s="3" t="str">
        <f ca="1">IF(A1863="","",IF(COUNTIF(C$2:C1862,C1863)&gt;0,"Duplicate",IF(LEFT(C1863,LEN(C1863)-1)=LEFT(OFFSET(C1863,-1,0),LEN(OFFSET(C1863,-1,0))-1),"2 Sols","")))</f>
        <v/>
      </c>
      <c r="C1863" s="21" t="str">
        <f t="shared" si="784"/>
        <v>01417-01319-00597-00349-C</v>
      </c>
      <c r="D1863" s="9">
        <f t="shared" ref="D1863:I1872" si="795">IF($A1863="","",VALUE(MID($A1863,FIND(D$1,$A1863)+LEN(D$1),FIND(D$2,$A1863,FIND(D$1,$A1863))-(FIND(D$1,$A1863)+LEN(D$1)))))</f>
        <v>1417</v>
      </c>
      <c r="E1863" s="1">
        <f t="shared" si="795"/>
        <v>1319</v>
      </c>
      <c r="F1863" s="1">
        <f t="shared" si="795"/>
        <v>597</v>
      </c>
      <c r="G1863" s="10">
        <f t="shared" si="795"/>
        <v>349</v>
      </c>
      <c r="H1863" s="9">
        <f t="shared" si="795"/>
        <v>4006174</v>
      </c>
      <c r="I1863" s="1">
        <f t="shared" si="795"/>
        <v>3747650</v>
      </c>
      <c r="J1863" s="1">
        <f t="shared" si="785"/>
        <v>3469918</v>
      </c>
      <c r="K1863" s="1">
        <f t="shared" ref="K1863:L1882" si="796">IF($A1863="","",VALUE(MID($A1863,FIND(K$1,$A1863)+LEN(K$1),FIND(K$2,$A1863,FIND(K$1,$A1863))-(FIND(K$1,$A1863)+LEN(K$1)))))</f>
        <v>651314</v>
      </c>
      <c r="L1863" s="1">
        <f t="shared" si="796"/>
        <v>478210</v>
      </c>
      <c r="M1863" s="10">
        <f t="shared" si="786"/>
        <v>182098</v>
      </c>
      <c r="N1863" s="13">
        <f t="shared" si="787"/>
        <v>2</v>
      </c>
      <c r="O1863" s="14" t="str">
        <f t="shared" si="788"/>
        <v>C</v>
      </c>
      <c r="P1863" s="75" t="str">
        <f t="shared" si="789"/>
        <v>85,520,375,780</v>
      </c>
      <c r="Q1863" s="9">
        <f t="shared" si="790"/>
        <v>957896234270</v>
      </c>
      <c r="R1863" s="1">
        <f t="shared" si="791"/>
        <v>1220448456050</v>
      </c>
      <c r="S1863" s="1">
        <f t="shared" ref="S1863:T1882" si="797">IF(OR($O1863&lt;&gt;UPPER(S$2),$N1863=""),"",IF($P1863="",-1,$P1863/$N1863))</f>
        <v>42760187890</v>
      </c>
      <c r="T1863" s="1" t="str">
        <f t="shared" si="797"/>
        <v/>
      </c>
      <c r="U1863" s="1">
        <f t="shared" si="792"/>
        <v>896081853250</v>
      </c>
      <c r="V1863" s="1" t="str">
        <f t="shared" ref="V1863:W1882" si="798">IF(OR($O1863&lt;&gt;UPPER(V$2),$N1863=""),"",IF($P1863="",-1,$P1863/$N1863))</f>
        <v/>
      </c>
      <c r="W1863" s="1" t="str">
        <f t="shared" si="798"/>
        <v/>
      </c>
      <c r="X1863" s="1">
        <f t="shared" si="793"/>
        <v>341219784850</v>
      </c>
      <c r="Y1863" s="10">
        <f t="shared" si="794"/>
        <v>829674743390</v>
      </c>
    </row>
    <row r="1864" spans="1:25" x14ac:dyDescent="0.3">
      <c r="A1864" s="15" t="s">
        <v>999</v>
      </c>
      <c r="B1864" s="3" t="str">
        <f ca="1">IF(A1864="","",IF(COUNTIF(C$2:C1863,C1864)&gt;0,"Duplicate",IF(LEFT(C1864,LEN(C1864)-1)=LEFT(OFFSET(C1864,-1,0),LEN(OFFSET(C1864,-1,0))-1),"2 Sols","")))</f>
        <v/>
      </c>
      <c r="C1864" s="21" t="str">
        <f t="shared" si="784"/>
        <v>01418-01145-00495-00434-C</v>
      </c>
      <c r="D1864" s="9">
        <f t="shared" si="795"/>
        <v>1418</v>
      </c>
      <c r="E1864" s="1">
        <f t="shared" si="795"/>
        <v>1145</v>
      </c>
      <c r="F1864" s="1">
        <f t="shared" si="795"/>
        <v>495</v>
      </c>
      <c r="G1864" s="10">
        <f t="shared" si="795"/>
        <v>434</v>
      </c>
      <c r="H1864" s="9">
        <f t="shared" si="795"/>
        <v>3946919</v>
      </c>
      <c r="I1864" s="1">
        <f t="shared" si="795"/>
        <v>3321749</v>
      </c>
      <c r="J1864" s="1">
        <f t="shared" si="785"/>
        <v>2547521</v>
      </c>
      <c r="K1864" s="1">
        <f t="shared" si="796"/>
        <v>486329</v>
      </c>
      <c r="L1864" s="1">
        <f t="shared" si="796"/>
        <v>433381</v>
      </c>
      <c r="M1864" s="10">
        <f t="shared" si="786"/>
        <v>372991</v>
      </c>
      <c r="N1864" s="13">
        <f t="shared" si="787"/>
        <v>1</v>
      </c>
      <c r="O1864" s="14" t="str">
        <f t="shared" si="788"/>
        <v>C</v>
      </c>
      <c r="P1864" s="75" t="str">
        <f t="shared" si="789"/>
        <v>825,590,013,089</v>
      </c>
      <c r="Q1864" s="9">
        <f t="shared" si="790"/>
        <v>1710519703139</v>
      </c>
      <c r="R1864" s="1">
        <f t="shared" si="791"/>
        <v>1615462869421</v>
      </c>
      <c r="S1864" s="1">
        <f t="shared" si="797"/>
        <v>825590013089</v>
      </c>
      <c r="T1864" s="1" t="str">
        <f t="shared" si="797"/>
        <v/>
      </c>
      <c r="U1864" s="1">
        <f t="shared" si="792"/>
        <v>1439582903369</v>
      </c>
      <c r="V1864" s="1" t="str">
        <f t="shared" si="798"/>
        <v/>
      </c>
      <c r="W1864" s="1" t="str">
        <f t="shared" si="798"/>
        <v/>
      </c>
      <c r="X1864" s="1">
        <f t="shared" si="793"/>
        <v>1238982481259</v>
      </c>
      <c r="Y1864" s="10">
        <f t="shared" si="794"/>
        <v>1104047198501</v>
      </c>
    </row>
    <row r="1865" spans="1:25" x14ac:dyDescent="0.3">
      <c r="A1865" s="15" t="s">
        <v>1000</v>
      </c>
      <c r="B1865" s="3" t="str">
        <f ca="1">IF(A1865="","",IF(COUNTIF(C$2:C1864,C1865)&gt;0,"Duplicate",IF(LEFT(C1865,LEN(C1865)-1)=LEFT(OFFSET(C1865,-1,0),LEN(OFFSET(C1865,-1,0))-1),"2 Sols","")))</f>
        <v/>
      </c>
      <c r="C1865" s="21" t="str">
        <f t="shared" si="784"/>
        <v>01418-01299-00849-00716-G</v>
      </c>
      <c r="D1865" s="9">
        <f t="shared" si="795"/>
        <v>1418</v>
      </c>
      <c r="E1865" s="1">
        <f t="shared" si="795"/>
        <v>1299</v>
      </c>
      <c r="F1865" s="1">
        <f t="shared" si="795"/>
        <v>849</v>
      </c>
      <c r="G1865" s="10">
        <f t="shared" si="795"/>
        <v>716</v>
      </c>
      <c r="H1865" s="9">
        <f t="shared" si="795"/>
        <v>4007287</v>
      </c>
      <c r="I1865" s="1">
        <f t="shared" si="795"/>
        <v>3698125</v>
      </c>
      <c r="J1865" s="1">
        <f t="shared" si="785"/>
        <v>3360641</v>
      </c>
      <c r="K1865" s="1">
        <f t="shared" si="796"/>
        <v>1423913</v>
      </c>
      <c r="L1865" s="1">
        <f t="shared" si="796"/>
        <v>1233457</v>
      </c>
      <c r="M1865" s="10">
        <f t="shared" si="786"/>
        <v>1007623</v>
      </c>
      <c r="N1865" s="13">
        <f t="shared" si="787"/>
        <v>1</v>
      </c>
      <c r="O1865" s="14" t="str">
        <f t="shared" si="788"/>
        <v>G</v>
      </c>
      <c r="P1865" s="75" t="str">
        <f t="shared" si="789"/>
        <v>5,599,382,607,409</v>
      </c>
      <c r="Q1865" s="9">
        <f t="shared" si="790"/>
        <v>4942816201159</v>
      </c>
      <c r="R1865" s="1">
        <f t="shared" si="791"/>
        <v>5265808263125</v>
      </c>
      <c r="S1865" s="1" t="str">
        <f t="shared" si="797"/>
        <v/>
      </c>
      <c r="T1865" s="1" t="str">
        <f t="shared" si="797"/>
        <v/>
      </c>
      <c r="U1865" s="1">
        <f t="shared" si="792"/>
        <v>4561478168125</v>
      </c>
      <c r="V1865" s="1" t="str">
        <f t="shared" si="798"/>
        <v/>
      </c>
      <c r="W1865" s="1">
        <f t="shared" si="798"/>
        <v>5599382607409</v>
      </c>
      <c r="X1865" s="1">
        <f t="shared" si="793"/>
        <v>3726315806875</v>
      </c>
      <c r="Y1865" s="10">
        <f t="shared" si="794"/>
        <v>4145206165937</v>
      </c>
    </row>
    <row r="1866" spans="1:25" x14ac:dyDescent="0.3">
      <c r="A1866" s="15" t="s">
        <v>1001</v>
      </c>
      <c r="B1866" s="3" t="str">
        <f ca="1">IF(A1866="","",IF(COUNTIF(C$2:C1865,C1866)&gt;0,"Duplicate",IF(LEFT(C1866,LEN(C1866)-1)=LEFT(OFFSET(C1866,-1,0),LEN(OFFSET(C1866,-1,0))-1),"2 Sols","")))</f>
        <v/>
      </c>
      <c r="C1866" s="21" t="str">
        <f t="shared" si="784"/>
        <v>01419-00922-00935-00878-G</v>
      </c>
      <c r="D1866" s="9">
        <f t="shared" si="795"/>
        <v>1419</v>
      </c>
      <c r="E1866" s="1">
        <f t="shared" si="795"/>
        <v>922</v>
      </c>
      <c r="F1866" s="1">
        <f t="shared" si="795"/>
        <v>935</v>
      </c>
      <c r="G1866" s="10">
        <f t="shared" si="795"/>
        <v>878</v>
      </c>
      <c r="H1866" s="9">
        <f t="shared" si="795"/>
        <v>3780113</v>
      </c>
      <c r="I1866" s="1">
        <f t="shared" si="795"/>
        <v>2863645</v>
      </c>
      <c r="J1866" s="1">
        <f t="shared" si="785"/>
        <v>1453159</v>
      </c>
      <c r="K1866" s="1">
        <f t="shared" si="796"/>
        <v>1745201</v>
      </c>
      <c r="L1866" s="1">
        <f t="shared" si="796"/>
        <v>1645109</v>
      </c>
      <c r="M1866" s="10">
        <f t="shared" si="786"/>
        <v>1538519</v>
      </c>
      <c r="N1866" s="13">
        <f t="shared" si="787"/>
        <v>1</v>
      </c>
      <c r="O1866" s="14" t="str">
        <f t="shared" si="788"/>
        <v>G</v>
      </c>
      <c r="P1866" s="75" t="str">
        <f t="shared" si="789"/>
        <v>6,438,553,614,433</v>
      </c>
      <c r="Q1866" s="9">
        <f t="shared" si="790"/>
        <v>6218697917317</v>
      </c>
      <c r="R1866" s="1">
        <f t="shared" si="791"/>
        <v>4997636117645</v>
      </c>
      <c r="S1866" s="1" t="str">
        <f t="shared" si="797"/>
        <v/>
      </c>
      <c r="T1866" s="1" t="str">
        <f t="shared" si="797"/>
        <v/>
      </c>
      <c r="U1866" s="1">
        <f t="shared" si="792"/>
        <v>4711008162305</v>
      </c>
      <c r="V1866" s="1" t="str">
        <f t="shared" si="798"/>
        <v/>
      </c>
      <c r="W1866" s="1">
        <f t="shared" si="798"/>
        <v>6438553614433</v>
      </c>
      <c r="X1866" s="1">
        <f t="shared" si="793"/>
        <v>4405772241755</v>
      </c>
      <c r="Y1866" s="10">
        <f t="shared" si="794"/>
        <v>2390604949331</v>
      </c>
    </row>
    <row r="1867" spans="1:25" x14ac:dyDescent="0.3">
      <c r="A1867" s="15" t="s">
        <v>3570</v>
      </c>
      <c r="B1867" s="3" t="str">
        <f ca="1">IF(A1867="","",IF(COUNTIF(C$2:C1866,C1867)&gt;0,"Duplicate",IF(LEFT(C1867,LEN(C1867)-1)=LEFT(OFFSET(C1867,-1,0),LEN(OFFSET(C1867,-1,0))-1),"2 Sols","")))</f>
        <v/>
      </c>
      <c r="C1867" s="21" t="str">
        <f t="shared" si="784"/>
        <v>01419-00950-00691-00653-G</v>
      </c>
      <c r="D1867" s="9">
        <f t="shared" si="795"/>
        <v>1419</v>
      </c>
      <c r="E1867" s="1">
        <f t="shared" si="795"/>
        <v>950</v>
      </c>
      <c r="F1867" s="1">
        <f t="shared" si="795"/>
        <v>691</v>
      </c>
      <c r="G1867" s="10">
        <f t="shared" si="795"/>
        <v>653</v>
      </c>
      <c r="H1867" s="9">
        <f t="shared" si="795"/>
        <v>3807161</v>
      </c>
      <c r="I1867" s="1">
        <f t="shared" si="795"/>
        <v>2916061</v>
      </c>
      <c r="J1867" s="1">
        <f t="shared" si="785"/>
        <v>1585039</v>
      </c>
      <c r="K1867" s="1">
        <f t="shared" si="796"/>
        <v>953518</v>
      </c>
      <c r="L1867" s="1">
        <f t="shared" si="796"/>
        <v>903890</v>
      </c>
      <c r="M1867" s="10">
        <f t="shared" si="786"/>
        <v>851374</v>
      </c>
      <c r="N1867" s="13">
        <f t="shared" si="787"/>
        <v>1</v>
      </c>
      <c r="O1867" s="14" t="str">
        <f t="shared" si="788"/>
        <v>G</v>
      </c>
      <c r="P1867" s="75" t="str">
        <f t="shared" si="789"/>
        <v>3,553,318,739,902</v>
      </c>
      <c r="Q1867" s="9">
        <f t="shared" si="790"/>
        <v>3441254756290</v>
      </c>
      <c r="R1867" s="1">
        <f t="shared" si="791"/>
        <v>2780516652598</v>
      </c>
      <c r="S1867" s="1" t="str">
        <f t="shared" si="797"/>
        <v/>
      </c>
      <c r="T1867" s="1" t="str">
        <f t="shared" si="797"/>
        <v/>
      </c>
      <c r="U1867" s="1">
        <f t="shared" si="792"/>
        <v>2635798377290</v>
      </c>
      <c r="V1867" s="1" t="str">
        <f t="shared" si="798"/>
        <v/>
      </c>
      <c r="W1867" s="1">
        <f t="shared" si="798"/>
        <v>3553318739902</v>
      </c>
      <c r="X1867" s="1">
        <f t="shared" si="793"/>
        <v>2482658517814</v>
      </c>
      <c r="Y1867" s="10">
        <f t="shared" si="794"/>
        <v>1432700901710</v>
      </c>
    </row>
    <row r="1868" spans="1:25" x14ac:dyDescent="0.3">
      <c r="A1868" s="15" t="s">
        <v>1002</v>
      </c>
      <c r="B1868" s="3" t="str">
        <f ca="1">IF(A1868="","",IF(COUNTIF(C$2:C1867,C1868)&gt;0,"Duplicate",IF(LEFT(C1868,LEN(C1868)-1)=LEFT(OFFSET(C1868,-1,0),LEN(OFFSET(C1868,-1,0))-1),"2 Sols","")))</f>
        <v/>
      </c>
      <c r="C1868" s="21" t="str">
        <f t="shared" si="784"/>
        <v>01419-01102-00248-00193-G</v>
      </c>
      <c r="D1868" s="9">
        <f t="shared" si="795"/>
        <v>1419</v>
      </c>
      <c r="E1868" s="1">
        <f t="shared" si="795"/>
        <v>1102</v>
      </c>
      <c r="F1868" s="1">
        <f t="shared" si="795"/>
        <v>248</v>
      </c>
      <c r="G1868" s="10">
        <f t="shared" si="795"/>
        <v>193</v>
      </c>
      <c r="H1868" s="9">
        <f t="shared" si="795"/>
        <v>3926633</v>
      </c>
      <c r="I1868" s="1">
        <f t="shared" si="795"/>
        <v>3227965</v>
      </c>
      <c r="J1868" s="1">
        <f t="shared" si="785"/>
        <v>2328319</v>
      </c>
      <c r="K1868" s="1">
        <f t="shared" si="796"/>
        <v>119983</v>
      </c>
      <c r="L1868" s="1">
        <f t="shared" si="796"/>
        <v>98753</v>
      </c>
      <c r="M1868" s="10">
        <f t="shared" si="786"/>
        <v>71473</v>
      </c>
      <c r="N1868" s="13">
        <f t="shared" si="787"/>
        <v>1</v>
      </c>
      <c r="O1868" s="14" t="str">
        <f t="shared" si="788"/>
        <v>G</v>
      </c>
      <c r="P1868" s="75" t="str">
        <f t="shared" si="789"/>
        <v>445,813,854,649</v>
      </c>
      <c r="Q1868" s="9">
        <f t="shared" si="790"/>
        <v>387766788649</v>
      </c>
      <c r="R1868" s="1">
        <f t="shared" si="791"/>
        <v>387300924595</v>
      </c>
      <c r="S1868" s="1" t="str">
        <f t="shared" si="797"/>
        <v/>
      </c>
      <c r="T1868" s="1" t="str">
        <f t="shared" si="797"/>
        <v/>
      </c>
      <c r="U1868" s="1">
        <f t="shared" si="792"/>
        <v>318771227645</v>
      </c>
      <c r="V1868" s="1" t="str">
        <f t="shared" si="798"/>
        <v/>
      </c>
      <c r="W1868" s="1">
        <f t="shared" si="798"/>
        <v>445813854649</v>
      </c>
      <c r="X1868" s="1">
        <f t="shared" si="793"/>
        <v>230712342445</v>
      </c>
      <c r="Y1868" s="10">
        <f t="shared" si="794"/>
        <v>229928486207</v>
      </c>
    </row>
    <row r="1869" spans="1:25" x14ac:dyDescent="0.3">
      <c r="A1869" s="15" t="s">
        <v>3571</v>
      </c>
      <c r="B1869" s="3" t="str">
        <f ca="1">IF(A1869="","",IF(COUNTIF(C$2:C1868,C1869)&gt;0,"Duplicate",IF(LEFT(C1869,LEN(C1869)-1)=LEFT(OFFSET(C1869,-1,0),LEN(OFFSET(C1869,-1,0))-1),"2 Sols","")))</f>
        <v/>
      </c>
      <c r="C1869" s="21" t="str">
        <f t="shared" si="784"/>
        <v>01421-01028-01387-01129-C</v>
      </c>
      <c r="D1869" s="9">
        <f t="shared" si="795"/>
        <v>1421</v>
      </c>
      <c r="E1869" s="1">
        <f t="shared" si="795"/>
        <v>1028</v>
      </c>
      <c r="F1869" s="1">
        <f t="shared" si="795"/>
        <v>1387</v>
      </c>
      <c r="G1869" s="10">
        <f t="shared" si="795"/>
        <v>1129</v>
      </c>
      <c r="H1869" s="9">
        <f t="shared" si="795"/>
        <v>3884033</v>
      </c>
      <c r="I1869" s="1">
        <f t="shared" si="795"/>
        <v>3076025</v>
      </c>
      <c r="J1869" s="1">
        <f t="shared" si="785"/>
        <v>1959119</v>
      </c>
      <c r="K1869" s="1">
        <f t="shared" si="796"/>
        <v>3780974</v>
      </c>
      <c r="L1869" s="1">
        <f t="shared" si="796"/>
        <v>3198410</v>
      </c>
      <c r="M1869" s="10">
        <f t="shared" si="786"/>
        <v>2482718</v>
      </c>
      <c r="N1869" s="13">
        <f t="shared" si="787"/>
        <v>1</v>
      </c>
      <c r="O1869" s="14" t="str">
        <f t="shared" si="788"/>
        <v>C</v>
      </c>
      <c r="P1869" s="75" t="str">
        <f t="shared" si="789"/>
        <v>889,922,473,790</v>
      </c>
      <c r="Q1869" s="9">
        <f t="shared" si="790"/>
        <v>12422729987530</v>
      </c>
      <c r="R1869" s="1">
        <f t="shared" si="791"/>
        <v>11630370548350</v>
      </c>
      <c r="S1869" s="1">
        <f t="shared" si="797"/>
        <v>889922473790</v>
      </c>
      <c r="T1869" s="1" t="str">
        <f t="shared" si="797"/>
        <v/>
      </c>
      <c r="U1869" s="1">
        <f t="shared" si="792"/>
        <v>9838389120250</v>
      </c>
      <c r="V1869" s="1" t="str">
        <f t="shared" si="798"/>
        <v/>
      </c>
      <c r="W1869" s="1" t="str">
        <f t="shared" si="798"/>
        <v/>
      </c>
      <c r="X1869" s="1">
        <f t="shared" si="793"/>
        <v>7636902635950</v>
      </c>
      <c r="Y1869" s="10">
        <f t="shared" si="794"/>
        <v>6266065800790</v>
      </c>
    </row>
    <row r="1870" spans="1:25" x14ac:dyDescent="0.3">
      <c r="A1870" s="15" t="s">
        <v>3572</v>
      </c>
      <c r="B1870" s="3" t="str">
        <f ca="1">IF(A1870="","",IF(COUNTIF(C$2:C1869,C1870)&gt;0,"Duplicate",IF(LEFT(C1870,LEN(C1870)-1)=LEFT(OFFSET(C1870,-1,0),LEN(OFFSET(C1870,-1,0))-1),"2 Sols","")))</f>
        <v/>
      </c>
      <c r="C1870" s="21" t="str">
        <f t="shared" si="784"/>
        <v>01421-01195-00153-00151-G</v>
      </c>
      <c r="D1870" s="9">
        <f t="shared" si="795"/>
        <v>1421</v>
      </c>
      <c r="E1870" s="1">
        <f t="shared" si="795"/>
        <v>1195</v>
      </c>
      <c r="F1870" s="1">
        <f t="shared" si="795"/>
        <v>153</v>
      </c>
      <c r="G1870" s="10">
        <f t="shared" si="795"/>
        <v>151</v>
      </c>
      <c r="H1870" s="9">
        <f t="shared" si="795"/>
        <v>3987406</v>
      </c>
      <c r="I1870" s="1">
        <f t="shared" si="795"/>
        <v>3447266</v>
      </c>
      <c r="J1870" s="1">
        <f t="shared" si="785"/>
        <v>2804974</v>
      </c>
      <c r="K1870" s="1">
        <f t="shared" si="796"/>
        <v>46814</v>
      </c>
      <c r="L1870" s="1">
        <f t="shared" si="796"/>
        <v>46210</v>
      </c>
      <c r="M1870" s="10">
        <f t="shared" si="786"/>
        <v>45598</v>
      </c>
      <c r="N1870" s="13">
        <f t="shared" si="787"/>
        <v>2</v>
      </c>
      <c r="O1870" s="14" t="str">
        <f t="shared" si="788"/>
        <v>G</v>
      </c>
      <c r="P1870" s="75" t="str">
        <f t="shared" si="789"/>
        <v>186,061,071,524</v>
      </c>
      <c r="Q1870" s="9">
        <f t="shared" si="790"/>
        <v>92129015630</v>
      </c>
      <c r="R1870" s="1">
        <f t="shared" si="791"/>
        <v>80690155262</v>
      </c>
      <c r="S1870" s="1" t="str">
        <f t="shared" si="797"/>
        <v/>
      </c>
      <c r="T1870" s="1" t="str">
        <f t="shared" si="797"/>
        <v/>
      </c>
      <c r="U1870" s="1">
        <f t="shared" si="792"/>
        <v>79649080930</v>
      </c>
      <c r="V1870" s="1" t="str">
        <f t="shared" si="798"/>
        <v/>
      </c>
      <c r="W1870" s="1">
        <f t="shared" si="798"/>
        <v>93030535762</v>
      </c>
      <c r="X1870" s="1">
        <f t="shared" si="793"/>
        <v>78594217534</v>
      </c>
      <c r="Y1870" s="10">
        <f t="shared" si="794"/>
        <v>64808924270</v>
      </c>
    </row>
    <row r="1871" spans="1:25" x14ac:dyDescent="0.3">
      <c r="A1871" s="15" t="s">
        <v>3573</v>
      </c>
      <c r="B1871" s="3" t="str">
        <f ca="1">IF(A1871="","",IF(COUNTIF(C$2:C1870,C1871)&gt;0,"Duplicate",IF(LEFT(C1871,LEN(C1871)-1)=LEFT(OFFSET(C1871,-1,0),LEN(OFFSET(C1871,-1,0))-1),"2 Sols","")))</f>
        <v/>
      </c>
      <c r="C1871" s="21" t="str">
        <f t="shared" si="784"/>
        <v>01421-01237-00109-00085-C</v>
      </c>
      <c r="D1871" s="9">
        <f t="shared" si="795"/>
        <v>1421</v>
      </c>
      <c r="E1871" s="1">
        <f t="shared" si="795"/>
        <v>1237</v>
      </c>
      <c r="F1871" s="1">
        <f t="shared" si="795"/>
        <v>109</v>
      </c>
      <c r="G1871" s="10">
        <f t="shared" si="795"/>
        <v>85</v>
      </c>
      <c r="H1871" s="9">
        <f t="shared" si="795"/>
        <v>4004626</v>
      </c>
      <c r="I1871" s="1">
        <f t="shared" si="795"/>
        <v>3549410</v>
      </c>
      <c r="J1871" s="1">
        <f t="shared" si="785"/>
        <v>3026482</v>
      </c>
      <c r="K1871" s="1">
        <f t="shared" si="796"/>
        <v>23186</v>
      </c>
      <c r="L1871" s="1">
        <f t="shared" si="796"/>
        <v>19106</v>
      </c>
      <c r="M1871" s="10">
        <f t="shared" si="786"/>
        <v>13874</v>
      </c>
      <c r="N1871" s="13">
        <f t="shared" si="787"/>
        <v>2</v>
      </c>
      <c r="O1871" s="14" t="str">
        <f t="shared" si="788"/>
        <v>C</v>
      </c>
      <c r="P1871" s="75" t="str">
        <f t="shared" si="789"/>
        <v>34,201,683,908</v>
      </c>
      <c r="Q1871" s="9">
        <f t="shared" si="790"/>
        <v>38256192178</v>
      </c>
      <c r="R1871" s="1">
        <f t="shared" si="791"/>
        <v>41148310130</v>
      </c>
      <c r="S1871" s="1">
        <f t="shared" si="797"/>
        <v>17100841954</v>
      </c>
      <c r="T1871" s="1" t="str">
        <f t="shared" si="797"/>
        <v/>
      </c>
      <c r="U1871" s="1">
        <f t="shared" si="792"/>
        <v>33907513730</v>
      </c>
      <c r="V1871" s="1" t="str">
        <f t="shared" si="798"/>
        <v/>
      </c>
      <c r="W1871" s="1" t="str">
        <f t="shared" si="798"/>
        <v/>
      </c>
      <c r="X1871" s="1">
        <f t="shared" si="793"/>
        <v>24622257170</v>
      </c>
      <c r="Y1871" s="10">
        <f t="shared" si="794"/>
        <v>28911982546</v>
      </c>
    </row>
    <row r="1872" spans="1:25" x14ac:dyDescent="0.3">
      <c r="A1872" s="15" t="s">
        <v>1003</v>
      </c>
      <c r="B1872" s="3" t="str">
        <f ca="1">IF(A1872="","",IF(COUNTIF(C$2:C1871,C1872)&gt;0,"Duplicate",IF(LEFT(C1872,LEN(C1872)-1)=LEFT(OFFSET(C1872,-1,0),LEN(OFFSET(C1872,-1,0))-1),"2 Sols","")))</f>
        <v/>
      </c>
      <c r="C1872" s="21" t="str">
        <f t="shared" si="784"/>
        <v>01421-01272-01404-01045-C</v>
      </c>
      <c r="D1872" s="9">
        <f t="shared" si="795"/>
        <v>1421</v>
      </c>
      <c r="E1872" s="1">
        <f t="shared" si="795"/>
        <v>1272</v>
      </c>
      <c r="F1872" s="1">
        <f t="shared" si="795"/>
        <v>1404</v>
      </c>
      <c r="G1872" s="10">
        <f t="shared" si="795"/>
        <v>1045</v>
      </c>
      <c r="H1872" s="9">
        <f t="shared" si="795"/>
        <v>4016281</v>
      </c>
      <c r="I1872" s="1">
        <f t="shared" si="795"/>
        <v>3637225</v>
      </c>
      <c r="J1872" s="1">
        <f t="shared" si="785"/>
        <v>3213767</v>
      </c>
      <c r="K1872" s="1">
        <f t="shared" si="796"/>
        <v>3813551</v>
      </c>
      <c r="L1872" s="1">
        <f t="shared" si="796"/>
        <v>3063241</v>
      </c>
      <c r="M1872" s="10">
        <f t="shared" si="786"/>
        <v>2055169</v>
      </c>
      <c r="N1872" s="13">
        <f t="shared" si="787"/>
        <v>1</v>
      </c>
      <c r="O1872" s="14" t="str">
        <f t="shared" si="788"/>
        <v>C</v>
      </c>
      <c r="P1872" s="75" t="str">
        <f t="shared" si="789"/>
        <v>5,353,028,836,153</v>
      </c>
      <c r="Q1872" s="9">
        <f t="shared" si="790"/>
        <v>12302836626721</v>
      </c>
      <c r="R1872" s="1">
        <f t="shared" si="791"/>
        <v>13870743035975</v>
      </c>
      <c r="S1872" s="1">
        <f t="shared" si="797"/>
        <v>5353028836153</v>
      </c>
      <c r="T1872" s="1" t="str">
        <f t="shared" si="797"/>
        <v/>
      </c>
      <c r="U1872" s="1">
        <f t="shared" si="792"/>
        <v>11141696746225</v>
      </c>
      <c r="V1872" s="1" t="str">
        <f t="shared" si="798"/>
        <v/>
      </c>
      <c r="W1872" s="1" t="str">
        <f t="shared" si="798"/>
        <v/>
      </c>
      <c r="X1872" s="1">
        <f t="shared" si="793"/>
        <v>7475112066025</v>
      </c>
      <c r="Y1872" s="10">
        <f t="shared" si="794"/>
        <v>9844542838847</v>
      </c>
    </row>
    <row r="1873" spans="1:25" x14ac:dyDescent="0.3">
      <c r="A1873" s="15" t="s">
        <v>1004</v>
      </c>
      <c r="B1873" s="3" t="str">
        <f ca="1">IF(A1873="","",IF(COUNTIF(C$2:C1872,C1873)&gt;0,"Duplicate",IF(LEFT(C1873,LEN(C1873)-1)=LEFT(OFFSET(C1873,-1,0),LEN(OFFSET(C1873,-1,0))-1),"2 Sols","")))</f>
        <v/>
      </c>
      <c r="C1873" s="21" t="str">
        <f t="shared" si="784"/>
        <v>01421-01403-00451-00442-G</v>
      </c>
      <c r="D1873" s="9">
        <f t="shared" ref="D1873:I1882" si="799">IF($A1873="","",VALUE(MID($A1873,FIND(D$1,$A1873)+LEN(D$1),FIND(D$2,$A1873,FIND(D$1,$A1873))-(FIND(D$1,$A1873)+LEN(D$1)))))</f>
        <v>1421</v>
      </c>
      <c r="E1873" s="1">
        <f t="shared" si="799"/>
        <v>1403</v>
      </c>
      <c r="F1873" s="1">
        <f t="shared" si="799"/>
        <v>451</v>
      </c>
      <c r="G1873" s="10">
        <f t="shared" si="799"/>
        <v>442</v>
      </c>
      <c r="H1873" s="9">
        <f t="shared" si="799"/>
        <v>4038158</v>
      </c>
      <c r="I1873" s="1">
        <f t="shared" si="799"/>
        <v>3987650</v>
      </c>
      <c r="J1873" s="1">
        <f t="shared" si="785"/>
        <v>3936494</v>
      </c>
      <c r="K1873" s="1">
        <f t="shared" si="796"/>
        <v>406721</v>
      </c>
      <c r="L1873" s="1">
        <f t="shared" si="796"/>
        <v>398765</v>
      </c>
      <c r="M1873" s="10">
        <f t="shared" si="786"/>
        <v>390647</v>
      </c>
      <c r="N1873" s="13">
        <f t="shared" si="787"/>
        <v>1</v>
      </c>
      <c r="O1873" s="14" t="str">
        <f t="shared" si="788"/>
        <v>G</v>
      </c>
      <c r="P1873" s="75" t="str">
        <f t="shared" si="789"/>
        <v>1,641,612,623,630</v>
      </c>
      <c r="Q1873" s="9">
        <f t="shared" si="790"/>
        <v>1610276074870</v>
      </c>
      <c r="R1873" s="1">
        <f t="shared" si="791"/>
        <v>1621860995650</v>
      </c>
      <c r="S1873" s="1" t="str">
        <f t="shared" si="797"/>
        <v/>
      </c>
      <c r="T1873" s="1" t="str">
        <f t="shared" si="797"/>
        <v/>
      </c>
      <c r="U1873" s="1">
        <f t="shared" si="792"/>
        <v>1590135252250</v>
      </c>
      <c r="V1873" s="1" t="str">
        <f t="shared" si="798"/>
        <v/>
      </c>
      <c r="W1873" s="1">
        <f t="shared" si="798"/>
        <v>1641612623630</v>
      </c>
      <c r="X1873" s="1">
        <f t="shared" si="793"/>
        <v>1557763509550</v>
      </c>
      <c r="Y1873" s="10">
        <f t="shared" si="794"/>
        <v>1569736029910</v>
      </c>
    </row>
    <row r="1874" spans="1:25" x14ac:dyDescent="0.3">
      <c r="A1874" s="15" t="s">
        <v>1005</v>
      </c>
      <c r="B1874" s="3" t="str">
        <f ca="1">IF(A1874="","",IF(COUNTIF(C$2:C1873,C1874)&gt;0,"Duplicate",IF(LEFT(C1874,LEN(C1874)-1)=LEFT(OFFSET(C1874,-1,0),LEN(OFFSET(C1874,-1,0))-1),"2 Sols","")))</f>
        <v/>
      </c>
      <c r="C1874" s="21" t="str">
        <f t="shared" si="784"/>
        <v>01421-01413-00183-00181-F</v>
      </c>
      <c r="D1874" s="9">
        <f t="shared" si="799"/>
        <v>1421</v>
      </c>
      <c r="E1874" s="1">
        <f t="shared" si="799"/>
        <v>1413</v>
      </c>
      <c r="F1874" s="1">
        <f t="shared" si="799"/>
        <v>183</v>
      </c>
      <c r="G1874" s="10">
        <f t="shared" si="799"/>
        <v>181</v>
      </c>
      <c r="H1874" s="9">
        <f t="shared" si="799"/>
        <v>4038418</v>
      </c>
      <c r="I1874" s="1">
        <f t="shared" si="799"/>
        <v>4015810</v>
      </c>
      <c r="J1874" s="1">
        <f t="shared" si="785"/>
        <v>3993074</v>
      </c>
      <c r="K1874" s="1">
        <f t="shared" si="796"/>
        <v>66974</v>
      </c>
      <c r="L1874" s="1">
        <f t="shared" si="796"/>
        <v>66250</v>
      </c>
      <c r="M1874" s="10">
        <f t="shared" si="786"/>
        <v>65518</v>
      </c>
      <c r="N1874" s="13">
        <f t="shared" si="787"/>
        <v>2</v>
      </c>
      <c r="O1874" s="14" t="str">
        <f t="shared" si="788"/>
        <v>F</v>
      </c>
      <c r="P1874" s="75" t="str">
        <f t="shared" si="789"/>
        <v>271,910,141,060</v>
      </c>
      <c r="Q1874" s="9">
        <f t="shared" si="790"/>
        <v>133772596250</v>
      </c>
      <c r="R1874" s="1">
        <f t="shared" si="791"/>
        <v>134477429470</v>
      </c>
      <c r="S1874" s="1" t="str">
        <f t="shared" si="797"/>
        <v/>
      </c>
      <c r="T1874" s="1" t="str">
        <f t="shared" si="797"/>
        <v/>
      </c>
      <c r="U1874" s="1">
        <f t="shared" si="792"/>
        <v>133023706250</v>
      </c>
      <c r="V1874" s="1">
        <f t="shared" si="798"/>
        <v>135955070530</v>
      </c>
      <c r="W1874" s="1" t="str">
        <f t="shared" si="798"/>
        <v/>
      </c>
      <c r="X1874" s="1">
        <f t="shared" si="793"/>
        <v>131553919790</v>
      </c>
      <c r="Y1874" s="10">
        <f t="shared" si="794"/>
        <v>132270576250</v>
      </c>
    </row>
    <row r="1875" spans="1:25" x14ac:dyDescent="0.3">
      <c r="A1875" s="15" t="s">
        <v>3574</v>
      </c>
      <c r="B1875" s="3" t="str">
        <f ca="1">IF(A1875="","",IF(COUNTIF(C$2:C1874,C1875)&gt;0,"Duplicate",IF(LEFT(C1875,LEN(C1875)-1)=LEFT(OFFSET(C1875,-1,0),LEN(OFFSET(C1875,-1,0))-1),"2 Sols","")))</f>
        <v/>
      </c>
      <c r="C1875" s="21" t="str">
        <f t="shared" si="784"/>
        <v>01422-00755-00273-00269-C</v>
      </c>
      <c r="D1875" s="9">
        <f t="shared" si="799"/>
        <v>1422</v>
      </c>
      <c r="E1875" s="1">
        <f t="shared" si="799"/>
        <v>755</v>
      </c>
      <c r="F1875" s="1">
        <f t="shared" si="799"/>
        <v>273</v>
      </c>
      <c r="G1875" s="10">
        <f t="shared" si="799"/>
        <v>269</v>
      </c>
      <c r="H1875" s="9">
        <f t="shared" si="799"/>
        <v>3599279</v>
      </c>
      <c r="I1875" s="1">
        <f t="shared" si="799"/>
        <v>2592109</v>
      </c>
      <c r="J1875" s="1">
        <f t="shared" si="785"/>
        <v>695161</v>
      </c>
      <c r="K1875" s="1">
        <f t="shared" si="796"/>
        <v>149042</v>
      </c>
      <c r="L1875" s="1">
        <f t="shared" si="796"/>
        <v>146890</v>
      </c>
      <c r="M1875" s="10">
        <f t="shared" si="786"/>
        <v>144706</v>
      </c>
      <c r="N1875" s="13">
        <f t="shared" si="787"/>
        <v>1</v>
      </c>
      <c r="O1875" s="14" t="str">
        <f t="shared" si="788"/>
        <v>C</v>
      </c>
      <c r="P1875" s="75" t="str">
        <f t="shared" si="789"/>
        <v>78,408,652,046</v>
      </c>
      <c r="Q1875" s="9">
        <f t="shared" si="790"/>
        <v>528698092310</v>
      </c>
      <c r="R1875" s="1">
        <f t="shared" si="791"/>
        <v>386333109578</v>
      </c>
      <c r="S1875" s="1">
        <f t="shared" si="797"/>
        <v>78408652046</v>
      </c>
      <c r="T1875" s="1" t="str">
        <f t="shared" si="797"/>
        <v/>
      </c>
      <c r="U1875" s="1">
        <f t="shared" si="792"/>
        <v>380754891010</v>
      </c>
      <c r="V1875" s="1" t="str">
        <f t="shared" si="798"/>
        <v/>
      </c>
      <c r="W1875" s="1" t="str">
        <f t="shared" si="798"/>
        <v/>
      </c>
      <c r="X1875" s="1">
        <f t="shared" si="793"/>
        <v>375093724954</v>
      </c>
      <c r="Y1875" s="10">
        <f t="shared" si="794"/>
        <v>102112199290</v>
      </c>
    </row>
    <row r="1876" spans="1:25" x14ac:dyDescent="0.3">
      <c r="A1876" s="15" t="s">
        <v>3575</v>
      </c>
      <c r="B1876" s="3" t="str">
        <f ca="1">IF(A1876="","",IF(COUNTIF(C$2:C1875,C1876)&gt;0,"Duplicate",IF(LEFT(C1876,LEN(C1876)-1)=LEFT(OFFSET(C1876,-1,0),LEN(OFFSET(C1876,-1,0))-1),"2 Sols","")))</f>
        <v/>
      </c>
      <c r="C1876" s="21" t="str">
        <f t="shared" si="784"/>
        <v>01422-01267-00289-00231-G</v>
      </c>
      <c r="D1876" s="9">
        <f t="shared" si="799"/>
        <v>1422</v>
      </c>
      <c r="E1876" s="1">
        <f t="shared" si="799"/>
        <v>1267</v>
      </c>
      <c r="F1876" s="1">
        <f t="shared" si="799"/>
        <v>289</v>
      </c>
      <c r="G1876" s="10">
        <f t="shared" si="799"/>
        <v>231</v>
      </c>
      <c r="H1876" s="9">
        <f t="shared" si="799"/>
        <v>4020143</v>
      </c>
      <c r="I1876" s="1">
        <f t="shared" si="799"/>
        <v>3627373</v>
      </c>
      <c r="J1876" s="1">
        <f t="shared" si="785"/>
        <v>3186553</v>
      </c>
      <c r="K1876" s="1">
        <f t="shared" si="796"/>
        <v>163678</v>
      </c>
      <c r="L1876" s="1">
        <f t="shared" si="796"/>
        <v>136882</v>
      </c>
      <c r="M1876" s="10">
        <f t="shared" si="786"/>
        <v>103358</v>
      </c>
      <c r="N1876" s="13">
        <f t="shared" si="787"/>
        <v>1</v>
      </c>
      <c r="O1876" s="14" t="str">
        <f t="shared" si="788"/>
        <v>G</v>
      </c>
      <c r="P1876" s="75" t="str">
        <f t="shared" si="789"/>
        <v>639,362,544,446</v>
      </c>
      <c r="Q1876" s="9">
        <f t="shared" si="790"/>
        <v>550285214126</v>
      </c>
      <c r="R1876" s="1">
        <f t="shared" si="791"/>
        <v>593721157894</v>
      </c>
      <c r="S1876" s="1" t="str">
        <f t="shared" si="797"/>
        <v/>
      </c>
      <c r="T1876" s="1" t="str">
        <f t="shared" si="797"/>
        <v/>
      </c>
      <c r="U1876" s="1">
        <f t="shared" si="792"/>
        <v>496522070986</v>
      </c>
      <c r="V1876" s="1" t="str">
        <f t="shared" si="798"/>
        <v/>
      </c>
      <c r="W1876" s="1">
        <f t="shared" si="798"/>
        <v>639362544446</v>
      </c>
      <c r="X1876" s="1">
        <f t="shared" si="793"/>
        <v>374918018534</v>
      </c>
      <c r="Y1876" s="10">
        <f t="shared" si="794"/>
        <v>436181747746</v>
      </c>
    </row>
    <row r="1877" spans="1:25" x14ac:dyDescent="0.3">
      <c r="A1877" s="15" t="s">
        <v>3576</v>
      </c>
      <c r="B1877" s="3" t="str">
        <f ca="1">IF(A1877="","",IF(COUNTIF(C$2:C1876,C1877)&gt;0,"Duplicate",IF(LEFT(C1877,LEN(C1877)-1)=LEFT(OFFSET(C1877,-1,0),LEN(OFFSET(C1877,-1,0))-1),"2 Sols","")))</f>
        <v/>
      </c>
      <c r="C1877" s="21" t="str">
        <f t="shared" si="784"/>
        <v>01423-01205-00789-00542-C</v>
      </c>
      <c r="D1877" s="9">
        <f t="shared" si="799"/>
        <v>1423</v>
      </c>
      <c r="E1877" s="1">
        <f t="shared" si="799"/>
        <v>1205</v>
      </c>
      <c r="F1877" s="1">
        <f t="shared" si="799"/>
        <v>789</v>
      </c>
      <c r="G1877" s="10">
        <f t="shared" si="799"/>
        <v>542</v>
      </c>
      <c r="H1877" s="9">
        <f t="shared" si="799"/>
        <v>4002334</v>
      </c>
      <c r="I1877" s="1">
        <f t="shared" si="799"/>
        <v>3476954</v>
      </c>
      <c r="J1877" s="1">
        <f t="shared" si="785"/>
        <v>2856526</v>
      </c>
      <c r="K1877" s="1">
        <f t="shared" si="796"/>
        <v>1184033</v>
      </c>
      <c r="L1877" s="1">
        <f t="shared" si="796"/>
        <v>916285</v>
      </c>
      <c r="M1877" s="10">
        <f t="shared" si="786"/>
        <v>526519</v>
      </c>
      <c r="N1877" s="13">
        <f t="shared" si="787"/>
        <v>1</v>
      </c>
      <c r="O1877" s="14" t="str">
        <f t="shared" si="788"/>
        <v>C</v>
      </c>
      <c r="P1877" s="75" t="str">
        <f t="shared" si="789"/>
        <v>228,696,063,874</v>
      </c>
      <c r="Q1877" s="9">
        <f t="shared" si="790"/>
        <v>3667278609190</v>
      </c>
      <c r="R1877" s="1">
        <f t="shared" si="791"/>
        <v>4116828275482</v>
      </c>
      <c r="S1877" s="1">
        <f t="shared" si="797"/>
        <v>228696063874</v>
      </c>
      <c r="T1877" s="1" t="str">
        <f t="shared" si="797"/>
        <v/>
      </c>
      <c r="U1877" s="1">
        <f t="shared" si="792"/>
        <v>3185880795890</v>
      </c>
      <c r="V1877" s="1" t="str">
        <f t="shared" si="798"/>
        <v/>
      </c>
      <c r="W1877" s="1" t="str">
        <f t="shared" si="798"/>
        <v/>
      </c>
      <c r="X1877" s="1">
        <f t="shared" si="793"/>
        <v>1830682343126</v>
      </c>
      <c r="Y1877" s="10">
        <f t="shared" si="794"/>
        <v>2617391925910</v>
      </c>
    </row>
    <row r="1878" spans="1:25" x14ac:dyDescent="0.3">
      <c r="A1878" s="15" t="s">
        <v>1006</v>
      </c>
      <c r="B1878" s="3" t="str">
        <f ca="1">IF(A1878="","",IF(COUNTIF(C$2:C1877,C1878)&gt;0,"Duplicate",IF(LEFT(C1878,LEN(C1878)-1)=LEFT(OFFSET(C1878,-1,0),LEN(OFFSET(C1878,-1,0))-1),"2 Sols","")))</f>
        <v/>
      </c>
      <c r="C1878" s="21" t="str">
        <f t="shared" si="784"/>
        <v>01424-01127-00681-00508-C</v>
      </c>
      <c r="D1878" s="9">
        <f t="shared" si="799"/>
        <v>1424</v>
      </c>
      <c r="E1878" s="1">
        <f t="shared" si="799"/>
        <v>1127</v>
      </c>
      <c r="F1878" s="1">
        <f t="shared" si="799"/>
        <v>681</v>
      </c>
      <c r="G1878" s="10">
        <f t="shared" si="799"/>
        <v>508</v>
      </c>
      <c r="H1878" s="9">
        <f t="shared" si="799"/>
        <v>3967343</v>
      </c>
      <c r="I1878" s="1">
        <f t="shared" si="799"/>
        <v>3297905</v>
      </c>
      <c r="J1878" s="1">
        <f t="shared" si="785"/>
        <v>2452049</v>
      </c>
      <c r="K1878" s="1">
        <f t="shared" si="796"/>
        <v>897593</v>
      </c>
      <c r="L1878" s="1">
        <f t="shared" si="796"/>
        <v>721825</v>
      </c>
      <c r="M1878" s="10">
        <f t="shared" si="786"/>
        <v>486199</v>
      </c>
      <c r="N1878" s="13">
        <f t="shared" si="787"/>
        <v>1</v>
      </c>
      <c r="O1878" s="14" t="str">
        <f t="shared" si="788"/>
        <v>C</v>
      </c>
      <c r="P1878" s="75" t="str">
        <f t="shared" si="789"/>
        <v>192,116,010,905</v>
      </c>
      <c r="Q1878" s="9">
        <f t="shared" si="790"/>
        <v>2863727360975</v>
      </c>
      <c r="R1878" s="1">
        <f t="shared" si="791"/>
        <v>2960176442665</v>
      </c>
      <c r="S1878" s="1">
        <f t="shared" si="797"/>
        <v>192116010905</v>
      </c>
      <c r="T1878" s="1" t="str">
        <f t="shared" si="797"/>
        <v/>
      </c>
      <c r="U1878" s="1">
        <f t="shared" si="792"/>
        <v>2380510276625</v>
      </c>
      <c r="V1878" s="1" t="str">
        <f t="shared" si="798"/>
        <v/>
      </c>
      <c r="W1878" s="1" t="str">
        <f t="shared" si="798"/>
        <v/>
      </c>
      <c r="X1878" s="1">
        <f t="shared" si="793"/>
        <v>1603438113095</v>
      </c>
      <c r="Y1878" s="10">
        <f t="shared" si="794"/>
        <v>1769950269425</v>
      </c>
    </row>
    <row r="1879" spans="1:25" x14ac:dyDescent="0.3">
      <c r="A1879" s="15" t="s">
        <v>1007</v>
      </c>
      <c r="B1879" s="3" t="str">
        <f ca="1">IF(A1879="","",IF(COUNTIF(C$2:C1878,C1879)&gt;0,"Duplicate",IF(LEFT(C1879,LEN(C1879)-1)=LEFT(OFFSET(C1879,-1,0),LEN(OFFSET(C1879,-1,0))-1),"2 Sols","")))</f>
        <v/>
      </c>
      <c r="C1879" s="21" t="str">
        <f t="shared" si="784"/>
        <v>01427-01201-00881-00661-C</v>
      </c>
      <c r="D1879" s="9">
        <f t="shared" si="799"/>
        <v>1427</v>
      </c>
      <c r="E1879" s="1">
        <f t="shared" si="799"/>
        <v>1201</v>
      </c>
      <c r="F1879" s="1">
        <f t="shared" si="799"/>
        <v>881</v>
      </c>
      <c r="G1879" s="10">
        <f t="shared" si="799"/>
        <v>661</v>
      </c>
      <c r="H1879" s="9">
        <f t="shared" si="799"/>
        <v>4021582</v>
      </c>
      <c r="I1879" s="1">
        <f t="shared" si="799"/>
        <v>3478730</v>
      </c>
      <c r="J1879" s="1">
        <f t="shared" si="785"/>
        <v>2833726</v>
      </c>
      <c r="K1879" s="1">
        <f t="shared" si="796"/>
        <v>1503922</v>
      </c>
      <c r="L1879" s="1">
        <f t="shared" si="796"/>
        <v>1213082</v>
      </c>
      <c r="M1879" s="10">
        <f t="shared" si="786"/>
        <v>825442</v>
      </c>
      <c r="N1879" s="13">
        <f t="shared" si="787"/>
        <v>2</v>
      </c>
      <c r="O1879" s="14" t="str">
        <f t="shared" si="788"/>
        <v>C</v>
      </c>
      <c r="P1879" s="75" t="str">
        <f t="shared" si="789"/>
        <v>1,501,292,017,468</v>
      </c>
      <c r="Q1879" s="9">
        <f t="shared" si="790"/>
        <v>2439254367862</v>
      </c>
      <c r="R1879" s="1">
        <f t="shared" si="791"/>
        <v>2615869289530</v>
      </c>
      <c r="S1879" s="1">
        <f t="shared" si="797"/>
        <v>750646008734</v>
      </c>
      <c r="T1879" s="1" t="str">
        <f t="shared" si="797"/>
        <v/>
      </c>
      <c r="U1879" s="1">
        <f t="shared" si="792"/>
        <v>2109992372930</v>
      </c>
      <c r="V1879" s="1" t="str">
        <f t="shared" si="798"/>
        <v/>
      </c>
      <c r="W1879" s="1" t="str">
        <f t="shared" si="798"/>
        <v/>
      </c>
      <c r="X1879" s="1">
        <f t="shared" si="793"/>
        <v>1435744924330</v>
      </c>
      <c r="Y1879" s="10">
        <f t="shared" si="794"/>
        <v>1718771001766</v>
      </c>
    </row>
    <row r="1880" spans="1:25" x14ac:dyDescent="0.3">
      <c r="A1880" s="15" t="s">
        <v>1008</v>
      </c>
      <c r="B1880" s="3" t="str">
        <f ca="1">IF(A1880="","",IF(COUNTIF(C$2:C1879,C1880)&gt;0,"Duplicate",IF(LEFT(C1880,LEN(C1880)-1)=LEFT(OFFSET(C1880,-1,0),LEN(OFFSET(C1880,-1,0))-1),"2 Sols","")))</f>
        <v/>
      </c>
      <c r="C1880" s="21" t="str">
        <f t="shared" si="784"/>
        <v>01428-01387-01023-00826-G</v>
      </c>
      <c r="D1880" s="9">
        <f t="shared" si="799"/>
        <v>1428</v>
      </c>
      <c r="E1880" s="1">
        <f t="shared" si="799"/>
        <v>1387</v>
      </c>
      <c r="F1880" s="1">
        <f t="shared" si="799"/>
        <v>1023</v>
      </c>
      <c r="G1880" s="10">
        <f t="shared" si="799"/>
        <v>826</v>
      </c>
      <c r="H1880" s="9">
        <f t="shared" si="799"/>
        <v>4076687</v>
      </c>
      <c r="I1880" s="1">
        <f t="shared" si="799"/>
        <v>3962953</v>
      </c>
      <c r="J1880" s="1">
        <f t="shared" si="785"/>
        <v>3845857</v>
      </c>
      <c r="K1880" s="1">
        <f t="shared" si="796"/>
        <v>2054249</v>
      </c>
      <c r="L1880" s="1">
        <f t="shared" si="796"/>
        <v>1728805</v>
      </c>
      <c r="M1880" s="10">
        <f t="shared" si="786"/>
        <v>1325743</v>
      </c>
      <c r="N1880" s="13">
        <f t="shared" si="787"/>
        <v>1</v>
      </c>
      <c r="O1880" s="14" t="str">
        <f t="shared" si="788"/>
        <v>G</v>
      </c>
      <c r="P1880" s="75" t="str">
        <f t="shared" si="789"/>
        <v>8,307,044,972,953</v>
      </c>
      <c r="Q1880" s="9">
        <f t="shared" si="790"/>
        <v>7047796869035</v>
      </c>
      <c r="R1880" s="1">
        <f t="shared" si="791"/>
        <v>8140892237297</v>
      </c>
      <c r="S1880" s="1" t="str">
        <f t="shared" si="797"/>
        <v/>
      </c>
      <c r="T1880" s="1" t="str">
        <f t="shared" si="797"/>
        <v/>
      </c>
      <c r="U1880" s="1">
        <f t="shared" si="792"/>
        <v>6851172961165</v>
      </c>
      <c r="V1880" s="1" t="str">
        <f t="shared" si="798"/>
        <v/>
      </c>
      <c r="W1880" s="1">
        <f t="shared" si="798"/>
        <v>8307044972953</v>
      </c>
      <c r="X1880" s="1">
        <f t="shared" si="793"/>
        <v>5253857199079</v>
      </c>
      <c r="Y1880" s="10">
        <f t="shared" si="794"/>
        <v>6648736810885</v>
      </c>
    </row>
    <row r="1881" spans="1:25" x14ac:dyDescent="0.3">
      <c r="A1881" s="15" t="s">
        <v>1009</v>
      </c>
      <c r="B1881" s="3" t="str">
        <f ca="1">IF(A1881="","",IF(COUNTIF(C$2:C1880,C1881)&gt;0,"Duplicate",IF(LEFT(C1881,LEN(C1881)-1)=LEFT(OFFSET(C1881,-1,0),LEN(OFFSET(C1881,-1,0))-1),"2 Sols","")))</f>
        <v/>
      </c>
      <c r="C1881" s="21" t="str">
        <f t="shared" si="784"/>
        <v>01429-01321-00190-00157-F</v>
      </c>
      <c r="D1881" s="9">
        <f t="shared" si="799"/>
        <v>1429</v>
      </c>
      <c r="E1881" s="1">
        <f t="shared" si="799"/>
        <v>1321</v>
      </c>
      <c r="F1881" s="1">
        <f t="shared" si="799"/>
        <v>190</v>
      </c>
      <c r="G1881" s="10">
        <f t="shared" si="799"/>
        <v>157</v>
      </c>
      <c r="H1881" s="9">
        <f t="shared" si="799"/>
        <v>4072418</v>
      </c>
      <c r="I1881" s="1">
        <f t="shared" si="799"/>
        <v>3787082</v>
      </c>
      <c r="J1881" s="1">
        <f t="shared" si="785"/>
        <v>3478418</v>
      </c>
      <c r="K1881" s="1">
        <f t="shared" si="796"/>
        <v>71111</v>
      </c>
      <c r="L1881" s="1">
        <f t="shared" si="796"/>
        <v>60749</v>
      </c>
      <c r="M1881" s="10">
        <f t="shared" si="786"/>
        <v>48209</v>
      </c>
      <c r="N1881" s="13">
        <f t="shared" si="787"/>
        <v>1</v>
      </c>
      <c r="O1881" s="14" t="str">
        <f t="shared" si="788"/>
        <v>F</v>
      </c>
      <c r="P1881" s="75" t="str">
        <f t="shared" si="789"/>
        <v>298,456,965,898</v>
      </c>
      <c r="Q1881" s="9">
        <f t="shared" si="790"/>
        <v>247395321082</v>
      </c>
      <c r="R1881" s="1">
        <f t="shared" si="791"/>
        <v>269303188102</v>
      </c>
      <c r="S1881" s="1" t="str">
        <f t="shared" si="797"/>
        <v/>
      </c>
      <c r="T1881" s="1" t="str">
        <f t="shared" si="797"/>
        <v/>
      </c>
      <c r="U1881" s="1">
        <f t="shared" si="792"/>
        <v>230061444418</v>
      </c>
      <c r="V1881" s="1">
        <f t="shared" si="798"/>
        <v>298456965898</v>
      </c>
      <c r="W1881" s="1" t="str">
        <f t="shared" si="798"/>
        <v/>
      </c>
      <c r="X1881" s="1">
        <f t="shared" si="793"/>
        <v>182571436138</v>
      </c>
      <c r="Y1881" s="10">
        <f t="shared" si="794"/>
        <v>211310415082</v>
      </c>
    </row>
    <row r="1882" spans="1:25" x14ac:dyDescent="0.3">
      <c r="A1882" s="15" t="s">
        <v>3577</v>
      </c>
      <c r="B1882" s="3" t="str">
        <f ca="1">IF(A1882="","",IF(COUNTIF(C$2:C1881,C1882)&gt;0,"Duplicate",IF(LEFT(C1882,LEN(C1882)-1)=LEFT(OFFSET(C1882,-1,0),LEN(OFFSET(C1882,-1,0))-1),"2 Sols","")))</f>
        <v/>
      </c>
      <c r="C1882" s="21" t="str">
        <f t="shared" si="784"/>
        <v>01431-00892-00255-00233-C</v>
      </c>
      <c r="D1882" s="9">
        <f t="shared" si="799"/>
        <v>1431</v>
      </c>
      <c r="E1882" s="1">
        <f t="shared" si="799"/>
        <v>892</v>
      </c>
      <c r="F1882" s="1">
        <f t="shared" si="799"/>
        <v>255</v>
      </c>
      <c r="G1882" s="10">
        <f t="shared" si="799"/>
        <v>233</v>
      </c>
      <c r="H1882" s="9">
        <f t="shared" si="799"/>
        <v>3805001</v>
      </c>
      <c r="I1882" s="1">
        <f t="shared" si="799"/>
        <v>2843425</v>
      </c>
      <c r="J1882" s="1">
        <f t="shared" si="785"/>
        <v>1300807</v>
      </c>
      <c r="K1882" s="1">
        <f t="shared" si="796"/>
        <v>129566</v>
      </c>
      <c r="L1882" s="1">
        <f t="shared" si="796"/>
        <v>119314</v>
      </c>
      <c r="M1882" s="10">
        <f t="shared" si="786"/>
        <v>108094</v>
      </c>
      <c r="N1882" s="13">
        <f t="shared" si="787"/>
        <v>1</v>
      </c>
      <c r="O1882" s="14" t="str">
        <f t="shared" si="788"/>
        <v>C</v>
      </c>
      <c r="P1882" s="75" t="str">
        <f t="shared" si="789"/>
        <v>58,815,336,398</v>
      </c>
      <c r="Q1882" s="9">
        <f t="shared" si="790"/>
        <v>453989889314</v>
      </c>
      <c r="R1882" s="1">
        <f t="shared" si="791"/>
        <v>368411203550</v>
      </c>
      <c r="S1882" s="1">
        <f t="shared" si="797"/>
        <v>58815336398</v>
      </c>
      <c r="T1882" s="1" t="str">
        <f t="shared" si="797"/>
        <v/>
      </c>
      <c r="U1882" s="1">
        <f t="shared" si="792"/>
        <v>339260410450</v>
      </c>
      <c r="V1882" s="1" t="str">
        <f t="shared" si="798"/>
        <v/>
      </c>
      <c r="W1882" s="1" t="str">
        <f t="shared" si="798"/>
        <v/>
      </c>
      <c r="X1882" s="1">
        <f t="shared" si="793"/>
        <v>307357181950</v>
      </c>
      <c r="Y1882" s="10">
        <f t="shared" si="794"/>
        <v>155204486398</v>
      </c>
    </row>
    <row r="1883" spans="1:25" x14ac:dyDescent="0.3">
      <c r="A1883" s="15" t="s">
        <v>3578</v>
      </c>
      <c r="B1883" s="3" t="str">
        <f ca="1">IF(A1883="","",IF(COUNTIF(C$2:C1882,C1883)&gt;0,"Duplicate",IF(LEFT(C1883,LEN(C1883)-1)=LEFT(OFFSET(C1883,-1,0),LEN(OFFSET(C1883,-1,0))-1),"2 Sols","")))</f>
        <v/>
      </c>
      <c r="C1883" s="21" t="str">
        <f t="shared" si="784"/>
        <v>01431-01075-00709-00556-C</v>
      </c>
      <c r="D1883" s="9">
        <f t="shared" ref="D1883:I1892" si="800">IF($A1883="","",VALUE(MID($A1883,FIND(D$1,$A1883)+LEN(D$1),FIND(D$2,$A1883,FIND(D$1,$A1883))-(FIND(D$1,$A1883)+LEN(D$1)))))</f>
        <v>1431</v>
      </c>
      <c r="E1883" s="1">
        <f t="shared" si="800"/>
        <v>1075</v>
      </c>
      <c r="F1883" s="1">
        <f t="shared" si="800"/>
        <v>709</v>
      </c>
      <c r="G1883" s="10">
        <f t="shared" si="800"/>
        <v>556</v>
      </c>
      <c r="H1883" s="9">
        <f t="shared" si="800"/>
        <v>3968786</v>
      </c>
      <c r="I1883" s="1">
        <f t="shared" si="800"/>
        <v>3203386</v>
      </c>
      <c r="J1883" s="1">
        <f t="shared" si="785"/>
        <v>2184514</v>
      </c>
      <c r="K1883" s="1">
        <f t="shared" ref="K1883:L1902" si="801">IF($A1883="","",VALUE(MID($A1883,FIND(K$1,$A1883)+LEN(K$1),FIND(K$2,$A1883,FIND(K$1,$A1883))-(FIND(K$1,$A1883)+LEN(K$1)))))</f>
        <v>981953</v>
      </c>
      <c r="L1883" s="1">
        <f t="shared" si="801"/>
        <v>811817</v>
      </c>
      <c r="M1883" s="10">
        <f t="shared" si="786"/>
        <v>594863</v>
      </c>
      <c r="N1883" s="13">
        <f t="shared" si="787"/>
        <v>1</v>
      </c>
      <c r="O1883" s="14" t="str">
        <f t="shared" si="788"/>
        <v>C</v>
      </c>
      <c r="P1883" s="75" t="str">
        <f t="shared" si="789"/>
        <v>115,449,109,918</v>
      </c>
      <c r="Q1883" s="9">
        <f t="shared" si="790"/>
        <v>3221927944162</v>
      </c>
      <c r="R1883" s="1">
        <f t="shared" si="791"/>
        <v>3145574492858</v>
      </c>
      <c r="S1883" s="1">
        <f t="shared" ref="S1883:T1902" si="802">IF(OR($O1883&lt;&gt;UPPER(S$2),$N1883=""),"",IF($P1883="",-1,$P1883/$N1883))</f>
        <v>115449109918</v>
      </c>
      <c r="T1883" s="1" t="str">
        <f t="shared" si="802"/>
        <v/>
      </c>
      <c r="U1883" s="1">
        <f t="shared" si="792"/>
        <v>2600563212362</v>
      </c>
      <c r="V1883" s="1" t="str">
        <f t="shared" ref="V1883:W1902" si="803">IF(OR($O1883&lt;&gt;UPPER(V$2),$N1883=""),"",IF($P1883="",-1,$P1883/$N1883))</f>
        <v/>
      </c>
      <c r="W1883" s="1" t="str">
        <f t="shared" si="803"/>
        <v/>
      </c>
      <c r="X1883" s="1">
        <f t="shared" si="793"/>
        <v>1905575806118</v>
      </c>
      <c r="Y1883" s="10">
        <f t="shared" si="794"/>
        <v>1773425601938</v>
      </c>
    </row>
    <row r="1884" spans="1:25" x14ac:dyDescent="0.3">
      <c r="A1884" s="15" t="s">
        <v>3579</v>
      </c>
      <c r="B1884" s="3" t="str">
        <f ca="1">IF(A1884="","",IF(COUNTIF(C$2:C1883,C1884)&gt;0,"Duplicate",IF(LEFT(C1884,LEN(C1884)-1)=LEFT(OFFSET(C1884,-1,0),LEN(OFFSET(C1884,-1,0))-1),"2 Sols","")))</f>
        <v/>
      </c>
      <c r="C1884" s="21" t="str">
        <f t="shared" si="784"/>
        <v>01433-01163-00376-00277-C</v>
      </c>
      <c r="D1884" s="9">
        <f t="shared" si="800"/>
        <v>1433</v>
      </c>
      <c r="E1884" s="1">
        <f t="shared" si="800"/>
        <v>1163</v>
      </c>
      <c r="F1884" s="1">
        <f t="shared" si="800"/>
        <v>376</v>
      </c>
      <c r="G1884" s="10">
        <f t="shared" si="800"/>
        <v>277</v>
      </c>
      <c r="H1884" s="9">
        <f t="shared" si="800"/>
        <v>4034078</v>
      </c>
      <c r="I1884" s="1">
        <f t="shared" si="800"/>
        <v>3406058</v>
      </c>
      <c r="J1884" s="1">
        <f t="shared" si="785"/>
        <v>2632238</v>
      </c>
      <c r="K1884" s="1">
        <f t="shared" si="801"/>
        <v>272951</v>
      </c>
      <c r="L1884" s="1">
        <f t="shared" si="801"/>
        <v>218105</v>
      </c>
      <c r="M1884" s="10">
        <f t="shared" si="786"/>
        <v>143657</v>
      </c>
      <c r="N1884" s="13">
        <f t="shared" si="787"/>
        <v>1</v>
      </c>
      <c r="O1884" s="14" t="str">
        <f t="shared" si="788"/>
        <v>C</v>
      </c>
      <c r="P1884" s="75" t="str">
        <f t="shared" si="789"/>
        <v>130,942,924,894</v>
      </c>
      <c r="Q1884" s="9">
        <f t="shared" si="790"/>
        <v>879852582190</v>
      </c>
      <c r="R1884" s="1">
        <f t="shared" si="791"/>
        <v>929686937158</v>
      </c>
      <c r="S1884" s="1">
        <f t="shared" si="802"/>
        <v>130942924894</v>
      </c>
      <c r="T1884" s="1" t="str">
        <f t="shared" si="802"/>
        <v/>
      </c>
      <c r="U1884" s="1">
        <f t="shared" si="792"/>
        <v>742878280090</v>
      </c>
      <c r="V1884" s="1" t="str">
        <f t="shared" si="803"/>
        <v/>
      </c>
      <c r="W1884" s="1" t="str">
        <f t="shared" si="803"/>
        <v/>
      </c>
      <c r="X1884" s="1">
        <f t="shared" si="793"/>
        <v>489304074106</v>
      </c>
      <c r="Y1884" s="10">
        <f t="shared" si="794"/>
        <v>574104268990</v>
      </c>
    </row>
    <row r="1885" spans="1:25" x14ac:dyDescent="0.3">
      <c r="A1885" s="15" t="s">
        <v>3580</v>
      </c>
      <c r="B1885" s="3" t="str">
        <f ca="1">IF(A1885="","",IF(COUNTIF(C$2:C1884,C1885)&gt;0,"Duplicate",IF(LEFT(C1885,LEN(C1885)-1)=LEFT(OFFSET(C1885,-1,0),LEN(OFFSET(C1885,-1,0))-1),"2 Sols","")))</f>
        <v/>
      </c>
      <c r="C1885" s="21" t="str">
        <f t="shared" si="784"/>
        <v>01433-01431-00321-00247-F</v>
      </c>
      <c r="D1885" s="9">
        <f t="shared" si="800"/>
        <v>321</v>
      </c>
      <c r="E1885" s="1">
        <f t="shared" si="800"/>
        <v>247</v>
      </c>
      <c r="F1885" s="1">
        <f t="shared" si="800"/>
        <v>1433</v>
      </c>
      <c r="G1885" s="10">
        <f t="shared" si="800"/>
        <v>1431</v>
      </c>
      <c r="H1885" s="9">
        <f t="shared" si="800"/>
        <v>200606</v>
      </c>
      <c r="I1885" s="1">
        <f t="shared" si="800"/>
        <v>164050</v>
      </c>
      <c r="J1885" s="1">
        <f t="shared" si="785"/>
        <v>116542</v>
      </c>
      <c r="K1885" s="1">
        <f t="shared" si="801"/>
        <v>4106974</v>
      </c>
      <c r="L1885" s="1">
        <f t="shared" si="801"/>
        <v>4101250</v>
      </c>
      <c r="M1885" s="10">
        <f t="shared" si="786"/>
        <v>4095518</v>
      </c>
      <c r="N1885" s="13">
        <f t="shared" si="787"/>
        <v>2</v>
      </c>
      <c r="O1885" s="14" t="str">
        <f t="shared" si="788"/>
        <v>F</v>
      </c>
      <c r="P1885" s="75" t="str">
        <f t="shared" si="789"/>
        <v>949,935,790,300</v>
      </c>
      <c r="Q1885" s="9">
        <f t="shared" si="790"/>
        <v>411367678750</v>
      </c>
      <c r="R1885" s="1">
        <f t="shared" si="791"/>
        <v>336874542350</v>
      </c>
      <c r="S1885" s="1" t="str">
        <f t="shared" si="802"/>
        <v/>
      </c>
      <c r="T1885" s="1" t="str">
        <f t="shared" si="802"/>
        <v/>
      </c>
      <c r="U1885" s="1">
        <f t="shared" si="792"/>
        <v>336405031250</v>
      </c>
      <c r="V1885" s="1">
        <f t="shared" si="803"/>
        <v>474967895150</v>
      </c>
      <c r="W1885" s="1" t="str">
        <f t="shared" si="803"/>
        <v/>
      </c>
      <c r="X1885" s="1">
        <f t="shared" si="793"/>
        <v>335934863950</v>
      </c>
      <c r="Y1885" s="10">
        <f t="shared" si="794"/>
        <v>238983938750</v>
      </c>
    </row>
    <row r="1886" spans="1:25" x14ac:dyDescent="0.3">
      <c r="A1886" s="15" t="s">
        <v>3581</v>
      </c>
      <c r="B1886" s="3" t="str">
        <f ca="1">IF(A1886="","",IF(COUNTIF(C$2:C1885,C1886)&gt;0,"Duplicate",IF(LEFT(C1886,LEN(C1886)-1)=LEFT(OFFSET(C1886,-1,0),LEN(OFFSET(C1886,-1,0))-1),"2 Sols","")))</f>
        <v/>
      </c>
      <c r="C1886" s="21" t="str">
        <f t="shared" si="784"/>
        <v>01434-01139-00685-00507-C</v>
      </c>
      <c r="D1886" s="9">
        <f t="shared" si="800"/>
        <v>1434</v>
      </c>
      <c r="E1886" s="1">
        <f t="shared" si="800"/>
        <v>1139</v>
      </c>
      <c r="F1886" s="1">
        <f t="shared" si="800"/>
        <v>685</v>
      </c>
      <c r="G1886" s="10">
        <f t="shared" si="800"/>
        <v>507</v>
      </c>
      <c r="H1886" s="9">
        <f t="shared" si="800"/>
        <v>4025687</v>
      </c>
      <c r="I1886" s="1">
        <f t="shared" si="800"/>
        <v>3353677</v>
      </c>
      <c r="J1886" s="1">
        <f t="shared" si="785"/>
        <v>2507617</v>
      </c>
      <c r="K1886" s="1">
        <f t="shared" si="801"/>
        <v>906766</v>
      </c>
      <c r="L1886" s="1">
        <f t="shared" si="801"/>
        <v>726274</v>
      </c>
      <c r="M1886" s="10">
        <f t="shared" si="786"/>
        <v>482414</v>
      </c>
      <c r="N1886" s="13">
        <f t="shared" si="787"/>
        <v>1</v>
      </c>
      <c r="O1886" s="14" t="str">
        <f t="shared" si="788"/>
        <v>C</v>
      </c>
      <c r="P1886" s="75" t="str">
        <f t="shared" si="789"/>
        <v>41,554,792,238</v>
      </c>
      <c r="Q1886" s="9">
        <f t="shared" si="790"/>
        <v>2923751800238</v>
      </c>
      <c r="R1886" s="1">
        <f t="shared" si="791"/>
        <v>3041000278582</v>
      </c>
      <c r="S1886" s="1">
        <f t="shared" si="802"/>
        <v>41554792238</v>
      </c>
      <c r="T1886" s="1" t="str">
        <f t="shared" si="802"/>
        <v/>
      </c>
      <c r="U1886" s="1">
        <f t="shared" si="792"/>
        <v>2435688409498</v>
      </c>
      <c r="V1886" s="1" t="str">
        <f t="shared" si="803"/>
        <v/>
      </c>
      <c r="W1886" s="1" t="str">
        <f t="shared" si="803"/>
        <v/>
      </c>
      <c r="X1886" s="1">
        <f t="shared" si="793"/>
        <v>1617860736278</v>
      </c>
      <c r="Y1886" s="10">
        <f t="shared" si="794"/>
        <v>1821217029058</v>
      </c>
    </row>
    <row r="1887" spans="1:25" x14ac:dyDescent="0.3">
      <c r="A1887" s="15" t="s">
        <v>3582</v>
      </c>
      <c r="B1887" s="3" t="str">
        <f ca="1">IF(A1887="","",IF(COUNTIF(C$2:C1886,C1887)&gt;0,"Duplicate",IF(LEFT(C1887,LEN(C1887)-1)=LEFT(OFFSET(C1887,-1,0),LEN(OFFSET(C1887,-1,0))-1),"2 Sols","")))</f>
        <v/>
      </c>
      <c r="C1887" s="21" t="str">
        <f t="shared" si="784"/>
        <v>01435-01203-00042-00037-D</v>
      </c>
      <c r="D1887" s="9">
        <f t="shared" si="800"/>
        <v>1435</v>
      </c>
      <c r="E1887" s="1">
        <f t="shared" si="800"/>
        <v>1203</v>
      </c>
      <c r="F1887" s="1">
        <f t="shared" si="800"/>
        <v>42</v>
      </c>
      <c r="G1887" s="10">
        <f t="shared" si="800"/>
        <v>37</v>
      </c>
      <c r="H1887" s="9">
        <f t="shared" si="800"/>
        <v>4064626</v>
      </c>
      <c r="I1887" s="1">
        <f t="shared" si="800"/>
        <v>3506434</v>
      </c>
      <c r="J1887" s="1">
        <f t="shared" si="785"/>
        <v>2840594</v>
      </c>
      <c r="K1887" s="1">
        <f t="shared" si="801"/>
        <v>3503</v>
      </c>
      <c r="L1887" s="1">
        <f t="shared" si="801"/>
        <v>3133</v>
      </c>
      <c r="M1887" s="10">
        <f t="shared" si="786"/>
        <v>2713</v>
      </c>
      <c r="N1887" s="13">
        <f t="shared" si="787"/>
        <v>1</v>
      </c>
      <c r="O1887" s="14" t="str">
        <f t="shared" si="788"/>
        <v>D</v>
      </c>
      <c r="P1887" s="75" t="str">
        <f t="shared" si="789"/>
        <v>2,744,458,798</v>
      </c>
      <c r="Q1887" s="9">
        <f t="shared" si="790"/>
        <v>12734473258</v>
      </c>
      <c r="R1887" s="1">
        <f t="shared" si="791"/>
        <v>12283038302</v>
      </c>
      <c r="S1887" s="1" t="str">
        <f t="shared" si="802"/>
        <v/>
      </c>
      <c r="T1887" s="1">
        <f t="shared" si="802"/>
        <v>2744458798</v>
      </c>
      <c r="U1887" s="1">
        <f t="shared" si="792"/>
        <v>10985657722</v>
      </c>
      <c r="V1887" s="1" t="str">
        <f t="shared" si="803"/>
        <v/>
      </c>
      <c r="W1887" s="1" t="str">
        <f t="shared" si="803"/>
        <v/>
      </c>
      <c r="X1887" s="1">
        <f t="shared" si="793"/>
        <v>9512955442</v>
      </c>
      <c r="Y1887" s="10">
        <f t="shared" si="794"/>
        <v>8899581002</v>
      </c>
    </row>
    <row r="1888" spans="1:25" x14ac:dyDescent="0.3">
      <c r="A1888" s="15" t="s">
        <v>1010</v>
      </c>
      <c r="B1888" s="3" t="str">
        <f ca="1">IF(A1888="","",IF(COUNTIF(C$2:C1887,C1888)&gt;0,"Duplicate",IF(LEFT(C1888,LEN(C1888)-1)=LEFT(OFFSET(C1888,-1,0),LEN(OFFSET(C1888,-1,0))-1),"2 Sols","")))</f>
        <v/>
      </c>
      <c r="C1888" s="21" t="str">
        <f t="shared" si="784"/>
        <v>01436-01173-01354-01213-D</v>
      </c>
      <c r="D1888" s="9">
        <f t="shared" si="800"/>
        <v>1354</v>
      </c>
      <c r="E1888" s="1">
        <f t="shared" si="800"/>
        <v>1213</v>
      </c>
      <c r="F1888" s="1">
        <f t="shared" si="800"/>
        <v>1436</v>
      </c>
      <c r="G1888" s="10">
        <f t="shared" si="800"/>
        <v>1173</v>
      </c>
      <c r="H1888" s="9">
        <f t="shared" si="800"/>
        <v>3646751</v>
      </c>
      <c r="I1888" s="1">
        <f t="shared" si="800"/>
        <v>3304685</v>
      </c>
      <c r="J1888" s="1">
        <f t="shared" si="785"/>
        <v>2922857</v>
      </c>
      <c r="K1888" s="1">
        <f t="shared" si="801"/>
        <v>4055023</v>
      </c>
      <c r="L1888" s="1">
        <f t="shared" si="801"/>
        <v>3438025</v>
      </c>
      <c r="M1888" s="10">
        <f t="shared" si="786"/>
        <v>2682689</v>
      </c>
      <c r="N1888" s="13">
        <f t="shared" si="787"/>
        <v>1</v>
      </c>
      <c r="O1888" s="14" t="str">
        <f t="shared" si="788"/>
        <v>D</v>
      </c>
      <c r="P1888" s="75" t="str">
        <f t="shared" si="789"/>
        <v>4,731,132,652,715</v>
      </c>
      <c r="Q1888" s="9">
        <f t="shared" si="790"/>
        <v>12537621106775</v>
      </c>
      <c r="R1888" s="1">
        <f t="shared" si="791"/>
        <v>13400573682755</v>
      </c>
      <c r="S1888" s="1" t="str">
        <f t="shared" si="802"/>
        <v/>
      </c>
      <c r="T1888" s="1">
        <f t="shared" si="802"/>
        <v>4731132652715</v>
      </c>
      <c r="U1888" s="1">
        <f t="shared" si="792"/>
        <v>11361589647125</v>
      </c>
      <c r="V1888" s="1" t="str">
        <f t="shared" si="803"/>
        <v/>
      </c>
      <c r="W1888" s="1" t="str">
        <f t="shared" si="803"/>
        <v/>
      </c>
      <c r="X1888" s="1">
        <f t="shared" si="793"/>
        <v>8865442097965</v>
      </c>
      <c r="Y1888" s="10">
        <f t="shared" si="794"/>
        <v>10048855437425</v>
      </c>
    </row>
    <row r="1889" spans="1:25" x14ac:dyDescent="0.3">
      <c r="A1889" s="15" t="s">
        <v>3583</v>
      </c>
      <c r="B1889" s="3" t="str">
        <f ca="1">IF(A1889="","",IF(COUNTIF(C$2:C1888,C1889)&gt;0,"Duplicate",IF(LEFT(C1889,LEN(C1889)-1)=LEFT(OFFSET(C1889,-1,0),LEN(OFFSET(C1889,-1,0))-1),"2 Sols","")))</f>
        <v/>
      </c>
      <c r="C1889" s="21" t="str">
        <f t="shared" si="784"/>
        <v>01437-00785-00567-00562-C</v>
      </c>
      <c r="D1889" s="9">
        <f t="shared" si="800"/>
        <v>1437</v>
      </c>
      <c r="E1889" s="1">
        <f t="shared" si="800"/>
        <v>785</v>
      </c>
      <c r="F1889" s="1">
        <f t="shared" si="800"/>
        <v>567</v>
      </c>
      <c r="G1889" s="10">
        <f t="shared" si="800"/>
        <v>562</v>
      </c>
      <c r="H1889" s="9">
        <f t="shared" si="800"/>
        <v>3704834</v>
      </c>
      <c r="I1889" s="1">
        <f t="shared" si="800"/>
        <v>2681194</v>
      </c>
      <c r="J1889" s="1">
        <f t="shared" si="785"/>
        <v>807346</v>
      </c>
      <c r="K1889" s="1">
        <f t="shared" si="801"/>
        <v>642953</v>
      </c>
      <c r="L1889" s="1">
        <f t="shared" si="801"/>
        <v>637333</v>
      </c>
      <c r="M1889" s="10">
        <f t="shared" si="786"/>
        <v>631663</v>
      </c>
      <c r="N1889" s="13">
        <f t="shared" si="787"/>
        <v>1</v>
      </c>
      <c r="O1889" s="14" t="str">
        <f t="shared" si="788"/>
        <v>C</v>
      </c>
      <c r="P1889" s="75" t="str">
        <f t="shared" si="789"/>
        <v>461,557,130,002</v>
      </c>
      <c r="Q1889" s="9">
        <f t="shared" si="790"/>
        <v>2361212967722</v>
      </c>
      <c r="R1889" s="1">
        <f t="shared" si="791"/>
        <v>1723881725882</v>
      </c>
      <c r="S1889" s="1">
        <f t="shared" si="802"/>
        <v>461557130002</v>
      </c>
      <c r="T1889" s="1" t="str">
        <f t="shared" si="802"/>
        <v/>
      </c>
      <c r="U1889" s="1">
        <f t="shared" si="792"/>
        <v>1708813415602</v>
      </c>
      <c r="V1889" s="1" t="str">
        <f t="shared" si="803"/>
        <v/>
      </c>
      <c r="W1889" s="1" t="str">
        <f t="shared" si="803"/>
        <v/>
      </c>
      <c r="X1889" s="1">
        <f t="shared" si="793"/>
        <v>1693611045622</v>
      </c>
      <c r="Y1889" s="10">
        <f t="shared" si="794"/>
        <v>514548248218</v>
      </c>
    </row>
    <row r="1890" spans="1:25" x14ac:dyDescent="0.3">
      <c r="A1890" s="15" t="s">
        <v>3584</v>
      </c>
      <c r="B1890" s="3" t="str">
        <f ca="1">IF(A1890="","",IF(COUNTIF(C$2:C1889,C1890)&gt;0,"Duplicate",IF(LEFT(C1890,LEN(C1890)-1)=LEFT(OFFSET(C1890,-1,0),LEN(OFFSET(C1890,-1,0))-1),"2 Sols","")))</f>
        <v/>
      </c>
      <c r="C1890" s="21" t="str">
        <f t="shared" si="784"/>
        <v>01437-00899-00131-00129-C</v>
      </c>
      <c r="D1890" s="9">
        <f t="shared" si="800"/>
        <v>1437</v>
      </c>
      <c r="E1890" s="1">
        <f t="shared" si="800"/>
        <v>899</v>
      </c>
      <c r="F1890" s="1">
        <f t="shared" si="800"/>
        <v>131</v>
      </c>
      <c r="G1890" s="10">
        <f t="shared" si="800"/>
        <v>129</v>
      </c>
      <c r="H1890" s="9">
        <f t="shared" si="800"/>
        <v>3840494</v>
      </c>
      <c r="I1890" s="1">
        <f t="shared" si="800"/>
        <v>2873170</v>
      </c>
      <c r="J1890" s="1">
        <f t="shared" si="785"/>
        <v>1326958</v>
      </c>
      <c r="K1890" s="1">
        <f t="shared" si="801"/>
        <v>34318</v>
      </c>
      <c r="L1890" s="1">
        <f t="shared" si="801"/>
        <v>33802</v>
      </c>
      <c r="M1890" s="10">
        <f t="shared" si="786"/>
        <v>33278</v>
      </c>
      <c r="N1890" s="13">
        <f t="shared" si="787"/>
        <v>2</v>
      </c>
      <c r="O1890" s="14" t="str">
        <f t="shared" si="788"/>
        <v>C</v>
      </c>
      <c r="P1890" s="75" t="str">
        <f t="shared" si="789"/>
        <v>41,493,374,684</v>
      </c>
      <c r="Q1890" s="9">
        <f t="shared" si="790"/>
        <v>64908189094</v>
      </c>
      <c r="R1890" s="1">
        <f t="shared" si="791"/>
        <v>49300724030</v>
      </c>
      <c r="S1890" s="1">
        <f t="shared" si="802"/>
        <v>20746687342</v>
      </c>
      <c r="T1890" s="1" t="str">
        <f t="shared" si="802"/>
        <v/>
      </c>
      <c r="U1890" s="1">
        <f t="shared" si="792"/>
        <v>48559446170</v>
      </c>
      <c r="V1890" s="1" t="str">
        <f t="shared" si="803"/>
        <v/>
      </c>
      <c r="W1890" s="1" t="str">
        <f t="shared" si="803"/>
        <v/>
      </c>
      <c r="X1890" s="1">
        <f t="shared" si="793"/>
        <v>47806675630</v>
      </c>
      <c r="Y1890" s="10">
        <f t="shared" si="794"/>
        <v>22426917158</v>
      </c>
    </row>
    <row r="1891" spans="1:25" x14ac:dyDescent="0.3">
      <c r="A1891" s="15" t="s">
        <v>1011</v>
      </c>
      <c r="B1891" s="3" t="str">
        <f ca="1">IF(A1891="","",IF(COUNTIF(C$2:C1890,C1891)&gt;0,"Duplicate",IF(LEFT(C1891,LEN(C1891)-1)=LEFT(OFFSET(C1891,-1,0),LEN(OFFSET(C1891,-1,0))-1),"2 Sols","")))</f>
        <v/>
      </c>
      <c r="C1891" s="21" t="str">
        <f t="shared" si="784"/>
        <v>01437-00986-00707-00641-G</v>
      </c>
      <c r="D1891" s="9">
        <f t="shared" si="800"/>
        <v>1437</v>
      </c>
      <c r="E1891" s="1">
        <f t="shared" si="800"/>
        <v>986</v>
      </c>
      <c r="F1891" s="1">
        <f t="shared" si="800"/>
        <v>707</v>
      </c>
      <c r="G1891" s="10">
        <f t="shared" si="800"/>
        <v>641</v>
      </c>
      <c r="H1891" s="9">
        <f t="shared" si="800"/>
        <v>3926537</v>
      </c>
      <c r="I1891" s="1">
        <f t="shared" si="800"/>
        <v>3037165</v>
      </c>
      <c r="J1891" s="1">
        <f t="shared" si="785"/>
        <v>1740991</v>
      </c>
      <c r="K1891" s="1">
        <f t="shared" si="801"/>
        <v>995342</v>
      </c>
      <c r="L1891" s="1">
        <f t="shared" si="801"/>
        <v>910730</v>
      </c>
      <c r="M1891" s="10">
        <f t="shared" si="786"/>
        <v>817406</v>
      </c>
      <c r="N1891" s="13">
        <f t="shared" si="787"/>
        <v>1</v>
      </c>
      <c r="O1891" s="14" t="str">
        <f t="shared" si="788"/>
        <v>G</v>
      </c>
      <c r="P1891" s="75" t="str">
        <f t="shared" si="789"/>
        <v>3,778,301,004,350</v>
      </c>
      <c r="Q1891" s="9">
        <f t="shared" si="790"/>
        <v>3576015042010</v>
      </c>
      <c r="R1891" s="1">
        <f t="shared" si="791"/>
        <v>3023017885430</v>
      </c>
      <c r="S1891" s="1" t="str">
        <f t="shared" si="802"/>
        <v/>
      </c>
      <c r="T1891" s="1" t="str">
        <f t="shared" si="802"/>
        <v/>
      </c>
      <c r="U1891" s="1">
        <f t="shared" si="792"/>
        <v>2766037280450</v>
      </c>
      <c r="V1891" s="1" t="str">
        <f t="shared" si="803"/>
        <v/>
      </c>
      <c r="W1891" s="1">
        <f t="shared" si="803"/>
        <v>3778301004350</v>
      </c>
      <c r="X1891" s="1">
        <f t="shared" si="793"/>
        <v>2482596893990</v>
      </c>
      <c r="Y1891" s="10">
        <f t="shared" si="794"/>
        <v>1585572733430</v>
      </c>
    </row>
    <row r="1892" spans="1:25" x14ac:dyDescent="0.3">
      <c r="A1892" s="15" t="s">
        <v>3585</v>
      </c>
      <c r="B1892" s="3" t="str">
        <f ca="1">IF(A1892="","",IF(COUNTIF(C$2:C1891,C1892)&gt;0,"Duplicate",IF(LEFT(C1892,LEN(C1892)-1)=LEFT(OFFSET(C1892,-1,0),LEN(OFFSET(C1892,-1,0))-1),"2 Sols","")))</f>
        <v/>
      </c>
      <c r="C1892" s="21" t="str">
        <f t="shared" si="784"/>
        <v>01437-01141-00067-00055-C</v>
      </c>
      <c r="D1892" s="9">
        <f t="shared" si="800"/>
        <v>1437</v>
      </c>
      <c r="E1892" s="1">
        <f t="shared" si="800"/>
        <v>1141</v>
      </c>
      <c r="F1892" s="1">
        <f t="shared" si="800"/>
        <v>67</v>
      </c>
      <c r="G1892" s="10">
        <f t="shared" si="800"/>
        <v>55</v>
      </c>
      <c r="H1892" s="9">
        <f t="shared" si="800"/>
        <v>4042322</v>
      </c>
      <c r="I1892" s="1">
        <f t="shared" si="800"/>
        <v>3366850</v>
      </c>
      <c r="J1892" s="1">
        <f t="shared" si="785"/>
        <v>2516146</v>
      </c>
      <c r="K1892" s="1">
        <f t="shared" si="801"/>
        <v>8834</v>
      </c>
      <c r="L1892" s="1">
        <f t="shared" si="801"/>
        <v>7514</v>
      </c>
      <c r="M1892" s="10">
        <f t="shared" si="786"/>
        <v>5906</v>
      </c>
      <c r="N1892" s="13">
        <f t="shared" si="787"/>
        <v>2</v>
      </c>
      <c r="O1892" s="14" t="str">
        <f t="shared" si="788"/>
        <v>C</v>
      </c>
      <c r="P1892" s="75" t="str">
        <f t="shared" si="789"/>
        <v>10,622,253,956</v>
      </c>
      <c r="Q1892" s="9">
        <f t="shared" si="790"/>
        <v>15187003754</v>
      </c>
      <c r="R1892" s="1">
        <f t="shared" si="791"/>
        <v>14871376450</v>
      </c>
      <c r="S1892" s="1">
        <f t="shared" si="802"/>
        <v>5311126978</v>
      </c>
      <c r="T1892" s="1" t="str">
        <f t="shared" si="802"/>
        <v/>
      </c>
      <c r="U1892" s="1">
        <f t="shared" si="792"/>
        <v>12649255450</v>
      </c>
      <c r="V1892" s="1" t="str">
        <f t="shared" si="803"/>
        <v/>
      </c>
      <c r="W1892" s="1" t="str">
        <f t="shared" si="803"/>
        <v/>
      </c>
      <c r="X1892" s="1">
        <f t="shared" si="793"/>
        <v>9942308050</v>
      </c>
      <c r="Y1892" s="10">
        <f t="shared" si="794"/>
        <v>9453160522</v>
      </c>
    </row>
    <row r="1893" spans="1:25" x14ac:dyDescent="0.3">
      <c r="A1893" s="15" t="s">
        <v>3586</v>
      </c>
      <c r="B1893" s="3" t="str">
        <f ca="1">IF(A1893="","",IF(COUNTIF(C$2:C1892,C1893)&gt;0,"Duplicate",IF(LEFT(C1893,LEN(C1893)-1)=LEFT(OFFSET(C1893,-1,0),LEN(OFFSET(C1893,-1,0))-1),"2 Sols","")))</f>
        <v/>
      </c>
      <c r="C1893" s="21" t="str">
        <f t="shared" si="784"/>
        <v>01437-01403-00307-00292-C</v>
      </c>
      <c r="D1893" s="9">
        <f t="shared" ref="D1893:I1902" si="804">IF($A1893="","",VALUE(MID($A1893,FIND(D$1,$A1893)+LEN(D$1),FIND(D$2,$A1893,FIND(D$1,$A1893))-(FIND(D$1,$A1893)+LEN(D$1)))))</f>
        <v>1437</v>
      </c>
      <c r="E1893" s="1">
        <f t="shared" si="804"/>
        <v>1403</v>
      </c>
      <c r="F1893" s="1">
        <f t="shared" si="804"/>
        <v>307</v>
      </c>
      <c r="G1893" s="10">
        <f t="shared" si="804"/>
        <v>292</v>
      </c>
      <c r="H1893" s="9">
        <f t="shared" si="804"/>
        <v>4128782</v>
      </c>
      <c r="I1893" s="1">
        <f t="shared" si="804"/>
        <v>4033378</v>
      </c>
      <c r="J1893" s="1">
        <f t="shared" si="785"/>
        <v>3935662</v>
      </c>
      <c r="K1893" s="1">
        <f t="shared" si="801"/>
        <v>188273</v>
      </c>
      <c r="L1893" s="1">
        <f t="shared" si="801"/>
        <v>179513</v>
      </c>
      <c r="M1893" s="10">
        <f t="shared" si="786"/>
        <v>170303</v>
      </c>
      <c r="N1893" s="13">
        <f t="shared" si="787"/>
        <v>1</v>
      </c>
      <c r="O1893" s="14" t="str">
        <f t="shared" si="788"/>
        <v>C</v>
      </c>
      <c r="P1893" s="75" t="str">
        <f t="shared" si="789"/>
        <v>668,380,877,614</v>
      </c>
      <c r="Q1893" s="9">
        <f t="shared" si="790"/>
        <v>741170043166</v>
      </c>
      <c r="R1893" s="1">
        <f t="shared" si="791"/>
        <v>759376176194</v>
      </c>
      <c r="S1893" s="1">
        <f t="shared" si="802"/>
        <v>668380877614</v>
      </c>
      <c r="T1893" s="1" t="str">
        <f t="shared" si="802"/>
        <v/>
      </c>
      <c r="U1893" s="1">
        <f t="shared" si="792"/>
        <v>724043784914</v>
      </c>
      <c r="V1893" s="1" t="str">
        <f t="shared" si="803"/>
        <v/>
      </c>
      <c r="W1893" s="1" t="str">
        <f t="shared" si="803"/>
        <v/>
      </c>
      <c r="X1893" s="1">
        <f t="shared" si="793"/>
        <v>686896373534</v>
      </c>
      <c r="Y1893" s="10">
        <f t="shared" si="794"/>
        <v>706502492606</v>
      </c>
    </row>
    <row r="1894" spans="1:25" x14ac:dyDescent="0.3">
      <c r="A1894" s="15" t="s">
        <v>1012</v>
      </c>
      <c r="B1894" s="3" t="str">
        <f ca="1">IF(A1894="","",IF(COUNTIF(C$2:C1893,C1894)&gt;0,"Duplicate",IF(LEFT(C1894,LEN(C1894)-1)=LEFT(OFFSET(C1894,-1,0),LEN(OFFSET(C1894,-1,0))-1),"2 Sols","")))</f>
        <v/>
      </c>
      <c r="C1894" s="21" t="str">
        <f t="shared" si="784"/>
        <v>01439-01060-00257-00210-C</v>
      </c>
      <c r="D1894" s="9">
        <f t="shared" si="804"/>
        <v>1439</v>
      </c>
      <c r="E1894" s="1">
        <f t="shared" si="804"/>
        <v>1060</v>
      </c>
      <c r="F1894" s="1">
        <f t="shared" si="804"/>
        <v>257</v>
      </c>
      <c r="G1894" s="10">
        <f t="shared" si="804"/>
        <v>210</v>
      </c>
      <c r="H1894" s="9">
        <f t="shared" si="804"/>
        <v>3997801</v>
      </c>
      <c r="I1894" s="1">
        <f t="shared" si="804"/>
        <v>3194321</v>
      </c>
      <c r="J1894" s="1">
        <f t="shared" si="785"/>
        <v>2103559</v>
      </c>
      <c r="K1894" s="1">
        <f t="shared" si="801"/>
        <v>129889</v>
      </c>
      <c r="L1894" s="1">
        <f t="shared" si="801"/>
        <v>110149</v>
      </c>
      <c r="M1894" s="10">
        <f t="shared" si="786"/>
        <v>85991</v>
      </c>
      <c r="N1894" s="13">
        <f t="shared" si="787"/>
        <v>1</v>
      </c>
      <c r="O1894" s="14" t="str">
        <f t="shared" si="788"/>
        <v>C</v>
      </c>
      <c r="P1894" s="75" t="str">
        <f t="shared" si="789"/>
        <v>73,065,246,319</v>
      </c>
      <c r="Q1894" s="9">
        <f t="shared" si="790"/>
        <v>440353782349</v>
      </c>
      <c r="R1894" s="1">
        <f t="shared" si="791"/>
        <v>414907160369</v>
      </c>
      <c r="S1894" s="1">
        <f t="shared" si="802"/>
        <v>73065246319</v>
      </c>
      <c r="T1894" s="1" t="str">
        <f t="shared" si="802"/>
        <v/>
      </c>
      <c r="U1894" s="1">
        <f t="shared" si="792"/>
        <v>351851263829</v>
      </c>
      <c r="V1894" s="1" t="str">
        <f t="shared" si="803"/>
        <v/>
      </c>
      <c r="W1894" s="1" t="str">
        <f t="shared" si="803"/>
        <v/>
      </c>
      <c r="X1894" s="1">
        <f t="shared" si="793"/>
        <v>274682857111</v>
      </c>
      <c r="Y1894" s="10">
        <f t="shared" si="794"/>
        <v>231704920291</v>
      </c>
    </row>
    <row r="1895" spans="1:25" x14ac:dyDescent="0.3">
      <c r="A1895" s="15" t="s">
        <v>1013</v>
      </c>
      <c r="B1895" s="3" t="str">
        <f ca="1">IF(A1895="","",IF(COUNTIF(C$2:C1894,C1895)&gt;0,"Duplicate",IF(LEFT(C1895,LEN(C1895)-1)=LEFT(OFFSET(C1895,-1,0),LEN(OFFSET(C1895,-1,0))-1),"2 Sols","")))</f>
        <v/>
      </c>
      <c r="C1895" s="21" t="str">
        <f t="shared" si="784"/>
        <v>01439-01141-00056-00053-C</v>
      </c>
      <c r="D1895" s="9">
        <f t="shared" si="804"/>
        <v>1439</v>
      </c>
      <c r="E1895" s="1">
        <f t="shared" si="804"/>
        <v>1141</v>
      </c>
      <c r="F1895" s="1">
        <f t="shared" si="804"/>
        <v>56</v>
      </c>
      <c r="G1895" s="10">
        <f t="shared" si="804"/>
        <v>53</v>
      </c>
      <c r="H1895" s="9">
        <f t="shared" si="804"/>
        <v>4052638</v>
      </c>
      <c r="I1895" s="1">
        <f t="shared" si="804"/>
        <v>3372602</v>
      </c>
      <c r="J1895" s="1">
        <f t="shared" si="785"/>
        <v>2514958</v>
      </c>
      <c r="K1895" s="1">
        <f t="shared" si="801"/>
        <v>6263</v>
      </c>
      <c r="L1895" s="1">
        <f t="shared" si="801"/>
        <v>5945</v>
      </c>
      <c r="M1895" s="10">
        <f t="shared" si="786"/>
        <v>5609</v>
      </c>
      <c r="N1895" s="13">
        <f t="shared" si="787"/>
        <v>1</v>
      </c>
      <c r="O1895" s="14" t="str">
        <f t="shared" si="788"/>
        <v>C</v>
      </c>
      <c r="P1895" s="75" t="str">
        <f t="shared" si="789"/>
        <v>13,393,576,382</v>
      </c>
      <c r="Q1895" s="9">
        <f t="shared" si="790"/>
        <v>24092932910</v>
      </c>
      <c r="R1895" s="1">
        <f t="shared" si="791"/>
        <v>21122606326</v>
      </c>
      <c r="S1895" s="1">
        <f t="shared" si="802"/>
        <v>13393576382</v>
      </c>
      <c r="T1895" s="1" t="str">
        <f t="shared" si="802"/>
        <v/>
      </c>
      <c r="U1895" s="1">
        <f t="shared" si="792"/>
        <v>20050118890</v>
      </c>
      <c r="V1895" s="1" t="str">
        <f t="shared" si="803"/>
        <v/>
      </c>
      <c r="W1895" s="1" t="str">
        <f t="shared" si="803"/>
        <v/>
      </c>
      <c r="X1895" s="1">
        <f t="shared" si="793"/>
        <v>18916924618</v>
      </c>
      <c r="Y1895" s="10">
        <f t="shared" si="794"/>
        <v>14951425310</v>
      </c>
    </row>
    <row r="1896" spans="1:25" x14ac:dyDescent="0.3">
      <c r="A1896" s="15" t="s">
        <v>1014</v>
      </c>
      <c r="B1896" s="3" t="str">
        <f ca="1">IF(A1896="","",IF(COUNTIF(C$2:C1895,C1896)&gt;0,"Duplicate",IF(LEFT(C1896,LEN(C1896)-1)=LEFT(OFFSET(C1896,-1,0),LEN(OFFSET(C1896,-1,0))-1),"2 Sols","")))</f>
        <v/>
      </c>
      <c r="C1896" s="21" t="str">
        <f t="shared" si="784"/>
        <v>01441-00920-01034-00927-C</v>
      </c>
      <c r="D1896" s="9">
        <f t="shared" si="804"/>
        <v>1441</v>
      </c>
      <c r="E1896" s="1">
        <f t="shared" si="804"/>
        <v>920</v>
      </c>
      <c r="F1896" s="1">
        <f t="shared" si="804"/>
        <v>1034</v>
      </c>
      <c r="G1896" s="10">
        <f t="shared" si="804"/>
        <v>927</v>
      </c>
      <c r="H1896" s="9">
        <f t="shared" si="804"/>
        <v>3881521</v>
      </c>
      <c r="I1896" s="1">
        <f t="shared" si="804"/>
        <v>2922881</v>
      </c>
      <c r="J1896" s="1">
        <f t="shared" si="785"/>
        <v>1421359</v>
      </c>
      <c r="K1896" s="1">
        <f t="shared" si="801"/>
        <v>2126863</v>
      </c>
      <c r="L1896" s="1">
        <f t="shared" si="801"/>
        <v>1928485</v>
      </c>
      <c r="M1896" s="10">
        <f t="shared" si="786"/>
        <v>1707209</v>
      </c>
      <c r="N1896" s="13">
        <f t="shared" si="787"/>
        <v>1</v>
      </c>
      <c r="O1896" s="14" t="str">
        <f t="shared" si="788"/>
        <v>C</v>
      </c>
      <c r="P1896" s="75" t="str">
        <f t="shared" si="789"/>
        <v>800,312,863,129</v>
      </c>
      <c r="Q1896" s="9">
        <f t="shared" si="790"/>
        <v>7485455025685</v>
      </c>
      <c r="R1896" s="1">
        <f t="shared" si="791"/>
        <v>6216567452303</v>
      </c>
      <c r="S1896" s="1">
        <f t="shared" si="802"/>
        <v>800312863129</v>
      </c>
      <c r="T1896" s="1" t="str">
        <f t="shared" si="802"/>
        <v/>
      </c>
      <c r="U1896" s="1">
        <f t="shared" si="792"/>
        <v>5636732165285</v>
      </c>
      <c r="V1896" s="1" t="str">
        <f t="shared" si="803"/>
        <v/>
      </c>
      <c r="W1896" s="1" t="str">
        <f t="shared" si="803"/>
        <v/>
      </c>
      <c r="X1896" s="1">
        <f t="shared" si="793"/>
        <v>4989968749129</v>
      </c>
      <c r="Y1896" s="10">
        <f t="shared" si="794"/>
        <v>2741069511115</v>
      </c>
    </row>
    <row r="1897" spans="1:25" x14ac:dyDescent="0.3">
      <c r="A1897" s="15" t="s">
        <v>1015</v>
      </c>
      <c r="B1897" s="3" t="str">
        <f ca="1">IF(A1897="","",IF(COUNTIF(C$2:C1896,C1897)&gt;0,"Duplicate",IF(LEFT(C1897,LEN(C1897)-1)=LEFT(OFFSET(C1897,-1,0),LEN(OFFSET(C1897,-1,0))-1),"2 Sols","")))</f>
        <v/>
      </c>
      <c r="C1897" s="21" t="str">
        <f t="shared" si="784"/>
        <v>01442-00923-00959-00897-C</v>
      </c>
      <c r="D1897" s="9">
        <f t="shared" si="804"/>
        <v>1442</v>
      </c>
      <c r="E1897" s="1">
        <f t="shared" si="804"/>
        <v>923</v>
      </c>
      <c r="F1897" s="1">
        <f t="shared" si="804"/>
        <v>959</v>
      </c>
      <c r="G1897" s="10">
        <f t="shared" si="804"/>
        <v>897</v>
      </c>
      <c r="H1897" s="9">
        <f t="shared" si="804"/>
        <v>3889367</v>
      </c>
      <c r="I1897" s="1">
        <f t="shared" si="804"/>
        <v>2931293</v>
      </c>
      <c r="J1897" s="1">
        <f t="shared" si="785"/>
        <v>1434497</v>
      </c>
      <c r="K1897" s="1">
        <f t="shared" si="801"/>
        <v>1835518</v>
      </c>
      <c r="L1897" s="1">
        <f t="shared" si="801"/>
        <v>1724290</v>
      </c>
      <c r="M1897" s="10">
        <f t="shared" si="786"/>
        <v>1605374</v>
      </c>
      <c r="N1897" s="13">
        <f t="shared" si="787"/>
        <v>1</v>
      </c>
      <c r="O1897" s="14" t="str">
        <f t="shared" si="788"/>
        <v>C</v>
      </c>
      <c r="P1897" s="75" t="str">
        <f t="shared" si="789"/>
        <v>1,648,014,652,418</v>
      </c>
      <c r="Q1897" s="9">
        <f t="shared" si="790"/>
        <v>6706396624430</v>
      </c>
      <c r="R1897" s="1">
        <f t="shared" si="791"/>
        <v>5380441064774</v>
      </c>
      <c r="S1897" s="1">
        <f t="shared" si="802"/>
        <v>1648014652418</v>
      </c>
      <c r="T1897" s="1" t="str">
        <f t="shared" si="802"/>
        <v/>
      </c>
      <c r="U1897" s="1">
        <f t="shared" si="792"/>
        <v>5054399206970</v>
      </c>
      <c r="V1897" s="1" t="str">
        <f t="shared" si="803"/>
        <v/>
      </c>
      <c r="W1897" s="1" t="str">
        <f t="shared" si="803"/>
        <v/>
      </c>
      <c r="X1897" s="1">
        <f t="shared" si="793"/>
        <v>4705821568582</v>
      </c>
      <c r="Y1897" s="10">
        <f t="shared" si="794"/>
        <v>2473488832130</v>
      </c>
    </row>
    <row r="1898" spans="1:25" x14ac:dyDescent="0.3">
      <c r="A1898" s="15" t="s">
        <v>3587</v>
      </c>
      <c r="B1898" s="3" t="str">
        <f ca="1">IF(A1898="","",IF(COUNTIF(C$2:C1897,C1898)&gt;0,"Duplicate",IF(LEFT(C1898,LEN(C1898)-1)=LEFT(OFFSET(C1898,-1,0),LEN(OFFSET(C1898,-1,0))-1),"2 Sols","")))</f>
        <v/>
      </c>
      <c r="C1898" s="21" t="str">
        <f t="shared" si="784"/>
        <v>01443-01199-00587-00416-C</v>
      </c>
      <c r="D1898" s="9">
        <f t="shared" si="804"/>
        <v>1443</v>
      </c>
      <c r="E1898" s="1">
        <f t="shared" si="804"/>
        <v>1199</v>
      </c>
      <c r="F1898" s="1">
        <f t="shared" si="804"/>
        <v>587</v>
      </c>
      <c r="G1898" s="10">
        <f t="shared" si="804"/>
        <v>416</v>
      </c>
      <c r="H1898" s="9">
        <f t="shared" si="804"/>
        <v>4104962</v>
      </c>
      <c r="I1898" s="1">
        <f t="shared" si="804"/>
        <v>3519850</v>
      </c>
      <c r="J1898" s="1">
        <f t="shared" si="785"/>
        <v>2815666</v>
      </c>
      <c r="K1898" s="1">
        <f t="shared" si="801"/>
        <v>659897</v>
      </c>
      <c r="L1898" s="1">
        <f t="shared" si="801"/>
        <v>517625</v>
      </c>
      <c r="M1898" s="10">
        <f t="shared" si="786"/>
        <v>316871</v>
      </c>
      <c r="N1898" s="13">
        <f t="shared" si="787"/>
        <v>1</v>
      </c>
      <c r="O1898" s="14" t="str">
        <f t="shared" si="788"/>
        <v>C</v>
      </c>
      <c r="P1898" s="75" t="str">
        <f t="shared" si="789"/>
        <v>220,499,346,850</v>
      </c>
      <c r="Q1898" s="9">
        <f t="shared" si="790"/>
        <v>2124830955250</v>
      </c>
      <c r="R1898" s="1">
        <f t="shared" si="791"/>
        <v>2322738455450</v>
      </c>
      <c r="S1898" s="1">
        <f t="shared" si="802"/>
        <v>220499346850</v>
      </c>
      <c r="T1898" s="1" t="str">
        <f t="shared" si="802"/>
        <v/>
      </c>
      <c r="U1898" s="1">
        <f t="shared" si="792"/>
        <v>1821962356250</v>
      </c>
      <c r="V1898" s="1" t="str">
        <f t="shared" si="803"/>
        <v/>
      </c>
      <c r="W1898" s="1" t="str">
        <f t="shared" si="803"/>
        <v/>
      </c>
      <c r="X1898" s="1">
        <f t="shared" si="793"/>
        <v>1115338389350</v>
      </c>
      <c r="Y1898" s="10">
        <f t="shared" si="794"/>
        <v>1457459113250</v>
      </c>
    </row>
    <row r="1899" spans="1:25" x14ac:dyDescent="0.3">
      <c r="A1899" s="15" t="s">
        <v>3588</v>
      </c>
      <c r="B1899" s="3" t="str">
        <f ca="1">IF(A1899="","",IF(COUNTIF(C$2:C1898,C1899)&gt;0,"Duplicate",IF(LEFT(C1899,LEN(C1899)-1)=LEFT(OFFSET(C1899,-1,0),LEN(OFFSET(C1899,-1,0))-1),"2 Sols","")))</f>
        <v/>
      </c>
      <c r="C1899" s="21" t="str">
        <f t="shared" si="784"/>
        <v>01444-00853-00355-00331-C</v>
      </c>
      <c r="D1899" s="9">
        <f t="shared" si="804"/>
        <v>1444</v>
      </c>
      <c r="E1899" s="1">
        <f t="shared" si="804"/>
        <v>853</v>
      </c>
      <c r="F1899" s="1">
        <f t="shared" si="804"/>
        <v>355</v>
      </c>
      <c r="G1899" s="10">
        <f t="shared" si="804"/>
        <v>331</v>
      </c>
      <c r="H1899" s="9">
        <f t="shared" si="804"/>
        <v>3820991</v>
      </c>
      <c r="I1899" s="1">
        <f t="shared" si="804"/>
        <v>2812745</v>
      </c>
      <c r="J1899" s="1">
        <f t="shared" si="785"/>
        <v>1105937</v>
      </c>
      <c r="K1899" s="1">
        <f t="shared" si="801"/>
        <v>251474</v>
      </c>
      <c r="L1899" s="1">
        <f t="shared" si="801"/>
        <v>235586</v>
      </c>
      <c r="M1899" s="10">
        <f t="shared" si="786"/>
        <v>218546</v>
      </c>
      <c r="N1899" s="13">
        <f t="shared" si="787"/>
        <v>1</v>
      </c>
      <c r="O1899" s="14" t="str">
        <f t="shared" si="788"/>
        <v>C</v>
      </c>
      <c r="P1899" s="75" t="str">
        <f t="shared" si="789"/>
        <v>81,609,473,582</v>
      </c>
      <c r="Q1899" s="9">
        <f t="shared" si="790"/>
        <v>900171985726</v>
      </c>
      <c r="R1899" s="1">
        <f t="shared" si="791"/>
        <v>707332236130</v>
      </c>
      <c r="S1899" s="1">
        <f t="shared" si="802"/>
        <v>81609473582</v>
      </c>
      <c r="T1899" s="1" t="str">
        <f t="shared" si="802"/>
        <v/>
      </c>
      <c r="U1899" s="1">
        <f t="shared" si="792"/>
        <v>662643343570</v>
      </c>
      <c r="V1899" s="1" t="str">
        <f t="shared" si="803"/>
        <v/>
      </c>
      <c r="W1899" s="1" t="str">
        <f t="shared" si="803"/>
        <v/>
      </c>
      <c r="X1899" s="1">
        <f t="shared" si="793"/>
        <v>614714168770</v>
      </c>
      <c r="Y1899" s="10">
        <f t="shared" si="794"/>
        <v>260543274082</v>
      </c>
    </row>
    <row r="1900" spans="1:25" x14ac:dyDescent="0.3">
      <c r="A1900" s="15" t="s">
        <v>3589</v>
      </c>
      <c r="B1900" s="3" t="str">
        <f ca="1">IF(A1900="","",IF(COUNTIF(C$2:C1899,C1900)&gt;0,"Duplicate",IF(LEFT(C1900,LEN(C1900)-1)=LEFT(OFFSET(C1900,-1,0),LEN(OFFSET(C1900,-1,0))-1),"2 Sols","")))</f>
        <v/>
      </c>
      <c r="C1900" s="21" t="str">
        <f t="shared" si="784"/>
        <v>01447-01119-00033-00029-D</v>
      </c>
      <c r="D1900" s="9">
        <f t="shared" si="804"/>
        <v>33</v>
      </c>
      <c r="E1900" s="1">
        <f t="shared" si="804"/>
        <v>29</v>
      </c>
      <c r="F1900" s="1">
        <f t="shared" si="804"/>
        <v>1447</v>
      </c>
      <c r="G1900" s="10">
        <f t="shared" si="804"/>
        <v>1119</v>
      </c>
      <c r="H1900" s="9">
        <f t="shared" si="804"/>
        <v>2162</v>
      </c>
      <c r="I1900" s="1">
        <f t="shared" si="804"/>
        <v>1930</v>
      </c>
      <c r="J1900" s="1">
        <f t="shared" si="785"/>
        <v>1666</v>
      </c>
      <c r="K1900" s="1">
        <f t="shared" si="801"/>
        <v>4080034</v>
      </c>
      <c r="L1900" s="1">
        <f t="shared" si="801"/>
        <v>3345970</v>
      </c>
      <c r="M1900" s="10">
        <f t="shared" si="786"/>
        <v>2396738</v>
      </c>
      <c r="N1900" s="13">
        <f t="shared" si="787"/>
        <v>2</v>
      </c>
      <c r="O1900" s="14" t="str">
        <f t="shared" si="788"/>
        <v>D</v>
      </c>
      <c r="P1900" s="75" t="str">
        <f t="shared" si="789"/>
        <v>374,633,420</v>
      </c>
      <c r="Q1900" s="9">
        <f t="shared" si="790"/>
        <v>3616993570</v>
      </c>
      <c r="R1900" s="1">
        <f t="shared" si="791"/>
        <v>3937232810</v>
      </c>
      <c r="S1900" s="1" t="str">
        <f t="shared" si="802"/>
        <v/>
      </c>
      <c r="T1900" s="1">
        <f t="shared" si="802"/>
        <v>187316710</v>
      </c>
      <c r="U1900" s="1">
        <f t="shared" si="792"/>
        <v>3228861050</v>
      </c>
      <c r="V1900" s="1" t="str">
        <f t="shared" si="803"/>
        <v/>
      </c>
      <c r="W1900" s="1" t="str">
        <f t="shared" si="803"/>
        <v/>
      </c>
      <c r="X1900" s="1">
        <f t="shared" si="793"/>
        <v>2312852170</v>
      </c>
      <c r="Y1900" s="10">
        <f t="shared" si="794"/>
        <v>2787193010</v>
      </c>
    </row>
    <row r="1901" spans="1:25" x14ac:dyDescent="0.3">
      <c r="A1901" s="15" t="s">
        <v>1016</v>
      </c>
      <c r="B1901" s="3" t="str">
        <f ca="1">IF(A1901="","",IF(COUNTIF(C$2:C1900,C1901)&gt;0,"Duplicate",IF(LEFT(C1901,LEN(C1901)-1)=LEFT(OFFSET(C1901,-1,0),LEN(OFFSET(C1901,-1,0))-1),"2 Sols","")))</f>
        <v/>
      </c>
      <c r="C1901" s="21" t="str">
        <f t="shared" si="784"/>
        <v>01448-01155-00298-00223-C</v>
      </c>
      <c r="D1901" s="9">
        <f t="shared" si="804"/>
        <v>1448</v>
      </c>
      <c r="E1901" s="1">
        <f t="shared" si="804"/>
        <v>1155</v>
      </c>
      <c r="F1901" s="1">
        <f t="shared" si="804"/>
        <v>298</v>
      </c>
      <c r="G1901" s="10">
        <f t="shared" si="804"/>
        <v>223</v>
      </c>
      <c r="H1901" s="9">
        <f t="shared" si="804"/>
        <v>4107559</v>
      </c>
      <c r="I1901" s="1">
        <f t="shared" si="804"/>
        <v>3430729</v>
      </c>
      <c r="J1901" s="1">
        <f t="shared" si="785"/>
        <v>2582201</v>
      </c>
      <c r="K1901" s="1">
        <f t="shared" si="801"/>
        <v>171983</v>
      </c>
      <c r="L1901" s="1">
        <f t="shared" si="801"/>
        <v>138533</v>
      </c>
      <c r="M1901" s="10">
        <f t="shared" si="786"/>
        <v>93833</v>
      </c>
      <c r="N1901" s="13">
        <f t="shared" si="787"/>
        <v>1</v>
      </c>
      <c r="O1901" s="14" t="str">
        <f t="shared" si="788"/>
        <v>C</v>
      </c>
      <c r="P1901" s="75" t="str">
        <f t="shared" si="789"/>
        <v>75,581,021,567</v>
      </c>
      <c r="Q1901" s="9">
        <f t="shared" si="790"/>
        <v>569032470947</v>
      </c>
      <c r="R1901" s="1">
        <f t="shared" si="791"/>
        <v>590027065607</v>
      </c>
      <c r="S1901" s="1">
        <f t="shared" si="802"/>
        <v>75581021567</v>
      </c>
      <c r="T1901" s="1" t="str">
        <f t="shared" si="802"/>
        <v/>
      </c>
      <c r="U1901" s="1">
        <f t="shared" si="792"/>
        <v>475269180557</v>
      </c>
      <c r="V1901" s="1" t="str">
        <f t="shared" si="803"/>
        <v/>
      </c>
      <c r="W1901" s="1" t="str">
        <f t="shared" si="803"/>
        <v/>
      </c>
      <c r="X1901" s="1">
        <f t="shared" si="793"/>
        <v>321915594257</v>
      </c>
      <c r="Y1901" s="10">
        <f t="shared" si="794"/>
        <v>357720051133</v>
      </c>
    </row>
    <row r="1902" spans="1:25" x14ac:dyDescent="0.3">
      <c r="A1902" s="15" t="s">
        <v>3590</v>
      </c>
      <c r="B1902" s="3" t="str">
        <f ca="1">IF(A1902="","",IF(COUNTIF(C$2:C1901,C1902)&gt;0,"Duplicate",IF(LEFT(C1902,LEN(C1902)-1)=LEFT(OFFSET(C1902,-1,0),LEN(OFFSET(C1902,-1,0))-1),"2 Sols","")))</f>
        <v/>
      </c>
      <c r="C1902" s="21" t="str">
        <f t="shared" si="784"/>
        <v>01448-01263-00045-00041-F</v>
      </c>
      <c r="D1902" s="9">
        <f t="shared" si="804"/>
        <v>1448</v>
      </c>
      <c r="E1902" s="1">
        <f t="shared" si="804"/>
        <v>1263</v>
      </c>
      <c r="F1902" s="1">
        <f t="shared" si="804"/>
        <v>45</v>
      </c>
      <c r="G1902" s="10">
        <f t="shared" si="804"/>
        <v>41</v>
      </c>
      <c r="H1902" s="9">
        <f t="shared" si="804"/>
        <v>4159183</v>
      </c>
      <c r="I1902" s="1">
        <f t="shared" si="804"/>
        <v>3691873</v>
      </c>
      <c r="J1902" s="1">
        <f t="shared" si="785"/>
        <v>3156113</v>
      </c>
      <c r="K1902" s="1">
        <f t="shared" si="801"/>
        <v>4034</v>
      </c>
      <c r="L1902" s="1">
        <f t="shared" si="801"/>
        <v>3706</v>
      </c>
      <c r="M1902" s="10">
        <f t="shared" si="786"/>
        <v>3346</v>
      </c>
      <c r="N1902" s="13">
        <f t="shared" si="787"/>
        <v>1</v>
      </c>
      <c r="O1902" s="14" t="str">
        <f t="shared" si="788"/>
        <v>F</v>
      </c>
      <c r="P1902" s="75" t="str">
        <f t="shared" si="789"/>
        <v>17,960,563,138</v>
      </c>
      <c r="Q1902" s="9">
        <f t="shared" si="790"/>
        <v>15413932198</v>
      </c>
      <c r="R1902" s="1">
        <f t="shared" si="791"/>
        <v>14893015682</v>
      </c>
      <c r="S1902" s="1" t="str">
        <f t="shared" si="802"/>
        <v/>
      </c>
      <c r="T1902" s="1" t="str">
        <f t="shared" si="802"/>
        <v/>
      </c>
      <c r="U1902" s="1">
        <f t="shared" si="792"/>
        <v>13682081338</v>
      </c>
      <c r="V1902" s="1">
        <f t="shared" si="803"/>
        <v>17960563138</v>
      </c>
      <c r="W1902" s="1" t="str">
        <f t="shared" si="803"/>
        <v/>
      </c>
      <c r="X1902" s="1">
        <f t="shared" si="793"/>
        <v>12353007058</v>
      </c>
      <c r="Y1902" s="10">
        <f t="shared" si="794"/>
        <v>11696554778</v>
      </c>
    </row>
    <row r="1903" spans="1:25" x14ac:dyDescent="0.3">
      <c r="A1903" s="15" t="s">
        <v>1017</v>
      </c>
      <c r="B1903" s="3" t="str">
        <f ca="1">IF(A1903="","",IF(COUNTIF(C$2:C1902,C1903)&gt;0,"Duplicate",IF(LEFT(C1903,LEN(C1903)-1)=LEFT(OFFSET(C1903,-1,0),LEN(OFFSET(C1903,-1,0))-1),"2 Sols","")))</f>
        <v/>
      </c>
      <c r="C1903" s="21" t="str">
        <f t="shared" si="784"/>
        <v>01451-00959-00511-00446-C</v>
      </c>
      <c r="D1903" s="9">
        <f t="shared" ref="D1903:I1912" si="805">IF($A1903="","",VALUE(MID($A1903,FIND(D$1,$A1903)+LEN(D$1),FIND(D$2,$A1903,FIND(D$1,$A1903))-(FIND(D$1,$A1903)+LEN(D$1)))))</f>
        <v>1451</v>
      </c>
      <c r="E1903" s="1">
        <f t="shared" si="805"/>
        <v>959</v>
      </c>
      <c r="F1903" s="1">
        <f t="shared" si="805"/>
        <v>511</v>
      </c>
      <c r="G1903" s="10">
        <f t="shared" si="805"/>
        <v>446</v>
      </c>
      <c r="H1903" s="9">
        <f t="shared" si="805"/>
        <v>3968738</v>
      </c>
      <c r="I1903" s="1">
        <f t="shared" si="805"/>
        <v>3025082</v>
      </c>
      <c r="J1903" s="1">
        <f t="shared" si="785"/>
        <v>1597298</v>
      </c>
      <c r="K1903" s="1">
        <f t="shared" ref="K1903:L1922" si="806">IF($A1903="","",VALUE(MID($A1903,FIND(K$1,$A1903)+LEN(K$1),FIND(K$2,$A1903,FIND(K$1,$A1903))-(FIND(K$1,$A1903)+LEN(K$1)))))</f>
        <v>518017</v>
      </c>
      <c r="L1903" s="1">
        <f t="shared" si="806"/>
        <v>460037</v>
      </c>
      <c r="M1903" s="10">
        <f t="shared" si="786"/>
        <v>393607</v>
      </c>
      <c r="N1903" s="13">
        <f t="shared" si="787"/>
        <v>1</v>
      </c>
      <c r="O1903" s="14" t="str">
        <f t="shared" si="788"/>
        <v>C</v>
      </c>
      <c r="P1903" s="75" t="str">
        <f t="shared" si="789"/>
        <v>144,972,305,186</v>
      </c>
      <c r="Q1903" s="9">
        <f t="shared" si="790"/>
        <v>1825766323306</v>
      </c>
      <c r="R1903" s="1">
        <f t="shared" si="791"/>
        <v>1567043902394</v>
      </c>
      <c r="S1903" s="1">
        <f t="shared" ref="S1903:T1922" si="807">IF(OR($O1903&lt;&gt;UPPER(S$2),$N1903=""),"",IF($P1903="",-1,$P1903/$N1903))</f>
        <v>144972305186</v>
      </c>
      <c r="T1903" s="1" t="str">
        <f t="shared" si="807"/>
        <v/>
      </c>
      <c r="U1903" s="1">
        <f t="shared" si="792"/>
        <v>1391649648034</v>
      </c>
      <c r="V1903" s="1" t="str">
        <f t="shared" ref="V1903:W1922" si="808">IF(OR($O1903&lt;&gt;UPPER(V$2),$N1903=""),"",IF($P1903="",-1,$P1903/$N1903))</f>
        <v/>
      </c>
      <c r="W1903" s="1" t="str">
        <f t="shared" si="808"/>
        <v/>
      </c>
      <c r="X1903" s="1">
        <f t="shared" si="793"/>
        <v>1190693450774</v>
      </c>
      <c r="Y1903" s="10">
        <f t="shared" si="794"/>
        <v>734816180026</v>
      </c>
    </row>
    <row r="1904" spans="1:25" x14ac:dyDescent="0.3">
      <c r="A1904" s="15" t="s">
        <v>3591</v>
      </c>
      <c r="B1904" s="3" t="str">
        <f ca="1">IF(A1904="","",IF(COUNTIF(C$2:C1903,C1904)&gt;0,"Duplicate",IF(LEFT(C1904,LEN(C1904)-1)=LEFT(OFFSET(C1904,-1,0),LEN(OFFSET(C1904,-1,0))-1),"2 Sols","")))</f>
        <v/>
      </c>
      <c r="C1904" s="21" t="str">
        <f t="shared" si="784"/>
        <v>01451-01047-01421-01366-C</v>
      </c>
      <c r="D1904" s="9">
        <f t="shared" si="805"/>
        <v>1451</v>
      </c>
      <c r="E1904" s="1">
        <f t="shared" si="805"/>
        <v>1047</v>
      </c>
      <c r="F1904" s="1">
        <f t="shared" si="805"/>
        <v>1421</v>
      </c>
      <c r="G1904" s="10">
        <f t="shared" si="805"/>
        <v>1366</v>
      </c>
      <c r="H1904" s="9">
        <f t="shared" si="805"/>
        <v>4047586</v>
      </c>
      <c r="I1904" s="1">
        <f t="shared" si="805"/>
        <v>3201610</v>
      </c>
      <c r="J1904" s="1">
        <f t="shared" si="785"/>
        <v>2029202</v>
      </c>
      <c r="K1904" s="1">
        <f t="shared" si="806"/>
        <v>4035457</v>
      </c>
      <c r="L1904" s="1">
        <f t="shared" si="806"/>
        <v>3885197</v>
      </c>
      <c r="M1904" s="10">
        <f t="shared" si="786"/>
        <v>3728887</v>
      </c>
      <c r="N1904" s="13">
        <f t="shared" si="787"/>
        <v>1</v>
      </c>
      <c r="O1904" s="14" t="str">
        <f t="shared" si="788"/>
        <v>C</v>
      </c>
      <c r="P1904" s="75" t="str">
        <f t="shared" si="789"/>
        <v>7,067,927,867,294</v>
      </c>
      <c r="Q1904" s="9">
        <f t="shared" si="790"/>
        <v>15725668984442</v>
      </c>
      <c r="R1904" s="1">
        <f t="shared" si="791"/>
        <v>12919959485770</v>
      </c>
      <c r="S1904" s="1">
        <f t="shared" si="807"/>
        <v>7067927867294</v>
      </c>
      <c r="T1904" s="1" t="str">
        <f t="shared" si="807"/>
        <v/>
      </c>
      <c r="U1904" s="1">
        <f t="shared" si="792"/>
        <v>12438885567170</v>
      </c>
      <c r="V1904" s="1" t="str">
        <f t="shared" si="808"/>
        <v/>
      </c>
      <c r="W1904" s="1" t="str">
        <f t="shared" si="808"/>
        <v/>
      </c>
      <c r="X1904" s="1">
        <f t="shared" si="793"/>
        <v>11938441908070</v>
      </c>
      <c r="Y1904" s="10">
        <f t="shared" si="794"/>
        <v>7883849522794</v>
      </c>
    </row>
    <row r="1905" spans="1:25" x14ac:dyDescent="0.3">
      <c r="A1905" s="15" t="s">
        <v>1018</v>
      </c>
      <c r="B1905" s="3" t="str">
        <f ca="1">IF(A1905="","",IF(COUNTIF(C$2:C1904,C1905)&gt;0,"Duplicate",IF(LEFT(C1905,LEN(C1905)-1)=LEFT(OFFSET(C1905,-1,0),LEN(OFFSET(C1905,-1,0))-1),"2 Sols","")))</f>
        <v/>
      </c>
      <c r="C1905" s="21" t="str">
        <f t="shared" si="784"/>
        <v>01452-01337-00697-00423-C</v>
      </c>
      <c r="D1905" s="9">
        <f t="shared" si="805"/>
        <v>1452</v>
      </c>
      <c r="E1905" s="1">
        <f t="shared" si="805"/>
        <v>1337</v>
      </c>
      <c r="F1905" s="1">
        <f t="shared" si="805"/>
        <v>697</v>
      </c>
      <c r="G1905" s="10">
        <f t="shared" si="805"/>
        <v>423</v>
      </c>
      <c r="H1905" s="9">
        <f t="shared" si="805"/>
        <v>4203383</v>
      </c>
      <c r="I1905" s="1">
        <f t="shared" si="805"/>
        <v>3895873</v>
      </c>
      <c r="J1905" s="1">
        <f t="shared" si="785"/>
        <v>3561913</v>
      </c>
      <c r="K1905" s="1">
        <f t="shared" si="806"/>
        <v>896542</v>
      </c>
      <c r="L1905" s="1">
        <f t="shared" si="806"/>
        <v>664738</v>
      </c>
      <c r="M1905" s="10">
        <f t="shared" si="786"/>
        <v>282782</v>
      </c>
      <c r="N1905" s="13">
        <f t="shared" si="787"/>
        <v>1</v>
      </c>
      <c r="O1905" s="14" t="str">
        <f t="shared" si="788"/>
        <v>C</v>
      </c>
      <c r="P1905" s="75" t="str">
        <f t="shared" si="789"/>
        <v>336,401,607,634</v>
      </c>
      <c r="Q1905" s="9">
        <f t="shared" si="790"/>
        <v>2794148408654</v>
      </c>
      <c r="R1905" s="1">
        <f t="shared" si="791"/>
        <v>3492813771166</v>
      </c>
      <c r="S1905" s="1">
        <f t="shared" si="807"/>
        <v>336401607634</v>
      </c>
      <c r="T1905" s="1" t="str">
        <f t="shared" si="807"/>
        <v/>
      </c>
      <c r="U1905" s="1">
        <f t="shared" si="792"/>
        <v>2589734826274</v>
      </c>
      <c r="V1905" s="1" t="str">
        <f t="shared" si="808"/>
        <v/>
      </c>
      <c r="W1905" s="1" t="str">
        <f t="shared" si="808"/>
        <v/>
      </c>
      <c r="X1905" s="1">
        <f t="shared" si="793"/>
        <v>1101682758686</v>
      </c>
      <c r="Y1905" s="10">
        <f t="shared" si="794"/>
        <v>2367738923794</v>
      </c>
    </row>
    <row r="1906" spans="1:25" x14ac:dyDescent="0.3">
      <c r="A1906" s="15" t="s">
        <v>1019</v>
      </c>
      <c r="B1906" s="3" t="str">
        <f ca="1">IF(A1906="","",IF(COUNTIF(C$2:C1905,C1906)&gt;0,"Duplicate",IF(LEFT(C1906,LEN(C1906)-1)=LEFT(OFFSET(C1906,-1,0),LEN(OFFSET(C1906,-1,0))-1),"2 Sols","")))</f>
        <v/>
      </c>
      <c r="C1906" s="21" t="str">
        <f t="shared" si="784"/>
        <v>01453-00882-00548-00543-C</v>
      </c>
      <c r="D1906" s="9">
        <f t="shared" si="805"/>
        <v>1453</v>
      </c>
      <c r="E1906" s="1">
        <f t="shared" si="805"/>
        <v>882</v>
      </c>
      <c r="F1906" s="1">
        <f t="shared" si="805"/>
        <v>548</v>
      </c>
      <c r="G1906" s="10">
        <f t="shared" si="805"/>
        <v>543</v>
      </c>
      <c r="H1906" s="9">
        <f t="shared" si="805"/>
        <v>3896377</v>
      </c>
      <c r="I1906" s="1">
        <f t="shared" si="805"/>
        <v>2889133</v>
      </c>
      <c r="J1906" s="1">
        <f t="shared" si="785"/>
        <v>1229807</v>
      </c>
      <c r="K1906" s="1">
        <f t="shared" si="806"/>
        <v>600583</v>
      </c>
      <c r="L1906" s="1">
        <f t="shared" si="806"/>
        <v>595153</v>
      </c>
      <c r="M1906" s="10">
        <f t="shared" si="786"/>
        <v>589673</v>
      </c>
      <c r="N1906" s="13">
        <f t="shared" si="787"/>
        <v>1</v>
      </c>
      <c r="O1906" s="14" t="str">
        <f t="shared" si="788"/>
        <v>C</v>
      </c>
      <c r="P1906" s="75" t="str">
        <f t="shared" si="789"/>
        <v>693,913,095,239</v>
      </c>
      <c r="Q1906" s="9">
        <f t="shared" si="790"/>
        <v>2318940460681</v>
      </c>
      <c r="R1906" s="1">
        <f t="shared" si="791"/>
        <v>1735164164539</v>
      </c>
      <c r="S1906" s="1">
        <f t="shared" si="807"/>
        <v>693913095239</v>
      </c>
      <c r="T1906" s="1" t="str">
        <f t="shared" si="807"/>
        <v/>
      </c>
      <c r="U1906" s="1">
        <f t="shared" si="792"/>
        <v>1719476172349</v>
      </c>
      <c r="V1906" s="1" t="str">
        <f t="shared" si="808"/>
        <v/>
      </c>
      <c r="W1906" s="1" t="str">
        <f t="shared" si="808"/>
        <v/>
      </c>
      <c r="X1906" s="1">
        <f t="shared" si="793"/>
        <v>1703643723509</v>
      </c>
      <c r="Y1906" s="10">
        <f t="shared" si="794"/>
        <v>731923325471</v>
      </c>
    </row>
    <row r="1907" spans="1:25" x14ac:dyDescent="0.3">
      <c r="A1907" s="15" t="s">
        <v>1020</v>
      </c>
      <c r="B1907" s="3" t="str">
        <f ca="1">IF(A1907="","",IF(COUNTIF(C$2:C1906,C1907)&gt;0,"Duplicate",IF(LEFT(C1907,LEN(C1907)-1)=LEFT(OFFSET(C1907,-1,0),LEN(OFFSET(C1907,-1,0))-1),"2 Sols","")))</f>
        <v/>
      </c>
      <c r="C1907" s="21" t="str">
        <f t="shared" si="784"/>
        <v>01453-01274-00029-00022-G</v>
      </c>
      <c r="D1907" s="9">
        <f t="shared" si="805"/>
        <v>1453</v>
      </c>
      <c r="E1907" s="1">
        <f t="shared" si="805"/>
        <v>1274</v>
      </c>
      <c r="F1907" s="1">
        <f t="shared" si="805"/>
        <v>29</v>
      </c>
      <c r="G1907" s="10">
        <f t="shared" si="805"/>
        <v>22</v>
      </c>
      <c r="H1907" s="9">
        <f t="shared" si="805"/>
        <v>4190377</v>
      </c>
      <c r="I1907" s="1">
        <f t="shared" si="805"/>
        <v>3734285</v>
      </c>
      <c r="J1907" s="1">
        <f t="shared" si="785"/>
        <v>3214111</v>
      </c>
      <c r="K1907" s="1">
        <f t="shared" si="806"/>
        <v>1633</v>
      </c>
      <c r="L1907" s="1">
        <f t="shared" si="806"/>
        <v>1325</v>
      </c>
      <c r="M1907" s="10">
        <f t="shared" si="786"/>
        <v>919</v>
      </c>
      <c r="N1907" s="13">
        <f t="shared" si="787"/>
        <v>1</v>
      </c>
      <c r="O1907" s="14" t="str">
        <f t="shared" si="788"/>
        <v>G</v>
      </c>
      <c r="P1907" s="75" t="str">
        <f t="shared" si="789"/>
        <v>6,597,890,345</v>
      </c>
      <c r="Q1907" s="9">
        <f t="shared" si="790"/>
        <v>5552249525</v>
      </c>
      <c r="R1907" s="1">
        <f t="shared" si="791"/>
        <v>6098087405</v>
      </c>
      <c r="S1907" s="1" t="str">
        <f t="shared" si="807"/>
        <v/>
      </c>
      <c r="T1907" s="1" t="str">
        <f t="shared" si="807"/>
        <v/>
      </c>
      <c r="U1907" s="1">
        <f t="shared" si="792"/>
        <v>4947927625</v>
      </c>
      <c r="V1907" s="1" t="str">
        <f t="shared" si="808"/>
        <v/>
      </c>
      <c r="W1907" s="1">
        <f t="shared" si="808"/>
        <v>6597890345</v>
      </c>
      <c r="X1907" s="1">
        <f t="shared" si="793"/>
        <v>3431807915</v>
      </c>
      <c r="Y1907" s="10">
        <f t="shared" si="794"/>
        <v>4258697075</v>
      </c>
    </row>
    <row r="1908" spans="1:25" x14ac:dyDescent="0.3">
      <c r="A1908" s="15" t="s">
        <v>1021</v>
      </c>
      <c r="B1908" s="3" t="str">
        <f ca="1">IF(A1908="","",IF(COUNTIF(C$2:C1907,C1908)&gt;0,"Duplicate",IF(LEFT(C1908,LEN(C1908)-1)=LEFT(OFFSET(C1908,-1,0),LEN(OFFSET(C1908,-1,0))-1),"2 Sols","")))</f>
        <v/>
      </c>
      <c r="C1908" s="21" t="str">
        <f t="shared" si="784"/>
        <v>01454-01107-00931-00783-C</v>
      </c>
      <c r="D1908" s="9">
        <f t="shared" si="805"/>
        <v>1454</v>
      </c>
      <c r="E1908" s="1">
        <f t="shared" si="805"/>
        <v>1107</v>
      </c>
      <c r="F1908" s="1">
        <f t="shared" si="805"/>
        <v>931</v>
      </c>
      <c r="G1908" s="10">
        <f t="shared" si="805"/>
        <v>783</v>
      </c>
      <c r="H1908" s="9">
        <f t="shared" si="805"/>
        <v>4107823</v>
      </c>
      <c r="I1908" s="1">
        <f t="shared" si="805"/>
        <v>3339565</v>
      </c>
      <c r="J1908" s="1">
        <f t="shared" si="785"/>
        <v>2330489</v>
      </c>
      <c r="K1908" s="1">
        <f t="shared" si="806"/>
        <v>1711618</v>
      </c>
      <c r="L1908" s="1">
        <f t="shared" si="806"/>
        <v>1479850</v>
      </c>
      <c r="M1908" s="10">
        <f t="shared" si="786"/>
        <v>1204274</v>
      </c>
      <c r="N1908" s="13">
        <f t="shared" si="787"/>
        <v>1</v>
      </c>
      <c r="O1908" s="14" t="str">
        <f t="shared" si="788"/>
        <v>C</v>
      </c>
      <c r="P1908" s="75" t="str">
        <f t="shared" si="789"/>
        <v>1,909,087,843,810</v>
      </c>
      <c r="Q1908" s="9">
        <f t="shared" si="790"/>
        <v>6078961866550</v>
      </c>
      <c r="R1908" s="1">
        <f t="shared" si="791"/>
        <v>5716059566170</v>
      </c>
      <c r="S1908" s="1">
        <f t="shared" si="807"/>
        <v>1909087843810</v>
      </c>
      <c r="T1908" s="1" t="str">
        <f t="shared" si="807"/>
        <v/>
      </c>
      <c r="U1908" s="1">
        <f t="shared" si="792"/>
        <v>4942055265250</v>
      </c>
      <c r="V1908" s="1" t="str">
        <f t="shared" si="808"/>
        <v/>
      </c>
      <c r="W1908" s="1" t="str">
        <f t="shared" si="808"/>
        <v/>
      </c>
      <c r="X1908" s="1">
        <f t="shared" si="793"/>
        <v>4021751300810</v>
      </c>
      <c r="Y1908" s="10">
        <f t="shared" si="794"/>
        <v>3448774146650</v>
      </c>
    </row>
    <row r="1909" spans="1:25" x14ac:dyDescent="0.3">
      <c r="A1909" s="15" t="s">
        <v>1022</v>
      </c>
      <c r="B1909" s="3" t="str">
        <f ca="1">IF(A1909="","",IF(COUNTIF(C$2:C1908,C1909)&gt;0,"Duplicate",IF(LEFT(C1909,LEN(C1909)-1)=LEFT(OFFSET(C1909,-1,0),LEN(OFFSET(C1909,-1,0))-1),"2 Sols","")))</f>
        <v/>
      </c>
      <c r="C1909" s="21" t="str">
        <f t="shared" si="784"/>
        <v>01454-01107-01139-00886-C</v>
      </c>
      <c r="D1909" s="9">
        <f t="shared" si="805"/>
        <v>1454</v>
      </c>
      <c r="E1909" s="1">
        <f t="shared" si="805"/>
        <v>1107</v>
      </c>
      <c r="F1909" s="1">
        <f t="shared" si="805"/>
        <v>1139</v>
      </c>
      <c r="G1909" s="10">
        <f t="shared" si="805"/>
        <v>886</v>
      </c>
      <c r="H1909" s="9">
        <f t="shared" si="805"/>
        <v>4107823</v>
      </c>
      <c r="I1909" s="1">
        <f t="shared" si="805"/>
        <v>3339565</v>
      </c>
      <c r="J1909" s="1">
        <f t="shared" si="785"/>
        <v>2330489</v>
      </c>
      <c r="K1909" s="1">
        <f t="shared" si="806"/>
        <v>2530633</v>
      </c>
      <c r="L1909" s="1">
        <f t="shared" si="806"/>
        <v>2082317</v>
      </c>
      <c r="M1909" s="10">
        <f t="shared" si="786"/>
        <v>1505983</v>
      </c>
      <c r="N1909" s="13">
        <f t="shared" si="787"/>
        <v>1</v>
      </c>
      <c r="O1909" s="14" t="str">
        <f t="shared" si="788"/>
        <v>C</v>
      </c>
      <c r="P1909" s="75" t="str">
        <f t="shared" si="789"/>
        <v>696,705,275,737</v>
      </c>
      <c r="Q1909" s="9">
        <f t="shared" si="790"/>
        <v>8553789665891</v>
      </c>
      <c r="R1909" s="1">
        <f t="shared" si="791"/>
        <v>8451213394645</v>
      </c>
      <c r="S1909" s="1">
        <f t="shared" si="807"/>
        <v>696705275737</v>
      </c>
      <c r="T1909" s="1" t="str">
        <f t="shared" si="807"/>
        <v/>
      </c>
      <c r="U1909" s="1">
        <f t="shared" si="792"/>
        <v>6954032972105</v>
      </c>
      <c r="V1909" s="1" t="str">
        <f t="shared" si="808"/>
        <v/>
      </c>
      <c r="W1909" s="1" t="str">
        <f t="shared" si="808"/>
        <v/>
      </c>
      <c r="X1909" s="1">
        <f t="shared" si="793"/>
        <v>5029328117395</v>
      </c>
      <c r="Y1909" s="10">
        <f t="shared" si="794"/>
        <v>4852816863013</v>
      </c>
    </row>
    <row r="1910" spans="1:25" x14ac:dyDescent="0.3">
      <c r="A1910" s="15" t="s">
        <v>1023</v>
      </c>
      <c r="B1910" s="3" t="str">
        <f ca="1">IF(A1910="","",IF(COUNTIF(C$2:C1909,C1910)&gt;0,"Duplicate",IF(LEFT(C1910,LEN(C1910)-1)=LEFT(OFFSET(C1910,-1,0),LEN(OFFSET(C1910,-1,0))-1),"2 Sols","")))</f>
        <v/>
      </c>
      <c r="C1910" s="21" t="str">
        <f t="shared" si="784"/>
        <v>01457-00915-01454-01303-C</v>
      </c>
      <c r="D1910" s="9">
        <f t="shared" si="805"/>
        <v>1457</v>
      </c>
      <c r="E1910" s="1">
        <f t="shared" si="805"/>
        <v>915</v>
      </c>
      <c r="F1910" s="1">
        <f t="shared" si="805"/>
        <v>1454</v>
      </c>
      <c r="G1910" s="10">
        <f t="shared" si="805"/>
        <v>1303</v>
      </c>
      <c r="H1910" s="9">
        <f t="shared" si="805"/>
        <v>3951934</v>
      </c>
      <c r="I1910" s="1">
        <f t="shared" si="805"/>
        <v>2960074</v>
      </c>
      <c r="J1910" s="1">
        <f t="shared" si="785"/>
        <v>1380686</v>
      </c>
      <c r="K1910" s="1">
        <f t="shared" si="806"/>
        <v>4205431</v>
      </c>
      <c r="L1910" s="1">
        <f t="shared" si="806"/>
        <v>3811925</v>
      </c>
      <c r="M1910" s="10">
        <f t="shared" si="786"/>
        <v>3372817</v>
      </c>
      <c r="N1910" s="13">
        <f t="shared" si="787"/>
        <v>1</v>
      </c>
      <c r="O1910" s="14" t="str">
        <f t="shared" si="788"/>
        <v>C</v>
      </c>
      <c r="P1910" s="75" t="str">
        <f t="shared" si="789"/>
        <v>238,249,729,042</v>
      </c>
      <c r="Q1910" s="9">
        <f t="shared" si="790"/>
        <v>15064476012950</v>
      </c>
      <c r="R1910" s="1">
        <f t="shared" si="791"/>
        <v>12448386961894</v>
      </c>
      <c r="S1910" s="1">
        <f t="shared" si="807"/>
        <v>238249729042</v>
      </c>
      <c r="T1910" s="1" t="str">
        <f t="shared" si="807"/>
        <v/>
      </c>
      <c r="U1910" s="1">
        <f t="shared" si="792"/>
        <v>11283580082450</v>
      </c>
      <c r="V1910" s="1" t="str">
        <f t="shared" si="808"/>
        <v/>
      </c>
      <c r="W1910" s="1" t="str">
        <f t="shared" si="808"/>
        <v/>
      </c>
      <c r="X1910" s="1">
        <f t="shared" si="793"/>
        <v>9983787908458</v>
      </c>
      <c r="Y1910" s="10">
        <f t="shared" si="794"/>
        <v>5263071480550</v>
      </c>
    </row>
    <row r="1911" spans="1:25" x14ac:dyDescent="0.3">
      <c r="A1911" s="15" t="s">
        <v>1024</v>
      </c>
      <c r="B1911" s="3" t="str">
        <f ca="1">IF(A1911="","",IF(COUNTIF(C$2:C1910,C1911)&gt;0,"Duplicate",IF(LEFT(C1911,LEN(C1911)-1)=LEFT(OFFSET(C1911,-1,0),LEN(OFFSET(C1911,-1,0))-1),"2 Sols","")))</f>
        <v/>
      </c>
      <c r="C1911" s="21" t="str">
        <f t="shared" si="784"/>
        <v>01457-00926-00565-00516-C</v>
      </c>
      <c r="D1911" s="9">
        <f t="shared" si="805"/>
        <v>1457</v>
      </c>
      <c r="E1911" s="1">
        <f t="shared" si="805"/>
        <v>926</v>
      </c>
      <c r="F1911" s="1">
        <f t="shared" si="805"/>
        <v>565</v>
      </c>
      <c r="G1911" s="10">
        <f t="shared" si="805"/>
        <v>516</v>
      </c>
      <c r="H1911" s="9">
        <f t="shared" si="805"/>
        <v>3963737</v>
      </c>
      <c r="I1911" s="1">
        <f t="shared" si="805"/>
        <v>2980325</v>
      </c>
      <c r="J1911" s="1">
        <f t="shared" si="785"/>
        <v>1432991</v>
      </c>
      <c r="K1911" s="1">
        <f t="shared" si="806"/>
        <v>636049</v>
      </c>
      <c r="L1911" s="1">
        <f t="shared" si="806"/>
        <v>585481</v>
      </c>
      <c r="M1911" s="10">
        <f t="shared" si="786"/>
        <v>530111</v>
      </c>
      <c r="N1911" s="13">
        <f t="shared" si="787"/>
        <v>1</v>
      </c>
      <c r="O1911" s="14" t="str">
        <f t="shared" si="788"/>
        <v>C</v>
      </c>
      <c r="P1911" s="75" t="str">
        <f t="shared" si="789"/>
        <v>394,002,109,921</v>
      </c>
      <c r="Q1911" s="9">
        <f t="shared" si="790"/>
        <v>2320692702497</v>
      </c>
      <c r="R1911" s="1">
        <f t="shared" si="791"/>
        <v>1895632735925</v>
      </c>
      <c r="S1911" s="1">
        <f t="shared" si="807"/>
        <v>394002109921</v>
      </c>
      <c r="T1911" s="1" t="str">
        <f t="shared" si="807"/>
        <v/>
      </c>
      <c r="U1911" s="1">
        <f t="shared" si="792"/>
        <v>1744923661325</v>
      </c>
      <c r="V1911" s="1" t="str">
        <f t="shared" si="808"/>
        <v/>
      </c>
      <c r="W1911" s="1" t="str">
        <f t="shared" si="808"/>
        <v/>
      </c>
      <c r="X1911" s="1">
        <f t="shared" si="793"/>
        <v>1579903066075</v>
      </c>
      <c r="Y1911" s="10">
        <f t="shared" si="794"/>
        <v>838989003671</v>
      </c>
    </row>
    <row r="1912" spans="1:25" x14ac:dyDescent="0.3">
      <c r="A1912" s="15" t="s">
        <v>1025</v>
      </c>
      <c r="B1912" s="3" t="str">
        <f ca="1">IF(A1912="","",IF(COUNTIF(C$2:C1911,C1912)&gt;0,"Duplicate",IF(LEFT(C1912,LEN(C1912)-1)=LEFT(OFFSET(C1912,-1,0),LEN(OFFSET(C1912,-1,0))-1),"2 Sols","")))</f>
        <v/>
      </c>
      <c r="C1912" s="21" t="str">
        <f t="shared" si="784"/>
        <v>01457-01029-00247-00216-C</v>
      </c>
      <c r="D1912" s="9">
        <f t="shared" si="805"/>
        <v>1457</v>
      </c>
      <c r="E1912" s="1">
        <f t="shared" si="805"/>
        <v>1029</v>
      </c>
      <c r="F1912" s="1">
        <f t="shared" si="805"/>
        <v>247</v>
      </c>
      <c r="G1912" s="10">
        <f t="shared" si="805"/>
        <v>216</v>
      </c>
      <c r="H1912" s="9">
        <f t="shared" si="805"/>
        <v>4062514</v>
      </c>
      <c r="I1912" s="1">
        <f t="shared" si="805"/>
        <v>3181690</v>
      </c>
      <c r="J1912" s="1">
        <f t="shared" si="785"/>
        <v>1934498</v>
      </c>
      <c r="K1912" s="1">
        <f t="shared" si="806"/>
        <v>121057</v>
      </c>
      <c r="L1912" s="1">
        <f t="shared" si="806"/>
        <v>107665</v>
      </c>
      <c r="M1912" s="10">
        <f t="shared" si="786"/>
        <v>92351</v>
      </c>
      <c r="N1912" s="13">
        <f t="shared" si="787"/>
        <v>1</v>
      </c>
      <c r="O1912" s="14" t="str">
        <f t="shared" si="788"/>
        <v>C</v>
      </c>
      <c r="P1912" s="75" t="str">
        <f t="shared" si="789"/>
        <v>111,229,238,750</v>
      </c>
      <c r="Q1912" s="9">
        <f t="shared" si="790"/>
        <v>437390569810</v>
      </c>
      <c r="R1912" s="1">
        <f t="shared" si="791"/>
        <v>385165846330</v>
      </c>
      <c r="S1912" s="1">
        <f t="shared" si="807"/>
        <v>111229238750</v>
      </c>
      <c r="T1912" s="1" t="str">
        <f t="shared" si="807"/>
        <v/>
      </c>
      <c r="U1912" s="1">
        <f t="shared" si="792"/>
        <v>342556653850</v>
      </c>
      <c r="V1912" s="1" t="str">
        <f t="shared" si="808"/>
        <v/>
      </c>
      <c r="W1912" s="1" t="str">
        <f t="shared" si="808"/>
        <v/>
      </c>
      <c r="X1912" s="1">
        <f t="shared" si="793"/>
        <v>293832253190</v>
      </c>
      <c r="Y1912" s="10">
        <f t="shared" si="794"/>
        <v>208277727170</v>
      </c>
    </row>
    <row r="1913" spans="1:25" x14ac:dyDescent="0.3">
      <c r="A1913" s="15" t="s">
        <v>1026</v>
      </c>
      <c r="B1913" s="3" t="str">
        <f ca="1">IF(A1913="","",IF(COUNTIF(C$2:C1912,C1913)&gt;0,"Duplicate",IF(LEFT(C1913,LEN(C1913)-1)=LEFT(OFFSET(C1913,-1,0),LEN(OFFSET(C1913,-1,0))-1),"2 Sols","")))</f>
        <v/>
      </c>
      <c r="C1913" s="21" t="str">
        <f t="shared" si="784"/>
        <v>01457-01040-00617-00598-C</v>
      </c>
      <c r="D1913" s="9">
        <f t="shared" ref="D1913:I1922" si="809">IF($A1913="","",VALUE(MID($A1913,FIND(D$1,$A1913)+LEN(D$1),FIND(D$2,$A1913,FIND(D$1,$A1913))-(FIND(D$1,$A1913)+LEN(D$1)))))</f>
        <v>1457</v>
      </c>
      <c r="E1913" s="1">
        <f t="shared" si="809"/>
        <v>1040</v>
      </c>
      <c r="F1913" s="1">
        <f t="shared" si="809"/>
        <v>617</v>
      </c>
      <c r="G1913" s="10">
        <f t="shared" si="809"/>
        <v>598</v>
      </c>
      <c r="H1913" s="9">
        <f t="shared" si="809"/>
        <v>4071809</v>
      </c>
      <c r="I1913" s="1">
        <f t="shared" si="809"/>
        <v>3204449</v>
      </c>
      <c r="J1913" s="1">
        <f t="shared" si="785"/>
        <v>1989311</v>
      </c>
      <c r="K1913" s="1">
        <f t="shared" si="806"/>
        <v>761017</v>
      </c>
      <c r="L1913" s="1">
        <f t="shared" si="806"/>
        <v>738293</v>
      </c>
      <c r="M1913" s="10">
        <f t="shared" si="786"/>
        <v>714847</v>
      </c>
      <c r="N1913" s="13">
        <f t="shared" si="787"/>
        <v>1</v>
      </c>
      <c r="O1913" s="14" t="str">
        <f t="shared" si="788"/>
        <v>C</v>
      </c>
      <c r="P1913" s="75" t="str">
        <f t="shared" si="789"/>
        <v>1,344,325,979,617</v>
      </c>
      <c r="Q1913" s="9">
        <f t="shared" si="790"/>
        <v>3006188082037</v>
      </c>
      <c r="R1913" s="1">
        <f t="shared" si="791"/>
        <v>2438640164633</v>
      </c>
      <c r="S1913" s="1">
        <f t="shared" si="807"/>
        <v>1344325979617</v>
      </c>
      <c r="T1913" s="1" t="str">
        <f t="shared" si="807"/>
        <v/>
      </c>
      <c r="U1913" s="1">
        <f t="shared" si="792"/>
        <v>2365822265557</v>
      </c>
      <c r="V1913" s="1" t="str">
        <f t="shared" si="808"/>
        <v/>
      </c>
      <c r="W1913" s="1" t="str">
        <f t="shared" si="808"/>
        <v/>
      </c>
      <c r="X1913" s="1">
        <f t="shared" si="793"/>
        <v>2290690754303</v>
      </c>
      <c r="Y1913" s="10">
        <f t="shared" si="794"/>
        <v>1468694386123</v>
      </c>
    </row>
    <row r="1914" spans="1:25" x14ac:dyDescent="0.3">
      <c r="A1914" s="15" t="s">
        <v>3592</v>
      </c>
      <c r="B1914" s="3" t="str">
        <f ca="1">IF(A1914="","",IF(COUNTIF(C$2:C1913,C1914)&gt;0,"Duplicate",IF(LEFT(C1914,LEN(C1914)-1)=LEFT(OFFSET(C1914,-1,0),LEN(OFFSET(C1914,-1,0))-1),"2 Sols","")))</f>
        <v/>
      </c>
      <c r="C1914" s="21" t="str">
        <f t="shared" si="784"/>
        <v>01457-01211-00189-00160-C</v>
      </c>
      <c r="D1914" s="9">
        <f t="shared" si="809"/>
        <v>1457</v>
      </c>
      <c r="E1914" s="1">
        <f t="shared" si="809"/>
        <v>1211</v>
      </c>
      <c r="F1914" s="1">
        <f t="shared" si="809"/>
        <v>189</v>
      </c>
      <c r="G1914" s="10">
        <f t="shared" si="809"/>
        <v>160</v>
      </c>
      <c r="H1914" s="9">
        <f t="shared" si="809"/>
        <v>4185182</v>
      </c>
      <c r="I1914" s="1">
        <f t="shared" si="809"/>
        <v>3589370</v>
      </c>
      <c r="J1914" s="1">
        <f t="shared" si="785"/>
        <v>2872526</v>
      </c>
      <c r="K1914" s="1">
        <f t="shared" si="806"/>
        <v>70601</v>
      </c>
      <c r="L1914" s="1">
        <f t="shared" si="806"/>
        <v>61321</v>
      </c>
      <c r="M1914" s="10">
        <f t="shared" si="786"/>
        <v>50359</v>
      </c>
      <c r="N1914" s="13">
        <f t="shared" si="787"/>
        <v>1</v>
      </c>
      <c r="O1914" s="14" t="str">
        <f t="shared" si="788"/>
        <v>C</v>
      </c>
      <c r="P1914" s="75" t="str">
        <f t="shared" si="789"/>
        <v>123,510,854,846</v>
      </c>
      <c r="Q1914" s="9">
        <f t="shared" si="790"/>
        <v>256639545422</v>
      </c>
      <c r="R1914" s="1">
        <f t="shared" si="791"/>
        <v>253413111370</v>
      </c>
      <c r="S1914" s="1">
        <f t="shared" si="807"/>
        <v>123510854846</v>
      </c>
      <c r="T1914" s="1" t="str">
        <f t="shared" si="807"/>
        <v/>
      </c>
      <c r="U1914" s="1">
        <f t="shared" si="792"/>
        <v>220103757770</v>
      </c>
      <c r="V1914" s="1" t="str">
        <f t="shared" si="808"/>
        <v/>
      </c>
      <c r="W1914" s="1" t="str">
        <f t="shared" si="808"/>
        <v/>
      </c>
      <c r="X1914" s="1">
        <f t="shared" si="793"/>
        <v>180757083830</v>
      </c>
      <c r="Y1914" s="10">
        <f t="shared" si="794"/>
        <v>176146166846</v>
      </c>
    </row>
    <row r="1915" spans="1:25" x14ac:dyDescent="0.3">
      <c r="A1915" s="15" t="s">
        <v>3593</v>
      </c>
      <c r="B1915" s="3" t="str">
        <f ca="1">IF(A1915="","",IF(COUNTIF(C$2:C1914,C1915)&gt;0,"Duplicate",IF(LEFT(C1915,LEN(C1915)-1)=LEFT(OFFSET(C1915,-1,0),LEN(OFFSET(C1915,-1,0))-1),"2 Sols","")))</f>
        <v/>
      </c>
      <c r="C1915" s="21" t="str">
        <f t="shared" si="784"/>
        <v>01457-01211-00228-00221-C</v>
      </c>
      <c r="D1915" s="9">
        <f t="shared" si="809"/>
        <v>1457</v>
      </c>
      <c r="E1915" s="1">
        <f t="shared" si="809"/>
        <v>1211</v>
      </c>
      <c r="F1915" s="1">
        <f t="shared" si="809"/>
        <v>228</v>
      </c>
      <c r="G1915" s="10">
        <f t="shared" si="809"/>
        <v>221</v>
      </c>
      <c r="H1915" s="9">
        <f t="shared" si="809"/>
        <v>4185182</v>
      </c>
      <c r="I1915" s="1">
        <f t="shared" si="809"/>
        <v>3589370</v>
      </c>
      <c r="J1915" s="1">
        <f t="shared" si="785"/>
        <v>2872526</v>
      </c>
      <c r="K1915" s="1">
        <f t="shared" si="806"/>
        <v>103919</v>
      </c>
      <c r="L1915" s="1">
        <f t="shared" si="806"/>
        <v>100825</v>
      </c>
      <c r="M1915" s="10">
        <f t="shared" si="786"/>
        <v>97633</v>
      </c>
      <c r="N1915" s="13">
        <f t="shared" si="787"/>
        <v>1</v>
      </c>
      <c r="O1915" s="14" t="str">
        <f t="shared" si="788"/>
        <v>C</v>
      </c>
      <c r="P1915" s="75" t="str">
        <f t="shared" si="789"/>
        <v>275,172,114,290</v>
      </c>
      <c r="Q1915" s="9">
        <f t="shared" si="790"/>
        <v>421970975150</v>
      </c>
      <c r="R1915" s="1">
        <f t="shared" si="791"/>
        <v>373003741030</v>
      </c>
      <c r="S1915" s="1">
        <f t="shared" si="807"/>
        <v>275172114290</v>
      </c>
      <c r="T1915" s="1" t="str">
        <f t="shared" si="807"/>
        <v/>
      </c>
      <c r="U1915" s="1">
        <f t="shared" si="792"/>
        <v>361898230250</v>
      </c>
      <c r="V1915" s="1" t="str">
        <f t="shared" si="808"/>
        <v/>
      </c>
      <c r="W1915" s="1" t="str">
        <f t="shared" si="808"/>
        <v/>
      </c>
      <c r="X1915" s="1">
        <f t="shared" si="793"/>
        <v>350440961210</v>
      </c>
      <c r="Y1915" s="10">
        <f t="shared" si="794"/>
        <v>289622433950</v>
      </c>
    </row>
    <row r="1916" spans="1:25" x14ac:dyDescent="0.3">
      <c r="A1916" s="15" t="s">
        <v>1027</v>
      </c>
      <c r="B1916" s="3" t="str">
        <f ca="1">IF(A1916="","",IF(COUNTIF(C$2:C1915,C1916)&gt;0,"Duplicate",IF(LEFT(C1916,LEN(C1916)-1)=LEFT(OFFSET(C1916,-1,0),LEN(OFFSET(C1916,-1,0))-1),"2 Sols","")))</f>
        <v/>
      </c>
      <c r="C1916" s="21" t="str">
        <f t="shared" si="784"/>
        <v>01458-01147-00940-00731-C</v>
      </c>
      <c r="D1916" s="9">
        <f t="shared" si="809"/>
        <v>1458</v>
      </c>
      <c r="E1916" s="1">
        <f t="shared" si="809"/>
        <v>1147</v>
      </c>
      <c r="F1916" s="1">
        <f t="shared" si="809"/>
        <v>940</v>
      </c>
      <c r="G1916" s="10">
        <f t="shared" si="809"/>
        <v>731</v>
      </c>
      <c r="H1916" s="9">
        <f t="shared" si="809"/>
        <v>4154807</v>
      </c>
      <c r="I1916" s="1">
        <f t="shared" si="809"/>
        <v>3441373</v>
      </c>
      <c r="J1916" s="1">
        <f t="shared" si="785"/>
        <v>2534497</v>
      </c>
      <c r="K1916" s="1">
        <f t="shared" si="806"/>
        <v>1723519</v>
      </c>
      <c r="L1916" s="1">
        <f t="shared" si="806"/>
        <v>1417961</v>
      </c>
      <c r="M1916" s="10">
        <f t="shared" si="786"/>
        <v>1025041</v>
      </c>
      <c r="N1916" s="13">
        <f t="shared" si="787"/>
        <v>1</v>
      </c>
      <c r="O1916" s="14" t="str">
        <f t="shared" si="788"/>
        <v>C</v>
      </c>
      <c r="P1916" s="75" t="str">
        <f t="shared" si="789"/>
        <v>1,243,918,702,927</v>
      </c>
      <c r="Q1916" s="9">
        <f t="shared" si="790"/>
        <v>5891354288527</v>
      </c>
      <c r="R1916" s="1">
        <f t="shared" si="791"/>
        <v>5931271751587</v>
      </c>
      <c r="S1916" s="1">
        <f t="shared" si="807"/>
        <v>1243918702927</v>
      </c>
      <c r="T1916" s="1" t="str">
        <f t="shared" si="807"/>
        <v/>
      </c>
      <c r="U1916" s="1">
        <f t="shared" si="792"/>
        <v>4879732700453</v>
      </c>
      <c r="V1916" s="1" t="str">
        <f t="shared" si="808"/>
        <v/>
      </c>
      <c r="W1916" s="1" t="str">
        <f t="shared" si="808"/>
        <v/>
      </c>
      <c r="X1916" s="1">
        <f t="shared" si="793"/>
        <v>3527548421293</v>
      </c>
      <c r="Y1916" s="10">
        <f t="shared" si="794"/>
        <v>3593817900617</v>
      </c>
    </row>
    <row r="1917" spans="1:25" x14ac:dyDescent="0.3">
      <c r="A1917" s="15" t="s">
        <v>1028</v>
      </c>
      <c r="B1917" s="3" t="str">
        <f ca="1">IF(A1917="","",IF(COUNTIF(C$2:C1916,C1917)&gt;0,"Duplicate",IF(LEFT(C1917,LEN(C1917)-1)=LEFT(OFFSET(C1917,-1,0),LEN(OFFSET(C1917,-1,0))-1),"2 Sols","")))</f>
        <v/>
      </c>
      <c r="C1917" s="21" t="str">
        <f t="shared" si="784"/>
        <v>01459-00895-00147-00137-C</v>
      </c>
      <c r="D1917" s="9">
        <f t="shared" si="809"/>
        <v>1459</v>
      </c>
      <c r="E1917" s="1">
        <f t="shared" si="809"/>
        <v>895</v>
      </c>
      <c r="F1917" s="1">
        <f t="shared" si="809"/>
        <v>147</v>
      </c>
      <c r="G1917" s="10">
        <f t="shared" si="809"/>
        <v>137</v>
      </c>
      <c r="H1917" s="9">
        <f t="shared" si="809"/>
        <v>3939266</v>
      </c>
      <c r="I1917" s="1">
        <f t="shared" si="809"/>
        <v>2929706</v>
      </c>
      <c r="J1917" s="1">
        <f t="shared" si="785"/>
        <v>1283954</v>
      </c>
      <c r="K1917" s="1">
        <f t="shared" si="806"/>
        <v>43118</v>
      </c>
      <c r="L1917" s="1">
        <f t="shared" si="806"/>
        <v>40378</v>
      </c>
      <c r="M1917" s="10">
        <f t="shared" si="786"/>
        <v>37438</v>
      </c>
      <c r="N1917" s="13">
        <f t="shared" si="787"/>
        <v>2</v>
      </c>
      <c r="O1917" s="14" t="str">
        <f t="shared" si="788"/>
        <v>C</v>
      </c>
      <c r="P1917" s="75" t="str">
        <f t="shared" si="789"/>
        <v>26,909,048,348</v>
      </c>
      <c r="Q1917" s="9">
        <f t="shared" si="790"/>
        <v>79529841274</v>
      </c>
      <c r="R1917" s="1">
        <f t="shared" si="791"/>
        <v>63161531654</v>
      </c>
      <c r="S1917" s="1">
        <f t="shared" si="807"/>
        <v>13454524174</v>
      </c>
      <c r="T1917" s="1" t="str">
        <f t="shared" si="807"/>
        <v/>
      </c>
      <c r="U1917" s="1">
        <f t="shared" si="792"/>
        <v>59147834434</v>
      </c>
      <c r="V1917" s="1" t="str">
        <f t="shared" si="808"/>
        <v/>
      </c>
      <c r="W1917" s="1" t="str">
        <f t="shared" si="808"/>
        <v/>
      </c>
      <c r="X1917" s="1">
        <f t="shared" si="793"/>
        <v>54841166614</v>
      </c>
      <c r="Y1917" s="10">
        <f t="shared" si="794"/>
        <v>25921747306</v>
      </c>
    </row>
    <row r="1918" spans="1:25" x14ac:dyDescent="0.3">
      <c r="A1918" s="15" t="s">
        <v>3594</v>
      </c>
      <c r="B1918" s="3" t="str">
        <f ca="1">IF(A1918="","",IF(COUNTIF(C$2:C1917,C1918)&gt;0,"Duplicate",IF(LEFT(C1918,LEN(C1918)-1)=LEFT(OFFSET(C1918,-1,0),LEN(OFFSET(C1918,-1,0))-1),"2 Sols","")))</f>
        <v/>
      </c>
      <c r="C1918" s="21" t="str">
        <f t="shared" si="784"/>
        <v>01459-00895-01395-01373-C</v>
      </c>
      <c r="D1918" s="9">
        <f t="shared" si="809"/>
        <v>1459</v>
      </c>
      <c r="E1918" s="1">
        <f t="shared" si="809"/>
        <v>895</v>
      </c>
      <c r="F1918" s="1">
        <f t="shared" si="809"/>
        <v>1395</v>
      </c>
      <c r="G1918" s="10">
        <f t="shared" si="809"/>
        <v>1373</v>
      </c>
      <c r="H1918" s="9">
        <f t="shared" si="809"/>
        <v>3939266</v>
      </c>
      <c r="I1918" s="1">
        <f t="shared" si="809"/>
        <v>2929706</v>
      </c>
      <c r="J1918" s="1">
        <f t="shared" si="785"/>
        <v>1283954</v>
      </c>
      <c r="K1918" s="1">
        <f t="shared" si="806"/>
        <v>3891566</v>
      </c>
      <c r="L1918" s="1">
        <f t="shared" si="806"/>
        <v>3831154</v>
      </c>
      <c r="M1918" s="10">
        <f t="shared" si="786"/>
        <v>3769774</v>
      </c>
      <c r="N1918" s="13">
        <f t="shared" si="787"/>
        <v>2</v>
      </c>
      <c r="O1918" s="14" t="str">
        <f t="shared" si="788"/>
        <v>C</v>
      </c>
      <c r="P1918" s="75" t="str">
        <f t="shared" si="789"/>
        <v>4,493,592,528,004</v>
      </c>
      <c r="Q1918" s="9">
        <f t="shared" si="790"/>
        <v>7545967346482</v>
      </c>
      <c r="R1918" s="1">
        <f t="shared" si="791"/>
        <v>5700572129798</v>
      </c>
      <c r="S1918" s="1">
        <f t="shared" si="807"/>
        <v>2246796264002</v>
      </c>
      <c r="T1918" s="1" t="str">
        <f t="shared" si="807"/>
        <v/>
      </c>
      <c r="U1918" s="1">
        <f t="shared" si="792"/>
        <v>5612077430362</v>
      </c>
      <c r="V1918" s="1" t="str">
        <f t="shared" si="808"/>
        <v/>
      </c>
      <c r="W1918" s="1" t="str">
        <f t="shared" si="808"/>
        <v/>
      </c>
      <c r="X1918" s="1">
        <f t="shared" si="793"/>
        <v>5522164753222</v>
      </c>
      <c r="Y1918" s="10">
        <f t="shared" si="794"/>
        <v>2459512751458</v>
      </c>
    </row>
    <row r="1919" spans="1:25" x14ac:dyDescent="0.3">
      <c r="A1919" s="15" t="s">
        <v>1029</v>
      </c>
      <c r="B1919" s="3" t="str">
        <f ca="1">IF(A1919="","",IF(COUNTIF(C$2:C1918,C1919)&gt;0,"Duplicate",IF(LEFT(C1919,LEN(C1919)-1)=LEFT(OFFSET(C1919,-1,0),LEN(OFFSET(C1919,-1,0))-1),"2 Sols","")))</f>
        <v/>
      </c>
      <c r="C1919" s="21" t="str">
        <f t="shared" si="784"/>
        <v>01461-01024-00742-00621-C</v>
      </c>
      <c r="D1919" s="9">
        <f t="shared" si="809"/>
        <v>1461</v>
      </c>
      <c r="E1919" s="1">
        <f t="shared" si="809"/>
        <v>1024</v>
      </c>
      <c r="F1919" s="1">
        <f t="shared" si="809"/>
        <v>742</v>
      </c>
      <c r="G1919" s="10">
        <f t="shared" si="809"/>
        <v>621</v>
      </c>
      <c r="H1919" s="9">
        <f t="shared" si="809"/>
        <v>4078073</v>
      </c>
      <c r="I1919" s="1">
        <f t="shared" si="809"/>
        <v>3183097</v>
      </c>
      <c r="J1919" s="1">
        <f t="shared" si="785"/>
        <v>1906183</v>
      </c>
      <c r="K1919" s="1">
        <f t="shared" si="806"/>
        <v>1086487</v>
      </c>
      <c r="L1919" s="1">
        <f t="shared" si="806"/>
        <v>936205</v>
      </c>
      <c r="M1919" s="10">
        <f t="shared" si="786"/>
        <v>756641</v>
      </c>
      <c r="N1919" s="13">
        <f t="shared" si="787"/>
        <v>1</v>
      </c>
      <c r="O1919" s="14" t="str">
        <f t="shared" si="788"/>
        <v>C</v>
      </c>
      <c r="P1919" s="75" t="str">
        <f t="shared" si="789"/>
        <v>323,758,974,823</v>
      </c>
      <c r="Q1919" s="9">
        <f t="shared" si="790"/>
        <v>3817912332965</v>
      </c>
      <c r="R1919" s="1">
        <f t="shared" si="791"/>
        <v>3458393510239</v>
      </c>
      <c r="S1919" s="1">
        <f t="shared" si="807"/>
        <v>323758974823</v>
      </c>
      <c r="T1919" s="1" t="str">
        <f t="shared" si="807"/>
        <v/>
      </c>
      <c r="U1919" s="1">
        <f t="shared" si="792"/>
        <v>2980031326885</v>
      </c>
      <c r="V1919" s="1" t="str">
        <f t="shared" si="808"/>
        <v/>
      </c>
      <c r="W1919" s="1" t="str">
        <f t="shared" si="808"/>
        <v/>
      </c>
      <c r="X1919" s="1">
        <f t="shared" si="793"/>
        <v>2408461697177</v>
      </c>
      <c r="Y1919" s="10">
        <f t="shared" si="794"/>
        <v>1784578055515</v>
      </c>
    </row>
    <row r="1920" spans="1:25" x14ac:dyDescent="0.3">
      <c r="A1920" s="15" t="s">
        <v>3595</v>
      </c>
      <c r="B1920" s="3" t="str">
        <f ca="1">IF(A1920="","",IF(COUNTIF(C$2:C1919,C1920)&gt;0,"Duplicate",IF(LEFT(C1920,LEN(C1920)-1)=LEFT(OFFSET(C1920,-1,0),LEN(OFFSET(C1920,-1,0))-1),"2 Sols","")))</f>
        <v/>
      </c>
      <c r="C1920" s="21" t="str">
        <f t="shared" si="784"/>
        <v>01462-01145-00227-00173-C</v>
      </c>
      <c r="D1920" s="9">
        <f t="shared" si="809"/>
        <v>1462</v>
      </c>
      <c r="E1920" s="1">
        <f t="shared" si="809"/>
        <v>1145</v>
      </c>
      <c r="F1920" s="1">
        <f t="shared" si="809"/>
        <v>227</v>
      </c>
      <c r="G1920" s="10">
        <f t="shared" si="809"/>
        <v>173</v>
      </c>
      <c r="H1920" s="9">
        <f t="shared" si="809"/>
        <v>4174399</v>
      </c>
      <c r="I1920" s="1">
        <f t="shared" si="809"/>
        <v>3448469</v>
      </c>
      <c r="J1920" s="1">
        <f t="shared" si="785"/>
        <v>2521561</v>
      </c>
      <c r="K1920" s="1">
        <f t="shared" si="806"/>
        <v>100142</v>
      </c>
      <c r="L1920" s="1">
        <f t="shared" si="806"/>
        <v>81458</v>
      </c>
      <c r="M1920" s="10">
        <f t="shared" si="786"/>
        <v>56942</v>
      </c>
      <c r="N1920" s="13">
        <f t="shared" si="787"/>
        <v>1</v>
      </c>
      <c r="O1920" s="14" t="str">
        <f t="shared" si="788"/>
        <v>C</v>
      </c>
      <c r="P1920" s="75" t="str">
        <f t="shared" si="789"/>
        <v>42,897,344,962</v>
      </c>
      <c r="Q1920" s="9">
        <f t="shared" si="790"/>
        <v>340038193742</v>
      </c>
      <c r="R1920" s="1">
        <f t="shared" si="791"/>
        <v>345336582598</v>
      </c>
      <c r="S1920" s="1">
        <f t="shared" si="807"/>
        <v>42897344962</v>
      </c>
      <c r="T1920" s="1" t="str">
        <f t="shared" si="807"/>
        <v/>
      </c>
      <c r="U1920" s="1">
        <f t="shared" si="792"/>
        <v>280905387802</v>
      </c>
      <c r="V1920" s="1" t="str">
        <f t="shared" si="808"/>
        <v/>
      </c>
      <c r="W1920" s="1" t="str">
        <f t="shared" si="808"/>
        <v/>
      </c>
      <c r="X1920" s="1">
        <f t="shared" si="793"/>
        <v>196362721798</v>
      </c>
      <c r="Y1920" s="10">
        <f t="shared" si="794"/>
        <v>205401315938</v>
      </c>
    </row>
    <row r="1921" spans="1:25" x14ac:dyDescent="0.3">
      <c r="A1921" s="15" t="s">
        <v>3596</v>
      </c>
      <c r="B1921" s="3" t="str">
        <f ca="1">IF(A1921="","",IF(COUNTIF(C$2:C1920,C1921)&gt;0,"Duplicate",IF(LEFT(C1921,LEN(C1921)-1)=LEFT(OFFSET(C1921,-1,0),LEN(OFFSET(C1921,-1,0))-1),"2 Sols","")))</f>
        <v/>
      </c>
      <c r="C1921" s="21" t="str">
        <f t="shared" si="784"/>
        <v>01462-01381-00642-00511-D</v>
      </c>
      <c r="D1921" s="9">
        <f t="shared" si="809"/>
        <v>642</v>
      </c>
      <c r="E1921" s="1">
        <f t="shared" si="809"/>
        <v>511</v>
      </c>
      <c r="F1921" s="1">
        <f t="shared" si="809"/>
        <v>1462</v>
      </c>
      <c r="G1921" s="10">
        <f t="shared" si="809"/>
        <v>1381</v>
      </c>
      <c r="H1921" s="9">
        <f t="shared" si="809"/>
        <v>807167</v>
      </c>
      <c r="I1921" s="1">
        <f t="shared" si="809"/>
        <v>673285</v>
      </c>
      <c r="J1921" s="1">
        <f t="shared" si="785"/>
        <v>505081</v>
      </c>
      <c r="K1921" s="1">
        <f t="shared" si="806"/>
        <v>4268327</v>
      </c>
      <c r="L1921" s="1">
        <f t="shared" si="806"/>
        <v>4044605</v>
      </c>
      <c r="M1921" s="10">
        <f t="shared" si="786"/>
        <v>3807761</v>
      </c>
      <c r="N1921" s="13">
        <f t="shared" si="787"/>
        <v>1</v>
      </c>
      <c r="O1921" s="14" t="str">
        <f t="shared" si="788"/>
        <v>D</v>
      </c>
      <c r="P1921" s="75" t="str">
        <f t="shared" si="789"/>
        <v>296,257,184,045</v>
      </c>
      <c r="Q1921" s="9">
        <f t="shared" si="790"/>
        <v>3264671684035</v>
      </c>
      <c r="R1921" s="1">
        <f t="shared" si="791"/>
        <v>2873800544195</v>
      </c>
      <c r="S1921" s="1" t="str">
        <f t="shared" si="807"/>
        <v/>
      </c>
      <c r="T1921" s="1">
        <f t="shared" si="807"/>
        <v>296257184045</v>
      </c>
      <c r="U1921" s="1">
        <f t="shared" si="792"/>
        <v>2723171877425</v>
      </c>
      <c r="V1921" s="1" t="str">
        <f t="shared" si="808"/>
        <v/>
      </c>
      <c r="W1921" s="1" t="str">
        <f t="shared" si="808"/>
        <v/>
      </c>
      <c r="X1921" s="1">
        <f t="shared" si="793"/>
        <v>2563708364885</v>
      </c>
      <c r="Y1921" s="10">
        <f t="shared" si="794"/>
        <v>2042853138005</v>
      </c>
    </row>
    <row r="1922" spans="1:25" x14ac:dyDescent="0.3">
      <c r="A1922" s="15" t="s">
        <v>3597</v>
      </c>
      <c r="B1922" s="3" t="str">
        <f ca="1">IF(A1922="","",IF(COUNTIF(C$2:C1921,C1922)&gt;0,"Duplicate",IF(LEFT(C1922,LEN(C1922)-1)=LEFT(OFFSET(C1922,-1,0),LEN(OFFSET(C1922,-1,0))-1),"2 Sols","")))</f>
        <v/>
      </c>
      <c r="C1922" s="21" t="str">
        <f t="shared" si="784"/>
        <v>01463-01081-01409-01163-C</v>
      </c>
      <c r="D1922" s="9">
        <f t="shared" si="809"/>
        <v>1463</v>
      </c>
      <c r="E1922" s="1">
        <f t="shared" si="809"/>
        <v>1081</v>
      </c>
      <c r="F1922" s="1">
        <f t="shared" si="809"/>
        <v>1409</v>
      </c>
      <c r="G1922" s="10">
        <f t="shared" si="809"/>
        <v>1163</v>
      </c>
      <c r="H1922" s="9">
        <f t="shared" si="809"/>
        <v>4134814</v>
      </c>
      <c r="I1922" s="1">
        <f t="shared" si="809"/>
        <v>3308930</v>
      </c>
      <c r="J1922" s="1">
        <f t="shared" si="785"/>
        <v>2191198</v>
      </c>
      <c r="K1922" s="1">
        <f t="shared" si="806"/>
        <v>3910046</v>
      </c>
      <c r="L1922" s="1">
        <f t="shared" si="806"/>
        <v>3337850</v>
      </c>
      <c r="M1922" s="10">
        <f t="shared" si="786"/>
        <v>2644622</v>
      </c>
      <c r="N1922" s="13">
        <f t="shared" si="787"/>
        <v>2</v>
      </c>
      <c r="O1922" s="14" t="str">
        <f t="shared" si="788"/>
        <v>C</v>
      </c>
      <c r="P1922" s="75" t="str">
        <f t="shared" si="789"/>
        <v>2,843,419,928,540</v>
      </c>
      <c r="Q1922" s="9">
        <f t="shared" si="790"/>
        <v>6900694454950</v>
      </c>
      <c r="R1922" s="1">
        <f t="shared" si="791"/>
        <v>6469034255390</v>
      </c>
      <c r="S1922" s="1">
        <f t="shared" si="807"/>
        <v>1421709964270</v>
      </c>
      <c r="T1922" s="1" t="str">
        <f t="shared" si="807"/>
        <v/>
      </c>
      <c r="U1922" s="1">
        <f t="shared" si="792"/>
        <v>5522356000250</v>
      </c>
      <c r="V1922" s="1" t="str">
        <f t="shared" si="808"/>
        <v/>
      </c>
      <c r="W1922" s="1" t="str">
        <f t="shared" si="808"/>
        <v/>
      </c>
      <c r="X1922" s="1">
        <f t="shared" si="793"/>
        <v>4375434537230</v>
      </c>
      <c r="Y1922" s="10">
        <f t="shared" si="794"/>
        <v>3656945122150</v>
      </c>
    </row>
    <row r="1923" spans="1:25" x14ac:dyDescent="0.3">
      <c r="A1923" s="15" t="s">
        <v>3598</v>
      </c>
      <c r="B1923" s="3" t="str">
        <f ca="1">IF(A1923="","",IF(COUNTIF(C$2:C1922,C1923)&gt;0,"Duplicate",IF(LEFT(C1923,LEN(C1923)-1)=LEFT(OFFSET(C1923,-1,0),LEN(OFFSET(C1923,-1,0))-1),"2 Sols","")))</f>
        <v/>
      </c>
      <c r="C1923" s="21" t="str">
        <f t="shared" ref="C1923:C1986" si="810">IF(A1923="","",RIGHT("00000"&amp;IF(OR($D1923="",$E1923="",$F1923="",$G1923=""),"",IF($D1923&gt;=$F1923,$D1923,$F1923)),5)&amp;"-"
&amp;RIGHT("00000"&amp;IF(OR($D1923="",$E1923="",$F1923="",$G1923=""),"",IF($D1923=$F1923,IF($E1923&gt;=$G1923,$E1923,$G1923),IF($D1923&gt;$F1923,$E1923,$G1923))),5)&amp;"-"
&amp;RIGHT("00000"&amp;IF(OR($D1923="",$E1923="",$F1923="",$G1923=""),"",IF($D1923&lt;$F1923,$D1923,$F1923)),5)&amp;"-"
&amp;RIGHT("00000"&amp;IF(OR($D1923="",$E1923="",$F1923="",$G1923=""),"",IF($D1923=$F1923,IF($E1923&lt;$G1923,$E1923,$G1923),IF($D1923&lt;$F1923,$E1923,$G1923))),5)&amp;"-"&amp;O1923)</f>
        <v>01463-01333-00777-00536-C</v>
      </c>
      <c r="D1923" s="9">
        <f t="shared" ref="D1923:I1932" si="811">IF($A1923="","",VALUE(MID($A1923,FIND(D$1,$A1923)+LEN(D$1),FIND(D$2,$A1923,FIND(D$1,$A1923))-(FIND(D$1,$A1923)+LEN(D$1)))))</f>
        <v>1463</v>
      </c>
      <c r="E1923" s="1">
        <f t="shared" si="811"/>
        <v>1333</v>
      </c>
      <c r="F1923" s="1">
        <f t="shared" si="811"/>
        <v>777</v>
      </c>
      <c r="G1923" s="10">
        <f t="shared" si="811"/>
        <v>536</v>
      </c>
      <c r="H1923" s="9">
        <f t="shared" si="811"/>
        <v>4263838</v>
      </c>
      <c r="I1923" s="1">
        <f t="shared" si="811"/>
        <v>3917258</v>
      </c>
      <c r="J1923" s="1">
        <f t="shared" ref="J1923:J1986" si="812">IF(OR($D1923="",$E1923=""),"",$E1923^2+2*$E1923*$D1923-$D1923^2)</f>
        <v>3536878</v>
      </c>
      <c r="K1923" s="1">
        <f t="shared" ref="K1923:L1942" si="813">IF($A1923="","",VALUE(MID($A1923,FIND(K$1,$A1923)+LEN(K$1),FIND(K$2,$A1923,FIND(K$1,$A1923))-(FIND(K$1,$A1923)+LEN(K$1)))))</f>
        <v>1149377</v>
      </c>
      <c r="L1923" s="1">
        <f t="shared" si="813"/>
        <v>891025</v>
      </c>
      <c r="M1923" s="10">
        <f t="shared" ref="M1923:M1986" si="814">IF(OR($F1923="",$G1923=""),"",$G1923^2+2*$G1923*$F1923-$F1923^2)</f>
        <v>516511</v>
      </c>
      <c r="N1923" s="13">
        <f t="shared" ref="N1923:N1986" si="815">IF(OR($H1923="",$I1923="",$J1923="",$K1923="",$L1923="",$M1923=""),"",GCD($H1923:$M1923))</f>
        <v>1</v>
      </c>
      <c r="O1923" s="14" t="str">
        <f t="shared" ref="O1923:O1986" si="816">IF($A1923="","",MID($A1923,FIND(" ",$A1923,FIND(L$1,$A1923))+1,1))</f>
        <v>C</v>
      </c>
      <c r="P1923" s="75" t="str">
        <f t="shared" ref="P1923:P1986" si="817">IF(A1923="","",TRIM(SUBSTITUTE(SUBSTITUTE(RIGHT(A1923,LEN(A1923)-FIND("=",A1923,FIND("]",A1923,FIND("]",A1923)+1))),"^2",""),".","")))</f>
        <v>1,357,450,078,162</v>
      </c>
      <c r="Q1923" s="9">
        <f t="shared" ref="Q1923:Q1986" si="818">IF(OR($H1923="",$L1923="",$N1923=""),"",$H1923*$L1923/$N1923)</f>
        <v>3799186253950</v>
      </c>
      <c r="R1923" s="1">
        <f t="shared" ref="R1923:R1986" si="819">IF(OR($K1923="",$I1923="",$N1923=""),"",$K1923*$I1923/$N1923)</f>
        <v>4502406248266</v>
      </c>
      <c r="S1923" s="1">
        <f t="shared" ref="S1923:T1942" si="820">IF(OR($O1923&lt;&gt;UPPER(S$2),$N1923=""),"",IF($P1923="",-1,$P1923/$N1923))</f>
        <v>1357450078162</v>
      </c>
      <c r="T1923" s="1" t="str">
        <f t="shared" si="820"/>
        <v/>
      </c>
      <c r="U1923" s="1">
        <f t="shared" ref="U1923:U1986" si="821">IF(OR($I1923="",$L1923="",$N1923=""),"",$I1923*$L1923/$N1923)</f>
        <v>3490374809450</v>
      </c>
      <c r="V1923" s="1" t="str">
        <f t="shared" ref="V1923:W1942" si="822">IF(OR($O1923&lt;&gt;UPPER(V$2),$N1923=""),"",IF($P1923="",-1,$P1923/$N1923))</f>
        <v/>
      </c>
      <c r="W1923" s="1" t="str">
        <f t="shared" si="822"/>
        <v/>
      </c>
      <c r="X1923" s="1">
        <f t="shared" ref="X1923:X1986" si="823">IF(OR($M1923="",$I1923="",$N1923=""),"",$M1923*$I1923/$N1923)</f>
        <v>2023306846838</v>
      </c>
      <c r="Y1923" s="10">
        <f t="shared" ref="Y1923:Y1986" si="824">IF(OR($J1923="",$L1923="",$N1923=""),"",$J1923*$L1923/$N1923)</f>
        <v>3151446719950</v>
      </c>
    </row>
    <row r="1924" spans="1:25" x14ac:dyDescent="0.3">
      <c r="A1924" s="15" t="s">
        <v>3599</v>
      </c>
      <c r="B1924" s="3" t="str">
        <f ca="1">IF(A1924="","",IF(COUNTIF(C$2:C1923,C1924)&gt;0,"Duplicate",IF(LEFT(C1924,LEN(C1924)-1)=LEFT(OFFSET(C1924,-1,0),LEN(OFFSET(C1924,-1,0))-1),"2 Sols","")))</f>
        <v/>
      </c>
      <c r="C1924" s="21" t="str">
        <f t="shared" si="810"/>
        <v>01464-01349-00013-00008-C</v>
      </c>
      <c r="D1924" s="9">
        <f t="shared" si="811"/>
        <v>1464</v>
      </c>
      <c r="E1924" s="1">
        <f t="shared" si="811"/>
        <v>1349</v>
      </c>
      <c r="F1924" s="1">
        <f t="shared" si="811"/>
        <v>13</v>
      </c>
      <c r="G1924" s="10">
        <f t="shared" si="811"/>
        <v>8</v>
      </c>
      <c r="H1924" s="9">
        <f t="shared" si="811"/>
        <v>4273367</v>
      </c>
      <c r="I1924" s="1">
        <f t="shared" si="811"/>
        <v>3963097</v>
      </c>
      <c r="J1924" s="1">
        <f t="shared" si="812"/>
        <v>3626377</v>
      </c>
      <c r="K1924" s="1">
        <f t="shared" si="813"/>
        <v>313</v>
      </c>
      <c r="L1924" s="1">
        <f t="shared" si="813"/>
        <v>233</v>
      </c>
      <c r="M1924" s="10">
        <f t="shared" si="814"/>
        <v>103</v>
      </c>
      <c r="N1924" s="13">
        <f t="shared" si="815"/>
        <v>1</v>
      </c>
      <c r="O1924" s="14" t="str">
        <f t="shared" si="816"/>
        <v>C</v>
      </c>
      <c r="P1924" s="75" t="str">
        <f t="shared" si="817"/>
        <v>167,001,119</v>
      </c>
      <c r="Q1924" s="9">
        <f t="shared" si="818"/>
        <v>995694511</v>
      </c>
      <c r="R1924" s="1">
        <f t="shared" si="819"/>
        <v>1240449361</v>
      </c>
      <c r="S1924" s="1">
        <f t="shared" si="820"/>
        <v>167001119</v>
      </c>
      <c r="T1924" s="1" t="str">
        <f t="shared" si="820"/>
        <v/>
      </c>
      <c r="U1924" s="1">
        <f t="shared" si="821"/>
        <v>923401601</v>
      </c>
      <c r="V1924" s="1" t="str">
        <f t="shared" si="822"/>
        <v/>
      </c>
      <c r="W1924" s="1" t="str">
        <f t="shared" si="822"/>
        <v/>
      </c>
      <c r="X1924" s="1">
        <f t="shared" si="823"/>
        <v>408198991</v>
      </c>
      <c r="Y1924" s="10">
        <f t="shared" si="824"/>
        <v>844945841</v>
      </c>
    </row>
    <row r="1925" spans="1:25" x14ac:dyDescent="0.3">
      <c r="A1925" s="15" t="s">
        <v>3600</v>
      </c>
      <c r="B1925" s="3" t="str">
        <f ca="1">IF(A1925="","",IF(COUNTIF(C$2:C1924,C1925)&gt;0,"Duplicate",IF(LEFT(C1925,LEN(C1925)-1)=LEFT(OFFSET(C1925,-1,0),LEN(OFFSET(C1925,-1,0))-1),"2 Sols","")))</f>
        <v/>
      </c>
      <c r="C1925" s="21" t="str">
        <f t="shared" si="810"/>
        <v>01466-01257-00583-00411-C</v>
      </c>
      <c r="D1925" s="9">
        <f t="shared" si="811"/>
        <v>1466</v>
      </c>
      <c r="E1925" s="1">
        <f t="shared" si="811"/>
        <v>1257</v>
      </c>
      <c r="F1925" s="1">
        <f t="shared" si="811"/>
        <v>583</v>
      </c>
      <c r="G1925" s="10">
        <f t="shared" si="811"/>
        <v>411</v>
      </c>
      <c r="H1925" s="9">
        <f t="shared" si="811"/>
        <v>4254631</v>
      </c>
      <c r="I1925" s="1">
        <f t="shared" si="811"/>
        <v>3729205</v>
      </c>
      <c r="J1925" s="1">
        <f t="shared" si="812"/>
        <v>3116417</v>
      </c>
      <c r="K1925" s="1">
        <f t="shared" si="813"/>
        <v>650194</v>
      </c>
      <c r="L1925" s="1">
        <f t="shared" si="813"/>
        <v>508810</v>
      </c>
      <c r="M1925" s="10">
        <f t="shared" si="814"/>
        <v>308258</v>
      </c>
      <c r="N1925" s="13">
        <f t="shared" si="815"/>
        <v>1</v>
      </c>
      <c r="O1925" s="14" t="str">
        <f t="shared" si="816"/>
        <v>C</v>
      </c>
      <c r="P1925" s="75" t="str">
        <f t="shared" si="817"/>
        <v>485,252,903,650</v>
      </c>
      <c r="Q1925" s="9">
        <f t="shared" si="818"/>
        <v>2164798799110</v>
      </c>
      <c r="R1925" s="1">
        <f t="shared" si="819"/>
        <v>2424706715770</v>
      </c>
      <c r="S1925" s="1">
        <f t="shared" si="820"/>
        <v>485252903650</v>
      </c>
      <c r="T1925" s="1" t="str">
        <f t="shared" si="820"/>
        <v/>
      </c>
      <c r="U1925" s="1">
        <f t="shared" si="821"/>
        <v>1897456796050</v>
      </c>
      <c r="V1925" s="1" t="str">
        <f t="shared" si="822"/>
        <v/>
      </c>
      <c r="W1925" s="1" t="str">
        <f t="shared" si="822"/>
        <v/>
      </c>
      <c r="X1925" s="1">
        <f t="shared" si="823"/>
        <v>1149557274890</v>
      </c>
      <c r="Y1925" s="10">
        <f t="shared" si="824"/>
        <v>1585664133770</v>
      </c>
    </row>
    <row r="1926" spans="1:25" x14ac:dyDescent="0.3">
      <c r="A1926" s="15" t="s">
        <v>3601</v>
      </c>
      <c r="B1926" s="3" t="str">
        <f ca="1">IF(A1926="","",IF(COUNTIF(C$2:C1925,C1926)&gt;0,"Duplicate",IF(LEFT(C1926,LEN(C1926)-1)=LEFT(OFFSET(C1926,-1,0),LEN(OFFSET(C1926,-1,0))-1),"2 Sols","")))</f>
        <v/>
      </c>
      <c r="C1926" s="21" t="str">
        <f t="shared" si="810"/>
        <v>01466-01287-00009-00008-G</v>
      </c>
      <c r="D1926" s="9">
        <f t="shared" si="811"/>
        <v>1466</v>
      </c>
      <c r="E1926" s="1">
        <f t="shared" si="811"/>
        <v>1287</v>
      </c>
      <c r="F1926" s="1">
        <f t="shared" si="811"/>
        <v>9</v>
      </c>
      <c r="G1926" s="10">
        <f t="shared" si="811"/>
        <v>8</v>
      </c>
      <c r="H1926" s="9">
        <f t="shared" si="811"/>
        <v>4266271</v>
      </c>
      <c r="I1926" s="1">
        <f t="shared" si="811"/>
        <v>3805525</v>
      </c>
      <c r="J1926" s="1">
        <f t="shared" si="812"/>
        <v>3280697</v>
      </c>
      <c r="K1926" s="1">
        <f t="shared" si="813"/>
        <v>161</v>
      </c>
      <c r="L1926" s="1">
        <f t="shared" si="813"/>
        <v>145</v>
      </c>
      <c r="M1926" s="10">
        <f t="shared" si="814"/>
        <v>127</v>
      </c>
      <c r="N1926" s="13">
        <f t="shared" si="815"/>
        <v>1</v>
      </c>
      <c r="O1926" s="14" t="str">
        <f t="shared" si="816"/>
        <v>G</v>
      </c>
      <c r="P1926" s="75" t="str">
        <f t="shared" si="817"/>
        <v>673,484,545</v>
      </c>
      <c r="Q1926" s="9">
        <f t="shared" si="818"/>
        <v>618609295</v>
      </c>
      <c r="R1926" s="1">
        <f t="shared" si="819"/>
        <v>612689525</v>
      </c>
      <c r="S1926" s="1" t="str">
        <f t="shared" si="820"/>
        <v/>
      </c>
      <c r="T1926" s="1" t="str">
        <f t="shared" si="820"/>
        <v/>
      </c>
      <c r="U1926" s="1">
        <f t="shared" si="821"/>
        <v>551801125</v>
      </c>
      <c r="V1926" s="1" t="str">
        <f t="shared" si="822"/>
        <v/>
      </c>
      <c r="W1926" s="1">
        <f t="shared" si="822"/>
        <v>673484545</v>
      </c>
      <c r="X1926" s="1">
        <f t="shared" si="823"/>
        <v>483301675</v>
      </c>
      <c r="Y1926" s="10">
        <f t="shared" si="824"/>
        <v>475701065</v>
      </c>
    </row>
    <row r="1927" spans="1:25" x14ac:dyDescent="0.3">
      <c r="A1927" s="15" t="s">
        <v>3602</v>
      </c>
      <c r="B1927" s="3" t="str">
        <f ca="1">IF(A1927="","",IF(COUNTIF(C$2:C1926,C1927)&gt;0,"Duplicate",IF(LEFT(C1927,LEN(C1927)-1)=LEFT(OFFSET(C1927,-1,0),LEN(OFFSET(C1927,-1,0))-1),"2 Sols","")))</f>
        <v/>
      </c>
      <c r="C1927" s="21" t="str">
        <f t="shared" si="810"/>
        <v>01468-01169-01361-01292-D</v>
      </c>
      <c r="D1927" s="9">
        <f t="shared" si="811"/>
        <v>1468</v>
      </c>
      <c r="E1927" s="1">
        <f t="shared" si="811"/>
        <v>1169</v>
      </c>
      <c r="F1927" s="1">
        <f t="shared" si="811"/>
        <v>1361</v>
      </c>
      <c r="G1927" s="10">
        <f t="shared" si="811"/>
        <v>1292</v>
      </c>
      <c r="H1927" s="9">
        <f t="shared" si="811"/>
        <v>4220647</v>
      </c>
      <c r="I1927" s="1">
        <f t="shared" si="811"/>
        <v>3521585</v>
      </c>
      <c r="J1927" s="1">
        <f t="shared" si="812"/>
        <v>2643721</v>
      </c>
      <c r="K1927" s="1">
        <f t="shared" si="813"/>
        <v>3699881</v>
      </c>
      <c r="L1927" s="1">
        <f t="shared" si="813"/>
        <v>3521585</v>
      </c>
      <c r="M1927" s="10">
        <f t="shared" si="814"/>
        <v>3333767</v>
      </c>
      <c r="N1927" s="13">
        <f t="shared" si="815"/>
        <v>1</v>
      </c>
      <c r="O1927" s="14" t="str">
        <f t="shared" si="816"/>
        <v>D</v>
      </c>
      <c r="P1927" s="75" t="str">
        <f t="shared" si="817"/>
        <v>1,894,475,388,185</v>
      </c>
      <c r="Q1927" s="9">
        <f t="shared" si="818"/>
        <v>14863367165495</v>
      </c>
      <c r="R1927" s="1">
        <f t="shared" si="819"/>
        <v>13029445431385</v>
      </c>
      <c r="S1927" s="1" t="str">
        <f t="shared" si="820"/>
        <v/>
      </c>
      <c r="T1927" s="1">
        <f t="shared" si="820"/>
        <v>1894475388185</v>
      </c>
      <c r="U1927" s="1">
        <f t="shared" si="821"/>
        <v>12401560912225</v>
      </c>
      <c r="V1927" s="1" t="str">
        <f t="shared" si="822"/>
        <v/>
      </c>
      <c r="W1927" s="1" t="str">
        <f t="shared" si="822"/>
        <v/>
      </c>
      <c r="X1927" s="1">
        <f t="shared" si="823"/>
        <v>11740143860695</v>
      </c>
      <c r="Y1927" s="10">
        <f t="shared" si="824"/>
        <v>9310088217785</v>
      </c>
    </row>
    <row r="1928" spans="1:25" x14ac:dyDescent="0.3">
      <c r="A1928" s="15" t="s">
        <v>3603</v>
      </c>
      <c r="B1928" s="3" t="str">
        <f ca="1">IF(A1928="","",IF(COUNTIF(C$2:C1927,C1928)&gt;0,"Duplicate",IF(LEFT(C1928,LEN(C1928)-1)=LEFT(OFFSET(C1928,-1,0),LEN(OFFSET(C1928,-1,0))-1),"2 Sols","")))</f>
        <v/>
      </c>
      <c r="C1928" s="21" t="str">
        <f t="shared" si="810"/>
        <v>01469-00924-00097-00096-G</v>
      </c>
      <c r="D1928" s="9">
        <f t="shared" si="811"/>
        <v>1469</v>
      </c>
      <c r="E1928" s="1">
        <f t="shared" si="811"/>
        <v>924</v>
      </c>
      <c r="F1928" s="1">
        <f t="shared" si="811"/>
        <v>97</v>
      </c>
      <c r="G1928" s="10">
        <f t="shared" si="811"/>
        <v>96</v>
      </c>
      <c r="H1928" s="9">
        <f t="shared" si="811"/>
        <v>4018897</v>
      </c>
      <c r="I1928" s="1">
        <f t="shared" si="811"/>
        <v>3011737</v>
      </c>
      <c r="J1928" s="1">
        <f t="shared" si="812"/>
        <v>1410527</v>
      </c>
      <c r="K1928" s="1">
        <f t="shared" si="813"/>
        <v>18817</v>
      </c>
      <c r="L1928" s="1">
        <f t="shared" si="813"/>
        <v>18625</v>
      </c>
      <c r="M1928" s="10">
        <f t="shared" si="814"/>
        <v>18431</v>
      </c>
      <c r="N1928" s="13">
        <f t="shared" si="815"/>
        <v>1</v>
      </c>
      <c r="O1928" s="14" t="str">
        <f t="shared" si="816"/>
        <v>G</v>
      </c>
      <c r="P1928" s="75" t="str">
        <f t="shared" si="817"/>
        <v>75,286,269,871</v>
      </c>
      <c r="Q1928" s="9">
        <f t="shared" si="818"/>
        <v>74851956625</v>
      </c>
      <c r="R1928" s="1">
        <f t="shared" si="819"/>
        <v>56671855129</v>
      </c>
      <c r="S1928" s="1" t="str">
        <f t="shared" si="820"/>
        <v/>
      </c>
      <c r="T1928" s="1" t="str">
        <f t="shared" si="820"/>
        <v/>
      </c>
      <c r="U1928" s="1">
        <f t="shared" si="821"/>
        <v>56093601625</v>
      </c>
      <c r="V1928" s="1" t="str">
        <f t="shared" si="822"/>
        <v/>
      </c>
      <c r="W1928" s="1">
        <f t="shared" si="822"/>
        <v>75286269871</v>
      </c>
      <c r="X1928" s="1">
        <f t="shared" si="823"/>
        <v>55509324647</v>
      </c>
      <c r="Y1928" s="10">
        <f t="shared" si="824"/>
        <v>26271065375</v>
      </c>
    </row>
    <row r="1929" spans="1:25" x14ac:dyDescent="0.3">
      <c r="A1929" s="15" t="s">
        <v>3604</v>
      </c>
      <c r="B1929" s="3" t="str">
        <f ca="1">IF(A1929="","",IF(COUNTIF(C$2:C1928,C1929)&gt;0,"Duplicate",IF(LEFT(C1929,LEN(C1929)-1)=LEFT(OFFSET(C1929,-1,0),LEN(OFFSET(C1929,-1,0))-1),"2 Sols","")))</f>
        <v/>
      </c>
      <c r="C1929" s="21" t="str">
        <f t="shared" si="810"/>
        <v>01469-00996-01407-01202-C</v>
      </c>
      <c r="D1929" s="9">
        <f t="shared" si="811"/>
        <v>1469</v>
      </c>
      <c r="E1929" s="1">
        <f t="shared" si="811"/>
        <v>996</v>
      </c>
      <c r="F1929" s="1">
        <f t="shared" si="811"/>
        <v>1407</v>
      </c>
      <c r="G1929" s="10">
        <f t="shared" si="811"/>
        <v>1202</v>
      </c>
      <c r="H1929" s="9">
        <f t="shared" si="811"/>
        <v>4092193</v>
      </c>
      <c r="I1929" s="1">
        <f t="shared" si="811"/>
        <v>3149977</v>
      </c>
      <c r="J1929" s="1">
        <f t="shared" si="812"/>
        <v>1760303</v>
      </c>
      <c r="K1929" s="1">
        <f t="shared" si="813"/>
        <v>3917273</v>
      </c>
      <c r="L1929" s="1">
        <f t="shared" si="813"/>
        <v>3424453</v>
      </c>
      <c r="M1929" s="10">
        <f t="shared" si="814"/>
        <v>2847583</v>
      </c>
      <c r="N1929" s="13">
        <f t="shared" si="815"/>
        <v>1</v>
      </c>
      <c r="O1929" s="14" t="str">
        <f t="shared" si="816"/>
        <v>C</v>
      </c>
      <c r="P1929" s="75" t="str">
        <f t="shared" si="817"/>
        <v>661,153,268,401</v>
      </c>
      <c r="Q1929" s="9">
        <f t="shared" si="818"/>
        <v>14013522595429</v>
      </c>
      <c r="R1929" s="1">
        <f t="shared" si="819"/>
        <v>12339319852721</v>
      </c>
      <c r="S1929" s="1">
        <f t="shared" si="820"/>
        <v>661153268401</v>
      </c>
      <c r="T1929" s="1" t="str">
        <f t="shared" si="820"/>
        <v/>
      </c>
      <c r="U1929" s="1">
        <f t="shared" si="821"/>
        <v>10786948187581</v>
      </c>
      <c r="V1929" s="1" t="str">
        <f t="shared" si="822"/>
        <v/>
      </c>
      <c r="W1929" s="1" t="str">
        <f t="shared" si="822"/>
        <v/>
      </c>
      <c r="X1929" s="1">
        <f t="shared" si="823"/>
        <v>8969820955591</v>
      </c>
      <c r="Y1929" s="10">
        <f t="shared" si="824"/>
        <v>6028074889259</v>
      </c>
    </row>
    <row r="1930" spans="1:25" x14ac:dyDescent="0.3">
      <c r="A1930" s="15" t="s">
        <v>3605</v>
      </c>
      <c r="B1930" s="3" t="str">
        <f ca="1">IF(A1930="","",IF(COUNTIF(C$2:C1929,C1930)&gt;0,"Duplicate",IF(LEFT(C1930,LEN(C1930)-1)=LEFT(OFFSET(C1930,-1,0),LEN(OFFSET(C1930,-1,0))-1),"2 Sols","")))</f>
        <v/>
      </c>
      <c r="C1930" s="21" t="str">
        <f t="shared" si="810"/>
        <v>01469-01400-00590-00391-F</v>
      </c>
      <c r="D1930" s="9">
        <f t="shared" si="811"/>
        <v>1469</v>
      </c>
      <c r="E1930" s="1">
        <f t="shared" si="811"/>
        <v>1400</v>
      </c>
      <c r="F1930" s="1">
        <f t="shared" si="811"/>
        <v>590</v>
      </c>
      <c r="G1930" s="10">
        <f t="shared" si="811"/>
        <v>391</v>
      </c>
      <c r="H1930" s="9">
        <f t="shared" si="811"/>
        <v>4311161</v>
      </c>
      <c r="I1930" s="1">
        <f t="shared" si="811"/>
        <v>4117961</v>
      </c>
      <c r="J1930" s="1">
        <f t="shared" si="812"/>
        <v>3915239</v>
      </c>
      <c r="K1930" s="1">
        <f t="shared" si="813"/>
        <v>656599</v>
      </c>
      <c r="L1930" s="1">
        <f t="shared" si="813"/>
        <v>500981</v>
      </c>
      <c r="M1930" s="10">
        <f t="shared" si="814"/>
        <v>266161</v>
      </c>
      <c r="N1930" s="13">
        <f t="shared" si="815"/>
        <v>1</v>
      </c>
      <c r="O1930" s="14" t="str">
        <f t="shared" si="816"/>
        <v>F</v>
      </c>
      <c r="P1930" s="75" t="str">
        <f t="shared" si="817"/>
        <v>2,851,008,815,761</v>
      </c>
      <c r="Q1930" s="9">
        <f t="shared" si="818"/>
        <v>2159809748941</v>
      </c>
      <c r="R1930" s="1">
        <f t="shared" si="819"/>
        <v>2703849074639</v>
      </c>
      <c r="S1930" s="1" t="str">
        <f t="shared" si="820"/>
        <v/>
      </c>
      <c r="T1930" s="1" t="str">
        <f t="shared" si="820"/>
        <v/>
      </c>
      <c r="U1930" s="1">
        <f t="shared" si="821"/>
        <v>2063020219741</v>
      </c>
      <c r="V1930" s="1">
        <f t="shared" si="822"/>
        <v>2851008815761</v>
      </c>
      <c r="W1930" s="1" t="str">
        <f t="shared" si="822"/>
        <v/>
      </c>
      <c r="X1930" s="1">
        <f t="shared" si="823"/>
        <v>1096040617721</v>
      </c>
      <c r="Y1930" s="10">
        <f t="shared" si="824"/>
        <v>1961460349459</v>
      </c>
    </row>
    <row r="1931" spans="1:25" x14ac:dyDescent="0.3">
      <c r="A1931" s="15" t="s">
        <v>3606</v>
      </c>
      <c r="B1931" s="3" t="str">
        <f ca="1">IF(A1931="","",IF(COUNTIF(C$2:C1930,C1931)&gt;0,"Duplicate",IF(LEFT(C1931,LEN(C1931)-1)=LEFT(OFFSET(C1931,-1,0),LEN(OFFSET(C1931,-1,0))-1),"2 Sols","")))</f>
        <v/>
      </c>
      <c r="C1931" s="21" t="str">
        <f t="shared" si="810"/>
        <v>01469-01411-00053-00043-F</v>
      </c>
      <c r="D1931" s="9">
        <f t="shared" si="811"/>
        <v>53</v>
      </c>
      <c r="E1931" s="1">
        <f t="shared" si="811"/>
        <v>43</v>
      </c>
      <c r="F1931" s="1">
        <f t="shared" si="811"/>
        <v>1469</v>
      </c>
      <c r="G1931" s="10">
        <f t="shared" si="811"/>
        <v>1411</v>
      </c>
      <c r="H1931" s="9">
        <f t="shared" si="811"/>
        <v>5518</v>
      </c>
      <c r="I1931" s="1">
        <f t="shared" si="811"/>
        <v>4658</v>
      </c>
      <c r="J1931" s="1">
        <f t="shared" si="812"/>
        <v>3598</v>
      </c>
      <c r="K1931" s="1">
        <f t="shared" si="813"/>
        <v>4312558</v>
      </c>
      <c r="L1931" s="1">
        <f t="shared" si="813"/>
        <v>4148882</v>
      </c>
      <c r="M1931" s="10">
        <f t="shared" si="814"/>
        <v>3978478</v>
      </c>
      <c r="N1931" s="13">
        <f t="shared" si="815"/>
        <v>2</v>
      </c>
      <c r="O1931" s="14" t="str">
        <f t="shared" si="816"/>
        <v>F</v>
      </c>
      <c r="P1931" s="75" t="str">
        <f t="shared" si="817"/>
        <v>26,548,102,276</v>
      </c>
      <c r="Q1931" s="9">
        <f t="shared" si="818"/>
        <v>11446765438</v>
      </c>
      <c r="R1931" s="1">
        <f t="shared" si="819"/>
        <v>10043947582</v>
      </c>
      <c r="S1931" s="1" t="str">
        <f t="shared" si="820"/>
        <v/>
      </c>
      <c r="T1931" s="1" t="str">
        <f t="shared" si="820"/>
        <v/>
      </c>
      <c r="U1931" s="1">
        <f t="shared" si="821"/>
        <v>9662746178</v>
      </c>
      <c r="V1931" s="1">
        <f t="shared" si="822"/>
        <v>13274051138</v>
      </c>
      <c r="W1931" s="1" t="str">
        <f t="shared" si="822"/>
        <v/>
      </c>
      <c r="X1931" s="1">
        <f t="shared" si="823"/>
        <v>9265875262</v>
      </c>
      <c r="Y1931" s="10">
        <f t="shared" si="824"/>
        <v>7463838718</v>
      </c>
    </row>
    <row r="1932" spans="1:25" x14ac:dyDescent="0.3">
      <c r="A1932" s="15" t="s">
        <v>3607</v>
      </c>
      <c r="B1932" s="3" t="str">
        <f ca="1">IF(A1932="","",IF(COUNTIF(C$2:C1931,C1932)&gt;0,"Duplicate",IF(LEFT(C1932,LEN(C1932)-1)=LEFT(OFFSET(C1932,-1,0),LEN(OFFSET(C1932,-1,0))-1),"2 Sols","")))</f>
        <v/>
      </c>
      <c r="C1932" s="21" t="str">
        <f t="shared" si="810"/>
        <v>01470-01349-00289-00228-C</v>
      </c>
      <c r="D1932" s="9">
        <f t="shared" si="811"/>
        <v>1470</v>
      </c>
      <c r="E1932" s="1">
        <f t="shared" si="811"/>
        <v>1349</v>
      </c>
      <c r="F1932" s="1">
        <f t="shared" si="811"/>
        <v>289</v>
      </c>
      <c r="G1932" s="10">
        <f t="shared" si="811"/>
        <v>228</v>
      </c>
      <c r="H1932" s="9">
        <f t="shared" si="811"/>
        <v>4307159</v>
      </c>
      <c r="I1932" s="1">
        <f t="shared" si="811"/>
        <v>3980701</v>
      </c>
      <c r="J1932" s="1">
        <f t="shared" si="812"/>
        <v>3624961</v>
      </c>
      <c r="K1932" s="1">
        <f t="shared" si="813"/>
        <v>163321</v>
      </c>
      <c r="L1932" s="1">
        <f t="shared" si="813"/>
        <v>135505</v>
      </c>
      <c r="M1932" s="10">
        <f t="shared" si="814"/>
        <v>100247</v>
      </c>
      <c r="N1932" s="13">
        <f t="shared" si="815"/>
        <v>1</v>
      </c>
      <c r="O1932" s="14" t="str">
        <f t="shared" si="816"/>
        <v>C</v>
      </c>
      <c r="P1932" s="75" t="str">
        <f t="shared" si="817"/>
        <v>331,004,082,647</v>
      </c>
      <c r="Q1932" s="9">
        <f t="shared" si="818"/>
        <v>583641580295</v>
      </c>
      <c r="R1932" s="1">
        <f t="shared" si="819"/>
        <v>650132068021</v>
      </c>
      <c r="S1932" s="1">
        <f t="shared" si="820"/>
        <v>331004082647</v>
      </c>
      <c r="T1932" s="1" t="str">
        <f t="shared" si="820"/>
        <v/>
      </c>
      <c r="U1932" s="1">
        <f t="shared" si="821"/>
        <v>539404889005</v>
      </c>
      <c r="V1932" s="1" t="str">
        <f t="shared" si="822"/>
        <v/>
      </c>
      <c r="W1932" s="1" t="str">
        <f t="shared" si="822"/>
        <v/>
      </c>
      <c r="X1932" s="1">
        <f t="shared" si="823"/>
        <v>399053333147</v>
      </c>
      <c r="Y1932" s="10">
        <f t="shared" si="824"/>
        <v>491200340305</v>
      </c>
    </row>
    <row r="1933" spans="1:25" x14ac:dyDescent="0.3">
      <c r="A1933" s="15" t="s">
        <v>3608</v>
      </c>
      <c r="B1933" s="3" t="str">
        <f ca="1">IF(A1933="","",IF(COUNTIF(C$2:C1932,C1933)&gt;0,"Duplicate",IF(LEFT(C1933,LEN(C1933)-1)=LEFT(OFFSET(C1933,-1,0),LEN(OFFSET(C1933,-1,0))-1),"2 Sols","")))</f>
        <v/>
      </c>
      <c r="C1933" s="21" t="str">
        <f t="shared" si="810"/>
        <v>01471-01209-00174-00137-C</v>
      </c>
      <c r="D1933" s="9">
        <f t="shared" ref="D1933:I1942" si="825">IF($A1933="","",VALUE(MID($A1933,FIND(D$1,$A1933)+LEN(D$1),FIND(D$2,$A1933,FIND(D$1,$A1933))-(FIND(D$1,$A1933)+LEN(D$1)))))</f>
        <v>1471</v>
      </c>
      <c r="E1933" s="1">
        <f t="shared" si="825"/>
        <v>1209</v>
      </c>
      <c r="F1933" s="1">
        <f t="shared" si="825"/>
        <v>174</v>
      </c>
      <c r="G1933" s="10">
        <f t="shared" si="825"/>
        <v>137</v>
      </c>
      <c r="H1933" s="9">
        <f t="shared" si="825"/>
        <v>4259038</v>
      </c>
      <c r="I1933" s="1">
        <f t="shared" si="825"/>
        <v>3625522</v>
      </c>
      <c r="J1933" s="1">
        <f t="shared" si="812"/>
        <v>2854718</v>
      </c>
      <c r="K1933" s="1">
        <f t="shared" si="813"/>
        <v>59183</v>
      </c>
      <c r="L1933" s="1">
        <f t="shared" si="813"/>
        <v>49045</v>
      </c>
      <c r="M1933" s="10">
        <f t="shared" si="814"/>
        <v>36169</v>
      </c>
      <c r="N1933" s="13">
        <f t="shared" si="815"/>
        <v>1</v>
      </c>
      <c r="O1933" s="14" t="str">
        <f t="shared" si="816"/>
        <v>C</v>
      </c>
      <c r="P1933" s="75" t="str">
        <f t="shared" si="817"/>
        <v>71,975,348,782</v>
      </c>
      <c r="Q1933" s="9">
        <f t="shared" si="818"/>
        <v>208884518710</v>
      </c>
      <c r="R1933" s="1">
        <f t="shared" si="819"/>
        <v>214569268526</v>
      </c>
      <c r="S1933" s="1">
        <f t="shared" si="820"/>
        <v>71975348782</v>
      </c>
      <c r="T1933" s="1" t="str">
        <f t="shared" si="820"/>
        <v/>
      </c>
      <c r="U1933" s="1">
        <f t="shared" si="821"/>
        <v>177813726490</v>
      </c>
      <c r="V1933" s="1" t="str">
        <f t="shared" si="822"/>
        <v/>
      </c>
      <c r="W1933" s="1" t="str">
        <f t="shared" si="822"/>
        <v/>
      </c>
      <c r="X1933" s="1">
        <f t="shared" si="823"/>
        <v>131131505218</v>
      </c>
      <c r="Y1933" s="10">
        <f t="shared" si="824"/>
        <v>140009644310</v>
      </c>
    </row>
    <row r="1934" spans="1:25" x14ac:dyDescent="0.3">
      <c r="A1934" s="15" t="s">
        <v>3609</v>
      </c>
      <c r="B1934" s="3" t="str">
        <f ca="1">IF(A1934="","",IF(COUNTIF(C$2:C1933,C1934)&gt;0,"Duplicate",IF(LEFT(C1934,LEN(C1934)-1)=LEFT(OFFSET(C1934,-1,0),LEN(OFFSET(C1934,-1,0))-1),"2 Sols","")))</f>
        <v/>
      </c>
      <c r="C1934" s="21" t="str">
        <f t="shared" si="810"/>
        <v>01471-01419-00449-00307-C</v>
      </c>
      <c r="D1934" s="9">
        <f t="shared" si="825"/>
        <v>1471</v>
      </c>
      <c r="E1934" s="1">
        <f t="shared" si="825"/>
        <v>1419</v>
      </c>
      <c r="F1934" s="1">
        <f t="shared" si="825"/>
        <v>449</v>
      </c>
      <c r="G1934" s="10">
        <f t="shared" si="825"/>
        <v>307</v>
      </c>
      <c r="H1934" s="9">
        <f t="shared" si="825"/>
        <v>4324978</v>
      </c>
      <c r="I1934" s="1">
        <f t="shared" si="825"/>
        <v>4177402</v>
      </c>
      <c r="J1934" s="1">
        <f t="shared" si="812"/>
        <v>4024418</v>
      </c>
      <c r="K1934" s="1">
        <f t="shared" si="813"/>
        <v>383038</v>
      </c>
      <c r="L1934" s="1">
        <f t="shared" si="813"/>
        <v>295850</v>
      </c>
      <c r="M1934" s="10">
        <f t="shared" si="814"/>
        <v>168334</v>
      </c>
      <c r="N1934" s="13">
        <f t="shared" si="815"/>
        <v>2</v>
      </c>
      <c r="O1934" s="14" t="str">
        <f t="shared" si="816"/>
        <v>C</v>
      </c>
      <c r="P1934" s="75" t="str">
        <f t="shared" si="817"/>
        <v>620,212,863,268</v>
      </c>
      <c r="Q1934" s="9">
        <f t="shared" si="818"/>
        <v>639772370650</v>
      </c>
      <c r="R1934" s="1">
        <f t="shared" si="819"/>
        <v>800051853638</v>
      </c>
      <c r="S1934" s="1">
        <f t="shared" si="820"/>
        <v>310106431634</v>
      </c>
      <c r="T1934" s="1" t="str">
        <f t="shared" si="820"/>
        <v/>
      </c>
      <c r="U1934" s="1">
        <f t="shared" si="821"/>
        <v>617942190850</v>
      </c>
      <c r="V1934" s="1" t="str">
        <f t="shared" si="822"/>
        <v/>
      </c>
      <c r="W1934" s="1" t="str">
        <f t="shared" si="822"/>
        <v/>
      </c>
      <c r="X1934" s="1">
        <f t="shared" si="823"/>
        <v>351599394134</v>
      </c>
      <c r="Y1934" s="10">
        <f t="shared" si="824"/>
        <v>595312032650</v>
      </c>
    </row>
    <row r="1935" spans="1:25" x14ac:dyDescent="0.3">
      <c r="A1935" s="15" t="s">
        <v>3610</v>
      </c>
      <c r="B1935" s="3" t="str">
        <f ca="1">IF(A1935="","",IF(COUNTIF(C$2:C1934,C1935)&gt;0,"Duplicate",IF(LEFT(C1935,LEN(C1935)-1)=LEFT(OFFSET(C1935,-1,0),LEN(OFFSET(C1935,-1,0))-1),"2 Sols","")))</f>
        <v/>
      </c>
      <c r="C1935" s="21" t="str">
        <f t="shared" si="810"/>
        <v>01474-01449-00038-00033-C</v>
      </c>
      <c r="D1935" s="9">
        <f t="shared" si="825"/>
        <v>1474</v>
      </c>
      <c r="E1935" s="1">
        <f t="shared" si="825"/>
        <v>1449</v>
      </c>
      <c r="F1935" s="1">
        <f t="shared" si="825"/>
        <v>38</v>
      </c>
      <c r="G1935" s="10">
        <f t="shared" si="825"/>
        <v>33</v>
      </c>
      <c r="H1935" s="9">
        <f t="shared" si="825"/>
        <v>4344727</v>
      </c>
      <c r="I1935" s="1">
        <f t="shared" si="825"/>
        <v>4272277</v>
      </c>
      <c r="J1935" s="1">
        <f t="shared" si="812"/>
        <v>4198577</v>
      </c>
      <c r="K1935" s="1">
        <f t="shared" si="813"/>
        <v>2863</v>
      </c>
      <c r="L1935" s="1">
        <f t="shared" si="813"/>
        <v>2533</v>
      </c>
      <c r="M1935" s="10">
        <f t="shared" si="814"/>
        <v>2153</v>
      </c>
      <c r="N1935" s="13">
        <f t="shared" si="815"/>
        <v>1</v>
      </c>
      <c r="O1935" s="14" t="str">
        <f t="shared" si="816"/>
        <v>C</v>
      </c>
      <c r="P1935" s="75" t="str">
        <f t="shared" si="817"/>
        <v>8,977,835,719</v>
      </c>
      <c r="Q1935" s="9">
        <f t="shared" si="818"/>
        <v>11005193491</v>
      </c>
      <c r="R1935" s="1">
        <f t="shared" si="819"/>
        <v>12231529051</v>
      </c>
      <c r="S1935" s="1">
        <f t="shared" si="820"/>
        <v>8977835719</v>
      </c>
      <c r="T1935" s="1" t="str">
        <f t="shared" si="820"/>
        <v/>
      </c>
      <c r="U1935" s="1">
        <f t="shared" si="821"/>
        <v>10821677641</v>
      </c>
      <c r="V1935" s="1" t="str">
        <f t="shared" si="822"/>
        <v/>
      </c>
      <c r="W1935" s="1" t="str">
        <f t="shared" si="822"/>
        <v/>
      </c>
      <c r="X1935" s="1">
        <f t="shared" si="823"/>
        <v>9198212381</v>
      </c>
      <c r="Y1935" s="10">
        <f t="shared" si="824"/>
        <v>10634995541</v>
      </c>
    </row>
    <row r="1936" spans="1:25" x14ac:dyDescent="0.3">
      <c r="A1936" s="15" t="s">
        <v>3611</v>
      </c>
      <c r="B1936" s="3" t="str">
        <f ca="1">IF(A1936="","",IF(COUNTIF(C$2:C1935,C1936)&gt;0,"Duplicate",IF(LEFT(C1936,LEN(C1936)-1)=LEFT(OFFSET(C1936,-1,0),LEN(OFFSET(C1936,-1,0))-1),"2 Sols","")))</f>
        <v/>
      </c>
      <c r="C1936" s="21" t="str">
        <f t="shared" si="810"/>
        <v>01475-00957-00931-00824-C</v>
      </c>
      <c r="D1936" s="9">
        <f t="shared" si="825"/>
        <v>1475</v>
      </c>
      <c r="E1936" s="1">
        <f t="shared" si="825"/>
        <v>957</v>
      </c>
      <c r="F1936" s="1">
        <f t="shared" si="825"/>
        <v>931</v>
      </c>
      <c r="G1936" s="10">
        <f t="shared" si="825"/>
        <v>824</v>
      </c>
      <c r="H1936" s="9">
        <f t="shared" si="825"/>
        <v>4082926</v>
      </c>
      <c r="I1936" s="1">
        <f t="shared" si="825"/>
        <v>3091474</v>
      </c>
      <c r="J1936" s="1">
        <f t="shared" si="812"/>
        <v>1563374</v>
      </c>
      <c r="K1936" s="1">
        <f t="shared" si="813"/>
        <v>1722073</v>
      </c>
      <c r="L1936" s="1">
        <f t="shared" si="813"/>
        <v>1545737</v>
      </c>
      <c r="M1936" s="10">
        <f t="shared" si="814"/>
        <v>1346503</v>
      </c>
      <c r="N1936" s="13">
        <f t="shared" si="815"/>
        <v>1</v>
      </c>
      <c r="O1936" s="14" t="str">
        <f t="shared" si="816"/>
        <v>C</v>
      </c>
      <c r="P1936" s="75" t="str">
        <f t="shared" si="817"/>
        <v>576,723,749,122</v>
      </c>
      <c r="Q1936" s="9">
        <f t="shared" si="818"/>
        <v>6311129786462</v>
      </c>
      <c r="R1936" s="1">
        <f t="shared" si="819"/>
        <v>5323743905602</v>
      </c>
      <c r="S1936" s="1">
        <f t="shared" si="820"/>
        <v>576723749122</v>
      </c>
      <c r="T1936" s="1" t="str">
        <f t="shared" si="820"/>
        <v/>
      </c>
      <c r="U1936" s="1">
        <f t="shared" si="821"/>
        <v>4778605746338</v>
      </c>
      <c r="V1936" s="1" t="str">
        <f t="shared" si="822"/>
        <v/>
      </c>
      <c r="W1936" s="1" t="str">
        <f t="shared" si="822"/>
        <v/>
      </c>
      <c r="X1936" s="1">
        <f t="shared" si="823"/>
        <v>4162679015422</v>
      </c>
      <c r="Y1936" s="10">
        <f t="shared" si="824"/>
        <v>2416565036638</v>
      </c>
    </row>
    <row r="1937" spans="1:25" x14ac:dyDescent="0.3">
      <c r="A1937" s="15" t="s">
        <v>3612</v>
      </c>
      <c r="B1937" s="3" t="str">
        <f ca="1">IF(A1937="","",IF(COUNTIF(C$2:C1936,C1937)&gt;0,"Duplicate",IF(LEFT(C1937,LEN(C1937)-1)=LEFT(OFFSET(C1937,-1,0),LEN(OFFSET(C1937,-1,0))-1),"2 Sols","")))</f>
        <v/>
      </c>
      <c r="C1937" s="21" t="str">
        <f t="shared" si="810"/>
        <v>01475-01261-00648-00587-D</v>
      </c>
      <c r="D1937" s="9">
        <f t="shared" si="825"/>
        <v>1475</v>
      </c>
      <c r="E1937" s="1">
        <f t="shared" si="825"/>
        <v>1261</v>
      </c>
      <c r="F1937" s="1">
        <f t="shared" si="825"/>
        <v>648</v>
      </c>
      <c r="G1937" s="10">
        <f t="shared" si="825"/>
        <v>587</v>
      </c>
      <c r="H1937" s="9">
        <f t="shared" si="825"/>
        <v>4305454</v>
      </c>
      <c r="I1937" s="1">
        <f t="shared" si="825"/>
        <v>3765746</v>
      </c>
      <c r="J1937" s="1">
        <f t="shared" si="812"/>
        <v>3134446</v>
      </c>
      <c r="K1937" s="1">
        <f t="shared" si="813"/>
        <v>836087</v>
      </c>
      <c r="L1937" s="1">
        <f t="shared" si="813"/>
        <v>764473</v>
      </c>
      <c r="M1937" s="10">
        <f t="shared" si="814"/>
        <v>685417</v>
      </c>
      <c r="N1937" s="13">
        <f t="shared" si="815"/>
        <v>1</v>
      </c>
      <c r="O1937" s="14" t="str">
        <f t="shared" si="816"/>
        <v>D</v>
      </c>
      <c r="P1937" s="75" t="str">
        <f t="shared" si="817"/>
        <v>1,253,213,952,382</v>
      </c>
      <c r="Q1937" s="9">
        <f t="shared" si="818"/>
        <v>3291403335742</v>
      </c>
      <c r="R1937" s="1">
        <f t="shared" si="819"/>
        <v>3148491275902</v>
      </c>
      <c r="S1937" s="1" t="str">
        <f t="shared" si="820"/>
        <v/>
      </c>
      <c r="T1937" s="1">
        <f t="shared" si="820"/>
        <v>1253213952382</v>
      </c>
      <c r="U1937" s="1">
        <f t="shared" si="821"/>
        <v>2878811141858</v>
      </c>
      <c r="V1937" s="1" t="str">
        <f t="shared" si="822"/>
        <v/>
      </c>
      <c r="W1937" s="1" t="str">
        <f t="shared" si="822"/>
        <v/>
      </c>
      <c r="X1937" s="1">
        <f t="shared" si="823"/>
        <v>2581106326082</v>
      </c>
      <c r="Y1937" s="10">
        <f t="shared" si="824"/>
        <v>2396199336958</v>
      </c>
    </row>
    <row r="1938" spans="1:25" x14ac:dyDescent="0.3">
      <c r="A1938" s="15" t="s">
        <v>3613</v>
      </c>
      <c r="B1938" s="3" t="str">
        <f ca="1">IF(A1938="","",IF(COUNTIF(C$2:C1937,C1938)&gt;0,"Duplicate",IF(LEFT(C1938,LEN(C1938)-1)=LEFT(OFFSET(C1938,-1,0),LEN(OFFSET(C1938,-1,0))-1),"2 Sols","")))</f>
        <v/>
      </c>
      <c r="C1938" s="21" t="str">
        <f t="shared" si="810"/>
        <v>01476-01327-00670-00539-C</v>
      </c>
      <c r="D1938" s="9">
        <f t="shared" si="825"/>
        <v>1476</v>
      </c>
      <c r="E1938" s="1">
        <f t="shared" si="825"/>
        <v>1327</v>
      </c>
      <c r="F1938" s="1">
        <f t="shared" si="825"/>
        <v>670</v>
      </c>
      <c r="G1938" s="10">
        <f t="shared" si="825"/>
        <v>539</v>
      </c>
      <c r="H1938" s="9">
        <f t="shared" si="825"/>
        <v>4334951</v>
      </c>
      <c r="I1938" s="1">
        <f t="shared" si="825"/>
        <v>3939505</v>
      </c>
      <c r="J1938" s="1">
        <f t="shared" si="812"/>
        <v>3499657</v>
      </c>
      <c r="K1938" s="1">
        <f t="shared" si="813"/>
        <v>880639</v>
      </c>
      <c r="L1938" s="1">
        <f t="shared" si="813"/>
        <v>739421</v>
      </c>
      <c r="M1938" s="10">
        <f t="shared" si="814"/>
        <v>563881</v>
      </c>
      <c r="N1938" s="13">
        <f t="shared" si="815"/>
        <v>1</v>
      </c>
      <c r="O1938" s="14" t="str">
        <f t="shared" si="816"/>
        <v>C</v>
      </c>
      <c r="P1938" s="75" t="str">
        <f t="shared" si="817"/>
        <v>1,773,604,223,153</v>
      </c>
      <c r="Q1938" s="9">
        <f t="shared" si="818"/>
        <v>3205353803371</v>
      </c>
      <c r="R1938" s="1">
        <f t="shared" si="819"/>
        <v>3469281743695</v>
      </c>
      <c r="S1938" s="1">
        <f t="shared" si="820"/>
        <v>1773604223153</v>
      </c>
      <c r="T1938" s="1" t="str">
        <f t="shared" si="820"/>
        <v/>
      </c>
      <c r="U1938" s="1">
        <f t="shared" si="821"/>
        <v>2912952726605</v>
      </c>
      <c r="V1938" s="1" t="str">
        <f t="shared" si="822"/>
        <v/>
      </c>
      <c r="W1938" s="1" t="str">
        <f t="shared" si="822"/>
        <v/>
      </c>
      <c r="X1938" s="1">
        <f t="shared" si="823"/>
        <v>2221412018905</v>
      </c>
      <c r="Y1938" s="10">
        <f t="shared" si="824"/>
        <v>2587719878597</v>
      </c>
    </row>
    <row r="1939" spans="1:25" x14ac:dyDescent="0.3">
      <c r="A1939" s="15" t="s">
        <v>3614</v>
      </c>
      <c r="B1939" s="3" t="str">
        <f ca="1">IF(A1939="","",IF(COUNTIF(C$2:C1938,C1939)&gt;0,"Duplicate",IF(LEFT(C1939,LEN(C1939)-1)=LEFT(OFFSET(C1939,-1,0),LEN(OFFSET(C1939,-1,0))-1),"2 Sols","")))</f>
        <v/>
      </c>
      <c r="C1939" s="21" t="str">
        <f t="shared" si="810"/>
        <v>01476-01393-00303-00214-G</v>
      </c>
      <c r="D1939" s="9">
        <f t="shared" si="825"/>
        <v>1476</v>
      </c>
      <c r="E1939" s="1">
        <f t="shared" si="825"/>
        <v>1393</v>
      </c>
      <c r="F1939" s="1">
        <f t="shared" si="825"/>
        <v>303</v>
      </c>
      <c r="G1939" s="10">
        <f t="shared" si="825"/>
        <v>214</v>
      </c>
      <c r="H1939" s="9">
        <f t="shared" si="825"/>
        <v>4350263</v>
      </c>
      <c r="I1939" s="1">
        <f t="shared" si="825"/>
        <v>4119025</v>
      </c>
      <c r="J1939" s="1">
        <f t="shared" si="812"/>
        <v>3874009</v>
      </c>
      <c r="K1939" s="1">
        <f t="shared" si="813"/>
        <v>175697</v>
      </c>
      <c r="L1939" s="1">
        <f t="shared" si="813"/>
        <v>137605</v>
      </c>
      <c r="M1939" s="10">
        <f t="shared" si="814"/>
        <v>83671</v>
      </c>
      <c r="N1939" s="13">
        <f t="shared" si="815"/>
        <v>1</v>
      </c>
      <c r="O1939" s="14" t="str">
        <f t="shared" si="816"/>
        <v>G</v>
      </c>
      <c r="P1939" s="75" t="str">
        <f t="shared" si="817"/>
        <v>748,882,599,385</v>
      </c>
      <c r="Q1939" s="9">
        <f t="shared" si="818"/>
        <v>598617940115</v>
      </c>
      <c r="R1939" s="1">
        <f t="shared" si="819"/>
        <v>723700335425</v>
      </c>
      <c r="S1939" s="1" t="str">
        <f t="shared" si="820"/>
        <v/>
      </c>
      <c r="T1939" s="1" t="str">
        <f t="shared" si="820"/>
        <v/>
      </c>
      <c r="U1939" s="1">
        <f t="shared" si="821"/>
        <v>566798435125</v>
      </c>
      <c r="V1939" s="1" t="str">
        <f t="shared" si="822"/>
        <v/>
      </c>
      <c r="W1939" s="1">
        <f t="shared" si="822"/>
        <v>748882599385</v>
      </c>
      <c r="X1939" s="1">
        <f t="shared" si="823"/>
        <v>344642940775</v>
      </c>
      <c r="Y1939" s="10">
        <f t="shared" si="824"/>
        <v>533083008445</v>
      </c>
    </row>
    <row r="1940" spans="1:25" x14ac:dyDescent="0.3">
      <c r="A1940" s="15" t="s">
        <v>3615</v>
      </c>
      <c r="B1940" s="3" t="str">
        <f ca="1">IF(A1940="","",IF(COUNTIF(C$2:C1939,C1940)&gt;0,"Duplicate",IF(LEFT(C1940,LEN(C1940)-1)=LEFT(OFFSET(C1940,-1,0),LEN(OFFSET(C1940,-1,0))-1),"2 Sols","")))</f>
        <v/>
      </c>
      <c r="C1940" s="21" t="str">
        <f t="shared" si="810"/>
        <v>01477-00846-01204-01195-G</v>
      </c>
      <c r="D1940" s="9">
        <f t="shared" si="825"/>
        <v>1477</v>
      </c>
      <c r="E1940" s="1">
        <f t="shared" si="825"/>
        <v>846</v>
      </c>
      <c r="F1940" s="1">
        <f t="shared" si="825"/>
        <v>1204</v>
      </c>
      <c r="G1940" s="10">
        <f t="shared" si="825"/>
        <v>1195</v>
      </c>
      <c r="H1940" s="9">
        <f t="shared" si="825"/>
        <v>3964897</v>
      </c>
      <c r="I1940" s="1">
        <f t="shared" si="825"/>
        <v>2897245</v>
      </c>
      <c r="J1940" s="1">
        <f t="shared" si="812"/>
        <v>1033271</v>
      </c>
      <c r="K1940" s="1">
        <f t="shared" si="813"/>
        <v>2899151</v>
      </c>
      <c r="L1940" s="1">
        <f t="shared" si="813"/>
        <v>2877641</v>
      </c>
      <c r="M1940" s="10">
        <f t="shared" si="814"/>
        <v>2855969</v>
      </c>
      <c r="N1940" s="13">
        <f t="shared" si="815"/>
        <v>1</v>
      </c>
      <c r="O1940" s="14" t="str">
        <f t="shared" si="816"/>
        <v>G</v>
      </c>
      <c r="P1940" s="75" t="str">
        <f t="shared" si="817"/>
        <v>11,455,167,695,023</v>
      </c>
      <c r="Q1940" s="9">
        <f t="shared" si="818"/>
        <v>11409550167977</v>
      </c>
      <c r="R1940" s="1">
        <f t="shared" si="819"/>
        <v>8399550738995</v>
      </c>
      <c r="S1940" s="1" t="str">
        <f t="shared" si="820"/>
        <v/>
      </c>
      <c r="T1940" s="1" t="str">
        <f t="shared" si="820"/>
        <v/>
      </c>
      <c r="U1940" s="1">
        <f t="shared" si="821"/>
        <v>8337230999045</v>
      </c>
      <c r="V1940" s="1" t="str">
        <f t="shared" si="822"/>
        <v/>
      </c>
      <c r="W1940" s="1">
        <f t="shared" si="822"/>
        <v>11455167695023</v>
      </c>
      <c r="X1940" s="1">
        <f t="shared" si="823"/>
        <v>8274441905405</v>
      </c>
      <c r="Y1940" s="10">
        <f t="shared" si="824"/>
        <v>2973382993711</v>
      </c>
    </row>
    <row r="1941" spans="1:25" x14ac:dyDescent="0.3">
      <c r="A1941" s="15" t="s">
        <v>3616</v>
      </c>
      <c r="B1941" s="3" t="str">
        <f ca="1">IF(A1941="","",IF(COUNTIF(C$2:C1940,C1941)&gt;0,"Duplicate",IF(LEFT(C1941,LEN(C1941)-1)=LEFT(OFFSET(C1941,-1,0),LEN(OFFSET(C1941,-1,0))-1),"2 Sols","")))</f>
        <v/>
      </c>
      <c r="C1941" s="21" t="str">
        <f t="shared" si="810"/>
        <v>01478-01279-01338-01159-D</v>
      </c>
      <c r="D1941" s="9">
        <f t="shared" si="825"/>
        <v>1338</v>
      </c>
      <c r="E1941" s="1">
        <f t="shared" si="825"/>
        <v>1159</v>
      </c>
      <c r="F1941" s="1">
        <f t="shared" si="825"/>
        <v>1478</v>
      </c>
      <c r="G1941" s="10">
        <f t="shared" si="825"/>
        <v>1279</v>
      </c>
      <c r="H1941" s="9">
        <f t="shared" si="825"/>
        <v>3548447</v>
      </c>
      <c r="I1941" s="1">
        <f t="shared" si="825"/>
        <v>3133525</v>
      </c>
      <c r="J1941" s="1">
        <f t="shared" si="812"/>
        <v>2654521</v>
      </c>
      <c r="K1941" s="1">
        <f t="shared" si="813"/>
        <v>4329367</v>
      </c>
      <c r="L1941" s="1">
        <f t="shared" si="813"/>
        <v>3820325</v>
      </c>
      <c r="M1941" s="10">
        <f t="shared" si="814"/>
        <v>3232081</v>
      </c>
      <c r="N1941" s="13">
        <f t="shared" si="815"/>
        <v>1</v>
      </c>
      <c r="O1941" s="14" t="str">
        <f t="shared" si="816"/>
        <v>D</v>
      </c>
      <c r="P1941" s="75" t="str">
        <f t="shared" si="817"/>
        <v>4,652,302,887,325</v>
      </c>
      <c r="Q1941" s="9">
        <f t="shared" si="818"/>
        <v>13556220785275</v>
      </c>
      <c r="R1941" s="1">
        <f t="shared" si="819"/>
        <v>13566179728675</v>
      </c>
      <c r="S1941" s="1" t="str">
        <f t="shared" si="820"/>
        <v/>
      </c>
      <c r="T1941" s="1">
        <f t="shared" si="820"/>
        <v>4652302887325</v>
      </c>
      <c r="U1941" s="1">
        <f t="shared" si="821"/>
        <v>11971083895625</v>
      </c>
      <c r="V1941" s="1" t="str">
        <f t="shared" si="822"/>
        <v/>
      </c>
      <c r="W1941" s="1" t="str">
        <f t="shared" si="822"/>
        <v/>
      </c>
      <c r="X1941" s="1">
        <f t="shared" si="823"/>
        <v>10127806615525</v>
      </c>
      <c r="Y1941" s="10">
        <f t="shared" si="824"/>
        <v>10141132939325</v>
      </c>
    </row>
    <row r="1942" spans="1:25" x14ac:dyDescent="0.3">
      <c r="A1942" s="15" t="s">
        <v>3617</v>
      </c>
      <c r="B1942" s="3" t="str">
        <f ca="1">IF(A1942="","",IF(COUNTIF(C$2:C1941,C1942)&gt;0,"Duplicate",IF(LEFT(C1942,LEN(C1942)-1)=LEFT(OFFSET(C1942,-1,0),LEN(OFFSET(C1942,-1,0))-1),"2 Sols","")))</f>
        <v/>
      </c>
      <c r="C1942" s="21" t="str">
        <f t="shared" si="810"/>
        <v>01481-01378-01143-00811-D</v>
      </c>
      <c r="D1942" s="9">
        <f t="shared" si="825"/>
        <v>1481</v>
      </c>
      <c r="E1942" s="1">
        <f t="shared" si="825"/>
        <v>1378</v>
      </c>
      <c r="F1942" s="1">
        <f t="shared" si="825"/>
        <v>1143</v>
      </c>
      <c r="G1942" s="10">
        <f t="shared" si="825"/>
        <v>811</v>
      </c>
      <c r="H1942" s="9">
        <f t="shared" si="825"/>
        <v>4376113</v>
      </c>
      <c r="I1942" s="1">
        <f t="shared" si="825"/>
        <v>4092245</v>
      </c>
      <c r="J1942" s="1">
        <f t="shared" si="812"/>
        <v>3787159</v>
      </c>
      <c r="K1942" s="1">
        <f t="shared" si="813"/>
        <v>2502674</v>
      </c>
      <c r="L1942" s="1">
        <f t="shared" si="813"/>
        <v>1964170</v>
      </c>
      <c r="M1942" s="10">
        <f t="shared" si="814"/>
        <v>1205218</v>
      </c>
      <c r="N1942" s="13">
        <f t="shared" si="815"/>
        <v>1</v>
      </c>
      <c r="O1942" s="14" t="str">
        <f t="shared" si="816"/>
        <v>D</v>
      </c>
      <c r="P1942" s="75" t="str">
        <f t="shared" si="817"/>
        <v>2,403,498,415,930</v>
      </c>
      <c r="Q1942" s="9">
        <f t="shared" si="818"/>
        <v>8595429871210</v>
      </c>
      <c r="R1942" s="1">
        <f t="shared" si="819"/>
        <v>10241555163130</v>
      </c>
      <c r="S1942" s="1" t="str">
        <f t="shared" si="820"/>
        <v/>
      </c>
      <c r="T1942" s="1">
        <f t="shared" si="820"/>
        <v>2403498415930</v>
      </c>
      <c r="U1942" s="1">
        <f t="shared" si="821"/>
        <v>8037864861650</v>
      </c>
      <c r="V1942" s="1" t="str">
        <f t="shared" si="822"/>
        <v/>
      </c>
      <c r="W1942" s="1" t="str">
        <f t="shared" si="822"/>
        <v/>
      </c>
      <c r="X1942" s="1">
        <f t="shared" si="823"/>
        <v>4932047334410</v>
      </c>
      <c r="Y1942" s="10">
        <f t="shared" si="824"/>
        <v>7438624093030</v>
      </c>
    </row>
    <row r="1943" spans="1:25" x14ac:dyDescent="0.3">
      <c r="A1943" s="15" t="s">
        <v>3618</v>
      </c>
      <c r="B1943" s="3" t="str">
        <f ca="1">IF(A1943="","",IF(COUNTIF(C$2:C1942,C1943)&gt;0,"Duplicate",IF(LEFT(C1943,LEN(C1943)-1)=LEFT(OFFSET(C1943,-1,0),LEN(OFFSET(C1943,-1,0))-1),"2 Sols","")))</f>
        <v/>
      </c>
      <c r="C1943" s="21" t="str">
        <f t="shared" si="810"/>
        <v>01483-01274-00783-00679-F</v>
      </c>
      <c r="D1943" s="9">
        <f t="shared" ref="D1943:I1952" si="826">IF($A1943="","",VALUE(MID($A1943,FIND(D$1,$A1943)+LEN(D$1),FIND(D$2,$A1943,FIND(D$1,$A1943))-(FIND(D$1,$A1943)+LEN(D$1)))))</f>
        <v>1483</v>
      </c>
      <c r="E1943" s="1">
        <f t="shared" si="826"/>
        <v>1274</v>
      </c>
      <c r="F1943" s="1">
        <f t="shared" si="826"/>
        <v>783</v>
      </c>
      <c r="G1943" s="10">
        <f t="shared" si="826"/>
        <v>679</v>
      </c>
      <c r="H1943" s="9">
        <f t="shared" si="826"/>
        <v>4354897</v>
      </c>
      <c r="I1943" s="1">
        <f t="shared" si="826"/>
        <v>3822365</v>
      </c>
      <c r="J1943" s="1">
        <f t="shared" si="812"/>
        <v>3202471</v>
      </c>
      <c r="K1943" s="1">
        <f t="shared" ref="K1943:L1962" si="827">IF($A1943="","",VALUE(MID($A1943,FIND(K$1,$A1943)+LEN(K$1),FIND(K$2,$A1943,FIND(K$1,$A1943))-(FIND(K$1,$A1943)+LEN(K$1)))))</f>
        <v>1215362</v>
      </c>
      <c r="L1943" s="1">
        <f t="shared" si="827"/>
        <v>1074130</v>
      </c>
      <c r="M1943" s="10">
        <f t="shared" si="814"/>
        <v>911266</v>
      </c>
      <c r="N1943" s="13">
        <f t="shared" si="815"/>
        <v>1</v>
      </c>
      <c r="O1943" s="14" t="str">
        <f t="shared" si="816"/>
        <v>F</v>
      </c>
      <c r="P1943" s="75" t="str">
        <f t="shared" si="817"/>
        <v>5,624,020,856,810</v>
      </c>
      <c r="Q1943" s="9">
        <f t="shared" si="818"/>
        <v>4677725514610</v>
      </c>
      <c r="R1943" s="1">
        <f t="shared" si="819"/>
        <v>4645557171130</v>
      </c>
      <c r="S1943" s="1" t="str">
        <f t="shared" ref="S1943:T1962" si="828">IF(OR($O1943&lt;&gt;UPPER(S$2),$N1943=""),"",IF($P1943="",-1,$P1943/$N1943))</f>
        <v/>
      </c>
      <c r="T1943" s="1" t="str">
        <f t="shared" si="828"/>
        <v/>
      </c>
      <c r="U1943" s="1">
        <f t="shared" si="821"/>
        <v>4105716917450</v>
      </c>
      <c r="V1943" s="1">
        <f t="shared" ref="V1943:W1962" si="829">IF(OR($O1943&lt;&gt;UPPER(V$2),$N1943=""),"",IF($P1943="",-1,$P1943/$N1943))</f>
        <v>5624020856810</v>
      </c>
      <c r="W1943" s="1" t="str">
        <f t="shared" si="829"/>
        <v/>
      </c>
      <c r="X1943" s="1">
        <f t="shared" si="823"/>
        <v>3483191264090</v>
      </c>
      <c r="Y1943" s="10">
        <f t="shared" si="824"/>
        <v>3439870175230</v>
      </c>
    </row>
    <row r="1944" spans="1:25" x14ac:dyDescent="0.3">
      <c r="A1944" s="15" t="s">
        <v>3619</v>
      </c>
      <c r="B1944" s="3" t="str">
        <f ca="1">IF(A1944="","",IF(COUNTIF(C$2:C1943,C1944)&gt;0,"Duplicate",IF(LEFT(C1944,LEN(C1944)-1)=LEFT(OFFSET(C1944,-1,0),LEN(OFFSET(C1944,-1,0))-1),"2 Sols","")))</f>
        <v/>
      </c>
      <c r="C1944" s="21" t="str">
        <f t="shared" si="810"/>
        <v>01487-01256-00677-00466-C</v>
      </c>
      <c r="D1944" s="9">
        <f t="shared" si="826"/>
        <v>1487</v>
      </c>
      <c r="E1944" s="1">
        <f t="shared" si="826"/>
        <v>1256</v>
      </c>
      <c r="F1944" s="1">
        <f t="shared" si="826"/>
        <v>677</v>
      </c>
      <c r="G1944" s="10">
        <f t="shared" si="826"/>
        <v>466</v>
      </c>
      <c r="H1944" s="9">
        <f t="shared" si="826"/>
        <v>4368977</v>
      </c>
      <c r="I1944" s="1">
        <f t="shared" si="826"/>
        <v>3788705</v>
      </c>
      <c r="J1944" s="1">
        <f t="shared" si="812"/>
        <v>3101711</v>
      </c>
      <c r="K1944" s="1">
        <f t="shared" si="827"/>
        <v>872137</v>
      </c>
      <c r="L1944" s="1">
        <f t="shared" si="827"/>
        <v>675485</v>
      </c>
      <c r="M1944" s="10">
        <f t="shared" si="814"/>
        <v>389791</v>
      </c>
      <c r="N1944" s="13">
        <f t="shared" si="815"/>
        <v>1</v>
      </c>
      <c r="O1944" s="14" t="str">
        <f t="shared" si="816"/>
        <v>C</v>
      </c>
      <c r="P1944" s="75" t="str">
        <f t="shared" si="817"/>
        <v>145,143,100,975</v>
      </c>
      <c r="Q1944" s="9">
        <f t="shared" si="818"/>
        <v>2951178428845</v>
      </c>
      <c r="R1944" s="1">
        <f t="shared" si="819"/>
        <v>3304269812585</v>
      </c>
      <c r="S1944" s="1">
        <f t="shared" si="828"/>
        <v>145143100975</v>
      </c>
      <c r="T1944" s="1" t="str">
        <f t="shared" si="828"/>
        <v/>
      </c>
      <c r="U1944" s="1">
        <f t="shared" si="821"/>
        <v>2559213396925</v>
      </c>
      <c r="V1944" s="1" t="str">
        <f t="shared" si="829"/>
        <v/>
      </c>
      <c r="W1944" s="1" t="str">
        <f t="shared" si="829"/>
        <v/>
      </c>
      <c r="X1944" s="1">
        <f t="shared" si="823"/>
        <v>1476803110655</v>
      </c>
      <c r="Y1944" s="10">
        <f t="shared" si="824"/>
        <v>2095159254835</v>
      </c>
    </row>
    <row r="1945" spans="1:25" x14ac:dyDescent="0.3">
      <c r="A1945" s="15" t="s">
        <v>3620</v>
      </c>
      <c r="B1945" s="3" t="str">
        <f ca="1">IF(A1945="","",IF(COUNTIF(C$2:C1944,C1945)&gt;0,"Duplicate",IF(LEFT(C1945,LEN(C1945)-1)=LEFT(OFFSET(C1945,-1,0),LEN(OFFSET(C1945,-1,0))-1),"2 Sols","")))</f>
        <v/>
      </c>
      <c r="C1945" s="21" t="str">
        <f t="shared" si="810"/>
        <v>01489-00823-00753-00746-C</v>
      </c>
      <c r="D1945" s="9">
        <f t="shared" si="826"/>
        <v>1489</v>
      </c>
      <c r="E1945" s="1">
        <f t="shared" si="826"/>
        <v>823</v>
      </c>
      <c r="F1945" s="1">
        <f t="shared" si="826"/>
        <v>753</v>
      </c>
      <c r="G1945" s="10">
        <f t="shared" si="826"/>
        <v>746</v>
      </c>
      <c r="H1945" s="9">
        <f t="shared" si="826"/>
        <v>3990686</v>
      </c>
      <c r="I1945" s="1">
        <f t="shared" si="826"/>
        <v>2894450</v>
      </c>
      <c r="J1945" s="1">
        <f t="shared" si="812"/>
        <v>911102</v>
      </c>
      <c r="K1945" s="1">
        <f t="shared" si="827"/>
        <v>1133969</v>
      </c>
      <c r="L1945" s="1">
        <f t="shared" si="827"/>
        <v>1123525</v>
      </c>
      <c r="M1945" s="10">
        <f t="shared" si="814"/>
        <v>1112983</v>
      </c>
      <c r="N1945" s="13">
        <f t="shared" si="815"/>
        <v>1</v>
      </c>
      <c r="O1945" s="14" t="str">
        <f t="shared" si="816"/>
        <v>C</v>
      </c>
      <c r="P1945" s="75" t="str">
        <f t="shared" si="817"/>
        <v>922,130,296,750</v>
      </c>
      <c r="Q1945" s="9">
        <f t="shared" si="818"/>
        <v>4483635488150</v>
      </c>
      <c r="R1945" s="1">
        <f t="shared" si="819"/>
        <v>3282216572050</v>
      </c>
      <c r="S1945" s="1">
        <f t="shared" si="828"/>
        <v>922130296750</v>
      </c>
      <c r="T1945" s="1" t="str">
        <f t="shared" si="828"/>
        <v/>
      </c>
      <c r="U1945" s="1">
        <f t="shared" si="821"/>
        <v>3251986936250</v>
      </c>
      <c r="V1945" s="1" t="str">
        <f t="shared" si="829"/>
        <v/>
      </c>
      <c r="W1945" s="1" t="str">
        <f t="shared" si="829"/>
        <v/>
      </c>
      <c r="X1945" s="1">
        <f t="shared" si="823"/>
        <v>3221473644350</v>
      </c>
      <c r="Y1945" s="10">
        <f t="shared" si="824"/>
        <v>1023645874550</v>
      </c>
    </row>
    <row r="1946" spans="1:25" x14ac:dyDescent="0.3">
      <c r="A1946" s="15" t="s">
        <v>3621</v>
      </c>
      <c r="B1946" s="3" t="str">
        <f ca="1">IF(A1946="","",IF(COUNTIF(C$2:C1945,C1946)&gt;0,"Duplicate",IF(LEFT(C1946,LEN(C1946)-1)=LEFT(OFFSET(C1946,-1,0),LEN(OFFSET(C1946,-1,0))-1),"2 Sols","")))</f>
        <v/>
      </c>
      <c r="C1946" s="21" t="str">
        <f t="shared" si="810"/>
        <v>01489-00951-01306-01295-C</v>
      </c>
      <c r="D1946" s="9">
        <f t="shared" si="826"/>
        <v>1489</v>
      </c>
      <c r="E1946" s="1">
        <f t="shared" si="826"/>
        <v>951</v>
      </c>
      <c r="F1946" s="1">
        <f t="shared" si="826"/>
        <v>1306</v>
      </c>
      <c r="G1946" s="10">
        <f t="shared" si="826"/>
        <v>1295</v>
      </c>
      <c r="H1946" s="9">
        <f t="shared" si="826"/>
        <v>4144798</v>
      </c>
      <c r="I1946" s="1">
        <f t="shared" si="826"/>
        <v>3121522</v>
      </c>
      <c r="J1946" s="1">
        <f t="shared" si="812"/>
        <v>1519358</v>
      </c>
      <c r="K1946" s="1">
        <f t="shared" si="827"/>
        <v>3411151</v>
      </c>
      <c r="L1946" s="1">
        <f t="shared" si="827"/>
        <v>3382661</v>
      </c>
      <c r="M1946" s="10">
        <f t="shared" si="814"/>
        <v>3353929</v>
      </c>
      <c r="N1946" s="13">
        <f t="shared" si="815"/>
        <v>1</v>
      </c>
      <c r="O1946" s="14" t="str">
        <f t="shared" si="816"/>
        <v>C</v>
      </c>
      <c r="P1946" s="75" t="str">
        <f t="shared" si="817"/>
        <v>4,952,594,865,682</v>
      </c>
      <c r="Q1946" s="9">
        <f t="shared" si="818"/>
        <v>14020446547478</v>
      </c>
      <c r="R1946" s="1">
        <f t="shared" si="819"/>
        <v>10647982891822</v>
      </c>
      <c r="S1946" s="1">
        <f t="shared" si="828"/>
        <v>4952594865682</v>
      </c>
      <c r="T1946" s="1" t="str">
        <f t="shared" si="828"/>
        <v/>
      </c>
      <c r="U1946" s="1">
        <f t="shared" si="821"/>
        <v>10559050730042</v>
      </c>
      <c r="V1946" s="1" t="str">
        <f t="shared" si="829"/>
        <v/>
      </c>
      <c r="W1946" s="1" t="str">
        <f t="shared" si="829"/>
        <v/>
      </c>
      <c r="X1946" s="1">
        <f t="shared" si="823"/>
        <v>10469363159938</v>
      </c>
      <c r="Y1946" s="10">
        <f t="shared" si="824"/>
        <v>5139473051638</v>
      </c>
    </row>
    <row r="1947" spans="1:25" x14ac:dyDescent="0.3">
      <c r="A1947" s="15" t="s">
        <v>3622</v>
      </c>
      <c r="B1947" s="3" t="str">
        <f ca="1">IF(A1947="","",IF(COUNTIF(C$2:C1946,C1947)&gt;0,"Duplicate",IF(LEFT(C1947,LEN(C1947)-1)=LEFT(OFFSET(C1947,-1,0),LEN(OFFSET(C1947,-1,0))-1),"2 Sols","")))</f>
        <v/>
      </c>
      <c r="C1947" s="21" t="str">
        <f t="shared" si="810"/>
        <v>01493-01151-01251-00967-G</v>
      </c>
      <c r="D1947" s="9">
        <f t="shared" si="826"/>
        <v>1493</v>
      </c>
      <c r="E1947" s="1">
        <f t="shared" si="826"/>
        <v>1151</v>
      </c>
      <c r="F1947" s="1">
        <f t="shared" si="826"/>
        <v>1251</v>
      </c>
      <c r="G1947" s="10">
        <f t="shared" si="826"/>
        <v>967</v>
      </c>
      <c r="H1947" s="9">
        <f t="shared" si="826"/>
        <v>4341134</v>
      </c>
      <c r="I1947" s="1">
        <f t="shared" si="826"/>
        <v>3553850</v>
      </c>
      <c r="J1947" s="1">
        <f t="shared" si="812"/>
        <v>2532638</v>
      </c>
      <c r="K1947" s="1">
        <f t="shared" si="827"/>
        <v>3049346</v>
      </c>
      <c r="L1947" s="1">
        <f t="shared" si="827"/>
        <v>2500090</v>
      </c>
      <c r="M1947" s="10">
        <f t="shared" si="814"/>
        <v>1789522</v>
      </c>
      <c r="N1947" s="13">
        <f t="shared" si="815"/>
        <v>2</v>
      </c>
      <c r="O1947" s="14" t="str">
        <f t="shared" si="816"/>
        <v>G</v>
      </c>
      <c r="P1947" s="75" t="str">
        <f t="shared" si="817"/>
        <v>12,501,562,345,060</v>
      </c>
      <c r="Q1947" s="9">
        <f t="shared" si="818"/>
        <v>5426612851030</v>
      </c>
      <c r="R1947" s="1">
        <f t="shared" si="819"/>
        <v>5418459141050</v>
      </c>
      <c r="S1947" s="1" t="str">
        <f t="shared" si="828"/>
        <v/>
      </c>
      <c r="T1947" s="1" t="str">
        <f t="shared" si="828"/>
        <v/>
      </c>
      <c r="U1947" s="1">
        <f t="shared" si="821"/>
        <v>4442472423250</v>
      </c>
      <c r="V1947" s="1" t="str">
        <f t="shared" si="829"/>
        <v/>
      </c>
      <c r="W1947" s="1">
        <f t="shared" si="829"/>
        <v>6250781172530</v>
      </c>
      <c r="X1947" s="1">
        <f t="shared" si="823"/>
        <v>3179846379850</v>
      </c>
      <c r="Y1947" s="10">
        <f t="shared" si="824"/>
        <v>3165911468710</v>
      </c>
    </row>
    <row r="1948" spans="1:25" x14ac:dyDescent="0.3">
      <c r="A1948" s="15" t="s">
        <v>3623</v>
      </c>
      <c r="B1948" s="3" t="str">
        <f ca="1">IF(A1948="","",IF(COUNTIF(C$2:C1947,C1948)&gt;0,"Duplicate",IF(LEFT(C1948,LEN(C1948)-1)=LEFT(OFFSET(C1948,-1,0),LEN(OFFSET(C1948,-1,0))-1),"2 Sols","")))</f>
        <v/>
      </c>
      <c r="C1948" s="21" t="str">
        <f t="shared" si="810"/>
        <v>01493-01299-01096-00913-D</v>
      </c>
      <c r="D1948" s="9">
        <f t="shared" si="826"/>
        <v>1096</v>
      </c>
      <c r="E1948" s="1">
        <f t="shared" si="826"/>
        <v>913</v>
      </c>
      <c r="F1948" s="1">
        <f t="shared" si="826"/>
        <v>1493</v>
      </c>
      <c r="G1948" s="10">
        <f t="shared" si="826"/>
        <v>1299</v>
      </c>
      <c r="H1948" s="9">
        <f t="shared" si="826"/>
        <v>2368943</v>
      </c>
      <c r="I1948" s="1">
        <f t="shared" si="826"/>
        <v>2034785</v>
      </c>
      <c r="J1948" s="1">
        <f t="shared" si="812"/>
        <v>1633649</v>
      </c>
      <c r="K1948" s="1">
        <f t="shared" si="827"/>
        <v>4420462</v>
      </c>
      <c r="L1948" s="1">
        <f t="shared" si="827"/>
        <v>3916450</v>
      </c>
      <c r="M1948" s="10">
        <f t="shared" si="814"/>
        <v>3337166</v>
      </c>
      <c r="N1948" s="13">
        <f t="shared" si="815"/>
        <v>1</v>
      </c>
      <c r="O1948" s="14" t="str">
        <f t="shared" si="816"/>
        <v>D</v>
      </c>
      <c r="P1948" s="75" t="str">
        <f t="shared" si="817"/>
        <v>983,382,703,310</v>
      </c>
      <c r="Q1948" s="9">
        <f t="shared" si="818"/>
        <v>9277846812350</v>
      </c>
      <c r="R1948" s="1">
        <f t="shared" si="819"/>
        <v>8994689770670</v>
      </c>
      <c r="S1948" s="1" t="str">
        <f t="shared" si="828"/>
        <v/>
      </c>
      <c r="T1948" s="1">
        <f t="shared" si="828"/>
        <v>983382703310</v>
      </c>
      <c r="U1948" s="1">
        <f t="shared" si="821"/>
        <v>7969133713250</v>
      </c>
      <c r="V1948" s="1" t="str">
        <f t="shared" si="829"/>
        <v/>
      </c>
      <c r="W1948" s="1" t="str">
        <f t="shared" si="829"/>
        <v/>
      </c>
      <c r="X1948" s="1">
        <f t="shared" si="823"/>
        <v>6790415319310</v>
      </c>
      <c r="Y1948" s="10">
        <f t="shared" si="824"/>
        <v>6398104626050</v>
      </c>
    </row>
    <row r="1949" spans="1:25" x14ac:dyDescent="0.3">
      <c r="A1949" s="15" t="s">
        <v>3624</v>
      </c>
      <c r="B1949" s="3" t="str">
        <f ca="1">IF(A1949="","",IF(COUNTIF(C$2:C1948,C1949)&gt;0,"Duplicate",IF(LEFT(C1949,LEN(C1949)-1)=LEFT(OFFSET(C1949,-1,0),LEN(OFFSET(C1949,-1,0))-1),"2 Sols","")))</f>
        <v/>
      </c>
      <c r="C1949" s="21" t="str">
        <f t="shared" si="810"/>
        <v>01493-01395-00813-00658-D</v>
      </c>
      <c r="D1949" s="9">
        <f t="shared" si="826"/>
        <v>1493</v>
      </c>
      <c r="E1949" s="1">
        <f t="shared" si="826"/>
        <v>1395</v>
      </c>
      <c r="F1949" s="1">
        <f t="shared" si="826"/>
        <v>813</v>
      </c>
      <c r="G1949" s="10">
        <f t="shared" si="826"/>
        <v>658</v>
      </c>
      <c r="H1949" s="9">
        <f t="shared" si="826"/>
        <v>4448494</v>
      </c>
      <c r="I1949" s="1">
        <f t="shared" si="826"/>
        <v>4175074</v>
      </c>
      <c r="J1949" s="1">
        <f t="shared" si="812"/>
        <v>3882446</v>
      </c>
      <c r="K1949" s="1">
        <f t="shared" si="827"/>
        <v>1297913</v>
      </c>
      <c r="L1949" s="1">
        <f t="shared" si="827"/>
        <v>1093933</v>
      </c>
      <c r="M1949" s="10">
        <f t="shared" si="814"/>
        <v>841903</v>
      </c>
      <c r="N1949" s="13">
        <f t="shared" si="815"/>
        <v>1</v>
      </c>
      <c r="O1949" s="14" t="str">
        <f t="shared" si="816"/>
        <v>D</v>
      </c>
      <c r="P1949" s="75" t="str">
        <f t="shared" si="817"/>
        <v>2,590,759,345,502</v>
      </c>
      <c r="Q1949" s="9">
        <f t="shared" si="818"/>
        <v>4866354386902</v>
      </c>
      <c r="R1949" s="1">
        <f t="shared" si="819"/>
        <v>5418882820562</v>
      </c>
      <c r="S1949" s="1" t="str">
        <f t="shared" si="828"/>
        <v/>
      </c>
      <c r="T1949" s="1">
        <f t="shared" si="828"/>
        <v>2590759345502</v>
      </c>
      <c r="U1949" s="1">
        <f t="shared" si="821"/>
        <v>4567251226042</v>
      </c>
      <c r="V1949" s="1" t="str">
        <f t="shared" si="829"/>
        <v/>
      </c>
      <c r="W1949" s="1" t="str">
        <f t="shared" si="829"/>
        <v/>
      </c>
      <c r="X1949" s="1">
        <f t="shared" si="823"/>
        <v>3515007325822</v>
      </c>
      <c r="Y1949" s="10">
        <f t="shared" si="824"/>
        <v>4247135800118</v>
      </c>
    </row>
    <row r="1950" spans="1:25" x14ac:dyDescent="0.3">
      <c r="A1950" s="15" t="s">
        <v>3625</v>
      </c>
      <c r="B1950" s="3" t="str">
        <f ca="1">IF(A1950="","",IF(COUNTIF(C$2:C1949,C1950)&gt;0,"Duplicate",IF(LEFT(C1950,LEN(C1950)-1)=LEFT(OFFSET(C1950,-1,0),LEN(OFFSET(C1950,-1,0))-1),"2 Sols","")))</f>
        <v/>
      </c>
      <c r="C1950" s="21" t="str">
        <f t="shared" si="810"/>
        <v>01494-01463-01237-00639-C</v>
      </c>
      <c r="D1950" s="9">
        <f t="shared" si="826"/>
        <v>1494</v>
      </c>
      <c r="E1950" s="1">
        <f t="shared" si="826"/>
        <v>1463</v>
      </c>
      <c r="F1950" s="1">
        <f t="shared" si="826"/>
        <v>1237</v>
      </c>
      <c r="G1950" s="10">
        <f t="shared" si="826"/>
        <v>639</v>
      </c>
      <c r="H1950" s="9">
        <f t="shared" si="826"/>
        <v>4463111</v>
      </c>
      <c r="I1950" s="1">
        <f t="shared" si="826"/>
        <v>4372405</v>
      </c>
      <c r="J1950" s="1">
        <f t="shared" si="812"/>
        <v>4279777</v>
      </c>
      <c r="K1950" s="1">
        <f t="shared" si="827"/>
        <v>2702734</v>
      </c>
      <c r="L1950" s="1">
        <f t="shared" si="827"/>
        <v>1938490</v>
      </c>
      <c r="M1950" s="10">
        <f t="shared" si="814"/>
        <v>459038</v>
      </c>
      <c r="N1950" s="13">
        <f t="shared" si="815"/>
        <v>1</v>
      </c>
      <c r="O1950" s="14" t="str">
        <f t="shared" si="816"/>
        <v>C</v>
      </c>
      <c r="P1950" s="75" t="str">
        <f t="shared" si="817"/>
        <v>1,008,397,752,350</v>
      </c>
      <c r="Q1950" s="9">
        <f t="shared" si="818"/>
        <v>8651696042390</v>
      </c>
      <c r="R1950" s="1">
        <f t="shared" si="819"/>
        <v>11817447655270</v>
      </c>
      <c r="S1950" s="1">
        <f t="shared" si="828"/>
        <v>1008397752350</v>
      </c>
      <c r="T1950" s="1" t="str">
        <f t="shared" si="828"/>
        <v/>
      </c>
      <c r="U1950" s="1">
        <f t="shared" si="821"/>
        <v>8475863368450</v>
      </c>
      <c r="V1950" s="1" t="str">
        <f t="shared" si="829"/>
        <v/>
      </c>
      <c r="W1950" s="1" t="str">
        <f t="shared" si="829"/>
        <v/>
      </c>
      <c r="X1950" s="1">
        <f t="shared" si="823"/>
        <v>2007100046390</v>
      </c>
      <c r="Y1950" s="10">
        <f t="shared" si="824"/>
        <v>8296304916730</v>
      </c>
    </row>
    <row r="1951" spans="1:25" x14ac:dyDescent="0.3">
      <c r="A1951" s="15" t="s">
        <v>3626</v>
      </c>
      <c r="B1951" s="3" t="str">
        <f ca="1">IF(A1951="","",IF(COUNTIF(C$2:C1950,C1951)&gt;0,"Duplicate",IF(LEFT(C1951,LEN(C1951)-1)=LEFT(OFFSET(C1951,-1,0),LEN(OFFSET(C1951,-1,0))-1),"2 Sols","")))</f>
        <v/>
      </c>
      <c r="C1951" s="21" t="str">
        <f t="shared" si="810"/>
        <v>01497-01171-00511-00391-C</v>
      </c>
      <c r="D1951" s="9">
        <f t="shared" si="826"/>
        <v>1497</v>
      </c>
      <c r="E1951" s="1">
        <f t="shared" si="826"/>
        <v>1171</v>
      </c>
      <c r="F1951" s="1">
        <f t="shared" si="826"/>
        <v>511</v>
      </c>
      <c r="G1951" s="10">
        <f t="shared" si="826"/>
        <v>391</v>
      </c>
      <c r="H1951" s="9">
        <f t="shared" si="826"/>
        <v>4375742</v>
      </c>
      <c r="I1951" s="1">
        <f t="shared" si="826"/>
        <v>3612250</v>
      </c>
      <c r="J1951" s="1">
        <f t="shared" si="812"/>
        <v>2636206</v>
      </c>
      <c r="K1951" s="1">
        <f t="shared" si="827"/>
        <v>507842</v>
      </c>
      <c r="L1951" s="1">
        <f t="shared" si="827"/>
        <v>414002</v>
      </c>
      <c r="M1951" s="10">
        <f t="shared" si="814"/>
        <v>291362</v>
      </c>
      <c r="N1951" s="13">
        <f t="shared" si="815"/>
        <v>2</v>
      </c>
      <c r="O1951" s="14" t="str">
        <f t="shared" si="816"/>
        <v>C</v>
      </c>
      <c r="P1951" s="75" t="str">
        <f t="shared" si="817"/>
        <v>249,767,056,412</v>
      </c>
      <c r="Q1951" s="9">
        <f t="shared" si="818"/>
        <v>905782969742</v>
      </c>
      <c r="R1951" s="1">
        <f t="shared" si="819"/>
        <v>917226132250</v>
      </c>
      <c r="S1951" s="1">
        <f t="shared" si="828"/>
        <v>124883528206</v>
      </c>
      <c r="T1951" s="1" t="str">
        <f t="shared" si="828"/>
        <v/>
      </c>
      <c r="U1951" s="1">
        <f t="shared" si="821"/>
        <v>747739362250</v>
      </c>
      <c r="V1951" s="1" t="str">
        <f t="shared" si="829"/>
        <v/>
      </c>
      <c r="W1951" s="1" t="str">
        <f t="shared" si="829"/>
        <v/>
      </c>
      <c r="X1951" s="1">
        <f t="shared" si="823"/>
        <v>526236192250</v>
      </c>
      <c r="Y1951" s="10">
        <f t="shared" si="824"/>
        <v>545697278206</v>
      </c>
    </row>
    <row r="1952" spans="1:25" x14ac:dyDescent="0.3">
      <c r="A1952" s="15" t="s">
        <v>3627</v>
      </c>
      <c r="B1952" s="3" t="str">
        <f ca="1">IF(A1952="","",IF(COUNTIF(C$2:C1951,C1952)&gt;0,"Duplicate",IF(LEFT(C1952,LEN(C1952)-1)=LEFT(OFFSET(C1952,-1,0),LEN(OFFSET(C1952,-1,0))-1),"2 Sols","")))</f>
        <v/>
      </c>
      <c r="C1952" s="21" t="str">
        <f t="shared" si="810"/>
        <v>01499-01384-01321-01207-C</v>
      </c>
      <c r="D1952" s="9">
        <f t="shared" si="826"/>
        <v>1499</v>
      </c>
      <c r="E1952" s="1">
        <f t="shared" si="826"/>
        <v>1384</v>
      </c>
      <c r="F1952" s="1">
        <f t="shared" si="826"/>
        <v>1321</v>
      </c>
      <c r="G1952" s="10">
        <f t="shared" si="826"/>
        <v>1207</v>
      </c>
      <c r="H1952" s="9">
        <f t="shared" si="826"/>
        <v>4480777</v>
      </c>
      <c r="I1952" s="1">
        <f t="shared" si="826"/>
        <v>4162457</v>
      </c>
      <c r="J1952" s="1">
        <f t="shared" si="812"/>
        <v>3817687</v>
      </c>
      <c r="K1952" s="1">
        <f t="shared" si="827"/>
        <v>3477086</v>
      </c>
      <c r="L1952" s="1">
        <f t="shared" si="827"/>
        <v>3201890</v>
      </c>
      <c r="M1952" s="10">
        <f t="shared" si="814"/>
        <v>2900702</v>
      </c>
      <c r="N1952" s="13">
        <f t="shared" si="815"/>
        <v>1</v>
      </c>
      <c r="O1952" s="14" t="str">
        <f t="shared" si="816"/>
        <v>C</v>
      </c>
      <c r="P1952" s="75" t="str">
        <f t="shared" si="817"/>
        <v>10,843,240,828,814</v>
      </c>
      <c r="Q1952" s="9">
        <f t="shared" si="818"/>
        <v>14346955068530</v>
      </c>
      <c r="R1952" s="1">
        <f t="shared" si="819"/>
        <v>14473220960302</v>
      </c>
      <c r="S1952" s="1">
        <f t="shared" si="828"/>
        <v>10843240828814</v>
      </c>
      <c r="T1952" s="1" t="str">
        <f t="shared" si="828"/>
        <v/>
      </c>
      <c r="U1952" s="1">
        <f t="shared" si="821"/>
        <v>13327729443730</v>
      </c>
      <c r="V1952" s="1" t="str">
        <f t="shared" si="829"/>
        <v/>
      </c>
      <c r="W1952" s="1" t="str">
        <f t="shared" si="829"/>
        <v/>
      </c>
      <c r="X1952" s="1">
        <f t="shared" si="823"/>
        <v>12074047344814</v>
      </c>
      <c r="Y1952" s="10">
        <f t="shared" si="824"/>
        <v>12223813828430</v>
      </c>
    </row>
    <row r="1953" spans="1:25" x14ac:dyDescent="0.3">
      <c r="A1953" s="15" t="s">
        <v>3628</v>
      </c>
      <c r="B1953" s="3" t="str">
        <f ca="1">IF(A1953="","",IF(COUNTIF(C$2:C1952,C1953)&gt;0,"Duplicate",IF(LEFT(C1953,LEN(C1953)-1)=LEFT(OFFSET(C1953,-1,0),LEN(OFFSET(C1953,-1,0))-1),"2 Sols","")))</f>
        <v/>
      </c>
      <c r="C1953" s="21" t="str">
        <f t="shared" si="810"/>
        <v>01501-01073-01211-01173-G</v>
      </c>
      <c r="D1953" s="9">
        <f t="shared" ref="D1953:I1962" si="830">IF($A1953="","",VALUE(MID($A1953,FIND(D$1,$A1953)+LEN(D$1),FIND(D$2,$A1953,FIND(D$1,$A1953))-(FIND(D$1,$A1953)+LEN(D$1)))))</f>
        <v>1501</v>
      </c>
      <c r="E1953" s="1">
        <f t="shared" si="830"/>
        <v>1073</v>
      </c>
      <c r="F1953" s="1">
        <f t="shared" si="830"/>
        <v>1211</v>
      </c>
      <c r="G1953" s="10">
        <f t="shared" si="830"/>
        <v>1173</v>
      </c>
      <c r="H1953" s="9">
        <f t="shared" si="830"/>
        <v>4322818</v>
      </c>
      <c r="I1953" s="1">
        <f t="shared" si="830"/>
        <v>3404330</v>
      </c>
      <c r="J1953" s="1">
        <f t="shared" si="812"/>
        <v>2119474</v>
      </c>
      <c r="K1953" s="1">
        <f t="shared" si="827"/>
        <v>2931598</v>
      </c>
      <c r="L1953" s="1">
        <f t="shared" si="827"/>
        <v>2842450</v>
      </c>
      <c r="M1953" s="10">
        <f t="shared" si="814"/>
        <v>2750414</v>
      </c>
      <c r="N1953" s="13">
        <f t="shared" si="815"/>
        <v>2</v>
      </c>
      <c r="O1953" s="14" t="str">
        <f t="shared" si="816"/>
        <v>G</v>
      </c>
      <c r="P1953" s="75" t="str">
        <f t="shared" si="817"/>
        <v>12,527,795,813,660</v>
      </c>
      <c r="Q1953" s="9">
        <f t="shared" si="818"/>
        <v>6143697012050</v>
      </c>
      <c r="R1953" s="1">
        <f t="shared" si="819"/>
        <v>4990063509670</v>
      </c>
      <c r="S1953" s="1" t="str">
        <f t="shared" si="828"/>
        <v/>
      </c>
      <c r="T1953" s="1" t="str">
        <f t="shared" si="828"/>
        <v/>
      </c>
      <c r="U1953" s="1">
        <f t="shared" si="821"/>
        <v>4838318904250</v>
      </c>
      <c r="V1953" s="1" t="str">
        <f t="shared" si="829"/>
        <v/>
      </c>
      <c r="W1953" s="1">
        <f t="shared" si="829"/>
        <v>6263897906830</v>
      </c>
      <c r="X1953" s="1">
        <f t="shared" si="823"/>
        <v>4681658446310</v>
      </c>
      <c r="Y1953" s="10">
        <f t="shared" si="824"/>
        <v>3012249435650</v>
      </c>
    </row>
    <row r="1954" spans="1:25" x14ac:dyDescent="0.3">
      <c r="A1954" s="15" t="s">
        <v>3629</v>
      </c>
      <c r="B1954" s="3" t="str">
        <f ca="1">IF(A1954="","",IF(COUNTIF(C$2:C1953,C1954)&gt;0,"Duplicate",IF(LEFT(C1954,LEN(C1954)-1)=LEFT(OFFSET(C1954,-1,0),LEN(OFFSET(C1954,-1,0))-1),"2 Sols","")))</f>
        <v/>
      </c>
      <c r="C1954" s="21" t="str">
        <f t="shared" si="810"/>
        <v>01501-01421-00691-00388-C</v>
      </c>
      <c r="D1954" s="9">
        <f t="shared" si="830"/>
        <v>1501</v>
      </c>
      <c r="E1954" s="1">
        <f t="shared" si="830"/>
        <v>1421</v>
      </c>
      <c r="F1954" s="1">
        <f t="shared" si="830"/>
        <v>691</v>
      </c>
      <c r="G1954" s="10">
        <f t="shared" si="830"/>
        <v>388</v>
      </c>
      <c r="H1954" s="9">
        <f t="shared" si="830"/>
        <v>4499602</v>
      </c>
      <c r="I1954" s="1">
        <f t="shared" si="830"/>
        <v>4272242</v>
      </c>
      <c r="J1954" s="1">
        <f t="shared" si="812"/>
        <v>4032082</v>
      </c>
      <c r="K1954" s="1">
        <f t="shared" si="827"/>
        <v>863153</v>
      </c>
      <c r="L1954" s="1">
        <f t="shared" si="827"/>
        <v>628025</v>
      </c>
      <c r="M1954" s="10">
        <f t="shared" si="814"/>
        <v>209279</v>
      </c>
      <c r="N1954" s="13">
        <f t="shared" si="815"/>
        <v>1</v>
      </c>
      <c r="O1954" s="14" t="str">
        <f t="shared" si="816"/>
        <v>C</v>
      </c>
      <c r="P1954" s="75" t="str">
        <f t="shared" si="817"/>
        <v>113,088,633,518</v>
      </c>
      <c r="Q1954" s="9">
        <f t="shared" si="818"/>
        <v>2825862546050</v>
      </c>
      <c r="R1954" s="1">
        <f t="shared" si="819"/>
        <v>3687598499026</v>
      </c>
      <c r="S1954" s="1">
        <f t="shared" si="828"/>
        <v>113088633518</v>
      </c>
      <c r="T1954" s="1" t="str">
        <f t="shared" si="828"/>
        <v/>
      </c>
      <c r="U1954" s="1">
        <f t="shared" si="821"/>
        <v>2683074782050</v>
      </c>
      <c r="V1954" s="1" t="str">
        <f t="shared" si="829"/>
        <v/>
      </c>
      <c r="W1954" s="1" t="str">
        <f t="shared" si="829"/>
        <v/>
      </c>
      <c r="X1954" s="1">
        <f t="shared" si="823"/>
        <v>894090533518</v>
      </c>
      <c r="Y1954" s="10">
        <f t="shared" si="824"/>
        <v>2532248298050</v>
      </c>
    </row>
    <row r="1955" spans="1:25" x14ac:dyDescent="0.3">
      <c r="A1955" s="15" t="s">
        <v>3630</v>
      </c>
      <c r="B1955" s="3" t="str">
        <f ca="1">IF(A1955="","",IF(COUNTIF(C$2:C1954,C1955)&gt;0,"Duplicate",IF(LEFT(C1955,LEN(C1955)-1)=LEFT(OFFSET(C1955,-1,0),LEN(OFFSET(C1955,-1,0))-1),"2 Sols","")))</f>
        <v/>
      </c>
      <c r="C1955" s="21" t="str">
        <f t="shared" si="810"/>
        <v>01502-00911-00429-00392-C</v>
      </c>
      <c r="D1955" s="9">
        <f t="shared" si="830"/>
        <v>1502</v>
      </c>
      <c r="E1955" s="1">
        <f t="shared" si="830"/>
        <v>911</v>
      </c>
      <c r="F1955" s="1">
        <f t="shared" si="830"/>
        <v>429</v>
      </c>
      <c r="G1955" s="10">
        <f t="shared" si="830"/>
        <v>392</v>
      </c>
      <c r="H1955" s="9">
        <f t="shared" si="830"/>
        <v>4162727</v>
      </c>
      <c r="I1955" s="1">
        <f t="shared" si="830"/>
        <v>3085925</v>
      </c>
      <c r="J1955" s="1">
        <f t="shared" si="812"/>
        <v>1310561</v>
      </c>
      <c r="K1955" s="1">
        <f t="shared" si="827"/>
        <v>366713</v>
      </c>
      <c r="L1955" s="1">
        <f t="shared" si="827"/>
        <v>337705</v>
      </c>
      <c r="M1955" s="10">
        <f t="shared" si="814"/>
        <v>305959</v>
      </c>
      <c r="N1955" s="13">
        <f t="shared" si="815"/>
        <v>1</v>
      </c>
      <c r="O1955" s="14" t="str">
        <f t="shared" si="816"/>
        <v>C</v>
      </c>
      <c r="P1955" s="75" t="str">
        <f t="shared" si="817"/>
        <v>35,922,274,745</v>
      </c>
      <c r="Q1955" s="9">
        <f t="shared" si="818"/>
        <v>1405773721535</v>
      </c>
      <c r="R1955" s="1">
        <f t="shared" si="819"/>
        <v>1131648814525</v>
      </c>
      <c r="S1955" s="1">
        <f t="shared" si="828"/>
        <v>35922274745</v>
      </c>
      <c r="T1955" s="1" t="str">
        <f t="shared" si="828"/>
        <v/>
      </c>
      <c r="U1955" s="1">
        <f t="shared" si="821"/>
        <v>1042132302125</v>
      </c>
      <c r="V1955" s="1" t="str">
        <f t="shared" si="829"/>
        <v/>
      </c>
      <c r="W1955" s="1" t="str">
        <f t="shared" si="829"/>
        <v/>
      </c>
      <c r="X1955" s="1">
        <f t="shared" si="823"/>
        <v>944166527075</v>
      </c>
      <c r="Y1955" s="10">
        <f t="shared" si="824"/>
        <v>442583002505</v>
      </c>
    </row>
    <row r="1956" spans="1:25" x14ac:dyDescent="0.3">
      <c r="A1956" s="15" t="s">
        <v>3631</v>
      </c>
      <c r="B1956" s="3" t="str">
        <f ca="1">IF(A1956="","",IF(COUNTIF(C$2:C1955,C1956)&gt;0,"Duplicate",IF(LEFT(C1956,LEN(C1956)-1)=LEFT(OFFSET(C1956,-1,0),LEN(OFFSET(C1956,-1,0))-1),"2 Sols","")))</f>
        <v/>
      </c>
      <c r="C1956" s="21" t="str">
        <f t="shared" si="810"/>
        <v>01502-01061-01121-00982-C</v>
      </c>
      <c r="D1956" s="9">
        <f t="shared" si="830"/>
        <v>1502</v>
      </c>
      <c r="E1956" s="1">
        <f t="shared" si="830"/>
        <v>1061</v>
      </c>
      <c r="F1956" s="1">
        <f t="shared" si="830"/>
        <v>1121</v>
      </c>
      <c r="G1956" s="10">
        <f t="shared" si="830"/>
        <v>982</v>
      </c>
      <c r="H1956" s="9">
        <f t="shared" si="830"/>
        <v>4317527</v>
      </c>
      <c r="I1956" s="1">
        <f t="shared" si="830"/>
        <v>3381725</v>
      </c>
      <c r="J1956" s="1">
        <f t="shared" si="812"/>
        <v>2056961</v>
      </c>
      <c r="K1956" s="1">
        <f t="shared" si="827"/>
        <v>2493961</v>
      </c>
      <c r="L1956" s="1">
        <f t="shared" si="827"/>
        <v>2220965</v>
      </c>
      <c r="M1956" s="10">
        <f t="shared" si="814"/>
        <v>1909327</v>
      </c>
      <c r="N1956" s="13">
        <f t="shared" si="815"/>
        <v>1</v>
      </c>
      <c r="O1956" s="14" t="str">
        <f t="shared" si="816"/>
        <v>C</v>
      </c>
      <c r="P1956" s="75" t="str">
        <f t="shared" si="817"/>
        <v>2,480,046,701,615</v>
      </c>
      <c r="Q1956" s="9">
        <f t="shared" si="818"/>
        <v>9589076353555</v>
      </c>
      <c r="R1956" s="1">
        <f t="shared" si="819"/>
        <v>8433890262725</v>
      </c>
      <c r="S1956" s="1">
        <f t="shared" si="828"/>
        <v>2480046701615</v>
      </c>
      <c r="T1956" s="1" t="str">
        <f t="shared" si="828"/>
        <v/>
      </c>
      <c r="U1956" s="1">
        <f t="shared" si="821"/>
        <v>7510692864625</v>
      </c>
      <c r="V1956" s="1" t="str">
        <f t="shared" si="829"/>
        <v/>
      </c>
      <c r="W1956" s="1" t="str">
        <f t="shared" si="829"/>
        <v/>
      </c>
      <c r="X1956" s="1">
        <f t="shared" si="823"/>
        <v>6456818849075</v>
      </c>
      <c r="Y1956" s="10">
        <f t="shared" si="824"/>
        <v>4568438387365</v>
      </c>
    </row>
    <row r="1957" spans="1:25" x14ac:dyDescent="0.3">
      <c r="A1957" s="15" t="s">
        <v>3632</v>
      </c>
      <c r="B1957" s="3" t="str">
        <f ca="1">IF(A1957="","",IF(COUNTIF(C$2:C1956,C1957)&gt;0,"Duplicate",IF(LEFT(C1957,LEN(C1957)-1)=LEFT(OFFSET(C1957,-1,0),LEN(OFFSET(C1957,-1,0))-1),"2 Sols","")))</f>
        <v/>
      </c>
      <c r="C1957" s="21" t="str">
        <f t="shared" si="810"/>
        <v>01503-01405-00017-00012-G</v>
      </c>
      <c r="D1957" s="9">
        <f t="shared" si="830"/>
        <v>1503</v>
      </c>
      <c r="E1957" s="1">
        <f t="shared" si="830"/>
        <v>1405</v>
      </c>
      <c r="F1957" s="1">
        <f t="shared" si="830"/>
        <v>17</v>
      </c>
      <c r="G1957" s="10">
        <f t="shared" si="830"/>
        <v>12</v>
      </c>
      <c r="H1957" s="9">
        <f t="shared" si="830"/>
        <v>4508414</v>
      </c>
      <c r="I1957" s="1">
        <f t="shared" si="830"/>
        <v>4233034</v>
      </c>
      <c r="J1957" s="1">
        <f t="shared" si="812"/>
        <v>3938446</v>
      </c>
      <c r="K1957" s="1">
        <f t="shared" si="827"/>
        <v>553</v>
      </c>
      <c r="L1957" s="1">
        <f t="shared" si="827"/>
        <v>433</v>
      </c>
      <c r="M1957" s="10">
        <f t="shared" si="814"/>
        <v>263</v>
      </c>
      <c r="N1957" s="13">
        <f t="shared" si="815"/>
        <v>1</v>
      </c>
      <c r="O1957" s="14" t="str">
        <f t="shared" si="816"/>
        <v>G</v>
      </c>
      <c r="P1957" s="75" t="str">
        <f t="shared" si="817"/>
        <v>2,435,362,258</v>
      </c>
      <c r="Q1957" s="9">
        <f t="shared" si="818"/>
        <v>1952143262</v>
      </c>
      <c r="R1957" s="1">
        <f t="shared" si="819"/>
        <v>2340867802</v>
      </c>
      <c r="S1957" s="1" t="str">
        <f t="shared" si="828"/>
        <v/>
      </c>
      <c r="T1957" s="1" t="str">
        <f t="shared" si="828"/>
        <v/>
      </c>
      <c r="U1957" s="1">
        <f t="shared" si="821"/>
        <v>1832903722</v>
      </c>
      <c r="V1957" s="1" t="str">
        <f t="shared" si="829"/>
        <v/>
      </c>
      <c r="W1957" s="1">
        <f t="shared" si="829"/>
        <v>2435362258</v>
      </c>
      <c r="X1957" s="1">
        <f t="shared" si="823"/>
        <v>1113287942</v>
      </c>
      <c r="Y1957" s="10">
        <f t="shared" si="824"/>
        <v>1705347118</v>
      </c>
    </row>
    <row r="1958" spans="1:25" x14ac:dyDescent="0.3">
      <c r="A1958" s="15" t="s">
        <v>3633</v>
      </c>
      <c r="B1958" s="3" t="str">
        <f ca="1">IF(A1958="","",IF(COUNTIF(C$2:C1957,C1958)&gt;0,"Duplicate",IF(LEFT(C1958,LEN(C1958)-1)=LEFT(OFFSET(C1958,-1,0),LEN(OFFSET(C1958,-1,0))-1),"2 Sols","")))</f>
        <v/>
      </c>
      <c r="C1958" s="21" t="str">
        <f t="shared" si="810"/>
        <v>01505-00963-00623-00552-C</v>
      </c>
      <c r="D1958" s="9">
        <f t="shared" si="830"/>
        <v>1505</v>
      </c>
      <c r="E1958" s="1">
        <f t="shared" si="830"/>
        <v>963</v>
      </c>
      <c r="F1958" s="1">
        <f t="shared" si="830"/>
        <v>623</v>
      </c>
      <c r="G1958" s="10">
        <f t="shared" si="830"/>
        <v>552</v>
      </c>
      <c r="H1958" s="9">
        <f t="shared" si="830"/>
        <v>4236286</v>
      </c>
      <c r="I1958" s="1">
        <f t="shared" si="830"/>
        <v>3192394</v>
      </c>
      <c r="J1958" s="1">
        <f t="shared" si="812"/>
        <v>1560974</v>
      </c>
      <c r="K1958" s="1">
        <f t="shared" si="827"/>
        <v>771217</v>
      </c>
      <c r="L1958" s="1">
        <f t="shared" si="827"/>
        <v>692833</v>
      </c>
      <c r="M1958" s="10">
        <f t="shared" si="814"/>
        <v>604367</v>
      </c>
      <c r="N1958" s="13">
        <f t="shared" si="815"/>
        <v>1</v>
      </c>
      <c r="O1958" s="14" t="str">
        <f t="shared" si="816"/>
        <v>C</v>
      </c>
      <c r="P1958" s="75" t="str">
        <f t="shared" si="817"/>
        <v>9,307,321,042</v>
      </c>
      <c r="Q1958" s="9">
        <f t="shared" si="818"/>
        <v>2935038738238</v>
      </c>
      <c r="R1958" s="1">
        <f t="shared" si="819"/>
        <v>2462028523498</v>
      </c>
      <c r="S1958" s="1">
        <f t="shared" si="828"/>
        <v>9307321042</v>
      </c>
      <c r="T1958" s="1" t="str">
        <f t="shared" si="828"/>
        <v/>
      </c>
      <c r="U1958" s="1">
        <f t="shared" si="821"/>
        <v>2211795912202</v>
      </c>
      <c r="V1958" s="1" t="str">
        <f t="shared" si="829"/>
        <v/>
      </c>
      <c r="W1958" s="1" t="str">
        <f t="shared" si="829"/>
        <v/>
      </c>
      <c r="X1958" s="1">
        <f t="shared" si="823"/>
        <v>1929377584598</v>
      </c>
      <c r="Y1958" s="10">
        <f t="shared" si="824"/>
        <v>1081494299342</v>
      </c>
    </row>
    <row r="1959" spans="1:25" x14ac:dyDescent="0.3">
      <c r="A1959" s="15" t="s">
        <v>3634</v>
      </c>
      <c r="B1959" s="3" t="str">
        <f ca="1">IF(A1959="","",IF(COUNTIF(C$2:C1958,C1959)&gt;0,"Duplicate",IF(LEFT(C1959,LEN(C1959)-1)=LEFT(OFFSET(C1959,-1,0),LEN(OFFSET(C1959,-1,0))-1),"2 Sols","")))</f>
        <v/>
      </c>
      <c r="C1959" s="21" t="str">
        <f t="shared" si="810"/>
        <v>01506-01333-00063-00044-G</v>
      </c>
      <c r="D1959" s="9">
        <f t="shared" si="830"/>
        <v>1506</v>
      </c>
      <c r="E1959" s="1">
        <f t="shared" si="830"/>
        <v>1333</v>
      </c>
      <c r="F1959" s="1">
        <f t="shared" si="830"/>
        <v>63</v>
      </c>
      <c r="G1959" s="10">
        <f t="shared" si="830"/>
        <v>44</v>
      </c>
      <c r="H1959" s="9">
        <f t="shared" si="830"/>
        <v>4506143</v>
      </c>
      <c r="I1959" s="1">
        <f t="shared" si="830"/>
        <v>4044925</v>
      </c>
      <c r="J1959" s="1">
        <f t="shared" si="812"/>
        <v>3523849</v>
      </c>
      <c r="K1959" s="1">
        <f t="shared" si="827"/>
        <v>7577</v>
      </c>
      <c r="L1959" s="1">
        <f t="shared" si="827"/>
        <v>5905</v>
      </c>
      <c r="M1959" s="10">
        <f t="shared" si="814"/>
        <v>3511</v>
      </c>
      <c r="N1959" s="13">
        <f t="shared" si="815"/>
        <v>1</v>
      </c>
      <c r="O1959" s="14" t="str">
        <f t="shared" si="816"/>
        <v>G</v>
      </c>
      <c r="P1959" s="75" t="str">
        <f t="shared" si="817"/>
        <v>32,815,307,335</v>
      </c>
      <c r="Q1959" s="9">
        <f t="shared" si="818"/>
        <v>26608774415</v>
      </c>
      <c r="R1959" s="1">
        <f t="shared" si="819"/>
        <v>30648396725</v>
      </c>
      <c r="S1959" s="1" t="str">
        <f t="shared" si="828"/>
        <v/>
      </c>
      <c r="T1959" s="1" t="str">
        <f t="shared" si="828"/>
        <v/>
      </c>
      <c r="U1959" s="1">
        <f t="shared" si="821"/>
        <v>23885282125</v>
      </c>
      <c r="V1959" s="1" t="str">
        <f t="shared" si="829"/>
        <v/>
      </c>
      <c r="W1959" s="1">
        <f t="shared" si="829"/>
        <v>32815307335</v>
      </c>
      <c r="X1959" s="1">
        <f t="shared" si="823"/>
        <v>14201731675</v>
      </c>
      <c r="Y1959" s="10">
        <f t="shared" si="824"/>
        <v>20808328345</v>
      </c>
    </row>
    <row r="1960" spans="1:25" x14ac:dyDescent="0.3">
      <c r="A1960" s="15" t="s">
        <v>3635</v>
      </c>
      <c r="B1960" s="3" t="str">
        <f ca="1">IF(A1960="","",IF(COUNTIF(C$2:C1959,C1960)&gt;0,"Duplicate",IF(LEFT(C1960,LEN(C1960)-1)=LEFT(OFFSET(C1960,-1,0),LEN(OFFSET(C1960,-1,0))-1),"2 Sols","")))</f>
        <v/>
      </c>
      <c r="C1960" s="21" t="str">
        <f t="shared" si="810"/>
        <v>01507-01197-00373-00282-C</v>
      </c>
      <c r="D1960" s="9">
        <f t="shared" si="830"/>
        <v>1507</v>
      </c>
      <c r="E1960" s="1">
        <f t="shared" si="830"/>
        <v>1197</v>
      </c>
      <c r="F1960" s="1">
        <f t="shared" si="830"/>
        <v>373</v>
      </c>
      <c r="G1960" s="10">
        <f t="shared" si="830"/>
        <v>282</v>
      </c>
      <c r="H1960" s="9">
        <f t="shared" si="830"/>
        <v>4445998</v>
      </c>
      <c r="I1960" s="1">
        <f t="shared" si="830"/>
        <v>3703858</v>
      </c>
      <c r="J1960" s="1">
        <f t="shared" si="812"/>
        <v>2769518</v>
      </c>
      <c r="K1960" s="1">
        <f t="shared" si="827"/>
        <v>269977</v>
      </c>
      <c r="L1960" s="1">
        <f t="shared" si="827"/>
        <v>218653</v>
      </c>
      <c r="M1960" s="10">
        <f t="shared" si="814"/>
        <v>150767</v>
      </c>
      <c r="N1960" s="13">
        <f t="shared" si="815"/>
        <v>1</v>
      </c>
      <c r="O1960" s="14" t="str">
        <f t="shared" si="816"/>
        <v>C</v>
      </c>
      <c r="P1960" s="75" t="str">
        <f t="shared" si="817"/>
        <v>150,554,921,906</v>
      </c>
      <c r="Q1960" s="9">
        <f t="shared" si="818"/>
        <v>972130800694</v>
      </c>
      <c r="R1960" s="1">
        <f t="shared" si="819"/>
        <v>999956471266</v>
      </c>
      <c r="S1960" s="1">
        <f t="shared" si="828"/>
        <v>150554921906</v>
      </c>
      <c r="T1960" s="1" t="str">
        <f t="shared" si="828"/>
        <v/>
      </c>
      <c r="U1960" s="1">
        <f t="shared" si="821"/>
        <v>809859663274</v>
      </c>
      <c r="V1960" s="1" t="str">
        <f t="shared" si="829"/>
        <v/>
      </c>
      <c r="W1960" s="1" t="str">
        <f t="shared" si="829"/>
        <v/>
      </c>
      <c r="X1960" s="1">
        <f t="shared" si="823"/>
        <v>558419559086</v>
      </c>
      <c r="Y1960" s="10">
        <f t="shared" si="824"/>
        <v>605563419254</v>
      </c>
    </row>
    <row r="1961" spans="1:25" x14ac:dyDescent="0.3">
      <c r="A1961" s="15" t="s">
        <v>3636</v>
      </c>
      <c r="B1961" s="3" t="str">
        <f ca="1">IF(A1961="","",IF(COUNTIF(C$2:C1960,C1961)&gt;0,"Duplicate",IF(LEFT(C1961,LEN(C1961)-1)=LEFT(OFFSET(C1961,-1,0),LEN(OFFSET(C1961,-1,0))-1),"2 Sols","")))</f>
        <v/>
      </c>
      <c r="C1961" s="21" t="str">
        <f t="shared" si="810"/>
        <v>01507-01197-01211-00985-G</v>
      </c>
      <c r="D1961" s="9">
        <f t="shared" si="830"/>
        <v>1507</v>
      </c>
      <c r="E1961" s="1">
        <f t="shared" si="830"/>
        <v>1197</v>
      </c>
      <c r="F1961" s="1">
        <f t="shared" si="830"/>
        <v>1211</v>
      </c>
      <c r="G1961" s="10">
        <f t="shared" si="830"/>
        <v>985</v>
      </c>
      <c r="H1961" s="9">
        <f t="shared" si="830"/>
        <v>4445998</v>
      </c>
      <c r="I1961" s="1">
        <f t="shared" si="830"/>
        <v>3703858</v>
      </c>
      <c r="J1961" s="1">
        <f t="shared" si="812"/>
        <v>2769518</v>
      </c>
      <c r="K1961" s="1">
        <f t="shared" si="827"/>
        <v>2881966</v>
      </c>
      <c r="L1961" s="1">
        <f t="shared" si="827"/>
        <v>2436746</v>
      </c>
      <c r="M1961" s="10">
        <f t="shared" si="814"/>
        <v>1889374</v>
      </c>
      <c r="N1961" s="13">
        <f t="shared" si="815"/>
        <v>2</v>
      </c>
      <c r="O1961" s="14" t="str">
        <f t="shared" si="816"/>
        <v>G</v>
      </c>
      <c r="P1961" s="75" t="str">
        <f t="shared" si="817"/>
        <v>12,241,570,310,468</v>
      </c>
      <c r="Q1961" s="9">
        <f t="shared" si="818"/>
        <v>5416883921254</v>
      </c>
      <c r="R1961" s="1">
        <f t="shared" si="819"/>
        <v>5337196412414</v>
      </c>
      <c r="S1961" s="1" t="str">
        <f t="shared" si="828"/>
        <v/>
      </c>
      <c r="T1961" s="1" t="str">
        <f t="shared" si="828"/>
        <v/>
      </c>
      <c r="U1961" s="1">
        <f t="shared" si="821"/>
        <v>4512680583034</v>
      </c>
      <c r="V1961" s="1" t="str">
        <f t="shared" si="829"/>
        <v/>
      </c>
      <c r="W1961" s="1">
        <f t="shared" si="829"/>
        <v>6120785155234</v>
      </c>
      <c r="X1961" s="1">
        <f t="shared" si="823"/>
        <v>3498986502446</v>
      </c>
      <c r="Y1961" s="10">
        <f t="shared" si="824"/>
        <v>3374305954214</v>
      </c>
    </row>
    <row r="1962" spans="1:25" x14ac:dyDescent="0.3">
      <c r="A1962" s="15" t="s">
        <v>3637</v>
      </c>
      <c r="B1962" s="3" t="str">
        <f ca="1">IF(A1962="","",IF(COUNTIF(C$2:C1961,C1962)&gt;0,"Duplicate",IF(LEFT(C1962,LEN(C1962)-1)=LEFT(OFFSET(C1962,-1,0),LEN(OFFSET(C1962,-1,0))-1),"2 Sols","")))</f>
        <v/>
      </c>
      <c r="C1962" s="21" t="str">
        <f t="shared" si="810"/>
        <v>01507-01293-00033-00028-D</v>
      </c>
      <c r="D1962" s="9">
        <f t="shared" si="830"/>
        <v>33</v>
      </c>
      <c r="E1962" s="1">
        <f t="shared" si="830"/>
        <v>28</v>
      </c>
      <c r="F1962" s="1">
        <f t="shared" si="830"/>
        <v>1507</v>
      </c>
      <c r="G1962" s="10">
        <f t="shared" si="830"/>
        <v>1293</v>
      </c>
      <c r="H1962" s="9">
        <f t="shared" si="830"/>
        <v>2153</v>
      </c>
      <c r="I1962" s="1">
        <f t="shared" si="830"/>
        <v>1873</v>
      </c>
      <c r="J1962" s="1">
        <f t="shared" si="812"/>
        <v>1543</v>
      </c>
      <c r="K1962" s="1">
        <f t="shared" si="827"/>
        <v>4496302</v>
      </c>
      <c r="L1962" s="1">
        <f t="shared" si="827"/>
        <v>3942898</v>
      </c>
      <c r="M1962" s="10">
        <f t="shared" si="814"/>
        <v>3297902</v>
      </c>
      <c r="N1962" s="13">
        <f t="shared" si="815"/>
        <v>1</v>
      </c>
      <c r="O1962" s="14" t="str">
        <f t="shared" si="816"/>
        <v>D</v>
      </c>
      <c r="P1962" s="75" t="str">
        <f t="shared" si="817"/>
        <v>1,761,979,474</v>
      </c>
      <c r="Q1962" s="9">
        <f t="shared" si="818"/>
        <v>8489059394</v>
      </c>
      <c r="R1962" s="1">
        <f t="shared" si="819"/>
        <v>8421573646</v>
      </c>
      <c r="S1962" s="1" t="str">
        <f t="shared" si="828"/>
        <v/>
      </c>
      <c r="T1962" s="1">
        <f t="shared" si="828"/>
        <v>1761979474</v>
      </c>
      <c r="U1962" s="1">
        <f t="shared" si="821"/>
        <v>7385047954</v>
      </c>
      <c r="V1962" s="1" t="str">
        <f t="shared" si="829"/>
        <v/>
      </c>
      <c r="W1962" s="1" t="str">
        <f t="shared" si="829"/>
        <v/>
      </c>
      <c r="X1962" s="1">
        <f t="shared" si="823"/>
        <v>6176970446</v>
      </c>
      <c r="Y1962" s="10">
        <f t="shared" si="824"/>
        <v>6083891614</v>
      </c>
    </row>
    <row r="1963" spans="1:25" x14ac:dyDescent="0.3">
      <c r="A1963" s="15" t="s">
        <v>3638</v>
      </c>
      <c r="B1963" s="3" t="str">
        <f ca="1">IF(A1963="","",IF(COUNTIF(C$2:C1962,C1963)&gt;0,"Duplicate",IF(LEFT(C1963,LEN(C1963)-1)=LEFT(OFFSET(C1963,-1,0),LEN(OFFSET(C1963,-1,0))-1),"2 Sols","")))</f>
        <v/>
      </c>
      <c r="C1963" s="21" t="str">
        <f t="shared" si="810"/>
        <v>01507-01451-00483-00346-G</v>
      </c>
      <c r="D1963" s="9">
        <f t="shared" ref="D1963:I1972" si="831">IF($A1963="","",VALUE(MID($A1963,FIND(D$1,$A1963)+LEN(D$1),FIND(D$2,$A1963,FIND(D$1,$A1963))-(FIND(D$1,$A1963)+LEN(D$1)))))</f>
        <v>1507</v>
      </c>
      <c r="E1963" s="1">
        <f t="shared" si="831"/>
        <v>1451</v>
      </c>
      <c r="F1963" s="1">
        <f t="shared" si="831"/>
        <v>483</v>
      </c>
      <c r="G1963" s="10">
        <f t="shared" si="831"/>
        <v>346</v>
      </c>
      <c r="H1963" s="9">
        <f t="shared" si="831"/>
        <v>4538962</v>
      </c>
      <c r="I1963" s="1">
        <f t="shared" si="831"/>
        <v>4376450</v>
      </c>
      <c r="J1963" s="1">
        <f t="shared" si="812"/>
        <v>4207666</v>
      </c>
      <c r="K1963" s="1">
        <f t="shared" ref="K1963:L1982" si="832">IF($A1963="","",VALUE(MID($A1963,FIND(K$1,$A1963)+LEN(K$1),FIND(K$2,$A1963,FIND(K$1,$A1963))-(FIND(K$1,$A1963)+LEN(K$1)))))</f>
        <v>447809</v>
      </c>
      <c r="L1963" s="1">
        <f t="shared" si="832"/>
        <v>353005</v>
      </c>
      <c r="M1963" s="10">
        <f t="shared" si="814"/>
        <v>220663</v>
      </c>
      <c r="N1963" s="13">
        <f t="shared" si="815"/>
        <v>1</v>
      </c>
      <c r="O1963" s="14" t="str">
        <f t="shared" si="816"/>
        <v>G</v>
      </c>
      <c r="P1963" s="75" t="str">
        <f t="shared" si="817"/>
        <v>2,005,346,857,810</v>
      </c>
      <c r="Q1963" s="9">
        <f t="shared" si="818"/>
        <v>1602276280810</v>
      </c>
      <c r="R1963" s="1">
        <f t="shared" si="819"/>
        <v>1959813698050</v>
      </c>
      <c r="S1963" s="1" t="str">
        <f t="shared" ref="S1963:T1982" si="833">IF(OR($O1963&lt;&gt;UPPER(S$2),$N1963=""),"",IF($P1963="",-1,$P1963/$N1963))</f>
        <v/>
      </c>
      <c r="T1963" s="1" t="str">
        <f t="shared" si="833"/>
        <v/>
      </c>
      <c r="U1963" s="1">
        <f t="shared" si="821"/>
        <v>1544908732250</v>
      </c>
      <c r="V1963" s="1" t="str">
        <f t="shared" ref="V1963:W1982" si="834">IF(OR($O1963&lt;&gt;UPPER(V$2),$N1963=""),"",IF($P1963="",-1,$P1963/$N1963))</f>
        <v/>
      </c>
      <c r="W1963" s="1">
        <f t="shared" si="834"/>
        <v>2005346857810</v>
      </c>
      <c r="X1963" s="1">
        <f t="shared" si="823"/>
        <v>965720586350</v>
      </c>
      <c r="Y1963" s="10">
        <f t="shared" si="824"/>
        <v>1485327136330</v>
      </c>
    </row>
    <row r="1964" spans="1:25" x14ac:dyDescent="0.3">
      <c r="A1964" s="15" t="s">
        <v>3639</v>
      </c>
      <c r="B1964" s="3" t="str">
        <f ca="1">IF(A1964="","",IF(COUNTIF(C$2:C1963,C1964)&gt;0,"Duplicate",IF(LEFT(C1964,LEN(C1964)-1)=LEFT(OFFSET(C1964,-1,0),LEN(OFFSET(C1964,-1,0))-1),"2 Sols","")))</f>
        <v/>
      </c>
      <c r="C1964" s="21" t="str">
        <f t="shared" si="810"/>
        <v>01508-01239-00083-00076-G</v>
      </c>
      <c r="D1964" s="9">
        <f t="shared" si="831"/>
        <v>1508</v>
      </c>
      <c r="E1964" s="1">
        <f t="shared" si="831"/>
        <v>1239</v>
      </c>
      <c r="F1964" s="1">
        <f t="shared" si="831"/>
        <v>83</v>
      </c>
      <c r="G1964" s="10">
        <f t="shared" si="831"/>
        <v>76</v>
      </c>
      <c r="H1964" s="9">
        <f t="shared" si="831"/>
        <v>4475767</v>
      </c>
      <c r="I1964" s="1">
        <f t="shared" si="831"/>
        <v>3809185</v>
      </c>
      <c r="J1964" s="1">
        <f t="shared" si="812"/>
        <v>2997881</v>
      </c>
      <c r="K1964" s="1">
        <f t="shared" si="832"/>
        <v>13729</v>
      </c>
      <c r="L1964" s="1">
        <f t="shared" si="832"/>
        <v>12665</v>
      </c>
      <c r="M1964" s="10">
        <f t="shared" si="814"/>
        <v>11503</v>
      </c>
      <c r="N1964" s="13">
        <f t="shared" si="815"/>
        <v>1</v>
      </c>
      <c r="O1964" s="14" t="str">
        <f t="shared" si="816"/>
        <v>G</v>
      </c>
      <c r="P1964" s="75" t="str">
        <f t="shared" si="817"/>
        <v>60,172,588,375</v>
      </c>
      <c r="Q1964" s="9">
        <f t="shared" si="818"/>
        <v>56685589055</v>
      </c>
      <c r="R1964" s="1">
        <f t="shared" si="819"/>
        <v>52296300865</v>
      </c>
      <c r="S1964" s="1" t="str">
        <f t="shared" si="833"/>
        <v/>
      </c>
      <c r="T1964" s="1" t="str">
        <f t="shared" si="833"/>
        <v/>
      </c>
      <c r="U1964" s="1">
        <f t="shared" si="821"/>
        <v>48243328025</v>
      </c>
      <c r="V1964" s="1" t="str">
        <f t="shared" si="834"/>
        <v/>
      </c>
      <c r="W1964" s="1">
        <f t="shared" si="834"/>
        <v>60172588375</v>
      </c>
      <c r="X1964" s="1">
        <f t="shared" si="823"/>
        <v>43817055055</v>
      </c>
      <c r="Y1964" s="10">
        <f t="shared" si="824"/>
        <v>37968162865</v>
      </c>
    </row>
    <row r="1965" spans="1:25" x14ac:dyDescent="0.3">
      <c r="A1965" s="15" t="s">
        <v>3640</v>
      </c>
      <c r="B1965" s="3" t="str">
        <f ca="1">IF(A1965="","",IF(COUNTIF(C$2:C1964,C1965)&gt;0,"Duplicate",IF(LEFT(C1965,LEN(C1965)-1)=LEFT(OFFSET(C1965,-1,0),LEN(OFFSET(C1965,-1,0))-1),"2 Sols","")))</f>
        <v/>
      </c>
      <c r="C1965" s="21" t="str">
        <f t="shared" si="810"/>
        <v>01510-01479-01463-00789-C</v>
      </c>
      <c r="D1965" s="9">
        <f t="shared" si="831"/>
        <v>1510</v>
      </c>
      <c r="E1965" s="1">
        <f t="shared" si="831"/>
        <v>1479</v>
      </c>
      <c r="F1965" s="1">
        <f t="shared" si="831"/>
        <v>1463</v>
      </c>
      <c r="G1965" s="10">
        <f t="shared" si="831"/>
        <v>789</v>
      </c>
      <c r="H1965" s="9">
        <f t="shared" si="831"/>
        <v>4559239</v>
      </c>
      <c r="I1965" s="1">
        <f t="shared" si="831"/>
        <v>4467541</v>
      </c>
      <c r="J1965" s="1">
        <f t="shared" si="812"/>
        <v>4373921</v>
      </c>
      <c r="K1965" s="1">
        <f t="shared" si="832"/>
        <v>3826462</v>
      </c>
      <c r="L1965" s="1">
        <f t="shared" si="832"/>
        <v>2762890</v>
      </c>
      <c r="M1965" s="10">
        <f t="shared" si="814"/>
        <v>790766</v>
      </c>
      <c r="N1965" s="13">
        <f t="shared" si="815"/>
        <v>1</v>
      </c>
      <c r="O1965" s="14" t="str">
        <f t="shared" si="816"/>
        <v>C</v>
      </c>
      <c r="P1965" s="75" t="str">
        <f t="shared" si="817"/>
        <v>2,482,326,538,094</v>
      </c>
      <c r="Q1965" s="9">
        <f t="shared" si="818"/>
        <v>12596675840710</v>
      </c>
      <c r="R1965" s="1">
        <f t="shared" si="819"/>
        <v>17094875869942</v>
      </c>
      <c r="S1965" s="1">
        <f t="shared" si="833"/>
        <v>2482326538094</v>
      </c>
      <c r="T1965" s="1" t="str">
        <f t="shared" si="833"/>
        <v/>
      </c>
      <c r="U1965" s="1">
        <f t="shared" si="821"/>
        <v>12343324353490</v>
      </c>
      <c r="V1965" s="1" t="str">
        <f t="shared" si="834"/>
        <v/>
      </c>
      <c r="W1965" s="1" t="str">
        <f t="shared" si="834"/>
        <v/>
      </c>
      <c r="X1965" s="1">
        <f t="shared" si="823"/>
        <v>3532779526406</v>
      </c>
      <c r="Y1965" s="10">
        <f t="shared" si="824"/>
        <v>12084662591690</v>
      </c>
    </row>
    <row r="1966" spans="1:25" x14ac:dyDescent="0.3">
      <c r="A1966" s="15" t="s">
        <v>3641</v>
      </c>
      <c r="B1966" s="3" t="str">
        <f ca="1">IF(A1966="","",IF(COUNTIF(C$2:C1965,C1966)&gt;0,"Duplicate",IF(LEFT(C1966,LEN(C1966)-1)=LEFT(OFFSET(C1966,-1,0),LEN(OFFSET(C1966,-1,0))-1),"2 Sols","")))</f>
        <v/>
      </c>
      <c r="C1966" s="21" t="str">
        <f t="shared" si="810"/>
        <v>01513-00925-01357-01295-D</v>
      </c>
      <c r="D1966" s="9">
        <f t="shared" si="831"/>
        <v>1357</v>
      </c>
      <c r="E1966" s="1">
        <f t="shared" si="831"/>
        <v>1295</v>
      </c>
      <c r="F1966" s="1">
        <f t="shared" si="831"/>
        <v>1513</v>
      </c>
      <c r="G1966" s="10">
        <f t="shared" si="831"/>
        <v>925</v>
      </c>
      <c r="H1966" s="9">
        <f t="shared" si="831"/>
        <v>3679054</v>
      </c>
      <c r="I1966" s="1">
        <f t="shared" si="831"/>
        <v>3518474</v>
      </c>
      <c r="J1966" s="1">
        <f t="shared" si="812"/>
        <v>3350206</v>
      </c>
      <c r="K1966" s="1">
        <f t="shared" si="832"/>
        <v>4232594</v>
      </c>
      <c r="L1966" s="1">
        <f t="shared" si="832"/>
        <v>3144794</v>
      </c>
      <c r="M1966" s="10">
        <f t="shared" si="814"/>
        <v>1365506</v>
      </c>
      <c r="N1966" s="13">
        <f t="shared" si="815"/>
        <v>2</v>
      </c>
      <c r="O1966" s="14" t="str">
        <f t="shared" si="816"/>
        <v>D</v>
      </c>
      <c r="P1966" s="75" t="str">
        <f t="shared" si="817"/>
        <v>471,710,780,084</v>
      </c>
      <c r="Q1966" s="9">
        <f t="shared" si="818"/>
        <v>5784933472438</v>
      </c>
      <c r="R1966" s="1">
        <f t="shared" si="819"/>
        <v>7446135970778</v>
      </c>
      <c r="S1966" s="1" t="str">
        <f t="shared" si="833"/>
        <v/>
      </c>
      <c r="T1966" s="1">
        <f t="shared" si="833"/>
        <v>235855390042</v>
      </c>
      <c r="U1966" s="1">
        <f t="shared" si="821"/>
        <v>5532437962178</v>
      </c>
      <c r="V1966" s="1" t="str">
        <f t="shared" si="834"/>
        <v/>
      </c>
      <c r="W1966" s="1" t="str">
        <f t="shared" si="834"/>
        <v/>
      </c>
      <c r="X1966" s="1">
        <f t="shared" si="823"/>
        <v>2402248678922</v>
      </c>
      <c r="Y1966" s="10">
        <f t="shared" si="824"/>
        <v>5267853863782</v>
      </c>
    </row>
    <row r="1967" spans="1:25" x14ac:dyDescent="0.3">
      <c r="A1967" s="15" t="s">
        <v>3642</v>
      </c>
      <c r="B1967" s="3" t="str">
        <f ca="1">IF(A1967="","",IF(COUNTIF(C$2:C1966,C1967)&gt;0,"Duplicate",IF(LEFT(C1967,LEN(C1967)-1)=LEFT(OFFSET(C1967,-1,0),LEN(OFFSET(C1967,-1,0))-1),"2 Sols","")))</f>
        <v/>
      </c>
      <c r="C1967" s="21" t="str">
        <f t="shared" si="810"/>
        <v>01515-01318-00229-00172-C</v>
      </c>
      <c r="D1967" s="9">
        <f t="shared" si="831"/>
        <v>1515</v>
      </c>
      <c r="E1967" s="1">
        <f t="shared" si="831"/>
        <v>1318</v>
      </c>
      <c r="F1967" s="1">
        <f t="shared" si="831"/>
        <v>229</v>
      </c>
      <c r="G1967" s="10">
        <f t="shared" si="831"/>
        <v>172</v>
      </c>
      <c r="H1967" s="9">
        <f t="shared" si="831"/>
        <v>4551641</v>
      </c>
      <c r="I1967" s="1">
        <f t="shared" si="831"/>
        <v>4032349</v>
      </c>
      <c r="J1967" s="1">
        <f t="shared" si="812"/>
        <v>3435439</v>
      </c>
      <c r="K1967" s="1">
        <f t="shared" si="832"/>
        <v>101633</v>
      </c>
      <c r="L1967" s="1">
        <f t="shared" si="832"/>
        <v>82025</v>
      </c>
      <c r="M1967" s="10">
        <f t="shared" si="814"/>
        <v>55919</v>
      </c>
      <c r="N1967" s="13">
        <f t="shared" si="815"/>
        <v>1</v>
      </c>
      <c r="O1967" s="14" t="str">
        <f t="shared" si="816"/>
        <v>C</v>
      </c>
      <c r="P1967" s="75" t="str">
        <f t="shared" si="817"/>
        <v>144,403,211,231</v>
      </c>
      <c r="Q1967" s="9">
        <f t="shared" si="818"/>
        <v>373348353025</v>
      </c>
      <c r="R1967" s="1">
        <f t="shared" si="819"/>
        <v>409819725917</v>
      </c>
      <c r="S1967" s="1">
        <f t="shared" si="833"/>
        <v>144403211231</v>
      </c>
      <c r="T1967" s="1" t="str">
        <f t="shared" si="833"/>
        <v/>
      </c>
      <c r="U1967" s="1">
        <f t="shared" si="821"/>
        <v>330753426725</v>
      </c>
      <c r="V1967" s="1" t="str">
        <f t="shared" si="834"/>
        <v/>
      </c>
      <c r="W1967" s="1" t="str">
        <f t="shared" si="834"/>
        <v/>
      </c>
      <c r="X1967" s="1">
        <f t="shared" si="823"/>
        <v>225484923731</v>
      </c>
      <c r="Y1967" s="10">
        <f t="shared" si="824"/>
        <v>281791883975</v>
      </c>
    </row>
    <row r="1968" spans="1:25" x14ac:dyDescent="0.3">
      <c r="A1968" s="15" t="s">
        <v>3643</v>
      </c>
      <c r="B1968" s="3" t="str">
        <f ca="1">IF(A1968="","",IF(COUNTIF(C$2:C1967,C1968)&gt;0,"Duplicate",IF(LEFT(C1968,LEN(C1968)-1)=LEFT(OFFSET(C1968,-1,0),LEN(OFFSET(C1968,-1,0))-1),"2 Sols","")))</f>
        <v/>
      </c>
      <c r="C1968" s="21" t="str">
        <f t="shared" si="810"/>
        <v>01517-00827-00637-00613-C</v>
      </c>
      <c r="D1968" s="9">
        <f t="shared" si="831"/>
        <v>1517</v>
      </c>
      <c r="E1968" s="1">
        <f t="shared" si="831"/>
        <v>827</v>
      </c>
      <c r="F1968" s="1">
        <f t="shared" si="831"/>
        <v>637</v>
      </c>
      <c r="G1968" s="10">
        <f t="shared" si="831"/>
        <v>613</v>
      </c>
      <c r="H1968" s="9">
        <f t="shared" si="831"/>
        <v>4126478</v>
      </c>
      <c r="I1968" s="1">
        <f t="shared" si="831"/>
        <v>2985218</v>
      </c>
      <c r="J1968" s="1">
        <f t="shared" si="812"/>
        <v>891758</v>
      </c>
      <c r="K1968" s="1">
        <f t="shared" si="832"/>
        <v>810962</v>
      </c>
      <c r="L1968" s="1">
        <f t="shared" si="832"/>
        <v>781538</v>
      </c>
      <c r="M1968" s="10">
        <f t="shared" si="814"/>
        <v>750962</v>
      </c>
      <c r="N1968" s="13">
        <f t="shared" si="815"/>
        <v>2</v>
      </c>
      <c r="O1968" s="14" t="str">
        <f t="shared" si="816"/>
        <v>C</v>
      </c>
      <c r="P1968" s="75" t="str">
        <f t="shared" si="817"/>
        <v>261,065,896,196</v>
      </c>
      <c r="Q1968" s="9">
        <f t="shared" si="818"/>
        <v>1612499681582</v>
      </c>
      <c r="R1968" s="1">
        <f t="shared" si="819"/>
        <v>1210449179858</v>
      </c>
      <c r="S1968" s="1">
        <f t="shared" si="833"/>
        <v>130532948098</v>
      </c>
      <c r="T1968" s="1" t="str">
        <f t="shared" si="833"/>
        <v/>
      </c>
      <c r="U1968" s="1">
        <f t="shared" si="821"/>
        <v>1166530652642</v>
      </c>
      <c r="V1968" s="1" t="str">
        <f t="shared" si="834"/>
        <v/>
      </c>
      <c r="W1968" s="1" t="str">
        <f t="shared" si="834"/>
        <v/>
      </c>
      <c r="X1968" s="1">
        <f t="shared" si="823"/>
        <v>1120892639858</v>
      </c>
      <c r="Y1968" s="10">
        <f t="shared" si="824"/>
        <v>348471381902</v>
      </c>
    </row>
    <row r="1969" spans="1:25" x14ac:dyDescent="0.3">
      <c r="A1969" s="15" t="s">
        <v>3644</v>
      </c>
      <c r="B1969" s="3" t="str">
        <f ca="1">IF(A1969="","",IF(COUNTIF(C$2:C1968,C1969)&gt;0,"Duplicate",IF(LEFT(C1969,LEN(C1969)-1)=LEFT(OFFSET(C1969,-1,0),LEN(OFFSET(C1969,-1,0))-1),"2 Sols","")))</f>
        <v/>
      </c>
      <c r="C1969" s="21" t="str">
        <f t="shared" si="810"/>
        <v>01517-01356-00004-00003-F</v>
      </c>
      <c r="D1969" s="9">
        <f t="shared" si="831"/>
        <v>1517</v>
      </c>
      <c r="E1969" s="1">
        <f t="shared" si="831"/>
        <v>1356</v>
      </c>
      <c r="F1969" s="1">
        <f t="shared" si="831"/>
        <v>4</v>
      </c>
      <c r="G1969" s="10">
        <f t="shared" si="831"/>
        <v>3</v>
      </c>
      <c r="H1969" s="9">
        <f t="shared" si="831"/>
        <v>4576657</v>
      </c>
      <c r="I1969" s="1">
        <f t="shared" si="831"/>
        <v>4140025</v>
      </c>
      <c r="J1969" s="1">
        <f t="shared" si="812"/>
        <v>3651551</v>
      </c>
      <c r="K1969" s="1">
        <f t="shared" si="832"/>
        <v>31</v>
      </c>
      <c r="L1969" s="1">
        <f t="shared" si="832"/>
        <v>25</v>
      </c>
      <c r="M1969" s="10">
        <f t="shared" si="814"/>
        <v>17</v>
      </c>
      <c r="N1969" s="13">
        <f t="shared" si="815"/>
        <v>1</v>
      </c>
      <c r="O1969" s="14" t="str">
        <f t="shared" si="816"/>
        <v>F</v>
      </c>
      <c r="P1969" s="75" t="str">
        <f t="shared" si="817"/>
        <v>145,701,175</v>
      </c>
      <c r="Q1969" s="9">
        <f t="shared" si="818"/>
        <v>114416425</v>
      </c>
      <c r="R1969" s="1">
        <f t="shared" si="819"/>
        <v>128340775</v>
      </c>
      <c r="S1969" s="1" t="str">
        <f t="shared" si="833"/>
        <v/>
      </c>
      <c r="T1969" s="1" t="str">
        <f t="shared" si="833"/>
        <v/>
      </c>
      <c r="U1969" s="1">
        <f t="shared" si="821"/>
        <v>103500625</v>
      </c>
      <c r="V1969" s="1">
        <f t="shared" si="834"/>
        <v>145701175</v>
      </c>
      <c r="W1969" s="1" t="str">
        <f t="shared" si="834"/>
        <v/>
      </c>
      <c r="X1969" s="1">
        <f t="shared" si="823"/>
        <v>70380425</v>
      </c>
      <c r="Y1969" s="10">
        <f t="shared" si="824"/>
        <v>91288775</v>
      </c>
    </row>
    <row r="1970" spans="1:25" x14ac:dyDescent="0.3">
      <c r="A1970" s="15" t="s">
        <v>3645</v>
      </c>
      <c r="B1970" s="3" t="str">
        <f ca="1">IF(A1970="","",IF(COUNTIF(C$2:C1969,C1970)&gt;0,"Duplicate",IF(LEFT(C1970,LEN(C1970)-1)=LEFT(OFFSET(C1970,-1,0),LEN(OFFSET(C1970,-1,0))-1),"2 Sols","")))</f>
        <v/>
      </c>
      <c r="C1970" s="21" t="str">
        <f t="shared" si="810"/>
        <v>01517-01411-00339-00205-C</v>
      </c>
      <c r="D1970" s="9">
        <f t="shared" si="831"/>
        <v>1517</v>
      </c>
      <c r="E1970" s="1">
        <f t="shared" si="831"/>
        <v>1411</v>
      </c>
      <c r="F1970" s="1">
        <f t="shared" si="831"/>
        <v>339</v>
      </c>
      <c r="G1970" s="10">
        <f t="shared" si="831"/>
        <v>205</v>
      </c>
      <c r="H1970" s="9">
        <f t="shared" si="831"/>
        <v>4591342</v>
      </c>
      <c r="I1970" s="1">
        <f t="shared" si="831"/>
        <v>4292210</v>
      </c>
      <c r="J1970" s="1">
        <f t="shared" si="812"/>
        <v>3970606</v>
      </c>
      <c r="K1970" s="1">
        <f t="shared" si="832"/>
        <v>211886</v>
      </c>
      <c r="L1970" s="1">
        <f t="shared" si="832"/>
        <v>156946</v>
      </c>
      <c r="M1970" s="10">
        <f t="shared" si="814"/>
        <v>66094</v>
      </c>
      <c r="N1970" s="13">
        <f t="shared" si="815"/>
        <v>2</v>
      </c>
      <c r="O1970" s="14" t="str">
        <f t="shared" si="816"/>
        <v>C</v>
      </c>
      <c r="P1970" s="75" t="str">
        <f t="shared" si="817"/>
        <v>122,570,590,276</v>
      </c>
      <c r="Q1970" s="9">
        <f t="shared" si="818"/>
        <v>360296380766</v>
      </c>
      <c r="R1970" s="1">
        <f t="shared" si="819"/>
        <v>454729604030</v>
      </c>
      <c r="S1970" s="1">
        <f t="shared" si="833"/>
        <v>61285295138</v>
      </c>
      <c r="T1970" s="1" t="str">
        <f t="shared" si="833"/>
        <v/>
      </c>
      <c r="U1970" s="1">
        <f t="shared" si="821"/>
        <v>336822595330</v>
      </c>
      <c r="V1970" s="1" t="str">
        <f t="shared" si="834"/>
        <v/>
      </c>
      <c r="W1970" s="1" t="str">
        <f t="shared" si="834"/>
        <v/>
      </c>
      <c r="X1970" s="1">
        <f t="shared" si="823"/>
        <v>141844663870</v>
      </c>
      <c r="Y1970" s="10">
        <f t="shared" si="824"/>
        <v>311585364638</v>
      </c>
    </row>
    <row r="1971" spans="1:25" x14ac:dyDescent="0.3">
      <c r="A1971" s="15" t="s">
        <v>3646</v>
      </c>
      <c r="B1971" s="3" t="str">
        <f ca="1">IF(A1971="","",IF(COUNTIF(C$2:C1970,C1971)&gt;0,"Duplicate",IF(LEFT(C1971,LEN(C1971)-1)=LEFT(OFFSET(C1971,-1,0),LEN(OFFSET(C1971,-1,0))-1),"2 Sols","")))</f>
        <v/>
      </c>
      <c r="C1971" s="21" t="str">
        <f t="shared" si="810"/>
        <v>01519-00957-00989-00938-C</v>
      </c>
      <c r="D1971" s="9">
        <f t="shared" si="831"/>
        <v>1519</v>
      </c>
      <c r="E1971" s="1">
        <f t="shared" si="831"/>
        <v>957</v>
      </c>
      <c r="F1971" s="1">
        <f t="shared" si="831"/>
        <v>989</v>
      </c>
      <c r="G1971" s="10">
        <f t="shared" si="831"/>
        <v>938</v>
      </c>
      <c r="H1971" s="9">
        <f t="shared" si="831"/>
        <v>4298878</v>
      </c>
      <c r="I1971" s="1">
        <f t="shared" si="831"/>
        <v>3223210</v>
      </c>
      <c r="J1971" s="1">
        <f t="shared" si="812"/>
        <v>1515854</v>
      </c>
      <c r="K1971" s="1">
        <f t="shared" si="832"/>
        <v>1953641</v>
      </c>
      <c r="L1971" s="1">
        <f t="shared" si="832"/>
        <v>1857965</v>
      </c>
      <c r="M1971" s="10">
        <f t="shared" si="814"/>
        <v>1757087</v>
      </c>
      <c r="N1971" s="13">
        <f t="shared" si="815"/>
        <v>1</v>
      </c>
      <c r="O1971" s="14" t="str">
        <f t="shared" si="816"/>
        <v>C</v>
      </c>
      <c r="P1971" s="75" t="str">
        <f t="shared" si="817"/>
        <v>2,035,545,907,250</v>
      </c>
      <c r="Q1971" s="9">
        <f t="shared" si="818"/>
        <v>7987164863270</v>
      </c>
      <c r="R1971" s="1">
        <f t="shared" si="819"/>
        <v>6296995207610</v>
      </c>
      <c r="S1971" s="1">
        <f t="shared" si="833"/>
        <v>2035545907250</v>
      </c>
      <c r="T1971" s="1" t="str">
        <f t="shared" si="833"/>
        <v/>
      </c>
      <c r="U1971" s="1">
        <f t="shared" si="821"/>
        <v>5988611367650</v>
      </c>
      <c r="V1971" s="1" t="str">
        <f t="shared" si="834"/>
        <v/>
      </c>
      <c r="W1971" s="1" t="str">
        <f t="shared" si="834"/>
        <v/>
      </c>
      <c r="X1971" s="1">
        <f t="shared" si="823"/>
        <v>5663460389270</v>
      </c>
      <c r="Y1971" s="10">
        <f t="shared" si="824"/>
        <v>2816403677110</v>
      </c>
    </row>
    <row r="1972" spans="1:25" x14ac:dyDescent="0.3">
      <c r="A1972" s="15" t="s">
        <v>3647</v>
      </c>
      <c r="B1972" s="3" t="str">
        <f ca="1">IF(A1972="","",IF(COUNTIF(C$2:C1971,C1972)&gt;0,"Duplicate",IF(LEFT(C1972,LEN(C1972)-1)=LEFT(OFFSET(C1972,-1,0),LEN(OFFSET(C1972,-1,0))-1),"2 Sols","")))</f>
        <v/>
      </c>
      <c r="C1972" s="21" t="str">
        <f t="shared" si="810"/>
        <v>01519-01017-00058-00051-G</v>
      </c>
      <c r="D1972" s="9">
        <f t="shared" si="831"/>
        <v>1519</v>
      </c>
      <c r="E1972" s="1">
        <f t="shared" si="831"/>
        <v>1017</v>
      </c>
      <c r="F1972" s="1">
        <f t="shared" si="831"/>
        <v>58</v>
      </c>
      <c r="G1972" s="10">
        <f t="shared" si="831"/>
        <v>51</v>
      </c>
      <c r="H1972" s="9">
        <f t="shared" si="831"/>
        <v>4362718</v>
      </c>
      <c r="I1972" s="1">
        <f t="shared" si="831"/>
        <v>3341650</v>
      </c>
      <c r="J1972" s="1">
        <f t="shared" si="812"/>
        <v>1816574</v>
      </c>
      <c r="K1972" s="1">
        <f t="shared" si="832"/>
        <v>6679</v>
      </c>
      <c r="L1972" s="1">
        <f t="shared" si="832"/>
        <v>5965</v>
      </c>
      <c r="M1972" s="10">
        <f t="shared" si="814"/>
        <v>5153</v>
      </c>
      <c r="N1972" s="13">
        <f t="shared" si="815"/>
        <v>1</v>
      </c>
      <c r="O1972" s="14" t="str">
        <f t="shared" si="816"/>
        <v>G</v>
      </c>
      <c r="P1972" s="75" t="str">
        <f t="shared" si="817"/>
        <v>27,893,344,370</v>
      </c>
      <c r="Q1972" s="9">
        <f t="shared" si="818"/>
        <v>26023612870</v>
      </c>
      <c r="R1972" s="1">
        <f t="shared" si="819"/>
        <v>22318880350</v>
      </c>
      <c r="S1972" s="1" t="str">
        <f t="shared" si="833"/>
        <v/>
      </c>
      <c r="T1972" s="1" t="str">
        <f t="shared" si="833"/>
        <v/>
      </c>
      <c r="U1972" s="1">
        <f t="shared" si="821"/>
        <v>19932942250</v>
      </c>
      <c r="V1972" s="1" t="str">
        <f t="shared" si="834"/>
        <v/>
      </c>
      <c r="W1972" s="1">
        <f t="shared" si="834"/>
        <v>27893344370</v>
      </c>
      <c r="X1972" s="1">
        <f t="shared" si="823"/>
        <v>17219522450</v>
      </c>
      <c r="Y1972" s="10">
        <f t="shared" si="824"/>
        <v>10835863910</v>
      </c>
    </row>
    <row r="1973" spans="1:25" x14ac:dyDescent="0.3">
      <c r="A1973" s="15" t="s">
        <v>3648</v>
      </c>
      <c r="B1973" s="3" t="str">
        <f ca="1">IF(A1973="","",IF(COUNTIF(C$2:C1972,C1973)&gt;0,"Duplicate",IF(LEFT(C1973,LEN(C1973)-1)=LEFT(OFFSET(C1973,-1,0),LEN(OFFSET(C1973,-1,0))-1),"2 Sols","")))</f>
        <v/>
      </c>
      <c r="C1973" s="21" t="str">
        <f t="shared" si="810"/>
        <v>01519-01042-00176-00157-C</v>
      </c>
      <c r="D1973" s="9">
        <f t="shared" ref="D1973:I1982" si="835">IF($A1973="","",VALUE(MID($A1973,FIND(D$1,$A1973)+LEN(D$1),FIND(D$2,$A1973,FIND(D$1,$A1973))-(FIND(D$1,$A1973)+LEN(D$1)))))</f>
        <v>1519</v>
      </c>
      <c r="E1973" s="1">
        <f t="shared" si="835"/>
        <v>1042</v>
      </c>
      <c r="F1973" s="1">
        <f t="shared" si="835"/>
        <v>176</v>
      </c>
      <c r="G1973" s="10">
        <f t="shared" si="835"/>
        <v>157</v>
      </c>
      <c r="H1973" s="9">
        <f t="shared" si="835"/>
        <v>4387193</v>
      </c>
      <c r="I1973" s="1">
        <f t="shared" si="835"/>
        <v>3393125</v>
      </c>
      <c r="J1973" s="1">
        <f t="shared" si="812"/>
        <v>1943999</v>
      </c>
      <c r="K1973" s="1">
        <f t="shared" si="832"/>
        <v>61591</v>
      </c>
      <c r="L1973" s="1">
        <f t="shared" si="832"/>
        <v>55625</v>
      </c>
      <c r="M1973" s="10">
        <f t="shared" si="814"/>
        <v>48937</v>
      </c>
      <c r="N1973" s="13">
        <f t="shared" si="815"/>
        <v>1</v>
      </c>
      <c r="O1973" s="14" t="str">
        <f t="shared" si="816"/>
        <v>C</v>
      </c>
      <c r="P1973" s="75" t="str">
        <f t="shared" si="817"/>
        <v>60,347,284,375</v>
      </c>
      <c r="Q1973" s="9">
        <f t="shared" si="818"/>
        <v>244037610625</v>
      </c>
      <c r="R1973" s="1">
        <f t="shared" si="819"/>
        <v>208985961875</v>
      </c>
      <c r="S1973" s="1">
        <f t="shared" si="833"/>
        <v>60347284375</v>
      </c>
      <c r="T1973" s="1" t="str">
        <f t="shared" si="833"/>
        <v/>
      </c>
      <c r="U1973" s="1">
        <f t="shared" si="821"/>
        <v>188742578125</v>
      </c>
      <c r="V1973" s="1" t="str">
        <f t="shared" si="834"/>
        <v/>
      </c>
      <c r="W1973" s="1" t="str">
        <f t="shared" si="834"/>
        <v/>
      </c>
      <c r="X1973" s="1">
        <f t="shared" si="823"/>
        <v>166049358125</v>
      </c>
      <c r="Y1973" s="10">
        <f t="shared" si="824"/>
        <v>108134944375</v>
      </c>
    </row>
    <row r="1974" spans="1:25" x14ac:dyDescent="0.3">
      <c r="A1974" s="15" t="s">
        <v>3649</v>
      </c>
      <c r="B1974" s="3" t="str">
        <f ca="1">IF(A1974="","",IF(COUNTIF(C$2:C1973,C1974)&gt;0,"Duplicate",IF(LEFT(C1974,LEN(C1974)-1)=LEFT(OFFSET(C1974,-1,0),LEN(OFFSET(C1974,-1,0))-1),"2 Sols","")))</f>
        <v/>
      </c>
      <c r="C1974" s="21" t="str">
        <f t="shared" si="810"/>
        <v>01519-01089-00305-00279-G</v>
      </c>
      <c r="D1974" s="9">
        <f t="shared" si="835"/>
        <v>1519</v>
      </c>
      <c r="E1974" s="1">
        <f t="shared" si="835"/>
        <v>1089</v>
      </c>
      <c r="F1974" s="1">
        <f t="shared" si="835"/>
        <v>305</v>
      </c>
      <c r="G1974" s="10">
        <f t="shared" si="835"/>
        <v>279</v>
      </c>
      <c r="H1974" s="9">
        <f t="shared" si="835"/>
        <v>4429822</v>
      </c>
      <c r="I1974" s="1">
        <f t="shared" si="835"/>
        <v>3493282</v>
      </c>
      <c r="J1974" s="1">
        <f t="shared" si="812"/>
        <v>2186942</v>
      </c>
      <c r="K1974" s="1">
        <f t="shared" si="832"/>
        <v>185374</v>
      </c>
      <c r="L1974" s="1">
        <f t="shared" si="832"/>
        <v>170866</v>
      </c>
      <c r="M1974" s="10">
        <f t="shared" si="814"/>
        <v>155006</v>
      </c>
      <c r="N1974" s="13">
        <f t="shared" si="815"/>
        <v>2</v>
      </c>
      <c r="O1974" s="14" t="str">
        <f t="shared" si="816"/>
        <v>G</v>
      </c>
      <c r="P1974" s="75" t="str">
        <f t="shared" si="817"/>
        <v>797,480,952,772</v>
      </c>
      <c r="Q1974" s="9">
        <f t="shared" si="818"/>
        <v>378452982926</v>
      </c>
      <c r="R1974" s="1">
        <f t="shared" si="819"/>
        <v>323781828734</v>
      </c>
      <c r="S1974" s="1" t="str">
        <f t="shared" si="833"/>
        <v/>
      </c>
      <c r="T1974" s="1" t="str">
        <f t="shared" si="833"/>
        <v/>
      </c>
      <c r="U1974" s="1">
        <f t="shared" si="821"/>
        <v>298441561106</v>
      </c>
      <c r="V1974" s="1" t="str">
        <f t="shared" si="834"/>
        <v/>
      </c>
      <c r="W1974" s="1">
        <f t="shared" si="834"/>
        <v>398740476386</v>
      </c>
      <c r="X1974" s="1">
        <f t="shared" si="823"/>
        <v>270739834846</v>
      </c>
      <c r="Y1974" s="10">
        <f t="shared" si="824"/>
        <v>186837015886</v>
      </c>
    </row>
    <row r="1975" spans="1:25" x14ac:dyDescent="0.3">
      <c r="A1975" s="15" t="s">
        <v>3650</v>
      </c>
      <c r="B1975" s="3" t="str">
        <f ca="1">IF(A1975="","",IF(COUNTIF(C$2:C1974,C1975)&gt;0,"Duplicate",IF(LEFT(C1975,LEN(C1975)-1)=LEFT(OFFSET(C1975,-1,0),LEN(OFFSET(C1975,-1,0))-1),"2 Sols","")))</f>
        <v/>
      </c>
      <c r="C1975" s="21" t="str">
        <f t="shared" si="810"/>
        <v>01519-01192-00159-00137-G</v>
      </c>
      <c r="D1975" s="9">
        <f t="shared" si="835"/>
        <v>1519</v>
      </c>
      <c r="E1975" s="1">
        <f t="shared" si="835"/>
        <v>1192</v>
      </c>
      <c r="F1975" s="1">
        <f t="shared" si="835"/>
        <v>159</v>
      </c>
      <c r="G1975" s="10">
        <f t="shared" si="835"/>
        <v>137</v>
      </c>
      <c r="H1975" s="9">
        <f t="shared" si="835"/>
        <v>4507793</v>
      </c>
      <c r="I1975" s="1">
        <f t="shared" si="835"/>
        <v>3728225</v>
      </c>
      <c r="J1975" s="1">
        <f t="shared" si="812"/>
        <v>2734799</v>
      </c>
      <c r="K1975" s="1">
        <f t="shared" si="832"/>
        <v>50078</v>
      </c>
      <c r="L1975" s="1">
        <f t="shared" si="832"/>
        <v>44050</v>
      </c>
      <c r="M1975" s="10">
        <f t="shared" si="814"/>
        <v>37054</v>
      </c>
      <c r="N1975" s="13">
        <f t="shared" si="815"/>
        <v>1</v>
      </c>
      <c r="O1975" s="14" t="str">
        <f t="shared" si="816"/>
        <v>G</v>
      </c>
      <c r="P1975" s="75" t="str">
        <f t="shared" si="817"/>
        <v>217,522,597,250</v>
      </c>
      <c r="Q1975" s="9">
        <f t="shared" si="818"/>
        <v>198568281650</v>
      </c>
      <c r="R1975" s="1">
        <f t="shared" si="819"/>
        <v>186702051550</v>
      </c>
      <c r="S1975" s="1" t="str">
        <f t="shared" si="833"/>
        <v/>
      </c>
      <c r="T1975" s="1" t="str">
        <f t="shared" si="833"/>
        <v/>
      </c>
      <c r="U1975" s="1">
        <f t="shared" si="821"/>
        <v>164228311250</v>
      </c>
      <c r="V1975" s="1" t="str">
        <f t="shared" si="834"/>
        <v/>
      </c>
      <c r="W1975" s="1">
        <f t="shared" si="834"/>
        <v>217522597250</v>
      </c>
      <c r="X1975" s="1">
        <f t="shared" si="823"/>
        <v>138145649150</v>
      </c>
      <c r="Y1975" s="10">
        <f t="shared" si="824"/>
        <v>120467895950</v>
      </c>
    </row>
    <row r="1976" spans="1:25" x14ac:dyDescent="0.3">
      <c r="A1976" s="15" t="s">
        <v>3651</v>
      </c>
      <c r="B1976" s="3" t="str">
        <f ca="1">IF(A1976="","",IF(COUNTIF(C$2:C1975,C1976)&gt;0,"Duplicate",IF(LEFT(C1976,LEN(C1976)-1)=LEFT(OFFSET(C1976,-1,0),LEN(OFFSET(C1976,-1,0))-1),"2 Sols","")))</f>
        <v/>
      </c>
      <c r="C1976" s="21" t="str">
        <f t="shared" si="810"/>
        <v>01519-01455-00389-00278-C</v>
      </c>
      <c r="D1976" s="9">
        <f t="shared" si="835"/>
        <v>1519</v>
      </c>
      <c r="E1976" s="1">
        <f t="shared" si="835"/>
        <v>1455</v>
      </c>
      <c r="F1976" s="1">
        <f t="shared" si="835"/>
        <v>389</v>
      </c>
      <c r="G1976" s="10">
        <f t="shared" si="835"/>
        <v>278</v>
      </c>
      <c r="H1976" s="9">
        <f t="shared" si="835"/>
        <v>4610626</v>
      </c>
      <c r="I1976" s="1">
        <f t="shared" si="835"/>
        <v>4424386</v>
      </c>
      <c r="J1976" s="1">
        <f t="shared" si="812"/>
        <v>4229954</v>
      </c>
      <c r="K1976" s="1">
        <f t="shared" si="832"/>
        <v>290321</v>
      </c>
      <c r="L1976" s="1">
        <f t="shared" si="832"/>
        <v>228605</v>
      </c>
      <c r="M1976" s="10">
        <f t="shared" si="814"/>
        <v>142247</v>
      </c>
      <c r="N1976" s="13">
        <f t="shared" si="815"/>
        <v>1</v>
      </c>
      <c r="O1976" s="14" t="str">
        <f t="shared" si="816"/>
        <v>C</v>
      </c>
      <c r="P1976" s="75" t="str">
        <f t="shared" si="817"/>
        <v>555,113,692,658</v>
      </c>
      <c r="Q1976" s="9">
        <f t="shared" si="818"/>
        <v>1054012156730</v>
      </c>
      <c r="R1976" s="1">
        <f t="shared" si="819"/>
        <v>1284492167906</v>
      </c>
      <c r="S1976" s="1">
        <f t="shared" si="833"/>
        <v>555113692658</v>
      </c>
      <c r="T1976" s="1" t="str">
        <f t="shared" si="833"/>
        <v/>
      </c>
      <c r="U1976" s="1">
        <f t="shared" si="821"/>
        <v>1011436761530</v>
      </c>
      <c r="V1976" s="1" t="str">
        <f t="shared" si="834"/>
        <v/>
      </c>
      <c r="W1976" s="1" t="str">
        <f t="shared" si="834"/>
        <v/>
      </c>
      <c r="X1976" s="1">
        <f t="shared" si="823"/>
        <v>629355635342</v>
      </c>
      <c r="Y1976" s="10">
        <f t="shared" si="824"/>
        <v>966988634170</v>
      </c>
    </row>
    <row r="1977" spans="1:25" x14ac:dyDescent="0.3">
      <c r="A1977" s="15" t="s">
        <v>3652</v>
      </c>
      <c r="B1977" s="3" t="str">
        <f ca="1">IF(A1977="","",IF(COUNTIF(C$2:C1976,C1977)&gt;0,"Duplicate",IF(LEFT(C1977,LEN(C1977)-1)=LEFT(OFFSET(C1977,-1,0),LEN(OFFSET(C1977,-1,0))-1),"2 Sols","")))</f>
        <v/>
      </c>
      <c r="C1977" s="21" t="str">
        <f t="shared" si="810"/>
        <v>01520-00907-00117-00110-C</v>
      </c>
      <c r="D1977" s="9">
        <f t="shared" si="835"/>
        <v>1520</v>
      </c>
      <c r="E1977" s="1">
        <f t="shared" si="835"/>
        <v>907</v>
      </c>
      <c r="F1977" s="1">
        <f t="shared" si="835"/>
        <v>117</v>
      </c>
      <c r="G1977" s="10">
        <f t="shared" si="835"/>
        <v>110</v>
      </c>
      <c r="H1977" s="9">
        <f t="shared" si="835"/>
        <v>4245031</v>
      </c>
      <c r="I1977" s="1">
        <f t="shared" si="835"/>
        <v>3133049</v>
      </c>
      <c r="J1977" s="1">
        <f t="shared" si="812"/>
        <v>1269529</v>
      </c>
      <c r="K1977" s="1">
        <f t="shared" si="832"/>
        <v>27329</v>
      </c>
      <c r="L1977" s="1">
        <f t="shared" si="832"/>
        <v>25789</v>
      </c>
      <c r="M1977" s="10">
        <f t="shared" si="814"/>
        <v>24151</v>
      </c>
      <c r="N1977" s="13">
        <f t="shared" si="815"/>
        <v>1</v>
      </c>
      <c r="O1977" s="14" t="str">
        <f t="shared" si="816"/>
        <v>C</v>
      </c>
      <c r="P1977" s="75" t="str">
        <f t="shared" si="817"/>
        <v>16,399,225,729</v>
      </c>
      <c r="Q1977" s="9">
        <f t="shared" si="818"/>
        <v>109475104459</v>
      </c>
      <c r="R1977" s="1">
        <f t="shared" si="819"/>
        <v>85623096121</v>
      </c>
      <c r="S1977" s="1">
        <f t="shared" si="833"/>
        <v>16399225729</v>
      </c>
      <c r="T1977" s="1" t="str">
        <f t="shared" si="833"/>
        <v/>
      </c>
      <c r="U1977" s="1">
        <f t="shared" si="821"/>
        <v>80798200661</v>
      </c>
      <c r="V1977" s="1" t="str">
        <f t="shared" si="834"/>
        <v/>
      </c>
      <c r="W1977" s="1" t="str">
        <f t="shared" si="834"/>
        <v/>
      </c>
      <c r="X1977" s="1">
        <f t="shared" si="823"/>
        <v>75666266399</v>
      </c>
      <c r="Y1977" s="10">
        <f t="shared" si="824"/>
        <v>32739883381</v>
      </c>
    </row>
    <row r="1978" spans="1:25" x14ac:dyDescent="0.3">
      <c r="A1978" s="15" t="s">
        <v>3653</v>
      </c>
      <c r="B1978" s="3" t="str">
        <f ca="1">IF(A1978="","",IF(COUNTIF(C$2:C1977,C1978)&gt;0,"Duplicate",IF(LEFT(C1978,LEN(C1978)-1)=LEFT(OFFSET(C1978,-1,0),LEN(OFFSET(C1978,-1,0))-1),"2 Sols","")))</f>
        <v/>
      </c>
      <c r="C1978" s="21" t="str">
        <f t="shared" si="810"/>
        <v>01522-01107-00671-00593-G</v>
      </c>
      <c r="D1978" s="9">
        <f t="shared" si="835"/>
        <v>1522</v>
      </c>
      <c r="E1978" s="1">
        <f t="shared" si="835"/>
        <v>1107</v>
      </c>
      <c r="F1978" s="1">
        <f t="shared" si="835"/>
        <v>671</v>
      </c>
      <c r="G1978" s="10">
        <f t="shared" si="835"/>
        <v>593</v>
      </c>
      <c r="H1978" s="9">
        <f t="shared" si="835"/>
        <v>4460743</v>
      </c>
      <c r="I1978" s="1">
        <f t="shared" si="835"/>
        <v>3541933</v>
      </c>
      <c r="J1978" s="1">
        <f t="shared" si="812"/>
        <v>2278673</v>
      </c>
      <c r="K1978" s="1">
        <f t="shared" si="832"/>
        <v>894398</v>
      </c>
      <c r="L1978" s="1">
        <f t="shared" si="832"/>
        <v>801890</v>
      </c>
      <c r="M1978" s="10">
        <f t="shared" si="814"/>
        <v>697214</v>
      </c>
      <c r="N1978" s="13">
        <f t="shared" si="815"/>
        <v>1</v>
      </c>
      <c r="O1978" s="14" t="str">
        <f t="shared" si="816"/>
        <v>G</v>
      </c>
      <c r="P1978" s="75" t="str">
        <f t="shared" si="817"/>
        <v>3,842,358,489,166</v>
      </c>
      <c r="Q1978" s="9">
        <f t="shared" si="818"/>
        <v>3577025204270</v>
      </c>
      <c r="R1978" s="1">
        <f t="shared" si="819"/>
        <v>3167897791334</v>
      </c>
      <c r="S1978" s="1" t="str">
        <f t="shared" si="833"/>
        <v/>
      </c>
      <c r="T1978" s="1" t="str">
        <f t="shared" si="833"/>
        <v/>
      </c>
      <c r="U1978" s="1">
        <f t="shared" si="821"/>
        <v>2840240653370</v>
      </c>
      <c r="V1978" s="1" t="str">
        <f t="shared" si="834"/>
        <v/>
      </c>
      <c r="W1978" s="1">
        <f t="shared" si="834"/>
        <v>3842358489166</v>
      </c>
      <c r="X1978" s="1">
        <f t="shared" si="823"/>
        <v>2469485274662</v>
      </c>
      <c r="Y1978" s="10">
        <f t="shared" si="824"/>
        <v>1827245091970</v>
      </c>
    </row>
    <row r="1979" spans="1:25" x14ac:dyDescent="0.3">
      <c r="A1979" s="15" t="s">
        <v>3654</v>
      </c>
      <c r="B1979" s="3" t="str">
        <f ca="1">IF(A1979="","",IF(COUNTIF(C$2:C1978,C1979)&gt;0,"Duplicate",IF(LEFT(C1979,LEN(C1979)-1)=LEFT(OFFSET(C1979,-1,0),LEN(OFFSET(C1979,-1,0))-1),"2 Sols","")))</f>
        <v/>
      </c>
      <c r="C1979" s="21" t="str">
        <f t="shared" si="810"/>
        <v>01523-00874-00349-00348-C</v>
      </c>
      <c r="D1979" s="9">
        <f t="shared" si="835"/>
        <v>1523</v>
      </c>
      <c r="E1979" s="1">
        <f t="shared" si="835"/>
        <v>874</v>
      </c>
      <c r="F1979" s="1">
        <f t="shared" si="835"/>
        <v>349</v>
      </c>
      <c r="G1979" s="10">
        <f t="shared" si="835"/>
        <v>348</v>
      </c>
      <c r="H1979" s="9">
        <f t="shared" si="835"/>
        <v>4217857</v>
      </c>
      <c r="I1979" s="1">
        <f t="shared" si="835"/>
        <v>3083405</v>
      </c>
      <c r="J1979" s="1">
        <f t="shared" si="812"/>
        <v>1106551</v>
      </c>
      <c r="K1979" s="1">
        <f t="shared" si="832"/>
        <v>243601</v>
      </c>
      <c r="L1979" s="1">
        <f t="shared" si="832"/>
        <v>242905</v>
      </c>
      <c r="M1979" s="10">
        <f t="shared" si="814"/>
        <v>242207</v>
      </c>
      <c r="N1979" s="13">
        <f t="shared" si="815"/>
        <v>1</v>
      </c>
      <c r="O1979" s="14" t="str">
        <f t="shared" si="816"/>
        <v>C</v>
      </c>
      <c r="P1979" s="75" t="str">
        <f t="shared" si="817"/>
        <v>262,729,993,175</v>
      </c>
      <c r="Q1979" s="9">
        <f t="shared" si="818"/>
        <v>1024538554585</v>
      </c>
      <c r="R1979" s="1">
        <f t="shared" si="819"/>
        <v>751120541405</v>
      </c>
      <c r="S1979" s="1">
        <f t="shared" si="833"/>
        <v>262729993175</v>
      </c>
      <c r="T1979" s="1" t="str">
        <f t="shared" si="833"/>
        <v/>
      </c>
      <c r="U1979" s="1">
        <f t="shared" si="821"/>
        <v>748974491525</v>
      </c>
      <c r="V1979" s="1" t="str">
        <f t="shared" si="834"/>
        <v/>
      </c>
      <c r="W1979" s="1" t="str">
        <f t="shared" si="834"/>
        <v/>
      </c>
      <c r="X1979" s="1">
        <f t="shared" si="823"/>
        <v>746822274835</v>
      </c>
      <c r="Y1979" s="10">
        <f t="shared" si="824"/>
        <v>268786770655</v>
      </c>
    </row>
    <row r="1980" spans="1:25" x14ac:dyDescent="0.3">
      <c r="A1980" s="15" t="s">
        <v>3655</v>
      </c>
      <c r="B1980" s="3" t="str">
        <f ca="1">IF(A1980="","",IF(COUNTIF(C$2:C1979,C1980)&gt;0,"Duplicate",IF(LEFT(C1980,LEN(C1980)-1)=LEFT(OFFSET(C1980,-1,0),LEN(OFFSET(C1980,-1,0))-1),"2 Sols","")))</f>
        <v/>
      </c>
      <c r="C1980" s="21" t="str">
        <f t="shared" si="810"/>
        <v>01523-00985-00601-00555-C</v>
      </c>
      <c r="D1980" s="9">
        <f t="shared" si="835"/>
        <v>1523</v>
      </c>
      <c r="E1980" s="1">
        <f t="shared" si="835"/>
        <v>985</v>
      </c>
      <c r="F1980" s="1">
        <f t="shared" si="835"/>
        <v>601</v>
      </c>
      <c r="G1980" s="10">
        <f t="shared" si="835"/>
        <v>555</v>
      </c>
      <c r="H1980" s="9">
        <f t="shared" si="835"/>
        <v>4349614</v>
      </c>
      <c r="I1980" s="1">
        <f t="shared" si="835"/>
        <v>3289754</v>
      </c>
      <c r="J1980" s="1">
        <f t="shared" si="812"/>
        <v>1651006</v>
      </c>
      <c r="K1980" s="1">
        <f t="shared" si="832"/>
        <v>720286</v>
      </c>
      <c r="L1980" s="1">
        <f t="shared" si="832"/>
        <v>669226</v>
      </c>
      <c r="M1980" s="10">
        <f t="shared" si="814"/>
        <v>613934</v>
      </c>
      <c r="N1980" s="13">
        <f t="shared" si="815"/>
        <v>2</v>
      </c>
      <c r="O1980" s="14" t="str">
        <f t="shared" si="816"/>
        <v>C</v>
      </c>
      <c r="P1980" s="75" t="str">
        <f t="shared" si="817"/>
        <v>673,020,690,596</v>
      </c>
      <c r="Q1980" s="9">
        <f t="shared" si="818"/>
        <v>1455437389382</v>
      </c>
      <c r="R1980" s="1">
        <f t="shared" si="819"/>
        <v>1184781874822</v>
      </c>
      <c r="S1980" s="1">
        <f t="shared" si="833"/>
        <v>336510345298</v>
      </c>
      <c r="T1980" s="1" t="str">
        <f t="shared" si="833"/>
        <v/>
      </c>
      <c r="U1980" s="1">
        <f t="shared" si="821"/>
        <v>1100794455202</v>
      </c>
      <c r="V1980" s="1" t="str">
        <f t="shared" si="834"/>
        <v/>
      </c>
      <c r="W1980" s="1" t="str">
        <f t="shared" si="834"/>
        <v/>
      </c>
      <c r="X1980" s="1">
        <f t="shared" si="823"/>
        <v>1009845916118</v>
      </c>
      <c r="Y1980" s="10">
        <f t="shared" si="824"/>
        <v>552448070678</v>
      </c>
    </row>
    <row r="1981" spans="1:25" x14ac:dyDescent="0.3">
      <c r="A1981" s="15" t="s">
        <v>3656</v>
      </c>
      <c r="B1981" s="3" t="str">
        <f ca="1">IF(A1981="","",IF(COUNTIF(C$2:C1980,C1981)&gt;0,"Duplicate",IF(LEFT(C1981,LEN(C1981)-1)=LEFT(OFFSET(C1981,-1,0),LEN(OFFSET(C1981,-1,0))-1),"2 Sols","")))</f>
        <v/>
      </c>
      <c r="C1981" s="21" t="str">
        <f t="shared" si="810"/>
        <v>01523-01111-00609-00583-F</v>
      </c>
      <c r="D1981" s="9">
        <f t="shared" si="835"/>
        <v>609</v>
      </c>
      <c r="E1981" s="1">
        <f t="shared" si="835"/>
        <v>583</v>
      </c>
      <c r="F1981" s="1">
        <f t="shared" si="835"/>
        <v>1523</v>
      </c>
      <c r="G1981" s="10">
        <f t="shared" si="835"/>
        <v>1111</v>
      </c>
      <c r="H1981" s="9">
        <f t="shared" si="835"/>
        <v>741086</v>
      </c>
      <c r="I1981" s="1">
        <f t="shared" si="835"/>
        <v>710770</v>
      </c>
      <c r="J1981" s="1">
        <f t="shared" si="812"/>
        <v>679102</v>
      </c>
      <c r="K1981" s="1">
        <f t="shared" si="832"/>
        <v>4469314</v>
      </c>
      <c r="L1981" s="1">
        <f t="shared" si="832"/>
        <v>3553850</v>
      </c>
      <c r="M1981" s="10">
        <f t="shared" si="814"/>
        <v>2298898</v>
      </c>
      <c r="N1981" s="13">
        <f t="shared" si="815"/>
        <v>2</v>
      </c>
      <c r="O1981" s="14" t="str">
        <f t="shared" si="816"/>
        <v>F</v>
      </c>
      <c r="P1981" s="75" t="str">
        <f t="shared" si="817"/>
        <v>3,347,077,056,220</v>
      </c>
      <c r="Q1981" s="9">
        <f t="shared" si="818"/>
        <v>1316854240550</v>
      </c>
      <c r="R1981" s="1">
        <f t="shared" si="819"/>
        <v>1588327155890</v>
      </c>
      <c r="S1981" s="1" t="str">
        <f t="shared" si="833"/>
        <v/>
      </c>
      <c r="T1981" s="1" t="str">
        <f t="shared" si="833"/>
        <v/>
      </c>
      <c r="U1981" s="1">
        <f t="shared" si="821"/>
        <v>1262984982250</v>
      </c>
      <c r="V1981" s="1">
        <f t="shared" si="834"/>
        <v>1673538528110</v>
      </c>
      <c r="W1981" s="1" t="str">
        <f t="shared" si="834"/>
        <v/>
      </c>
      <c r="X1981" s="1">
        <f t="shared" si="823"/>
        <v>816993865730</v>
      </c>
      <c r="Y1981" s="10">
        <f t="shared" si="824"/>
        <v>1206713321350</v>
      </c>
    </row>
    <row r="1982" spans="1:25" x14ac:dyDescent="0.3">
      <c r="A1982" s="15" t="s">
        <v>3657</v>
      </c>
      <c r="B1982" s="3" t="str">
        <f ca="1">IF(A1982="","",IF(COUNTIF(C$2:C1981,C1982)&gt;0,"Duplicate",IF(LEFT(C1982,LEN(C1982)-1)=LEFT(OFFSET(C1982,-1,0),LEN(OFFSET(C1982,-1,0))-1),"2 Sols","")))</f>
        <v/>
      </c>
      <c r="C1982" s="21" t="str">
        <f t="shared" si="810"/>
        <v>01524-01495-00945-00482-C</v>
      </c>
      <c r="D1982" s="9">
        <f t="shared" si="835"/>
        <v>1524</v>
      </c>
      <c r="E1982" s="1">
        <f t="shared" si="835"/>
        <v>1495</v>
      </c>
      <c r="F1982" s="1">
        <f t="shared" si="835"/>
        <v>945</v>
      </c>
      <c r="G1982" s="10">
        <f t="shared" si="835"/>
        <v>482</v>
      </c>
      <c r="H1982" s="9">
        <f t="shared" si="835"/>
        <v>4644311</v>
      </c>
      <c r="I1982" s="1">
        <f t="shared" si="835"/>
        <v>4557601</v>
      </c>
      <c r="J1982" s="1">
        <f t="shared" si="812"/>
        <v>4469209</v>
      </c>
      <c r="K1982" s="1">
        <f t="shared" si="832"/>
        <v>1571681</v>
      </c>
      <c r="L1982" s="1">
        <f t="shared" si="832"/>
        <v>1125349</v>
      </c>
      <c r="M1982" s="10">
        <f t="shared" si="814"/>
        <v>250279</v>
      </c>
      <c r="N1982" s="13">
        <f t="shared" si="815"/>
        <v>1</v>
      </c>
      <c r="O1982" s="14" t="str">
        <f t="shared" si="816"/>
        <v>C</v>
      </c>
      <c r="P1982" s="75" t="str">
        <f t="shared" si="817"/>
        <v>539,134,645,711</v>
      </c>
      <c r="Q1982" s="9">
        <f t="shared" si="818"/>
        <v>5226470739539</v>
      </c>
      <c r="R1982" s="1">
        <f t="shared" si="819"/>
        <v>7163094897281</v>
      </c>
      <c r="S1982" s="1">
        <f t="shared" si="833"/>
        <v>539134645711</v>
      </c>
      <c r="T1982" s="1" t="str">
        <f t="shared" si="833"/>
        <v/>
      </c>
      <c r="U1982" s="1">
        <f t="shared" si="821"/>
        <v>5128891727749</v>
      </c>
      <c r="V1982" s="1" t="str">
        <f t="shared" si="834"/>
        <v/>
      </c>
      <c r="W1982" s="1" t="str">
        <f t="shared" si="834"/>
        <v/>
      </c>
      <c r="X1982" s="1">
        <f t="shared" si="823"/>
        <v>1140671820679</v>
      </c>
      <c r="Y1982" s="10">
        <f t="shared" si="824"/>
        <v>5029419878941</v>
      </c>
    </row>
    <row r="1983" spans="1:25" x14ac:dyDescent="0.3">
      <c r="A1983" s="15" t="s">
        <v>3658</v>
      </c>
      <c r="B1983" s="3" t="str">
        <f ca="1">IF(A1983="","",IF(COUNTIF(C$2:C1982,C1983)&gt;0,"Duplicate",IF(LEFT(C1983,LEN(C1983)-1)=LEFT(OFFSET(C1983,-1,0),LEN(OFFSET(C1983,-1,0))-1),"2 Sols","")))</f>
        <v/>
      </c>
      <c r="C1983" s="21" t="str">
        <f t="shared" si="810"/>
        <v>01525-00912-01151-01134-C</v>
      </c>
      <c r="D1983" s="9">
        <f t="shared" ref="D1983:I1992" si="836">IF($A1983="","",VALUE(MID($A1983,FIND(D$1,$A1983)+LEN(D$1),FIND(D$2,$A1983,FIND(D$1,$A1983))-(FIND(D$1,$A1983)+LEN(D$1)))))</f>
        <v>1525</v>
      </c>
      <c r="E1983" s="1">
        <f t="shared" si="836"/>
        <v>912</v>
      </c>
      <c r="F1983" s="1">
        <f t="shared" si="836"/>
        <v>1151</v>
      </c>
      <c r="G1983" s="10">
        <f t="shared" si="836"/>
        <v>1134</v>
      </c>
      <c r="H1983" s="9">
        <f t="shared" si="836"/>
        <v>4275481</v>
      </c>
      <c r="I1983" s="1">
        <f t="shared" si="836"/>
        <v>3157369</v>
      </c>
      <c r="J1983" s="1">
        <f t="shared" si="812"/>
        <v>1287719</v>
      </c>
      <c r="K1983" s="1">
        <f t="shared" ref="K1983:L2002" si="837">IF($A1983="","",VALUE(MID($A1983,FIND(K$1,$A1983)+LEN(K$1),FIND(K$2,$A1983,FIND(K$1,$A1983))-(FIND(K$1,$A1983)+LEN(K$1)))))</f>
        <v>2649313</v>
      </c>
      <c r="L1983" s="1">
        <f t="shared" si="837"/>
        <v>2610757</v>
      </c>
      <c r="M1983" s="10">
        <f t="shared" si="814"/>
        <v>2571623</v>
      </c>
      <c r="N1983" s="13">
        <f t="shared" si="815"/>
        <v>1</v>
      </c>
      <c r="O1983" s="14" t="str">
        <f t="shared" si="816"/>
        <v>C</v>
      </c>
      <c r="P1983" s="75" t="str">
        <f t="shared" si="817"/>
        <v>3,046,429,738,063</v>
      </c>
      <c r="Q1983" s="9">
        <f t="shared" si="818"/>
        <v>11162241949117</v>
      </c>
      <c r="R1983" s="1">
        <f t="shared" si="819"/>
        <v>8364858737497</v>
      </c>
      <c r="S1983" s="1">
        <f t="shared" ref="S1983:T2002" si="838">IF(OR($O1983&lt;&gt;UPPER(S$2),$N1983=""),"",IF($P1983="",-1,$P1983/$N1983))</f>
        <v>3046429738063</v>
      </c>
      <c r="T1983" s="1" t="str">
        <f t="shared" si="838"/>
        <v/>
      </c>
      <c r="U1983" s="1">
        <f t="shared" si="821"/>
        <v>8243123218333</v>
      </c>
      <c r="V1983" s="1" t="str">
        <f t="shared" ref="V1983:W2002" si="839">IF(OR($O1983&lt;&gt;UPPER(V$2),$N1983=""),"",IF($P1983="",-1,$P1983/$N1983))</f>
        <v/>
      </c>
      <c r="W1983" s="1" t="str">
        <f t="shared" si="839"/>
        <v/>
      </c>
      <c r="X1983" s="1">
        <f t="shared" si="823"/>
        <v>8119562739887</v>
      </c>
      <c r="Y1983" s="10">
        <f t="shared" si="824"/>
        <v>3361921393283</v>
      </c>
    </row>
    <row r="1984" spans="1:25" x14ac:dyDescent="0.3">
      <c r="A1984" s="15" t="s">
        <v>3659</v>
      </c>
      <c r="B1984" s="3" t="str">
        <f ca="1">IF(A1984="","",IF(COUNTIF(C$2:C1983,C1984)&gt;0,"Duplicate",IF(LEFT(C1984,LEN(C1984)-1)=LEFT(OFFSET(C1984,-1,0),LEN(OFFSET(C1984,-1,0))-1),"2 Sols","")))</f>
        <v/>
      </c>
      <c r="C1984" s="21" t="str">
        <f t="shared" si="810"/>
        <v>01526-00883-00477-00446-C</v>
      </c>
      <c r="D1984" s="9">
        <f t="shared" si="836"/>
        <v>1526</v>
      </c>
      <c r="E1984" s="1">
        <f t="shared" si="836"/>
        <v>883</v>
      </c>
      <c r="F1984" s="1">
        <f t="shared" si="836"/>
        <v>477</v>
      </c>
      <c r="G1984" s="10">
        <f t="shared" si="836"/>
        <v>446</v>
      </c>
      <c r="H1984" s="9">
        <f t="shared" si="836"/>
        <v>4243903</v>
      </c>
      <c r="I1984" s="1">
        <f t="shared" si="836"/>
        <v>3108365</v>
      </c>
      <c r="J1984" s="1">
        <f t="shared" si="812"/>
        <v>1145929</v>
      </c>
      <c r="K1984" s="1">
        <f t="shared" si="837"/>
        <v>454097</v>
      </c>
      <c r="L1984" s="1">
        <f t="shared" si="837"/>
        <v>426445</v>
      </c>
      <c r="M1984" s="10">
        <f t="shared" si="814"/>
        <v>396871</v>
      </c>
      <c r="N1984" s="13">
        <f t="shared" si="815"/>
        <v>1</v>
      </c>
      <c r="O1984" s="14" t="str">
        <f t="shared" si="816"/>
        <v>C</v>
      </c>
      <c r="P1984" s="75" t="str">
        <f t="shared" si="817"/>
        <v>59,564,814,625</v>
      </c>
      <c r="Q1984" s="9">
        <f t="shared" si="818"/>
        <v>1809791214835</v>
      </c>
      <c r="R1984" s="1">
        <f t="shared" si="819"/>
        <v>1411499221405</v>
      </c>
      <c r="S1984" s="1">
        <f t="shared" si="838"/>
        <v>59564814625</v>
      </c>
      <c r="T1984" s="1" t="str">
        <f t="shared" si="838"/>
        <v/>
      </c>
      <c r="U1984" s="1">
        <f t="shared" si="821"/>
        <v>1325546712425</v>
      </c>
      <c r="V1984" s="1" t="str">
        <f t="shared" si="839"/>
        <v/>
      </c>
      <c r="W1984" s="1" t="str">
        <f t="shared" si="839"/>
        <v/>
      </c>
      <c r="X1984" s="1">
        <f t="shared" si="823"/>
        <v>1233619925915</v>
      </c>
      <c r="Y1984" s="10">
        <f t="shared" si="824"/>
        <v>488675692405</v>
      </c>
    </row>
    <row r="1985" spans="1:25" x14ac:dyDescent="0.3">
      <c r="A1985" s="15" t="s">
        <v>3660</v>
      </c>
      <c r="B1985" s="3" t="str">
        <f ca="1">IF(A1985="","",IF(COUNTIF(C$2:C1984,C1985)&gt;0,"Duplicate",IF(LEFT(C1985,LEN(C1985)-1)=LEFT(OFFSET(C1985,-1,0),LEN(OFFSET(C1985,-1,0))-1),"2 Sols","")))</f>
        <v/>
      </c>
      <c r="C1985" s="21" t="str">
        <f t="shared" si="810"/>
        <v>01526-01093-00534-00437-C</v>
      </c>
      <c r="D1985" s="9">
        <f t="shared" si="836"/>
        <v>1526</v>
      </c>
      <c r="E1985" s="1">
        <f t="shared" si="836"/>
        <v>1093</v>
      </c>
      <c r="F1985" s="1">
        <f t="shared" si="836"/>
        <v>534</v>
      </c>
      <c r="G1985" s="10">
        <f t="shared" si="836"/>
        <v>437</v>
      </c>
      <c r="H1985" s="9">
        <f t="shared" si="836"/>
        <v>4469863</v>
      </c>
      <c r="I1985" s="1">
        <f t="shared" si="836"/>
        <v>3523325</v>
      </c>
      <c r="J1985" s="1">
        <f t="shared" si="812"/>
        <v>2201809</v>
      </c>
      <c r="K1985" s="1">
        <f t="shared" si="837"/>
        <v>560903</v>
      </c>
      <c r="L1985" s="1">
        <f t="shared" si="837"/>
        <v>476125</v>
      </c>
      <c r="M1985" s="10">
        <f t="shared" si="814"/>
        <v>372529</v>
      </c>
      <c r="N1985" s="13">
        <f t="shared" si="815"/>
        <v>1</v>
      </c>
      <c r="O1985" s="14" t="str">
        <f t="shared" si="816"/>
        <v>C</v>
      </c>
      <c r="P1985" s="75" t="str">
        <f t="shared" si="817"/>
        <v>87,300,089,825</v>
      </c>
      <c r="Q1985" s="9">
        <f t="shared" si="818"/>
        <v>2128213520875</v>
      </c>
      <c r="R1985" s="1">
        <f t="shared" si="819"/>
        <v>1976243562475</v>
      </c>
      <c r="S1985" s="1">
        <f t="shared" si="838"/>
        <v>87300089825</v>
      </c>
      <c r="T1985" s="1" t="str">
        <f t="shared" si="838"/>
        <v/>
      </c>
      <c r="U1985" s="1">
        <f t="shared" si="821"/>
        <v>1677543115625</v>
      </c>
      <c r="V1985" s="1" t="str">
        <f t="shared" si="839"/>
        <v/>
      </c>
      <c r="W1985" s="1" t="str">
        <f t="shared" si="839"/>
        <v/>
      </c>
      <c r="X1985" s="1">
        <f t="shared" si="823"/>
        <v>1312540738925</v>
      </c>
      <c r="Y1985" s="10">
        <f t="shared" si="824"/>
        <v>1048336310125</v>
      </c>
    </row>
    <row r="1986" spans="1:25" x14ac:dyDescent="0.3">
      <c r="A1986" s="15" t="s">
        <v>3661</v>
      </c>
      <c r="B1986" s="3" t="str">
        <f ca="1">IF(A1986="","",IF(COUNTIF(C$2:C1985,C1986)&gt;0,"Duplicate",IF(LEFT(C1986,LEN(C1986)-1)=LEFT(OFFSET(C1986,-1,0),LEN(OFFSET(C1986,-1,0))-1),"2 Sols","")))</f>
        <v/>
      </c>
      <c r="C1986" s="21" t="str">
        <f t="shared" si="810"/>
        <v>01526-01405-00589-00501-C</v>
      </c>
      <c r="D1986" s="9">
        <f t="shared" si="836"/>
        <v>1526</v>
      </c>
      <c r="E1986" s="1">
        <f t="shared" si="836"/>
        <v>1405</v>
      </c>
      <c r="F1986" s="1">
        <f t="shared" si="836"/>
        <v>589</v>
      </c>
      <c r="G1986" s="10">
        <f t="shared" si="836"/>
        <v>501</v>
      </c>
      <c r="H1986" s="9">
        <f t="shared" si="836"/>
        <v>4642711</v>
      </c>
      <c r="I1986" s="1">
        <f t="shared" si="836"/>
        <v>4302701</v>
      </c>
      <c r="J1986" s="1">
        <f t="shared" si="812"/>
        <v>3933409</v>
      </c>
      <c r="K1986" s="1">
        <f t="shared" si="837"/>
        <v>686098</v>
      </c>
      <c r="L1986" s="1">
        <f t="shared" si="837"/>
        <v>597922</v>
      </c>
      <c r="M1986" s="10">
        <f t="shared" si="814"/>
        <v>494258</v>
      </c>
      <c r="N1986" s="13">
        <f t="shared" si="815"/>
        <v>1</v>
      </c>
      <c r="O1986" s="14" t="str">
        <f t="shared" si="816"/>
        <v>C</v>
      </c>
      <c r="P1986" s="75" t="str">
        <f t="shared" si="817"/>
        <v>1,853,439,224,078</v>
      </c>
      <c r="Q1986" s="9">
        <f t="shared" si="818"/>
        <v>2775979046542</v>
      </c>
      <c r="R1986" s="1">
        <f t="shared" si="819"/>
        <v>2952074550698</v>
      </c>
      <c r="S1986" s="1">
        <f t="shared" si="838"/>
        <v>1853439224078</v>
      </c>
      <c r="T1986" s="1" t="str">
        <f t="shared" si="838"/>
        <v/>
      </c>
      <c r="U1986" s="1">
        <f t="shared" si="821"/>
        <v>2572679587322</v>
      </c>
      <c r="V1986" s="1" t="str">
        <f t="shared" si="839"/>
        <v/>
      </c>
      <c r="W1986" s="1" t="str">
        <f t="shared" si="839"/>
        <v/>
      </c>
      <c r="X1986" s="1">
        <f t="shared" si="823"/>
        <v>2126644390858</v>
      </c>
      <c r="Y1986" s="10">
        <f t="shared" si="824"/>
        <v>2351871776098</v>
      </c>
    </row>
    <row r="1987" spans="1:25" x14ac:dyDescent="0.3">
      <c r="A1987" s="15" t="s">
        <v>3662</v>
      </c>
      <c r="B1987" s="3" t="str">
        <f ca="1">IF(A1987="","",IF(COUNTIF(C$2:C1986,C1987)&gt;0,"Duplicate",IF(LEFT(C1987,LEN(C1987)-1)=LEFT(OFFSET(C1987,-1,0),LEN(OFFSET(C1987,-1,0))-1),"2 Sols","")))</f>
        <v/>
      </c>
      <c r="C1987" s="21" t="str">
        <f t="shared" ref="C1987:C2050" si="840">IF(A1987="","",RIGHT("00000"&amp;IF(OR($D1987="",$E1987="",$F1987="",$G1987=""),"",IF($D1987&gt;=$F1987,$D1987,$F1987)),5)&amp;"-"
&amp;RIGHT("00000"&amp;IF(OR($D1987="",$E1987="",$F1987="",$G1987=""),"",IF($D1987=$F1987,IF($E1987&gt;=$G1987,$E1987,$G1987),IF($D1987&gt;$F1987,$E1987,$G1987))),5)&amp;"-"
&amp;RIGHT("00000"&amp;IF(OR($D1987="",$E1987="",$F1987="",$G1987=""),"",IF($D1987&lt;$F1987,$D1987,$F1987)),5)&amp;"-"
&amp;RIGHT("00000"&amp;IF(OR($D1987="",$E1987="",$F1987="",$G1987=""),"",IF($D1987=$F1987,IF($E1987&lt;$G1987,$E1987,$G1987),IF($D1987&lt;$F1987,$E1987,$G1987))),5)&amp;"-"&amp;O1987)</f>
        <v>01527-01364-00041-00038-G</v>
      </c>
      <c r="D1987" s="9">
        <f t="shared" si="836"/>
        <v>1527</v>
      </c>
      <c r="E1987" s="1">
        <f t="shared" si="836"/>
        <v>1364</v>
      </c>
      <c r="F1987" s="1">
        <f t="shared" si="836"/>
        <v>41</v>
      </c>
      <c r="G1987" s="10">
        <f t="shared" si="836"/>
        <v>38</v>
      </c>
      <c r="H1987" s="9">
        <f t="shared" si="836"/>
        <v>4636889</v>
      </c>
      <c r="I1987" s="1">
        <f t="shared" si="836"/>
        <v>4192225</v>
      </c>
      <c r="J1987" s="1">
        <f t="shared" ref="J1987:J2050" si="841">IF(OR($D1987="",$E1987=""),"",$E1987^2+2*$E1987*$D1987-$D1987^2)</f>
        <v>3694423</v>
      </c>
      <c r="K1987" s="1">
        <f t="shared" si="837"/>
        <v>3353</v>
      </c>
      <c r="L1987" s="1">
        <f t="shared" si="837"/>
        <v>3125</v>
      </c>
      <c r="M1987" s="10">
        <f t="shared" ref="M1987:M2050" si="842">IF(OR($F1987="",$G1987=""),"",$G1987^2+2*$G1987*$F1987-$F1987^2)</f>
        <v>2879</v>
      </c>
      <c r="N1987" s="13">
        <f t="shared" ref="N1987:N2050" si="843">IF(OR($H1987="",$I1987="",$J1987="",$K1987="",$L1987="",$M1987=""),"",GCD($H1987:$M1987))</f>
        <v>1</v>
      </c>
      <c r="O1987" s="14" t="str">
        <f t="shared" ref="O1987:O2050" si="844">IF($A1987="","",MID($A1987,FIND(" ",$A1987,FIND(L$1,$A1987))+1,1))</f>
        <v>G</v>
      </c>
      <c r="P1987" s="75" t="str">
        <f t="shared" ref="P1987:P2050" si="845">IF(A1987="","",TRIM(SUBSTITUTE(SUBSTITUTE(RIGHT(A1987,LEN(A1987)-FIND("=",A1987,FIND("]",A1987,FIND("]",A1987)+1))),"^2",""),".","")))</f>
        <v>15,359,875,825</v>
      </c>
      <c r="Q1987" s="9">
        <f t="shared" ref="Q1987:Q2050" si="846">IF(OR($H1987="",$L1987="",$N1987=""),"",$H1987*$L1987/$N1987)</f>
        <v>14490278125</v>
      </c>
      <c r="R1987" s="1">
        <f t="shared" ref="R1987:R2050" si="847">IF(OR($K1987="",$I1987="",$N1987=""),"",$K1987*$I1987/$N1987)</f>
        <v>14056530425</v>
      </c>
      <c r="S1987" s="1" t="str">
        <f t="shared" si="838"/>
        <v/>
      </c>
      <c r="T1987" s="1" t="str">
        <f t="shared" si="838"/>
        <v/>
      </c>
      <c r="U1987" s="1">
        <f t="shared" ref="U1987:U2050" si="848">IF(OR($I1987="",$L1987="",$N1987=""),"",$I1987*$L1987/$N1987)</f>
        <v>13100703125</v>
      </c>
      <c r="V1987" s="1" t="str">
        <f t="shared" si="839"/>
        <v/>
      </c>
      <c r="W1987" s="1">
        <f t="shared" si="839"/>
        <v>15359875825</v>
      </c>
      <c r="X1987" s="1">
        <f t="shared" ref="X1987:X2050" si="849">IF(OR($M1987="",$I1987="",$N1987=""),"",$M1987*$I1987/$N1987)</f>
        <v>12069415775</v>
      </c>
      <c r="Y1987" s="10">
        <f t="shared" ref="Y1987:Y2050" si="850">IF(OR($J1987="",$L1987="",$N1987=""),"",$J1987*$L1987/$N1987)</f>
        <v>11545071875</v>
      </c>
    </row>
    <row r="1988" spans="1:25" x14ac:dyDescent="0.3">
      <c r="A1988" s="15" t="s">
        <v>3663</v>
      </c>
      <c r="B1988" s="3" t="str">
        <f ca="1">IF(A1988="","",IF(COUNTIF(C$2:C1987,C1988)&gt;0,"Duplicate",IF(LEFT(C1988,LEN(C1988)-1)=LEFT(OFFSET(C1988,-1,0),LEN(OFFSET(C1988,-1,0))-1),"2 Sols","")))</f>
        <v/>
      </c>
      <c r="C1988" s="21" t="str">
        <f t="shared" si="840"/>
        <v>01527-01384-00373-00236-C</v>
      </c>
      <c r="D1988" s="9">
        <f t="shared" si="836"/>
        <v>1527</v>
      </c>
      <c r="E1988" s="1">
        <f t="shared" si="836"/>
        <v>1384</v>
      </c>
      <c r="F1988" s="1">
        <f t="shared" si="836"/>
        <v>373</v>
      </c>
      <c r="G1988" s="10">
        <f t="shared" si="836"/>
        <v>236</v>
      </c>
      <c r="H1988" s="9">
        <f t="shared" si="836"/>
        <v>4643009</v>
      </c>
      <c r="I1988" s="1">
        <f t="shared" si="836"/>
        <v>4247185</v>
      </c>
      <c r="J1988" s="1">
        <f t="shared" si="841"/>
        <v>3810463</v>
      </c>
      <c r="K1988" s="1">
        <f t="shared" si="837"/>
        <v>259489</v>
      </c>
      <c r="L1988" s="1">
        <f t="shared" si="837"/>
        <v>194825</v>
      </c>
      <c r="M1988" s="10">
        <f t="shared" si="842"/>
        <v>92623</v>
      </c>
      <c r="N1988" s="13">
        <f t="shared" si="843"/>
        <v>1</v>
      </c>
      <c r="O1988" s="14" t="str">
        <f t="shared" si="844"/>
        <v>C</v>
      </c>
      <c r="P1988" s="75" t="str">
        <f t="shared" si="845"/>
        <v>145,551,536,495</v>
      </c>
      <c r="Q1988" s="9">
        <f t="shared" si="846"/>
        <v>904574228425</v>
      </c>
      <c r="R1988" s="1">
        <f t="shared" si="847"/>
        <v>1102097788465</v>
      </c>
      <c r="S1988" s="1">
        <f t="shared" si="838"/>
        <v>145551536495</v>
      </c>
      <c r="T1988" s="1" t="str">
        <f t="shared" si="838"/>
        <v/>
      </c>
      <c r="U1988" s="1">
        <f t="shared" si="848"/>
        <v>827457817625</v>
      </c>
      <c r="V1988" s="1" t="str">
        <f t="shared" si="839"/>
        <v/>
      </c>
      <c r="W1988" s="1" t="str">
        <f t="shared" si="839"/>
        <v/>
      </c>
      <c r="X1988" s="1">
        <f t="shared" si="849"/>
        <v>393387016255</v>
      </c>
      <c r="Y1988" s="10">
        <f t="shared" si="850"/>
        <v>742373453975</v>
      </c>
    </row>
    <row r="1989" spans="1:25" x14ac:dyDescent="0.3">
      <c r="A1989" s="15" t="s">
        <v>3664</v>
      </c>
      <c r="B1989" s="3" t="str">
        <f ca="1">IF(A1989="","",IF(COUNTIF(C$2:C1988,C1989)&gt;0,"Duplicate",IF(LEFT(C1989,LEN(C1989)-1)=LEFT(OFFSET(C1989,-1,0),LEN(OFFSET(C1989,-1,0))-1),"2 Sols","")))</f>
        <v/>
      </c>
      <c r="C1989" s="21" t="str">
        <f t="shared" si="840"/>
        <v>01528-01371-00333-00209-C</v>
      </c>
      <c r="D1989" s="9">
        <f t="shared" si="836"/>
        <v>1528</v>
      </c>
      <c r="E1989" s="1">
        <f t="shared" si="836"/>
        <v>1371</v>
      </c>
      <c r="F1989" s="1">
        <f t="shared" si="836"/>
        <v>333</v>
      </c>
      <c r="G1989" s="10">
        <f t="shared" si="836"/>
        <v>209</v>
      </c>
      <c r="H1989" s="9">
        <f t="shared" si="836"/>
        <v>4644919</v>
      </c>
      <c r="I1989" s="1">
        <f t="shared" si="836"/>
        <v>4214425</v>
      </c>
      <c r="J1989" s="1">
        <f t="shared" si="841"/>
        <v>3734633</v>
      </c>
      <c r="K1989" s="1">
        <f t="shared" si="837"/>
        <v>206402</v>
      </c>
      <c r="L1989" s="1">
        <f t="shared" si="837"/>
        <v>154570</v>
      </c>
      <c r="M1989" s="10">
        <f t="shared" si="842"/>
        <v>71986</v>
      </c>
      <c r="N1989" s="13">
        <f t="shared" si="843"/>
        <v>1</v>
      </c>
      <c r="O1989" s="14" t="str">
        <f t="shared" si="844"/>
        <v>C</v>
      </c>
      <c r="P1989" s="75" t="str">
        <f t="shared" si="845"/>
        <v>30,299,399,810</v>
      </c>
      <c r="Q1989" s="9">
        <f t="shared" si="846"/>
        <v>717965129830</v>
      </c>
      <c r="R1989" s="1">
        <f t="shared" si="847"/>
        <v>869865748850</v>
      </c>
      <c r="S1989" s="1">
        <f t="shared" si="838"/>
        <v>30299399810</v>
      </c>
      <c r="T1989" s="1" t="str">
        <f t="shared" si="838"/>
        <v/>
      </c>
      <c r="U1989" s="1">
        <f t="shared" si="848"/>
        <v>651423672250</v>
      </c>
      <c r="V1989" s="1" t="str">
        <f t="shared" si="839"/>
        <v/>
      </c>
      <c r="W1989" s="1" t="str">
        <f t="shared" si="839"/>
        <v/>
      </c>
      <c r="X1989" s="1">
        <f t="shared" si="849"/>
        <v>303379598050</v>
      </c>
      <c r="Y1989" s="10">
        <f t="shared" si="850"/>
        <v>577262222810</v>
      </c>
    </row>
    <row r="1990" spans="1:25" x14ac:dyDescent="0.3">
      <c r="A1990" s="15" t="s">
        <v>3665</v>
      </c>
      <c r="B1990" s="3" t="str">
        <f ca="1">IF(A1990="","",IF(COUNTIF(C$2:C1989,C1990)&gt;0,"Duplicate",IF(LEFT(C1990,LEN(C1990)-1)=LEFT(OFFSET(C1990,-1,0),LEN(OFFSET(C1990,-1,0))-1),"2 Sols","")))</f>
        <v/>
      </c>
      <c r="C1990" s="21" t="str">
        <f t="shared" si="840"/>
        <v>01528-01493-00103-00058-C</v>
      </c>
      <c r="D1990" s="9">
        <f t="shared" si="836"/>
        <v>1528</v>
      </c>
      <c r="E1990" s="1">
        <f t="shared" si="836"/>
        <v>1493</v>
      </c>
      <c r="F1990" s="1">
        <f t="shared" si="836"/>
        <v>103</v>
      </c>
      <c r="G1990" s="10">
        <f t="shared" si="836"/>
        <v>58</v>
      </c>
      <c r="H1990" s="9">
        <f t="shared" si="836"/>
        <v>4668343</v>
      </c>
      <c r="I1990" s="1">
        <f t="shared" si="836"/>
        <v>4563833</v>
      </c>
      <c r="J1990" s="1">
        <f t="shared" si="841"/>
        <v>4456873</v>
      </c>
      <c r="K1990" s="1">
        <f t="shared" si="837"/>
        <v>19193</v>
      </c>
      <c r="L1990" s="1">
        <f t="shared" si="837"/>
        <v>13973</v>
      </c>
      <c r="M1990" s="10">
        <f t="shared" si="842"/>
        <v>4703</v>
      </c>
      <c r="N1990" s="13">
        <f t="shared" si="843"/>
        <v>1</v>
      </c>
      <c r="O1990" s="14" t="str">
        <f t="shared" si="844"/>
        <v>C</v>
      </c>
      <c r="P1990" s="75" t="str">
        <f t="shared" si="845"/>
        <v>16,501,754,569</v>
      </c>
      <c r="Q1990" s="9">
        <f t="shared" si="846"/>
        <v>65230756739</v>
      </c>
      <c r="R1990" s="1">
        <f t="shared" si="847"/>
        <v>87593646769</v>
      </c>
      <c r="S1990" s="1">
        <f t="shared" si="838"/>
        <v>16501754569</v>
      </c>
      <c r="T1990" s="1" t="str">
        <f t="shared" si="838"/>
        <v/>
      </c>
      <c r="U1990" s="1">
        <f t="shared" si="848"/>
        <v>63770438509</v>
      </c>
      <c r="V1990" s="1" t="str">
        <f t="shared" si="839"/>
        <v/>
      </c>
      <c r="W1990" s="1" t="str">
        <f t="shared" si="839"/>
        <v/>
      </c>
      <c r="X1990" s="1">
        <f t="shared" si="849"/>
        <v>21463706599</v>
      </c>
      <c r="Y1990" s="10">
        <f t="shared" si="850"/>
        <v>62275886429</v>
      </c>
    </row>
    <row r="1991" spans="1:25" x14ac:dyDescent="0.3">
      <c r="A1991" s="15" t="s">
        <v>3666</v>
      </c>
      <c r="B1991" s="3" t="str">
        <f ca="1">IF(A1991="","",IF(COUNTIF(C$2:C1990,C1991)&gt;0,"Duplicate",IF(LEFT(C1991,LEN(C1991)-1)=LEFT(OFFSET(C1991,-1,0),LEN(OFFSET(C1991,-1,0))-1),"2 Sols","")))</f>
        <v/>
      </c>
      <c r="C1991" s="21" t="str">
        <f t="shared" si="840"/>
        <v>01531-00767-00302-00299-D</v>
      </c>
      <c r="D1991" s="9">
        <f t="shared" si="836"/>
        <v>302</v>
      </c>
      <c r="E1991" s="1">
        <f t="shared" si="836"/>
        <v>299</v>
      </c>
      <c r="F1991" s="1">
        <f t="shared" si="836"/>
        <v>1531</v>
      </c>
      <c r="G1991" s="10">
        <f t="shared" si="836"/>
        <v>767</v>
      </c>
      <c r="H1991" s="9">
        <f t="shared" si="836"/>
        <v>182399</v>
      </c>
      <c r="I1991" s="1">
        <f t="shared" si="836"/>
        <v>180605</v>
      </c>
      <c r="J1991" s="1">
        <f t="shared" si="841"/>
        <v>178793</v>
      </c>
      <c r="K1991" s="1">
        <f t="shared" si="837"/>
        <v>4104226</v>
      </c>
      <c r="L1991" s="1">
        <f t="shared" si="837"/>
        <v>2932250</v>
      </c>
      <c r="M1991" s="10">
        <f t="shared" si="842"/>
        <v>592882</v>
      </c>
      <c r="N1991" s="13">
        <f t="shared" si="843"/>
        <v>1</v>
      </c>
      <c r="O1991" s="14" t="str">
        <f t="shared" si="844"/>
        <v>D</v>
      </c>
      <c r="P1991" s="75" t="str">
        <f t="shared" si="845"/>
        <v>16,337,896,390</v>
      </c>
      <c r="Q1991" s="9">
        <f t="shared" si="846"/>
        <v>534839467750</v>
      </c>
      <c r="R1991" s="1">
        <f t="shared" si="847"/>
        <v>741243736730</v>
      </c>
      <c r="S1991" s="1" t="str">
        <f t="shared" si="838"/>
        <v/>
      </c>
      <c r="T1991" s="1">
        <f t="shared" si="838"/>
        <v>16337896390</v>
      </c>
      <c r="U1991" s="1">
        <f t="shared" si="848"/>
        <v>529579011250</v>
      </c>
      <c r="V1991" s="1" t="str">
        <f t="shared" si="839"/>
        <v/>
      </c>
      <c r="W1991" s="1" t="str">
        <f t="shared" si="839"/>
        <v/>
      </c>
      <c r="X1991" s="1">
        <f t="shared" si="849"/>
        <v>107077453610</v>
      </c>
      <c r="Y1991" s="10">
        <f t="shared" si="850"/>
        <v>524265774250</v>
      </c>
    </row>
    <row r="1992" spans="1:25" x14ac:dyDescent="0.3">
      <c r="A1992" s="15" t="s">
        <v>3667</v>
      </c>
      <c r="B1992" s="3" t="str">
        <f ca="1">IF(A1992="","",IF(COUNTIF(C$2:C1991,C1992)&gt;0,"Duplicate",IF(LEFT(C1992,LEN(C1992)-1)=LEFT(OFFSET(C1992,-1,0),LEN(OFFSET(C1992,-1,0))-1),"2 Sols","")))</f>
        <v/>
      </c>
      <c r="C1992" s="21" t="str">
        <f t="shared" si="840"/>
        <v>01532-01119-00948-00775-C</v>
      </c>
      <c r="D1992" s="9">
        <f t="shared" si="836"/>
        <v>1532</v>
      </c>
      <c r="E1992" s="1">
        <f t="shared" si="836"/>
        <v>1119</v>
      </c>
      <c r="F1992" s="1">
        <f t="shared" si="836"/>
        <v>948</v>
      </c>
      <c r="G1992" s="10">
        <f t="shared" si="836"/>
        <v>775</v>
      </c>
      <c r="H1992" s="9">
        <f t="shared" si="836"/>
        <v>4523479</v>
      </c>
      <c r="I1992" s="1">
        <f t="shared" si="836"/>
        <v>3599185</v>
      </c>
      <c r="J1992" s="1">
        <f t="shared" si="841"/>
        <v>2333753</v>
      </c>
      <c r="K1992" s="1">
        <f t="shared" si="837"/>
        <v>1767479</v>
      </c>
      <c r="L1992" s="1">
        <f t="shared" si="837"/>
        <v>1499329</v>
      </c>
      <c r="M1992" s="10">
        <f t="shared" si="842"/>
        <v>1171321</v>
      </c>
      <c r="N1992" s="13">
        <f t="shared" si="843"/>
        <v>1</v>
      </c>
      <c r="O1992" s="14" t="str">
        <f t="shared" si="844"/>
        <v>C</v>
      </c>
      <c r="P1992" s="75" t="str">
        <f t="shared" si="845"/>
        <v>946,412,134,513</v>
      </c>
      <c r="Q1992" s="9">
        <f t="shared" si="846"/>
        <v>6782183245591</v>
      </c>
      <c r="R1992" s="1">
        <f t="shared" si="847"/>
        <v>6361483904615</v>
      </c>
      <c r="S1992" s="1">
        <f t="shared" si="838"/>
        <v>946412134513</v>
      </c>
      <c r="T1992" s="1" t="str">
        <f t="shared" si="838"/>
        <v/>
      </c>
      <c r="U1992" s="1">
        <f t="shared" si="848"/>
        <v>5396362446865</v>
      </c>
      <c r="V1992" s="1" t="str">
        <f t="shared" si="839"/>
        <v/>
      </c>
      <c r="W1992" s="1" t="str">
        <f t="shared" si="839"/>
        <v/>
      </c>
      <c r="X1992" s="1">
        <f t="shared" si="849"/>
        <v>4215800973385</v>
      </c>
      <c r="Y1992" s="10">
        <f t="shared" si="850"/>
        <v>3499063551737</v>
      </c>
    </row>
    <row r="1993" spans="1:25" x14ac:dyDescent="0.3">
      <c r="A1993" s="15" t="s">
        <v>3668</v>
      </c>
      <c r="B1993" s="3" t="str">
        <f ca="1">IF(A1993="","",IF(COUNTIF(C$2:C1992,C1993)&gt;0,"Duplicate",IF(LEFT(C1993,LEN(C1993)-1)=LEFT(OFFSET(C1993,-1,0),LEN(OFFSET(C1993,-1,0))-1),"2 Sols","")))</f>
        <v/>
      </c>
      <c r="C1993" s="21" t="str">
        <f t="shared" si="840"/>
        <v>01532-01349-00201-00158-G</v>
      </c>
      <c r="D1993" s="9">
        <f t="shared" ref="D1993:I2002" si="851">IF($A1993="","",VALUE(MID($A1993,FIND(D$1,$A1993)+LEN(D$1),FIND(D$2,$A1993,FIND(D$1,$A1993))-(FIND(D$1,$A1993)+LEN(D$1)))))</f>
        <v>1532</v>
      </c>
      <c r="E1993" s="1">
        <f t="shared" si="851"/>
        <v>1349</v>
      </c>
      <c r="F1993" s="1">
        <f t="shared" si="851"/>
        <v>201</v>
      </c>
      <c r="G1993" s="10">
        <f t="shared" si="851"/>
        <v>158</v>
      </c>
      <c r="H1993" s="9">
        <f t="shared" si="851"/>
        <v>4660559</v>
      </c>
      <c r="I1993" s="1">
        <f t="shared" si="851"/>
        <v>4166825</v>
      </c>
      <c r="J1993" s="1">
        <f t="shared" si="841"/>
        <v>3606113</v>
      </c>
      <c r="K1993" s="1">
        <f t="shared" si="837"/>
        <v>78953</v>
      </c>
      <c r="L1993" s="1">
        <f t="shared" si="837"/>
        <v>65365</v>
      </c>
      <c r="M1993" s="10">
        <f t="shared" si="842"/>
        <v>48079</v>
      </c>
      <c r="N1993" s="13">
        <f t="shared" si="843"/>
        <v>1</v>
      </c>
      <c r="O1993" s="14" t="str">
        <f t="shared" si="844"/>
        <v>G</v>
      </c>
      <c r="P1993" s="75" t="str">
        <f t="shared" si="845"/>
        <v>356,162,285,785</v>
      </c>
      <c r="Q1993" s="9">
        <f t="shared" si="846"/>
        <v>304637439035</v>
      </c>
      <c r="R1993" s="1">
        <f t="shared" si="847"/>
        <v>328983334225</v>
      </c>
      <c r="S1993" s="1" t="str">
        <f t="shared" si="838"/>
        <v/>
      </c>
      <c r="T1993" s="1" t="str">
        <f t="shared" si="838"/>
        <v/>
      </c>
      <c r="U1993" s="1">
        <f t="shared" si="848"/>
        <v>272364516125</v>
      </c>
      <c r="V1993" s="1" t="str">
        <f t="shared" si="839"/>
        <v/>
      </c>
      <c r="W1993" s="1">
        <f t="shared" si="839"/>
        <v>356162285785</v>
      </c>
      <c r="X1993" s="1">
        <f t="shared" si="849"/>
        <v>200336779175</v>
      </c>
      <c r="Y1993" s="10">
        <f t="shared" si="850"/>
        <v>235713576245</v>
      </c>
    </row>
    <row r="1994" spans="1:25" x14ac:dyDescent="0.3">
      <c r="A1994" s="15" t="s">
        <v>3669</v>
      </c>
      <c r="B1994" s="3" t="str">
        <f ca="1">IF(A1994="","",IF(COUNTIF(C$2:C1993,C1994)&gt;0,"Duplicate",IF(LEFT(C1994,LEN(C1994)-1)=LEFT(OFFSET(C1994,-1,0),LEN(OFFSET(C1994,-1,0))-1),"2 Sols","")))</f>
        <v/>
      </c>
      <c r="C1994" s="21" t="str">
        <f t="shared" si="840"/>
        <v>01532-01479-00959-00516-C</v>
      </c>
      <c r="D1994" s="9">
        <f t="shared" si="851"/>
        <v>1532</v>
      </c>
      <c r="E1994" s="1">
        <f t="shared" si="851"/>
        <v>1479</v>
      </c>
      <c r="F1994" s="1">
        <f t="shared" si="851"/>
        <v>959</v>
      </c>
      <c r="G1994" s="10">
        <f t="shared" si="851"/>
        <v>516</v>
      </c>
      <c r="H1994" s="9">
        <f t="shared" si="851"/>
        <v>4691239</v>
      </c>
      <c r="I1994" s="1">
        <f t="shared" si="851"/>
        <v>4534465</v>
      </c>
      <c r="J1994" s="1">
        <f t="shared" si="841"/>
        <v>4372073</v>
      </c>
      <c r="K1994" s="1">
        <f t="shared" si="837"/>
        <v>1643113</v>
      </c>
      <c r="L1994" s="1">
        <f t="shared" si="837"/>
        <v>1185937</v>
      </c>
      <c r="M1994" s="10">
        <f t="shared" si="842"/>
        <v>336263</v>
      </c>
      <c r="N1994" s="13">
        <f t="shared" si="843"/>
        <v>1</v>
      </c>
      <c r="O1994" s="14" t="str">
        <f t="shared" si="844"/>
        <v>C</v>
      </c>
      <c r="P1994" s="75" t="str">
        <f t="shared" si="845"/>
        <v>539,182,141,151</v>
      </c>
      <c r="Q1994" s="9">
        <f t="shared" si="846"/>
        <v>5563513905943</v>
      </c>
      <c r="R1994" s="1">
        <f t="shared" si="847"/>
        <v>7450638389545</v>
      </c>
      <c r="S1994" s="1">
        <f t="shared" si="838"/>
        <v>539182141151</v>
      </c>
      <c r="T1994" s="1" t="str">
        <f t="shared" si="838"/>
        <v/>
      </c>
      <c r="U1994" s="1">
        <f t="shared" si="848"/>
        <v>5377589818705</v>
      </c>
      <c r="V1994" s="1" t="str">
        <f t="shared" si="839"/>
        <v/>
      </c>
      <c r="W1994" s="1" t="str">
        <f t="shared" si="839"/>
        <v/>
      </c>
      <c r="X1994" s="1">
        <f t="shared" si="849"/>
        <v>1524772804295</v>
      </c>
      <c r="Y1994" s="10">
        <f t="shared" si="850"/>
        <v>5185003137401</v>
      </c>
    </row>
    <row r="1995" spans="1:25" x14ac:dyDescent="0.3">
      <c r="A1995" s="15" t="s">
        <v>3670</v>
      </c>
      <c r="B1995" s="3" t="str">
        <f ca="1">IF(A1995="","",IF(COUNTIF(C$2:C1994,C1995)&gt;0,"Duplicate",IF(LEFT(C1995,LEN(C1995)-1)=LEFT(OFFSET(C1995,-1,0),LEN(OFFSET(C1995,-1,0))-1),"2 Sols","")))</f>
        <v/>
      </c>
      <c r="C1995" s="21" t="str">
        <f t="shared" si="840"/>
        <v>01532-01501-01241-00623-C</v>
      </c>
      <c r="D1995" s="9">
        <f t="shared" si="851"/>
        <v>1532</v>
      </c>
      <c r="E1995" s="1">
        <f t="shared" si="851"/>
        <v>1501</v>
      </c>
      <c r="F1995" s="1">
        <f t="shared" si="851"/>
        <v>1241</v>
      </c>
      <c r="G1995" s="10">
        <f t="shared" si="851"/>
        <v>623</v>
      </c>
      <c r="H1995" s="9">
        <f t="shared" si="851"/>
        <v>4693087</v>
      </c>
      <c r="I1995" s="1">
        <f t="shared" si="851"/>
        <v>4600025</v>
      </c>
      <c r="J1995" s="1">
        <f t="shared" si="841"/>
        <v>4505041</v>
      </c>
      <c r="K1995" s="1">
        <f t="shared" si="837"/>
        <v>2698238</v>
      </c>
      <c r="L1995" s="1">
        <f t="shared" si="837"/>
        <v>1928210</v>
      </c>
      <c r="M1995" s="10">
        <f t="shared" si="842"/>
        <v>394334</v>
      </c>
      <c r="N1995" s="13">
        <f t="shared" si="843"/>
        <v>1</v>
      </c>
      <c r="O1995" s="14" t="str">
        <f t="shared" si="844"/>
        <v>C</v>
      </c>
      <c r="P1995" s="75" t="str">
        <f t="shared" si="845"/>
        <v>273,765,715,390</v>
      </c>
      <c r="Q1995" s="9">
        <f t="shared" si="846"/>
        <v>9049257284270</v>
      </c>
      <c r="R1995" s="1">
        <f t="shared" si="847"/>
        <v>12411962255950</v>
      </c>
      <c r="S1995" s="1">
        <f t="shared" si="838"/>
        <v>273765715390</v>
      </c>
      <c r="T1995" s="1" t="str">
        <f t="shared" si="838"/>
        <v/>
      </c>
      <c r="U1995" s="1">
        <f t="shared" si="848"/>
        <v>8869814205250</v>
      </c>
      <c r="V1995" s="1" t="str">
        <f t="shared" si="839"/>
        <v/>
      </c>
      <c r="W1995" s="1" t="str">
        <f t="shared" si="839"/>
        <v/>
      </c>
      <c r="X1995" s="1">
        <f t="shared" si="849"/>
        <v>1813946258350</v>
      </c>
      <c r="Y1995" s="10">
        <f t="shared" si="850"/>
        <v>8686665106610</v>
      </c>
    </row>
    <row r="1996" spans="1:25" x14ac:dyDescent="0.3">
      <c r="A1996" s="15" t="s">
        <v>3671</v>
      </c>
      <c r="B1996" s="3" t="str">
        <f ca="1">IF(A1996="","",IF(COUNTIF(C$2:C1995,C1996)&gt;0,"Duplicate",IF(LEFT(C1996,LEN(C1996)-1)=LEFT(OFFSET(C1996,-1,0),LEN(OFFSET(C1996,-1,0))-1),"2 Sols","")))</f>
        <v/>
      </c>
      <c r="C1996" s="21" t="str">
        <f t="shared" si="840"/>
        <v>01533-01021-00525-00484-G</v>
      </c>
      <c r="D1996" s="9">
        <f t="shared" si="851"/>
        <v>1533</v>
      </c>
      <c r="E1996" s="1">
        <f t="shared" si="851"/>
        <v>1021</v>
      </c>
      <c r="F1996" s="1">
        <f t="shared" si="851"/>
        <v>525</v>
      </c>
      <c r="G1996" s="10">
        <f t="shared" si="851"/>
        <v>484</v>
      </c>
      <c r="H1996" s="9">
        <f t="shared" si="851"/>
        <v>4438034</v>
      </c>
      <c r="I1996" s="1">
        <f t="shared" si="851"/>
        <v>3392530</v>
      </c>
      <c r="J1996" s="1">
        <f t="shared" si="841"/>
        <v>1822738</v>
      </c>
      <c r="K1996" s="1">
        <f t="shared" si="837"/>
        <v>549569</v>
      </c>
      <c r="L1996" s="1">
        <f t="shared" si="837"/>
        <v>509881</v>
      </c>
      <c r="M1996" s="10">
        <f t="shared" si="842"/>
        <v>466831</v>
      </c>
      <c r="N1996" s="13">
        <f t="shared" si="843"/>
        <v>1</v>
      </c>
      <c r="O1996" s="14" t="str">
        <f t="shared" si="844"/>
        <v>G</v>
      </c>
      <c r="P1996" s="75" t="str">
        <f t="shared" si="845"/>
        <v>2,367,385,081,454</v>
      </c>
      <c r="Q1996" s="9">
        <f t="shared" si="846"/>
        <v>2262869213954</v>
      </c>
      <c r="R1996" s="1">
        <f t="shared" si="847"/>
        <v>1864429319570</v>
      </c>
      <c r="S1996" s="1" t="str">
        <f t="shared" si="838"/>
        <v/>
      </c>
      <c r="T1996" s="1" t="str">
        <f t="shared" si="838"/>
        <v/>
      </c>
      <c r="U1996" s="1">
        <f t="shared" si="848"/>
        <v>1729786588930</v>
      </c>
      <c r="V1996" s="1" t="str">
        <f t="shared" si="839"/>
        <v/>
      </c>
      <c r="W1996" s="1">
        <f t="shared" si="839"/>
        <v>2367385081454</v>
      </c>
      <c r="X1996" s="1">
        <f t="shared" si="849"/>
        <v>1583738172430</v>
      </c>
      <c r="Y1996" s="10">
        <f t="shared" si="850"/>
        <v>929379474178</v>
      </c>
    </row>
    <row r="1997" spans="1:25" x14ac:dyDescent="0.3">
      <c r="A1997" s="15" t="s">
        <v>3672</v>
      </c>
      <c r="B1997" s="3" t="str">
        <f ca="1">IF(A1997="","",IF(COUNTIF(C$2:C1996,C1997)&gt;0,"Duplicate",IF(LEFT(C1997,LEN(C1997)-1)=LEFT(OFFSET(C1997,-1,0),LEN(OFFSET(C1997,-1,0))-1),"2 Sols","")))</f>
        <v/>
      </c>
      <c r="C1997" s="21" t="str">
        <f t="shared" si="840"/>
        <v>01533-01355-00409-00281-C</v>
      </c>
      <c r="D1997" s="9">
        <f t="shared" si="851"/>
        <v>1533</v>
      </c>
      <c r="E1997" s="1">
        <f t="shared" si="851"/>
        <v>1355</v>
      </c>
      <c r="F1997" s="1">
        <f t="shared" si="851"/>
        <v>409</v>
      </c>
      <c r="G1997" s="10">
        <f t="shared" si="851"/>
        <v>281</v>
      </c>
      <c r="H1997" s="9">
        <f t="shared" si="851"/>
        <v>4668494</v>
      </c>
      <c r="I1997" s="1">
        <f t="shared" si="851"/>
        <v>4186114</v>
      </c>
      <c r="J1997" s="1">
        <f t="shared" si="841"/>
        <v>3640366</v>
      </c>
      <c r="K1997" s="1">
        <f t="shared" si="837"/>
        <v>318178</v>
      </c>
      <c r="L1997" s="1">
        <f t="shared" si="837"/>
        <v>246242</v>
      </c>
      <c r="M1997" s="10">
        <f t="shared" si="842"/>
        <v>141538</v>
      </c>
      <c r="N1997" s="13">
        <f t="shared" si="843"/>
        <v>2</v>
      </c>
      <c r="O1997" s="14" t="str">
        <f t="shared" si="844"/>
        <v>C</v>
      </c>
      <c r="P1997" s="75" t="str">
        <f t="shared" si="845"/>
        <v>303,412,990,108</v>
      </c>
      <c r="Q1997" s="9">
        <f t="shared" si="846"/>
        <v>574789649774</v>
      </c>
      <c r="R1997" s="1">
        <f t="shared" si="847"/>
        <v>665964690146</v>
      </c>
      <c r="S1997" s="1">
        <f t="shared" si="838"/>
        <v>151706495054</v>
      </c>
      <c r="T1997" s="1" t="str">
        <f t="shared" si="838"/>
        <v/>
      </c>
      <c r="U1997" s="1">
        <f t="shared" si="848"/>
        <v>515398541794</v>
      </c>
      <c r="V1997" s="1" t="str">
        <f t="shared" si="839"/>
        <v/>
      </c>
      <c r="W1997" s="1" t="str">
        <f t="shared" si="839"/>
        <v/>
      </c>
      <c r="X1997" s="1">
        <f t="shared" si="849"/>
        <v>296247101666</v>
      </c>
      <c r="Y1997" s="10">
        <f t="shared" si="850"/>
        <v>448205502286</v>
      </c>
    </row>
    <row r="1998" spans="1:25" x14ac:dyDescent="0.3">
      <c r="A1998" s="15" t="s">
        <v>3673</v>
      </c>
      <c r="B1998" s="3" t="str">
        <f ca="1">IF(A1998="","",IF(COUNTIF(C$2:C1997,C1998)&gt;0,"Duplicate",IF(LEFT(C1998,LEN(C1998)-1)=LEFT(OFFSET(C1998,-1,0),LEN(OFFSET(C1998,-1,0))-1),"2 Sols","")))</f>
        <v/>
      </c>
      <c r="C1998" s="21" t="str">
        <f t="shared" si="840"/>
        <v>01534-00971-00453-00437-D</v>
      </c>
      <c r="D1998" s="9">
        <f t="shared" si="851"/>
        <v>453</v>
      </c>
      <c r="E1998" s="1">
        <f t="shared" si="851"/>
        <v>437</v>
      </c>
      <c r="F1998" s="1">
        <f t="shared" si="851"/>
        <v>1534</v>
      </c>
      <c r="G1998" s="10">
        <f t="shared" si="851"/>
        <v>971</v>
      </c>
      <c r="H1998" s="9">
        <f t="shared" si="851"/>
        <v>410162</v>
      </c>
      <c r="I1998" s="1">
        <f t="shared" si="851"/>
        <v>396178</v>
      </c>
      <c r="J1998" s="1">
        <f t="shared" si="841"/>
        <v>381682</v>
      </c>
      <c r="K1998" s="1">
        <f t="shared" si="837"/>
        <v>4389343</v>
      </c>
      <c r="L1998" s="1">
        <f t="shared" si="837"/>
        <v>3295997</v>
      </c>
      <c r="M1998" s="10">
        <f t="shared" si="842"/>
        <v>1568713</v>
      </c>
      <c r="N1998" s="13">
        <f t="shared" si="843"/>
        <v>1</v>
      </c>
      <c r="O1998" s="14" t="str">
        <f t="shared" si="844"/>
        <v>D</v>
      </c>
      <c r="P1998" s="75" t="str">
        <f t="shared" si="845"/>
        <v>375,841,120,354</v>
      </c>
      <c r="Q1998" s="9">
        <f t="shared" si="846"/>
        <v>1351892721514</v>
      </c>
      <c r="R1998" s="1">
        <f t="shared" si="847"/>
        <v>1738961131054</v>
      </c>
      <c r="S1998" s="1" t="str">
        <f t="shared" si="838"/>
        <v/>
      </c>
      <c r="T1998" s="1">
        <f t="shared" si="838"/>
        <v>375841120354</v>
      </c>
      <c r="U1998" s="1">
        <f t="shared" si="848"/>
        <v>1305801499466</v>
      </c>
      <c r="V1998" s="1" t="str">
        <f t="shared" si="839"/>
        <v/>
      </c>
      <c r="W1998" s="1" t="str">
        <f t="shared" si="839"/>
        <v/>
      </c>
      <c r="X1998" s="1">
        <f t="shared" si="849"/>
        <v>621489578914</v>
      </c>
      <c r="Y1998" s="10">
        <f t="shared" si="850"/>
        <v>1258022726954</v>
      </c>
    </row>
    <row r="1999" spans="1:25" x14ac:dyDescent="0.3">
      <c r="A1999" s="15" t="s">
        <v>3674</v>
      </c>
      <c r="B1999" s="3" t="str">
        <f ca="1">IF(A1999="","",IF(COUNTIF(C$2:C1998,C1999)&gt;0,"Duplicate",IF(LEFT(C1999,LEN(C1999)-1)=LEFT(OFFSET(C1999,-1,0),LEN(OFFSET(C1999,-1,0))-1),"2 Sols","")))</f>
        <v/>
      </c>
      <c r="C1999" s="21" t="str">
        <f t="shared" si="840"/>
        <v>01535-01276-00515-00456-G</v>
      </c>
      <c r="D1999" s="9">
        <f t="shared" si="851"/>
        <v>1535</v>
      </c>
      <c r="E1999" s="1">
        <f t="shared" si="851"/>
        <v>1276</v>
      </c>
      <c r="F1999" s="1">
        <f t="shared" si="851"/>
        <v>515</v>
      </c>
      <c r="G1999" s="10">
        <f t="shared" si="851"/>
        <v>456</v>
      </c>
      <c r="H1999" s="9">
        <f t="shared" si="851"/>
        <v>4645369</v>
      </c>
      <c r="I1999" s="1">
        <f t="shared" si="851"/>
        <v>3984401</v>
      </c>
      <c r="J1999" s="1">
        <f t="shared" si="841"/>
        <v>3189271</v>
      </c>
      <c r="K1999" s="1">
        <f t="shared" si="837"/>
        <v>526969</v>
      </c>
      <c r="L1999" s="1">
        <f t="shared" si="837"/>
        <v>473161</v>
      </c>
      <c r="M1999" s="10">
        <f t="shared" si="842"/>
        <v>412391</v>
      </c>
      <c r="N1999" s="13">
        <f t="shared" si="843"/>
        <v>1</v>
      </c>
      <c r="O1999" s="14" t="str">
        <f t="shared" si="844"/>
        <v>G</v>
      </c>
      <c r="P1999" s="75" t="str">
        <f t="shared" si="845"/>
        <v>2,384,444,179,889</v>
      </c>
      <c r="Q1999" s="9">
        <f t="shared" si="846"/>
        <v>2198007441409</v>
      </c>
      <c r="R1999" s="1">
        <f t="shared" si="847"/>
        <v>2099655810569</v>
      </c>
      <c r="S1999" s="1" t="str">
        <f t="shared" si="838"/>
        <v/>
      </c>
      <c r="T1999" s="1" t="str">
        <f t="shared" si="838"/>
        <v/>
      </c>
      <c r="U1999" s="1">
        <f t="shared" si="848"/>
        <v>1885263161561</v>
      </c>
      <c r="V1999" s="1" t="str">
        <f t="shared" si="839"/>
        <v/>
      </c>
      <c r="W1999" s="1">
        <f t="shared" si="839"/>
        <v>2384444179889</v>
      </c>
      <c r="X1999" s="1">
        <f t="shared" si="849"/>
        <v>1643131112791</v>
      </c>
      <c r="Y1999" s="10">
        <f t="shared" si="850"/>
        <v>1509038655631</v>
      </c>
    </row>
    <row r="2000" spans="1:25" x14ac:dyDescent="0.3">
      <c r="A2000" s="15" t="s">
        <v>3675</v>
      </c>
      <c r="B2000" s="3" t="str">
        <f ca="1">IF(A2000="","",IF(COUNTIF(C$2:C1999,C2000)&gt;0,"Duplicate",IF(LEFT(C2000,LEN(C2000)-1)=LEFT(OFFSET(C2000,-1,0),LEN(OFFSET(C2000,-1,0))-1),"2 Sols","")))</f>
        <v/>
      </c>
      <c r="C2000" s="21" t="str">
        <f t="shared" si="840"/>
        <v>01535-01474-00277-00163-C</v>
      </c>
      <c r="D2000" s="9">
        <f t="shared" si="851"/>
        <v>1535</v>
      </c>
      <c r="E2000" s="1">
        <f t="shared" si="851"/>
        <v>1474</v>
      </c>
      <c r="F2000" s="1">
        <f t="shared" si="851"/>
        <v>277</v>
      </c>
      <c r="G2000" s="10">
        <f t="shared" si="851"/>
        <v>163</v>
      </c>
      <c r="H2000" s="9">
        <f t="shared" si="851"/>
        <v>4708729</v>
      </c>
      <c r="I2000" s="1">
        <f t="shared" si="851"/>
        <v>4528901</v>
      </c>
      <c r="J2000" s="1">
        <f t="shared" si="841"/>
        <v>4341631</v>
      </c>
      <c r="K2000" s="1">
        <f t="shared" si="837"/>
        <v>140462</v>
      </c>
      <c r="L2000" s="1">
        <f t="shared" si="837"/>
        <v>103298</v>
      </c>
      <c r="M2000" s="10">
        <f t="shared" si="842"/>
        <v>40142</v>
      </c>
      <c r="N2000" s="13">
        <f t="shared" si="843"/>
        <v>1</v>
      </c>
      <c r="O2000" s="14" t="str">
        <f t="shared" si="844"/>
        <v>C</v>
      </c>
      <c r="P2000" s="75" t="str">
        <f t="shared" si="845"/>
        <v>123,795,386,702</v>
      </c>
      <c r="Q2000" s="9">
        <f t="shared" si="846"/>
        <v>486402288242</v>
      </c>
      <c r="R2000" s="1">
        <f t="shared" si="847"/>
        <v>636138492262</v>
      </c>
      <c r="S2000" s="1">
        <f t="shared" si="838"/>
        <v>123795386702</v>
      </c>
      <c r="T2000" s="1" t="str">
        <f t="shared" si="838"/>
        <v/>
      </c>
      <c r="U2000" s="1">
        <f t="shared" si="848"/>
        <v>467826415498</v>
      </c>
      <c r="V2000" s="1" t="str">
        <f t="shared" si="839"/>
        <v/>
      </c>
      <c r="W2000" s="1" t="str">
        <f t="shared" si="839"/>
        <v/>
      </c>
      <c r="X2000" s="1">
        <f t="shared" si="849"/>
        <v>181799143942</v>
      </c>
      <c r="Y2000" s="10">
        <f t="shared" si="850"/>
        <v>448481799038</v>
      </c>
    </row>
    <row r="2001" spans="1:25" x14ac:dyDescent="0.3">
      <c r="A2001" s="15" t="s">
        <v>3676</v>
      </c>
      <c r="B2001" s="3" t="str">
        <f ca="1">IF(A2001="","",IF(COUNTIF(C$2:C2000,C2001)&gt;0,"Duplicate",IF(LEFT(C2001,LEN(C2001)-1)=LEFT(OFFSET(C2001,-1,0),LEN(OFFSET(C2001,-1,0))-1),"2 Sols","")))</f>
        <v/>
      </c>
      <c r="C2001" s="21" t="str">
        <f t="shared" si="840"/>
        <v>01537-00959-01515-01363-C</v>
      </c>
      <c r="D2001" s="9">
        <f t="shared" si="851"/>
        <v>1537</v>
      </c>
      <c r="E2001" s="1">
        <f t="shared" si="851"/>
        <v>959</v>
      </c>
      <c r="F2001" s="1">
        <f t="shared" si="851"/>
        <v>1515</v>
      </c>
      <c r="G2001" s="10">
        <f t="shared" si="851"/>
        <v>1363</v>
      </c>
      <c r="H2001" s="9">
        <f t="shared" si="851"/>
        <v>4390654</v>
      </c>
      <c r="I2001" s="1">
        <f t="shared" si="851"/>
        <v>3282050</v>
      </c>
      <c r="J2001" s="1">
        <f t="shared" si="841"/>
        <v>1505278</v>
      </c>
      <c r="K2001" s="1">
        <f t="shared" si="837"/>
        <v>4567346</v>
      </c>
      <c r="L2001" s="1">
        <f t="shared" si="837"/>
        <v>4152994</v>
      </c>
      <c r="M2001" s="10">
        <f t="shared" si="842"/>
        <v>3692434</v>
      </c>
      <c r="N2001" s="13">
        <f t="shared" si="843"/>
        <v>2</v>
      </c>
      <c r="O2001" s="14" t="str">
        <f t="shared" si="844"/>
        <v>C</v>
      </c>
      <c r="P2001" s="75" t="str">
        <f t="shared" si="845"/>
        <v>397,874,327,332</v>
      </c>
      <c r="Q2001" s="9">
        <f t="shared" si="846"/>
        <v>9117179859038</v>
      </c>
      <c r="R2001" s="1">
        <f t="shared" si="847"/>
        <v>7495128969650</v>
      </c>
      <c r="S2001" s="1">
        <f t="shared" si="838"/>
        <v>198937163666</v>
      </c>
      <c r="T2001" s="1" t="str">
        <f t="shared" si="838"/>
        <v/>
      </c>
      <c r="U2001" s="1">
        <f t="shared" si="848"/>
        <v>6815166978850</v>
      </c>
      <c r="V2001" s="1" t="str">
        <f t="shared" si="839"/>
        <v/>
      </c>
      <c r="W2001" s="1" t="str">
        <f t="shared" si="839"/>
        <v/>
      </c>
      <c r="X2001" s="1">
        <f t="shared" si="849"/>
        <v>6059376504850</v>
      </c>
      <c r="Y2001" s="10">
        <f t="shared" si="850"/>
        <v>3125705251166</v>
      </c>
    </row>
    <row r="2002" spans="1:25" x14ac:dyDescent="0.3">
      <c r="A2002" s="15" t="s">
        <v>3677</v>
      </c>
      <c r="B2002" s="3" t="str">
        <f ca="1">IF(A2002="","",IF(COUNTIF(C$2:C2001,C2002)&gt;0,"Duplicate",IF(LEFT(C2002,LEN(C2002)-1)=LEFT(OFFSET(C2002,-1,0),LEN(OFFSET(C2002,-1,0))-1),"2 Sols","")))</f>
        <v/>
      </c>
      <c r="C2002" s="21" t="str">
        <f t="shared" si="840"/>
        <v>01537-00977-01519-01446-D</v>
      </c>
      <c r="D2002" s="9">
        <f t="shared" si="851"/>
        <v>1519</v>
      </c>
      <c r="E2002" s="1">
        <f t="shared" si="851"/>
        <v>1446</v>
      </c>
      <c r="F2002" s="1">
        <f t="shared" si="851"/>
        <v>1537</v>
      </c>
      <c r="G2002" s="10">
        <f t="shared" si="851"/>
        <v>977</v>
      </c>
      <c r="H2002" s="9">
        <f t="shared" si="851"/>
        <v>4609393</v>
      </c>
      <c r="I2002" s="1">
        <f t="shared" si="851"/>
        <v>4398277</v>
      </c>
      <c r="J2002" s="1">
        <f t="shared" si="841"/>
        <v>4176503</v>
      </c>
      <c r="K2002" s="1">
        <f t="shared" si="837"/>
        <v>4411138</v>
      </c>
      <c r="L2002" s="1">
        <f t="shared" si="837"/>
        <v>3316898</v>
      </c>
      <c r="M2002" s="10">
        <f t="shared" si="842"/>
        <v>1595458</v>
      </c>
      <c r="N2002" s="13">
        <f t="shared" si="843"/>
        <v>1</v>
      </c>
      <c r="O2002" s="14" t="str">
        <f t="shared" si="844"/>
        <v>D</v>
      </c>
      <c r="P2002" s="75" t="str">
        <f t="shared" si="845"/>
        <v>2,720,025,852,986</v>
      </c>
      <c r="Q2002" s="9">
        <f t="shared" si="846"/>
        <v>15288886422914</v>
      </c>
      <c r="R2002" s="1">
        <f t="shared" si="847"/>
        <v>19401406809226</v>
      </c>
      <c r="S2002" s="1" t="str">
        <f t="shared" si="838"/>
        <v/>
      </c>
      <c r="T2002" s="1">
        <f t="shared" si="838"/>
        <v>2720025852986</v>
      </c>
      <c r="U2002" s="1">
        <f t="shared" si="848"/>
        <v>14588636184746</v>
      </c>
      <c r="V2002" s="1" t="str">
        <f t="shared" si="839"/>
        <v/>
      </c>
      <c r="W2002" s="1" t="str">
        <f t="shared" si="839"/>
        <v/>
      </c>
      <c r="X2002" s="1">
        <f t="shared" si="849"/>
        <v>7017266225866</v>
      </c>
      <c r="Y2002" s="10">
        <f t="shared" si="850"/>
        <v>13853034447694</v>
      </c>
    </row>
    <row r="2003" spans="1:25" x14ac:dyDescent="0.3">
      <c r="A2003" s="15" t="s">
        <v>3678</v>
      </c>
      <c r="B2003" s="3" t="str">
        <f ca="1">IF(A2003="","",IF(COUNTIF(C$2:C2002,C2003)&gt;0,"Duplicate",IF(LEFT(C2003,LEN(C2003)-1)=LEFT(OFFSET(C2003,-1,0),LEN(OFFSET(C2003,-1,0))-1),"2 Sols","")))</f>
        <v/>
      </c>
      <c r="C2003" s="21" t="str">
        <f t="shared" si="840"/>
        <v>01537-01016-00167-00156-D</v>
      </c>
      <c r="D2003" s="9">
        <f t="shared" ref="D2003:I2012" si="852">IF($A2003="","",VALUE(MID($A2003,FIND(D$1,$A2003)+LEN(D$1),FIND(D$2,$A2003,FIND(D$1,$A2003))-(FIND(D$1,$A2003)+LEN(D$1)))))</f>
        <v>167</v>
      </c>
      <c r="E2003" s="1">
        <f t="shared" si="852"/>
        <v>156</v>
      </c>
      <c r="F2003" s="1">
        <f t="shared" si="852"/>
        <v>1537</v>
      </c>
      <c r="G2003" s="10">
        <f t="shared" si="852"/>
        <v>1016</v>
      </c>
      <c r="H2003" s="9">
        <f t="shared" si="852"/>
        <v>55657</v>
      </c>
      <c r="I2003" s="1">
        <f t="shared" si="852"/>
        <v>52225</v>
      </c>
      <c r="J2003" s="1">
        <f t="shared" si="841"/>
        <v>48551</v>
      </c>
      <c r="K2003" s="1">
        <f t="shared" ref="K2003:L2022" si="853">IF($A2003="","",VALUE(MID($A2003,FIND(K$1,$A2003)+LEN(K$1),FIND(K$2,$A2003,FIND(K$1,$A2003))-(FIND(K$1,$A2003)+LEN(K$1)))))</f>
        <v>4453297</v>
      </c>
      <c r="L2003" s="1">
        <f t="shared" si="853"/>
        <v>3394625</v>
      </c>
      <c r="M2003" s="10">
        <f t="shared" si="842"/>
        <v>1793071</v>
      </c>
      <c r="N2003" s="13">
        <f t="shared" si="843"/>
        <v>1</v>
      </c>
      <c r="O2003" s="14" t="str">
        <f t="shared" si="844"/>
        <v>D</v>
      </c>
      <c r="P2003" s="75" t="str">
        <f t="shared" si="845"/>
        <v>15,358,275,775</v>
      </c>
      <c r="Q2003" s="9">
        <f t="shared" si="846"/>
        <v>188934643625</v>
      </c>
      <c r="R2003" s="1">
        <f t="shared" si="847"/>
        <v>232573435825</v>
      </c>
      <c r="S2003" s="1" t="str">
        <f t="shared" ref="S2003:T2022" si="854">IF(OR($O2003&lt;&gt;UPPER(S$2),$N2003=""),"",IF($P2003="",-1,$P2003/$N2003))</f>
        <v/>
      </c>
      <c r="T2003" s="1">
        <f t="shared" si="854"/>
        <v>15358275775</v>
      </c>
      <c r="U2003" s="1">
        <f t="shared" si="848"/>
        <v>177284290625</v>
      </c>
      <c r="V2003" s="1" t="str">
        <f t="shared" ref="V2003:W2022" si="855">IF(OR($O2003&lt;&gt;UPPER(V$2),$N2003=""),"",IF($P2003="",-1,$P2003/$N2003))</f>
        <v/>
      </c>
      <c r="W2003" s="1" t="str">
        <f t="shared" si="855"/>
        <v/>
      </c>
      <c r="X2003" s="1">
        <f t="shared" si="849"/>
        <v>93643132975</v>
      </c>
      <c r="Y2003" s="10">
        <f t="shared" si="850"/>
        <v>164812438375</v>
      </c>
    </row>
    <row r="2004" spans="1:25" x14ac:dyDescent="0.3">
      <c r="A2004" s="15" t="s">
        <v>3679</v>
      </c>
      <c r="B2004" s="3" t="str">
        <f ca="1">IF(A2004="","",IF(COUNTIF(C$2:C2003,C2004)&gt;0,"Duplicate",IF(LEFT(C2004,LEN(C2004)-1)=LEFT(OFFSET(C2004,-1,0),LEN(OFFSET(C2004,-1,0))-1),"2 Sols","")))</f>
        <v/>
      </c>
      <c r="C2004" s="21" t="str">
        <f t="shared" si="840"/>
        <v>01537-01133-00069-00055-C</v>
      </c>
      <c r="D2004" s="9">
        <f t="shared" si="852"/>
        <v>1537</v>
      </c>
      <c r="E2004" s="1">
        <f t="shared" si="852"/>
        <v>1133</v>
      </c>
      <c r="F2004" s="1">
        <f t="shared" si="852"/>
        <v>69</v>
      </c>
      <c r="G2004" s="10">
        <f t="shared" si="852"/>
        <v>55</v>
      </c>
      <c r="H2004" s="9">
        <f t="shared" si="852"/>
        <v>4561522</v>
      </c>
      <c r="I2004" s="1">
        <f t="shared" si="852"/>
        <v>3646058</v>
      </c>
      <c r="J2004" s="1">
        <f t="shared" si="841"/>
        <v>2404162</v>
      </c>
      <c r="K2004" s="1">
        <f t="shared" si="853"/>
        <v>9326</v>
      </c>
      <c r="L2004" s="1">
        <f t="shared" si="853"/>
        <v>7786</v>
      </c>
      <c r="M2004" s="10">
        <f t="shared" si="842"/>
        <v>5854</v>
      </c>
      <c r="N2004" s="13">
        <f t="shared" si="843"/>
        <v>2</v>
      </c>
      <c r="O2004" s="14" t="str">
        <f t="shared" si="844"/>
        <v>C</v>
      </c>
      <c r="P2004" s="75" t="str">
        <f t="shared" si="845"/>
        <v>265,863,748</v>
      </c>
      <c r="Q2004" s="9">
        <f t="shared" si="846"/>
        <v>17758005146</v>
      </c>
      <c r="R2004" s="1">
        <f t="shared" si="847"/>
        <v>17001568454</v>
      </c>
      <c r="S2004" s="1">
        <f t="shared" si="854"/>
        <v>132931874</v>
      </c>
      <c r="T2004" s="1" t="str">
        <f t="shared" si="854"/>
        <v/>
      </c>
      <c r="U2004" s="1">
        <f t="shared" si="848"/>
        <v>14194103794</v>
      </c>
      <c r="V2004" s="1" t="str">
        <f t="shared" si="855"/>
        <v/>
      </c>
      <c r="W2004" s="1" t="str">
        <f t="shared" si="855"/>
        <v/>
      </c>
      <c r="X2004" s="1">
        <f t="shared" si="849"/>
        <v>10672011766</v>
      </c>
      <c r="Y2004" s="10">
        <f t="shared" si="850"/>
        <v>9359402666</v>
      </c>
    </row>
    <row r="2005" spans="1:25" x14ac:dyDescent="0.3">
      <c r="A2005" s="15" t="s">
        <v>3680</v>
      </c>
      <c r="B2005" s="3" t="str">
        <f ca="1">IF(A2005="","",IF(COUNTIF(C$2:C2004,C2005)&gt;0,"Duplicate",IF(LEFT(C2005,LEN(C2005)-1)=LEFT(OFFSET(C2005,-1,0),LEN(OFFSET(C2005,-1,0))-1),"2 Sols","")))</f>
        <v/>
      </c>
      <c r="C2005" s="21" t="str">
        <f t="shared" si="840"/>
        <v>01537-01471-01279-00792-F</v>
      </c>
      <c r="D2005" s="9">
        <f t="shared" si="852"/>
        <v>1537</v>
      </c>
      <c r="E2005" s="1">
        <f t="shared" si="852"/>
        <v>1471</v>
      </c>
      <c r="F2005" s="1">
        <f t="shared" si="852"/>
        <v>1279</v>
      </c>
      <c r="G2005" s="10">
        <f t="shared" si="852"/>
        <v>792</v>
      </c>
      <c r="H2005" s="9">
        <f t="shared" si="852"/>
        <v>4720382</v>
      </c>
      <c r="I2005" s="1">
        <f t="shared" si="852"/>
        <v>4526210</v>
      </c>
      <c r="J2005" s="1">
        <f t="shared" si="841"/>
        <v>4323326</v>
      </c>
      <c r="K2005" s="1">
        <f t="shared" si="853"/>
        <v>3034513</v>
      </c>
      <c r="L2005" s="1">
        <f t="shared" si="853"/>
        <v>2263105</v>
      </c>
      <c r="M2005" s="10">
        <f t="shared" si="842"/>
        <v>1017359</v>
      </c>
      <c r="N2005" s="13">
        <f t="shared" si="843"/>
        <v>1</v>
      </c>
      <c r="O2005" s="14" t="str">
        <f t="shared" si="844"/>
        <v>F</v>
      </c>
      <c r="P2005" s="75" t="str">
        <f t="shared" si="845"/>
        <v>14,388,780,854,110</v>
      </c>
      <c r="Q2005" s="9">
        <f t="shared" si="846"/>
        <v>10682720106110</v>
      </c>
      <c r="R2005" s="1">
        <f t="shared" si="847"/>
        <v>13734843085730</v>
      </c>
      <c r="S2005" s="1" t="str">
        <f t="shared" si="854"/>
        <v/>
      </c>
      <c r="T2005" s="1" t="str">
        <f t="shared" si="854"/>
        <v/>
      </c>
      <c r="U2005" s="1">
        <f t="shared" si="848"/>
        <v>10243288482050</v>
      </c>
      <c r="V2005" s="1">
        <f t="shared" si="855"/>
        <v>14388780854110</v>
      </c>
      <c r="W2005" s="1" t="str">
        <f t="shared" si="855"/>
        <v/>
      </c>
      <c r="X2005" s="1">
        <f t="shared" si="849"/>
        <v>4604780479390</v>
      </c>
      <c r="Y2005" s="10">
        <f t="shared" si="850"/>
        <v>9784140687230</v>
      </c>
    </row>
    <row r="2006" spans="1:25" x14ac:dyDescent="0.3">
      <c r="A2006" s="15" t="s">
        <v>3681</v>
      </c>
      <c r="B2006" s="3" t="str">
        <f ca="1">IF(A2006="","",IF(COUNTIF(C$2:C2005,C2006)&gt;0,"Duplicate",IF(LEFT(C2006,LEN(C2006)-1)=LEFT(OFFSET(C2006,-1,0),LEN(OFFSET(C2006,-1,0))-1),"2 Sols","")))</f>
        <v/>
      </c>
      <c r="C2006" s="21" t="str">
        <f t="shared" si="840"/>
        <v>01537-01521-00098-00073-C</v>
      </c>
      <c r="D2006" s="9">
        <f t="shared" si="852"/>
        <v>1537</v>
      </c>
      <c r="E2006" s="1">
        <f t="shared" si="852"/>
        <v>1521</v>
      </c>
      <c r="F2006" s="1">
        <f t="shared" si="852"/>
        <v>98</v>
      </c>
      <c r="G2006" s="10">
        <f t="shared" si="852"/>
        <v>73</v>
      </c>
      <c r="H2006" s="9">
        <f t="shared" si="852"/>
        <v>4724482</v>
      </c>
      <c r="I2006" s="1">
        <f t="shared" si="852"/>
        <v>4675810</v>
      </c>
      <c r="J2006" s="1">
        <f t="shared" si="841"/>
        <v>4626626</v>
      </c>
      <c r="K2006" s="1">
        <f t="shared" si="853"/>
        <v>18583</v>
      </c>
      <c r="L2006" s="1">
        <f t="shared" si="853"/>
        <v>14933</v>
      </c>
      <c r="M2006" s="10">
        <f t="shared" si="842"/>
        <v>10033</v>
      </c>
      <c r="N2006" s="13">
        <f t="shared" si="843"/>
        <v>1</v>
      </c>
      <c r="O2006" s="14" t="str">
        <f t="shared" si="844"/>
        <v>C</v>
      </c>
      <c r="P2006" s="75" t="str">
        <f t="shared" si="845"/>
        <v>45,812,078,558</v>
      </c>
      <c r="Q2006" s="9">
        <f t="shared" si="846"/>
        <v>70550689706</v>
      </c>
      <c r="R2006" s="1">
        <f t="shared" si="847"/>
        <v>86890577230</v>
      </c>
      <c r="S2006" s="1">
        <f t="shared" si="854"/>
        <v>45812078558</v>
      </c>
      <c r="T2006" s="1" t="str">
        <f t="shared" si="854"/>
        <v/>
      </c>
      <c r="U2006" s="1">
        <f t="shared" si="848"/>
        <v>69823870730</v>
      </c>
      <c r="V2006" s="1" t="str">
        <f t="shared" si="855"/>
        <v/>
      </c>
      <c r="W2006" s="1" t="str">
        <f t="shared" si="855"/>
        <v/>
      </c>
      <c r="X2006" s="1">
        <f t="shared" si="849"/>
        <v>46912401730</v>
      </c>
      <c r="Y2006" s="10">
        <f t="shared" si="850"/>
        <v>69089406058</v>
      </c>
    </row>
    <row r="2007" spans="1:25" x14ac:dyDescent="0.3">
      <c r="A2007" s="15" t="s">
        <v>3682</v>
      </c>
      <c r="B2007" s="3" t="str">
        <f ca="1">IF(A2007="","",IF(COUNTIF(C$2:C2006,C2007)&gt;0,"Duplicate",IF(LEFT(C2007,LEN(C2007)-1)=LEFT(OFFSET(C2007,-1,0),LEN(OFFSET(C2007,-1,0))-1),"2 Sols","")))</f>
        <v/>
      </c>
      <c r="C2007" s="21" t="str">
        <f t="shared" si="840"/>
        <v>01538-01127-00776-00663-C</v>
      </c>
      <c r="D2007" s="9">
        <f t="shared" si="852"/>
        <v>1538</v>
      </c>
      <c r="E2007" s="1">
        <f t="shared" si="852"/>
        <v>1127</v>
      </c>
      <c r="F2007" s="1">
        <f t="shared" si="852"/>
        <v>776</v>
      </c>
      <c r="G2007" s="10">
        <f t="shared" si="852"/>
        <v>663</v>
      </c>
      <c r="H2007" s="9">
        <f t="shared" si="852"/>
        <v>4561967</v>
      </c>
      <c r="I2007" s="1">
        <f t="shared" si="852"/>
        <v>3635573</v>
      </c>
      <c r="J2007" s="1">
        <f t="shared" si="841"/>
        <v>2371337</v>
      </c>
      <c r="K2007" s="1">
        <f t="shared" si="853"/>
        <v>1191583</v>
      </c>
      <c r="L2007" s="1">
        <f t="shared" si="853"/>
        <v>1041745</v>
      </c>
      <c r="M2007" s="10">
        <f t="shared" si="842"/>
        <v>866369</v>
      </c>
      <c r="N2007" s="13">
        <f t="shared" si="843"/>
        <v>1</v>
      </c>
      <c r="O2007" s="14" t="str">
        <f t="shared" si="844"/>
        <v>C</v>
      </c>
      <c r="P2007" s="75" t="str">
        <f t="shared" si="845"/>
        <v>1,295,951,130,313</v>
      </c>
      <c r="Q2007" s="9">
        <f t="shared" si="846"/>
        <v>4752406312415</v>
      </c>
      <c r="R2007" s="1">
        <f t="shared" si="847"/>
        <v>4332086982059</v>
      </c>
      <c r="S2007" s="1">
        <f t="shared" si="854"/>
        <v>1295951130313</v>
      </c>
      <c r="T2007" s="1" t="str">
        <f t="shared" si="854"/>
        <v/>
      </c>
      <c r="U2007" s="1">
        <f t="shared" si="848"/>
        <v>3787339994885</v>
      </c>
      <c r="V2007" s="1" t="str">
        <f t="shared" si="855"/>
        <v/>
      </c>
      <c r="W2007" s="1" t="str">
        <f t="shared" si="855"/>
        <v/>
      </c>
      <c r="X2007" s="1">
        <f t="shared" si="849"/>
        <v>3149747744437</v>
      </c>
      <c r="Y2007" s="10">
        <f t="shared" si="850"/>
        <v>2470328463065</v>
      </c>
    </row>
    <row r="2008" spans="1:25" x14ac:dyDescent="0.3">
      <c r="A2008" s="15" t="s">
        <v>3683</v>
      </c>
      <c r="B2008" s="3" t="str">
        <f ca="1">IF(A2008="","",IF(COUNTIF(C$2:C2007,C2008)&gt;0,"Duplicate",IF(LEFT(C2008,LEN(C2008)-1)=LEFT(OFFSET(C2008,-1,0),LEN(OFFSET(C2008,-1,0))-1),"2 Sols","")))</f>
        <v/>
      </c>
      <c r="C2008" s="21" t="str">
        <f t="shared" si="840"/>
        <v>01541-01301-00367-00296-C</v>
      </c>
      <c r="D2008" s="9">
        <f t="shared" si="852"/>
        <v>1541</v>
      </c>
      <c r="E2008" s="1">
        <f t="shared" si="852"/>
        <v>1301</v>
      </c>
      <c r="F2008" s="1">
        <f t="shared" si="852"/>
        <v>367</v>
      </c>
      <c r="G2008" s="10">
        <f t="shared" si="852"/>
        <v>296</v>
      </c>
      <c r="H2008" s="9">
        <f t="shared" si="852"/>
        <v>4691762</v>
      </c>
      <c r="I2008" s="1">
        <f t="shared" si="852"/>
        <v>4067282</v>
      </c>
      <c r="J2008" s="1">
        <f t="shared" si="841"/>
        <v>3327602</v>
      </c>
      <c r="K2008" s="1">
        <f t="shared" si="853"/>
        <v>264337</v>
      </c>
      <c r="L2008" s="1">
        <f t="shared" si="853"/>
        <v>222305</v>
      </c>
      <c r="M2008" s="10">
        <f t="shared" si="842"/>
        <v>170191</v>
      </c>
      <c r="N2008" s="13">
        <f t="shared" si="843"/>
        <v>1</v>
      </c>
      <c r="O2008" s="14" t="str">
        <f t="shared" si="844"/>
        <v>C</v>
      </c>
      <c r="P2008" s="75" t="str">
        <f t="shared" si="845"/>
        <v>456,994,641,362</v>
      </c>
      <c r="Q2008" s="9">
        <f t="shared" si="846"/>
        <v>1043002151410</v>
      </c>
      <c r="R2008" s="1">
        <f t="shared" si="847"/>
        <v>1075133122034</v>
      </c>
      <c r="S2008" s="1">
        <f t="shared" si="854"/>
        <v>456994641362</v>
      </c>
      <c r="T2008" s="1" t="str">
        <f t="shared" si="854"/>
        <v/>
      </c>
      <c r="U2008" s="1">
        <f t="shared" si="848"/>
        <v>904177125010</v>
      </c>
      <c r="V2008" s="1" t="str">
        <f t="shared" si="855"/>
        <v/>
      </c>
      <c r="W2008" s="1" t="str">
        <f t="shared" si="855"/>
        <v/>
      </c>
      <c r="X2008" s="1">
        <f t="shared" si="849"/>
        <v>692214790862</v>
      </c>
      <c r="Y2008" s="10">
        <f t="shared" si="850"/>
        <v>739742562610</v>
      </c>
    </row>
    <row r="2009" spans="1:25" x14ac:dyDescent="0.3">
      <c r="A2009" s="15" t="s">
        <v>3684</v>
      </c>
      <c r="B2009" s="3" t="str">
        <f ca="1">IF(A2009="","",IF(COUNTIF(C$2:C2008,C2009)&gt;0,"Duplicate",IF(LEFT(C2009,LEN(C2009)-1)=LEFT(OFFSET(C2009,-1,0),LEN(OFFSET(C2009,-1,0))-1),"2 Sols","")))</f>
        <v/>
      </c>
      <c r="C2009" s="21" t="str">
        <f t="shared" si="840"/>
        <v>01541-01384-00516-00449-F</v>
      </c>
      <c r="D2009" s="9">
        <f t="shared" si="852"/>
        <v>1541</v>
      </c>
      <c r="E2009" s="1">
        <f t="shared" si="852"/>
        <v>1384</v>
      </c>
      <c r="F2009" s="1">
        <f t="shared" si="852"/>
        <v>516</v>
      </c>
      <c r="G2009" s="10">
        <f t="shared" si="852"/>
        <v>449</v>
      </c>
      <c r="H2009" s="9">
        <f t="shared" si="852"/>
        <v>4724713</v>
      </c>
      <c r="I2009" s="1">
        <f t="shared" si="852"/>
        <v>4290137</v>
      </c>
      <c r="J2009" s="1">
        <f t="shared" si="841"/>
        <v>3806263</v>
      </c>
      <c r="K2009" s="1">
        <f t="shared" si="853"/>
        <v>528023</v>
      </c>
      <c r="L2009" s="1">
        <f t="shared" si="853"/>
        <v>467857</v>
      </c>
      <c r="M2009" s="10">
        <f t="shared" si="842"/>
        <v>398713</v>
      </c>
      <c r="N2009" s="13">
        <f t="shared" si="843"/>
        <v>1</v>
      </c>
      <c r="O2009" s="14" t="str">
        <f t="shared" si="844"/>
        <v>F</v>
      </c>
      <c r="P2009" s="75" t="str">
        <f t="shared" si="845"/>
        <v>2,616,602,383,199</v>
      </c>
      <c r="Q2009" s="9">
        <f t="shared" si="846"/>
        <v>2210490050041</v>
      </c>
      <c r="R2009" s="1">
        <f t="shared" si="847"/>
        <v>2265291009151</v>
      </c>
      <c r="S2009" s="1" t="str">
        <f t="shared" si="854"/>
        <v/>
      </c>
      <c r="T2009" s="1" t="str">
        <f t="shared" si="854"/>
        <v/>
      </c>
      <c r="U2009" s="1">
        <f t="shared" si="848"/>
        <v>2007170626409</v>
      </c>
      <c r="V2009" s="1">
        <f t="shared" si="855"/>
        <v>2616602383199</v>
      </c>
      <c r="W2009" s="1" t="str">
        <f t="shared" si="855"/>
        <v/>
      </c>
      <c r="X2009" s="1">
        <f t="shared" si="849"/>
        <v>1710533393681</v>
      </c>
      <c r="Y2009" s="10">
        <f t="shared" si="850"/>
        <v>1780786788391</v>
      </c>
    </row>
    <row r="2010" spans="1:25" x14ac:dyDescent="0.3">
      <c r="A2010" s="15" t="s">
        <v>3685</v>
      </c>
      <c r="B2010" s="3" t="str">
        <f ca="1">IF(A2010="","",IF(COUNTIF(C$2:C2009,C2010)&gt;0,"Duplicate",IF(LEFT(C2010,LEN(C2010)-1)=LEFT(OFFSET(C2010,-1,0),LEN(OFFSET(C2010,-1,0))-1),"2 Sols","")))</f>
        <v/>
      </c>
      <c r="C2010" s="21" t="str">
        <f t="shared" si="840"/>
        <v>01541-01435-00015-00013-D</v>
      </c>
      <c r="D2010" s="9">
        <f t="shared" si="852"/>
        <v>1541</v>
      </c>
      <c r="E2010" s="1">
        <f t="shared" si="852"/>
        <v>1435</v>
      </c>
      <c r="F2010" s="1">
        <f t="shared" si="852"/>
        <v>15</v>
      </c>
      <c r="G2010" s="10">
        <f t="shared" si="852"/>
        <v>13</v>
      </c>
      <c r="H2010" s="9">
        <f t="shared" si="852"/>
        <v>4738126</v>
      </c>
      <c r="I2010" s="1">
        <f t="shared" si="852"/>
        <v>4433906</v>
      </c>
      <c r="J2010" s="1">
        <f t="shared" si="841"/>
        <v>4107214</v>
      </c>
      <c r="K2010" s="1">
        <f t="shared" si="853"/>
        <v>446</v>
      </c>
      <c r="L2010" s="1">
        <f t="shared" si="853"/>
        <v>394</v>
      </c>
      <c r="M2010" s="10">
        <f t="shared" si="842"/>
        <v>334</v>
      </c>
      <c r="N2010" s="13">
        <f t="shared" si="843"/>
        <v>2</v>
      </c>
      <c r="O2010" s="14" t="str">
        <f t="shared" si="844"/>
        <v>D</v>
      </c>
      <c r="P2010" s="75" t="str">
        <f t="shared" si="845"/>
        <v>1,151,877,956</v>
      </c>
      <c r="Q2010" s="9">
        <f t="shared" si="846"/>
        <v>933410822</v>
      </c>
      <c r="R2010" s="1">
        <f t="shared" si="847"/>
        <v>988761038</v>
      </c>
      <c r="S2010" s="1" t="str">
        <f t="shared" si="854"/>
        <v/>
      </c>
      <c r="T2010" s="1">
        <f t="shared" si="854"/>
        <v>575938978</v>
      </c>
      <c r="U2010" s="1">
        <f t="shared" si="848"/>
        <v>873479482</v>
      </c>
      <c r="V2010" s="1" t="str">
        <f t="shared" si="855"/>
        <v/>
      </c>
      <c r="W2010" s="1" t="str">
        <f t="shared" si="855"/>
        <v/>
      </c>
      <c r="X2010" s="1">
        <f t="shared" si="849"/>
        <v>740462302</v>
      </c>
      <c r="Y2010" s="10">
        <f t="shared" si="850"/>
        <v>809121158</v>
      </c>
    </row>
    <row r="2011" spans="1:25" x14ac:dyDescent="0.3">
      <c r="A2011" s="15" t="s">
        <v>3686</v>
      </c>
      <c r="B2011" s="3" t="str">
        <f ca="1">IF(A2011="","",IF(COUNTIF(C$2:C2010,C2011)&gt;0,"Duplicate",IF(LEFT(C2011,LEN(C2011)-1)=LEFT(OFFSET(C2011,-1,0),LEN(OFFSET(C2011,-1,0))-1),"2 Sols","")))</f>
        <v/>
      </c>
      <c r="C2011" s="21" t="str">
        <f t="shared" si="840"/>
        <v>01541-01443-00127-00079-C</v>
      </c>
      <c r="D2011" s="9">
        <f t="shared" si="852"/>
        <v>1541</v>
      </c>
      <c r="E2011" s="1">
        <f t="shared" si="852"/>
        <v>1443</v>
      </c>
      <c r="F2011" s="1">
        <f t="shared" si="852"/>
        <v>127</v>
      </c>
      <c r="G2011" s="10">
        <f t="shared" si="852"/>
        <v>79</v>
      </c>
      <c r="H2011" s="9">
        <f t="shared" si="852"/>
        <v>4739758</v>
      </c>
      <c r="I2011" s="1">
        <f t="shared" si="852"/>
        <v>4456930</v>
      </c>
      <c r="J2011" s="1">
        <f t="shared" si="841"/>
        <v>4154894</v>
      </c>
      <c r="K2011" s="1">
        <f t="shared" si="853"/>
        <v>29954</v>
      </c>
      <c r="L2011" s="1">
        <f t="shared" si="853"/>
        <v>22370</v>
      </c>
      <c r="M2011" s="10">
        <f t="shared" si="842"/>
        <v>10178</v>
      </c>
      <c r="N2011" s="13">
        <f t="shared" si="843"/>
        <v>2</v>
      </c>
      <c r="O2011" s="14" t="str">
        <f t="shared" si="844"/>
        <v>C</v>
      </c>
      <c r="P2011" s="75" t="str">
        <f t="shared" si="845"/>
        <v>27,498,067,100</v>
      </c>
      <c r="Q2011" s="9">
        <f t="shared" si="846"/>
        <v>53014193230</v>
      </c>
      <c r="R2011" s="1">
        <f t="shared" si="847"/>
        <v>66751440610</v>
      </c>
      <c r="S2011" s="1">
        <f t="shared" si="854"/>
        <v>13749033550</v>
      </c>
      <c r="T2011" s="1" t="str">
        <f t="shared" si="854"/>
        <v/>
      </c>
      <c r="U2011" s="1">
        <f t="shared" si="848"/>
        <v>49850762050</v>
      </c>
      <c r="V2011" s="1" t="str">
        <f t="shared" si="855"/>
        <v/>
      </c>
      <c r="W2011" s="1" t="str">
        <f t="shared" si="855"/>
        <v/>
      </c>
      <c r="X2011" s="1">
        <f t="shared" si="849"/>
        <v>22681316770</v>
      </c>
      <c r="Y2011" s="10">
        <f t="shared" si="850"/>
        <v>46472489390</v>
      </c>
    </row>
    <row r="2012" spans="1:25" x14ac:dyDescent="0.3">
      <c r="A2012" s="15" t="s">
        <v>3687</v>
      </c>
      <c r="B2012" s="3" t="str">
        <f ca="1">IF(A2012="","",IF(COUNTIF(C$2:C2011,C2012)&gt;0,"Duplicate",IF(LEFT(C2012,LEN(C2012)-1)=LEFT(OFFSET(C2012,-1,0),LEN(OFFSET(C2012,-1,0))-1),"2 Sols","")))</f>
        <v/>
      </c>
      <c r="C2012" s="21" t="str">
        <f t="shared" si="840"/>
        <v>01541-01452-00471-00269-C</v>
      </c>
      <c r="D2012" s="9">
        <f t="shared" si="852"/>
        <v>1541</v>
      </c>
      <c r="E2012" s="1">
        <f t="shared" si="852"/>
        <v>1452</v>
      </c>
      <c r="F2012" s="1">
        <f t="shared" si="852"/>
        <v>471</v>
      </c>
      <c r="G2012" s="10">
        <f t="shared" si="852"/>
        <v>269</v>
      </c>
      <c r="H2012" s="9">
        <f t="shared" si="852"/>
        <v>4741441</v>
      </c>
      <c r="I2012" s="1">
        <f t="shared" si="852"/>
        <v>4482985</v>
      </c>
      <c r="J2012" s="1">
        <f t="shared" si="841"/>
        <v>4208687</v>
      </c>
      <c r="K2012" s="1">
        <f t="shared" si="853"/>
        <v>402878</v>
      </c>
      <c r="L2012" s="1">
        <f t="shared" si="853"/>
        <v>294202</v>
      </c>
      <c r="M2012" s="10">
        <f t="shared" si="842"/>
        <v>103918</v>
      </c>
      <c r="N2012" s="13">
        <f t="shared" si="843"/>
        <v>1</v>
      </c>
      <c r="O2012" s="14" t="str">
        <f t="shared" si="844"/>
        <v>C</v>
      </c>
      <c r="P2012" s="75" t="str">
        <f t="shared" si="845"/>
        <v>103,305,995,726</v>
      </c>
      <c r="Q2012" s="9">
        <f t="shared" si="846"/>
        <v>1394941425082</v>
      </c>
      <c r="R2012" s="1">
        <f t="shared" si="847"/>
        <v>1806096030830</v>
      </c>
      <c r="S2012" s="1">
        <f t="shared" si="854"/>
        <v>103305995726</v>
      </c>
      <c r="T2012" s="1" t="str">
        <f t="shared" si="854"/>
        <v/>
      </c>
      <c r="U2012" s="1">
        <f t="shared" si="848"/>
        <v>1318903152970</v>
      </c>
      <c r="V2012" s="1" t="str">
        <f t="shared" si="855"/>
        <v/>
      </c>
      <c r="W2012" s="1" t="str">
        <f t="shared" si="855"/>
        <v/>
      </c>
      <c r="X2012" s="1">
        <f t="shared" si="849"/>
        <v>465862835230</v>
      </c>
      <c r="Y2012" s="10">
        <f t="shared" si="850"/>
        <v>1238204132774</v>
      </c>
    </row>
    <row r="2013" spans="1:25" x14ac:dyDescent="0.3">
      <c r="A2013" s="15" t="s">
        <v>3688</v>
      </c>
      <c r="B2013" s="3" t="str">
        <f ca="1">IF(A2013="","",IF(COUNTIF(C$2:C2012,C2013)&gt;0,"Duplicate",IF(LEFT(C2013,LEN(C2013)-1)=LEFT(OFFSET(C2013,-1,0),LEN(OFFSET(C2013,-1,0))-1),"2 Sols","")))</f>
        <v/>
      </c>
      <c r="C2013" s="21" t="str">
        <f t="shared" si="840"/>
        <v>01541-01488-00779-00413-C</v>
      </c>
      <c r="D2013" s="9">
        <f t="shared" ref="D2013:I2022" si="856">IF($A2013="","",VALUE(MID($A2013,FIND(D$1,$A2013)+LEN(D$1),FIND(D$2,$A2013,FIND(D$1,$A2013))-(FIND(D$1,$A2013)+LEN(D$1)))))</f>
        <v>1541</v>
      </c>
      <c r="E2013" s="1">
        <f t="shared" si="856"/>
        <v>1488</v>
      </c>
      <c r="F2013" s="1">
        <f t="shared" si="856"/>
        <v>779</v>
      </c>
      <c r="G2013" s="10">
        <f t="shared" si="856"/>
        <v>413</v>
      </c>
      <c r="H2013" s="9">
        <f t="shared" si="856"/>
        <v>4746553</v>
      </c>
      <c r="I2013" s="1">
        <f t="shared" si="856"/>
        <v>4588825</v>
      </c>
      <c r="J2013" s="1">
        <f t="shared" si="841"/>
        <v>4425479</v>
      </c>
      <c r="K2013" s="1">
        <f t="shared" si="853"/>
        <v>1079726</v>
      </c>
      <c r="L2013" s="1">
        <f t="shared" si="853"/>
        <v>777410</v>
      </c>
      <c r="M2013" s="10">
        <f t="shared" si="842"/>
        <v>207182</v>
      </c>
      <c r="N2013" s="13">
        <f t="shared" si="843"/>
        <v>1</v>
      </c>
      <c r="O2013" s="14" t="str">
        <f t="shared" si="844"/>
        <v>C</v>
      </c>
      <c r="P2013" s="75" t="str">
        <f t="shared" si="845"/>
        <v>118,206,328,610</v>
      </c>
      <c r="Q2013" s="9">
        <f t="shared" si="846"/>
        <v>3690017767730</v>
      </c>
      <c r="R2013" s="1">
        <f t="shared" si="847"/>
        <v>4954673661950</v>
      </c>
      <c r="S2013" s="1">
        <f t="shared" si="854"/>
        <v>118206328610</v>
      </c>
      <c r="T2013" s="1" t="str">
        <f t="shared" si="854"/>
        <v/>
      </c>
      <c r="U2013" s="1">
        <f t="shared" si="848"/>
        <v>3567398443250</v>
      </c>
      <c r="V2013" s="1" t="str">
        <f t="shared" si="855"/>
        <v/>
      </c>
      <c r="W2013" s="1" t="str">
        <f t="shared" si="855"/>
        <v/>
      </c>
      <c r="X2013" s="1">
        <f t="shared" si="849"/>
        <v>950721941150</v>
      </c>
      <c r="Y2013" s="10">
        <f t="shared" si="850"/>
        <v>3440411629390</v>
      </c>
    </row>
    <row r="2014" spans="1:25" x14ac:dyDescent="0.3">
      <c r="A2014" s="15" t="s">
        <v>3689</v>
      </c>
      <c r="B2014" s="3" t="str">
        <f ca="1">IF(A2014="","",IF(COUNTIF(C$2:C2013,C2014)&gt;0,"Duplicate",IF(LEFT(C2014,LEN(C2014)-1)=LEFT(OFFSET(C2014,-1,0),LEN(OFFSET(C2014,-1,0))-1),"2 Sols","")))</f>
        <v/>
      </c>
      <c r="C2014" s="21" t="str">
        <f t="shared" si="840"/>
        <v>01543-01054-00679-00576-C</v>
      </c>
      <c r="D2014" s="9">
        <f t="shared" si="856"/>
        <v>1543</v>
      </c>
      <c r="E2014" s="1">
        <f t="shared" si="856"/>
        <v>1054</v>
      </c>
      <c r="F2014" s="1">
        <f t="shared" si="856"/>
        <v>679</v>
      </c>
      <c r="G2014" s="10">
        <f t="shared" si="856"/>
        <v>576</v>
      </c>
      <c r="H2014" s="9">
        <f t="shared" si="856"/>
        <v>4522577</v>
      </c>
      <c r="I2014" s="1">
        <f t="shared" si="856"/>
        <v>3491765</v>
      </c>
      <c r="J2014" s="1">
        <f t="shared" si="841"/>
        <v>1982711</v>
      </c>
      <c r="K2014" s="1">
        <f t="shared" si="853"/>
        <v>911473</v>
      </c>
      <c r="L2014" s="1">
        <f t="shared" si="853"/>
        <v>792817</v>
      </c>
      <c r="M2014" s="10">
        <f t="shared" si="842"/>
        <v>652943</v>
      </c>
      <c r="N2014" s="13">
        <f t="shared" si="843"/>
        <v>1</v>
      </c>
      <c r="O2014" s="14" t="str">
        <f t="shared" si="844"/>
        <v>C</v>
      </c>
      <c r="P2014" s="75" t="str">
        <f t="shared" si="845"/>
        <v>73,151,109,113</v>
      </c>
      <c r="Q2014" s="9">
        <f t="shared" si="846"/>
        <v>3585575929409</v>
      </c>
      <c r="R2014" s="1">
        <f t="shared" si="847"/>
        <v>3182649519845</v>
      </c>
      <c r="S2014" s="1">
        <f t="shared" si="854"/>
        <v>73151109113</v>
      </c>
      <c r="T2014" s="1" t="str">
        <f t="shared" si="854"/>
        <v/>
      </c>
      <c r="U2014" s="1">
        <f t="shared" si="848"/>
        <v>2768330652005</v>
      </c>
      <c r="V2014" s="1" t="str">
        <f t="shared" si="855"/>
        <v/>
      </c>
      <c r="W2014" s="1" t="str">
        <f t="shared" si="855"/>
        <v/>
      </c>
      <c r="X2014" s="1">
        <f t="shared" si="849"/>
        <v>2279923514395</v>
      </c>
      <c r="Y2014" s="10">
        <f t="shared" si="850"/>
        <v>1571926986887</v>
      </c>
    </row>
    <row r="2015" spans="1:25" x14ac:dyDescent="0.3">
      <c r="A2015" s="15" t="s">
        <v>3690</v>
      </c>
      <c r="B2015" s="3" t="str">
        <f ca="1">IF(A2015="","",IF(COUNTIF(C$2:C2014,C2015)&gt;0,"Duplicate",IF(LEFT(C2015,LEN(C2015)-1)=LEFT(OFFSET(C2015,-1,0),LEN(OFFSET(C2015,-1,0))-1),"2 Sols","")))</f>
        <v/>
      </c>
      <c r="C2015" s="21" t="str">
        <f t="shared" si="840"/>
        <v>01544-01151-00181-00143-C</v>
      </c>
      <c r="D2015" s="9">
        <f t="shared" si="856"/>
        <v>1544</v>
      </c>
      <c r="E2015" s="1">
        <f t="shared" si="856"/>
        <v>1151</v>
      </c>
      <c r="F2015" s="1">
        <f t="shared" si="856"/>
        <v>181</v>
      </c>
      <c r="G2015" s="10">
        <f t="shared" si="856"/>
        <v>143</v>
      </c>
      <c r="H2015" s="9">
        <f t="shared" si="856"/>
        <v>4613423</v>
      </c>
      <c r="I2015" s="1">
        <f t="shared" si="856"/>
        <v>3708737</v>
      </c>
      <c r="J2015" s="1">
        <f t="shared" si="841"/>
        <v>2495153</v>
      </c>
      <c r="K2015" s="1">
        <f t="shared" si="853"/>
        <v>64078</v>
      </c>
      <c r="L2015" s="1">
        <f t="shared" si="853"/>
        <v>53210</v>
      </c>
      <c r="M2015" s="10">
        <f t="shared" si="842"/>
        <v>39454</v>
      </c>
      <c r="N2015" s="13">
        <f t="shared" si="843"/>
        <v>1</v>
      </c>
      <c r="O2015" s="14" t="str">
        <f t="shared" si="844"/>
        <v>C</v>
      </c>
      <c r="P2015" s="75" t="str">
        <f t="shared" si="845"/>
        <v>9,702,513,598</v>
      </c>
      <c r="Q2015" s="9">
        <f t="shared" si="846"/>
        <v>245480237830</v>
      </c>
      <c r="R2015" s="1">
        <f t="shared" si="847"/>
        <v>237648449486</v>
      </c>
      <c r="S2015" s="1">
        <f t="shared" si="854"/>
        <v>9702513598</v>
      </c>
      <c r="T2015" s="1" t="str">
        <f t="shared" si="854"/>
        <v/>
      </c>
      <c r="U2015" s="1">
        <f t="shared" si="848"/>
        <v>197341895770</v>
      </c>
      <c r="V2015" s="1" t="str">
        <f t="shared" si="855"/>
        <v/>
      </c>
      <c r="W2015" s="1" t="str">
        <f t="shared" si="855"/>
        <v/>
      </c>
      <c r="X2015" s="1">
        <f t="shared" si="849"/>
        <v>146324509598</v>
      </c>
      <c r="Y2015" s="10">
        <f t="shared" si="850"/>
        <v>132767091130</v>
      </c>
    </row>
    <row r="2016" spans="1:25" x14ac:dyDescent="0.3">
      <c r="A2016" s="15" t="s">
        <v>3691</v>
      </c>
      <c r="B2016" s="3" t="str">
        <f ca="1">IF(A2016="","",IF(COUNTIF(C$2:C2015,C2016)&gt;0,"Duplicate",IF(LEFT(C2016,LEN(C2016)-1)=LEFT(OFFSET(C2016,-1,0),LEN(OFFSET(C2016,-1,0))-1),"2 Sols","")))</f>
        <v/>
      </c>
      <c r="C2016" s="21" t="str">
        <f t="shared" si="840"/>
        <v>01544-01151-01238-01015-C</v>
      </c>
      <c r="D2016" s="9">
        <f t="shared" si="856"/>
        <v>1544</v>
      </c>
      <c r="E2016" s="1">
        <f t="shared" si="856"/>
        <v>1151</v>
      </c>
      <c r="F2016" s="1">
        <f t="shared" si="856"/>
        <v>1238</v>
      </c>
      <c r="G2016" s="10">
        <f t="shared" si="856"/>
        <v>1015</v>
      </c>
      <c r="H2016" s="9">
        <f t="shared" si="856"/>
        <v>4613423</v>
      </c>
      <c r="I2016" s="1">
        <f t="shared" si="856"/>
        <v>3708737</v>
      </c>
      <c r="J2016" s="1">
        <f t="shared" si="841"/>
        <v>2495153</v>
      </c>
      <c r="K2016" s="1">
        <f t="shared" si="853"/>
        <v>3015559</v>
      </c>
      <c r="L2016" s="1">
        <f t="shared" si="853"/>
        <v>2562869</v>
      </c>
      <c r="M2016" s="10">
        <f t="shared" si="842"/>
        <v>2010721</v>
      </c>
      <c r="N2016" s="13">
        <f t="shared" si="843"/>
        <v>1</v>
      </c>
      <c r="O2016" s="14" t="str">
        <f t="shared" si="844"/>
        <v>C</v>
      </c>
      <c r="P2016" s="75" t="str">
        <f t="shared" si="845"/>
        <v>2,481,537,972,113</v>
      </c>
      <c r="Q2016" s="9">
        <f t="shared" si="846"/>
        <v>11823598790587</v>
      </c>
      <c r="R2016" s="1">
        <f t="shared" si="847"/>
        <v>11183915238983</v>
      </c>
      <c r="S2016" s="1">
        <f t="shared" si="854"/>
        <v>2481537972113</v>
      </c>
      <c r="T2016" s="1" t="str">
        <f t="shared" si="854"/>
        <v/>
      </c>
      <c r="U2016" s="1">
        <f t="shared" si="848"/>
        <v>9505007086453</v>
      </c>
      <c r="V2016" s="1" t="str">
        <f t="shared" si="855"/>
        <v/>
      </c>
      <c r="W2016" s="1" t="str">
        <f t="shared" si="855"/>
        <v/>
      </c>
      <c r="X2016" s="1">
        <f t="shared" si="849"/>
        <v>7457235369377</v>
      </c>
      <c r="Y2016" s="10">
        <f t="shared" si="850"/>
        <v>6394750273957</v>
      </c>
    </row>
    <row r="2017" spans="1:25" x14ac:dyDescent="0.3">
      <c r="A2017" s="15" t="s">
        <v>3692</v>
      </c>
      <c r="B2017" s="3" t="str">
        <f ca="1">IF(A2017="","",IF(COUNTIF(C$2:C2016,C2017)&gt;0,"Duplicate",IF(LEFT(C2017,LEN(C2017)-1)=LEFT(OFFSET(C2017,-1,0),LEN(OFFSET(C2017,-1,0))-1),"2 Sols","")))</f>
        <v/>
      </c>
      <c r="C2017" s="21" t="str">
        <f t="shared" si="840"/>
        <v>01546-01007-00129-00122-C</v>
      </c>
      <c r="D2017" s="9">
        <f t="shared" si="856"/>
        <v>1546</v>
      </c>
      <c r="E2017" s="1">
        <f t="shared" si="856"/>
        <v>1007</v>
      </c>
      <c r="F2017" s="1">
        <f t="shared" si="856"/>
        <v>129</v>
      </c>
      <c r="G2017" s="10">
        <f t="shared" si="856"/>
        <v>122</v>
      </c>
      <c r="H2017" s="9">
        <f t="shared" si="856"/>
        <v>4489711</v>
      </c>
      <c r="I2017" s="1">
        <f t="shared" si="856"/>
        <v>3404165</v>
      </c>
      <c r="J2017" s="1">
        <f t="shared" si="841"/>
        <v>1737577</v>
      </c>
      <c r="K2017" s="1">
        <f t="shared" si="853"/>
        <v>33233</v>
      </c>
      <c r="L2017" s="1">
        <f t="shared" si="853"/>
        <v>31525</v>
      </c>
      <c r="M2017" s="10">
        <f t="shared" si="842"/>
        <v>29719</v>
      </c>
      <c r="N2017" s="13">
        <f t="shared" si="843"/>
        <v>1</v>
      </c>
      <c r="O2017" s="14" t="str">
        <f t="shared" si="844"/>
        <v>C</v>
      </c>
      <c r="P2017" s="75" t="str">
        <f t="shared" si="845"/>
        <v>41,458,229,135</v>
      </c>
      <c r="Q2017" s="9">
        <f t="shared" si="846"/>
        <v>141538139275</v>
      </c>
      <c r="R2017" s="1">
        <f t="shared" si="847"/>
        <v>113130615445</v>
      </c>
      <c r="S2017" s="1">
        <f t="shared" si="854"/>
        <v>41458229135</v>
      </c>
      <c r="T2017" s="1" t="str">
        <f t="shared" si="854"/>
        <v/>
      </c>
      <c r="U2017" s="1">
        <f t="shared" si="848"/>
        <v>107316301625</v>
      </c>
      <c r="V2017" s="1" t="str">
        <f t="shared" si="855"/>
        <v/>
      </c>
      <c r="W2017" s="1" t="str">
        <f t="shared" si="855"/>
        <v/>
      </c>
      <c r="X2017" s="1">
        <f t="shared" si="849"/>
        <v>101168379635</v>
      </c>
      <c r="Y2017" s="10">
        <f t="shared" si="850"/>
        <v>54777114925</v>
      </c>
    </row>
    <row r="2018" spans="1:25" x14ac:dyDescent="0.3">
      <c r="A2018" s="15" t="s">
        <v>3693</v>
      </c>
      <c r="B2018" s="3" t="str">
        <f ca="1">IF(A2018="","",IF(COUNTIF(C$2:C2017,C2018)&gt;0,"Duplicate",IF(LEFT(C2018,LEN(C2018)-1)=LEFT(OFFSET(C2018,-1,0),LEN(OFFSET(C2018,-1,0))-1),"2 Sols","")))</f>
        <v/>
      </c>
      <c r="C2018" s="21" t="str">
        <f t="shared" si="840"/>
        <v>01548-01231-00571-00422-C</v>
      </c>
      <c r="D2018" s="9">
        <f t="shared" si="856"/>
        <v>1548</v>
      </c>
      <c r="E2018" s="1">
        <f t="shared" si="856"/>
        <v>1231</v>
      </c>
      <c r="F2018" s="1">
        <f t="shared" si="856"/>
        <v>571</v>
      </c>
      <c r="G2018" s="10">
        <f t="shared" si="856"/>
        <v>422</v>
      </c>
      <c r="H2018" s="9">
        <f t="shared" si="856"/>
        <v>4692119</v>
      </c>
      <c r="I2018" s="1">
        <f t="shared" si="856"/>
        <v>3911665</v>
      </c>
      <c r="J2018" s="1">
        <f t="shared" si="841"/>
        <v>2930233</v>
      </c>
      <c r="K2018" s="1">
        <f t="shared" si="853"/>
        <v>629881</v>
      </c>
      <c r="L2018" s="1">
        <f t="shared" si="853"/>
        <v>504125</v>
      </c>
      <c r="M2018" s="10">
        <f t="shared" si="842"/>
        <v>333967</v>
      </c>
      <c r="N2018" s="13">
        <f t="shared" si="843"/>
        <v>1</v>
      </c>
      <c r="O2018" s="14" t="str">
        <f t="shared" si="844"/>
        <v>C</v>
      </c>
      <c r="P2018" s="75" t="str">
        <f t="shared" si="845"/>
        <v>8,206,668,695</v>
      </c>
      <c r="Q2018" s="9">
        <f t="shared" si="846"/>
        <v>2365414490875</v>
      </c>
      <c r="R2018" s="1">
        <f t="shared" si="847"/>
        <v>2463883461865</v>
      </c>
      <c r="S2018" s="1">
        <f t="shared" si="854"/>
        <v>8206668695</v>
      </c>
      <c r="T2018" s="1" t="str">
        <f t="shared" si="854"/>
        <v/>
      </c>
      <c r="U2018" s="1">
        <f t="shared" si="848"/>
        <v>1971968118125</v>
      </c>
      <c r="V2018" s="1" t="str">
        <f t="shared" si="855"/>
        <v/>
      </c>
      <c r="W2018" s="1" t="str">
        <f t="shared" si="855"/>
        <v/>
      </c>
      <c r="X2018" s="1">
        <f t="shared" si="849"/>
        <v>1306367025055</v>
      </c>
      <c r="Y2018" s="10">
        <f t="shared" si="850"/>
        <v>1477203711125</v>
      </c>
    </row>
    <row r="2019" spans="1:25" x14ac:dyDescent="0.3">
      <c r="A2019" s="15" t="s">
        <v>3694</v>
      </c>
      <c r="B2019" s="3" t="str">
        <f ca="1">IF(A2019="","",IF(COUNTIF(C$2:C2018,C2019)&gt;0,"Duplicate",IF(LEFT(C2019,LEN(C2019)-1)=LEFT(OFFSET(C2019,-1,0),LEN(OFFSET(C2019,-1,0))-1),"2 Sols","")))</f>
        <v/>
      </c>
      <c r="C2019" s="21" t="str">
        <f t="shared" si="840"/>
        <v>01548-01357-01174-00767-C</v>
      </c>
      <c r="D2019" s="9">
        <f t="shared" si="856"/>
        <v>1548</v>
      </c>
      <c r="E2019" s="1">
        <f t="shared" si="856"/>
        <v>1357</v>
      </c>
      <c r="F2019" s="1">
        <f t="shared" si="856"/>
        <v>1174</v>
      </c>
      <c r="G2019" s="10">
        <f t="shared" si="856"/>
        <v>767</v>
      </c>
      <c r="H2019" s="9">
        <f t="shared" si="856"/>
        <v>4756127</v>
      </c>
      <c r="I2019" s="1">
        <f t="shared" si="856"/>
        <v>4237753</v>
      </c>
      <c r="J2019" s="1">
        <f t="shared" si="841"/>
        <v>3646417</v>
      </c>
      <c r="K2019" s="1">
        <f t="shared" si="853"/>
        <v>2590903</v>
      </c>
      <c r="L2019" s="1">
        <f t="shared" si="853"/>
        <v>1966565</v>
      </c>
      <c r="M2019" s="10">
        <f t="shared" si="842"/>
        <v>1010929</v>
      </c>
      <c r="N2019" s="13">
        <f t="shared" si="843"/>
        <v>1</v>
      </c>
      <c r="O2019" s="14" t="str">
        <f t="shared" si="844"/>
        <v>C</v>
      </c>
      <c r="P2019" s="75" t="str">
        <f t="shared" si="845"/>
        <v>568,127,809,537</v>
      </c>
      <c r="Q2019" s="9">
        <f t="shared" si="846"/>
        <v>9353232893755</v>
      </c>
      <c r="R2019" s="1">
        <f t="shared" si="847"/>
        <v>10979606960959</v>
      </c>
      <c r="S2019" s="1">
        <f t="shared" si="854"/>
        <v>568127809537</v>
      </c>
      <c r="T2019" s="1" t="str">
        <f t="shared" si="854"/>
        <v/>
      </c>
      <c r="U2019" s="1">
        <f t="shared" si="848"/>
        <v>8333816728445</v>
      </c>
      <c r="V2019" s="1" t="str">
        <f t="shared" si="855"/>
        <v/>
      </c>
      <c r="W2019" s="1" t="str">
        <f t="shared" si="855"/>
        <v/>
      </c>
      <c r="X2019" s="1">
        <f t="shared" si="849"/>
        <v>4284067402537</v>
      </c>
      <c r="Y2019" s="10">
        <f t="shared" si="850"/>
        <v>7170916047605</v>
      </c>
    </row>
    <row r="2020" spans="1:25" x14ac:dyDescent="0.3">
      <c r="A2020" s="15" t="s">
        <v>3695</v>
      </c>
      <c r="B2020" s="3" t="str">
        <f ca="1">IF(A2020="","",IF(COUNTIF(C$2:C2019,C2020)&gt;0,"Duplicate",IF(LEFT(C2020,LEN(C2020)-1)=LEFT(OFFSET(C2020,-1,0),LEN(OFFSET(C2020,-1,0))-1),"2 Sols","")))</f>
        <v/>
      </c>
      <c r="C2020" s="21" t="str">
        <f t="shared" si="840"/>
        <v>01548-01529-00368-00227-G</v>
      </c>
      <c r="D2020" s="9">
        <f t="shared" si="856"/>
        <v>1548</v>
      </c>
      <c r="E2020" s="1">
        <f t="shared" si="856"/>
        <v>1529</v>
      </c>
      <c r="F2020" s="1">
        <f t="shared" si="856"/>
        <v>368</v>
      </c>
      <c r="G2020" s="10">
        <f t="shared" si="856"/>
        <v>227</v>
      </c>
      <c r="H2020" s="9">
        <f t="shared" si="856"/>
        <v>4792247</v>
      </c>
      <c r="I2020" s="1">
        <f t="shared" si="856"/>
        <v>4734145</v>
      </c>
      <c r="J2020" s="1">
        <f t="shared" si="841"/>
        <v>4675321</v>
      </c>
      <c r="K2020" s="1">
        <f t="shared" si="853"/>
        <v>250967</v>
      </c>
      <c r="L2020" s="1">
        <f t="shared" si="853"/>
        <v>186953</v>
      </c>
      <c r="M2020" s="10">
        <f t="shared" si="842"/>
        <v>83177</v>
      </c>
      <c r="N2020" s="13">
        <f t="shared" si="843"/>
        <v>1</v>
      </c>
      <c r="O2020" s="14" t="str">
        <f t="shared" si="844"/>
        <v>G</v>
      </c>
      <c r="P2020" s="75" t="str">
        <f t="shared" si="845"/>
        <v>1,196,227,810,609</v>
      </c>
      <c r="Q2020" s="9">
        <f t="shared" si="846"/>
        <v>895924953391</v>
      </c>
      <c r="R2020" s="1">
        <f t="shared" si="847"/>
        <v>1188114168215</v>
      </c>
      <c r="S2020" s="1" t="str">
        <f t="shared" si="854"/>
        <v/>
      </c>
      <c r="T2020" s="1" t="str">
        <f t="shared" si="854"/>
        <v/>
      </c>
      <c r="U2020" s="1">
        <f t="shared" si="848"/>
        <v>885062610185</v>
      </c>
      <c r="V2020" s="1" t="str">
        <f t="shared" si="855"/>
        <v/>
      </c>
      <c r="W2020" s="1">
        <f t="shared" si="855"/>
        <v>1196227810609</v>
      </c>
      <c r="X2020" s="1">
        <f t="shared" si="849"/>
        <v>393771978665</v>
      </c>
      <c r="Y2020" s="10">
        <f t="shared" si="850"/>
        <v>874065286913</v>
      </c>
    </row>
    <row r="2021" spans="1:25" x14ac:dyDescent="0.3">
      <c r="A2021" s="15" t="s">
        <v>3696</v>
      </c>
      <c r="B2021" s="3" t="str">
        <f ca="1">IF(A2021="","",IF(COUNTIF(C$2:C2020,C2021)&gt;0,"Duplicate",IF(LEFT(C2021,LEN(C2021)-1)=LEFT(OFFSET(C2021,-1,0),LEN(OFFSET(C2021,-1,0))-1),"2 Sols","")))</f>
        <v/>
      </c>
      <c r="C2021" s="21" t="str">
        <f t="shared" si="840"/>
        <v>01551-01339-00508-00347-C</v>
      </c>
      <c r="D2021" s="9">
        <f t="shared" si="856"/>
        <v>1551</v>
      </c>
      <c r="E2021" s="1">
        <f t="shared" si="856"/>
        <v>1339</v>
      </c>
      <c r="F2021" s="1">
        <f t="shared" si="856"/>
        <v>508</v>
      </c>
      <c r="G2021" s="10">
        <f t="shared" si="856"/>
        <v>347</v>
      </c>
      <c r="H2021" s="9">
        <f t="shared" si="856"/>
        <v>4766258</v>
      </c>
      <c r="I2021" s="1">
        <f t="shared" si="856"/>
        <v>4198522</v>
      </c>
      <c r="J2021" s="1">
        <f t="shared" si="841"/>
        <v>3540898</v>
      </c>
      <c r="K2021" s="1">
        <f t="shared" si="853"/>
        <v>490207</v>
      </c>
      <c r="L2021" s="1">
        <f t="shared" si="853"/>
        <v>378473</v>
      </c>
      <c r="M2021" s="10">
        <f t="shared" si="842"/>
        <v>214897</v>
      </c>
      <c r="N2021" s="13">
        <f t="shared" si="843"/>
        <v>1</v>
      </c>
      <c r="O2021" s="14" t="str">
        <f t="shared" si="844"/>
        <v>C</v>
      </c>
      <c r="P2021" s="75" t="str">
        <f t="shared" si="845"/>
        <v>291,559,745,794</v>
      </c>
      <c r="Q2021" s="9">
        <f t="shared" si="846"/>
        <v>1803899964034</v>
      </c>
      <c r="R2021" s="1">
        <f t="shared" si="847"/>
        <v>2058144874054</v>
      </c>
      <c r="S2021" s="1">
        <f t="shared" si="854"/>
        <v>291559745794</v>
      </c>
      <c r="T2021" s="1" t="str">
        <f t="shared" si="854"/>
        <v/>
      </c>
      <c r="U2021" s="1">
        <f t="shared" si="848"/>
        <v>1589027216906</v>
      </c>
      <c r="V2021" s="1" t="str">
        <f t="shared" si="855"/>
        <v/>
      </c>
      <c r="W2021" s="1" t="str">
        <f t="shared" si="855"/>
        <v/>
      </c>
      <c r="X2021" s="1">
        <f t="shared" si="849"/>
        <v>902249782234</v>
      </c>
      <c r="Y2021" s="10">
        <f t="shared" si="850"/>
        <v>1340134288754</v>
      </c>
    </row>
    <row r="2022" spans="1:25" x14ac:dyDescent="0.3">
      <c r="A2022" s="15" t="s">
        <v>3697</v>
      </c>
      <c r="B2022" s="3" t="str">
        <f ca="1">IF(A2022="","",IF(COUNTIF(C$2:C2021,C2022)&gt;0,"Duplicate",IF(LEFT(C2022,LEN(C2022)-1)=LEFT(OFFSET(C2022,-1,0),LEN(OFFSET(C2022,-1,0))-1),"2 Sols","")))</f>
        <v/>
      </c>
      <c r="C2022" s="21" t="str">
        <f t="shared" si="840"/>
        <v>01551-01357-00013-00011-C</v>
      </c>
      <c r="D2022" s="9">
        <f t="shared" si="856"/>
        <v>1551</v>
      </c>
      <c r="E2022" s="1">
        <f t="shared" si="856"/>
        <v>1357</v>
      </c>
      <c r="F2022" s="1">
        <f t="shared" si="856"/>
        <v>13</v>
      </c>
      <c r="G2022" s="10">
        <f t="shared" si="856"/>
        <v>11</v>
      </c>
      <c r="H2022" s="9">
        <f t="shared" si="856"/>
        <v>4773566</v>
      </c>
      <c r="I2022" s="1">
        <f t="shared" si="856"/>
        <v>4247050</v>
      </c>
      <c r="J2022" s="1">
        <f t="shared" si="841"/>
        <v>3645262</v>
      </c>
      <c r="K2022" s="1">
        <f t="shared" si="853"/>
        <v>334</v>
      </c>
      <c r="L2022" s="1">
        <f t="shared" si="853"/>
        <v>290</v>
      </c>
      <c r="M2022" s="10">
        <f t="shared" si="842"/>
        <v>238</v>
      </c>
      <c r="N2022" s="13">
        <f t="shared" si="843"/>
        <v>2</v>
      </c>
      <c r="O2022" s="14" t="str">
        <f t="shared" si="844"/>
        <v>C</v>
      </c>
      <c r="P2022" s="75" t="str">
        <f t="shared" si="845"/>
        <v>788,846,980</v>
      </c>
      <c r="Q2022" s="9">
        <f t="shared" si="846"/>
        <v>692167070</v>
      </c>
      <c r="R2022" s="1">
        <f t="shared" si="847"/>
        <v>709257350</v>
      </c>
      <c r="S2022" s="1">
        <f t="shared" si="854"/>
        <v>394423490</v>
      </c>
      <c r="T2022" s="1" t="str">
        <f t="shared" si="854"/>
        <v/>
      </c>
      <c r="U2022" s="1">
        <f t="shared" si="848"/>
        <v>615822250</v>
      </c>
      <c r="V2022" s="1" t="str">
        <f t="shared" si="855"/>
        <v/>
      </c>
      <c r="W2022" s="1" t="str">
        <f t="shared" si="855"/>
        <v/>
      </c>
      <c r="X2022" s="1">
        <f t="shared" si="849"/>
        <v>505398950</v>
      </c>
      <c r="Y2022" s="10">
        <f t="shared" si="850"/>
        <v>528562990</v>
      </c>
    </row>
    <row r="2023" spans="1:25" x14ac:dyDescent="0.3">
      <c r="A2023" s="15" t="s">
        <v>3699</v>
      </c>
      <c r="B2023" s="3" t="str">
        <f ca="1">IF(A2023="","",IF(COUNTIF(C$2:C2022,C2023)&gt;0,"Duplicate",IF(LEFT(C2023,LEN(C2023)-1)=LEFT(OFFSET(C2023,-1,0),LEN(OFFSET(C2023,-1,0))-1),"2 Sols","")))</f>
        <v/>
      </c>
      <c r="C2023" s="21" t="str">
        <f t="shared" si="840"/>
        <v>01551-01520-00279-00157-D</v>
      </c>
      <c r="D2023" s="9">
        <f t="shared" ref="D2023:I2032" si="857">IF($A2023="","",VALUE(MID($A2023,FIND(D$1,$A2023)+LEN(D$1),FIND(D$2,$A2023,FIND(D$1,$A2023))-(FIND(D$1,$A2023)+LEN(D$1)))))</f>
        <v>1551</v>
      </c>
      <c r="E2023" s="1">
        <f t="shared" si="857"/>
        <v>1520</v>
      </c>
      <c r="F2023" s="1">
        <f t="shared" si="857"/>
        <v>279</v>
      </c>
      <c r="G2023" s="10">
        <f t="shared" si="857"/>
        <v>157</v>
      </c>
      <c r="H2023" s="9">
        <f t="shared" si="857"/>
        <v>4810241</v>
      </c>
      <c r="I2023" s="1">
        <f t="shared" si="857"/>
        <v>4716001</v>
      </c>
      <c r="J2023" s="1">
        <f t="shared" si="841"/>
        <v>4619839</v>
      </c>
      <c r="K2023" s="1">
        <f t="shared" ref="K2023:L2042" si="858">IF($A2023="","",VALUE(MID($A2023,FIND(K$1,$A2023)+LEN(K$1),FIND(K$2,$A2023,FIND(K$1,$A2023))-(FIND(K$1,$A2023)+LEN(K$1)))))</f>
        <v>140798</v>
      </c>
      <c r="L2023" s="1">
        <f t="shared" si="858"/>
        <v>102490</v>
      </c>
      <c r="M2023" s="10">
        <f t="shared" si="842"/>
        <v>34414</v>
      </c>
      <c r="N2023" s="13">
        <f t="shared" si="843"/>
        <v>1</v>
      </c>
      <c r="O2023" s="14" t="str">
        <f t="shared" si="844"/>
        <v>D</v>
      </c>
      <c r="P2023" s="75" t="str">
        <f t="shared" si="845"/>
        <v>86,485,751,086</v>
      </c>
      <c r="Q2023" s="9">
        <f t="shared" si="846"/>
        <v>493001600090</v>
      </c>
      <c r="R2023" s="1">
        <f t="shared" si="847"/>
        <v>664003508798</v>
      </c>
      <c r="S2023" s="1" t="str">
        <f t="shared" ref="S2023:T2042" si="859">IF(OR($O2023&lt;&gt;UPPER(S$2),$N2023=""),"",IF($P2023="",-1,$P2023/$N2023))</f>
        <v/>
      </c>
      <c r="T2023" s="1">
        <f t="shared" si="859"/>
        <v>86485751086</v>
      </c>
      <c r="U2023" s="1">
        <f t="shared" si="848"/>
        <v>483342942490</v>
      </c>
      <c r="V2023" s="1" t="str">
        <f t="shared" ref="V2023:W2042" si="860">IF(OR($O2023&lt;&gt;UPPER(V$2),$N2023=""),"",IF($P2023="",-1,$P2023/$N2023))</f>
        <v/>
      </c>
      <c r="W2023" s="1" t="str">
        <f t="shared" si="860"/>
        <v/>
      </c>
      <c r="X2023" s="1">
        <f t="shared" si="849"/>
        <v>162296458414</v>
      </c>
      <c r="Y2023" s="10">
        <f t="shared" si="850"/>
        <v>473487299110</v>
      </c>
    </row>
    <row r="2024" spans="1:25" x14ac:dyDescent="0.3">
      <c r="A2024" s="15" t="s">
        <v>3698</v>
      </c>
      <c r="B2024" s="3" t="str">
        <f ca="1">IF(A2024="","",IF(COUNTIF(C$2:C2023,C2024)&gt;0,"Duplicate",IF(LEFT(C2024,LEN(C2024)-1)=LEFT(OFFSET(C2024,-1,0),LEN(OFFSET(C2024,-1,0))-1),"2 Sols","")))</f>
        <v/>
      </c>
      <c r="C2024" s="21" t="str">
        <f t="shared" si="840"/>
        <v>01551-01535-00144-00073-C</v>
      </c>
      <c r="D2024" s="9">
        <f t="shared" si="857"/>
        <v>1551</v>
      </c>
      <c r="E2024" s="1">
        <f t="shared" si="857"/>
        <v>1535</v>
      </c>
      <c r="F2024" s="1">
        <f t="shared" si="857"/>
        <v>144</v>
      </c>
      <c r="G2024" s="10">
        <f t="shared" si="857"/>
        <v>73</v>
      </c>
      <c r="H2024" s="9">
        <f t="shared" si="857"/>
        <v>4810946</v>
      </c>
      <c r="I2024" s="1">
        <f t="shared" si="857"/>
        <v>4761826</v>
      </c>
      <c r="J2024" s="1">
        <f t="shared" si="841"/>
        <v>4712194</v>
      </c>
      <c r="K2024" s="1">
        <f t="shared" si="858"/>
        <v>36431</v>
      </c>
      <c r="L2024" s="1">
        <f t="shared" si="858"/>
        <v>26065</v>
      </c>
      <c r="M2024" s="10">
        <f t="shared" si="842"/>
        <v>5617</v>
      </c>
      <c r="N2024" s="13">
        <f t="shared" si="843"/>
        <v>1</v>
      </c>
      <c r="O2024" s="14" t="str">
        <f t="shared" si="844"/>
        <v>C</v>
      </c>
      <c r="P2024" s="75" t="str">
        <f t="shared" si="845"/>
        <v>19,898,620,642</v>
      </c>
      <c r="Q2024" s="9">
        <f t="shared" si="846"/>
        <v>125397307490</v>
      </c>
      <c r="R2024" s="1">
        <f t="shared" si="847"/>
        <v>173478083006</v>
      </c>
      <c r="S2024" s="1">
        <f t="shared" si="859"/>
        <v>19898620642</v>
      </c>
      <c r="T2024" s="1" t="str">
        <f t="shared" si="859"/>
        <v/>
      </c>
      <c r="U2024" s="1">
        <f t="shared" si="848"/>
        <v>124116994690</v>
      </c>
      <c r="V2024" s="1" t="str">
        <f t="shared" si="860"/>
        <v/>
      </c>
      <c r="W2024" s="1" t="str">
        <f t="shared" si="860"/>
        <v/>
      </c>
      <c r="X2024" s="1">
        <f t="shared" si="849"/>
        <v>26747176642</v>
      </c>
      <c r="Y2024" s="10">
        <f t="shared" si="850"/>
        <v>122823336610</v>
      </c>
    </row>
    <row r="2025" spans="1:25" x14ac:dyDescent="0.3">
      <c r="A2025" s="15" t="s">
        <v>3700</v>
      </c>
      <c r="B2025" s="3" t="str">
        <f ca="1">IF(A2025="","",IF(COUNTIF(C$2:C2024,C2025)&gt;0,"Duplicate",IF(LEFT(C2025,LEN(C2025)-1)=LEFT(OFFSET(C2025,-1,0),LEN(OFFSET(C2025,-1,0))-1),"2 Sols","")))</f>
        <v/>
      </c>
      <c r="C2025" s="21" t="str">
        <f t="shared" si="840"/>
        <v>01553-01300-00544-00461-C</v>
      </c>
      <c r="D2025" s="9">
        <f t="shared" si="857"/>
        <v>1553</v>
      </c>
      <c r="E2025" s="1">
        <f t="shared" si="857"/>
        <v>1300</v>
      </c>
      <c r="F2025" s="1">
        <f t="shared" si="857"/>
        <v>544</v>
      </c>
      <c r="G2025" s="10">
        <f t="shared" si="857"/>
        <v>461</v>
      </c>
      <c r="H2025" s="9">
        <f t="shared" si="857"/>
        <v>4759609</v>
      </c>
      <c r="I2025" s="1">
        <f t="shared" si="857"/>
        <v>4101809</v>
      </c>
      <c r="J2025" s="1">
        <f t="shared" si="841"/>
        <v>3315991</v>
      </c>
      <c r="K2025" s="1">
        <f t="shared" si="858"/>
        <v>584983</v>
      </c>
      <c r="L2025" s="1">
        <f t="shared" si="858"/>
        <v>508457</v>
      </c>
      <c r="M2025" s="10">
        <f t="shared" si="842"/>
        <v>418153</v>
      </c>
      <c r="N2025" s="13">
        <f t="shared" si="843"/>
        <v>1</v>
      </c>
      <c r="O2025" s="14" t="str">
        <f t="shared" si="844"/>
        <v>C</v>
      </c>
      <c r="P2025" s="75" t="str">
        <f t="shared" si="845"/>
        <v>1,197,865,590,127</v>
      </c>
      <c r="Q2025" s="9">
        <f t="shared" si="846"/>
        <v>2420056513313</v>
      </c>
      <c r="R2025" s="1">
        <f t="shared" si="847"/>
        <v>2399488534247</v>
      </c>
      <c r="S2025" s="1">
        <f t="shared" si="859"/>
        <v>1197865590127</v>
      </c>
      <c r="T2025" s="1" t="str">
        <f t="shared" si="859"/>
        <v/>
      </c>
      <c r="U2025" s="1">
        <f t="shared" si="848"/>
        <v>2085593498713</v>
      </c>
      <c r="V2025" s="1" t="str">
        <f t="shared" si="860"/>
        <v/>
      </c>
      <c r="W2025" s="1" t="str">
        <f t="shared" si="860"/>
        <v/>
      </c>
      <c r="X2025" s="1">
        <f t="shared" si="849"/>
        <v>1715183738777</v>
      </c>
      <c r="Y2025" s="10">
        <f t="shared" si="850"/>
        <v>1686038835887</v>
      </c>
    </row>
    <row r="2026" spans="1:25" x14ac:dyDescent="0.3">
      <c r="A2026" s="15" t="s">
        <v>3701</v>
      </c>
      <c r="B2026" s="3" t="str">
        <f ca="1">IF(A2026="","",IF(COUNTIF(C$2:C2025,C2026)&gt;0,"Duplicate",IF(LEFT(C2026,LEN(C2026)-1)=LEFT(OFFSET(C2026,-1,0),LEN(OFFSET(C2026,-1,0))-1),"2 Sols","")))</f>
        <v/>
      </c>
      <c r="C2026" s="21" t="str">
        <f t="shared" si="840"/>
        <v>01553-01333-00657-00568-G</v>
      </c>
      <c r="D2026" s="9">
        <f t="shared" si="857"/>
        <v>1553</v>
      </c>
      <c r="E2026" s="1">
        <f t="shared" si="857"/>
        <v>1333</v>
      </c>
      <c r="F2026" s="1">
        <f t="shared" si="857"/>
        <v>657</v>
      </c>
      <c r="G2026" s="10">
        <f t="shared" si="857"/>
        <v>568</v>
      </c>
      <c r="H2026" s="9">
        <f t="shared" si="857"/>
        <v>4775218</v>
      </c>
      <c r="I2026" s="1">
        <f t="shared" si="857"/>
        <v>4188698</v>
      </c>
      <c r="J2026" s="1">
        <f t="shared" si="841"/>
        <v>3505378</v>
      </c>
      <c r="K2026" s="1">
        <f t="shared" si="858"/>
        <v>855377</v>
      </c>
      <c r="L2026" s="1">
        <f t="shared" si="858"/>
        <v>754273</v>
      </c>
      <c r="M2026" s="10">
        <f t="shared" si="842"/>
        <v>637327</v>
      </c>
      <c r="N2026" s="13">
        <f t="shared" si="843"/>
        <v>1</v>
      </c>
      <c r="O2026" s="14" t="str">
        <f t="shared" si="844"/>
        <v>G</v>
      </c>
      <c r="P2026" s="75" t="str">
        <f t="shared" si="845"/>
        <v>3,978,496,368,686</v>
      </c>
      <c r="Q2026" s="9">
        <f t="shared" si="846"/>
        <v>3601818006514</v>
      </c>
      <c r="R2026" s="1">
        <f t="shared" si="847"/>
        <v>3582915929146</v>
      </c>
      <c r="S2026" s="1" t="str">
        <f t="shared" si="859"/>
        <v/>
      </c>
      <c r="T2026" s="1" t="str">
        <f t="shared" si="859"/>
        <v/>
      </c>
      <c r="U2026" s="1">
        <f t="shared" si="848"/>
        <v>3159421806554</v>
      </c>
      <c r="V2026" s="1" t="str">
        <f t="shared" si="860"/>
        <v/>
      </c>
      <c r="W2026" s="1">
        <f t="shared" si="860"/>
        <v>3978496368686</v>
      </c>
      <c r="X2026" s="1">
        <f t="shared" si="849"/>
        <v>2669570330246</v>
      </c>
      <c r="Y2026" s="10">
        <f t="shared" si="850"/>
        <v>2644011980194</v>
      </c>
    </row>
    <row r="2027" spans="1:25" x14ac:dyDescent="0.3">
      <c r="A2027" s="15" t="s">
        <v>3702</v>
      </c>
      <c r="B2027" s="3" t="str">
        <f ca="1">IF(A2027="","",IF(COUNTIF(C$2:C2026,C2027)&gt;0,"Duplicate",IF(LEFT(C2027,LEN(C2027)-1)=LEFT(OFFSET(C2027,-1,0),LEN(OFFSET(C2027,-1,0))-1),"2 Sols","")))</f>
        <v/>
      </c>
      <c r="C2027" s="21" t="str">
        <f t="shared" si="840"/>
        <v>01553-01469-01501-01057-D</v>
      </c>
      <c r="D2027" s="9">
        <f t="shared" si="857"/>
        <v>1553</v>
      </c>
      <c r="E2027" s="1">
        <f t="shared" si="857"/>
        <v>1469</v>
      </c>
      <c r="F2027" s="1">
        <f t="shared" si="857"/>
        <v>1501</v>
      </c>
      <c r="G2027" s="10">
        <f t="shared" si="857"/>
        <v>1057</v>
      </c>
      <c r="H2027" s="9">
        <f t="shared" si="857"/>
        <v>4816562</v>
      </c>
      <c r="I2027" s="1">
        <f t="shared" si="857"/>
        <v>4569770</v>
      </c>
      <c r="J2027" s="1">
        <f t="shared" si="841"/>
        <v>4308866</v>
      </c>
      <c r="K2027" s="1">
        <f t="shared" si="858"/>
        <v>4308866</v>
      </c>
      <c r="L2027" s="1">
        <f t="shared" si="858"/>
        <v>3370250</v>
      </c>
      <c r="M2027" s="10">
        <f t="shared" si="842"/>
        <v>2037362</v>
      </c>
      <c r="N2027" s="13">
        <f t="shared" si="843"/>
        <v>2</v>
      </c>
      <c r="O2027" s="14" t="str">
        <f t="shared" si="844"/>
        <v>D</v>
      </c>
      <c r="P2027" s="75" t="str">
        <f t="shared" si="845"/>
        <v>5,835,885,021,740</v>
      </c>
      <c r="Q2027" s="9">
        <f t="shared" si="846"/>
        <v>8116509040250</v>
      </c>
      <c r="R2027" s="1">
        <f t="shared" si="847"/>
        <v>9845263290410</v>
      </c>
      <c r="S2027" s="1" t="str">
        <f t="shared" si="859"/>
        <v/>
      </c>
      <c r="T2027" s="1">
        <f t="shared" si="859"/>
        <v>2917942510870</v>
      </c>
      <c r="U2027" s="1">
        <f t="shared" si="848"/>
        <v>7700633671250</v>
      </c>
      <c r="V2027" s="1" t="str">
        <f t="shared" si="860"/>
        <v/>
      </c>
      <c r="W2027" s="1" t="str">
        <f t="shared" si="860"/>
        <v/>
      </c>
      <c r="X2027" s="1">
        <f t="shared" si="849"/>
        <v>4655137873370</v>
      </c>
      <c r="Y2027" s="10">
        <f t="shared" si="850"/>
        <v>7260977818250</v>
      </c>
    </row>
    <row r="2028" spans="1:25" x14ac:dyDescent="0.3">
      <c r="A2028" s="15" t="s">
        <v>3703</v>
      </c>
      <c r="B2028" s="3" t="str">
        <f ca="1">IF(A2028="","",IF(COUNTIF(C$2:C2027,C2028)&gt;0,"Duplicate",IF(LEFT(C2028,LEN(C2028)-1)=LEFT(OFFSET(C2028,-1,0),LEN(OFFSET(C2028,-1,0))-1),"2 Sols","")))</f>
        <v/>
      </c>
      <c r="C2028" s="21" t="str">
        <f t="shared" si="840"/>
        <v>01555-01449-00909-00532-C</v>
      </c>
      <c r="D2028" s="9">
        <f t="shared" si="857"/>
        <v>1555</v>
      </c>
      <c r="E2028" s="1">
        <f t="shared" si="857"/>
        <v>1449</v>
      </c>
      <c r="F2028" s="1">
        <f t="shared" si="857"/>
        <v>909</v>
      </c>
      <c r="G2028" s="10">
        <f t="shared" si="857"/>
        <v>532</v>
      </c>
      <c r="H2028" s="9">
        <f t="shared" si="857"/>
        <v>4824814</v>
      </c>
      <c r="I2028" s="1">
        <f t="shared" si="857"/>
        <v>4517626</v>
      </c>
      <c r="J2028" s="1">
        <f t="shared" si="841"/>
        <v>4187966</v>
      </c>
      <c r="K2028" s="1">
        <f t="shared" si="858"/>
        <v>1510433</v>
      </c>
      <c r="L2028" s="1">
        <f t="shared" si="858"/>
        <v>1109305</v>
      </c>
      <c r="M2028" s="10">
        <f t="shared" si="842"/>
        <v>423919</v>
      </c>
      <c r="N2028" s="13">
        <f t="shared" si="843"/>
        <v>1</v>
      </c>
      <c r="O2028" s="14" t="str">
        <f t="shared" si="844"/>
        <v>C</v>
      </c>
      <c r="P2028" s="75" t="str">
        <f t="shared" si="845"/>
        <v>368,886,715,294</v>
      </c>
      <c r="Q2028" s="9">
        <f t="shared" si="846"/>
        <v>5352190294270</v>
      </c>
      <c r="R2028" s="1">
        <f t="shared" si="847"/>
        <v>6823571392058</v>
      </c>
      <c r="S2028" s="1">
        <f t="shared" si="859"/>
        <v>368886715294</v>
      </c>
      <c r="T2028" s="1" t="str">
        <f t="shared" si="859"/>
        <v/>
      </c>
      <c r="U2028" s="1">
        <f t="shared" si="848"/>
        <v>5011425109930</v>
      </c>
      <c r="V2028" s="1" t="str">
        <f t="shared" si="860"/>
        <v/>
      </c>
      <c r="W2028" s="1" t="str">
        <f t="shared" si="860"/>
        <v/>
      </c>
      <c r="X2028" s="1">
        <f t="shared" si="849"/>
        <v>1915107496294</v>
      </c>
      <c r="Y2028" s="10">
        <f t="shared" si="850"/>
        <v>4645731623630</v>
      </c>
    </row>
    <row r="2029" spans="1:25" x14ac:dyDescent="0.3">
      <c r="A2029" s="15" t="s">
        <v>3704</v>
      </c>
      <c r="B2029" s="3" t="str">
        <f ca="1">IF(A2029="","",IF(COUNTIF(C$2:C2028,C2029)&gt;0,"Duplicate",IF(LEFT(C2029,LEN(C2029)-1)=LEFT(OFFSET(C2029,-1,0),LEN(OFFSET(C2029,-1,0))-1),"2 Sols","")))</f>
        <v/>
      </c>
      <c r="C2029" s="21" t="str">
        <f t="shared" si="840"/>
        <v>01556-01015-00169-00160-D</v>
      </c>
      <c r="D2029" s="9">
        <f t="shared" si="857"/>
        <v>169</v>
      </c>
      <c r="E2029" s="1">
        <f t="shared" si="857"/>
        <v>160</v>
      </c>
      <c r="F2029" s="1">
        <f t="shared" si="857"/>
        <v>1556</v>
      </c>
      <c r="G2029" s="10">
        <f t="shared" si="857"/>
        <v>1015</v>
      </c>
      <c r="H2029" s="9">
        <f t="shared" si="857"/>
        <v>57041</v>
      </c>
      <c r="I2029" s="1">
        <f t="shared" si="857"/>
        <v>54161</v>
      </c>
      <c r="J2029" s="1">
        <f t="shared" si="841"/>
        <v>51119</v>
      </c>
      <c r="K2029" s="1">
        <f t="shared" si="858"/>
        <v>4549591</v>
      </c>
      <c r="L2029" s="1">
        <f t="shared" si="858"/>
        <v>3451361</v>
      </c>
      <c r="M2029" s="10">
        <f t="shared" si="842"/>
        <v>1767769</v>
      </c>
      <c r="N2029" s="13">
        <f t="shared" si="843"/>
        <v>1</v>
      </c>
      <c r="O2029" s="14" t="str">
        <f t="shared" si="844"/>
        <v>D</v>
      </c>
      <c r="P2029" s="75" t="str">
        <f t="shared" si="845"/>
        <v>39,205,768,169</v>
      </c>
      <c r="Q2029" s="9">
        <f t="shared" si="846"/>
        <v>196869082801</v>
      </c>
      <c r="R2029" s="1">
        <f t="shared" si="847"/>
        <v>246410398151</v>
      </c>
      <c r="S2029" s="1" t="str">
        <f t="shared" si="859"/>
        <v/>
      </c>
      <c r="T2029" s="1">
        <f t="shared" si="859"/>
        <v>39205768169</v>
      </c>
      <c r="U2029" s="1">
        <f t="shared" si="848"/>
        <v>186929163121</v>
      </c>
      <c r="V2029" s="1" t="str">
        <f t="shared" si="860"/>
        <v/>
      </c>
      <c r="W2029" s="1" t="str">
        <f t="shared" si="860"/>
        <v/>
      </c>
      <c r="X2029" s="1">
        <f t="shared" si="849"/>
        <v>95744136809</v>
      </c>
      <c r="Y2029" s="10">
        <f t="shared" si="850"/>
        <v>176430122959</v>
      </c>
    </row>
    <row r="2030" spans="1:25" x14ac:dyDescent="0.3">
      <c r="A2030" s="15" t="s">
        <v>3705</v>
      </c>
      <c r="B2030" s="3" t="str">
        <f ca="1">IF(A2030="","",IF(COUNTIF(C$2:C2029,C2030)&gt;0,"Duplicate",IF(LEFT(C2030,LEN(C2030)-1)=LEFT(OFFSET(C2030,-1,0),LEN(OFFSET(C2030,-1,0))-1),"2 Sols","")))</f>
        <v/>
      </c>
      <c r="C2030" s="21" t="str">
        <f t="shared" si="840"/>
        <v>01556-01017-00425-00398-C</v>
      </c>
      <c r="D2030" s="9">
        <f t="shared" si="857"/>
        <v>1556</v>
      </c>
      <c r="E2030" s="1">
        <f t="shared" si="857"/>
        <v>1017</v>
      </c>
      <c r="F2030" s="1">
        <f t="shared" si="857"/>
        <v>425</v>
      </c>
      <c r="G2030" s="10">
        <f t="shared" si="857"/>
        <v>398</v>
      </c>
      <c r="H2030" s="9">
        <f t="shared" si="857"/>
        <v>4551751</v>
      </c>
      <c r="I2030" s="1">
        <f t="shared" si="857"/>
        <v>3455425</v>
      </c>
      <c r="J2030" s="1">
        <f t="shared" si="841"/>
        <v>1778057</v>
      </c>
      <c r="K2030" s="1">
        <f t="shared" si="858"/>
        <v>360521</v>
      </c>
      <c r="L2030" s="1">
        <f t="shared" si="858"/>
        <v>339029</v>
      </c>
      <c r="M2030" s="10">
        <f t="shared" si="842"/>
        <v>316079</v>
      </c>
      <c r="N2030" s="13">
        <f t="shared" si="843"/>
        <v>1</v>
      </c>
      <c r="O2030" s="14" t="str">
        <f t="shared" si="844"/>
        <v>C</v>
      </c>
      <c r="P2030" s="75" t="str">
        <f t="shared" si="845"/>
        <v>428,799,824,153</v>
      </c>
      <c r="Q2030" s="9">
        <f t="shared" si="846"/>
        <v>1543175589779</v>
      </c>
      <c r="R2030" s="1">
        <f t="shared" si="847"/>
        <v>1245753276425</v>
      </c>
      <c r="S2030" s="1">
        <f t="shared" si="859"/>
        <v>428799824153</v>
      </c>
      <c r="T2030" s="1" t="str">
        <f t="shared" si="859"/>
        <v/>
      </c>
      <c r="U2030" s="1">
        <f t="shared" si="848"/>
        <v>1171489282325</v>
      </c>
      <c r="V2030" s="1" t="str">
        <f t="shared" si="860"/>
        <v/>
      </c>
      <c r="W2030" s="1" t="str">
        <f t="shared" si="860"/>
        <v/>
      </c>
      <c r="X2030" s="1">
        <f t="shared" si="849"/>
        <v>1092187278575</v>
      </c>
      <c r="Y2030" s="10">
        <f t="shared" si="850"/>
        <v>602812886653</v>
      </c>
    </row>
    <row r="2031" spans="1:25" x14ac:dyDescent="0.3">
      <c r="A2031" s="15" t="s">
        <v>3706</v>
      </c>
      <c r="B2031" s="3" t="str">
        <f ca="1">IF(A2031="","",IF(COUNTIF(C$2:C2030,C2031)&gt;0,"Duplicate",IF(LEFT(C2031,LEN(C2031)-1)=LEFT(OFFSET(C2031,-1,0),LEN(OFFSET(C2031,-1,0))-1),"2 Sols","")))</f>
        <v/>
      </c>
      <c r="C2031" s="21" t="str">
        <f t="shared" si="840"/>
        <v>01556-01073-00268-00249-G</v>
      </c>
      <c r="D2031" s="9">
        <f t="shared" si="857"/>
        <v>1556</v>
      </c>
      <c r="E2031" s="1">
        <f t="shared" si="857"/>
        <v>1073</v>
      </c>
      <c r="F2031" s="1">
        <f t="shared" si="857"/>
        <v>268</v>
      </c>
      <c r="G2031" s="10">
        <f t="shared" si="857"/>
        <v>249</v>
      </c>
      <c r="H2031" s="9">
        <f t="shared" si="857"/>
        <v>4608983</v>
      </c>
      <c r="I2031" s="1">
        <f t="shared" si="857"/>
        <v>3572465</v>
      </c>
      <c r="J2031" s="1">
        <f t="shared" si="841"/>
        <v>2069369</v>
      </c>
      <c r="K2031" s="1">
        <f t="shared" si="858"/>
        <v>143287</v>
      </c>
      <c r="L2031" s="1">
        <f t="shared" si="858"/>
        <v>133825</v>
      </c>
      <c r="M2031" s="10">
        <f t="shared" si="842"/>
        <v>123641</v>
      </c>
      <c r="N2031" s="13">
        <f t="shared" si="843"/>
        <v>1</v>
      </c>
      <c r="O2031" s="14" t="str">
        <f t="shared" si="844"/>
        <v>G</v>
      </c>
      <c r="P2031" s="75" t="str">
        <f t="shared" si="845"/>
        <v>643,352,505,295</v>
      </c>
      <c r="Q2031" s="9">
        <f t="shared" si="846"/>
        <v>616797149975</v>
      </c>
      <c r="R2031" s="1">
        <f t="shared" si="847"/>
        <v>511887792455</v>
      </c>
      <c r="S2031" s="1" t="str">
        <f t="shared" si="859"/>
        <v/>
      </c>
      <c r="T2031" s="1" t="str">
        <f t="shared" si="859"/>
        <v/>
      </c>
      <c r="U2031" s="1">
        <f t="shared" si="848"/>
        <v>478085128625</v>
      </c>
      <c r="V2031" s="1" t="str">
        <f t="shared" si="860"/>
        <v/>
      </c>
      <c r="W2031" s="1">
        <f t="shared" si="860"/>
        <v>643352505295</v>
      </c>
      <c r="X2031" s="1">
        <f t="shared" si="849"/>
        <v>441703145065</v>
      </c>
      <c r="Y2031" s="10">
        <f t="shared" si="850"/>
        <v>276933306425</v>
      </c>
    </row>
    <row r="2032" spans="1:25" x14ac:dyDescent="0.3">
      <c r="A2032" s="15" t="s">
        <v>3707</v>
      </c>
      <c r="B2032" s="3" t="str">
        <f ca="1">IF(A2032="","",IF(COUNTIF(C$2:C2031,C2032)&gt;0,"Duplicate",IF(LEFT(C2032,LEN(C2032)-1)=LEFT(OFFSET(C2032,-1,0),LEN(OFFSET(C2032,-1,0))-1),"2 Sols","")))</f>
        <v/>
      </c>
      <c r="C2032" s="21" t="str">
        <f t="shared" si="840"/>
        <v>01557-01298-01460-01207-C</v>
      </c>
      <c r="D2032" s="9">
        <f t="shared" si="857"/>
        <v>1557</v>
      </c>
      <c r="E2032" s="1">
        <f t="shared" si="857"/>
        <v>1298</v>
      </c>
      <c r="F2032" s="1">
        <f t="shared" si="857"/>
        <v>1460</v>
      </c>
      <c r="G2032" s="10">
        <f t="shared" si="857"/>
        <v>1207</v>
      </c>
      <c r="H2032" s="9">
        <f t="shared" si="857"/>
        <v>4781417</v>
      </c>
      <c r="I2032" s="1">
        <f t="shared" si="857"/>
        <v>4109053</v>
      </c>
      <c r="J2032" s="1">
        <f t="shared" si="841"/>
        <v>3302527</v>
      </c>
      <c r="K2032" s="1">
        <f t="shared" si="858"/>
        <v>4199191</v>
      </c>
      <c r="L2032" s="1">
        <f t="shared" si="858"/>
        <v>3588449</v>
      </c>
      <c r="M2032" s="10">
        <f t="shared" si="842"/>
        <v>2849689</v>
      </c>
      <c r="N2032" s="13">
        <f t="shared" si="843"/>
        <v>1</v>
      </c>
      <c r="O2032" s="14" t="str">
        <f t="shared" si="844"/>
        <v>C</v>
      </c>
      <c r="P2032" s="75" t="str">
        <f t="shared" si="845"/>
        <v>7,754,944,683,047</v>
      </c>
      <c r="Q2032" s="9">
        <f t="shared" si="846"/>
        <v>17157871052233</v>
      </c>
      <c r="R2032" s="1">
        <f t="shared" si="847"/>
        <v>17254698376123</v>
      </c>
      <c r="S2032" s="1">
        <f t="shared" si="859"/>
        <v>7754944683047</v>
      </c>
      <c r="T2032" s="1" t="str">
        <f t="shared" si="859"/>
        <v/>
      </c>
      <c r="U2032" s="1">
        <f t="shared" si="848"/>
        <v>14745127128797</v>
      </c>
      <c r="V2032" s="1" t="str">
        <f t="shared" si="860"/>
        <v/>
      </c>
      <c r="W2032" s="1" t="str">
        <f t="shared" si="860"/>
        <v/>
      </c>
      <c r="X2032" s="1">
        <f t="shared" si="849"/>
        <v>11709523134517</v>
      </c>
      <c r="Y2032" s="10">
        <f t="shared" si="850"/>
        <v>11850949710623</v>
      </c>
    </row>
    <row r="2033" spans="1:25" x14ac:dyDescent="0.3">
      <c r="A2033" s="15" t="s">
        <v>3708</v>
      </c>
      <c r="B2033" s="3" t="str">
        <f ca="1">IF(A2033="","",IF(COUNTIF(C$2:C2032,C2033)&gt;0,"Duplicate",IF(LEFT(C2033,LEN(C2033)-1)=LEFT(OFFSET(C2033,-1,0),LEN(OFFSET(C2033,-1,0))-1),"2 Sols","")))</f>
        <v/>
      </c>
      <c r="C2033" s="21" t="str">
        <f t="shared" si="840"/>
        <v>01558-00821-00154-00149-C</v>
      </c>
      <c r="D2033" s="9">
        <f t="shared" ref="D2033:I2042" si="861">IF($A2033="","",VALUE(MID($A2033,FIND(D$1,$A2033)+LEN(D$1),FIND(D$2,$A2033,FIND(D$1,$A2033))-(FIND(D$1,$A2033)+LEN(D$1)))))</f>
        <v>1558</v>
      </c>
      <c r="E2033" s="1">
        <f t="shared" si="861"/>
        <v>821</v>
      </c>
      <c r="F2033" s="1">
        <f t="shared" si="861"/>
        <v>154</v>
      </c>
      <c r="G2033" s="10">
        <f t="shared" si="861"/>
        <v>149</v>
      </c>
      <c r="H2033" s="9">
        <f t="shared" si="861"/>
        <v>4311559</v>
      </c>
      <c r="I2033" s="1">
        <f t="shared" si="861"/>
        <v>3101405</v>
      </c>
      <c r="J2033" s="1">
        <f t="shared" si="841"/>
        <v>804913</v>
      </c>
      <c r="K2033" s="1">
        <f t="shared" si="858"/>
        <v>47407</v>
      </c>
      <c r="L2033" s="1">
        <f t="shared" si="858"/>
        <v>45917</v>
      </c>
      <c r="M2033" s="10">
        <f t="shared" si="842"/>
        <v>44377</v>
      </c>
      <c r="N2033" s="13">
        <f t="shared" si="843"/>
        <v>1</v>
      </c>
      <c r="O2033" s="14" t="str">
        <f t="shared" si="844"/>
        <v>C</v>
      </c>
      <c r="P2033" s="75" t="str">
        <f t="shared" si="845"/>
        <v>5,336,024,279</v>
      </c>
      <c r="Q2033" s="9">
        <f t="shared" si="846"/>
        <v>197973854603</v>
      </c>
      <c r="R2033" s="1">
        <f t="shared" si="847"/>
        <v>147028306835</v>
      </c>
      <c r="S2033" s="1">
        <f t="shared" si="859"/>
        <v>5336024279</v>
      </c>
      <c r="T2033" s="1" t="str">
        <f t="shared" si="859"/>
        <v/>
      </c>
      <c r="U2033" s="1">
        <f t="shared" si="848"/>
        <v>142407213385</v>
      </c>
      <c r="V2033" s="1" t="str">
        <f t="shared" si="860"/>
        <v/>
      </c>
      <c r="W2033" s="1" t="str">
        <f t="shared" si="860"/>
        <v/>
      </c>
      <c r="X2033" s="1">
        <f t="shared" si="849"/>
        <v>137631049685</v>
      </c>
      <c r="Y2033" s="10">
        <f t="shared" si="850"/>
        <v>36959190221</v>
      </c>
    </row>
    <row r="2034" spans="1:25" x14ac:dyDescent="0.3">
      <c r="A2034" s="15" t="s">
        <v>3709</v>
      </c>
      <c r="B2034" s="3" t="str">
        <f ca="1">IF(A2034="","",IF(COUNTIF(C$2:C2033,C2034)&gt;0,"Duplicate",IF(LEFT(C2034,LEN(C2034)-1)=LEFT(OFFSET(C2034,-1,0),LEN(OFFSET(C2034,-1,0))-1),"2 Sols","")))</f>
        <v/>
      </c>
      <c r="C2034" s="21" t="str">
        <f t="shared" si="840"/>
        <v>01558-01407-00163-00113-C</v>
      </c>
      <c r="D2034" s="9">
        <f t="shared" si="861"/>
        <v>1558</v>
      </c>
      <c r="E2034" s="1">
        <f t="shared" si="861"/>
        <v>1407</v>
      </c>
      <c r="F2034" s="1">
        <f t="shared" si="861"/>
        <v>163</v>
      </c>
      <c r="G2034" s="10">
        <f t="shared" si="861"/>
        <v>113</v>
      </c>
      <c r="H2034" s="9">
        <f t="shared" si="861"/>
        <v>4831927</v>
      </c>
      <c r="I2034" s="1">
        <f t="shared" si="861"/>
        <v>4407013</v>
      </c>
      <c r="J2034" s="1">
        <f t="shared" si="841"/>
        <v>3936497</v>
      </c>
      <c r="K2034" s="1">
        <f t="shared" si="858"/>
        <v>50638</v>
      </c>
      <c r="L2034" s="1">
        <f t="shared" si="858"/>
        <v>39338</v>
      </c>
      <c r="M2034" s="10">
        <f t="shared" si="842"/>
        <v>23038</v>
      </c>
      <c r="N2034" s="13">
        <f t="shared" si="843"/>
        <v>1</v>
      </c>
      <c r="O2034" s="14" t="str">
        <f t="shared" si="844"/>
        <v>C</v>
      </c>
      <c r="P2034" s="75" t="str">
        <f t="shared" si="845"/>
        <v>65,062,046,114</v>
      </c>
      <c r="Q2034" s="9">
        <f t="shared" si="846"/>
        <v>190078344326</v>
      </c>
      <c r="R2034" s="1">
        <f t="shared" si="847"/>
        <v>223162324294</v>
      </c>
      <c r="S2034" s="1">
        <f t="shared" si="859"/>
        <v>65062046114</v>
      </c>
      <c r="T2034" s="1" t="str">
        <f t="shared" si="859"/>
        <v/>
      </c>
      <c r="U2034" s="1">
        <f t="shared" si="848"/>
        <v>173363077394</v>
      </c>
      <c r="V2034" s="1" t="str">
        <f t="shared" si="860"/>
        <v/>
      </c>
      <c r="W2034" s="1" t="str">
        <f t="shared" si="860"/>
        <v/>
      </c>
      <c r="X2034" s="1">
        <f t="shared" si="849"/>
        <v>101528765494</v>
      </c>
      <c r="Y2034" s="10">
        <f t="shared" si="850"/>
        <v>154853918986</v>
      </c>
    </row>
    <row r="2035" spans="1:25" x14ac:dyDescent="0.3">
      <c r="A2035" s="15" t="s">
        <v>3710</v>
      </c>
      <c r="B2035" s="3" t="str">
        <f ca="1">IF(A2035="","",IF(COUNTIF(C$2:C2034,C2035)&gt;0,"Duplicate",IF(LEFT(C2035,LEN(C2035)-1)=LEFT(OFFSET(C2035,-1,0),LEN(OFFSET(C2035,-1,0))-1),"2 Sols","")))</f>
        <v/>
      </c>
      <c r="C2035" s="21" t="str">
        <f t="shared" si="840"/>
        <v>01559-01462-00471-00286-C</v>
      </c>
      <c r="D2035" s="9">
        <f t="shared" si="861"/>
        <v>1559</v>
      </c>
      <c r="E2035" s="1">
        <f t="shared" si="861"/>
        <v>1462</v>
      </c>
      <c r="F2035" s="1">
        <f t="shared" si="861"/>
        <v>471</v>
      </c>
      <c r="G2035" s="10">
        <f t="shared" si="861"/>
        <v>286</v>
      </c>
      <c r="H2035" s="9">
        <f t="shared" si="861"/>
        <v>4851553</v>
      </c>
      <c r="I2035" s="1">
        <f t="shared" si="861"/>
        <v>4567925</v>
      </c>
      <c r="J2035" s="1">
        <f t="shared" si="841"/>
        <v>4265479</v>
      </c>
      <c r="K2035" s="1">
        <f t="shared" si="858"/>
        <v>409457</v>
      </c>
      <c r="L2035" s="1">
        <f t="shared" si="858"/>
        <v>303637</v>
      </c>
      <c r="M2035" s="10">
        <f t="shared" si="842"/>
        <v>129367</v>
      </c>
      <c r="N2035" s="13">
        <f t="shared" si="843"/>
        <v>1</v>
      </c>
      <c r="O2035" s="14" t="str">
        <f t="shared" si="844"/>
        <v>C</v>
      </c>
      <c r="P2035" s="75" t="str">
        <f t="shared" si="845"/>
        <v>320,775,234,623</v>
      </c>
      <c r="Q2035" s="9">
        <f t="shared" si="846"/>
        <v>1473110998261</v>
      </c>
      <c r="R2035" s="1">
        <f t="shared" si="847"/>
        <v>1870368866725</v>
      </c>
      <c r="S2035" s="1">
        <f t="shared" si="859"/>
        <v>320775234623</v>
      </c>
      <c r="T2035" s="1" t="str">
        <f t="shared" si="859"/>
        <v/>
      </c>
      <c r="U2035" s="1">
        <f t="shared" si="848"/>
        <v>1386991043225</v>
      </c>
      <c r="V2035" s="1" t="str">
        <f t="shared" si="860"/>
        <v/>
      </c>
      <c r="W2035" s="1" t="str">
        <f t="shared" si="860"/>
        <v/>
      </c>
      <c r="X2035" s="1">
        <f t="shared" si="849"/>
        <v>590938753475</v>
      </c>
      <c r="Y2035" s="10">
        <f t="shared" si="850"/>
        <v>1295157247123</v>
      </c>
    </row>
    <row r="2036" spans="1:25" x14ac:dyDescent="0.3">
      <c r="A2036" s="15" t="s">
        <v>3711</v>
      </c>
      <c r="B2036" s="3" t="str">
        <f ca="1">IF(A2036="","",IF(COUNTIF(C$2:C2035,C2036)&gt;0,"Duplicate",IF(LEFT(C2036,LEN(C2036)-1)=LEFT(OFFSET(C2036,-1,0),LEN(OFFSET(C2036,-1,0))-1),"2 Sols","")))</f>
        <v/>
      </c>
      <c r="C2036" s="21" t="str">
        <f t="shared" si="840"/>
        <v>01562-01091-00530-00513-C</v>
      </c>
      <c r="D2036" s="9">
        <f t="shared" si="861"/>
        <v>1562</v>
      </c>
      <c r="E2036" s="1">
        <f t="shared" si="861"/>
        <v>1091</v>
      </c>
      <c r="F2036" s="1">
        <f t="shared" si="861"/>
        <v>530</v>
      </c>
      <c r="G2036" s="10">
        <f t="shared" si="861"/>
        <v>513</v>
      </c>
      <c r="H2036" s="9">
        <f t="shared" si="861"/>
        <v>4657847</v>
      </c>
      <c r="I2036" s="1">
        <f t="shared" si="861"/>
        <v>3630125</v>
      </c>
      <c r="J2036" s="1">
        <f t="shared" si="841"/>
        <v>2158721</v>
      </c>
      <c r="K2036" s="1">
        <f t="shared" si="858"/>
        <v>561511</v>
      </c>
      <c r="L2036" s="1">
        <f t="shared" si="858"/>
        <v>544069</v>
      </c>
      <c r="M2036" s="10">
        <f t="shared" si="842"/>
        <v>526049</v>
      </c>
      <c r="N2036" s="13">
        <f t="shared" si="843"/>
        <v>1</v>
      </c>
      <c r="O2036" s="14" t="str">
        <f t="shared" si="844"/>
        <v>C</v>
      </c>
      <c r="P2036" s="75" t="str">
        <f t="shared" si="845"/>
        <v>1,060,810,831,999</v>
      </c>
      <c r="Q2036" s="9">
        <f t="shared" si="846"/>
        <v>2534190159443</v>
      </c>
      <c r="R2036" s="1">
        <f t="shared" si="847"/>
        <v>2038355118875</v>
      </c>
      <c r="S2036" s="1">
        <f t="shared" si="859"/>
        <v>1060810831999</v>
      </c>
      <c r="T2036" s="1" t="str">
        <f t="shared" si="859"/>
        <v/>
      </c>
      <c r="U2036" s="1">
        <f t="shared" si="848"/>
        <v>1975038478625</v>
      </c>
      <c r="V2036" s="1" t="str">
        <f t="shared" si="860"/>
        <v/>
      </c>
      <c r="W2036" s="1" t="str">
        <f t="shared" si="860"/>
        <v/>
      </c>
      <c r="X2036" s="1">
        <f t="shared" si="849"/>
        <v>1909623626125</v>
      </c>
      <c r="Y2036" s="10">
        <f t="shared" si="850"/>
        <v>1174493175749</v>
      </c>
    </row>
    <row r="2037" spans="1:25" x14ac:dyDescent="0.3">
      <c r="A2037" s="15" t="s">
        <v>3712</v>
      </c>
      <c r="B2037" s="3" t="str">
        <f ca="1">IF(A2037="","",IF(COUNTIF(C$2:C2036,C2037)&gt;0,"Duplicate",IF(LEFT(C2037,LEN(C2037)-1)=LEFT(OFFSET(C2037,-1,0),LEN(OFFSET(C2037,-1,0))-1),"2 Sols","")))</f>
        <v/>
      </c>
      <c r="C2037" s="21" t="str">
        <f t="shared" si="840"/>
        <v>01562-01459-01331-01117-D</v>
      </c>
      <c r="D2037" s="9">
        <f t="shared" si="861"/>
        <v>1562</v>
      </c>
      <c r="E2037" s="1">
        <f t="shared" si="861"/>
        <v>1459</v>
      </c>
      <c r="F2037" s="1">
        <f t="shared" si="861"/>
        <v>1331</v>
      </c>
      <c r="G2037" s="10">
        <f t="shared" si="861"/>
        <v>1117</v>
      </c>
      <c r="H2037" s="9">
        <f t="shared" si="861"/>
        <v>4869079</v>
      </c>
      <c r="I2037" s="1">
        <f t="shared" si="861"/>
        <v>4568525</v>
      </c>
      <c r="J2037" s="1">
        <f t="shared" si="841"/>
        <v>4246753</v>
      </c>
      <c r="K2037" s="1">
        <f t="shared" si="858"/>
        <v>3497326</v>
      </c>
      <c r="L2037" s="1">
        <f t="shared" si="858"/>
        <v>3019250</v>
      </c>
      <c r="M2037" s="10">
        <f t="shared" si="842"/>
        <v>2449582</v>
      </c>
      <c r="N2037" s="13">
        <f t="shared" si="843"/>
        <v>1</v>
      </c>
      <c r="O2037" s="14" t="str">
        <f t="shared" si="844"/>
        <v>D</v>
      </c>
      <c r="P2037" s="75" t="str">
        <f t="shared" si="845"/>
        <v>8,574,581,510,950</v>
      </c>
      <c r="Q2037" s="9">
        <f t="shared" si="846"/>
        <v>14700966770750</v>
      </c>
      <c r="R2037" s="1">
        <f t="shared" si="847"/>
        <v>15977621264150</v>
      </c>
      <c r="S2037" s="1" t="str">
        <f t="shared" si="859"/>
        <v/>
      </c>
      <c r="T2037" s="1">
        <f t="shared" si="859"/>
        <v>8574581510950</v>
      </c>
      <c r="U2037" s="1">
        <f t="shared" si="848"/>
        <v>13793519106250</v>
      </c>
      <c r="V2037" s="1" t="str">
        <f t="shared" si="860"/>
        <v/>
      </c>
      <c r="W2037" s="1" t="str">
        <f t="shared" si="860"/>
        <v/>
      </c>
      <c r="X2037" s="1">
        <f t="shared" si="849"/>
        <v>11190976606550</v>
      </c>
      <c r="Y2037" s="10">
        <f t="shared" si="850"/>
        <v>12822008995250</v>
      </c>
    </row>
    <row r="2038" spans="1:25" x14ac:dyDescent="0.3">
      <c r="A2038" s="15" t="s">
        <v>3713</v>
      </c>
      <c r="B2038" s="3" t="str">
        <f ca="1">IF(A2038="","",IF(COUNTIF(C$2:C2037,C2038)&gt;0,"Duplicate",IF(LEFT(C2038,LEN(C2038)-1)=LEFT(OFFSET(C2038,-1,0),LEN(OFFSET(C2038,-1,0))-1),"2 Sols","")))</f>
        <v/>
      </c>
      <c r="C2038" s="21" t="str">
        <f t="shared" si="840"/>
        <v>01562-01543-01341-00905-D</v>
      </c>
      <c r="D2038" s="9">
        <f t="shared" si="861"/>
        <v>1562</v>
      </c>
      <c r="E2038" s="1">
        <f t="shared" si="861"/>
        <v>1543</v>
      </c>
      <c r="F2038" s="1">
        <f t="shared" si="861"/>
        <v>1341</v>
      </c>
      <c r="G2038" s="10">
        <f t="shared" si="861"/>
        <v>905</v>
      </c>
      <c r="H2038" s="9">
        <f t="shared" si="861"/>
        <v>4879327</v>
      </c>
      <c r="I2038" s="1">
        <f t="shared" si="861"/>
        <v>4820693</v>
      </c>
      <c r="J2038" s="1">
        <f t="shared" si="841"/>
        <v>4761337</v>
      </c>
      <c r="K2038" s="1">
        <f t="shared" si="858"/>
        <v>3406466</v>
      </c>
      <c r="L2038" s="1">
        <f t="shared" si="858"/>
        <v>2617306</v>
      </c>
      <c r="M2038" s="10">
        <f t="shared" si="842"/>
        <v>1447954</v>
      </c>
      <c r="N2038" s="13">
        <f t="shared" si="843"/>
        <v>1</v>
      </c>
      <c r="O2038" s="14" t="str">
        <f t="shared" si="844"/>
        <v>D</v>
      </c>
      <c r="P2038" s="75" t="str">
        <f t="shared" si="845"/>
        <v>6,397,668,272,618</v>
      </c>
      <c r="Q2038" s="9">
        <f t="shared" si="846"/>
        <v>12770691833062</v>
      </c>
      <c r="R2038" s="1">
        <f t="shared" si="847"/>
        <v>16421526800938</v>
      </c>
      <c r="S2038" s="1" t="str">
        <f t="shared" si="859"/>
        <v/>
      </c>
      <c r="T2038" s="1">
        <f t="shared" si="859"/>
        <v>6397668272618</v>
      </c>
      <c r="U2038" s="1">
        <f t="shared" si="848"/>
        <v>12617228713058</v>
      </c>
      <c r="V2038" s="1" t="str">
        <f t="shared" si="860"/>
        <v/>
      </c>
      <c r="W2038" s="1" t="str">
        <f t="shared" si="860"/>
        <v/>
      </c>
      <c r="X2038" s="1">
        <f t="shared" si="849"/>
        <v>6980141712122</v>
      </c>
      <c r="Y2038" s="10">
        <f t="shared" si="850"/>
        <v>12461875898122</v>
      </c>
    </row>
    <row r="2039" spans="1:25" x14ac:dyDescent="0.3">
      <c r="A2039" s="15" t="s">
        <v>3714</v>
      </c>
      <c r="B2039" s="3" t="str">
        <f ca="1">IF(A2039="","",IF(COUNTIF(C$2:C2038,C2039)&gt;0,"Duplicate",IF(LEFT(C2039,LEN(C2039)-1)=LEFT(OFFSET(C2039,-1,0),LEN(OFFSET(C2039,-1,0))-1),"2 Sols","")))</f>
        <v/>
      </c>
      <c r="C2039" s="21" t="str">
        <f t="shared" si="840"/>
        <v>01563-01057-00199-00187-C</v>
      </c>
      <c r="D2039" s="9">
        <f t="shared" si="861"/>
        <v>1563</v>
      </c>
      <c r="E2039" s="1">
        <f t="shared" si="861"/>
        <v>1057</v>
      </c>
      <c r="F2039" s="1">
        <f t="shared" si="861"/>
        <v>199</v>
      </c>
      <c r="G2039" s="10">
        <f t="shared" si="861"/>
        <v>187</v>
      </c>
      <c r="H2039" s="9">
        <f t="shared" si="861"/>
        <v>4629902</v>
      </c>
      <c r="I2039" s="1">
        <f t="shared" si="861"/>
        <v>3560218</v>
      </c>
      <c r="J2039" s="1">
        <f t="shared" si="841"/>
        <v>1978462</v>
      </c>
      <c r="K2039" s="1">
        <f t="shared" si="858"/>
        <v>79058</v>
      </c>
      <c r="L2039" s="1">
        <f t="shared" si="858"/>
        <v>74570</v>
      </c>
      <c r="M2039" s="10">
        <f t="shared" si="842"/>
        <v>69794</v>
      </c>
      <c r="N2039" s="13">
        <f t="shared" si="843"/>
        <v>2</v>
      </c>
      <c r="O2039" s="14" t="str">
        <f t="shared" si="844"/>
        <v>C</v>
      </c>
      <c r="P2039" s="75" t="str">
        <f t="shared" si="845"/>
        <v>114,135,707,908</v>
      </c>
      <c r="Q2039" s="9">
        <f t="shared" si="846"/>
        <v>172625896070</v>
      </c>
      <c r="R2039" s="1">
        <f t="shared" si="847"/>
        <v>140731857322</v>
      </c>
      <c r="S2039" s="1">
        <f t="shared" si="859"/>
        <v>57067853954</v>
      </c>
      <c r="T2039" s="1" t="str">
        <f t="shared" si="859"/>
        <v/>
      </c>
      <c r="U2039" s="1">
        <f t="shared" si="848"/>
        <v>132742728130</v>
      </c>
      <c r="V2039" s="1" t="str">
        <f t="shared" si="860"/>
        <v/>
      </c>
      <c r="W2039" s="1" t="str">
        <f t="shared" si="860"/>
        <v/>
      </c>
      <c r="X2039" s="1">
        <f t="shared" si="849"/>
        <v>124240927546</v>
      </c>
      <c r="Y2039" s="10">
        <f t="shared" si="850"/>
        <v>73766955670</v>
      </c>
    </row>
    <row r="2040" spans="1:25" x14ac:dyDescent="0.3">
      <c r="A2040" s="15" t="s">
        <v>3715</v>
      </c>
      <c r="B2040" s="3" t="str">
        <f ca="1">IF(A2040="","",IF(COUNTIF(C$2:C2039,C2040)&gt;0,"Duplicate",IF(LEFT(C2040,LEN(C2040)-1)=LEFT(OFFSET(C2040,-1,0),LEN(OFFSET(C2040,-1,0))-1),"2 Sols","")))</f>
        <v/>
      </c>
      <c r="C2040" s="21" t="str">
        <f t="shared" si="840"/>
        <v>01564-00823-00123-00119-C</v>
      </c>
      <c r="D2040" s="9">
        <f t="shared" si="861"/>
        <v>1564</v>
      </c>
      <c r="E2040" s="1">
        <f t="shared" si="861"/>
        <v>823</v>
      </c>
      <c r="F2040" s="1">
        <f t="shared" si="861"/>
        <v>123</v>
      </c>
      <c r="G2040" s="10">
        <f t="shared" si="861"/>
        <v>119</v>
      </c>
      <c r="H2040" s="9">
        <f t="shared" si="861"/>
        <v>4343111</v>
      </c>
      <c r="I2040" s="1">
        <f t="shared" si="861"/>
        <v>3123425</v>
      </c>
      <c r="J2040" s="1">
        <f t="shared" si="841"/>
        <v>805577</v>
      </c>
      <c r="K2040" s="1">
        <f t="shared" si="858"/>
        <v>30242</v>
      </c>
      <c r="L2040" s="1">
        <f t="shared" si="858"/>
        <v>29290</v>
      </c>
      <c r="M2040" s="10">
        <f t="shared" si="842"/>
        <v>28306</v>
      </c>
      <c r="N2040" s="13">
        <f t="shared" si="843"/>
        <v>1</v>
      </c>
      <c r="O2040" s="14" t="str">
        <f t="shared" si="844"/>
        <v>C</v>
      </c>
      <c r="P2040" s="75" t="str">
        <f t="shared" si="845"/>
        <v>1,958,760,670</v>
      </c>
      <c r="Q2040" s="9">
        <f t="shared" si="846"/>
        <v>127209721190</v>
      </c>
      <c r="R2040" s="1">
        <f t="shared" si="847"/>
        <v>94458618850</v>
      </c>
      <c r="S2040" s="1">
        <f t="shared" si="859"/>
        <v>1958760670</v>
      </c>
      <c r="T2040" s="1" t="str">
        <f t="shared" si="859"/>
        <v/>
      </c>
      <c r="U2040" s="1">
        <f t="shared" si="848"/>
        <v>91485118250</v>
      </c>
      <c r="V2040" s="1" t="str">
        <f t="shared" si="860"/>
        <v/>
      </c>
      <c r="W2040" s="1" t="str">
        <f t="shared" si="860"/>
        <v/>
      </c>
      <c r="X2040" s="1">
        <f t="shared" si="849"/>
        <v>88411668050</v>
      </c>
      <c r="Y2040" s="10">
        <f t="shared" si="850"/>
        <v>23595350330</v>
      </c>
    </row>
    <row r="2041" spans="1:25" x14ac:dyDescent="0.3">
      <c r="A2041" s="15" t="s">
        <v>3716</v>
      </c>
      <c r="B2041" s="3" t="str">
        <f ca="1">IF(A2041="","",IF(COUNTIF(C$2:C2040,C2041)&gt;0,"Duplicate",IF(LEFT(C2041,LEN(C2041)-1)=LEFT(OFFSET(C2041,-1,0),LEN(OFFSET(C2041,-1,0))-1),"2 Sols","")))</f>
        <v/>
      </c>
      <c r="C2041" s="21" t="str">
        <f t="shared" si="840"/>
        <v>01564-01107-01135-01021-G</v>
      </c>
      <c r="D2041" s="9">
        <f t="shared" si="861"/>
        <v>1564</v>
      </c>
      <c r="E2041" s="1">
        <f t="shared" si="861"/>
        <v>1107</v>
      </c>
      <c r="F2041" s="1">
        <f t="shared" si="861"/>
        <v>1135</v>
      </c>
      <c r="G2041" s="10">
        <f t="shared" si="861"/>
        <v>1021</v>
      </c>
      <c r="H2041" s="9">
        <f t="shared" si="861"/>
        <v>4683343</v>
      </c>
      <c r="I2041" s="1">
        <f t="shared" si="861"/>
        <v>3671545</v>
      </c>
      <c r="J2041" s="1">
        <f t="shared" si="841"/>
        <v>2242049</v>
      </c>
      <c r="K2041" s="1">
        <f t="shared" si="858"/>
        <v>2563454</v>
      </c>
      <c r="L2041" s="1">
        <f t="shared" si="858"/>
        <v>2330666</v>
      </c>
      <c r="M2041" s="10">
        <f t="shared" si="842"/>
        <v>2071886</v>
      </c>
      <c r="N2041" s="13">
        <f t="shared" si="843"/>
        <v>1</v>
      </c>
      <c r="O2041" s="14" t="str">
        <f t="shared" si="844"/>
        <v>G</v>
      </c>
      <c r="P2041" s="75" t="str">
        <f t="shared" si="845"/>
        <v>11,597,495,132,062</v>
      </c>
      <c r="Q2041" s="9">
        <f t="shared" si="846"/>
        <v>10915308296438</v>
      </c>
      <c r="R2041" s="1">
        <f t="shared" si="847"/>
        <v>9411836716430</v>
      </c>
      <c r="S2041" s="1" t="str">
        <f t="shared" si="859"/>
        <v/>
      </c>
      <c r="T2041" s="1" t="str">
        <f t="shared" si="859"/>
        <v/>
      </c>
      <c r="U2041" s="1">
        <f t="shared" si="848"/>
        <v>8557145098970</v>
      </c>
      <c r="V2041" s="1" t="str">
        <f t="shared" si="860"/>
        <v/>
      </c>
      <c r="W2041" s="1">
        <f t="shared" si="860"/>
        <v>11597495132062</v>
      </c>
      <c r="X2041" s="1">
        <f t="shared" si="849"/>
        <v>7607022683870</v>
      </c>
      <c r="Y2041" s="10">
        <f t="shared" si="850"/>
        <v>5225467374634</v>
      </c>
    </row>
    <row r="2042" spans="1:25" x14ac:dyDescent="0.3">
      <c r="A2042" s="15" t="s">
        <v>3717</v>
      </c>
      <c r="B2042" s="3" t="str">
        <f ca="1">IF(A2042="","",IF(COUNTIF(C$2:C2041,C2042)&gt;0,"Duplicate",IF(LEFT(C2042,LEN(C2042)-1)=LEFT(OFFSET(C2042,-1,0),LEN(OFFSET(C2042,-1,0))-1),"2 Sols","")))</f>
        <v/>
      </c>
      <c r="C2042" s="21" t="str">
        <f t="shared" si="840"/>
        <v>01565-00781-00771-00763-C</v>
      </c>
      <c r="D2042" s="9">
        <f t="shared" si="861"/>
        <v>1565</v>
      </c>
      <c r="E2042" s="1">
        <f t="shared" si="861"/>
        <v>781</v>
      </c>
      <c r="F2042" s="1">
        <f t="shared" si="861"/>
        <v>771</v>
      </c>
      <c r="G2042" s="10">
        <f t="shared" si="861"/>
        <v>763</v>
      </c>
      <c r="H2042" s="9">
        <f t="shared" si="861"/>
        <v>4283794</v>
      </c>
      <c r="I2042" s="1">
        <f t="shared" si="861"/>
        <v>3059186</v>
      </c>
      <c r="J2042" s="1">
        <f t="shared" si="841"/>
        <v>605266</v>
      </c>
      <c r="K2042" s="1">
        <f t="shared" si="858"/>
        <v>1188818</v>
      </c>
      <c r="L2042" s="1">
        <f t="shared" si="858"/>
        <v>1176610</v>
      </c>
      <c r="M2042" s="10">
        <f t="shared" si="842"/>
        <v>1164274</v>
      </c>
      <c r="N2042" s="13">
        <f t="shared" si="843"/>
        <v>2</v>
      </c>
      <c r="O2042" s="14" t="str">
        <f t="shared" si="844"/>
        <v>C</v>
      </c>
      <c r="P2042" s="75" t="str">
        <f t="shared" si="845"/>
        <v>486,748,967,036</v>
      </c>
      <c r="Q2042" s="9">
        <f t="shared" si="846"/>
        <v>2520177429170</v>
      </c>
      <c r="R2042" s="1">
        <f t="shared" si="847"/>
        <v>1818407691074</v>
      </c>
      <c r="S2042" s="1">
        <f t="shared" si="859"/>
        <v>243374483518</v>
      </c>
      <c r="T2042" s="1" t="str">
        <f t="shared" si="859"/>
        <v/>
      </c>
      <c r="U2042" s="1">
        <f t="shared" si="848"/>
        <v>1799734419730</v>
      </c>
      <c r="V2042" s="1" t="str">
        <f t="shared" si="860"/>
        <v/>
      </c>
      <c r="W2042" s="1" t="str">
        <f t="shared" si="860"/>
        <v/>
      </c>
      <c r="X2042" s="1">
        <f t="shared" si="849"/>
        <v>1780865360482</v>
      </c>
      <c r="Y2042" s="10">
        <f t="shared" si="850"/>
        <v>356081014130</v>
      </c>
    </row>
    <row r="2043" spans="1:25" x14ac:dyDescent="0.3">
      <c r="A2043" s="15" t="s">
        <v>3718</v>
      </c>
      <c r="B2043" s="3" t="str">
        <f ca="1">IF(A2043="","",IF(COUNTIF(C$2:C2042,C2043)&gt;0,"Duplicate",IF(LEFT(C2043,LEN(C2043)-1)=LEFT(OFFSET(C2043,-1,0),LEN(OFFSET(C2043,-1,0))-1),"2 Sols","")))</f>
        <v/>
      </c>
      <c r="C2043" s="21" t="str">
        <f t="shared" si="840"/>
        <v>01565-00831-00829-00817-C</v>
      </c>
      <c r="D2043" s="9">
        <f t="shared" ref="D2043:I2052" si="862">IF($A2043="","",VALUE(MID($A2043,FIND(D$1,$A2043)+LEN(D$1),FIND(D$2,$A2043,FIND(D$1,$A2043))-(FIND(D$1,$A2043)+LEN(D$1)))))</f>
        <v>1565</v>
      </c>
      <c r="E2043" s="1">
        <f t="shared" si="862"/>
        <v>831</v>
      </c>
      <c r="F2043" s="1">
        <f t="shared" si="862"/>
        <v>829</v>
      </c>
      <c r="G2043" s="10">
        <f t="shared" si="862"/>
        <v>817</v>
      </c>
      <c r="H2043" s="9">
        <f t="shared" si="862"/>
        <v>4359694</v>
      </c>
      <c r="I2043" s="1">
        <f t="shared" si="862"/>
        <v>3139786</v>
      </c>
      <c r="J2043" s="1">
        <f t="shared" si="841"/>
        <v>842366</v>
      </c>
      <c r="K2043" s="1">
        <f t="shared" ref="K2043:L2062" si="863">IF($A2043="","",VALUE(MID($A2043,FIND(K$1,$A2043)+LEN(K$1),FIND(K$2,$A2043,FIND(K$1,$A2043))-(FIND(K$1,$A2043)+LEN(K$1)))))</f>
        <v>1374338</v>
      </c>
      <c r="L2043" s="1">
        <f t="shared" si="863"/>
        <v>1354730</v>
      </c>
      <c r="M2043" s="10">
        <f t="shared" si="842"/>
        <v>1334834</v>
      </c>
      <c r="N2043" s="13">
        <f t="shared" si="843"/>
        <v>2</v>
      </c>
      <c r="O2043" s="14" t="str">
        <f t="shared" si="844"/>
        <v>C</v>
      </c>
      <c r="P2043" s="75" t="str">
        <f t="shared" si="845"/>
        <v>880,203,176,476</v>
      </c>
      <c r="Q2043" s="9">
        <f t="shared" si="846"/>
        <v>2953104126310</v>
      </c>
      <c r="R2043" s="1">
        <f t="shared" si="847"/>
        <v>2157563605834</v>
      </c>
      <c r="S2043" s="1">
        <f t="shared" ref="S2043:T2062" si="864">IF(OR($O2043&lt;&gt;UPPER(S$2),$N2043=""),"",IF($P2043="",-1,$P2043/$N2043))</f>
        <v>440101588238</v>
      </c>
      <c r="T2043" s="1" t="str">
        <f t="shared" si="864"/>
        <v/>
      </c>
      <c r="U2043" s="1">
        <f t="shared" si="848"/>
        <v>2126781143890</v>
      </c>
      <c r="V2043" s="1" t="str">
        <f t="shared" ref="V2043:W2062" si="865">IF(OR($O2043&lt;&gt;UPPER(V$2),$N2043=""),"",IF($P2043="",-1,$P2043/$N2043))</f>
        <v/>
      </c>
      <c r="W2043" s="1" t="str">
        <f t="shared" si="865"/>
        <v/>
      </c>
      <c r="X2043" s="1">
        <f t="shared" si="849"/>
        <v>2095546552762</v>
      </c>
      <c r="Y2043" s="10">
        <f t="shared" si="850"/>
        <v>570589245590</v>
      </c>
    </row>
    <row r="2044" spans="1:25" x14ac:dyDescent="0.3">
      <c r="A2044" s="15" t="s">
        <v>3719</v>
      </c>
      <c r="B2044" s="3" t="str">
        <f ca="1">IF(A2044="","",IF(COUNTIF(C$2:C2043,C2044)&gt;0,"Duplicate",IF(LEFT(C2044,LEN(C2044)-1)=LEFT(OFFSET(C2044,-1,0),LEN(OFFSET(C2044,-1,0))-1),"2 Sols","")))</f>
        <v/>
      </c>
      <c r="C2044" s="21" t="str">
        <f t="shared" si="840"/>
        <v>01565-01143-00773-00727-C</v>
      </c>
      <c r="D2044" s="9">
        <f t="shared" si="862"/>
        <v>1565</v>
      </c>
      <c r="E2044" s="1">
        <f t="shared" si="862"/>
        <v>1143</v>
      </c>
      <c r="F2044" s="1">
        <f t="shared" si="862"/>
        <v>773</v>
      </c>
      <c r="G2044" s="10">
        <f t="shared" si="862"/>
        <v>727</v>
      </c>
      <c r="H2044" s="9">
        <f t="shared" si="862"/>
        <v>4720366</v>
      </c>
      <c r="I2044" s="1">
        <f t="shared" si="862"/>
        <v>3755674</v>
      </c>
      <c r="J2044" s="1">
        <f t="shared" si="841"/>
        <v>2434814</v>
      </c>
      <c r="K2044" s="1">
        <f t="shared" si="863"/>
        <v>1192942</v>
      </c>
      <c r="L2044" s="1">
        <f t="shared" si="863"/>
        <v>1126058</v>
      </c>
      <c r="M2044" s="10">
        <f t="shared" si="842"/>
        <v>1054942</v>
      </c>
      <c r="N2044" s="13">
        <f t="shared" si="843"/>
        <v>2</v>
      </c>
      <c r="O2044" s="14" t="str">
        <f t="shared" si="844"/>
        <v>C</v>
      </c>
      <c r="P2044" s="75" t="str">
        <f t="shared" si="845"/>
        <v>2,308,547,729,212</v>
      </c>
      <c r="Q2044" s="9">
        <f t="shared" si="846"/>
        <v>2657702948614</v>
      </c>
      <c r="R2044" s="1">
        <f t="shared" si="847"/>
        <v>2240150626454</v>
      </c>
      <c r="S2044" s="1">
        <f t="shared" si="864"/>
        <v>1154273864606</v>
      </c>
      <c r="T2044" s="1" t="str">
        <f t="shared" si="864"/>
        <v/>
      </c>
      <c r="U2044" s="1">
        <f t="shared" si="848"/>
        <v>2114553376546</v>
      </c>
      <c r="V2044" s="1" t="str">
        <f t="shared" si="865"/>
        <v/>
      </c>
      <c r="W2044" s="1" t="str">
        <f t="shared" si="865"/>
        <v/>
      </c>
      <c r="X2044" s="1">
        <f t="shared" si="849"/>
        <v>1981009120454</v>
      </c>
      <c r="Y2044" s="10">
        <f t="shared" si="850"/>
        <v>1370870891606</v>
      </c>
    </row>
    <row r="2045" spans="1:25" x14ac:dyDescent="0.3">
      <c r="A2045" s="15" t="s">
        <v>3720</v>
      </c>
      <c r="B2045" s="3" t="str">
        <f ca="1">IF(A2045="","",IF(COUNTIF(C$2:C2044,C2045)&gt;0,"Duplicate",IF(LEFT(C2045,LEN(C2045)-1)=LEFT(OFFSET(C2045,-1,0),LEN(OFFSET(C2045,-1,0))-1),"2 Sols","")))</f>
        <v/>
      </c>
      <c r="C2045" s="21" t="str">
        <f t="shared" si="840"/>
        <v>01565-01561-00283-00236-D</v>
      </c>
      <c r="D2045" s="9">
        <f t="shared" si="862"/>
        <v>1565</v>
      </c>
      <c r="E2045" s="1">
        <f t="shared" si="862"/>
        <v>1561</v>
      </c>
      <c r="F2045" s="1">
        <f t="shared" si="862"/>
        <v>283</v>
      </c>
      <c r="G2045" s="10">
        <f t="shared" si="862"/>
        <v>236</v>
      </c>
      <c r="H2045" s="9">
        <f t="shared" si="862"/>
        <v>4898434</v>
      </c>
      <c r="I2045" s="1">
        <f t="shared" si="862"/>
        <v>4885946</v>
      </c>
      <c r="J2045" s="1">
        <f t="shared" si="841"/>
        <v>4873426</v>
      </c>
      <c r="K2045" s="1">
        <f t="shared" si="863"/>
        <v>157969</v>
      </c>
      <c r="L2045" s="1">
        <f t="shared" si="863"/>
        <v>135785</v>
      </c>
      <c r="M2045" s="10">
        <f t="shared" si="842"/>
        <v>109183</v>
      </c>
      <c r="N2045" s="13">
        <f t="shared" si="843"/>
        <v>1</v>
      </c>
      <c r="O2045" s="14" t="str">
        <f t="shared" si="844"/>
        <v>D</v>
      </c>
      <c r="P2045" s="75" t="str">
        <f t="shared" si="845"/>
        <v>529,222,344,118</v>
      </c>
      <c r="Q2045" s="9">
        <f t="shared" si="846"/>
        <v>665133860690</v>
      </c>
      <c r="R2045" s="1">
        <f t="shared" si="847"/>
        <v>771828003674</v>
      </c>
      <c r="S2045" s="1" t="str">
        <f t="shared" si="864"/>
        <v/>
      </c>
      <c r="T2045" s="1">
        <f t="shared" si="864"/>
        <v>529222344118</v>
      </c>
      <c r="U2045" s="1">
        <f t="shared" si="848"/>
        <v>663438177610</v>
      </c>
      <c r="V2045" s="1" t="str">
        <f t="shared" si="865"/>
        <v/>
      </c>
      <c r="W2045" s="1" t="str">
        <f t="shared" si="865"/>
        <v/>
      </c>
      <c r="X2045" s="1">
        <f t="shared" si="849"/>
        <v>533462242118</v>
      </c>
      <c r="Y2045" s="10">
        <f t="shared" si="850"/>
        <v>661738149410</v>
      </c>
    </row>
    <row r="2046" spans="1:25" x14ac:dyDescent="0.3">
      <c r="A2046" s="15" t="s">
        <v>3721</v>
      </c>
      <c r="B2046" s="3" t="str">
        <f ca="1">IF(A2046="","",IF(COUNTIF(C$2:C2045,C2046)&gt;0,"Duplicate",IF(LEFT(C2046,LEN(C2046)-1)=LEFT(OFFSET(C2046,-1,0),LEN(OFFSET(C2046,-1,0))-1),"2 Sols","")))</f>
        <v/>
      </c>
      <c r="C2046" s="21" t="str">
        <f t="shared" si="840"/>
        <v>01567-00981-00872-00841-C</v>
      </c>
      <c r="D2046" s="9">
        <f t="shared" si="862"/>
        <v>1567</v>
      </c>
      <c r="E2046" s="1">
        <f t="shared" si="862"/>
        <v>981</v>
      </c>
      <c r="F2046" s="1">
        <f t="shared" si="862"/>
        <v>872</v>
      </c>
      <c r="G2046" s="10">
        <f t="shared" si="862"/>
        <v>841</v>
      </c>
      <c r="H2046" s="9">
        <f t="shared" si="862"/>
        <v>4567582</v>
      </c>
      <c r="I2046" s="1">
        <f t="shared" si="862"/>
        <v>3417850</v>
      </c>
      <c r="J2046" s="1">
        <f t="shared" si="841"/>
        <v>1581326</v>
      </c>
      <c r="K2046" s="1">
        <f t="shared" si="863"/>
        <v>1519807</v>
      </c>
      <c r="L2046" s="1">
        <f t="shared" si="863"/>
        <v>1467665</v>
      </c>
      <c r="M2046" s="10">
        <f t="shared" si="842"/>
        <v>1413601</v>
      </c>
      <c r="N2046" s="13">
        <f t="shared" si="843"/>
        <v>1</v>
      </c>
      <c r="O2046" s="14" t="str">
        <f t="shared" si="844"/>
        <v>C</v>
      </c>
      <c r="P2046" s="75" t="str">
        <f t="shared" si="845"/>
        <v>1,888,567,155,790</v>
      </c>
      <c r="Q2046" s="9">
        <f t="shared" si="846"/>
        <v>6703680236030</v>
      </c>
      <c r="R2046" s="1">
        <f t="shared" si="847"/>
        <v>5194472354950</v>
      </c>
      <c r="S2046" s="1">
        <f t="shared" si="864"/>
        <v>1888567155790</v>
      </c>
      <c r="T2046" s="1" t="str">
        <f t="shared" si="864"/>
        <v/>
      </c>
      <c r="U2046" s="1">
        <f t="shared" si="848"/>
        <v>5016258820250</v>
      </c>
      <c r="V2046" s="1" t="str">
        <f t="shared" si="865"/>
        <v/>
      </c>
      <c r="W2046" s="1" t="str">
        <f t="shared" si="865"/>
        <v/>
      </c>
      <c r="X2046" s="1">
        <f t="shared" si="849"/>
        <v>4831476177850</v>
      </c>
      <c r="Y2046" s="10">
        <f t="shared" si="850"/>
        <v>2320856823790</v>
      </c>
    </row>
    <row r="2047" spans="1:25" x14ac:dyDescent="0.3">
      <c r="A2047" s="15" t="s">
        <v>3722</v>
      </c>
      <c r="B2047" s="3" t="str">
        <f ca="1">IF(A2047="","",IF(COUNTIF(C$2:C2046,C2047)&gt;0,"Duplicate",IF(LEFT(C2047,LEN(C2047)-1)=LEFT(OFFSET(C2047,-1,0),LEN(OFFSET(C2047,-1,0))-1),"2 Sols","")))</f>
        <v/>
      </c>
      <c r="C2047" s="21" t="str">
        <f t="shared" si="840"/>
        <v>01567-01031-00782-00751-D</v>
      </c>
      <c r="D2047" s="9">
        <f t="shared" si="862"/>
        <v>782</v>
      </c>
      <c r="E2047" s="1">
        <f t="shared" si="862"/>
        <v>751</v>
      </c>
      <c r="F2047" s="1">
        <f t="shared" si="862"/>
        <v>1567</v>
      </c>
      <c r="G2047" s="10">
        <f t="shared" si="862"/>
        <v>1031</v>
      </c>
      <c r="H2047" s="9">
        <f t="shared" si="862"/>
        <v>1222087</v>
      </c>
      <c r="I2047" s="1">
        <f t="shared" si="862"/>
        <v>1175525</v>
      </c>
      <c r="J2047" s="1">
        <f t="shared" si="841"/>
        <v>1127041</v>
      </c>
      <c r="K2047" s="1">
        <f t="shared" si="863"/>
        <v>4623682</v>
      </c>
      <c r="L2047" s="1">
        <f t="shared" si="863"/>
        <v>3518450</v>
      </c>
      <c r="M2047" s="10">
        <f t="shared" si="842"/>
        <v>1838626</v>
      </c>
      <c r="N2047" s="13">
        <f t="shared" si="843"/>
        <v>1</v>
      </c>
      <c r="O2047" s="14" t="str">
        <f t="shared" si="844"/>
        <v>D</v>
      </c>
      <c r="P2047" s="75" t="str">
        <f t="shared" si="845"/>
        <v>1,381,087,963,450</v>
      </c>
      <c r="Q2047" s="9">
        <f t="shared" si="846"/>
        <v>4299852005150</v>
      </c>
      <c r="R2047" s="1">
        <f t="shared" si="847"/>
        <v>5435253783050</v>
      </c>
      <c r="S2047" s="1" t="str">
        <f t="shared" si="864"/>
        <v/>
      </c>
      <c r="T2047" s="1">
        <f t="shared" si="864"/>
        <v>1381087963450</v>
      </c>
      <c r="U2047" s="1">
        <f t="shared" si="848"/>
        <v>4136025936250</v>
      </c>
      <c r="V2047" s="1" t="str">
        <f t="shared" si="865"/>
        <v/>
      </c>
      <c r="W2047" s="1" t="str">
        <f t="shared" si="865"/>
        <v/>
      </c>
      <c r="X2047" s="1">
        <f t="shared" si="849"/>
        <v>2161350828650</v>
      </c>
      <c r="Y2047" s="10">
        <f t="shared" si="850"/>
        <v>3965437406450</v>
      </c>
    </row>
    <row r="2048" spans="1:25" x14ac:dyDescent="0.3">
      <c r="A2048" s="15" t="s">
        <v>3723</v>
      </c>
      <c r="B2048" s="3" t="str">
        <f ca="1">IF(A2048="","",IF(COUNTIF(C$2:C2047,C2048)&gt;0,"Duplicate",IF(LEFT(C2048,LEN(C2048)-1)=LEFT(OFFSET(C2048,-1,0),LEN(OFFSET(C2048,-1,0))-1),"2 Sols","")))</f>
        <v/>
      </c>
      <c r="C2048" s="21" t="str">
        <f t="shared" si="840"/>
        <v>01568-01567-00151-00071-D</v>
      </c>
      <c r="D2048" s="9">
        <f t="shared" si="862"/>
        <v>1568</v>
      </c>
      <c r="E2048" s="1">
        <f t="shared" si="862"/>
        <v>1567</v>
      </c>
      <c r="F2048" s="1">
        <f t="shared" si="862"/>
        <v>151</v>
      </c>
      <c r="G2048" s="10">
        <f t="shared" si="862"/>
        <v>71</v>
      </c>
      <c r="H2048" s="9">
        <f t="shared" si="862"/>
        <v>4917247</v>
      </c>
      <c r="I2048" s="1">
        <f t="shared" si="862"/>
        <v>4914113</v>
      </c>
      <c r="J2048" s="1">
        <f t="shared" si="841"/>
        <v>4910977</v>
      </c>
      <c r="K2048" s="1">
        <f t="shared" si="863"/>
        <v>39202</v>
      </c>
      <c r="L2048" s="1">
        <f t="shared" si="863"/>
        <v>27842</v>
      </c>
      <c r="M2048" s="10">
        <f t="shared" si="842"/>
        <v>3682</v>
      </c>
      <c r="N2048" s="13">
        <f t="shared" si="843"/>
        <v>1</v>
      </c>
      <c r="O2048" s="14" t="str">
        <f t="shared" si="844"/>
        <v>D</v>
      </c>
      <c r="P2048" s="75" t="str">
        <f t="shared" si="845"/>
        <v>16,721,710,306</v>
      </c>
      <c r="Q2048" s="9">
        <f t="shared" si="846"/>
        <v>136905990974</v>
      </c>
      <c r="R2048" s="1">
        <f t="shared" si="847"/>
        <v>192643057826</v>
      </c>
      <c r="S2048" s="1" t="str">
        <f t="shared" si="864"/>
        <v/>
      </c>
      <c r="T2048" s="1">
        <f t="shared" si="864"/>
        <v>16721710306</v>
      </c>
      <c r="U2048" s="1">
        <f t="shared" si="848"/>
        <v>136818734146</v>
      </c>
      <c r="V2048" s="1" t="str">
        <f t="shared" si="865"/>
        <v/>
      </c>
      <c r="W2048" s="1" t="str">
        <f t="shared" si="865"/>
        <v/>
      </c>
      <c r="X2048" s="1">
        <f t="shared" si="849"/>
        <v>18093764066</v>
      </c>
      <c r="Y2048" s="10">
        <f t="shared" si="850"/>
        <v>136731421634</v>
      </c>
    </row>
    <row r="2049" spans="1:25" x14ac:dyDescent="0.3">
      <c r="A2049" s="15" t="s">
        <v>3724</v>
      </c>
      <c r="B2049" s="3" t="str">
        <f ca="1">IF(A2049="","",IF(COUNTIF(C$2:C2048,C2049)&gt;0,"Duplicate",IF(LEFT(C2049,LEN(C2049)-1)=LEFT(OFFSET(C2049,-1,0),LEN(OFFSET(C2049,-1,0))-1),"2 Sols","")))</f>
        <v/>
      </c>
      <c r="C2049" s="21" t="str">
        <f t="shared" si="840"/>
        <v>01569-01228-00253-00204-C</v>
      </c>
      <c r="D2049" s="9">
        <f t="shared" si="862"/>
        <v>1569</v>
      </c>
      <c r="E2049" s="1">
        <f t="shared" si="862"/>
        <v>1228</v>
      </c>
      <c r="F2049" s="1">
        <f t="shared" si="862"/>
        <v>253</v>
      </c>
      <c r="G2049" s="10">
        <f t="shared" si="862"/>
        <v>204</v>
      </c>
      <c r="H2049" s="9">
        <f t="shared" si="862"/>
        <v>4807241</v>
      </c>
      <c r="I2049" s="1">
        <f t="shared" si="862"/>
        <v>3969745</v>
      </c>
      <c r="J2049" s="1">
        <f t="shared" si="841"/>
        <v>2899687</v>
      </c>
      <c r="K2049" s="1">
        <f t="shared" si="863"/>
        <v>125617</v>
      </c>
      <c r="L2049" s="1">
        <f t="shared" si="863"/>
        <v>105625</v>
      </c>
      <c r="M2049" s="10">
        <f t="shared" si="842"/>
        <v>80831</v>
      </c>
      <c r="N2049" s="13">
        <f t="shared" si="843"/>
        <v>1</v>
      </c>
      <c r="O2049" s="14" t="str">
        <f t="shared" si="844"/>
        <v>C</v>
      </c>
      <c r="P2049" s="75" t="str">
        <f t="shared" si="845"/>
        <v>144,754,864,345</v>
      </c>
      <c r="Q2049" s="9">
        <f t="shared" si="846"/>
        <v>507764830625</v>
      </c>
      <c r="R2049" s="1">
        <f t="shared" si="847"/>
        <v>498667457665</v>
      </c>
      <c r="S2049" s="1">
        <f t="shared" si="864"/>
        <v>144754864345</v>
      </c>
      <c r="T2049" s="1" t="str">
        <f t="shared" si="864"/>
        <v/>
      </c>
      <c r="U2049" s="1">
        <f t="shared" si="848"/>
        <v>419304315625</v>
      </c>
      <c r="V2049" s="1" t="str">
        <f t="shared" si="865"/>
        <v/>
      </c>
      <c r="W2049" s="1" t="str">
        <f t="shared" si="865"/>
        <v/>
      </c>
      <c r="X2049" s="1">
        <f t="shared" si="849"/>
        <v>320878458095</v>
      </c>
      <c r="Y2049" s="10">
        <f t="shared" si="850"/>
        <v>306279439375</v>
      </c>
    </row>
    <row r="2050" spans="1:25" x14ac:dyDescent="0.3">
      <c r="A2050" s="15" t="s">
        <v>3725</v>
      </c>
      <c r="B2050" s="3" t="str">
        <f ca="1">IF(A2050="","",IF(COUNTIF(C$2:C2049,C2050)&gt;0,"Duplicate",IF(LEFT(C2050,LEN(C2050)-1)=LEFT(OFFSET(C2050,-1,0),LEN(OFFSET(C2050,-1,0))-1),"2 Sols","")))</f>
        <v/>
      </c>
      <c r="C2050" s="21" t="str">
        <f t="shared" si="840"/>
        <v>01571-00897-00408-00401-D</v>
      </c>
      <c r="D2050" s="9">
        <f t="shared" si="862"/>
        <v>408</v>
      </c>
      <c r="E2050" s="1">
        <f t="shared" si="862"/>
        <v>401</v>
      </c>
      <c r="F2050" s="1">
        <f t="shared" si="862"/>
        <v>1571</v>
      </c>
      <c r="G2050" s="10">
        <f t="shared" si="862"/>
        <v>897</v>
      </c>
      <c r="H2050" s="9">
        <f t="shared" si="862"/>
        <v>332879</v>
      </c>
      <c r="I2050" s="1">
        <f t="shared" si="862"/>
        <v>327265</v>
      </c>
      <c r="J2050" s="1">
        <f t="shared" si="841"/>
        <v>321553</v>
      </c>
      <c r="K2050" s="1">
        <f t="shared" si="863"/>
        <v>4481806</v>
      </c>
      <c r="L2050" s="1">
        <f t="shared" si="863"/>
        <v>3272650</v>
      </c>
      <c r="M2050" s="10">
        <f t="shared" si="842"/>
        <v>1154942</v>
      </c>
      <c r="N2050" s="13">
        <f t="shared" si="843"/>
        <v>1</v>
      </c>
      <c r="O2050" s="14" t="str">
        <f t="shared" si="844"/>
        <v>D</v>
      </c>
      <c r="P2050" s="75" t="str">
        <f t="shared" si="845"/>
        <v>251,947,578,370</v>
      </c>
      <c r="Q2050" s="9">
        <f t="shared" si="846"/>
        <v>1089396459350</v>
      </c>
      <c r="R2050" s="1">
        <f t="shared" si="847"/>
        <v>1466738240590</v>
      </c>
      <c r="S2050" s="1" t="str">
        <f t="shared" si="864"/>
        <v/>
      </c>
      <c r="T2050" s="1">
        <f t="shared" si="864"/>
        <v>251947578370</v>
      </c>
      <c r="U2050" s="1">
        <f t="shared" si="848"/>
        <v>1071023802250</v>
      </c>
      <c r="V2050" s="1" t="str">
        <f t="shared" si="865"/>
        <v/>
      </c>
      <c r="W2050" s="1" t="str">
        <f t="shared" si="865"/>
        <v/>
      </c>
      <c r="X2050" s="1">
        <f t="shared" si="849"/>
        <v>377972093630</v>
      </c>
      <c r="Y2050" s="10">
        <f t="shared" si="850"/>
        <v>1052330425450</v>
      </c>
    </row>
    <row r="2051" spans="1:25" x14ac:dyDescent="0.3">
      <c r="A2051" s="15" t="s">
        <v>3726</v>
      </c>
      <c r="B2051" s="3" t="str">
        <f ca="1">IF(A2051="","",IF(COUNTIF(C$2:C2050,C2051)&gt;0,"Duplicate",IF(LEFT(C2051,LEN(C2051)-1)=LEFT(OFFSET(C2051,-1,0),LEN(OFFSET(C2051,-1,0))-1),"2 Sols","")))</f>
        <v/>
      </c>
      <c r="C2051" s="21" t="str">
        <f t="shared" ref="C2051:C2114" si="866">IF(A2051="","",RIGHT("00000"&amp;IF(OR($D2051="",$E2051="",$F2051="",$G2051=""),"",IF($D2051&gt;=$F2051,$D2051,$F2051)),5)&amp;"-"
&amp;RIGHT("00000"&amp;IF(OR($D2051="",$E2051="",$F2051="",$G2051=""),"",IF($D2051=$F2051,IF($E2051&gt;=$G2051,$E2051,$G2051),IF($D2051&gt;$F2051,$E2051,$G2051))),5)&amp;"-"
&amp;RIGHT("00000"&amp;IF(OR($D2051="",$E2051="",$F2051="",$G2051=""),"",IF($D2051&lt;$F2051,$D2051,$F2051)),5)&amp;"-"
&amp;RIGHT("00000"&amp;IF(OR($D2051="",$E2051="",$F2051="",$G2051=""),"",IF($D2051=$F2051,IF($E2051&lt;$G2051,$E2051,$G2051),IF($D2051&lt;$F2051,$E2051,$G2051))),5)&amp;"-"&amp;O2051)</f>
        <v>01571-01303-00483-00439-D</v>
      </c>
      <c r="D2051" s="9">
        <f t="shared" si="862"/>
        <v>483</v>
      </c>
      <c r="E2051" s="1">
        <f t="shared" si="862"/>
        <v>439</v>
      </c>
      <c r="F2051" s="1">
        <f t="shared" si="862"/>
        <v>1571</v>
      </c>
      <c r="G2051" s="10">
        <f t="shared" si="862"/>
        <v>1303</v>
      </c>
      <c r="H2051" s="9">
        <f t="shared" si="862"/>
        <v>464642</v>
      </c>
      <c r="I2051" s="1">
        <f t="shared" si="862"/>
        <v>426010</v>
      </c>
      <c r="J2051" s="1">
        <f t="shared" ref="J2051:J2114" si="867">IF(OR($D2051="",$E2051=""),"",$E2051^2+2*$E2051*$D2051-$D2051^2)</f>
        <v>383506</v>
      </c>
      <c r="K2051" s="1">
        <f t="shared" si="863"/>
        <v>4864258</v>
      </c>
      <c r="L2051" s="1">
        <f t="shared" si="863"/>
        <v>4165850</v>
      </c>
      <c r="M2051" s="10">
        <f t="shared" ref="M2051:M2114" si="868">IF(OR($F2051="",$G2051=""),"",$G2051^2+2*$G2051*$F2051-$F2051^2)</f>
        <v>3323794</v>
      </c>
      <c r="N2051" s="13">
        <f t="shared" ref="N2051:N2114" si="869">IF(OR($H2051="",$I2051="",$J2051="",$K2051="",$L2051="",$M2051=""),"",GCD($H2051:$M2051))</f>
        <v>2</v>
      </c>
      <c r="O2051" s="14" t="str">
        <f t="shared" ref="O2051:O2114" si="870">IF($A2051="","",MID($A2051,FIND(" ",$A2051,FIND(L$1,$A2051))+1,1))</f>
        <v>D</v>
      </c>
      <c r="P2051" s="75" t="str">
        <f t="shared" ref="P2051:P2114" si="871">IF(A2051="","",TRIM(SUBSTITUTE(SUBSTITUTE(RIGHT(A2051,LEN(A2051)-FIND("=",A2051,FIND("]",A2051,FIND("]",A2051)+1))),"^2",""),".","")))</f>
        <v>900,403,885,940</v>
      </c>
      <c r="Q2051" s="9">
        <f t="shared" ref="Q2051:Q2114" si="872">IF(OR($H2051="",$L2051="",$N2051=""),"",$H2051*$L2051/$N2051)</f>
        <v>967814437850</v>
      </c>
      <c r="R2051" s="1">
        <f t="shared" ref="R2051:R2114" si="873">IF(OR($K2051="",$I2051="",$N2051=""),"",$K2051*$I2051/$N2051)</f>
        <v>1036111275290</v>
      </c>
      <c r="S2051" s="1" t="str">
        <f t="shared" si="864"/>
        <v/>
      </c>
      <c r="T2051" s="1">
        <f t="shared" si="864"/>
        <v>450201942970</v>
      </c>
      <c r="U2051" s="1">
        <f t="shared" ref="U2051:U2114" si="874">IF(OR($I2051="",$L2051="",$N2051=""),"",$I2051*$L2051/$N2051)</f>
        <v>887346879250</v>
      </c>
      <c r="V2051" s="1" t="str">
        <f t="shared" si="865"/>
        <v/>
      </c>
      <c r="W2051" s="1" t="str">
        <f t="shared" si="865"/>
        <v/>
      </c>
      <c r="X2051" s="1">
        <f t="shared" ref="X2051:X2114" si="875">IF(OR($M2051="",$I2051="",$N2051=""),"",$M2051*$I2051/$N2051)</f>
        <v>707984740970</v>
      </c>
      <c r="Y2051" s="10">
        <f t="shared" ref="Y2051:Y2114" si="876">IF(OR($J2051="",$L2051="",$N2051=""),"",$J2051*$L2051/$N2051)</f>
        <v>798814235050</v>
      </c>
    </row>
    <row r="2052" spans="1:25" x14ac:dyDescent="0.3">
      <c r="A2052" s="15" t="s">
        <v>3727</v>
      </c>
      <c r="B2052" s="3" t="str">
        <f ca="1">IF(A2052="","",IF(COUNTIF(C$2:C2051,C2052)&gt;0,"Duplicate",IF(LEFT(C2052,LEN(C2052)-1)=LEFT(OFFSET(C2052,-1,0),LEN(OFFSET(C2052,-1,0))-1),"2 Sols","")))</f>
        <v/>
      </c>
      <c r="C2052" s="21" t="str">
        <f t="shared" si="866"/>
        <v>01571-01426-00710-00473-C</v>
      </c>
      <c r="D2052" s="9">
        <f t="shared" si="862"/>
        <v>1571</v>
      </c>
      <c r="E2052" s="1">
        <f t="shared" si="862"/>
        <v>1426</v>
      </c>
      <c r="F2052" s="1">
        <f t="shared" si="862"/>
        <v>710</v>
      </c>
      <c r="G2052" s="10">
        <f t="shared" si="862"/>
        <v>473</v>
      </c>
      <c r="H2052" s="9">
        <f t="shared" si="862"/>
        <v>4915057</v>
      </c>
      <c r="I2052" s="1">
        <f t="shared" si="862"/>
        <v>4501517</v>
      </c>
      <c r="J2052" s="1">
        <f t="shared" si="867"/>
        <v>4045927</v>
      </c>
      <c r="K2052" s="1">
        <f t="shared" si="863"/>
        <v>952031</v>
      </c>
      <c r="L2052" s="1">
        <f t="shared" si="863"/>
        <v>727829</v>
      </c>
      <c r="M2052" s="10">
        <f t="shared" si="868"/>
        <v>391289</v>
      </c>
      <c r="N2052" s="13">
        <f t="shared" si="869"/>
        <v>1</v>
      </c>
      <c r="O2052" s="14" t="str">
        <f t="shared" si="870"/>
        <v>C</v>
      </c>
      <c r="P2052" s="75" t="str">
        <f t="shared" si="871"/>
        <v>1,019,633,245,297</v>
      </c>
      <c r="Q2052" s="9">
        <f t="shared" si="872"/>
        <v>3577321021253</v>
      </c>
      <c r="R2052" s="1">
        <f t="shared" si="873"/>
        <v>4285583731027</v>
      </c>
      <c r="S2052" s="1">
        <f t="shared" si="864"/>
        <v>1019633245297</v>
      </c>
      <c r="T2052" s="1" t="str">
        <f t="shared" si="864"/>
        <v/>
      </c>
      <c r="U2052" s="1">
        <f t="shared" si="874"/>
        <v>3276334616593</v>
      </c>
      <c r="V2052" s="1" t="str">
        <f t="shared" si="865"/>
        <v/>
      </c>
      <c r="W2052" s="1" t="str">
        <f t="shared" si="865"/>
        <v/>
      </c>
      <c r="X2052" s="1">
        <f t="shared" si="875"/>
        <v>1761394085413</v>
      </c>
      <c r="Y2052" s="10">
        <f t="shared" si="876"/>
        <v>2944743002483</v>
      </c>
    </row>
    <row r="2053" spans="1:25" x14ac:dyDescent="0.3">
      <c r="A2053" s="15" t="s">
        <v>3728</v>
      </c>
      <c r="B2053" s="3" t="str">
        <f ca="1">IF(A2053="","",IF(COUNTIF(C$2:C2052,C2053)&gt;0,"Duplicate",IF(LEFT(C2053,LEN(C2053)-1)=LEFT(OFFSET(C2053,-1,0),LEN(OFFSET(C2053,-1,0))-1),"2 Sols","")))</f>
        <v/>
      </c>
      <c r="C2053" s="21" t="str">
        <f t="shared" si="866"/>
        <v>01572-01175-00627-00535-C</v>
      </c>
      <c r="D2053" s="9">
        <f t="shared" ref="D2053:I2062" si="877">IF($A2053="","",VALUE(MID($A2053,FIND(D$1,$A2053)+LEN(D$1),FIND(D$2,$A2053,FIND(D$1,$A2053))-(FIND(D$1,$A2053)+LEN(D$1)))))</f>
        <v>1572</v>
      </c>
      <c r="E2053" s="1">
        <f t="shared" si="877"/>
        <v>1175</v>
      </c>
      <c r="F2053" s="1">
        <f t="shared" si="877"/>
        <v>627</v>
      </c>
      <c r="G2053" s="10">
        <f t="shared" si="877"/>
        <v>535</v>
      </c>
      <c r="H2053" s="9">
        <f t="shared" si="877"/>
        <v>4784759</v>
      </c>
      <c r="I2053" s="1">
        <f t="shared" si="877"/>
        <v>3851809</v>
      </c>
      <c r="J2053" s="1">
        <f t="shared" si="867"/>
        <v>2603641</v>
      </c>
      <c r="K2053" s="1">
        <f t="shared" si="863"/>
        <v>777794</v>
      </c>
      <c r="L2053" s="1">
        <f t="shared" si="863"/>
        <v>679354</v>
      </c>
      <c r="M2053" s="10">
        <f t="shared" si="868"/>
        <v>563986</v>
      </c>
      <c r="N2053" s="13">
        <f t="shared" si="869"/>
        <v>1</v>
      </c>
      <c r="O2053" s="14" t="str">
        <f t="shared" si="870"/>
        <v>C</v>
      </c>
      <c r="P2053" s="75" t="str">
        <f t="shared" si="871"/>
        <v>1,000,234,774,526</v>
      </c>
      <c r="Q2053" s="9">
        <f t="shared" si="872"/>
        <v>3250545165686</v>
      </c>
      <c r="R2053" s="1">
        <f t="shared" si="873"/>
        <v>2995913929346</v>
      </c>
      <c r="S2053" s="1">
        <f t="shared" si="864"/>
        <v>1000234774526</v>
      </c>
      <c r="T2053" s="1" t="str">
        <f t="shared" si="864"/>
        <v/>
      </c>
      <c r="U2053" s="1">
        <f t="shared" si="874"/>
        <v>2616741851386</v>
      </c>
      <c r="V2053" s="1" t="str">
        <f t="shared" si="865"/>
        <v/>
      </c>
      <c r="W2053" s="1" t="str">
        <f t="shared" si="865"/>
        <v/>
      </c>
      <c r="X2053" s="1">
        <f t="shared" si="875"/>
        <v>2172366350674</v>
      </c>
      <c r="Y2053" s="10">
        <f t="shared" si="876"/>
        <v>1768793927914</v>
      </c>
    </row>
    <row r="2054" spans="1:25" x14ac:dyDescent="0.3">
      <c r="A2054" s="15" t="s">
        <v>3729</v>
      </c>
      <c r="B2054" s="3" t="str">
        <f ca="1">IF(A2054="","",IF(COUNTIF(C$2:C2053,C2054)&gt;0,"Duplicate",IF(LEFT(C2054,LEN(C2054)-1)=LEFT(OFFSET(C2054,-1,0),LEN(OFFSET(C2054,-1,0))-1),"2 Sols","")))</f>
        <v/>
      </c>
      <c r="C2054" s="21" t="str">
        <f t="shared" si="866"/>
        <v>01573-00964-00034-00031-C</v>
      </c>
      <c r="D2054" s="9">
        <f t="shared" si="877"/>
        <v>1573</v>
      </c>
      <c r="E2054" s="1">
        <f t="shared" si="877"/>
        <v>964</v>
      </c>
      <c r="F2054" s="1">
        <f t="shared" si="877"/>
        <v>34</v>
      </c>
      <c r="G2054" s="10">
        <f t="shared" si="877"/>
        <v>31</v>
      </c>
      <c r="H2054" s="9">
        <f t="shared" si="877"/>
        <v>4577777</v>
      </c>
      <c r="I2054" s="1">
        <f t="shared" si="877"/>
        <v>3403625</v>
      </c>
      <c r="J2054" s="1">
        <f t="shared" si="867"/>
        <v>1487711</v>
      </c>
      <c r="K2054" s="1">
        <f t="shared" si="863"/>
        <v>2303</v>
      </c>
      <c r="L2054" s="1">
        <f t="shared" si="863"/>
        <v>2117</v>
      </c>
      <c r="M2054" s="10">
        <f t="shared" si="868"/>
        <v>1913</v>
      </c>
      <c r="N2054" s="13">
        <f t="shared" si="869"/>
        <v>1</v>
      </c>
      <c r="O2054" s="14" t="str">
        <f t="shared" si="870"/>
        <v>C</v>
      </c>
      <c r="P2054" s="75" t="str">
        <f t="shared" si="871"/>
        <v>628,702,937</v>
      </c>
      <c r="Q2054" s="9">
        <f t="shared" si="872"/>
        <v>9691153909</v>
      </c>
      <c r="R2054" s="1">
        <f t="shared" si="873"/>
        <v>7838548375</v>
      </c>
      <c r="S2054" s="1">
        <f t="shared" si="864"/>
        <v>628702937</v>
      </c>
      <c r="T2054" s="1" t="str">
        <f t="shared" si="864"/>
        <v/>
      </c>
      <c r="U2054" s="1">
        <f t="shared" si="874"/>
        <v>7205474125</v>
      </c>
      <c r="V2054" s="1" t="str">
        <f t="shared" si="865"/>
        <v/>
      </c>
      <c r="W2054" s="1" t="str">
        <f t="shared" si="865"/>
        <v/>
      </c>
      <c r="X2054" s="1">
        <f t="shared" si="875"/>
        <v>6511134625</v>
      </c>
      <c r="Y2054" s="10">
        <f t="shared" si="876"/>
        <v>3149484187</v>
      </c>
    </row>
    <row r="2055" spans="1:25" x14ac:dyDescent="0.3">
      <c r="A2055" s="15" t="s">
        <v>3730</v>
      </c>
      <c r="B2055" s="3" t="str">
        <f ca="1">IF(A2055="","",IF(COUNTIF(C$2:C2054,C2055)&gt;0,"Duplicate",IF(LEFT(C2055,LEN(C2055)-1)=LEFT(OFFSET(C2055,-1,0),LEN(OFFSET(C2055,-1,0))-1),"2 Sols","")))</f>
        <v/>
      </c>
      <c r="C2055" s="21" t="str">
        <f t="shared" si="866"/>
        <v>01573-01321-00369-00272-C</v>
      </c>
      <c r="D2055" s="9">
        <f t="shared" si="877"/>
        <v>1573</v>
      </c>
      <c r="E2055" s="1">
        <f t="shared" si="877"/>
        <v>1321</v>
      </c>
      <c r="F2055" s="1">
        <f t="shared" si="877"/>
        <v>369</v>
      </c>
      <c r="G2055" s="10">
        <f t="shared" si="877"/>
        <v>272</v>
      </c>
      <c r="H2055" s="9">
        <f t="shared" si="877"/>
        <v>4885154</v>
      </c>
      <c r="I2055" s="1">
        <f t="shared" si="877"/>
        <v>4219370</v>
      </c>
      <c r="J2055" s="1">
        <f t="shared" si="867"/>
        <v>3426578</v>
      </c>
      <c r="K2055" s="1">
        <f t="shared" si="863"/>
        <v>262913</v>
      </c>
      <c r="L2055" s="1">
        <f t="shared" si="863"/>
        <v>210145</v>
      </c>
      <c r="M2055" s="10">
        <f t="shared" si="868"/>
        <v>138559</v>
      </c>
      <c r="N2055" s="13">
        <f t="shared" si="869"/>
        <v>1</v>
      </c>
      <c r="O2055" s="14" t="str">
        <f t="shared" si="870"/>
        <v>C</v>
      </c>
      <c r="P2055" s="75" t="str">
        <f t="shared" si="871"/>
        <v>272,224,764,050</v>
      </c>
      <c r="Q2055" s="9">
        <f t="shared" si="872"/>
        <v>1026590687330</v>
      </c>
      <c r="R2055" s="1">
        <f t="shared" si="873"/>
        <v>1109327224810</v>
      </c>
      <c r="S2055" s="1">
        <f t="shared" si="864"/>
        <v>272224764050</v>
      </c>
      <c r="T2055" s="1" t="str">
        <f t="shared" si="864"/>
        <v/>
      </c>
      <c r="U2055" s="1">
        <f t="shared" si="874"/>
        <v>886679508650</v>
      </c>
      <c r="V2055" s="1" t="str">
        <f t="shared" si="865"/>
        <v/>
      </c>
      <c r="W2055" s="1" t="str">
        <f t="shared" si="865"/>
        <v/>
      </c>
      <c r="X2055" s="1">
        <f t="shared" si="875"/>
        <v>584631687830</v>
      </c>
      <c r="Y2055" s="10">
        <f t="shared" si="876"/>
        <v>720078233810</v>
      </c>
    </row>
    <row r="2056" spans="1:25" x14ac:dyDescent="0.3">
      <c r="A2056" s="15" t="s">
        <v>3731</v>
      </c>
      <c r="B2056" s="3" t="str">
        <f ca="1">IF(A2056="","",IF(COUNTIF(C$2:C2055,C2056)&gt;0,"Duplicate",IF(LEFT(C2056,LEN(C2056)-1)=LEFT(OFFSET(C2056,-1,0),LEN(OFFSET(C2056,-1,0))-1),"2 Sols","")))</f>
        <v/>
      </c>
      <c r="C2056" s="21" t="str">
        <f t="shared" si="866"/>
        <v>01573-01329-00483-00431-C</v>
      </c>
      <c r="D2056" s="9">
        <f t="shared" si="877"/>
        <v>1573</v>
      </c>
      <c r="E2056" s="1">
        <f t="shared" si="877"/>
        <v>1329</v>
      </c>
      <c r="F2056" s="1">
        <f t="shared" si="877"/>
        <v>483</v>
      </c>
      <c r="G2056" s="10">
        <f t="shared" si="877"/>
        <v>431</v>
      </c>
      <c r="H2056" s="9">
        <f t="shared" si="877"/>
        <v>4889122</v>
      </c>
      <c r="I2056" s="1">
        <f t="shared" si="877"/>
        <v>4240570</v>
      </c>
      <c r="J2056" s="1">
        <f t="shared" si="867"/>
        <v>3472946</v>
      </c>
      <c r="K2056" s="1">
        <f t="shared" si="863"/>
        <v>463874</v>
      </c>
      <c r="L2056" s="1">
        <f t="shared" si="863"/>
        <v>419050</v>
      </c>
      <c r="M2056" s="10">
        <f t="shared" si="868"/>
        <v>368818</v>
      </c>
      <c r="N2056" s="13">
        <f t="shared" si="869"/>
        <v>2</v>
      </c>
      <c r="O2056" s="14" t="str">
        <f t="shared" si="870"/>
        <v>C</v>
      </c>
      <c r="P2056" s="75" t="str">
        <f t="shared" si="871"/>
        <v>1,185,888,956,740</v>
      </c>
      <c r="Q2056" s="9">
        <f t="shared" si="872"/>
        <v>1024393287050</v>
      </c>
      <c r="R2056" s="1">
        <f t="shared" si="873"/>
        <v>983545084090</v>
      </c>
      <c r="S2056" s="1">
        <f t="shared" si="864"/>
        <v>592944478370</v>
      </c>
      <c r="T2056" s="1" t="str">
        <f t="shared" si="864"/>
        <v/>
      </c>
      <c r="U2056" s="1">
        <f t="shared" si="874"/>
        <v>888505429250</v>
      </c>
      <c r="V2056" s="1" t="str">
        <f t="shared" si="865"/>
        <v/>
      </c>
      <c r="W2056" s="1" t="str">
        <f t="shared" si="865"/>
        <v/>
      </c>
      <c r="X2056" s="1">
        <f t="shared" si="875"/>
        <v>781999273130</v>
      </c>
      <c r="Y2056" s="10">
        <f t="shared" si="876"/>
        <v>727669010650</v>
      </c>
    </row>
    <row r="2057" spans="1:25" x14ac:dyDescent="0.3">
      <c r="A2057" s="15" t="s">
        <v>3732</v>
      </c>
      <c r="B2057" s="3" t="str">
        <f ca="1">IF(A2057="","",IF(COUNTIF(C$2:C2056,C2057)&gt;0,"Duplicate",IF(LEFT(C2057,LEN(C2057)-1)=LEFT(OFFSET(C2057,-1,0),LEN(OFFSET(C2057,-1,0))-1),"2 Sols","")))</f>
        <v/>
      </c>
      <c r="C2057" s="21" t="str">
        <f t="shared" si="866"/>
        <v>01574-01465-00481-00289-C</v>
      </c>
      <c r="D2057" s="9">
        <f t="shared" si="877"/>
        <v>1574</v>
      </c>
      <c r="E2057" s="1">
        <f t="shared" si="877"/>
        <v>1465</v>
      </c>
      <c r="F2057" s="1">
        <f t="shared" si="877"/>
        <v>481</v>
      </c>
      <c r="G2057" s="10">
        <f t="shared" si="877"/>
        <v>289</v>
      </c>
      <c r="H2057" s="9">
        <f t="shared" si="877"/>
        <v>4943071</v>
      </c>
      <c r="I2057" s="1">
        <f t="shared" si="877"/>
        <v>4623701</v>
      </c>
      <c r="J2057" s="1">
        <f t="shared" si="867"/>
        <v>4280569</v>
      </c>
      <c r="K2057" s="1">
        <f t="shared" si="863"/>
        <v>425858</v>
      </c>
      <c r="L2057" s="1">
        <f t="shared" si="863"/>
        <v>314882</v>
      </c>
      <c r="M2057" s="10">
        <f t="shared" si="868"/>
        <v>130178</v>
      </c>
      <c r="N2057" s="13">
        <f t="shared" si="869"/>
        <v>1</v>
      </c>
      <c r="O2057" s="14" t="str">
        <f t="shared" si="870"/>
        <v>C</v>
      </c>
      <c r="P2057" s="75" t="str">
        <f t="shared" si="871"/>
        <v>243,617,706,382</v>
      </c>
      <c r="Q2057" s="9">
        <f t="shared" si="872"/>
        <v>1556484082622</v>
      </c>
      <c r="R2057" s="1">
        <f t="shared" si="873"/>
        <v>1969040060458</v>
      </c>
      <c r="S2057" s="1">
        <f t="shared" si="864"/>
        <v>243617706382</v>
      </c>
      <c r="T2057" s="1" t="str">
        <f t="shared" si="864"/>
        <v/>
      </c>
      <c r="U2057" s="1">
        <f t="shared" si="874"/>
        <v>1455920218282</v>
      </c>
      <c r="V2057" s="1" t="str">
        <f t="shared" si="865"/>
        <v/>
      </c>
      <c r="W2057" s="1" t="str">
        <f t="shared" si="865"/>
        <v/>
      </c>
      <c r="X2057" s="1">
        <f t="shared" si="875"/>
        <v>601904148778</v>
      </c>
      <c r="Y2057" s="10">
        <f t="shared" si="876"/>
        <v>1347874127858</v>
      </c>
    </row>
    <row r="2058" spans="1:25" x14ac:dyDescent="0.3">
      <c r="A2058" s="15" t="s">
        <v>3733</v>
      </c>
      <c r="B2058" s="3" t="str">
        <f ca="1">IF(A2058="","",IF(COUNTIF(C$2:C2057,C2058)&gt;0,"Duplicate",IF(LEFT(C2058,LEN(C2058)-1)=LEFT(OFFSET(C2058,-1,0),LEN(OFFSET(C2058,-1,0))-1),"2 Sols","")))</f>
        <v/>
      </c>
      <c r="C2058" s="21" t="str">
        <f t="shared" si="866"/>
        <v>01575-01457-00927-00752-C</v>
      </c>
      <c r="D2058" s="9">
        <f t="shared" si="877"/>
        <v>1575</v>
      </c>
      <c r="E2058" s="1">
        <f t="shared" si="877"/>
        <v>1457</v>
      </c>
      <c r="F2058" s="1">
        <f t="shared" si="877"/>
        <v>927</v>
      </c>
      <c r="G2058" s="10">
        <f t="shared" si="877"/>
        <v>752</v>
      </c>
      <c r="H2058" s="9">
        <f t="shared" si="877"/>
        <v>4947326</v>
      </c>
      <c r="I2058" s="1">
        <f t="shared" si="877"/>
        <v>4603474</v>
      </c>
      <c r="J2058" s="1">
        <f t="shared" si="867"/>
        <v>4231774</v>
      </c>
      <c r="K2058" s="1">
        <f t="shared" si="863"/>
        <v>1688033</v>
      </c>
      <c r="L2058" s="1">
        <f t="shared" si="863"/>
        <v>1424833</v>
      </c>
      <c r="M2058" s="10">
        <f t="shared" si="868"/>
        <v>1100383</v>
      </c>
      <c r="N2058" s="13">
        <f t="shared" si="869"/>
        <v>1</v>
      </c>
      <c r="O2058" s="14" t="str">
        <f t="shared" si="870"/>
        <v>C</v>
      </c>
      <c r="P2058" s="75" t="str">
        <f t="shared" si="871"/>
        <v>4,358,097,273,058</v>
      </c>
      <c r="Q2058" s="9">
        <f t="shared" si="872"/>
        <v>7049113346558</v>
      </c>
      <c r="R2058" s="1">
        <f t="shared" si="873"/>
        <v>7770816026642</v>
      </c>
      <c r="S2058" s="1">
        <f t="shared" si="864"/>
        <v>4358097273058</v>
      </c>
      <c r="T2058" s="1" t="str">
        <f t="shared" si="864"/>
        <v/>
      </c>
      <c r="U2058" s="1">
        <f t="shared" si="874"/>
        <v>6559181669842</v>
      </c>
      <c r="V2058" s="1" t="str">
        <f t="shared" si="865"/>
        <v/>
      </c>
      <c r="W2058" s="1" t="str">
        <f t="shared" si="865"/>
        <v/>
      </c>
      <c r="X2058" s="1">
        <f t="shared" si="875"/>
        <v>5065584530542</v>
      </c>
      <c r="Y2058" s="10">
        <f t="shared" si="876"/>
        <v>6029571243742</v>
      </c>
    </row>
    <row r="2059" spans="1:25" x14ac:dyDescent="0.3">
      <c r="A2059" s="15" t="s">
        <v>3734</v>
      </c>
      <c r="B2059" s="3" t="str">
        <f ca="1">IF(A2059="","",IF(COUNTIF(C$2:C2058,C2059)&gt;0,"Duplicate",IF(LEFT(C2059,LEN(C2059)-1)=LEFT(OFFSET(C2059,-1,0),LEN(OFFSET(C2059,-1,0))-1),"2 Sols","")))</f>
        <v/>
      </c>
      <c r="C2059" s="21" t="str">
        <f t="shared" si="866"/>
        <v>01576-00819-00171-00166-C</v>
      </c>
      <c r="D2059" s="9">
        <f t="shared" si="877"/>
        <v>1576</v>
      </c>
      <c r="E2059" s="1">
        <f t="shared" si="877"/>
        <v>819</v>
      </c>
      <c r="F2059" s="1">
        <f t="shared" si="877"/>
        <v>171</v>
      </c>
      <c r="G2059" s="10">
        <f t="shared" si="877"/>
        <v>166</v>
      </c>
      <c r="H2059" s="9">
        <f t="shared" si="877"/>
        <v>4394503</v>
      </c>
      <c r="I2059" s="1">
        <f t="shared" si="877"/>
        <v>3154537</v>
      </c>
      <c r="J2059" s="1">
        <f t="shared" si="867"/>
        <v>768473</v>
      </c>
      <c r="K2059" s="1">
        <f t="shared" si="863"/>
        <v>58457</v>
      </c>
      <c r="L2059" s="1">
        <f t="shared" si="863"/>
        <v>56797</v>
      </c>
      <c r="M2059" s="10">
        <f t="shared" si="868"/>
        <v>55087</v>
      </c>
      <c r="N2059" s="13">
        <f t="shared" si="869"/>
        <v>1</v>
      </c>
      <c r="O2059" s="14" t="str">
        <f t="shared" si="870"/>
        <v>C</v>
      </c>
      <c r="P2059" s="75" t="str">
        <f t="shared" si="871"/>
        <v>1,093,492,649</v>
      </c>
      <c r="Q2059" s="9">
        <f t="shared" si="872"/>
        <v>249594586891</v>
      </c>
      <c r="R2059" s="1">
        <f t="shared" si="873"/>
        <v>184404769409</v>
      </c>
      <c r="S2059" s="1">
        <f t="shared" si="864"/>
        <v>1093492649</v>
      </c>
      <c r="T2059" s="1" t="str">
        <f t="shared" si="864"/>
        <v/>
      </c>
      <c r="U2059" s="1">
        <f t="shared" si="874"/>
        <v>179168237989</v>
      </c>
      <c r="V2059" s="1" t="str">
        <f t="shared" si="865"/>
        <v/>
      </c>
      <c r="W2059" s="1" t="str">
        <f t="shared" si="865"/>
        <v/>
      </c>
      <c r="X2059" s="1">
        <f t="shared" si="875"/>
        <v>173773979719</v>
      </c>
      <c r="Y2059" s="10">
        <f t="shared" si="876"/>
        <v>43646960981</v>
      </c>
    </row>
    <row r="2060" spans="1:25" x14ac:dyDescent="0.3">
      <c r="A2060" s="15" t="s">
        <v>3735</v>
      </c>
      <c r="B2060" s="3" t="str">
        <f ca="1">IF(A2060="","",IF(COUNTIF(C$2:C2059,C2060)&gt;0,"Duplicate",IF(LEFT(C2060,LEN(C2060)-1)=LEFT(OFFSET(C2060,-1,0),LEN(OFFSET(C2060,-1,0))-1),"2 Sols","")))</f>
        <v/>
      </c>
      <c r="C2060" s="21" t="str">
        <f t="shared" si="866"/>
        <v>01577-01229-01569-01372-C</v>
      </c>
      <c r="D2060" s="9">
        <f t="shared" si="877"/>
        <v>1577</v>
      </c>
      <c r="E2060" s="1">
        <f t="shared" si="877"/>
        <v>1229</v>
      </c>
      <c r="F2060" s="1">
        <f t="shared" si="877"/>
        <v>1569</v>
      </c>
      <c r="G2060" s="10">
        <f t="shared" si="877"/>
        <v>1372</v>
      </c>
      <c r="H2060" s="9">
        <f t="shared" si="877"/>
        <v>4852754</v>
      </c>
      <c r="I2060" s="1">
        <f t="shared" si="877"/>
        <v>3997370</v>
      </c>
      <c r="J2060" s="1">
        <f t="shared" si="867"/>
        <v>2899778</v>
      </c>
      <c r="K2060" s="1">
        <f t="shared" si="863"/>
        <v>4884713</v>
      </c>
      <c r="L2060" s="1">
        <f t="shared" si="863"/>
        <v>4344145</v>
      </c>
      <c r="M2060" s="10">
        <f t="shared" si="868"/>
        <v>3725959</v>
      </c>
      <c r="N2060" s="13">
        <f t="shared" si="869"/>
        <v>1</v>
      </c>
      <c r="O2060" s="14" t="str">
        <f t="shared" si="870"/>
        <v>C</v>
      </c>
      <c r="P2060" s="75" t="str">
        <f t="shared" si="871"/>
        <v>8,886,481,180,850</v>
      </c>
      <c r="Q2060" s="9">
        <f t="shared" si="872"/>
        <v>21081067025330</v>
      </c>
      <c r="R2060" s="1">
        <f t="shared" si="873"/>
        <v>19526005204810</v>
      </c>
      <c r="S2060" s="1">
        <f t="shared" si="864"/>
        <v>8886481180850</v>
      </c>
      <c r="T2060" s="1" t="str">
        <f t="shared" si="864"/>
        <v/>
      </c>
      <c r="U2060" s="1">
        <f t="shared" si="874"/>
        <v>17365154898650</v>
      </c>
      <c r="V2060" s="1" t="str">
        <f t="shared" si="865"/>
        <v/>
      </c>
      <c r="W2060" s="1" t="str">
        <f t="shared" si="865"/>
        <v/>
      </c>
      <c r="X2060" s="1">
        <f t="shared" si="875"/>
        <v>14894036727830</v>
      </c>
      <c r="Y2060" s="10">
        <f t="shared" si="876"/>
        <v>12597056099810</v>
      </c>
    </row>
    <row r="2061" spans="1:25" x14ac:dyDescent="0.3">
      <c r="A2061" s="15" t="s">
        <v>3736</v>
      </c>
      <c r="B2061" s="3" t="str">
        <f ca="1">IF(A2061="","",IF(COUNTIF(C$2:C2060,C2061)&gt;0,"Duplicate",IF(LEFT(C2061,LEN(C2061)-1)=LEFT(OFFSET(C2061,-1,0),LEN(OFFSET(C2061,-1,0))-1),"2 Sols","")))</f>
        <v/>
      </c>
      <c r="C2061" s="21" t="str">
        <f t="shared" si="866"/>
        <v>01577-01265-00169-00157-D</v>
      </c>
      <c r="D2061" s="9">
        <f t="shared" si="877"/>
        <v>1577</v>
      </c>
      <c r="E2061" s="1">
        <f t="shared" si="877"/>
        <v>1265</v>
      </c>
      <c r="F2061" s="1">
        <f t="shared" si="877"/>
        <v>169</v>
      </c>
      <c r="G2061" s="10">
        <f t="shared" si="877"/>
        <v>157</v>
      </c>
      <c r="H2061" s="9">
        <f t="shared" si="877"/>
        <v>4876514</v>
      </c>
      <c r="I2061" s="1">
        <f t="shared" si="877"/>
        <v>4087154</v>
      </c>
      <c r="J2061" s="1">
        <f t="shared" si="867"/>
        <v>3103106</v>
      </c>
      <c r="K2061" s="1">
        <f t="shared" si="863"/>
        <v>56978</v>
      </c>
      <c r="L2061" s="1">
        <f t="shared" si="863"/>
        <v>53210</v>
      </c>
      <c r="M2061" s="10">
        <f t="shared" si="868"/>
        <v>49154</v>
      </c>
      <c r="N2061" s="13">
        <f t="shared" si="869"/>
        <v>2</v>
      </c>
      <c r="O2061" s="14" t="str">
        <f t="shared" si="870"/>
        <v>D</v>
      </c>
      <c r="P2061" s="75" t="str">
        <f t="shared" si="871"/>
        <v>17,165,880,284</v>
      </c>
      <c r="Q2061" s="9">
        <f t="shared" si="872"/>
        <v>129739654970</v>
      </c>
      <c r="R2061" s="1">
        <f t="shared" si="873"/>
        <v>116438930306</v>
      </c>
      <c r="S2061" s="1" t="str">
        <f t="shared" si="864"/>
        <v/>
      </c>
      <c r="T2061" s="1">
        <f t="shared" si="864"/>
        <v>8582940142</v>
      </c>
      <c r="U2061" s="1">
        <f t="shared" si="874"/>
        <v>108738732170</v>
      </c>
      <c r="V2061" s="1" t="str">
        <f t="shared" si="865"/>
        <v/>
      </c>
      <c r="W2061" s="1" t="str">
        <f t="shared" si="865"/>
        <v/>
      </c>
      <c r="X2061" s="1">
        <f t="shared" si="875"/>
        <v>100449983858</v>
      </c>
      <c r="Y2061" s="10">
        <f t="shared" si="876"/>
        <v>82558135130</v>
      </c>
    </row>
    <row r="2062" spans="1:25" x14ac:dyDescent="0.3">
      <c r="A2062" s="15" t="s">
        <v>3737</v>
      </c>
      <c r="B2062" s="3" t="str">
        <f ca="1">IF(A2062="","",IF(COUNTIF(C$2:C2061,C2062)&gt;0,"Duplicate",IF(LEFT(C2062,LEN(C2062)-1)=LEFT(OFFSET(C2062,-1,0),LEN(OFFSET(C2062,-1,0))-1),"2 Sols","")))</f>
        <v/>
      </c>
      <c r="C2062" s="21" t="str">
        <f t="shared" si="866"/>
        <v>01578-01495-00529-00447-D</v>
      </c>
      <c r="D2062" s="9">
        <f t="shared" si="877"/>
        <v>1578</v>
      </c>
      <c r="E2062" s="1">
        <f t="shared" si="877"/>
        <v>1495</v>
      </c>
      <c r="F2062" s="1">
        <f t="shared" si="877"/>
        <v>529</v>
      </c>
      <c r="G2062" s="10">
        <f t="shared" si="877"/>
        <v>447</v>
      </c>
      <c r="H2062" s="9">
        <f t="shared" si="877"/>
        <v>4973279</v>
      </c>
      <c r="I2062" s="1">
        <f t="shared" si="877"/>
        <v>4725109</v>
      </c>
      <c r="J2062" s="1">
        <f t="shared" si="867"/>
        <v>4463161</v>
      </c>
      <c r="K2062" s="1">
        <f t="shared" si="863"/>
        <v>552958</v>
      </c>
      <c r="L2062" s="1">
        <f t="shared" si="863"/>
        <v>479650</v>
      </c>
      <c r="M2062" s="10">
        <f t="shared" si="868"/>
        <v>392894</v>
      </c>
      <c r="N2062" s="13">
        <f t="shared" si="869"/>
        <v>1</v>
      </c>
      <c r="O2062" s="14" t="str">
        <f t="shared" si="870"/>
        <v>D</v>
      </c>
      <c r="P2062" s="75" t="str">
        <f t="shared" si="871"/>
        <v>1,529,382,374,554</v>
      </c>
      <c r="Q2062" s="9">
        <f t="shared" si="872"/>
        <v>2385433272350</v>
      </c>
      <c r="R2062" s="1">
        <f t="shared" si="873"/>
        <v>2612786822422</v>
      </c>
      <c r="S2062" s="1" t="str">
        <f t="shared" si="864"/>
        <v/>
      </c>
      <c r="T2062" s="1">
        <f t="shared" si="864"/>
        <v>1529382374554</v>
      </c>
      <c r="U2062" s="1">
        <f t="shared" si="874"/>
        <v>2266398531850</v>
      </c>
      <c r="V2062" s="1" t="str">
        <f t="shared" si="865"/>
        <v/>
      </c>
      <c r="W2062" s="1" t="str">
        <f t="shared" si="865"/>
        <v/>
      </c>
      <c r="X2062" s="1">
        <f t="shared" si="875"/>
        <v>1856466975446</v>
      </c>
      <c r="Y2062" s="10">
        <f t="shared" si="876"/>
        <v>2140755173650</v>
      </c>
    </row>
    <row r="2063" spans="1:25" x14ac:dyDescent="0.3">
      <c r="A2063" s="15" t="s">
        <v>3738</v>
      </c>
      <c r="B2063" s="3" t="str">
        <f ca="1">IF(A2063="","",IF(COUNTIF(C$2:C2062,C2063)&gt;0,"Duplicate",IF(LEFT(C2063,LEN(C2063)-1)=LEFT(OFFSET(C2063,-1,0),LEN(OFFSET(C2063,-1,0))-1),"2 Sols","")))</f>
        <v/>
      </c>
      <c r="C2063" s="21" t="str">
        <f t="shared" si="866"/>
        <v>01579-00877-01079-01060-D</v>
      </c>
      <c r="D2063" s="9">
        <f t="shared" ref="D2063:I2072" si="878">IF($A2063="","",VALUE(MID($A2063,FIND(D$1,$A2063)+LEN(D$1),FIND(D$2,$A2063,FIND(D$1,$A2063))-(FIND(D$1,$A2063)+LEN(D$1)))))</f>
        <v>1079</v>
      </c>
      <c r="E2063" s="1">
        <f t="shared" si="878"/>
        <v>1060</v>
      </c>
      <c r="F2063" s="1">
        <f t="shared" si="878"/>
        <v>1579</v>
      </c>
      <c r="G2063" s="10">
        <f t="shared" si="878"/>
        <v>877</v>
      </c>
      <c r="H2063" s="9">
        <f t="shared" si="878"/>
        <v>2328121</v>
      </c>
      <c r="I2063" s="1">
        <f t="shared" si="878"/>
        <v>2287841</v>
      </c>
      <c r="J2063" s="1">
        <f t="shared" si="867"/>
        <v>2246839</v>
      </c>
      <c r="K2063" s="1">
        <f t="shared" ref="K2063:L2082" si="879">IF($A2063="","",VALUE(MID($A2063,FIND(K$1,$A2063)+LEN(K$1),FIND(K$2,$A2063,FIND(K$1,$A2063))-(FIND(K$1,$A2063)+LEN(K$1)))))</f>
        <v>4493678</v>
      </c>
      <c r="L2063" s="1">
        <f t="shared" si="879"/>
        <v>3262370</v>
      </c>
      <c r="M2063" s="10">
        <f t="shared" si="868"/>
        <v>1045454</v>
      </c>
      <c r="N2063" s="13">
        <f t="shared" si="869"/>
        <v>1</v>
      </c>
      <c r="O2063" s="14" t="str">
        <f t="shared" si="870"/>
        <v>D</v>
      </c>
      <c r="P2063" s="75" t="str">
        <f t="shared" si="871"/>
        <v>1,327,823,431,186</v>
      </c>
      <c r="Q2063" s="9">
        <f t="shared" si="872"/>
        <v>7595192106770</v>
      </c>
      <c r="R2063" s="1">
        <f t="shared" si="873"/>
        <v>10280820769198</v>
      </c>
      <c r="S2063" s="1" t="str">
        <f t="shared" ref="S2063:T2082" si="880">IF(OR($O2063&lt;&gt;UPPER(S$2),$N2063=""),"",IF($P2063="",-1,$P2063/$N2063))</f>
        <v/>
      </c>
      <c r="T2063" s="1">
        <f t="shared" si="880"/>
        <v>1327823431186</v>
      </c>
      <c r="U2063" s="1">
        <f t="shared" si="874"/>
        <v>7463783843170</v>
      </c>
      <c r="V2063" s="1" t="str">
        <f t="shared" ref="V2063:W2082" si="881">IF(OR($O2063&lt;&gt;UPPER(V$2),$N2063=""),"",IF($P2063="",-1,$P2063/$N2063))</f>
        <v/>
      </c>
      <c r="W2063" s="1" t="str">
        <f t="shared" si="881"/>
        <v/>
      </c>
      <c r="X2063" s="1">
        <f t="shared" si="875"/>
        <v>2391832524814</v>
      </c>
      <c r="Y2063" s="10">
        <f t="shared" si="876"/>
        <v>7330020148430</v>
      </c>
    </row>
    <row r="2064" spans="1:25" x14ac:dyDescent="0.3">
      <c r="A2064" s="15" t="s">
        <v>3739</v>
      </c>
      <c r="B2064" s="3" t="str">
        <f ca="1">IF(A2064="","",IF(COUNTIF(C$2:C2063,C2064)&gt;0,"Duplicate",IF(LEFT(C2064,LEN(C2064)-1)=LEFT(OFFSET(C2064,-1,0),LEN(OFFSET(C2064,-1,0))-1),"2 Sols","")))</f>
        <v/>
      </c>
      <c r="C2064" s="21" t="str">
        <f t="shared" si="866"/>
        <v>01579-01434-00155-00099-C</v>
      </c>
      <c r="D2064" s="9">
        <f t="shared" si="878"/>
        <v>1579</v>
      </c>
      <c r="E2064" s="1">
        <f t="shared" si="878"/>
        <v>1434</v>
      </c>
      <c r="F2064" s="1">
        <f t="shared" si="878"/>
        <v>155</v>
      </c>
      <c r="G2064" s="10">
        <f t="shared" si="878"/>
        <v>99</v>
      </c>
      <c r="H2064" s="9">
        <f t="shared" si="878"/>
        <v>4965457</v>
      </c>
      <c r="I2064" s="1">
        <f t="shared" si="878"/>
        <v>4549597</v>
      </c>
      <c r="J2064" s="1">
        <f t="shared" si="867"/>
        <v>4091687</v>
      </c>
      <c r="K2064" s="1">
        <f t="shared" si="879"/>
        <v>44914</v>
      </c>
      <c r="L2064" s="1">
        <f t="shared" si="879"/>
        <v>33826</v>
      </c>
      <c r="M2064" s="10">
        <f t="shared" si="868"/>
        <v>16466</v>
      </c>
      <c r="N2064" s="13">
        <f t="shared" si="869"/>
        <v>1</v>
      </c>
      <c r="O2064" s="14" t="str">
        <f t="shared" si="870"/>
        <v>C</v>
      </c>
      <c r="P2064" s="75" t="str">
        <f t="shared" si="871"/>
        <v>32,932,418,558</v>
      </c>
      <c r="Q2064" s="9">
        <f t="shared" si="872"/>
        <v>167961548482</v>
      </c>
      <c r="R2064" s="1">
        <f t="shared" si="873"/>
        <v>204340599658</v>
      </c>
      <c r="S2064" s="1">
        <f t="shared" si="880"/>
        <v>32932418558</v>
      </c>
      <c r="T2064" s="1" t="str">
        <f t="shared" si="880"/>
        <v/>
      </c>
      <c r="U2064" s="1">
        <f t="shared" si="874"/>
        <v>153894668122</v>
      </c>
      <c r="V2064" s="1" t="str">
        <f t="shared" si="881"/>
        <v/>
      </c>
      <c r="W2064" s="1" t="str">
        <f t="shared" si="881"/>
        <v/>
      </c>
      <c r="X2064" s="1">
        <f t="shared" si="875"/>
        <v>74913664202</v>
      </c>
      <c r="Y2064" s="10">
        <f t="shared" si="876"/>
        <v>138405404462</v>
      </c>
    </row>
    <row r="2065" spans="1:25" x14ac:dyDescent="0.3">
      <c r="A2065" s="15" t="s">
        <v>3740</v>
      </c>
      <c r="B2065" s="3" t="str">
        <f ca="1">IF(A2065="","",IF(COUNTIF(C$2:C2064,C2065)&gt;0,"Duplicate",IF(LEFT(C2065,LEN(C2065)-1)=LEFT(OFFSET(C2065,-1,0),LEN(OFFSET(C2065,-1,0))-1),"2 Sols","")))</f>
        <v/>
      </c>
      <c r="C2065" s="21" t="str">
        <f t="shared" si="866"/>
        <v>01581-01115-00458-00429-C</v>
      </c>
      <c r="D2065" s="9">
        <f t="shared" si="878"/>
        <v>1581</v>
      </c>
      <c r="E2065" s="1">
        <f t="shared" si="878"/>
        <v>1115</v>
      </c>
      <c r="F2065" s="1">
        <f t="shared" si="878"/>
        <v>458</v>
      </c>
      <c r="G2065" s="10">
        <f t="shared" si="878"/>
        <v>429</v>
      </c>
      <c r="H2065" s="9">
        <f t="shared" si="878"/>
        <v>4781966</v>
      </c>
      <c r="I2065" s="1">
        <f t="shared" si="878"/>
        <v>3742786</v>
      </c>
      <c r="J2065" s="1">
        <f t="shared" si="867"/>
        <v>2269294</v>
      </c>
      <c r="K2065" s="1">
        <f t="shared" si="879"/>
        <v>418687</v>
      </c>
      <c r="L2065" s="1">
        <f t="shared" si="879"/>
        <v>393805</v>
      </c>
      <c r="M2065" s="10">
        <f t="shared" si="868"/>
        <v>367241</v>
      </c>
      <c r="N2065" s="13">
        <f t="shared" si="869"/>
        <v>1</v>
      </c>
      <c r="O2065" s="14" t="str">
        <f t="shared" si="870"/>
        <v>C</v>
      </c>
      <c r="P2065" s="75" t="str">
        <f t="shared" si="871"/>
        <v>717,931,928,926</v>
      </c>
      <c r="Q2065" s="9">
        <f t="shared" si="872"/>
        <v>1883162120630</v>
      </c>
      <c r="R2065" s="1">
        <f t="shared" si="873"/>
        <v>1567055841982</v>
      </c>
      <c r="S2065" s="1">
        <f t="shared" si="880"/>
        <v>717931928926</v>
      </c>
      <c r="T2065" s="1" t="str">
        <f t="shared" si="880"/>
        <v/>
      </c>
      <c r="U2065" s="1">
        <f t="shared" si="874"/>
        <v>1473927840730</v>
      </c>
      <c r="V2065" s="1" t="str">
        <f t="shared" si="881"/>
        <v/>
      </c>
      <c r="W2065" s="1" t="str">
        <f t="shared" si="881"/>
        <v/>
      </c>
      <c r="X2065" s="1">
        <f t="shared" si="875"/>
        <v>1374504473426</v>
      </c>
      <c r="Y2065" s="10">
        <f t="shared" si="876"/>
        <v>893659323670</v>
      </c>
    </row>
    <row r="2066" spans="1:25" x14ac:dyDescent="0.3">
      <c r="A2066" s="15" t="s">
        <v>3741</v>
      </c>
      <c r="B2066" s="3" t="str">
        <f ca="1">IF(A2066="","",IF(COUNTIF(C$2:C2065,C2066)&gt;0,"Duplicate",IF(LEFT(C2066,LEN(C2066)-1)=LEFT(OFFSET(C2066,-1,0),LEN(OFFSET(C2066,-1,0))-1),"2 Sols","")))</f>
        <v/>
      </c>
      <c r="C2066" s="21" t="str">
        <f t="shared" si="866"/>
        <v>01581-01171-00177-00149-C</v>
      </c>
      <c r="D2066" s="9">
        <f t="shared" si="878"/>
        <v>1581</v>
      </c>
      <c r="E2066" s="1">
        <f t="shared" si="878"/>
        <v>1171</v>
      </c>
      <c r="F2066" s="1">
        <f t="shared" si="878"/>
        <v>177</v>
      </c>
      <c r="G2066" s="10">
        <f t="shared" si="878"/>
        <v>149</v>
      </c>
      <c r="H2066" s="9">
        <f t="shared" si="878"/>
        <v>4831022</v>
      </c>
      <c r="I2066" s="1">
        <f t="shared" si="878"/>
        <v>3870802</v>
      </c>
      <c r="J2066" s="1">
        <f t="shared" si="867"/>
        <v>2574382</v>
      </c>
      <c r="K2066" s="1">
        <f t="shared" si="879"/>
        <v>61874</v>
      </c>
      <c r="L2066" s="1">
        <f t="shared" si="879"/>
        <v>53530</v>
      </c>
      <c r="M2066" s="10">
        <f t="shared" si="868"/>
        <v>43618</v>
      </c>
      <c r="N2066" s="13">
        <f t="shared" si="869"/>
        <v>2</v>
      </c>
      <c r="O2066" s="14" t="str">
        <f t="shared" si="870"/>
        <v>C</v>
      </c>
      <c r="P2066" s="75" t="str">
        <f t="shared" si="871"/>
        <v>67,549,825,636</v>
      </c>
      <c r="Q2066" s="9">
        <f t="shared" si="872"/>
        <v>129302303830</v>
      </c>
      <c r="R2066" s="1">
        <f t="shared" si="873"/>
        <v>119751001474</v>
      </c>
      <c r="S2066" s="1">
        <f t="shared" si="880"/>
        <v>33774912818</v>
      </c>
      <c r="T2066" s="1" t="str">
        <f t="shared" si="880"/>
        <v/>
      </c>
      <c r="U2066" s="1">
        <f t="shared" si="874"/>
        <v>103602015530</v>
      </c>
      <c r="V2066" s="1" t="str">
        <f t="shared" si="881"/>
        <v/>
      </c>
      <c r="W2066" s="1" t="str">
        <f t="shared" si="881"/>
        <v/>
      </c>
      <c r="X2066" s="1">
        <f t="shared" si="875"/>
        <v>84418320818</v>
      </c>
      <c r="Y2066" s="10">
        <f t="shared" si="876"/>
        <v>68903334230</v>
      </c>
    </row>
    <row r="2067" spans="1:25" x14ac:dyDescent="0.3">
      <c r="A2067" s="15" t="s">
        <v>3742</v>
      </c>
      <c r="B2067" s="3" t="str">
        <f ca="1">IF(A2067="","",IF(COUNTIF(C$2:C2066,C2067)&gt;0,"Duplicate",IF(LEFT(C2067,LEN(C2067)-1)=LEFT(OFFSET(C2067,-1,0),LEN(OFFSET(C2067,-1,0))-1),"2 Sols","")))</f>
        <v/>
      </c>
      <c r="C2067" s="21" t="str">
        <f t="shared" si="866"/>
        <v>01581-01310-00669-00526-C</v>
      </c>
      <c r="D2067" s="9">
        <f t="shared" si="878"/>
        <v>1581</v>
      </c>
      <c r="E2067" s="1">
        <f t="shared" si="878"/>
        <v>1310</v>
      </c>
      <c r="F2067" s="1">
        <f t="shared" si="878"/>
        <v>669</v>
      </c>
      <c r="G2067" s="10">
        <f t="shared" si="878"/>
        <v>526</v>
      </c>
      <c r="H2067" s="9">
        <f t="shared" si="878"/>
        <v>4925681</v>
      </c>
      <c r="I2067" s="1">
        <f t="shared" si="878"/>
        <v>4215661</v>
      </c>
      <c r="J2067" s="1">
        <f t="shared" si="867"/>
        <v>3358759</v>
      </c>
      <c r="K2067" s="1">
        <f t="shared" si="879"/>
        <v>874673</v>
      </c>
      <c r="L2067" s="1">
        <f t="shared" si="879"/>
        <v>724237</v>
      </c>
      <c r="M2067" s="10">
        <f t="shared" si="868"/>
        <v>532903</v>
      </c>
      <c r="N2067" s="13">
        <f t="shared" si="869"/>
        <v>1</v>
      </c>
      <c r="O2067" s="14" t="str">
        <f t="shared" si="870"/>
        <v>C</v>
      </c>
      <c r="P2067" s="75" t="str">
        <f t="shared" si="871"/>
        <v>1,281,609,917,777</v>
      </c>
      <c r="Q2067" s="9">
        <f t="shared" si="872"/>
        <v>3567360430397</v>
      </c>
      <c r="R2067" s="1">
        <f t="shared" si="873"/>
        <v>3687324853853</v>
      </c>
      <c r="S2067" s="1">
        <f t="shared" si="880"/>
        <v>1281609917777</v>
      </c>
      <c r="T2067" s="1" t="str">
        <f t="shared" si="880"/>
        <v/>
      </c>
      <c r="U2067" s="1">
        <f t="shared" si="874"/>
        <v>3053137675657</v>
      </c>
      <c r="V2067" s="1" t="str">
        <f t="shared" si="881"/>
        <v/>
      </c>
      <c r="W2067" s="1" t="str">
        <f t="shared" si="881"/>
        <v/>
      </c>
      <c r="X2067" s="1">
        <f t="shared" si="875"/>
        <v>2246538393883</v>
      </c>
      <c r="Y2067" s="10">
        <f t="shared" si="876"/>
        <v>2432537541883</v>
      </c>
    </row>
    <row r="2068" spans="1:25" x14ac:dyDescent="0.3">
      <c r="A2068" s="15" t="s">
        <v>3743</v>
      </c>
      <c r="B2068" s="3" t="str">
        <f ca="1">IF(A2068="","",IF(COUNTIF(C$2:C2067,C2068)&gt;0,"Duplicate",IF(LEFT(C2068,LEN(C2068)-1)=LEFT(OFFSET(C2068,-1,0),LEN(OFFSET(C2068,-1,0))-1),"2 Sols","")))</f>
        <v/>
      </c>
      <c r="C2068" s="21" t="str">
        <f t="shared" si="866"/>
        <v>01583-01419-00081-00052-C</v>
      </c>
      <c r="D2068" s="9">
        <f t="shared" si="878"/>
        <v>1583</v>
      </c>
      <c r="E2068" s="1">
        <f t="shared" si="878"/>
        <v>1419</v>
      </c>
      <c r="F2068" s="1">
        <f t="shared" si="878"/>
        <v>81</v>
      </c>
      <c r="G2068" s="10">
        <f t="shared" si="878"/>
        <v>52</v>
      </c>
      <c r="H2068" s="9">
        <f t="shared" si="878"/>
        <v>4984882</v>
      </c>
      <c r="I2068" s="1">
        <f t="shared" si="878"/>
        <v>4519450</v>
      </c>
      <c r="J2068" s="1">
        <f t="shared" si="867"/>
        <v>4000226</v>
      </c>
      <c r="K2068" s="1">
        <f t="shared" si="879"/>
        <v>12281</v>
      </c>
      <c r="L2068" s="1">
        <f t="shared" si="879"/>
        <v>9265</v>
      </c>
      <c r="M2068" s="10">
        <f t="shared" si="868"/>
        <v>4567</v>
      </c>
      <c r="N2068" s="13">
        <f t="shared" si="869"/>
        <v>1</v>
      </c>
      <c r="O2068" s="14" t="str">
        <f t="shared" si="870"/>
        <v>C</v>
      </c>
      <c r="P2068" s="75" t="str">
        <f t="shared" si="871"/>
        <v>6,804,306,610</v>
      </c>
      <c r="Q2068" s="9">
        <f t="shared" si="872"/>
        <v>46184931730</v>
      </c>
      <c r="R2068" s="1">
        <f t="shared" si="873"/>
        <v>55503365450</v>
      </c>
      <c r="S2068" s="1">
        <f t="shared" si="880"/>
        <v>6804306610</v>
      </c>
      <c r="T2068" s="1" t="str">
        <f t="shared" si="880"/>
        <v/>
      </c>
      <c r="U2068" s="1">
        <f t="shared" si="874"/>
        <v>41872704250</v>
      </c>
      <c r="V2068" s="1" t="str">
        <f t="shared" si="881"/>
        <v/>
      </c>
      <c r="W2068" s="1" t="str">
        <f t="shared" si="881"/>
        <v/>
      </c>
      <c r="X2068" s="1">
        <f t="shared" si="875"/>
        <v>20640328150</v>
      </c>
      <c r="Y2068" s="10">
        <f t="shared" si="876"/>
        <v>37062093890</v>
      </c>
    </row>
    <row r="2069" spans="1:25" x14ac:dyDescent="0.3">
      <c r="A2069" s="15" t="s">
        <v>3744</v>
      </c>
      <c r="B2069" s="3" t="str">
        <f ca="1">IF(A2069="","",IF(COUNTIF(C$2:C2068,C2069)&gt;0,"Duplicate",IF(LEFT(C2069,LEN(C2069)-1)=LEFT(OFFSET(C2069,-1,0),LEN(OFFSET(C2069,-1,0))-1),"2 Sols","")))</f>
        <v/>
      </c>
      <c r="C2069" s="21" t="str">
        <f t="shared" si="866"/>
        <v>01583-01419-00497-00314-C</v>
      </c>
      <c r="D2069" s="9">
        <f t="shared" si="878"/>
        <v>1583</v>
      </c>
      <c r="E2069" s="1">
        <f t="shared" si="878"/>
        <v>1419</v>
      </c>
      <c r="F2069" s="1">
        <f t="shared" si="878"/>
        <v>497</v>
      </c>
      <c r="G2069" s="10">
        <f t="shared" si="878"/>
        <v>314</v>
      </c>
      <c r="H2069" s="9">
        <f t="shared" si="878"/>
        <v>4984882</v>
      </c>
      <c r="I2069" s="1">
        <f t="shared" si="878"/>
        <v>4519450</v>
      </c>
      <c r="J2069" s="1">
        <f t="shared" si="867"/>
        <v>4000226</v>
      </c>
      <c r="K2069" s="1">
        <f t="shared" si="879"/>
        <v>460529</v>
      </c>
      <c r="L2069" s="1">
        <f t="shared" si="879"/>
        <v>345605</v>
      </c>
      <c r="M2069" s="10">
        <f t="shared" si="868"/>
        <v>163703</v>
      </c>
      <c r="N2069" s="13">
        <f t="shared" si="869"/>
        <v>1</v>
      </c>
      <c r="O2069" s="14" t="str">
        <f t="shared" si="870"/>
        <v>C</v>
      </c>
      <c r="P2069" s="75" t="str">
        <f t="shared" si="871"/>
        <v>137,857,527,730</v>
      </c>
      <c r="Q2069" s="9">
        <f t="shared" si="872"/>
        <v>1722800143610</v>
      </c>
      <c r="R2069" s="1">
        <f t="shared" si="873"/>
        <v>2081337789050</v>
      </c>
      <c r="S2069" s="1">
        <f t="shared" si="880"/>
        <v>137857527730</v>
      </c>
      <c r="T2069" s="1" t="str">
        <f t="shared" si="880"/>
        <v/>
      </c>
      <c r="U2069" s="1">
        <f t="shared" si="874"/>
        <v>1561944517250</v>
      </c>
      <c r="V2069" s="1" t="str">
        <f t="shared" si="881"/>
        <v/>
      </c>
      <c r="W2069" s="1" t="str">
        <f t="shared" si="881"/>
        <v/>
      </c>
      <c r="X2069" s="1">
        <f t="shared" si="875"/>
        <v>739847523350</v>
      </c>
      <c r="Y2069" s="10">
        <f t="shared" si="876"/>
        <v>1382498106730</v>
      </c>
    </row>
    <row r="2070" spans="1:25" x14ac:dyDescent="0.3">
      <c r="A2070" s="15" t="s">
        <v>3745</v>
      </c>
      <c r="B2070" s="3" t="str">
        <f ca="1">IF(A2070="","",IF(COUNTIF(C$2:C2069,C2070)&gt;0,"Duplicate",IF(LEFT(C2070,LEN(C2070)-1)=LEFT(OFFSET(C2070,-1,0),LEN(OFFSET(C2070,-1,0))-1),"2 Sols","")))</f>
        <v/>
      </c>
      <c r="C2070" s="21" t="str">
        <f t="shared" si="866"/>
        <v>01583-01567-00112-00097-G</v>
      </c>
      <c r="D2070" s="9">
        <f t="shared" si="878"/>
        <v>1583</v>
      </c>
      <c r="E2070" s="1">
        <f t="shared" si="878"/>
        <v>1567</v>
      </c>
      <c r="F2070" s="1">
        <f t="shared" si="878"/>
        <v>112</v>
      </c>
      <c r="G2070" s="10">
        <f t="shared" si="878"/>
        <v>97</v>
      </c>
      <c r="H2070" s="9">
        <f t="shared" si="878"/>
        <v>5011522</v>
      </c>
      <c r="I2070" s="1">
        <f t="shared" si="878"/>
        <v>4961378</v>
      </c>
      <c r="J2070" s="1">
        <f t="shared" si="867"/>
        <v>4910722</v>
      </c>
      <c r="K2070" s="1">
        <f t="shared" si="879"/>
        <v>24863</v>
      </c>
      <c r="L2070" s="1">
        <f t="shared" si="879"/>
        <v>21953</v>
      </c>
      <c r="M2070" s="10">
        <f t="shared" si="868"/>
        <v>18593</v>
      </c>
      <c r="N2070" s="13">
        <f t="shared" si="869"/>
        <v>1</v>
      </c>
      <c r="O2070" s="14" t="str">
        <f t="shared" si="870"/>
        <v>G</v>
      </c>
      <c r="P2070" s="75" t="str">
        <f t="shared" si="871"/>
        <v>124,327,785,986</v>
      </c>
      <c r="Q2070" s="9">
        <f t="shared" si="872"/>
        <v>110017942466</v>
      </c>
      <c r="R2070" s="1">
        <f t="shared" si="873"/>
        <v>123354741214</v>
      </c>
      <c r="S2070" s="1" t="str">
        <f t="shared" si="880"/>
        <v/>
      </c>
      <c r="T2070" s="1" t="str">
        <f t="shared" si="880"/>
        <v/>
      </c>
      <c r="U2070" s="1">
        <f t="shared" si="874"/>
        <v>108917131234</v>
      </c>
      <c r="V2070" s="1" t="str">
        <f t="shared" si="881"/>
        <v/>
      </c>
      <c r="W2070" s="1">
        <f t="shared" si="881"/>
        <v>124327785986</v>
      </c>
      <c r="X2070" s="1">
        <f t="shared" si="875"/>
        <v>92246901154</v>
      </c>
      <c r="Y2070" s="10">
        <f t="shared" si="876"/>
        <v>107805080066</v>
      </c>
    </row>
    <row r="2071" spans="1:25" x14ac:dyDescent="0.3">
      <c r="A2071" s="15" t="s">
        <v>3746</v>
      </c>
      <c r="B2071" s="3" t="str">
        <f ca="1">IF(A2071="","",IF(COUNTIF(C$2:C2070,C2071)&gt;0,"Duplicate",IF(LEFT(C2071,LEN(C2071)-1)=LEFT(OFFSET(C2071,-1,0),LEN(OFFSET(C2071,-1,0))-1),"2 Sols","")))</f>
        <v/>
      </c>
      <c r="C2071" s="21" t="str">
        <f t="shared" si="866"/>
        <v>01586-01355-00098-00067-C</v>
      </c>
      <c r="D2071" s="9">
        <f t="shared" si="878"/>
        <v>1586</v>
      </c>
      <c r="E2071" s="1">
        <f t="shared" si="878"/>
        <v>1355</v>
      </c>
      <c r="F2071" s="1">
        <f t="shared" si="878"/>
        <v>98</v>
      </c>
      <c r="G2071" s="10">
        <f t="shared" si="878"/>
        <v>67</v>
      </c>
      <c r="H2071" s="9">
        <f t="shared" si="878"/>
        <v>4977431</v>
      </c>
      <c r="I2071" s="1">
        <f t="shared" si="878"/>
        <v>4351421</v>
      </c>
      <c r="J2071" s="1">
        <f t="shared" si="867"/>
        <v>3618689</v>
      </c>
      <c r="K2071" s="1">
        <f t="shared" si="879"/>
        <v>18247</v>
      </c>
      <c r="L2071" s="1">
        <f t="shared" si="879"/>
        <v>14093</v>
      </c>
      <c r="M2071" s="10">
        <f t="shared" si="868"/>
        <v>8017</v>
      </c>
      <c r="N2071" s="13">
        <f t="shared" si="869"/>
        <v>1</v>
      </c>
      <c r="O2071" s="14" t="str">
        <f t="shared" si="870"/>
        <v>C</v>
      </c>
      <c r="P2071" s="75" t="str">
        <f t="shared" si="871"/>
        <v>7,556,337,487</v>
      </c>
      <c r="Q2071" s="9">
        <f t="shared" si="872"/>
        <v>70146935083</v>
      </c>
      <c r="R2071" s="1">
        <f t="shared" si="873"/>
        <v>79400378987</v>
      </c>
      <c r="S2071" s="1">
        <f t="shared" si="880"/>
        <v>7556337487</v>
      </c>
      <c r="T2071" s="1" t="str">
        <f t="shared" si="880"/>
        <v/>
      </c>
      <c r="U2071" s="1">
        <f t="shared" si="874"/>
        <v>61324576153</v>
      </c>
      <c r="V2071" s="1" t="str">
        <f t="shared" si="881"/>
        <v/>
      </c>
      <c r="W2071" s="1" t="str">
        <f t="shared" si="881"/>
        <v/>
      </c>
      <c r="X2071" s="1">
        <f t="shared" si="875"/>
        <v>34885342157</v>
      </c>
      <c r="Y2071" s="10">
        <f t="shared" si="876"/>
        <v>50998184077</v>
      </c>
    </row>
    <row r="2072" spans="1:25" x14ac:dyDescent="0.3">
      <c r="A2072" s="15" t="s">
        <v>3747</v>
      </c>
      <c r="B2072" s="3" t="str">
        <f ca="1">IF(A2072="","",IF(COUNTIF(C$2:C2071,C2072)&gt;0,"Duplicate",IF(LEFT(C2072,LEN(C2072)-1)=LEFT(OFFSET(C2072,-1,0),LEN(OFFSET(C2072,-1,0))-1),"2 Sols","")))</f>
        <v/>
      </c>
      <c r="C2072" s="21" t="str">
        <f t="shared" si="866"/>
        <v>01587-01489-00099-00073-C</v>
      </c>
      <c r="D2072" s="9">
        <f t="shared" si="878"/>
        <v>1587</v>
      </c>
      <c r="E2072" s="1">
        <f t="shared" si="878"/>
        <v>1489</v>
      </c>
      <c r="F2072" s="1">
        <f t="shared" si="878"/>
        <v>99</v>
      </c>
      <c r="G2072" s="10">
        <f t="shared" si="878"/>
        <v>73</v>
      </c>
      <c r="H2072" s="9">
        <f t="shared" si="878"/>
        <v>5027534</v>
      </c>
      <c r="I2072" s="1">
        <f t="shared" si="878"/>
        <v>4735690</v>
      </c>
      <c r="J2072" s="1">
        <f t="shared" si="867"/>
        <v>4424638</v>
      </c>
      <c r="K2072" s="1">
        <f t="shared" si="879"/>
        <v>18926</v>
      </c>
      <c r="L2072" s="1">
        <f t="shared" si="879"/>
        <v>15130</v>
      </c>
      <c r="M2072" s="10">
        <f t="shared" si="868"/>
        <v>9982</v>
      </c>
      <c r="N2072" s="13">
        <f t="shared" si="869"/>
        <v>2</v>
      </c>
      <c r="O2072" s="14" t="str">
        <f t="shared" si="870"/>
        <v>C</v>
      </c>
      <c r="P2072" s="75" t="str">
        <f t="shared" si="871"/>
        <v>39,778,736,900</v>
      </c>
      <c r="Q2072" s="9">
        <f t="shared" si="872"/>
        <v>38033294710</v>
      </c>
      <c r="R2072" s="1">
        <f t="shared" si="873"/>
        <v>44813834470</v>
      </c>
      <c r="S2072" s="1">
        <f t="shared" si="880"/>
        <v>19889368450</v>
      </c>
      <c r="T2072" s="1" t="str">
        <f t="shared" si="880"/>
        <v/>
      </c>
      <c r="U2072" s="1">
        <f t="shared" si="874"/>
        <v>35825494850</v>
      </c>
      <c r="V2072" s="1" t="str">
        <f t="shared" si="881"/>
        <v/>
      </c>
      <c r="W2072" s="1" t="str">
        <f t="shared" si="881"/>
        <v/>
      </c>
      <c r="X2072" s="1">
        <f t="shared" si="875"/>
        <v>23635828790</v>
      </c>
      <c r="Y2072" s="10">
        <f t="shared" si="876"/>
        <v>33472386470</v>
      </c>
    </row>
    <row r="2073" spans="1:25" x14ac:dyDescent="0.3">
      <c r="A2073" s="15" t="s">
        <v>3748</v>
      </c>
      <c r="B2073" s="3" t="str">
        <f ca="1">IF(A2073="","",IF(COUNTIF(C$2:C2072,C2073)&gt;0,"Duplicate",IF(LEFT(C2073,LEN(C2073)-1)=LEFT(OFFSET(C2073,-1,0),LEN(OFFSET(C2073,-1,0))-1),"2 Sols","")))</f>
        <v/>
      </c>
      <c r="C2073" s="21" t="str">
        <f t="shared" si="866"/>
        <v>01587-01535-00802-00465-G</v>
      </c>
      <c r="D2073" s="9">
        <f t="shared" ref="D2073:I2082" si="882">IF($A2073="","",VALUE(MID($A2073,FIND(D$1,$A2073)+LEN(D$1),FIND(D$2,$A2073,FIND(D$1,$A2073))-(FIND(D$1,$A2073)+LEN(D$1)))))</f>
        <v>1587</v>
      </c>
      <c r="E2073" s="1">
        <f t="shared" si="882"/>
        <v>1535</v>
      </c>
      <c r="F2073" s="1">
        <f t="shared" si="882"/>
        <v>802</v>
      </c>
      <c r="G2073" s="10">
        <f t="shared" si="882"/>
        <v>465</v>
      </c>
      <c r="H2073" s="9">
        <f t="shared" si="882"/>
        <v>5034434</v>
      </c>
      <c r="I2073" s="1">
        <f t="shared" si="882"/>
        <v>4874794</v>
      </c>
      <c r="J2073" s="1">
        <f t="shared" si="867"/>
        <v>4709746</v>
      </c>
      <c r="K2073" s="1">
        <f t="shared" si="879"/>
        <v>1172839</v>
      </c>
      <c r="L2073" s="1">
        <f t="shared" si="879"/>
        <v>859429</v>
      </c>
      <c r="M2073" s="10">
        <f t="shared" si="868"/>
        <v>318881</v>
      </c>
      <c r="N2073" s="13">
        <f t="shared" si="869"/>
        <v>1</v>
      </c>
      <c r="O2073" s="14" t="str">
        <f t="shared" si="870"/>
        <v>G</v>
      </c>
      <c r="P2073" s="75" t="str">
        <f t="shared" si="871"/>
        <v>5,818,633,946,674</v>
      </c>
      <c r="Q2073" s="9">
        <f t="shared" si="872"/>
        <v>4326738578186</v>
      </c>
      <c r="R2073" s="1">
        <f t="shared" si="873"/>
        <v>5717348520166</v>
      </c>
      <c r="S2073" s="1" t="str">
        <f t="shared" si="880"/>
        <v/>
      </c>
      <c r="T2073" s="1" t="str">
        <f t="shared" si="880"/>
        <v/>
      </c>
      <c r="U2073" s="1">
        <f t="shared" si="874"/>
        <v>4189539332626</v>
      </c>
      <c r="V2073" s="1" t="str">
        <f t="shared" si="881"/>
        <v/>
      </c>
      <c r="W2073" s="1">
        <f t="shared" si="881"/>
        <v>5818633946674</v>
      </c>
      <c r="X2073" s="1">
        <f t="shared" si="875"/>
        <v>1554479185514</v>
      </c>
      <c r="Y2073" s="10">
        <f t="shared" si="876"/>
        <v>4047692295034</v>
      </c>
    </row>
    <row r="2074" spans="1:25" x14ac:dyDescent="0.3">
      <c r="A2074" s="15" t="s">
        <v>3749</v>
      </c>
      <c r="B2074" s="3" t="str">
        <f ca="1">IF(A2074="","",IF(COUNTIF(C$2:C2073,C2074)&gt;0,"Duplicate",IF(LEFT(C2074,LEN(C2074)-1)=LEFT(OFFSET(C2074,-1,0),LEN(OFFSET(C2074,-1,0))-1),"2 Sols","")))</f>
        <v/>
      </c>
      <c r="C2074" s="21" t="str">
        <f t="shared" si="866"/>
        <v>01591-00955-01003-00923-C</v>
      </c>
      <c r="D2074" s="9">
        <f t="shared" si="882"/>
        <v>1591</v>
      </c>
      <c r="E2074" s="1">
        <f t="shared" si="882"/>
        <v>955</v>
      </c>
      <c r="F2074" s="1">
        <f t="shared" si="882"/>
        <v>1003</v>
      </c>
      <c r="G2074" s="10">
        <f t="shared" si="882"/>
        <v>923</v>
      </c>
      <c r="H2074" s="9">
        <f t="shared" si="882"/>
        <v>4658066</v>
      </c>
      <c r="I2074" s="1">
        <f t="shared" si="882"/>
        <v>3443306</v>
      </c>
      <c r="J2074" s="1">
        <f t="shared" si="867"/>
        <v>1419554</v>
      </c>
      <c r="K2074" s="1">
        <f t="shared" si="879"/>
        <v>2005618</v>
      </c>
      <c r="L2074" s="1">
        <f t="shared" si="879"/>
        <v>1857938</v>
      </c>
      <c r="M2074" s="10">
        <f t="shared" si="868"/>
        <v>1697458</v>
      </c>
      <c r="N2074" s="13">
        <f t="shared" si="869"/>
        <v>2</v>
      </c>
      <c r="O2074" s="14" t="str">
        <f t="shared" si="870"/>
        <v>C</v>
      </c>
      <c r="P2074" s="75" t="str">
        <f t="shared" si="871"/>
        <v>437,294,744,668</v>
      </c>
      <c r="Q2074" s="9">
        <f t="shared" si="872"/>
        <v>4327198913954</v>
      </c>
      <c r="R2074" s="1">
        <f t="shared" si="873"/>
        <v>3452978246554</v>
      </c>
      <c r="S2074" s="1">
        <f t="shared" si="880"/>
        <v>218647372334</v>
      </c>
      <c r="T2074" s="1" t="str">
        <f t="shared" si="880"/>
        <v/>
      </c>
      <c r="U2074" s="1">
        <f t="shared" si="874"/>
        <v>3198724531514</v>
      </c>
      <c r="V2074" s="1" t="str">
        <f t="shared" si="881"/>
        <v/>
      </c>
      <c r="W2074" s="1" t="str">
        <f t="shared" si="881"/>
        <v/>
      </c>
      <c r="X2074" s="1">
        <f t="shared" si="875"/>
        <v>2922433658074</v>
      </c>
      <c r="Y2074" s="10">
        <f t="shared" si="876"/>
        <v>1318721659826</v>
      </c>
    </row>
    <row r="2075" spans="1:25" x14ac:dyDescent="0.3">
      <c r="A2075" s="15" t="s">
        <v>3750</v>
      </c>
      <c r="B2075" s="3" t="str">
        <f ca="1">IF(A2075="","",IF(COUNTIF(C$2:C2074,C2075)&gt;0,"Duplicate",IF(LEFT(C2075,LEN(C2075)-1)=LEFT(OFFSET(C2075,-1,0),LEN(OFFSET(C2075,-1,0))-1),"2 Sols","")))</f>
        <v/>
      </c>
      <c r="C2075" s="21" t="str">
        <f t="shared" si="866"/>
        <v>01591-01353-01556-01475-G</v>
      </c>
      <c r="D2075" s="9">
        <f t="shared" si="882"/>
        <v>1591</v>
      </c>
      <c r="E2075" s="1">
        <f t="shared" si="882"/>
        <v>1353</v>
      </c>
      <c r="F2075" s="1">
        <f t="shared" si="882"/>
        <v>1556</v>
      </c>
      <c r="G2075" s="10">
        <f t="shared" si="882"/>
        <v>1475</v>
      </c>
      <c r="H2075" s="9">
        <f t="shared" si="882"/>
        <v>5005918</v>
      </c>
      <c r="I2075" s="1">
        <f t="shared" si="882"/>
        <v>4361890</v>
      </c>
      <c r="J2075" s="1">
        <f t="shared" si="867"/>
        <v>3604574</v>
      </c>
      <c r="K2075" s="1">
        <f t="shared" si="879"/>
        <v>4835711</v>
      </c>
      <c r="L2075" s="1">
        <f t="shared" si="879"/>
        <v>4596761</v>
      </c>
      <c r="M2075" s="10">
        <f t="shared" si="868"/>
        <v>4344689</v>
      </c>
      <c r="N2075" s="13">
        <f t="shared" si="869"/>
        <v>1</v>
      </c>
      <c r="O2075" s="14" t="str">
        <f t="shared" si="870"/>
        <v>G</v>
      </c>
      <c r="P2075" s="75" t="str">
        <f t="shared" si="871"/>
        <v>23,924,656,821,598</v>
      </c>
      <c r="Q2075" s="9">
        <f t="shared" si="872"/>
        <v>23011008631598</v>
      </c>
      <c r="R2075" s="1">
        <f t="shared" si="873"/>
        <v>21092839453790</v>
      </c>
      <c r="S2075" s="1" t="str">
        <f t="shared" si="880"/>
        <v/>
      </c>
      <c r="T2075" s="1" t="str">
        <f t="shared" si="880"/>
        <v/>
      </c>
      <c r="U2075" s="1">
        <f t="shared" si="874"/>
        <v>20050565838290</v>
      </c>
      <c r="V2075" s="1" t="str">
        <f t="shared" si="881"/>
        <v/>
      </c>
      <c r="W2075" s="1">
        <f t="shared" si="881"/>
        <v>23924656821598</v>
      </c>
      <c r="X2075" s="1">
        <f t="shared" si="875"/>
        <v>18951055502210</v>
      </c>
      <c r="Y2075" s="10">
        <f t="shared" si="876"/>
        <v>16569365184814</v>
      </c>
    </row>
    <row r="2076" spans="1:25" x14ac:dyDescent="0.3">
      <c r="A2076" s="15" t="s">
        <v>3751</v>
      </c>
      <c r="B2076" s="3" t="str">
        <f ca="1">IF(A2076="","",IF(COUNTIF(C$2:C2075,C2076)&gt;0,"Duplicate",IF(LEFT(C2076,LEN(C2076)-1)=LEFT(OFFSET(C2076,-1,0),LEN(OFFSET(C2076,-1,0))-1),"2 Sols","")))</f>
        <v/>
      </c>
      <c r="C2076" s="21" t="str">
        <f t="shared" si="866"/>
        <v>01591-01357-00129-00113-D</v>
      </c>
      <c r="D2076" s="9">
        <f t="shared" si="882"/>
        <v>1591</v>
      </c>
      <c r="E2076" s="1">
        <f t="shared" si="882"/>
        <v>1357</v>
      </c>
      <c r="F2076" s="1">
        <f t="shared" si="882"/>
        <v>129</v>
      </c>
      <c r="G2076" s="10">
        <f t="shared" si="882"/>
        <v>113</v>
      </c>
      <c r="H2076" s="9">
        <f t="shared" si="882"/>
        <v>5007806</v>
      </c>
      <c r="I2076" s="1">
        <f t="shared" si="882"/>
        <v>4372730</v>
      </c>
      <c r="J2076" s="1">
        <f t="shared" si="867"/>
        <v>3628142</v>
      </c>
      <c r="K2076" s="1">
        <f t="shared" si="879"/>
        <v>33026</v>
      </c>
      <c r="L2076" s="1">
        <f t="shared" si="879"/>
        <v>29410</v>
      </c>
      <c r="M2076" s="10">
        <f t="shared" si="868"/>
        <v>25282</v>
      </c>
      <c r="N2076" s="13">
        <f t="shared" si="869"/>
        <v>2</v>
      </c>
      <c r="O2076" s="14" t="str">
        <f t="shared" si="870"/>
        <v>D</v>
      </c>
      <c r="P2076" s="75" t="str">
        <f t="shared" si="871"/>
        <v>43,772,141,420</v>
      </c>
      <c r="Q2076" s="9">
        <f t="shared" si="872"/>
        <v>73639787230</v>
      </c>
      <c r="R2076" s="1">
        <f t="shared" si="873"/>
        <v>72206890490</v>
      </c>
      <c r="S2076" s="1" t="str">
        <f t="shared" si="880"/>
        <v/>
      </c>
      <c r="T2076" s="1">
        <f t="shared" si="880"/>
        <v>21886070710</v>
      </c>
      <c r="U2076" s="1">
        <f t="shared" si="874"/>
        <v>64300994650</v>
      </c>
      <c r="V2076" s="1" t="str">
        <f t="shared" si="881"/>
        <v/>
      </c>
      <c r="W2076" s="1" t="str">
        <f t="shared" si="881"/>
        <v/>
      </c>
      <c r="X2076" s="1">
        <f t="shared" si="875"/>
        <v>55275679930</v>
      </c>
      <c r="Y2076" s="10">
        <f t="shared" si="876"/>
        <v>53351828110</v>
      </c>
    </row>
    <row r="2077" spans="1:25" x14ac:dyDescent="0.3">
      <c r="A2077" s="15" t="s">
        <v>3752</v>
      </c>
      <c r="B2077" s="3" t="str">
        <f ca="1">IF(A2077="","",IF(COUNTIF(C$2:C2076,C2077)&gt;0,"Duplicate",IF(LEFT(C2077,LEN(C2077)-1)=LEFT(OFFSET(C2077,-1,0),LEN(OFFSET(C2077,-1,0))-1),"2 Sols","")))</f>
        <v/>
      </c>
      <c r="C2077" s="21" t="str">
        <f t="shared" si="866"/>
        <v>01592-01419-01058-00769-C</v>
      </c>
      <c r="D2077" s="9">
        <f t="shared" si="882"/>
        <v>1592</v>
      </c>
      <c r="E2077" s="1">
        <f t="shared" si="882"/>
        <v>1419</v>
      </c>
      <c r="F2077" s="1">
        <f t="shared" si="882"/>
        <v>1058</v>
      </c>
      <c r="G2077" s="10">
        <f t="shared" si="882"/>
        <v>769</v>
      </c>
      <c r="H2077" s="9">
        <f t="shared" si="882"/>
        <v>5038999</v>
      </c>
      <c r="I2077" s="1">
        <f t="shared" si="882"/>
        <v>4548025</v>
      </c>
      <c r="J2077" s="1">
        <f t="shared" si="867"/>
        <v>3997193</v>
      </c>
      <c r="K2077" s="1">
        <f t="shared" si="879"/>
        <v>2155207</v>
      </c>
      <c r="L2077" s="1">
        <f t="shared" si="879"/>
        <v>1710725</v>
      </c>
      <c r="M2077" s="10">
        <f t="shared" si="868"/>
        <v>1099201</v>
      </c>
      <c r="N2077" s="13">
        <f t="shared" si="869"/>
        <v>1</v>
      </c>
      <c r="O2077" s="14" t="str">
        <f t="shared" si="870"/>
        <v>C</v>
      </c>
      <c r="P2077" s="75" t="str">
        <f t="shared" si="871"/>
        <v>3,349,117,000,375</v>
      </c>
      <c r="Q2077" s="9">
        <f t="shared" si="872"/>
        <v>8620341564275</v>
      </c>
      <c r="R2077" s="1">
        <f t="shared" si="873"/>
        <v>9801935316175</v>
      </c>
      <c r="S2077" s="1">
        <f t="shared" si="880"/>
        <v>3349117000375</v>
      </c>
      <c r="T2077" s="1" t="str">
        <f t="shared" si="880"/>
        <v/>
      </c>
      <c r="U2077" s="1">
        <f t="shared" si="874"/>
        <v>7780420068125</v>
      </c>
      <c r="V2077" s="1" t="str">
        <f t="shared" si="881"/>
        <v/>
      </c>
      <c r="W2077" s="1" t="str">
        <f t="shared" si="881"/>
        <v/>
      </c>
      <c r="X2077" s="1">
        <f t="shared" si="875"/>
        <v>4999193628025</v>
      </c>
      <c r="Y2077" s="10">
        <f t="shared" si="876"/>
        <v>6838097994925</v>
      </c>
    </row>
    <row r="2078" spans="1:25" x14ac:dyDescent="0.3">
      <c r="A2078" s="15" t="s">
        <v>3753</v>
      </c>
      <c r="B2078" s="3" t="str">
        <f ca="1">IF(A2078="","",IF(COUNTIF(C$2:C2077,C2078)&gt;0,"Duplicate",IF(LEFT(C2078,LEN(C2078)-1)=LEFT(OFFSET(C2078,-1,0),LEN(OFFSET(C2078,-1,0))-1),"2 Sols","")))</f>
        <v/>
      </c>
      <c r="C2078" s="21" t="str">
        <f t="shared" si="866"/>
        <v>01593-00779-01003-00996-C</v>
      </c>
      <c r="D2078" s="9">
        <f t="shared" si="882"/>
        <v>1593</v>
      </c>
      <c r="E2078" s="1">
        <f t="shared" si="882"/>
        <v>779</v>
      </c>
      <c r="F2078" s="1">
        <f t="shared" si="882"/>
        <v>1003</v>
      </c>
      <c r="G2078" s="10">
        <f t="shared" si="882"/>
        <v>996</v>
      </c>
      <c r="H2078" s="9">
        <f t="shared" si="882"/>
        <v>4412702</v>
      </c>
      <c r="I2078" s="1">
        <f t="shared" si="882"/>
        <v>3144490</v>
      </c>
      <c r="J2078" s="1">
        <f t="shared" si="867"/>
        <v>551086</v>
      </c>
      <c r="K2078" s="1">
        <f t="shared" si="879"/>
        <v>2011969</v>
      </c>
      <c r="L2078" s="1">
        <f t="shared" si="879"/>
        <v>1998025</v>
      </c>
      <c r="M2078" s="10">
        <f t="shared" si="868"/>
        <v>1983983</v>
      </c>
      <c r="N2078" s="13">
        <f t="shared" si="869"/>
        <v>1</v>
      </c>
      <c r="O2078" s="14" t="str">
        <f t="shared" si="870"/>
        <v>C</v>
      </c>
      <c r="P2078" s="75" t="str">
        <f t="shared" si="871"/>
        <v>812,098,685,170</v>
      </c>
      <c r="Q2078" s="9">
        <f t="shared" si="872"/>
        <v>8816688913550</v>
      </c>
      <c r="R2078" s="1">
        <f t="shared" si="873"/>
        <v>6326616400810</v>
      </c>
      <c r="S2078" s="1">
        <f t="shared" si="880"/>
        <v>812098685170</v>
      </c>
      <c r="T2078" s="1" t="str">
        <f t="shared" si="880"/>
        <v/>
      </c>
      <c r="U2078" s="1">
        <f t="shared" si="874"/>
        <v>6282769632250</v>
      </c>
      <c r="V2078" s="1" t="str">
        <f t="shared" si="881"/>
        <v/>
      </c>
      <c r="W2078" s="1" t="str">
        <f t="shared" si="881"/>
        <v/>
      </c>
      <c r="X2078" s="1">
        <f t="shared" si="875"/>
        <v>6238614703670</v>
      </c>
      <c r="Y2078" s="10">
        <f t="shared" si="876"/>
        <v>1101083605150</v>
      </c>
    </row>
    <row r="2079" spans="1:25" x14ac:dyDescent="0.3">
      <c r="A2079" s="15" t="s">
        <v>3754</v>
      </c>
      <c r="B2079" s="3" t="str">
        <f ca="1">IF(A2079="","",IF(COUNTIF(C$2:C2078,C2079)&gt;0,"Duplicate",IF(LEFT(C2079,LEN(C2079)-1)=LEFT(OFFSET(C2079,-1,0),LEN(OFFSET(C2079,-1,0))-1),"2 Sols","")))</f>
        <v/>
      </c>
      <c r="C2079" s="21" t="str">
        <f t="shared" si="866"/>
        <v>01593-01154-00625-00506-C</v>
      </c>
      <c r="D2079" s="9">
        <f t="shared" si="882"/>
        <v>1593</v>
      </c>
      <c r="E2079" s="1">
        <f t="shared" si="882"/>
        <v>1154</v>
      </c>
      <c r="F2079" s="1">
        <f t="shared" si="882"/>
        <v>625</v>
      </c>
      <c r="G2079" s="10">
        <f t="shared" si="882"/>
        <v>506</v>
      </c>
      <c r="H2079" s="9">
        <f t="shared" si="882"/>
        <v>4882577</v>
      </c>
      <c r="I2079" s="1">
        <f t="shared" si="882"/>
        <v>3869365</v>
      </c>
      <c r="J2079" s="1">
        <f t="shared" si="867"/>
        <v>2470711</v>
      </c>
      <c r="K2079" s="1">
        <f t="shared" si="879"/>
        <v>767089</v>
      </c>
      <c r="L2079" s="1">
        <f t="shared" si="879"/>
        <v>646661</v>
      </c>
      <c r="M2079" s="10">
        <f t="shared" si="868"/>
        <v>497911</v>
      </c>
      <c r="N2079" s="13">
        <f t="shared" si="869"/>
        <v>1</v>
      </c>
      <c r="O2079" s="14" t="str">
        <f t="shared" si="870"/>
        <v>C</v>
      </c>
      <c r="P2079" s="75" t="str">
        <f t="shared" si="871"/>
        <v>60,236,164,721</v>
      </c>
      <c r="Q2079" s="9">
        <f t="shared" si="872"/>
        <v>3157372125397</v>
      </c>
      <c r="R2079" s="1">
        <f t="shared" si="873"/>
        <v>2968147328485</v>
      </c>
      <c r="S2079" s="1">
        <f t="shared" si="880"/>
        <v>60236164721</v>
      </c>
      <c r="T2079" s="1" t="str">
        <f t="shared" si="880"/>
        <v/>
      </c>
      <c r="U2079" s="1">
        <f t="shared" si="874"/>
        <v>2502167440265</v>
      </c>
      <c r="V2079" s="1" t="str">
        <f t="shared" si="881"/>
        <v/>
      </c>
      <c r="W2079" s="1" t="str">
        <f t="shared" si="881"/>
        <v/>
      </c>
      <c r="X2079" s="1">
        <f t="shared" si="875"/>
        <v>1926599396515</v>
      </c>
      <c r="Y2079" s="10">
        <f t="shared" si="876"/>
        <v>1597712445971</v>
      </c>
    </row>
    <row r="2080" spans="1:25" x14ac:dyDescent="0.3">
      <c r="A2080" s="15" t="s">
        <v>3755</v>
      </c>
      <c r="B2080" s="3" t="str">
        <f ca="1">IF(A2080="","",IF(COUNTIF(C$2:C2079,C2080)&gt;0,"Duplicate",IF(LEFT(C2080,LEN(C2080)-1)=LEFT(OFFSET(C2080,-1,0),LEN(OFFSET(C2080,-1,0))-1),"2 Sols","")))</f>
        <v/>
      </c>
      <c r="C2080" s="21" t="str">
        <f t="shared" si="866"/>
        <v>01593-01397-00139-00131-C</v>
      </c>
      <c r="D2080" s="9">
        <f t="shared" si="882"/>
        <v>1593</v>
      </c>
      <c r="E2080" s="1">
        <f t="shared" si="882"/>
        <v>1397</v>
      </c>
      <c r="F2080" s="1">
        <f t="shared" si="882"/>
        <v>139</v>
      </c>
      <c r="G2080" s="10">
        <f t="shared" si="882"/>
        <v>131</v>
      </c>
      <c r="H2080" s="9">
        <f t="shared" si="882"/>
        <v>5036882</v>
      </c>
      <c r="I2080" s="1">
        <f t="shared" si="882"/>
        <v>4489258</v>
      </c>
      <c r="J2080" s="1">
        <f t="shared" si="867"/>
        <v>3864802</v>
      </c>
      <c r="K2080" s="1">
        <f t="shared" si="879"/>
        <v>38578</v>
      </c>
      <c r="L2080" s="1">
        <f t="shared" si="879"/>
        <v>36482</v>
      </c>
      <c r="M2080" s="10">
        <f t="shared" si="868"/>
        <v>34258</v>
      </c>
      <c r="N2080" s="13">
        <f t="shared" si="869"/>
        <v>2</v>
      </c>
      <c r="O2080" s="14" t="str">
        <f t="shared" si="870"/>
        <v>C</v>
      </c>
      <c r="P2080" s="75" t="str">
        <f t="shared" si="871"/>
        <v>129,263,817,116</v>
      </c>
      <c r="Q2080" s="9">
        <f t="shared" si="872"/>
        <v>91877764562</v>
      </c>
      <c r="R2080" s="1">
        <f t="shared" si="873"/>
        <v>86593297562</v>
      </c>
      <c r="S2080" s="1">
        <f t="shared" si="880"/>
        <v>64631908558</v>
      </c>
      <c r="T2080" s="1" t="str">
        <f t="shared" si="880"/>
        <v/>
      </c>
      <c r="U2080" s="1">
        <f t="shared" si="874"/>
        <v>81888555178</v>
      </c>
      <c r="V2080" s="1" t="str">
        <f t="shared" si="881"/>
        <v/>
      </c>
      <c r="W2080" s="1" t="str">
        <f t="shared" si="881"/>
        <v/>
      </c>
      <c r="X2080" s="1">
        <f t="shared" si="875"/>
        <v>76896500282</v>
      </c>
      <c r="Y2080" s="10">
        <f t="shared" si="876"/>
        <v>70497853282</v>
      </c>
    </row>
    <row r="2081" spans="1:25" x14ac:dyDescent="0.3">
      <c r="A2081" s="15" t="s">
        <v>3756</v>
      </c>
      <c r="B2081" s="3" t="str">
        <f ca="1">IF(A2081="","",IF(COUNTIF(C$2:C2080,C2081)&gt;0,"Duplicate",IF(LEFT(C2081,LEN(C2081)-1)=LEFT(OFFSET(C2081,-1,0),LEN(OFFSET(C2081,-1,0))-1),"2 Sols","")))</f>
        <v/>
      </c>
      <c r="C2081" s="21" t="str">
        <f t="shared" si="866"/>
        <v>01593-01474-00373-00222-C</v>
      </c>
      <c r="D2081" s="9">
        <f t="shared" si="882"/>
        <v>1593</v>
      </c>
      <c r="E2081" s="1">
        <f t="shared" si="882"/>
        <v>1474</v>
      </c>
      <c r="F2081" s="1">
        <f t="shared" si="882"/>
        <v>373</v>
      </c>
      <c r="G2081" s="10">
        <f t="shared" si="882"/>
        <v>222</v>
      </c>
      <c r="H2081" s="9">
        <f t="shared" si="882"/>
        <v>5061137</v>
      </c>
      <c r="I2081" s="1">
        <f t="shared" si="882"/>
        <v>4710325</v>
      </c>
      <c r="J2081" s="1">
        <f t="shared" si="867"/>
        <v>4331191</v>
      </c>
      <c r="K2081" s="1">
        <f t="shared" si="879"/>
        <v>255457</v>
      </c>
      <c r="L2081" s="1">
        <f t="shared" si="879"/>
        <v>188413</v>
      </c>
      <c r="M2081" s="10">
        <f t="shared" si="868"/>
        <v>75767</v>
      </c>
      <c r="N2081" s="13">
        <f t="shared" si="869"/>
        <v>1</v>
      </c>
      <c r="O2081" s="14" t="str">
        <f t="shared" si="870"/>
        <v>C</v>
      </c>
      <c r="P2081" s="75" t="str">
        <f t="shared" si="871"/>
        <v>75,354,083,633</v>
      </c>
      <c r="Q2081" s="9">
        <f t="shared" si="872"/>
        <v>953584005581</v>
      </c>
      <c r="R2081" s="1">
        <f t="shared" si="873"/>
        <v>1203285493525</v>
      </c>
      <c r="S2081" s="1">
        <f t="shared" si="880"/>
        <v>75354083633</v>
      </c>
      <c r="T2081" s="1" t="str">
        <f t="shared" si="880"/>
        <v/>
      </c>
      <c r="U2081" s="1">
        <f t="shared" si="874"/>
        <v>887486464225</v>
      </c>
      <c r="V2081" s="1" t="str">
        <f t="shared" si="881"/>
        <v/>
      </c>
      <c r="W2081" s="1" t="str">
        <f t="shared" si="881"/>
        <v/>
      </c>
      <c r="X2081" s="1">
        <f t="shared" si="875"/>
        <v>356887194275</v>
      </c>
      <c r="Y2081" s="10">
        <f t="shared" si="876"/>
        <v>816052689883</v>
      </c>
    </row>
    <row r="2082" spans="1:25" x14ac:dyDescent="0.3">
      <c r="A2082" s="15" t="s">
        <v>3757</v>
      </c>
      <c r="B2082" s="3" t="str">
        <f ca="1">IF(A2082="","",IF(COUNTIF(C$2:C2081,C2082)&gt;0,"Duplicate",IF(LEFT(C2082,LEN(C2082)-1)=LEFT(OFFSET(C2082,-1,0),LEN(OFFSET(C2082,-1,0))-1),"2 Sols","")))</f>
        <v/>
      </c>
      <c r="C2082" s="21" t="str">
        <f t="shared" si="866"/>
        <v>01594-01207-00647-00578-C</v>
      </c>
      <c r="D2082" s="9">
        <f t="shared" si="882"/>
        <v>1594</v>
      </c>
      <c r="E2082" s="1">
        <f t="shared" si="882"/>
        <v>1207</v>
      </c>
      <c r="F2082" s="1">
        <f t="shared" si="882"/>
        <v>647</v>
      </c>
      <c r="G2082" s="10">
        <f t="shared" si="882"/>
        <v>578</v>
      </c>
      <c r="H2082" s="9">
        <f t="shared" si="882"/>
        <v>4931903</v>
      </c>
      <c r="I2082" s="1">
        <f t="shared" si="882"/>
        <v>3997685</v>
      </c>
      <c r="J2082" s="1">
        <f t="shared" si="867"/>
        <v>2763929</v>
      </c>
      <c r="K2082" s="1">
        <f t="shared" si="879"/>
        <v>832457</v>
      </c>
      <c r="L2082" s="1">
        <f t="shared" si="879"/>
        <v>752693</v>
      </c>
      <c r="M2082" s="10">
        <f t="shared" si="868"/>
        <v>663407</v>
      </c>
      <c r="N2082" s="13">
        <f t="shared" si="869"/>
        <v>1</v>
      </c>
      <c r="O2082" s="14" t="str">
        <f t="shared" si="870"/>
        <v>C</v>
      </c>
      <c r="P2082" s="75" t="str">
        <f t="shared" si="871"/>
        <v>1,518,998,708,297</v>
      </c>
      <c r="Q2082" s="9">
        <f t="shared" si="872"/>
        <v>3712208864779</v>
      </c>
      <c r="R2082" s="1">
        <f t="shared" si="873"/>
        <v>3327900862045</v>
      </c>
      <c r="S2082" s="1">
        <f t="shared" si="880"/>
        <v>1518998708297</v>
      </c>
      <c r="T2082" s="1" t="str">
        <f t="shared" si="880"/>
        <v/>
      </c>
      <c r="U2082" s="1">
        <f t="shared" si="874"/>
        <v>3009029515705</v>
      </c>
      <c r="V2082" s="1" t="str">
        <f t="shared" si="881"/>
        <v/>
      </c>
      <c r="W2082" s="1" t="str">
        <f t="shared" si="881"/>
        <v/>
      </c>
      <c r="X2082" s="1">
        <f t="shared" si="875"/>
        <v>2652092212795</v>
      </c>
      <c r="Y2082" s="10">
        <f t="shared" si="876"/>
        <v>2080390010797</v>
      </c>
    </row>
    <row r="2083" spans="1:25" x14ac:dyDescent="0.3">
      <c r="A2083" s="15" t="s">
        <v>3758</v>
      </c>
      <c r="B2083" s="3" t="str">
        <f ca="1">IF(A2083="","",IF(COUNTIF(C$2:C2082,C2083)&gt;0,"Duplicate",IF(LEFT(C2083,LEN(C2083)-1)=LEFT(OFFSET(C2083,-1,0),LEN(OFFSET(C2083,-1,0))-1),"2 Sols","")))</f>
        <v/>
      </c>
      <c r="C2083" s="21" t="str">
        <f t="shared" si="866"/>
        <v>01595-01293-00849-00751-C</v>
      </c>
      <c r="D2083" s="9">
        <f t="shared" ref="D2083:I2092" si="883">IF($A2083="","",VALUE(MID($A2083,FIND(D$1,$A2083)+LEN(D$1),FIND(D$2,$A2083,FIND(D$1,$A2083))-(FIND(D$1,$A2083)+LEN(D$1)))))</f>
        <v>1595</v>
      </c>
      <c r="E2083" s="1">
        <f t="shared" si="883"/>
        <v>1293</v>
      </c>
      <c r="F2083" s="1">
        <f t="shared" si="883"/>
        <v>849</v>
      </c>
      <c r="G2083" s="10">
        <f t="shared" si="883"/>
        <v>751</v>
      </c>
      <c r="H2083" s="9">
        <f t="shared" si="883"/>
        <v>4996846</v>
      </c>
      <c r="I2083" s="1">
        <f t="shared" si="883"/>
        <v>4215874</v>
      </c>
      <c r="J2083" s="1">
        <f t="shared" si="867"/>
        <v>3252494</v>
      </c>
      <c r="K2083" s="1">
        <f t="shared" ref="K2083:L2102" si="884">IF($A2083="","",VALUE(MID($A2083,FIND(K$1,$A2083)+LEN(K$1),FIND(K$2,$A2083,FIND(K$1,$A2083))-(FIND(K$1,$A2083)+LEN(K$1)))))</f>
        <v>1431998</v>
      </c>
      <c r="L2083" s="1">
        <f t="shared" si="884"/>
        <v>1284802</v>
      </c>
      <c r="M2083" s="10">
        <f t="shared" si="868"/>
        <v>1118398</v>
      </c>
      <c r="N2083" s="13">
        <f t="shared" si="869"/>
        <v>2</v>
      </c>
      <c r="O2083" s="14" t="str">
        <f t="shared" si="870"/>
        <v>C</v>
      </c>
      <c r="P2083" s="75" t="str">
        <f t="shared" si="871"/>
        <v>3,217,881,663,388</v>
      </c>
      <c r="Q2083" s="9">
        <f t="shared" si="872"/>
        <v>3209978867246</v>
      </c>
      <c r="R2083" s="1">
        <f t="shared" si="873"/>
        <v>3018561568126</v>
      </c>
      <c r="S2083" s="1">
        <f t="shared" ref="S2083:T2102" si="885">IF(OR($O2083&lt;&gt;UPPER(S$2),$N2083=""),"",IF($P2083="",-1,$P2083/$N2083))</f>
        <v>1608940831694</v>
      </c>
      <c r="T2083" s="1" t="str">
        <f t="shared" si="885"/>
        <v/>
      </c>
      <c r="U2083" s="1">
        <f t="shared" si="874"/>
        <v>2708281673474</v>
      </c>
      <c r="V2083" s="1" t="str">
        <f t="shared" ref="V2083:W2102" si="886">IF(OR($O2083&lt;&gt;UPPER(V$2),$N2083=""),"",IF($P2083="",-1,$P2083/$N2083))</f>
        <v/>
      </c>
      <c r="W2083" s="1" t="str">
        <f t="shared" si="886"/>
        <v/>
      </c>
      <c r="X2083" s="1">
        <f t="shared" si="875"/>
        <v>2357512524926</v>
      </c>
      <c r="Y2083" s="10">
        <f t="shared" si="876"/>
        <v>2089405398094</v>
      </c>
    </row>
    <row r="2084" spans="1:25" x14ac:dyDescent="0.3">
      <c r="A2084" s="15" t="s">
        <v>3759</v>
      </c>
      <c r="B2084" s="3" t="str">
        <f ca="1">IF(A2084="","",IF(COUNTIF(C$2:C2083,C2084)&gt;0,"Duplicate",IF(LEFT(C2084,LEN(C2084)-1)=LEFT(OFFSET(C2084,-1,0),LEN(OFFSET(C2084,-1,0))-1),"2 Sols","")))</f>
        <v/>
      </c>
      <c r="C2084" s="21" t="str">
        <f t="shared" si="866"/>
        <v>01595-01293-01124-00919-C</v>
      </c>
      <c r="D2084" s="9">
        <f t="shared" si="883"/>
        <v>1595</v>
      </c>
      <c r="E2084" s="1">
        <f t="shared" si="883"/>
        <v>1293</v>
      </c>
      <c r="F2084" s="1">
        <f t="shared" si="883"/>
        <v>1124</v>
      </c>
      <c r="G2084" s="10">
        <f t="shared" si="883"/>
        <v>919</v>
      </c>
      <c r="H2084" s="9">
        <f t="shared" si="883"/>
        <v>4996846</v>
      </c>
      <c r="I2084" s="1">
        <f t="shared" si="883"/>
        <v>4215874</v>
      </c>
      <c r="J2084" s="1">
        <f t="shared" si="867"/>
        <v>3252494</v>
      </c>
      <c r="K2084" s="1">
        <f t="shared" si="884"/>
        <v>2484727</v>
      </c>
      <c r="L2084" s="1">
        <f t="shared" si="884"/>
        <v>2107937</v>
      </c>
      <c r="M2084" s="10">
        <f t="shared" si="868"/>
        <v>1647097</v>
      </c>
      <c r="N2084" s="13">
        <f t="shared" si="869"/>
        <v>1</v>
      </c>
      <c r="O2084" s="14" t="str">
        <f t="shared" si="870"/>
        <v>C</v>
      </c>
      <c r="P2084" s="75" t="str">
        <f t="shared" si="871"/>
        <v>4,030,978,413,982</v>
      </c>
      <c r="Q2084" s="9">
        <f t="shared" si="872"/>
        <v>10533036566702</v>
      </c>
      <c r="R2084" s="1">
        <f t="shared" si="873"/>
        <v>10475295956398</v>
      </c>
      <c r="S2084" s="1">
        <f t="shared" si="885"/>
        <v>4030978413982</v>
      </c>
      <c r="T2084" s="1" t="str">
        <f t="shared" si="885"/>
        <v/>
      </c>
      <c r="U2084" s="1">
        <f t="shared" si="874"/>
        <v>8886796791938</v>
      </c>
      <c r="V2084" s="1" t="str">
        <f t="shared" si="886"/>
        <v/>
      </c>
      <c r="W2084" s="1" t="str">
        <f t="shared" si="886"/>
        <v/>
      </c>
      <c r="X2084" s="1">
        <f t="shared" si="875"/>
        <v>6943953417778</v>
      </c>
      <c r="Y2084" s="10">
        <f t="shared" si="876"/>
        <v>6856052444878</v>
      </c>
    </row>
    <row r="2085" spans="1:25" x14ac:dyDescent="0.3">
      <c r="A2085" s="15" t="s">
        <v>3760</v>
      </c>
      <c r="B2085" s="3" t="str">
        <f ca="1">IF(A2085="","",IF(COUNTIF(C$2:C2084,C2085)&gt;0,"Duplicate",IF(LEFT(C2085,LEN(C2085)-1)=LEFT(OFFSET(C2085,-1,0),LEN(OFFSET(C2085,-1,0))-1),"2 Sols","")))</f>
        <v/>
      </c>
      <c r="C2085" s="21" t="str">
        <f t="shared" si="866"/>
        <v>01595-01399-00893-00582-C</v>
      </c>
      <c r="D2085" s="9">
        <f t="shared" si="883"/>
        <v>1595</v>
      </c>
      <c r="E2085" s="1">
        <f t="shared" si="883"/>
        <v>1399</v>
      </c>
      <c r="F2085" s="1">
        <f t="shared" si="883"/>
        <v>893</v>
      </c>
      <c r="G2085" s="10">
        <f t="shared" si="883"/>
        <v>582</v>
      </c>
      <c r="H2085" s="9">
        <f t="shared" si="883"/>
        <v>5049634</v>
      </c>
      <c r="I2085" s="1">
        <f t="shared" si="883"/>
        <v>4501226</v>
      </c>
      <c r="J2085" s="1">
        <f t="shared" si="867"/>
        <v>3875986</v>
      </c>
      <c r="K2085" s="1">
        <f t="shared" si="884"/>
        <v>1498177</v>
      </c>
      <c r="L2085" s="1">
        <f t="shared" si="884"/>
        <v>1136173</v>
      </c>
      <c r="M2085" s="10">
        <f t="shared" si="868"/>
        <v>580727</v>
      </c>
      <c r="N2085" s="13">
        <f t="shared" si="869"/>
        <v>1</v>
      </c>
      <c r="O2085" s="14" t="str">
        <f t="shared" si="870"/>
        <v>C</v>
      </c>
      <c r="P2085" s="75" t="str">
        <f t="shared" si="871"/>
        <v>267,454,673,822</v>
      </c>
      <c r="Q2085" s="9">
        <f t="shared" si="872"/>
        <v>5737257810682</v>
      </c>
      <c r="R2085" s="1">
        <f t="shared" si="873"/>
        <v>6743633265002</v>
      </c>
      <c r="S2085" s="1">
        <f t="shared" si="885"/>
        <v>267454673822</v>
      </c>
      <c r="T2085" s="1" t="str">
        <f t="shared" si="885"/>
        <v/>
      </c>
      <c r="U2085" s="1">
        <f t="shared" si="874"/>
        <v>5114171448098</v>
      </c>
      <c r="V2085" s="1" t="str">
        <f t="shared" si="886"/>
        <v/>
      </c>
      <c r="W2085" s="1" t="str">
        <f t="shared" si="886"/>
        <v/>
      </c>
      <c r="X2085" s="1">
        <f t="shared" si="875"/>
        <v>2613983471302</v>
      </c>
      <c r="Y2085" s="10">
        <f t="shared" si="876"/>
        <v>4403790641578</v>
      </c>
    </row>
    <row r="2086" spans="1:25" x14ac:dyDescent="0.3">
      <c r="A2086" s="15" t="s">
        <v>3761</v>
      </c>
      <c r="B2086" s="3" t="str">
        <f ca="1">IF(A2086="","",IF(COUNTIF(C$2:C2085,C2086)&gt;0,"Duplicate",IF(LEFT(C2086,LEN(C2086)-1)=LEFT(OFFSET(C2086,-1,0),LEN(OFFSET(C2086,-1,0))-1),"2 Sols","")))</f>
        <v/>
      </c>
      <c r="C2086" s="21" t="str">
        <f t="shared" si="866"/>
        <v>01595-01538-00599-00398-C</v>
      </c>
      <c r="D2086" s="9">
        <f t="shared" si="883"/>
        <v>1595</v>
      </c>
      <c r="E2086" s="1">
        <f t="shared" si="883"/>
        <v>1538</v>
      </c>
      <c r="F2086" s="1">
        <f t="shared" si="883"/>
        <v>599</v>
      </c>
      <c r="G2086" s="10">
        <f t="shared" si="883"/>
        <v>398</v>
      </c>
      <c r="H2086" s="9">
        <f t="shared" si="883"/>
        <v>5084801</v>
      </c>
      <c r="I2086" s="1">
        <f t="shared" si="883"/>
        <v>4909469</v>
      </c>
      <c r="J2086" s="1">
        <f t="shared" si="867"/>
        <v>4727639</v>
      </c>
      <c r="K2086" s="1">
        <f t="shared" si="884"/>
        <v>677201</v>
      </c>
      <c r="L2086" s="1">
        <f t="shared" si="884"/>
        <v>517205</v>
      </c>
      <c r="M2086" s="10">
        <f t="shared" si="868"/>
        <v>276407</v>
      </c>
      <c r="N2086" s="13">
        <f t="shared" si="869"/>
        <v>1</v>
      </c>
      <c r="O2086" s="14" t="str">
        <f t="shared" si="870"/>
        <v>C</v>
      </c>
      <c r="P2086" s="75" t="str">
        <f t="shared" si="871"/>
        <v>1,171,637,464,367</v>
      </c>
      <c r="Q2086" s="9">
        <f t="shared" si="872"/>
        <v>2629884501205</v>
      </c>
      <c r="R2086" s="1">
        <f t="shared" si="873"/>
        <v>3324697316269</v>
      </c>
      <c r="S2086" s="1">
        <f t="shared" si="885"/>
        <v>1171637464367</v>
      </c>
      <c r="T2086" s="1" t="str">
        <f t="shared" si="885"/>
        <v/>
      </c>
      <c r="U2086" s="1">
        <f t="shared" si="874"/>
        <v>2539201914145</v>
      </c>
      <c r="V2086" s="1" t="str">
        <f t="shared" si="886"/>
        <v/>
      </c>
      <c r="W2086" s="1" t="str">
        <f t="shared" si="886"/>
        <v/>
      </c>
      <c r="X2086" s="1">
        <f t="shared" si="875"/>
        <v>1357011597883</v>
      </c>
      <c r="Y2086" s="10">
        <f t="shared" si="876"/>
        <v>2445158528995</v>
      </c>
    </row>
    <row r="2087" spans="1:25" x14ac:dyDescent="0.3">
      <c r="A2087" s="15" t="s">
        <v>3762</v>
      </c>
      <c r="B2087" s="3" t="str">
        <f ca="1">IF(A2087="","",IF(COUNTIF(C$2:C2086,C2087)&gt;0,"Duplicate",IF(LEFT(C2087,LEN(C2087)-1)=LEFT(OFFSET(C2087,-1,0),LEN(OFFSET(C2087,-1,0))-1),"2 Sols","")))</f>
        <v/>
      </c>
      <c r="C2087" s="21" t="str">
        <f t="shared" si="866"/>
        <v>01597-01535-00703-00441-C</v>
      </c>
      <c r="D2087" s="9">
        <f t="shared" si="883"/>
        <v>1597</v>
      </c>
      <c r="E2087" s="1">
        <f t="shared" si="883"/>
        <v>1535</v>
      </c>
      <c r="F2087" s="1">
        <f t="shared" si="883"/>
        <v>703</v>
      </c>
      <c r="G2087" s="10">
        <f t="shared" si="883"/>
        <v>441</v>
      </c>
      <c r="H2087" s="9">
        <f t="shared" si="883"/>
        <v>5096974</v>
      </c>
      <c r="I2087" s="1">
        <f t="shared" si="883"/>
        <v>4906634</v>
      </c>
      <c r="J2087" s="1">
        <f t="shared" si="867"/>
        <v>4708606</v>
      </c>
      <c r="K2087" s="1">
        <f t="shared" si="884"/>
        <v>919774</v>
      </c>
      <c r="L2087" s="1">
        <f t="shared" si="884"/>
        <v>688690</v>
      </c>
      <c r="M2087" s="10">
        <f t="shared" si="868"/>
        <v>320318</v>
      </c>
      <c r="N2087" s="13">
        <f t="shared" si="869"/>
        <v>2</v>
      </c>
      <c r="O2087" s="14" t="str">
        <f t="shared" si="870"/>
        <v>C</v>
      </c>
      <c r="P2087" s="75" t="str">
        <f t="shared" si="871"/>
        <v>1,251,835,168,388</v>
      </c>
      <c r="Q2087" s="9">
        <f t="shared" si="872"/>
        <v>1755117512030</v>
      </c>
      <c r="R2087" s="1">
        <f t="shared" si="873"/>
        <v>2256497190358</v>
      </c>
      <c r="S2087" s="1">
        <f t="shared" si="885"/>
        <v>625917584194</v>
      </c>
      <c r="T2087" s="1" t="str">
        <f t="shared" si="885"/>
        <v/>
      </c>
      <c r="U2087" s="1">
        <f t="shared" si="874"/>
        <v>1689574884730</v>
      </c>
      <c r="V2087" s="1" t="str">
        <f t="shared" si="886"/>
        <v/>
      </c>
      <c r="W2087" s="1" t="str">
        <f t="shared" si="886"/>
        <v/>
      </c>
      <c r="X2087" s="1">
        <f t="shared" si="875"/>
        <v>785841594806</v>
      </c>
      <c r="Y2087" s="10">
        <f t="shared" si="876"/>
        <v>1621384933070</v>
      </c>
    </row>
    <row r="2088" spans="1:25" x14ac:dyDescent="0.3">
      <c r="A2088" s="15" t="s">
        <v>3763</v>
      </c>
      <c r="B2088" s="3" t="str">
        <f ca="1">IF(A2088="","",IF(COUNTIF(C$2:C2087,C2088)&gt;0,"Duplicate",IF(LEFT(C2088,LEN(C2088)-1)=LEFT(OFFSET(C2088,-1,0),LEN(OFFSET(C2088,-1,0))-1),"2 Sols","")))</f>
        <v/>
      </c>
      <c r="C2088" s="21" t="str">
        <f t="shared" si="866"/>
        <v>01597-01571-00143-00119-G</v>
      </c>
      <c r="D2088" s="9">
        <f t="shared" si="883"/>
        <v>1597</v>
      </c>
      <c r="E2088" s="1">
        <f t="shared" si="883"/>
        <v>1571</v>
      </c>
      <c r="F2088" s="1">
        <f t="shared" si="883"/>
        <v>143</v>
      </c>
      <c r="G2088" s="10">
        <f t="shared" si="883"/>
        <v>119</v>
      </c>
      <c r="H2088" s="9">
        <f t="shared" si="883"/>
        <v>5100142</v>
      </c>
      <c r="I2088" s="1">
        <f t="shared" si="883"/>
        <v>5018450</v>
      </c>
      <c r="J2088" s="1">
        <f t="shared" si="867"/>
        <v>4935406</v>
      </c>
      <c r="K2088" s="1">
        <f t="shared" si="884"/>
        <v>40322</v>
      </c>
      <c r="L2088" s="1">
        <f t="shared" si="884"/>
        <v>34610</v>
      </c>
      <c r="M2088" s="10">
        <f t="shared" si="868"/>
        <v>27746</v>
      </c>
      <c r="N2088" s="13">
        <f t="shared" si="869"/>
        <v>2</v>
      </c>
      <c r="O2088" s="14" t="str">
        <f t="shared" si="870"/>
        <v>G</v>
      </c>
      <c r="P2088" s="75" t="str">
        <f t="shared" si="871"/>
        <v>204,785,916,380</v>
      </c>
      <c r="Q2088" s="9">
        <f t="shared" si="872"/>
        <v>88257957310</v>
      </c>
      <c r="R2088" s="1">
        <f t="shared" si="873"/>
        <v>101176970450</v>
      </c>
      <c r="S2088" s="1" t="str">
        <f t="shared" si="885"/>
        <v/>
      </c>
      <c r="T2088" s="1" t="str">
        <f t="shared" si="885"/>
        <v/>
      </c>
      <c r="U2088" s="1">
        <f t="shared" si="874"/>
        <v>86844277250</v>
      </c>
      <c r="V2088" s="1" t="str">
        <f t="shared" si="886"/>
        <v/>
      </c>
      <c r="W2088" s="1">
        <f t="shared" si="886"/>
        <v>102392958190</v>
      </c>
      <c r="X2088" s="1">
        <f t="shared" si="875"/>
        <v>69620956850</v>
      </c>
      <c r="Y2088" s="10">
        <f t="shared" si="876"/>
        <v>85407200830</v>
      </c>
    </row>
    <row r="2089" spans="1:25" x14ac:dyDescent="0.3">
      <c r="A2089" s="15" t="s">
        <v>3764</v>
      </c>
      <c r="B2089" s="3" t="str">
        <f ca="1">IF(A2089="","",IF(COUNTIF(C$2:C2088,C2089)&gt;0,"Duplicate",IF(LEFT(C2089,LEN(C2089)-1)=LEFT(OFFSET(C2089,-1,0),LEN(OFFSET(C2089,-1,0))-1),"2 Sols","")))</f>
        <v/>
      </c>
      <c r="C2089" s="21" t="str">
        <f t="shared" si="866"/>
        <v>01598-01449-00870-00817-C</v>
      </c>
      <c r="D2089" s="9">
        <f t="shared" si="883"/>
        <v>1598</v>
      </c>
      <c r="E2089" s="1">
        <f t="shared" si="883"/>
        <v>1449</v>
      </c>
      <c r="F2089" s="1">
        <f t="shared" si="883"/>
        <v>870</v>
      </c>
      <c r="G2089" s="10">
        <f t="shared" si="883"/>
        <v>817</v>
      </c>
      <c r="H2089" s="9">
        <f t="shared" si="883"/>
        <v>5085007</v>
      </c>
      <c r="I2089" s="1">
        <f t="shared" si="883"/>
        <v>4653205</v>
      </c>
      <c r="J2089" s="1">
        <f t="shared" si="867"/>
        <v>4177001</v>
      </c>
      <c r="K2089" s="1">
        <f t="shared" si="884"/>
        <v>1510991</v>
      </c>
      <c r="L2089" s="1">
        <f t="shared" si="884"/>
        <v>1424389</v>
      </c>
      <c r="M2089" s="10">
        <f t="shared" si="868"/>
        <v>1332169</v>
      </c>
      <c r="N2089" s="13">
        <f t="shared" si="869"/>
        <v>1</v>
      </c>
      <c r="O2089" s="14" t="str">
        <f t="shared" si="870"/>
        <v>C</v>
      </c>
      <c r="P2089" s="75" t="str">
        <f t="shared" si="871"/>
        <v>5,467,576,551,889</v>
      </c>
      <c r="Q2089" s="9">
        <f t="shared" si="872"/>
        <v>7243028035723</v>
      </c>
      <c r="R2089" s="1">
        <f t="shared" si="873"/>
        <v>7030950876155</v>
      </c>
      <c r="S2089" s="1">
        <f t="shared" si="885"/>
        <v>5467576551889</v>
      </c>
      <c r="T2089" s="1" t="str">
        <f t="shared" si="885"/>
        <v/>
      </c>
      <c r="U2089" s="1">
        <f t="shared" si="874"/>
        <v>6627974016745</v>
      </c>
      <c r="V2089" s="1" t="str">
        <f t="shared" si="886"/>
        <v/>
      </c>
      <c r="W2089" s="1" t="str">
        <f t="shared" si="886"/>
        <v/>
      </c>
      <c r="X2089" s="1">
        <f t="shared" si="875"/>
        <v>6198855451645</v>
      </c>
      <c r="Y2089" s="10">
        <f t="shared" si="876"/>
        <v>5949674277389</v>
      </c>
    </row>
    <row r="2090" spans="1:25" x14ac:dyDescent="0.3">
      <c r="A2090" s="15" t="s">
        <v>3765</v>
      </c>
      <c r="B2090" s="3" t="str">
        <f ca="1">IF(A2090="","",IF(COUNTIF(C$2:C2089,C2090)&gt;0,"Duplicate",IF(LEFT(C2090,LEN(C2090)-1)=LEFT(OFFSET(C2090,-1,0),LEN(OFFSET(C2090,-1,0))-1),"2 Sols","")))</f>
        <v/>
      </c>
      <c r="C2090" s="21" t="str">
        <f t="shared" si="866"/>
        <v>01599-01373-01081-00907-C</v>
      </c>
      <c r="D2090" s="9">
        <f t="shared" si="883"/>
        <v>1599</v>
      </c>
      <c r="E2090" s="1">
        <f t="shared" si="883"/>
        <v>1373</v>
      </c>
      <c r="F2090" s="1">
        <f t="shared" si="883"/>
        <v>1081</v>
      </c>
      <c r="G2090" s="10">
        <f t="shared" si="883"/>
        <v>907</v>
      </c>
      <c r="H2090" s="9">
        <f t="shared" si="883"/>
        <v>5062526</v>
      </c>
      <c r="I2090" s="1">
        <f t="shared" si="883"/>
        <v>4441930</v>
      </c>
      <c r="J2090" s="1">
        <f t="shared" si="867"/>
        <v>3719182</v>
      </c>
      <c r="K2090" s="1">
        <f t="shared" si="884"/>
        <v>2306846</v>
      </c>
      <c r="L2090" s="1">
        <f t="shared" si="884"/>
        <v>1991210</v>
      </c>
      <c r="M2090" s="10">
        <f t="shared" si="868"/>
        <v>1615022</v>
      </c>
      <c r="N2090" s="13">
        <f t="shared" si="869"/>
        <v>2</v>
      </c>
      <c r="O2090" s="14" t="str">
        <f t="shared" si="870"/>
        <v>C</v>
      </c>
      <c r="P2090" s="75" t="str">
        <f t="shared" si="871"/>
        <v>5,298,758,384,900</v>
      </c>
      <c r="Q2090" s="9">
        <f t="shared" si="872"/>
        <v>5040276198230</v>
      </c>
      <c r="R2090" s="1">
        <f t="shared" si="873"/>
        <v>5123424226390</v>
      </c>
      <c r="S2090" s="1">
        <f t="shared" si="885"/>
        <v>2649379192450</v>
      </c>
      <c r="T2090" s="1" t="str">
        <f t="shared" si="885"/>
        <v/>
      </c>
      <c r="U2090" s="1">
        <f t="shared" si="874"/>
        <v>4422407717650</v>
      </c>
      <c r="V2090" s="1" t="str">
        <f t="shared" si="886"/>
        <v/>
      </c>
      <c r="W2090" s="1" t="str">
        <f t="shared" si="886"/>
        <v/>
      </c>
      <c r="X2090" s="1">
        <f t="shared" si="875"/>
        <v>3586907336230</v>
      </c>
      <c r="Y2090" s="10">
        <f t="shared" si="876"/>
        <v>3702836195110</v>
      </c>
    </row>
    <row r="2091" spans="1:25" x14ac:dyDescent="0.3">
      <c r="A2091" s="15" t="s">
        <v>3766</v>
      </c>
      <c r="B2091" s="3" t="str">
        <f ca="1">IF(A2091="","",IF(COUNTIF(C$2:C2090,C2091)&gt;0,"Duplicate",IF(LEFT(C2091,LEN(C2091)-1)=LEFT(OFFSET(C2091,-1,0),LEN(OFFSET(C2091,-1,0))-1),"2 Sols","")))</f>
        <v/>
      </c>
      <c r="C2091" s="21" t="str">
        <f t="shared" si="866"/>
        <v>01599-01411-00055-00036-C</v>
      </c>
      <c r="D2091" s="9">
        <f t="shared" si="883"/>
        <v>1599</v>
      </c>
      <c r="E2091" s="1">
        <f t="shared" si="883"/>
        <v>1411</v>
      </c>
      <c r="F2091" s="1">
        <f t="shared" si="883"/>
        <v>55</v>
      </c>
      <c r="G2091" s="10">
        <f t="shared" si="883"/>
        <v>36</v>
      </c>
      <c r="H2091" s="9">
        <f t="shared" si="883"/>
        <v>5078258</v>
      </c>
      <c r="I2091" s="1">
        <f t="shared" si="883"/>
        <v>4547722</v>
      </c>
      <c r="J2091" s="1">
        <f t="shared" si="867"/>
        <v>3946498</v>
      </c>
      <c r="K2091" s="1">
        <f t="shared" si="884"/>
        <v>5689</v>
      </c>
      <c r="L2091" s="1">
        <f t="shared" si="884"/>
        <v>4321</v>
      </c>
      <c r="M2091" s="10">
        <f t="shared" si="868"/>
        <v>2231</v>
      </c>
      <c r="N2091" s="13">
        <f t="shared" si="869"/>
        <v>1</v>
      </c>
      <c r="O2091" s="14" t="str">
        <f t="shared" si="870"/>
        <v>C</v>
      </c>
      <c r="P2091" s="75" t="str">
        <f t="shared" si="871"/>
        <v>2,754,810,862</v>
      </c>
      <c r="Q2091" s="9">
        <f t="shared" si="872"/>
        <v>21943152818</v>
      </c>
      <c r="R2091" s="1">
        <f t="shared" si="873"/>
        <v>25871990458</v>
      </c>
      <c r="S2091" s="1">
        <f t="shared" si="885"/>
        <v>2754810862</v>
      </c>
      <c r="T2091" s="1" t="str">
        <f t="shared" si="885"/>
        <v/>
      </c>
      <c r="U2091" s="1">
        <f t="shared" si="874"/>
        <v>19650706762</v>
      </c>
      <c r="V2091" s="1" t="str">
        <f t="shared" si="886"/>
        <v/>
      </c>
      <c r="W2091" s="1" t="str">
        <f t="shared" si="886"/>
        <v/>
      </c>
      <c r="X2091" s="1">
        <f t="shared" si="875"/>
        <v>10145967782</v>
      </c>
      <c r="Y2091" s="10">
        <f t="shared" si="876"/>
        <v>17052817858</v>
      </c>
    </row>
    <row r="2092" spans="1:25" x14ac:dyDescent="0.3">
      <c r="A2092" s="15" t="s">
        <v>3767</v>
      </c>
      <c r="B2092" s="3" t="str">
        <f ca="1">IF(A2092="","",IF(COUNTIF(C$2:C2091,C2092)&gt;0,"Duplicate",IF(LEFT(C2092,LEN(C2092)-1)=LEFT(OFFSET(C2092,-1,0),LEN(OFFSET(C2092,-1,0))-1),"2 Sols","")))</f>
        <v/>
      </c>
      <c r="C2092" s="21" t="str">
        <f t="shared" si="866"/>
        <v>01601-01355-00063-00055-D</v>
      </c>
      <c r="D2092" s="9">
        <f t="shared" si="883"/>
        <v>63</v>
      </c>
      <c r="E2092" s="1">
        <f t="shared" si="883"/>
        <v>55</v>
      </c>
      <c r="F2092" s="1">
        <f t="shared" si="883"/>
        <v>1601</v>
      </c>
      <c r="G2092" s="10">
        <f t="shared" si="883"/>
        <v>1355</v>
      </c>
      <c r="H2092" s="9">
        <f t="shared" si="883"/>
        <v>7874</v>
      </c>
      <c r="I2092" s="1">
        <f t="shared" si="883"/>
        <v>6994</v>
      </c>
      <c r="J2092" s="1">
        <f t="shared" si="867"/>
        <v>5986</v>
      </c>
      <c r="K2092" s="1">
        <f t="shared" si="884"/>
        <v>5065886</v>
      </c>
      <c r="L2092" s="1">
        <f t="shared" si="884"/>
        <v>4399226</v>
      </c>
      <c r="M2092" s="10">
        <f t="shared" si="868"/>
        <v>3611534</v>
      </c>
      <c r="N2092" s="13">
        <f t="shared" si="869"/>
        <v>2</v>
      </c>
      <c r="O2092" s="14" t="str">
        <f t="shared" si="870"/>
        <v>D</v>
      </c>
      <c r="P2092" s="75" t="str">
        <f t="shared" si="871"/>
        <v>11,471,376,956</v>
      </c>
      <c r="Q2092" s="9">
        <f t="shared" si="872"/>
        <v>17319752762</v>
      </c>
      <c r="R2092" s="1">
        <f t="shared" si="873"/>
        <v>17715403342</v>
      </c>
      <c r="S2092" s="1" t="str">
        <f t="shared" si="885"/>
        <v/>
      </c>
      <c r="T2092" s="1">
        <f t="shared" si="885"/>
        <v>5735688478</v>
      </c>
      <c r="U2092" s="1">
        <f t="shared" si="874"/>
        <v>15384093322</v>
      </c>
      <c r="V2092" s="1" t="str">
        <f t="shared" si="886"/>
        <v/>
      </c>
      <c r="W2092" s="1" t="str">
        <f t="shared" si="886"/>
        <v/>
      </c>
      <c r="X2092" s="1">
        <f t="shared" si="875"/>
        <v>12629534398</v>
      </c>
      <c r="Y2092" s="10">
        <f t="shared" si="876"/>
        <v>13166883418</v>
      </c>
    </row>
    <row r="2093" spans="1:25" x14ac:dyDescent="0.3">
      <c r="A2093" s="15" t="s">
        <v>3768</v>
      </c>
      <c r="B2093" s="3" t="str">
        <f ca="1">IF(A2093="","",IF(COUNTIF(C$2:C2092,C2093)&gt;0,"Duplicate",IF(LEFT(C2093,LEN(C2093)-1)=LEFT(OFFSET(C2093,-1,0),LEN(OFFSET(C2093,-1,0))-1),"2 Sols","")))</f>
        <v/>
      </c>
      <c r="C2093" s="21" t="str">
        <f t="shared" si="866"/>
        <v>01601-01415-00789-00601-D</v>
      </c>
      <c r="D2093" s="9">
        <f t="shared" ref="D2093:I2102" si="887">IF($A2093="","",VALUE(MID($A2093,FIND(D$1,$A2093)+LEN(D$1),FIND(D$2,$A2093,FIND(D$1,$A2093))-(FIND(D$1,$A2093)+LEN(D$1)))))</f>
        <v>1601</v>
      </c>
      <c r="E2093" s="1">
        <f t="shared" si="887"/>
        <v>1415</v>
      </c>
      <c r="F2093" s="1">
        <f t="shared" si="887"/>
        <v>789</v>
      </c>
      <c r="G2093" s="10">
        <f t="shared" si="887"/>
        <v>601</v>
      </c>
      <c r="H2093" s="9">
        <f t="shared" si="887"/>
        <v>5091806</v>
      </c>
      <c r="I2093" s="1">
        <f t="shared" si="887"/>
        <v>4565426</v>
      </c>
      <c r="J2093" s="1">
        <f t="shared" si="867"/>
        <v>3969854</v>
      </c>
      <c r="K2093" s="1">
        <f t="shared" si="884"/>
        <v>1209698</v>
      </c>
      <c r="L2093" s="1">
        <f t="shared" si="884"/>
        <v>983722</v>
      </c>
      <c r="M2093" s="10">
        <f t="shared" si="868"/>
        <v>687058</v>
      </c>
      <c r="N2093" s="13">
        <f t="shared" si="869"/>
        <v>2</v>
      </c>
      <c r="O2093" s="14" t="str">
        <f t="shared" si="870"/>
        <v>D</v>
      </c>
      <c r="P2093" s="75" t="str">
        <f t="shared" si="871"/>
        <v>22,631,677,628</v>
      </c>
      <c r="Q2093" s="9">
        <f t="shared" si="872"/>
        <v>2504460790966</v>
      </c>
      <c r="R2093" s="1">
        <f t="shared" si="873"/>
        <v>2761393350674</v>
      </c>
      <c r="S2093" s="1" t="str">
        <f t="shared" si="885"/>
        <v/>
      </c>
      <c r="T2093" s="1">
        <f t="shared" si="885"/>
        <v>11315838814</v>
      </c>
      <c r="U2093" s="1">
        <f t="shared" si="874"/>
        <v>2245554997786</v>
      </c>
      <c r="V2093" s="1" t="str">
        <f t="shared" si="886"/>
        <v/>
      </c>
      <c r="W2093" s="1" t="str">
        <f t="shared" si="886"/>
        <v/>
      </c>
      <c r="X2093" s="1">
        <f t="shared" si="875"/>
        <v>1568356228354</v>
      </c>
      <c r="Y2093" s="10">
        <f t="shared" si="876"/>
        <v>1952616358294</v>
      </c>
    </row>
    <row r="2094" spans="1:25" x14ac:dyDescent="0.3">
      <c r="A2094" s="15" t="s">
        <v>3769</v>
      </c>
      <c r="B2094" s="3" t="str">
        <f ca="1">IF(A2094="","",IF(COUNTIF(C$2:C2093,C2094)&gt;0,"Duplicate",IF(LEFT(C2094,LEN(C2094)-1)=LEFT(OFFSET(C2094,-1,0),LEN(OFFSET(C2094,-1,0))-1),"2 Sols","")))</f>
        <v/>
      </c>
      <c r="C2094" s="21" t="str">
        <f t="shared" si="866"/>
        <v>01601-01457-00843-00529-C</v>
      </c>
      <c r="D2094" s="9">
        <f t="shared" si="887"/>
        <v>1601</v>
      </c>
      <c r="E2094" s="1">
        <f t="shared" si="887"/>
        <v>1457</v>
      </c>
      <c r="F2094" s="1">
        <f t="shared" si="887"/>
        <v>843</v>
      </c>
      <c r="G2094" s="10">
        <f t="shared" si="887"/>
        <v>529</v>
      </c>
      <c r="H2094" s="9">
        <f t="shared" si="887"/>
        <v>5105666</v>
      </c>
      <c r="I2094" s="1">
        <f t="shared" si="887"/>
        <v>4686050</v>
      </c>
      <c r="J2094" s="1">
        <f t="shared" si="867"/>
        <v>4224962</v>
      </c>
      <c r="K2094" s="1">
        <f t="shared" si="884"/>
        <v>1322702</v>
      </c>
      <c r="L2094" s="1">
        <f t="shared" si="884"/>
        <v>990490</v>
      </c>
      <c r="M2094" s="10">
        <f t="shared" si="868"/>
        <v>461086</v>
      </c>
      <c r="N2094" s="13">
        <f t="shared" si="869"/>
        <v>2</v>
      </c>
      <c r="O2094" s="14" t="str">
        <f t="shared" si="870"/>
        <v>C</v>
      </c>
      <c r="P2094" s="75" t="str">
        <f t="shared" si="871"/>
        <v>798,448,520,380</v>
      </c>
      <c r="Q2094" s="9">
        <f t="shared" si="872"/>
        <v>2528555558170</v>
      </c>
      <c r="R2094" s="1">
        <f t="shared" si="873"/>
        <v>3099123853550</v>
      </c>
      <c r="S2094" s="1">
        <f t="shared" si="885"/>
        <v>399224260190</v>
      </c>
      <c r="T2094" s="1" t="str">
        <f t="shared" si="885"/>
        <v/>
      </c>
      <c r="U2094" s="1">
        <f t="shared" si="874"/>
        <v>2320742832250</v>
      </c>
      <c r="V2094" s="1" t="str">
        <f t="shared" si="886"/>
        <v/>
      </c>
      <c r="W2094" s="1" t="str">
        <f t="shared" si="886"/>
        <v/>
      </c>
      <c r="X2094" s="1">
        <f t="shared" si="875"/>
        <v>1080336025150</v>
      </c>
      <c r="Y2094" s="10">
        <f t="shared" si="876"/>
        <v>2092391305690</v>
      </c>
    </row>
    <row r="2095" spans="1:25" x14ac:dyDescent="0.3">
      <c r="A2095" s="15" t="s">
        <v>3770</v>
      </c>
      <c r="B2095" s="3" t="str">
        <f ca="1">IF(A2095="","",IF(COUNTIF(C$2:C2094,C2095)&gt;0,"Duplicate",IF(LEFT(C2095,LEN(C2095)-1)=LEFT(OFFSET(C2095,-1,0),LEN(OFFSET(C2095,-1,0))-1),"2 Sols","")))</f>
        <v/>
      </c>
      <c r="C2095" s="21" t="str">
        <f t="shared" si="866"/>
        <v>01603-01399-00055-00041-G</v>
      </c>
      <c r="D2095" s="9">
        <f t="shared" si="887"/>
        <v>1603</v>
      </c>
      <c r="E2095" s="1">
        <f t="shared" si="887"/>
        <v>1399</v>
      </c>
      <c r="F2095" s="1">
        <f t="shared" si="887"/>
        <v>55</v>
      </c>
      <c r="G2095" s="10">
        <f t="shared" si="887"/>
        <v>41</v>
      </c>
      <c r="H2095" s="9">
        <f t="shared" si="887"/>
        <v>5097602</v>
      </c>
      <c r="I2095" s="1">
        <f t="shared" si="887"/>
        <v>4526810</v>
      </c>
      <c r="J2095" s="1">
        <f t="shared" si="867"/>
        <v>3872786</v>
      </c>
      <c r="K2095" s="1">
        <f t="shared" si="884"/>
        <v>5854</v>
      </c>
      <c r="L2095" s="1">
        <f t="shared" si="884"/>
        <v>4706</v>
      </c>
      <c r="M2095" s="10">
        <f t="shared" si="868"/>
        <v>3166</v>
      </c>
      <c r="N2095" s="13">
        <f t="shared" si="869"/>
        <v>2</v>
      </c>
      <c r="O2095" s="14" t="str">
        <f t="shared" si="870"/>
        <v>G</v>
      </c>
      <c r="P2095" s="75" t="str">
        <f t="shared" si="871"/>
        <v>28,703,822,012</v>
      </c>
      <c r="Q2095" s="9">
        <f t="shared" si="872"/>
        <v>11994657506</v>
      </c>
      <c r="R2095" s="1">
        <f t="shared" si="873"/>
        <v>13249972870</v>
      </c>
      <c r="S2095" s="1" t="str">
        <f t="shared" si="885"/>
        <v/>
      </c>
      <c r="T2095" s="1" t="str">
        <f t="shared" si="885"/>
        <v/>
      </c>
      <c r="U2095" s="1">
        <f t="shared" si="874"/>
        <v>10651583930</v>
      </c>
      <c r="V2095" s="1" t="str">
        <f t="shared" si="886"/>
        <v/>
      </c>
      <c r="W2095" s="1">
        <f t="shared" si="886"/>
        <v>14351911006</v>
      </c>
      <c r="X2095" s="1">
        <f t="shared" si="875"/>
        <v>7165940230</v>
      </c>
      <c r="Y2095" s="10">
        <f t="shared" si="876"/>
        <v>9112665458</v>
      </c>
    </row>
    <row r="2096" spans="1:25" x14ac:dyDescent="0.3">
      <c r="A2096" s="15" t="s">
        <v>3771</v>
      </c>
      <c r="B2096" s="3" t="str">
        <f ca="1">IF(A2096="","",IF(COUNTIF(C$2:C2095,C2096)&gt;0,"Duplicate",IF(LEFT(C2096,LEN(C2096)-1)=LEFT(OFFSET(C2096,-1,0),LEN(OFFSET(C2096,-1,0))-1),"2 Sols","")))</f>
        <v/>
      </c>
      <c r="C2096" s="21" t="str">
        <f t="shared" si="866"/>
        <v>01603-01437-00254-00191-C</v>
      </c>
      <c r="D2096" s="9">
        <f t="shared" si="887"/>
        <v>1603</v>
      </c>
      <c r="E2096" s="1">
        <f t="shared" si="887"/>
        <v>1437</v>
      </c>
      <c r="F2096" s="1">
        <f t="shared" si="887"/>
        <v>254</v>
      </c>
      <c r="G2096" s="10">
        <f t="shared" si="887"/>
        <v>191</v>
      </c>
      <c r="H2096" s="9">
        <f t="shared" si="887"/>
        <v>5111662</v>
      </c>
      <c r="I2096" s="1">
        <f t="shared" si="887"/>
        <v>4634578</v>
      </c>
      <c r="J2096" s="1">
        <f t="shared" si="867"/>
        <v>4102382</v>
      </c>
      <c r="K2096" s="1">
        <f t="shared" si="884"/>
        <v>125063</v>
      </c>
      <c r="L2096" s="1">
        <f t="shared" si="884"/>
        <v>100997</v>
      </c>
      <c r="M2096" s="10">
        <f t="shared" si="868"/>
        <v>68993</v>
      </c>
      <c r="N2096" s="13">
        <f t="shared" si="869"/>
        <v>1</v>
      </c>
      <c r="O2096" s="14" t="str">
        <f t="shared" si="870"/>
        <v>C</v>
      </c>
      <c r="P2096" s="75" t="str">
        <f t="shared" si="871"/>
        <v>234,121,172,974</v>
      </c>
      <c r="Q2096" s="9">
        <f t="shared" si="872"/>
        <v>516262527014</v>
      </c>
      <c r="R2096" s="1">
        <f t="shared" si="873"/>
        <v>579614228414</v>
      </c>
      <c r="S2096" s="1">
        <f t="shared" si="885"/>
        <v>234121172974</v>
      </c>
      <c r="T2096" s="1" t="str">
        <f t="shared" si="885"/>
        <v/>
      </c>
      <c r="U2096" s="1">
        <f t="shared" si="874"/>
        <v>468078474266</v>
      </c>
      <c r="V2096" s="1" t="str">
        <f t="shared" si="886"/>
        <v/>
      </c>
      <c r="W2096" s="1" t="str">
        <f t="shared" si="886"/>
        <v/>
      </c>
      <c r="X2096" s="1">
        <f t="shared" si="875"/>
        <v>319753439954</v>
      </c>
      <c r="Y2096" s="10">
        <f t="shared" si="876"/>
        <v>414328274854</v>
      </c>
    </row>
    <row r="2097" spans="1:25" x14ac:dyDescent="0.3">
      <c r="A2097" s="15" t="s">
        <v>3772</v>
      </c>
      <c r="B2097" s="3" t="str">
        <f ca="1">IF(A2097="","",IF(COUNTIF(C$2:C2096,C2097)&gt;0,"Duplicate",IF(LEFT(C2097,LEN(C2097)-1)=LEFT(OFFSET(C2097,-1,0),LEN(OFFSET(C2097,-1,0))-1),"2 Sols","")))</f>
        <v/>
      </c>
      <c r="C2097" s="21" t="str">
        <f t="shared" si="866"/>
        <v>01603-01587-00835-00399-C</v>
      </c>
      <c r="D2097" s="9">
        <f t="shared" si="887"/>
        <v>1603</v>
      </c>
      <c r="E2097" s="1">
        <f t="shared" si="887"/>
        <v>1587</v>
      </c>
      <c r="F2097" s="1">
        <f t="shared" si="887"/>
        <v>835</v>
      </c>
      <c r="G2097" s="10">
        <f t="shared" si="887"/>
        <v>399</v>
      </c>
      <c r="H2097" s="9">
        <f t="shared" si="887"/>
        <v>5138962</v>
      </c>
      <c r="I2097" s="1">
        <f t="shared" si="887"/>
        <v>5088178</v>
      </c>
      <c r="J2097" s="1">
        <f t="shared" si="867"/>
        <v>5036882</v>
      </c>
      <c r="K2097" s="1">
        <f t="shared" si="884"/>
        <v>1204354</v>
      </c>
      <c r="L2097" s="1">
        <f t="shared" si="884"/>
        <v>856426</v>
      </c>
      <c r="M2097" s="10">
        <f t="shared" si="868"/>
        <v>128306</v>
      </c>
      <c r="N2097" s="13">
        <f t="shared" si="869"/>
        <v>2</v>
      </c>
      <c r="O2097" s="14" t="str">
        <f t="shared" si="870"/>
        <v>C</v>
      </c>
      <c r="P2097" s="75" t="str">
        <f t="shared" si="871"/>
        <v>212,746,999,292</v>
      </c>
      <c r="Q2097" s="9">
        <f t="shared" si="872"/>
        <v>2200570334906</v>
      </c>
      <c r="R2097" s="1">
        <f t="shared" si="873"/>
        <v>3063983763506</v>
      </c>
      <c r="S2097" s="1">
        <f t="shared" si="885"/>
        <v>106373499646</v>
      </c>
      <c r="T2097" s="1" t="str">
        <f t="shared" si="885"/>
        <v/>
      </c>
      <c r="U2097" s="1">
        <f t="shared" si="874"/>
        <v>2178823965914</v>
      </c>
      <c r="V2097" s="1" t="str">
        <f t="shared" si="886"/>
        <v/>
      </c>
      <c r="W2097" s="1" t="str">
        <f t="shared" si="886"/>
        <v/>
      </c>
      <c r="X2097" s="1">
        <f t="shared" si="875"/>
        <v>326421883234</v>
      </c>
      <c r="Y2097" s="10">
        <f t="shared" si="876"/>
        <v>2156858351866</v>
      </c>
    </row>
    <row r="2098" spans="1:25" x14ac:dyDescent="0.3">
      <c r="A2098" s="15" t="s">
        <v>3773</v>
      </c>
      <c r="B2098" s="3" t="str">
        <f ca="1">IF(A2098="","",IF(COUNTIF(C$2:C2097,C2098)&gt;0,"Duplicate",IF(LEFT(C2098,LEN(C2098)-1)=LEFT(OFFSET(C2098,-1,0),LEN(OFFSET(C2098,-1,0))-1),"2 Sols","")))</f>
        <v/>
      </c>
      <c r="C2098" s="21" t="str">
        <f t="shared" si="866"/>
        <v>01607-01454-01421-01028-C</v>
      </c>
      <c r="D2098" s="9">
        <f t="shared" si="887"/>
        <v>1607</v>
      </c>
      <c r="E2098" s="1">
        <f t="shared" si="887"/>
        <v>1454</v>
      </c>
      <c r="F2098" s="1">
        <f t="shared" si="887"/>
        <v>1421</v>
      </c>
      <c r="G2098" s="10">
        <f t="shared" si="887"/>
        <v>1028</v>
      </c>
      <c r="H2098" s="9">
        <f t="shared" si="887"/>
        <v>5141489</v>
      </c>
      <c r="I2098" s="1">
        <f t="shared" si="887"/>
        <v>4696565</v>
      </c>
      <c r="J2098" s="1">
        <f t="shared" si="867"/>
        <v>4204823</v>
      </c>
      <c r="K2098" s="1">
        <f t="shared" si="884"/>
        <v>3884033</v>
      </c>
      <c r="L2098" s="1">
        <f t="shared" si="884"/>
        <v>3076025</v>
      </c>
      <c r="M2098" s="10">
        <f t="shared" si="868"/>
        <v>1959119</v>
      </c>
      <c r="N2098" s="13">
        <f t="shared" si="869"/>
        <v>1</v>
      </c>
      <c r="O2098" s="14" t="str">
        <f t="shared" si="870"/>
        <v>C</v>
      </c>
      <c r="P2098" s="75" t="str">
        <f t="shared" si="871"/>
        <v>6,576,029,074,265</v>
      </c>
      <c r="Q2098" s="9">
        <f t="shared" si="872"/>
        <v>15815348701225</v>
      </c>
      <c r="R2098" s="1">
        <f t="shared" si="873"/>
        <v>18241613446645</v>
      </c>
      <c r="S2098" s="1">
        <f t="shared" si="885"/>
        <v>6576029074265</v>
      </c>
      <c r="T2098" s="1" t="str">
        <f t="shared" si="885"/>
        <v/>
      </c>
      <c r="U2098" s="1">
        <f t="shared" si="874"/>
        <v>14446751354125</v>
      </c>
      <c r="V2098" s="1" t="str">
        <f t="shared" si="886"/>
        <v/>
      </c>
      <c r="W2098" s="1" t="str">
        <f t="shared" si="886"/>
        <v/>
      </c>
      <c r="X2098" s="1">
        <f t="shared" si="875"/>
        <v>9201129726235</v>
      </c>
      <c r="Y2098" s="10">
        <f t="shared" si="876"/>
        <v>12934140668575</v>
      </c>
    </row>
    <row r="2099" spans="1:25" x14ac:dyDescent="0.3">
      <c r="A2099" s="15" t="s">
        <v>3774</v>
      </c>
      <c r="B2099" s="3" t="str">
        <f ca="1">IF(A2099="","",IF(COUNTIF(C$2:C2098,C2099)&gt;0,"Duplicate",IF(LEFT(C2099,LEN(C2099)-1)=LEFT(OFFSET(C2099,-1,0),LEN(OFFSET(C2099,-1,0))-1),"2 Sols","")))</f>
        <v/>
      </c>
      <c r="C2099" s="21" t="str">
        <f t="shared" si="866"/>
        <v>01607-01501-00373-00233-C</v>
      </c>
      <c r="D2099" s="9">
        <f t="shared" si="887"/>
        <v>1607</v>
      </c>
      <c r="E2099" s="1">
        <f t="shared" si="887"/>
        <v>1501</v>
      </c>
      <c r="F2099" s="1">
        <f t="shared" si="887"/>
        <v>373</v>
      </c>
      <c r="G2099" s="10">
        <f t="shared" si="887"/>
        <v>233</v>
      </c>
      <c r="H2099" s="9">
        <f t="shared" si="887"/>
        <v>5153662</v>
      </c>
      <c r="I2099" s="1">
        <f t="shared" si="887"/>
        <v>4835450</v>
      </c>
      <c r="J2099" s="1">
        <f t="shared" si="867"/>
        <v>4494766</v>
      </c>
      <c r="K2099" s="1">
        <f t="shared" si="884"/>
        <v>258658</v>
      </c>
      <c r="L2099" s="1">
        <f t="shared" si="884"/>
        <v>193418</v>
      </c>
      <c r="M2099" s="10">
        <f t="shared" si="868"/>
        <v>88978</v>
      </c>
      <c r="N2099" s="13">
        <f t="shared" si="869"/>
        <v>2</v>
      </c>
      <c r="O2099" s="14" t="str">
        <f t="shared" si="870"/>
        <v>C</v>
      </c>
      <c r="P2099" s="75" t="str">
        <f t="shared" si="871"/>
        <v>257,291,199,812</v>
      </c>
      <c r="Q2099" s="9">
        <f t="shared" si="872"/>
        <v>498405498358</v>
      </c>
      <c r="R2099" s="1">
        <f t="shared" si="873"/>
        <v>625363913050</v>
      </c>
      <c r="S2099" s="1">
        <f t="shared" si="885"/>
        <v>128645599906</v>
      </c>
      <c r="T2099" s="1" t="str">
        <f t="shared" si="885"/>
        <v/>
      </c>
      <c r="U2099" s="1">
        <f t="shared" si="874"/>
        <v>467631534050</v>
      </c>
      <c r="V2099" s="1" t="str">
        <f t="shared" si="886"/>
        <v/>
      </c>
      <c r="W2099" s="1" t="str">
        <f t="shared" si="886"/>
        <v/>
      </c>
      <c r="X2099" s="1">
        <f t="shared" si="875"/>
        <v>215124335050</v>
      </c>
      <c r="Y2099" s="10">
        <f t="shared" si="876"/>
        <v>434684325094</v>
      </c>
    </row>
    <row r="2100" spans="1:25" x14ac:dyDescent="0.3">
      <c r="A2100" s="15" t="s">
        <v>3775</v>
      </c>
      <c r="B2100" s="3" t="str">
        <f ca="1">IF(A2100="","",IF(COUNTIF(C$2:C2099,C2100)&gt;0,"Duplicate",IF(LEFT(C2100,LEN(C2100)-1)=LEFT(OFFSET(C2100,-1,0),LEN(OFFSET(C2100,-1,0))-1),"2 Sols","")))</f>
        <v/>
      </c>
      <c r="C2100" s="21" t="str">
        <f t="shared" si="866"/>
        <v>01609-01291-00019-00015-C</v>
      </c>
      <c r="D2100" s="9">
        <f t="shared" si="887"/>
        <v>1609</v>
      </c>
      <c r="E2100" s="1">
        <f t="shared" si="887"/>
        <v>1291</v>
      </c>
      <c r="F2100" s="1">
        <f t="shared" si="887"/>
        <v>19</v>
      </c>
      <c r="G2100" s="10">
        <f t="shared" si="887"/>
        <v>15</v>
      </c>
      <c r="H2100" s="9">
        <f t="shared" si="887"/>
        <v>5076638</v>
      </c>
      <c r="I2100" s="1">
        <f t="shared" si="887"/>
        <v>4255562</v>
      </c>
      <c r="J2100" s="1">
        <f t="shared" si="867"/>
        <v>3232238</v>
      </c>
      <c r="K2100" s="1">
        <f t="shared" si="884"/>
        <v>706</v>
      </c>
      <c r="L2100" s="1">
        <f t="shared" si="884"/>
        <v>586</v>
      </c>
      <c r="M2100" s="10">
        <f t="shared" si="868"/>
        <v>434</v>
      </c>
      <c r="N2100" s="13">
        <f t="shared" si="869"/>
        <v>2</v>
      </c>
      <c r="O2100" s="14" t="str">
        <f t="shared" si="870"/>
        <v>C</v>
      </c>
      <c r="P2100" s="75" t="str">
        <f t="shared" si="871"/>
        <v>883,084,292</v>
      </c>
      <c r="Q2100" s="9">
        <f t="shared" si="872"/>
        <v>1487454934</v>
      </c>
      <c r="R2100" s="1">
        <f t="shared" si="873"/>
        <v>1502213386</v>
      </c>
      <c r="S2100" s="1">
        <f t="shared" si="885"/>
        <v>441542146</v>
      </c>
      <c r="T2100" s="1" t="str">
        <f t="shared" si="885"/>
        <v/>
      </c>
      <c r="U2100" s="1">
        <f t="shared" si="874"/>
        <v>1246879666</v>
      </c>
      <c r="V2100" s="1" t="str">
        <f t="shared" si="886"/>
        <v/>
      </c>
      <c r="W2100" s="1" t="str">
        <f t="shared" si="886"/>
        <v/>
      </c>
      <c r="X2100" s="1">
        <f t="shared" si="875"/>
        <v>923456954</v>
      </c>
      <c r="Y2100" s="10">
        <f t="shared" si="876"/>
        <v>947045734</v>
      </c>
    </row>
    <row r="2101" spans="1:25" x14ac:dyDescent="0.3">
      <c r="A2101" s="15" t="s">
        <v>3776</v>
      </c>
      <c r="B2101" s="3" t="str">
        <f ca="1">IF(A2101="","",IF(COUNTIF(C$2:C2100,C2101)&gt;0,"Duplicate",IF(LEFT(C2101,LEN(C2101)-1)=LEFT(OFFSET(C2101,-1,0),LEN(OFFSET(C2101,-1,0))-1),"2 Sols","")))</f>
        <v/>
      </c>
      <c r="C2101" s="21" t="str">
        <f t="shared" si="866"/>
        <v>01611-01256-00075-00058-G</v>
      </c>
      <c r="D2101" s="9">
        <f t="shared" si="887"/>
        <v>1611</v>
      </c>
      <c r="E2101" s="1">
        <f t="shared" si="887"/>
        <v>1256</v>
      </c>
      <c r="F2101" s="1">
        <f t="shared" si="887"/>
        <v>75</v>
      </c>
      <c r="G2101" s="10">
        <f t="shared" si="887"/>
        <v>58</v>
      </c>
      <c r="H2101" s="9">
        <f t="shared" si="887"/>
        <v>5064617</v>
      </c>
      <c r="I2101" s="1">
        <f t="shared" si="887"/>
        <v>4172857</v>
      </c>
      <c r="J2101" s="1">
        <f t="shared" si="867"/>
        <v>3029047</v>
      </c>
      <c r="K2101" s="1">
        <f t="shared" si="884"/>
        <v>10961</v>
      </c>
      <c r="L2101" s="1">
        <f t="shared" si="884"/>
        <v>8989</v>
      </c>
      <c r="M2101" s="10">
        <f t="shared" si="868"/>
        <v>6439</v>
      </c>
      <c r="N2101" s="13">
        <f t="shared" si="869"/>
        <v>1</v>
      </c>
      <c r="O2101" s="14" t="str">
        <f t="shared" si="870"/>
        <v>G</v>
      </c>
      <c r="P2101" s="75" t="str">
        <f t="shared" si="871"/>
        <v>52,513,271,687</v>
      </c>
      <c r="Q2101" s="9">
        <f t="shared" si="872"/>
        <v>45525842213</v>
      </c>
      <c r="R2101" s="1">
        <f t="shared" si="873"/>
        <v>45738685577</v>
      </c>
      <c r="S2101" s="1" t="str">
        <f t="shared" si="885"/>
        <v/>
      </c>
      <c r="T2101" s="1" t="str">
        <f t="shared" si="885"/>
        <v/>
      </c>
      <c r="U2101" s="1">
        <f t="shared" si="874"/>
        <v>37509811573</v>
      </c>
      <c r="V2101" s="1" t="str">
        <f t="shared" si="886"/>
        <v/>
      </c>
      <c r="W2101" s="1">
        <f t="shared" si="886"/>
        <v>52513271687</v>
      </c>
      <c r="X2101" s="1">
        <f t="shared" si="875"/>
        <v>26869026223</v>
      </c>
      <c r="Y2101" s="10">
        <f t="shared" si="876"/>
        <v>27228103483</v>
      </c>
    </row>
    <row r="2102" spans="1:25" x14ac:dyDescent="0.3">
      <c r="A2102" s="15" t="s">
        <v>3777</v>
      </c>
      <c r="B2102" s="3" t="str">
        <f ca="1">IF(A2102="","",IF(COUNTIF(C$2:C2101,C2102)&gt;0,"Duplicate",IF(LEFT(C2102,LEN(C2102)-1)=LEFT(OFFSET(C2102,-1,0),LEN(OFFSET(C2102,-1,0))-1),"2 Sols","")))</f>
        <v/>
      </c>
      <c r="C2102" s="21" t="str">
        <f t="shared" si="866"/>
        <v>01611-01468-00010-00009-C</v>
      </c>
      <c r="D2102" s="9">
        <f t="shared" si="887"/>
        <v>1611</v>
      </c>
      <c r="E2102" s="1">
        <f t="shared" si="887"/>
        <v>1468</v>
      </c>
      <c r="F2102" s="1">
        <f t="shared" si="887"/>
        <v>10</v>
      </c>
      <c r="G2102" s="10">
        <f t="shared" si="887"/>
        <v>9</v>
      </c>
      <c r="H2102" s="9">
        <f t="shared" si="887"/>
        <v>5170193</v>
      </c>
      <c r="I2102" s="1">
        <f t="shared" si="887"/>
        <v>4750345</v>
      </c>
      <c r="J2102" s="1">
        <f t="shared" si="867"/>
        <v>4289599</v>
      </c>
      <c r="K2102" s="1">
        <f t="shared" si="884"/>
        <v>199</v>
      </c>
      <c r="L2102" s="1">
        <f t="shared" si="884"/>
        <v>181</v>
      </c>
      <c r="M2102" s="10">
        <f t="shared" si="868"/>
        <v>161</v>
      </c>
      <c r="N2102" s="13">
        <f t="shared" si="869"/>
        <v>1</v>
      </c>
      <c r="O2102" s="14" t="str">
        <f t="shared" si="870"/>
        <v>C</v>
      </c>
      <c r="P2102" s="75" t="str">
        <f t="shared" si="871"/>
        <v>669,682,081</v>
      </c>
      <c r="Q2102" s="9">
        <f t="shared" si="872"/>
        <v>935804933</v>
      </c>
      <c r="R2102" s="1">
        <f t="shared" si="873"/>
        <v>945318655</v>
      </c>
      <c r="S2102" s="1">
        <f t="shared" si="885"/>
        <v>669682081</v>
      </c>
      <c r="T2102" s="1" t="str">
        <f t="shared" si="885"/>
        <v/>
      </c>
      <c r="U2102" s="1">
        <f t="shared" si="874"/>
        <v>859812445</v>
      </c>
      <c r="V2102" s="1" t="str">
        <f t="shared" si="886"/>
        <v/>
      </c>
      <c r="W2102" s="1" t="str">
        <f t="shared" si="886"/>
        <v/>
      </c>
      <c r="X2102" s="1">
        <f t="shared" si="875"/>
        <v>764805545</v>
      </c>
      <c r="Y2102" s="10">
        <f t="shared" si="876"/>
        <v>776417419</v>
      </c>
    </row>
    <row r="2103" spans="1:25" x14ac:dyDescent="0.3">
      <c r="A2103" s="15" t="s">
        <v>3778</v>
      </c>
      <c r="B2103" s="3" t="str">
        <f ca="1">IF(A2103="","",IF(COUNTIF(C$2:C2102,C2103)&gt;0,"Duplicate",IF(LEFT(C2103,LEN(C2103)-1)=LEFT(OFFSET(C2103,-1,0),LEN(OFFSET(C2103,-1,0))-1),"2 Sols","")))</f>
        <v/>
      </c>
      <c r="C2103" s="21" t="str">
        <f t="shared" si="866"/>
        <v>01612-01557-00228-00193-C</v>
      </c>
      <c r="D2103" s="9">
        <f t="shared" ref="D2103:I2112" si="888">IF($A2103="","",VALUE(MID($A2103,FIND(D$1,$A2103)+LEN(D$1),FIND(D$2,$A2103,FIND(D$1,$A2103))-(FIND(D$1,$A2103)+LEN(D$1)))))</f>
        <v>1612</v>
      </c>
      <c r="E2103" s="1">
        <f t="shared" si="888"/>
        <v>1557</v>
      </c>
      <c r="F2103" s="1">
        <f t="shared" si="888"/>
        <v>228</v>
      </c>
      <c r="G2103" s="10">
        <f t="shared" si="888"/>
        <v>193</v>
      </c>
      <c r="H2103" s="9">
        <f t="shared" si="888"/>
        <v>5194063</v>
      </c>
      <c r="I2103" s="1">
        <f t="shared" si="888"/>
        <v>5022793</v>
      </c>
      <c r="J2103" s="1">
        <f t="shared" si="867"/>
        <v>4845473</v>
      </c>
      <c r="K2103" s="1">
        <f t="shared" ref="K2103:L2122" si="889">IF($A2103="","",VALUE(MID($A2103,FIND(K$1,$A2103)+LEN(K$1),FIND(K$2,$A2103,FIND(K$1,$A2103))-(FIND(K$1,$A2103)+LEN(K$1)))))</f>
        <v>102743</v>
      </c>
      <c r="L2103" s="1">
        <f t="shared" si="889"/>
        <v>89233</v>
      </c>
      <c r="M2103" s="10">
        <f t="shared" si="868"/>
        <v>73273</v>
      </c>
      <c r="N2103" s="13">
        <f t="shared" si="869"/>
        <v>1</v>
      </c>
      <c r="O2103" s="14" t="str">
        <f t="shared" si="870"/>
        <v>C</v>
      </c>
      <c r="P2103" s="75" t="str">
        <f t="shared" si="871"/>
        <v>348,592,434,521</v>
      </c>
      <c r="Q2103" s="9">
        <f t="shared" si="872"/>
        <v>463481823679</v>
      </c>
      <c r="R2103" s="1">
        <f t="shared" si="873"/>
        <v>516056821199</v>
      </c>
      <c r="S2103" s="1">
        <f t="shared" ref="S2103:T2122" si="890">IF(OR($O2103&lt;&gt;UPPER(S$2),$N2103=""),"",IF($P2103="",-1,$P2103/$N2103))</f>
        <v>348592434521</v>
      </c>
      <c r="T2103" s="1" t="str">
        <f t="shared" si="890"/>
        <v/>
      </c>
      <c r="U2103" s="1">
        <f t="shared" si="874"/>
        <v>448198887769</v>
      </c>
      <c r="V2103" s="1" t="str">
        <f t="shared" ref="V2103:W2122" si="891">IF(OR($O2103&lt;&gt;UPPER(V$2),$N2103=""),"",IF($P2103="",-1,$P2103/$N2103))</f>
        <v/>
      </c>
      <c r="W2103" s="1" t="str">
        <f t="shared" si="891"/>
        <v/>
      </c>
      <c r="X2103" s="1">
        <f t="shared" si="875"/>
        <v>368035111489</v>
      </c>
      <c r="Y2103" s="10">
        <f t="shared" si="876"/>
        <v>432376092209</v>
      </c>
    </row>
    <row r="2104" spans="1:25" x14ac:dyDescent="0.3">
      <c r="A2104" s="15" t="s">
        <v>3779</v>
      </c>
      <c r="B2104" s="3" t="str">
        <f ca="1">IF(A2104="","",IF(COUNTIF(C$2:C2103,C2104)&gt;0,"Duplicate",IF(LEFT(C2104,LEN(C2104)-1)=LEFT(OFFSET(C2104,-1,0),LEN(OFFSET(C2104,-1,0))-1),"2 Sols","")))</f>
        <v/>
      </c>
      <c r="C2104" s="21" t="str">
        <f t="shared" si="866"/>
        <v>01616-01489-00521-00369-D</v>
      </c>
      <c r="D2104" s="9">
        <f t="shared" si="888"/>
        <v>1616</v>
      </c>
      <c r="E2104" s="1">
        <f t="shared" si="888"/>
        <v>1489</v>
      </c>
      <c r="F2104" s="1">
        <f t="shared" si="888"/>
        <v>521</v>
      </c>
      <c r="G2104" s="10">
        <f t="shared" si="888"/>
        <v>369</v>
      </c>
      <c r="H2104" s="9">
        <f t="shared" si="888"/>
        <v>5206783</v>
      </c>
      <c r="I2104" s="1">
        <f t="shared" si="888"/>
        <v>4828577</v>
      </c>
      <c r="J2104" s="1">
        <f t="shared" si="867"/>
        <v>4418113</v>
      </c>
      <c r="K2104" s="1">
        <f t="shared" si="889"/>
        <v>519778</v>
      </c>
      <c r="L2104" s="1">
        <f t="shared" si="889"/>
        <v>407602</v>
      </c>
      <c r="M2104" s="10">
        <f t="shared" si="868"/>
        <v>249218</v>
      </c>
      <c r="N2104" s="13">
        <f t="shared" si="869"/>
        <v>1</v>
      </c>
      <c r="O2104" s="14" t="str">
        <f t="shared" si="870"/>
        <v>D</v>
      </c>
      <c r="P2104" s="75" t="str">
        <f t="shared" si="871"/>
        <v>432,380,967,746</v>
      </c>
      <c r="Q2104" s="9">
        <f t="shared" si="872"/>
        <v>2122295164366</v>
      </c>
      <c r="R2104" s="1">
        <f t="shared" si="873"/>
        <v>2509788095906</v>
      </c>
      <c r="S2104" s="1" t="str">
        <f t="shared" si="890"/>
        <v/>
      </c>
      <c r="T2104" s="1">
        <f t="shared" si="890"/>
        <v>432380967746</v>
      </c>
      <c r="U2104" s="1">
        <f t="shared" si="874"/>
        <v>1968137642354</v>
      </c>
      <c r="V2104" s="1" t="str">
        <f t="shared" si="891"/>
        <v/>
      </c>
      <c r="W2104" s="1" t="str">
        <f t="shared" si="891"/>
        <v/>
      </c>
      <c r="X2104" s="1">
        <f t="shared" si="875"/>
        <v>1203368302786</v>
      </c>
      <c r="Y2104" s="10">
        <f t="shared" si="876"/>
        <v>1800831695026</v>
      </c>
    </row>
    <row r="2105" spans="1:25" x14ac:dyDescent="0.3">
      <c r="A2105" s="15" t="s">
        <v>3780</v>
      </c>
      <c r="B2105" s="3" t="str">
        <f ca="1">IF(A2105="","",IF(COUNTIF(C$2:C2104,C2105)&gt;0,"Duplicate",IF(LEFT(C2105,LEN(C2105)-1)=LEFT(OFFSET(C2105,-1,0),LEN(OFFSET(C2105,-1,0))-1),"2 Sols","")))</f>
        <v/>
      </c>
      <c r="C2105" s="21" t="str">
        <f t="shared" si="866"/>
        <v>01617-01039-00626-00595-G</v>
      </c>
      <c r="D2105" s="9">
        <f t="shared" si="888"/>
        <v>1617</v>
      </c>
      <c r="E2105" s="1">
        <f t="shared" si="888"/>
        <v>1039</v>
      </c>
      <c r="F2105" s="1">
        <f t="shared" si="888"/>
        <v>626</v>
      </c>
      <c r="G2105" s="10">
        <f t="shared" si="888"/>
        <v>595</v>
      </c>
      <c r="H2105" s="9">
        <f t="shared" si="888"/>
        <v>4895294</v>
      </c>
      <c r="I2105" s="1">
        <f t="shared" si="888"/>
        <v>3694210</v>
      </c>
      <c r="J2105" s="1">
        <f t="shared" si="867"/>
        <v>1824958</v>
      </c>
      <c r="K2105" s="1">
        <f t="shared" si="889"/>
        <v>782791</v>
      </c>
      <c r="L2105" s="1">
        <f t="shared" si="889"/>
        <v>745901</v>
      </c>
      <c r="M2105" s="10">
        <f t="shared" si="868"/>
        <v>707089</v>
      </c>
      <c r="N2105" s="13">
        <f t="shared" si="869"/>
        <v>1</v>
      </c>
      <c r="O2105" s="14" t="str">
        <f t="shared" si="870"/>
        <v>G</v>
      </c>
      <c r="P2105" s="75" t="str">
        <f t="shared" si="871"/>
        <v>3,755,311,993,394</v>
      </c>
      <c r="Q2105" s="9">
        <f t="shared" si="872"/>
        <v>3651404689894</v>
      </c>
      <c r="R2105" s="1">
        <f t="shared" si="873"/>
        <v>2891794340110</v>
      </c>
      <c r="S2105" s="1" t="str">
        <f t="shared" si="890"/>
        <v/>
      </c>
      <c r="T2105" s="1" t="str">
        <f t="shared" si="890"/>
        <v/>
      </c>
      <c r="U2105" s="1">
        <f t="shared" si="874"/>
        <v>2755514933210</v>
      </c>
      <c r="V2105" s="1" t="str">
        <f t="shared" si="891"/>
        <v/>
      </c>
      <c r="W2105" s="1">
        <f t="shared" si="891"/>
        <v>3755311993394</v>
      </c>
      <c r="X2105" s="1">
        <f t="shared" si="875"/>
        <v>2612135254690</v>
      </c>
      <c r="Y2105" s="10">
        <f t="shared" si="876"/>
        <v>1361237997158</v>
      </c>
    </row>
    <row r="2106" spans="1:25" x14ac:dyDescent="0.3">
      <c r="A2106" s="15" t="s">
        <v>3950</v>
      </c>
      <c r="B2106" s="3" t="str">
        <f ca="1">IF(A2106="","",IF(COUNTIF(C$2:C2105,C2106)&gt;0,"Duplicate",IF(LEFT(C2106,LEN(C2106)-1)=LEFT(OFFSET(C2106,-1,0),LEN(OFFSET(C2106,-1,0))-1),"2 Sols","")))</f>
        <v/>
      </c>
      <c r="C2106" s="21" t="str">
        <f t="shared" si="866"/>
        <v>01617-01273-00269-00223-C</v>
      </c>
      <c r="D2106" s="9">
        <f t="shared" si="888"/>
        <v>1617</v>
      </c>
      <c r="E2106" s="1">
        <f t="shared" si="888"/>
        <v>1273</v>
      </c>
      <c r="F2106" s="1">
        <f t="shared" si="888"/>
        <v>269</v>
      </c>
      <c r="G2106" s="10">
        <f t="shared" si="888"/>
        <v>223</v>
      </c>
      <c r="H2106" s="9">
        <f t="shared" si="888"/>
        <v>5111042</v>
      </c>
      <c r="I2106" s="1">
        <f t="shared" si="888"/>
        <v>4235218</v>
      </c>
      <c r="J2106" s="1">
        <f t="shared" si="867"/>
        <v>3122722</v>
      </c>
      <c r="K2106" s="1">
        <f t="shared" si="889"/>
        <v>142606</v>
      </c>
      <c r="L2106" s="1">
        <f t="shared" si="889"/>
        <v>122090</v>
      </c>
      <c r="M2106" s="10">
        <f t="shared" si="868"/>
        <v>97342</v>
      </c>
      <c r="N2106" s="13">
        <f t="shared" si="869"/>
        <v>2</v>
      </c>
      <c r="O2106" s="14" t="str">
        <f t="shared" si="870"/>
        <v>C</v>
      </c>
      <c r="P2106" s="75" t="str">
        <f t="shared" si="871"/>
        <v>218,967,178,556</v>
      </c>
      <c r="Q2106" s="9">
        <f t="shared" si="872"/>
        <v>312003558890</v>
      </c>
      <c r="R2106" s="1">
        <f t="shared" si="873"/>
        <v>301983749054</v>
      </c>
      <c r="S2106" s="1">
        <f t="shared" si="890"/>
        <v>109483589278</v>
      </c>
      <c r="T2106" s="1" t="str">
        <f t="shared" si="890"/>
        <v/>
      </c>
      <c r="U2106" s="1">
        <f t="shared" si="874"/>
        <v>258538882810</v>
      </c>
      <c r="V2106" s="1" t="str">
        <f t="shared" si="891"/>
        <v/>
      </c>
      <c r="W2106" s="1" t="str">
        <f t="shared" si="891"/>
        <v/>
      </c>
      <c r="X2106" s="1">
        <f t="shared" si="875"/>
        <v>206132295278</v>
      </c>
      <c r="Y2106" s="10">
        <f t="shared" si="876"/>
        <v>190626564490</v>
      </c>
    </row>
    <row r="2107" spans="1:25" x14ac:dyDescent="0.3">
      <c r="A2107" s="15" t="s">
        <v>3951</v>
      </c>
      <c r="B2107" s="3" t="str">
        <f ca="1">IF(A2107="","",IF(COUNTIF(C$2:C2106,C2107)&gt;0,"Duplicate",IF(LEFT(C2107,LEN(C2107)-1)=LEFT(OFFSET(C2107,-1,0),LEN(OFFSET(C2107,-1,0))-1),"2 Sols","")))</f>
        <v/>
      </c>
      <c r="C2107" s="21" t="str">
        <f t="shared" si="866"/>
        <v>01617-01273-00419-00327-C</v>
      </c>
      <c r="D2107" s="9">
        <f t="shared" si="888"/>
        <v>1617</v>
      </c>
      <c r="E2107" s="1">
        <f t="shared" si="888"/>
        <v>1273</v>
      </c>
      <c r="F2107" s="1">
        <f t="shared" si="888"/>
        <v>419</v>
      </c>
      <c r="G2107" s="10">
        <f t="shared" si="888"/>
        <v>327</v>
      </c>
      <c r="H2107" s="9">
        <f t="shared" si="888"/>
        <v>5111042</v>
      </c>
      <c r="I2107" s="1">
        <f t="shared" si="888"/>
        <v>4235218</v>
      </c>
      <c r="J2107" s="1">
        <f t="shared" si="867"/>
        <v>3122722</v>
      </c>
      <c r="K2107" s="1">
        <f t="shared" si="889"/>
        <v>342658</v>
      </c>
      <c r="L2107" s="1">
        <f t="shared" si="889"/>
        <v>282490</v>
      </c>
      <c r="M2107" s="10">
        <f t="shared" si="868"/>
        <v>205394</v>
      </c>
      <c r="N2107" s="13">
        <f t="shared" si="869"/>
        <v>2</v>
      </c>
      <c r="O2107" s="14" t="str">
        <f t="shared" si="870"/>
        <v>C</v>
      </c>
      <c r="P2107" s="75" t="str">
        <f t="shared" si="871"/>
        <v>321,688,804,892</v>
      </c>
      <c r="Q2107" s="9">
        <f t="shared" si="872"/>
        <v>721909127290</v>
      </c>
      <c r="R2107" s="1">
        <f t="shared" si="873"/>
        <v>725615664722</v>
      </c>
      <c r="S2107" s="1">
        <f t="shared" si="890"/>
        <v>160844402446</v>
      </c>
      <c r="T2107" s="1" t="str">
        <f t="shared" si="890"/>
        <v/>
      </c>
      <c r="U2107" s="1">
        <f t="shared" si="874"/>
        <v>598203366410</v>
      </c>
      <c r="V2107" s="1" t="str">
        <f t="shared" si="891"/>
        <v/>
      </c>
      <c r="W2107" s="1" t="str">
        <f t="shared" si="891"/>
        <v/>
      </c>
      <c r="X2107" s="1">
        <f t="shared" si="875"/>
        <v>434944182946</v>
      </c>
      <c r="Y2107" s="10">
        <f t="shared" si="876"/>
        <v>441068868890</v>
      </c>
    </row>
    <row r="2108" spans="1:25" x14ac:dyDescent="0.3">
      <c r="A2108" s="15" t="s">
        <v>3952</v>
      </c>
      <c r="B2108" s="3" t="str">
        <f ca="1">IF(A2108="","",IF(COUNTIF(C$2:C2107,C2108)&gt;0,"Duplicate",IF(LEFT(C2108,LEN(C2108)-1)=LEFT(OFFSET(C2108,-1,0),LEN(OFFSET(C2108,-1,0))-1),"2 Sols","")))</f>
        <v/>
      </c>
      <c r="C2108" s="21" t="str">
        <f t="shared" si="866"/>
        <v>01617-01319-01313-01184-D</v>
      </c>
      <c r="D2108" s="9">
        <f t="shared" si="888"/>
        <v>1617</v>
      </c>
      <c r="E2108" s="1">
        <f t="shared" si="888"/>
        <v>1319</v>
      </c>
      <c r="F2108" s="1">
        <f t="shared" si="888"/>
        <v>1313</v>
      </c>
      <c r="G2108" s="10">
        <f t="shared" si="888"/>
        <v>1184</v>
      </c>
      <c r="H2108" s="9">
        <f t="shared" si="888"/>
        <v>5140574</v>
      </c>
      <c r="I2108" s="1">
        <f t="shared" si="888"/>
        <v>4354450</v>
      </c>
      <c r="J2108" s="1">
        <f t="shared" si="867"/>
        <v>3390718</v>
      </c>
      <c r="K2108" s="1">
        <f t="shared" si="889"/>
        <v>3431297</v>
      </c>
      <c r="L2108" s="1">
        <f t="shared" si="889"/>
        <v>3125825</v>
      </c>
      <c r="M2108" s="10">
        <f t="shared" si="868"/>
        <v>2787071</v>
      </c>
      <c r="N2108" s="13">
        <f t="shared" si="869"/>
        <v>1</v>
      </c>
      <c r="O2108" s="14" t="str">
        <f t="shared" si="870"/>
        <v>D</v>
      </c>
      <c r="P2108" s="75" t="str">
        <f t="shared" si="871"/>
        <v>1,192,885,553,650</v>
      </c>
      <c r="Q2108" s="9">
        <f t="shared" si="872"/>
        <v>16068534723550</v>
      </c>
      <c r="R2108" s="1">
        <f t="shared" si="873"/>
        <v>14941411221650</v>
      </c>
      <c r="S2108" s="1" t="str">
        <f t="shared" si="890"/>
        <v/>
      </c>
      <c r="T2108" s="1">
        <f t="shared" si="890"/>
        <v>1192885553650</v>
      </c>
      <c r="U2108" s="1">
        <f t="shared" si="874"/>
        <v>13611248671250</v>
      </c>
      <c r="V2108" s="1" t="str">
        <f t="shared" si="891"/>
        <v/>
      </c>
      <c r="W2108" s="1" t="str">
        <f t="shared" si="891"/>
        <v/>
      </c>
      <c r="X2108" s="1">
        <f t="shared" si="875"/>
        <v>12136161315950</v>
      </c>
      <c r="Y2108" s="10">
        <f t="shared" si="876"/>
        <v>10598791092350</v>
      </c>
    </row>
    <row r="2109" spans="1:25" x14ac:dyDescent="0.3">
      <c r="A2109" s="15" t="s">
        <v>3781</v>
      </c>
      <c r="B2109" s="3" t="str">
        <f ca="1">IF(A2109="","",IF(COUNTIF(C$2:C2108,C2109)&gt;0,"Duplicate",IF(LEFT(C2109,LEN(C2109)-1)=LEFT(OFFSET(C2109,-1,0),LEN(OFFSET(C2109,-1,0))-1),"2 Sols","")))</f>
        <v/>
      </c>
      <c r="C2109" s="21" t="str">
        <f t="shared" si="866"/>
        <v>01617-01385-00027-00023-F</v>
      </c>
      <c r="D2109" s="9">
        <f t="shared" si="888"/>
        <v>1617</v>
      </c>
      <c r="E2109" s="1">
        <f t="shared" si="888"/>
        <v>1385</v>
      </c>
      <c r="F2109" s="1">
        <f t="shared" si="888"/>
        <v>27</v>
      </c>
      <c r="G2109" s="10">
        <f t="shared" si="888"/>
        <v>23</v>
      </c>
      <c r="H2109" s="9">
        <f t="shared" si="888"/>
        <v>5175554</v>
      </c>
      <c r="I2109" s="1">
        <f t="shared" si="888"/>
        <v>4532914</v>
      </c>
      <c r="J2109" s="1">
        <f t="shared" si="867"/>
        <v>3782626</v>
      </c>
      <c r="K2109" s="1">
        <f t="shared" si="889"/>
        <v>1442</v>
      </c>
      <c r="L2109" s="1">
        <f t="shared" si="889"/>
        <v>1258</v>
      </c>
      <c r="M2109" s="10">
        <f t="shared" si="868"/>
        <v>1042</v>
      </c>
      <c r="N2109" s="13">
        <f t="shared" si="869"/>
        <v>2</v>
      </c>
      <c r="O2109" s="14" t="str">
        <f t="shared" si="870"/>
        <v>F</v>
      </c>
      <c r="P2109" s="75" t="str">
        <f t="shared" si="871"/>
        <v>7,903,969,052</v>
      </c>
      <c r="Q2109" s="9">
        <f t="shared" si="872"/>
        <v>3255423466</v>
      </c>
      <c r="R2109" s="1">
        <f t="shared" si="873"/>
        <v>3268230994</v>
      </c>
      <c r="S2109" s="1" t="str">
        <f t="shared" si="890"/>
        <v/>
      </c>
      <c r="T2109" s="1" t="str">
        <f t="shared" si="890"/>
        <v/>
      </c>
      <c r="U2109" s="1">
        <f t="shared" si="874"/>
        <v>2851202906</v>
      </c>
      <c r="V2109" s="1">
        <f t="shared" si="891"/>
        <v>3951984526</v>
      </c>
      <c r="W2109" s="1" t="str">
        <f t="shared" si="891"/>
        <v/>
      </c>
      <c r="X2109" s="1">
        <f t="shared" si="875"/>
        <v>2361648194</v>
      </c>
      <c r="Y2109" s="10">
        <f t="shared" si="876"/>
        <v>2379271754</v>
      </c>
    </row>
    <row r="2110" spans="1:25" x14ac:dyDescent="0.3">
      <c r="A2110" s="15" t="s">
        <v>3953</v>
      </c>
      <c r="B2110" s="3" t="str">
        <f ca="1">IF(A2110="","",IF(COUNTIF(C$2:C2109,C2110)&gt;0,"Duplicate",IF(LEFT(C2110,LEN(C2110)-1)=LEFT(OFFSET(C2110,-1,0),LEN(OFFSET(C2110,-1,0))-1),"2 Sols","")))</f>
        <v/>
      </c>
      <c r="C2110" s="21" t="str">
        <f t="shared" si="866"/>
        <v>01620-00953-00045-00044-D</v>
      </c>
      <c r="D2110" s="9">
        <f t="shared" si="888"/>
        <v>45</v>
      </c>
      <c r="E2110" s="1">
        <f t="shared" si="888"/>
        <v>44</v>
      </c>
      <c r="F2110" s="1">
        <f t="shared" si="888"/>
        <v>1620</v>
      </c>
      <c r="G2110" s="10">
        <f t="shared" si="888"/>
        <v>953</v>
      </c>
      <c r="H2110" s="9">
        <f t="shared" si="888"/>
        <v>4049</v>
      </c>
      <c r="I2110" s="1">
        <f t="shared" si="888"/>
        <v>3961</v>
      </c>
      <c r="J2110" s="1">
        <f t="shared" si="867"/>
        <v>3871</v>
      </c>
      <c r="K2110" s="1">
        <f t="shared" si="889"/>
        <v>4803911</v>
      </c>
      <c r="L2110" s="1">
        <f t="shared" si="889"/>
        <v>3532609</v>
      </c>
      <c r="M2110" s="10">
        <f t="shared" si="868"/>
        <v>1371529</v>
      </c>
      <c r="N2110" s="13">
        <f t="shared" si="869"/>
        <v>1</v>
      </c>
      <c r="O2110" s="14" t="str">
        <f t="shared" si="870"/>
        <v>D</v>
      </c>
      <c r="P2110" s="75" t="str">
        <f t="shared" si="871"/>
        <v>3,452,618,449</v>
      </c>
      <c r="Q2110" s="9">
        <f t="shared" si="872"/>
        <v>14303533841</v>
      </c>
      <c r="R2110" s="1">
        <f t="shared" si="873"/>
        <v>19028291471</v>
      </c>
      <c r="S2110" s="1" t="str">
        <f t="shared" si="890"/>
        <v/>
      </c>
      <c r="T2110" s="1">
        <f t="shared" si="890"/>
        <v>3452618449</v>
      </c>
      <c r="U2110" s="1">
        <f t="shared" si="874"/>
        <v>13992664249</v>
      </c>
      <c r="V2110" s="1" t="str">
        <f t="shared" si="891"/>
        <v/>
      </c>
      <c r="W2110" s="1" t="str">
        <f t="shared" si="891"/>
        <v/>
      </c>
      <c r="X2110" s="1">
        <f t="shared" si="875"/>
        <v>5432626369</v>
      </c>
      <c r="Y2110" s="10">
        <f t="shared" si="876"/>
        <v>13674729439</v>
      </c>
    </row>
    <row r="2111" spans="1:25" x14ac:dyDescent="0.3">
      <c r="A2111" s="15" t="s">
        <v>3954</v>
      </c>
      <c r="B2111" s="3" t="str">
        <f ca="1">IF(A2111="","",IF(COUNTIF(C$2:C2110,C2111)&gt;0,"Duplicate",IF(LEFT(C2111,LEN(C2111)-1)=LEFT(OFFSET(C2111,-1,0),LEN(OFFSET(C2111,-1,0))-1),"2 Sols","")))</f>
        <v/>
      </c>
      <c r="C2111" s="21" t="str">
        <f t="shared" si="866"/>
        <v>01621-01095-00255-00218-C</v>
      </c>
      <c r="D2111" s="9">
        <f t="shared" si="888"/>
        <v>1621</v>
      </c>
      <c r="E2111" s="1">
        <f t="shared" si="888"/>
        <v>1095</v>
      </c>
      <c r="F2111" s="1">
        <f t="shared" si="888"/>
        <v>255</v>
      </c>
      <c r="G2111" s="10">
        <f t="shared" si="888"/>
        <v>218</v>
      </c>
      <c r="H2111" s="9">
        <f t="shared" si="888"/>
        <v>4978606</v>
      </c>
      <c r="I2111" s="1">
        <f t="shared" si="888"/>
        <v>3826666</v>
      </c>
      <c r="J2111" s="1">
        <f t="shared" si="867"/>
        <v>2121374</v>
      </c>
      <c r="K2111" s="1">
        <f t="shared" si="889"/>
        <v>128681</v>
      </c>
      <c r="L2111" s="1">
        <f t="shared" si="889"/>
        <v>112549</v>
      </c>
      <c r="M2111" s="10">
        <f t="shared" si="868"/>
        <v>93679</v>
      </c>
      <c r="N2111" s="13">
        <f t="shared" si="869"/>
        <v>1</v>
      </c>
      <c r="O2111" s="14" t="str">
        <f t="shared" si="870"/>
        <v>C</v>
      </c>
      <c r="P2111" s="75" t="str">
        <f t="shared" si="871"/>
        <v>4,540,901,954</v>
      </c>
      <c r="Q2111" s="9">
        <f t="shared" si="872"/>
        <v>560337126694</v>
      </c>
      <c r="R2111" s="1">
        <f t="shared" si="873"/>
        <v>492419207546</v>
      </c>
      <c r="S2111" s="1">
        <f t="shared" si="890"/>
        <v>4540901954</v>
      </c>
      <c r="T2111" s="1" t="str">
        <f t="shared" si="890"/>
        <v/>
      </c>
      <c r="U2111" s="1">
        <f t="shared" si="874"/>
        <v>430687431634</v>
      </c>
      <c r="V2111" s="1" t="str">
        <f t="shared" si="891"/>
        <v/>
      </c>
      <c r="W2111" s="1" t="str">
        <f t="shared" si="891"/>
        <v/>
      </c>
      <c r="X2111" s="1">
        <f t="shared" si="875"/>
        <v>358478244214</v>
      </c>
      <c r="Y2111" s="10">
        <f t="shared" si="876"/>
        <v>238758522326</v>
      </c>
    </row>
    <row r="2112" spans="1:25" x14ac:dyDescent="0.3">
      <c r="A2112" s="15" t="s">
        <v>3782</v>
      </c>
      <c r="B2112" s="3" t="str">
        <f ca="1">IF(A2112="","",IF(COUNTIF(C$2:C2111,C2112)&gt;0,"Duplicate",IF(LEFT(C2112,LEN(C2112)-1)=LEFT(OFFSET(C2112,-1,0),LEN(OFFSET(C2112,-1,0))-1),"2 Sols","")))</f>
        <v/>
      </c>
      <c r="C2112" s="21" t="str">
        <f t="shared" si="866"/>
        <v>01621-01370-00647-00575-F</v>
      </c>
      <c r="D2112" s="9">
        <f t="shared" si="888"/>
        <v>647</v>
      </c>
      <c r="E2112" s="1">
        <f t="shared" si="888"/>
        <v>575</v>
      </c>
      <c r="F2112" s="1">
        <f t="shared" si="888"/>
        <v>1621</v>
      </c>
      <c r="G2112" s="10">
        <f t="shared" si="888"/>
        <v>1370</v>
      </c>
      <c r="H2112" s="9">
        <f t="shared" si="888"/>
        <v>832034</v>
      </c>
      <c r="I2112" s="1">
        <f t="shared" si="888"/>
        <v>749234</v>
      </c>
      <c r="J2112" s="1">
        <f t="shared" si="867"/>
        <v>656066</v>
      </c>
      <c r="K2112" s="1">
        <f t="shared" si="889"/>
        <v>5192281</v>
      </c>
      <c r="L2112" s="1">
        <f t="shared" si="889"/>
        <v>4504541</v>
      </c>
      <c r="M2112" s="10">
        <f t="shared" si="868"/>
        <v>3690799</v>
      </c>
      <c r="N2112" s="13">
        <f t="shared" si="869"/>
        <v>1</v>
      </c>
      <c r="O2112" s="14" t="str">
        <f t="shared" si="870"/>
        <v>F</v>
      </c>
      <c r="P2112" s="75" t="str">
        <f t="shared" si="871"/>
        <v>4,521,863,308,354</v>
      </c>
      <c r="Q2112" s="9">
        <f t="shared" si="872"/>
        <v>3747931266394</v>
      </c>
      <c r="R2112" s="1">
        <f t="shared" si="873"/>
        <v>3890233462754</v>
      </c>
      <c r="S2112" s="1" t="str">
        <f t="shared" si="890"/>
        <v/>
      </c>
      <c r="T2112" s="1" t="str">
        <f t="shared" si="890"/>
        <v/>
      </c>
      <c r="U2112" s="1">
        <f t="shared" si="874"/>
        <v>3374955271594</v>
      </c>
      <c r="V2112" s="1">
        <f t="shared" si="891"/>
        <v>4521863308354</v>
      </c>
      <c r="W2112" s="1" t="str">
        <f t="shared" si="891"/>
        <v/>
      </c>
      <c r="X2112" s="1">
        <f t="shared" si="875"/>
        <v>2765272097966</v>
      </c>
      <c r="Y2112" s="10">
        <f t="shared" si="876"/>
        <v>2955276195706</v>
      </c>
    </row>
    <row r="2113" spans="1:25" x14ac:dyDescent="0.3">
      <c r="A2113" s="15" t="s">
        <v>3783</v>
      </c>
      <c r="B2113" s="3" t="str">
        <f ca="1">IF(A2113="","",IF(COUNTIF(C$2:C2112,C2113)&gt;0,"Duplicate",IF(LEFT(C2113,LEN(C2113)-1)=LEFT(OFFSET(C2113,-1,0),LEN(OFFSET(C2113,-1,0))-1),"2 Sols","")))</f>
        <v/>
      </c>
      <c r="C2113" s="21" t="str">
        <f t="shared" si="866"/>
        <v>01622-01109-01469-01375-F</v>
      </c>
      <c r="D2113" s="9">
        <f t="shared" ref="D2113:I2122" si="892">IF($A2113="","",VALUE(MID($A2113,FIND(D$1,$A2113)+LEN(D$1),FIND(D$2,$A2113,FIND(D$1,$A2113))-(FIND(D$1,$A2113)+LEN(D$1)))))</f>
        <v>1469</v>
      </c>
      <c r="E2113" s="1">
        <f t="shared" si="892"/>
        <v>1375</v>
      </c>
      <c r="F2113" s="1">
        <f t="shared" si="892"/>
        <v>1622</v>
      </c>
      <c r="G2113" s="10">
        <f t="shared" si="892"/>
        <v>1109</v>
      </c>
      <c r="H2113" s="9">
        <f t="shared" si="892"/>
        <v>4307086</v>
      </c>
      <c r="I2113" s="1">
        <f t="shared" si="892"/>
        <v>4048586</v>
      </c>
      <c r="J2113" s="1">
        <f t="shared" si="867"/>
        <v>3772414</v>
      </c>
      <c r="K2113" s="1">
        <f t="shared" si="889"/>
        <v>4998599</v>
      </c>
      <c r="L2113" s="1">
        <f t="shared" si="889"/>
        <v>3860765</v>
      </c>
      <c r="M2113" s="10">
        <f t="shared" si="868"/>
        <v>2196593</v>
      </c>
      <c r="N2113" s="13">
        <f t="shared" si="869"/>
        <v>1</v>
      </c>
      <c r="O2113" s="14" t="str">
        <f t="shared" si="870"/>
        <v>F</v>
      </c>
      <c r="P2113" s="75" t="str">
        <f t="shared" si="871"/>
        <v>21,770,085,981,014</v>
      </c>
      <c r="Q2113" s="9">
        <f t="shared" si="872"/>
        <v>16628646880790</v>
      </c>
      <c r="R2113" s="1">
        <f t="shared" si="873"/>
        <v>20237257931014</v>
      </c>
      <c r="S2113" s="1" t="str">
        <f t="shared" si="890"/>
        <v/>
      </c>
      <c r="T2113" s="1" t="str">
        <f t="shared" si="890"/>
        <v/>
      </c>
      <c r="U2113" s="1">
        <f t="shared" si="874"/>
        <v>15630639128290</v>
      </c>
      <c r="V2113" s="1">
        <f t="shared" si="891"/>
        <v>21770085981014</v>
      </c>
      <c r="W2113" s="1" t="str">
        <f t="shared" si="891"/>
        <v/>
      </c>
      <c r="X2113" s="1">
        <f t="shared" si="875"/>
        <v>8893095667498</v>
      </c>
      <c r="Y2113" s="10">
        <f t="shared" si="876"/>
        <v>14564403936710</v>
      </c>
    </row>
    <row r="2114" spans="1:25" x14ac:dyDescent="0.3">
      <c r="A2114" s="15" t="s">
        <v>3955</v>
      </c>
      <c r="B2114" s="3" t="str">
        <f ca="1">IF(A2114="","",IF(COUNTIF(C$2:C2113,C2114)&gt;0,"Duplicate",IF(LEFT(C2114,LEN(C2114)-1)=LEFT(OFFSET(C2114,-1,0),LEN(OFFSET(C2114,-1,0))-1),"2 Sols","")))</f>
        <v/>
      </c>
      <c r="C2114" s="21" t="str">
        <f t="shared" si="866"/>
        <v>01624-01171-01605-01366-C</v>
      </c>
      <c r="D2114" s="9">
        <f t="shared" si="892"/>
        <v>1624</v>
      </c>
      <c r="E2114" s="1">
        <f t="shared" si="892"/>
        <v>1171</v>
      </c>
      <c r="F2114" s="1">
        <f t="shared" si="892"/>
        <v>1605</v>
      </c>
      <c r="G2114" s="10">
        <f t="shared" si="892"/>
        <v>1366</v>
      </c>
      <c r="H2114" s="9">
        <f t="shared" si="892"/>
        <v>5069543</v>
      </c>
      <c r="I2114" s="1">
        <f t="shared" si="892"/>
        <v>4008617</v>
      </c>
      <c r="J2114" s="1">
        <f t="shared" si="867"/>
        <v>2537273</v>
      </c>
      <c r="K2114" s="1">
        <f t="shared" si="889"/>
        <v>5094929</v>
      </c>
      <c r="L2114" s="1">
        <f t="shared" si="889"/>
        <v>4441981</v>
      </c>
      <c r="M2114" s="10">
        <f t="shared" si="868"/>
        <v>3674791</v>
      </c>
      <c r="N2114" s="13">
        <f t="shared" si="869"/>
        <v>1</v>
      </c>
      <c r="O2114" s="14" t="str">
        <f t="shared" si="870"/>
        <v>C</v>
      </c>
      <c r="P2114" s="75" t="str">
        <f t="shared" si="871"/>
        <v>5,192,412,845,393</v>
      </c>
      <c r="Q2114" s="9">
        <f t="shared" si="872"/>
        <v>22518813684683</v>
      </c>
      <c r="R2114" s="1">
        <f t="shared" si="873"/>
        <v>20423619003193</v>
      </c>
      <c r="S2114" s="1">
        <f t="shared" si="890"/>
        <v>5192412845393</v>
      </c>
      <c r="T2114" s="1" t="str">
        <f t="shared" si="890"/>
        <v/>
      </c>
      <c r="U2114" s="1">
        <f t="shared" si="874"/>
        <v>17806200550277</v>
      </c>
      <c r="V2114" s="1" t="str">
        <f t="shared" si="891"/>
        <v/>
      </c>
      <c r="W2114" s="1" t="str">
        <f t="shared" si="891"/>
        <v/>
      </c>
      <c r="X2114" s="1">
        <f t="shared" si="875"/>
        <v>14730829674047</v>
      </c>
      <c r="Y2114" s="10">
        <f t="shared" si="876"/>
        <v>11270518457813</v>
      </c>
    </row>
    <row r="2115" spans="1:25" x14ac:dyDescent="0.3">
      <c r="A2115" s="15" t="s">
        <v>3784</v>
      </c>
      <c r="B2115" s="3" t="str">
        <f ca="1">IF(A2115="","",IF(COUNTIF(C$2:C2114,C2115)&gt;0,"Duplicate",IF(LEFT(C2115,LEN(C2115)-1)=LEFT(OFFSET(C2115,-1,0),LEN(OFFSET(C2115,-1,0))-1),"2 Sols","")))</f>
        <v/>
      </c>
      <c r="C2115" s="21" t="str">
        <f t="shared" ref="C2115:C2178" si="893">IF(A2115="","",RIGHT("00000"&amp;IF(OR($D2115="",$E2115="",$F2115="",$G2115=""),"",IF($D2115&gt;=$F2115,$D2115,$F2115)),5)&amp;"-"
&amp;RIGHT("00000"&amp;IF(OR($D2115="",$E2115="",$F2115="",$G2115=""),"",IF($D2115=$F2115,IF($E2115&gt;=$G2115,$E2115,$G2115),IF($D2115&gt;$F2115,$E2115,$G2115))),5)&amp;"-"
&amp;RIGHT("00000"&amp;IF(OR($D2115="",$E2115="",$F2115="",$G2115=""),"",IF($D2115&lt;$F2115,$D2115,$F2115)),5)&amp;"-"
&amp;RIGHT("00000"&amp;IF(OR($D2115="",$E2115="",$F2115="",$G2115=""),"",IF($D2115=$F2115,IF($E2115&lt;$G2115,$E2115,$G2115),IF($D2115&lt;$F2115,$E2115,$G2115))),5)&amp;"-"&amp;O2115)</f>
        <v>01627-01127-01463-01333-C</v>
      </c>
      <c r="D2115" s="9">
        <f t="shared" si="892"/>
        <v>1627</v>
      </c>
      <c r="E2115" s="1">
        <f t="shared" si="892"/>
        <v>1127</v>
      </c>
      <c r="F2115" s="1">
        <f t="shared" si="892"/>
        <v>1463</v>
      </c>
      <c r="G2115" s="10">
        <f t="shared" si="892"/>
        <v>1333</v>
      </c>
      <c r="H2115" s="9">
        <f t="shared" si="892"/>
        <v>5044258</v>
      </c>
      <c r="I2115" s="1">
        <f t="shared" si="892"/>
        <v>3917258</v>
      </c>
      <c r="J2115" s="1">
        <f t="shared" ref="J2115:J2178" si="894">IF(OR($D2115="",$E2115=""),"",$E2115^2+2*$E2115*$D2115-$D2115^2)</f>
        <v>2290258</v>
      </c>
      <c r="K2115" s="1">
        <f t="shared" si="889"/>
        <v>4263838</v>
      </c>
      <c r="L2115" s="1">
        <f t="shared" si="889"/>
        <v>3917258</v>
      </c>
      <c r="M2115" s="10">
        <f t="shared" ref="M2115:M2178" si="895">IF(OR($F2115="",$G2115=""),"",$G2115^2+2*$G2115*$F2115-$F2115^2)</f>
        <v>3536878</v>
      </c>
      <c r="N2115" s="13">
        <f t="shared" ref="N2115:N2178" si="896">IF(OR($H2115="",$I2115="",$J2115="",$K2115="",$L2115="",$M2115=""),"",GCD($H2115:$M2115))</f>
        <v>2</v>
      </c>
      <c r="O2115" s="14" t="str">
        <f t="shared" ref="O2115:O2178" si="897">IF($A2115="","",MID($A2115,FIND(" ",$A2115,FIND(L$1,$A2115))+1,1))</f>
        <v>C</v>
      </c>
      <c r="P2115" s="75" t="str">
        <f t="shared" ref="P2115:P2178" si="898">IF(A2115="","",TRIM(SUBSTITUTE(SUBSTITUTE(RIGHT(A2115,LEN(A2115)-FIND("=",A2115,FIND("]",A2115,FIND("]",A2115)+1))),"^2",""),".","")))</f>
        <v>6,081,065,139,524</v>
      </c>
      <c r="Q2115" s="9">
        <f t="shared" ref="Q2115:Q2178" si="899">IF(OR($H2115="",$L2115="",$N2115=""),"",$H2115*$L2115/$N2115)</f>
        <v>9879830002282</v>
      </c>
      <c r="R2115" s="1">
        <f t="shared" ref="R2115:R2178" si="900">IF(OR($K2115="",$I2115="",$N2115=""),"",$K2115*$I2115/$N2115)</f>
        <v>8351276758102</v>
      </c>
      <c r="S2115" s="1">
        <f t="shared" si="890"/>
        <v>3040532569762</v>
      </c>
      <c r="T2115" s="1" t="str">
        <f t="shared" si="890"/>
        <v/>
      </c>
      <c r="U2115" s="1">
        <f t="shared" ref="U2115:U2178" si="901">IF(OR($I2115="",$L2115="",$N2115=""),"",$I2115*$L2115/$N2115)</f>
        <v>7672455119282</v>
      </c>
      <c r="V2115" s="1" t="str">
        <f t="shared" si="891"/>
        <v/>
      </c>
      <c r="W2115" s="1" t="str">
        <f t="shared" si="891"/>
        <v/>
      </c>
      <c r="X2115" s="1">
        <f t="shared" ref="X2115:X2178" si="902">IF(OR($M2115="",$I2115="",$N2115=""),"",$M2115*$I2115/$N2115)</f>
        <v>6927431820262</v>
      </c>
      <c r="Y2115" s="10">
        <f t="shared" ref="Y2115:Y2178" si="903">IF(OR($J2115="",$L2115="",$N2115=""),"",$J2115*$L2115/$N2115)</f>
        <v>4485765736282</v>
      </c>
    </row>
    <row r="2116" spans="1:25" x14ac:dyDescent="0.3">
      <c r="A2116" s="15" t="s">
        <v>3785</v>
      </c>
      <c r="B2116" s="3" t="str">
        <f ca="1">IF(A2116="","",IF(COUNTIF(C$2:C2115,C2116)&gt;0,"Duplicate",IF(LEFT(C2116,LEN(C2116)-1)=LEFT(OFFSET(C2116,-1,0),LEN(OFFSET(C2116,-1,0))-1),"2 Sols","")))</f>
        <v/>
      </c>
      <c r="C2116" s="21" t="str">
        <f t="shared" si="893"/>
        <v>01627-01562-01005-00718-C</v>
      </c>
      <c r="D2116" s="9">
        <f t="shared" si="892"/>
        <v>1627</v>
      </c>
      <c r="E2116" s="1">
        <f t="shared" si="892"/>
        <v>1562</v>
      </c>
      <c r="F2116" s="1">
        <f t="shared" si="892"/>
        <v>1005</v>
      </c>
      <c r="G2116" s="10">
        <f t="shared" si="892"/>
        <v>718</v>
      </c>
      <c r="H2116" s="9">
        <f t="shared" si="892"/>
        <v>5290033</v>
      </c>
      <c r="I2116" s="1">
        <f t="shared" si="892"/>
        <v>5086973</v>
      </c>
      <c r="J2116" s="1">
        <f t="shared" si="894"/>
        <v>4875463</v>
      </c>
      <c r="K2116" s="1">
        <f t="shared" si="889"/>
        <v>1937681</v>
      </c>
      <c r="L2116" s="1">
        <f t="shared" si="889"/>
        <v>1525549</v>
      </c>
      <c r="M2116" s="10">
        <f t="shared" si="895"/>
        <v>948679</v>
      </c>
      <c r="N2116" s="13">
        <f t="shared" si="896"/>
        <v>1</v>
      </c>
      <c r="O2116" s="14" t="str">
        <f t="shared" si="897"/>
        <v>C</v>
      </c>
      <c r="P2116" s="75" t="str">
        <f t="shared" si="898"/>
        <v>4,287,816,800,273</v>
      </c>
      <c r="Q2116" s="9">
        <f t="shared" si="899"/>
        <v>8070204553117</v>
      </c>
      <c r="R2116" s="1">
        <f t="shared" si="900"/>
        <v>9856930929613</v>
      </c>
      <c r="S2116" s="1">
        <f t="shared" si="890"/>
        <v>4287816800273</v>
      </c>
      <c r="T2116" s="1" t="str">
        <f t="shared" si="890"/>
        <v/>
      </c>
      <c r="U2116" s="1">
        <f t="shared" si="901"/>
        <v>7760426573177</v>
      </c>
      <c r="V2116" s="1" t="str">
        <f t="shared" si="891"/>
        <v/>
      </c>
      <c r="W2116" s="1" t="str">
        <f t="shared" si="891"/>
        <v/>
      </c>
      <c r="X2116" s="1">
        <f t="shared" si="902"/>
        <v>4825904458667</v>
      </c>
      <c r="Y2116" s="10">
        <f t="shared" si="903"/>
        <v>7437757704187</v>
      </c>
    </row>
    <row r="2117" spans="1:25" x14ac:dyDescent="0.3">
      <c r="A2117" s="15" t="s">
        <v>3786</v>
      </c>
      <c r="B2117" s="3" t="str">
        <f ca="1">IF(A2117="","",IF(COUNTIF(C$2:C2116,C2117)&gt;0,"Duplicate",IF(LEFT(C2117,LEN(C2117)-1)=LEFT(OFFSET(C2117,-1,0),LEN(OFFSET(C2117,-1,0))-1),"2 Sols","")))</f>
        <v/>
      </c>
      <c r="C2117" s="21" t="str">
        <f t="shared" si="893"/>
        <v>01628-01357-00820-00739-D</v>
      </c>
      <c r="D2117" s="9">
        <f t="shared" si="892"/>
        <v>1628</v>
      </c>
      <c r="E2117" s="1">
        <f t="shared" si="892"/>
        <v>1357</v>
      </c>
      <c r="F2117" s="1">
        <f t="shared" si="892"/>
        <v>820</v>
      </c>
      <c r="G2117" s="10">
        <f t="shared" si="892"/>
        <v>739</v>
      </c>
      <c r="H2117" s="9">
        <f t="shared" si="892"/>
        <v>5227327</v>
      </c>
      <c r="I2117" s="1">
        <f t="shared" si="892"/>
        <v>4491833</v>
      </c>
      <c r="J2117" s="1">
        <f t="shared" si="894"/>
        <v>3609457</v>
      </c>
      <c r="K2117" s="1">
        <f t="shared" si="889"/>
        <v>1338239</v>
      </c>
      <c r="L2117" s="1">
        <f t="shared" si="889"/>
        <v>1218521</v>
      </c>
      <c r="M2117" s="10">
        <f t="shared" si="895"/>
        <v>1085681</v>
      </c>
      <c r="N2117" s="13">
        <f t="shared" si="896"/>
        <v>1</v>
      </c>
      <c r="O2117" s="14" t="str">
        <f t="shared" si="897"/>
        <v>D</v>
      </c>
      <c r="P2117" s="75" t="str">
        <f t="shared" si="898"/>
        <v>1,598,259,716,057</v>
      </c>
      <c r="Q2117" s="9">
        <f t="shared" si="899"/>
        <v>6369607723367</v>
      </c>
      <c r="R2117" s="1">
        <f t="shared" si="900"/>
        <v>6011146102087</v>
      </c>
      <c r="S2117" s="1" t="str">
        <f t="shared" si="890"/>
        <v/>
      </c>
      <c r="T2117" s="1">
        <f t="shared" si="890"/>
        <v>1598259716057</v>
      </c>
      <c r="U2117" s="1">
        <f t="shared" si="901"/>
        <v>5473392838993</v>
      </c>
      <c r="V2117" s="1" t="str">
        <f t="shared" si="891"/>
        <v/>
      </c>
      <c r="W2117" s="1" t="str">
        <f t="shared" si="891"/>
        <v/>
      </c>
      <c r="X2117" s="1">
        <f t="shared" si="902"/>
        <v>4876697743273</v>
      </c>
      <c r="Y2117" s="10">
        <f t="shared" si="903"/>
        <v>4398199153097</v>
      </c>
    </row>
    <row r="2118" spans="1:25" x14ac:dyDescent="0.3">
      <c r="A2118" s="15" t="s">
        <v>3787</v>
      </c>
      <c r="B2118" s="3" t="str">
        <f ca="1">IF(A2118="","",IF(COUNTIF(C$2:C2117,C2118)&gt;0,"Duplicate",IF(LEFT(C2118,LEN(C2118)-1)=LEFT(OFFSET(C2118,-1,0),LEN(OFFSET(C2118,-1,0))-1),"2 Sols","")))</f>
        <v/>
      </c>
      <c r="C2118" s="21" t="str">
        <f t="shared" si="893"/>
        <v>01628-01577-01531-00995-G</v>
      </c>
      <c r="D2118" s="9">
        <f t="shared" si="892"/>
        <v>1628</v>
      </c>
      <c r="E2118" s="1">
        <f t="shared" si="892"/>
        <v>1577</v>
      </c>
      <c r="F2118" s="1">
        <f t="shared" si="892"/>
        <v>1531</v>
      </c>
      <c r="G2118" s="10">
        <f t="shared" si="892"/>
        <v>995</v>
      </c>
      <c r="H2118" s="9">
        <f t="shared" si="892"/>
        <v>5298167</v>
      </c>
      <c r="I2118" s="1">
        <f t="shared" si="892"/>
        <v>5137313</v>
      </c>
      <c r="J2118" s="1">
        <f t="shared" si="894"/>
        <v>4971257</v>
      </c>
      <c r="K2118" s="1">
        <f t="shared" si="889"/>
        <v>4400626</v>
      </c>
      <c r="L2118" s="1">
        <f t="shared" si="889"/>
        <v>3333986</v>
      </c>
      <c r="M2118" s="10">
        <f t="shared" si="895"/>
        <v>1692754</v>
      </c>
      <c r="N2118" s="13">
        <f t="shared" si="896"/>
        <v>1</v>
      </c>
      <c r="O2118" s="14" t="str">
        <f t="shared" si="897"/>
        <v>G</v>
      </c>
      <c r="P2118" s="75" t="str">
        <f t="shared" si="898"/>
        <v>23,016,353,216,642</v>
      </c>
      <c r="Q2118" s="9">
        <f t="shared" si="899"/>
        <v>17664014603662</v>
      </c>
      <c r="R2118" s="1">
        <f t="shared" si="900"/>
        <v>22607393157938</v>
      </c>
      <c r="S2118" s="1" t="str">
        <f t="shared" si="890"/>
        <v/>
      </c>
      <c r="T2118" s="1" t="str">
        <f t="shared" si="890"/>
        <v/>
      </c>
      <c r="U2118" s="1">
        <f t="shared" si="901"/>
        <v>17127729619618</v>
      </c>
      <c r="V2118" s="1" t="str">
        <f t="shared" si="891"/>
        <v/>
      </c>
      <c r="W2118" s="1">
        <f t="shared" si="891"/>
        <v>23016353216642</v>
      </c>
      <c r="X2118" s="1">
        <f t="shared" si="902"/>
        <v>8696207130002</v>
      </c>
      <c r="Y2118" s="10">
        <f t="shared" si="903"/>
        <v>16574101240402</v>
      </c>
    </row>
    <row r="2119" spans="1:25" x14ac:dyDescent="0.3">
      <c r="A2119" s="15" t="s">
        <v>3788</v>
      </c>
      <c r="B2119" s="3" t="str">
        <f ca="1">IF(A2119="","",IF(COUNTIF(C$2:C2118,C2119)&gt;0,"Duplicate",IF(LEFT(C2119,LEN(C2119)-1)=LEFT(OFFSET(C2119,-1,0),LEN(OFFSET(C2119,-1,0))-1),"2 Sols","")))</f>
        <v/>
      </c>
      <c r="C2119" s="21" t="str">
        <f t="shared" si="893"/>
        <v>01629-01418-00059-00039-C</v>
      </c>
      <c r="D2119" s="9">
        <f t="shared" si="892"/>
        <v>1629</v>
      </c>
      <c r="E2119" s="1">
        <f t="shared" si="892"/>
        <v>1418</v>
      </c>
      <c r="F2119" s="1">
        <f t="shared" si="892"/>
        <v>59</v>
      </c>
      <c r="G2119" s="10">
        <f t="shared" si="892"/>
        <v>39</v>
      </c>
      <c r="H2119" s="9">
        <f t="shared" si="892"/>
        <v>5262761</v>
      </c>
      <c r="I2119" s="1">
        <f t="shared" si="892"/>
        <v>4664365</v>
      </c>
      <c r="J2119" s="1">
        <f t="shared" si="894"/>
        <v>3976927</v>
      </c>
      <c r="K2119" s="1">
        <f t="shared" si="889"/>
        <v>6562</v>
      </c>
      <c r="L2119" s="1">
        <f t="shared" si="889"/>
        <v>5002</v>
      </c>
      <c r="M2119" s="10">
        <f t="shared" si="895"/>
        <v>2642</v>
      </c>
      <c r="N2119" s="13">
        <f t="shared" si="896"/>
        <v>1</v>
      </c>
      <c r="O2119" s="14" t="str">
        <f t="shared" si="897"/>
        <v>C</v>
      </c>
      <c r="P2119" s="75" t="str">
        <f t="shared" si="898"/>
        <v>1,798,584,146</v>
      </c>
      <c r="Q2119" s="9">
        <f t="shared" si="899"/>
        <v>26324330522</v>
      </c>
      <c r="R2119" s="1">
        <f t="shared" si="900"/>
        <v>30607563130</v>
      </c>
      <c r="S2119" s="1">
        <f t="shared" si="890"/>
        <v>1798584146</v>
      </c>
      <c r="T2119" s="1" t="str">
        <f t="shared" si="890"/>
        <v/>
      </c>
      <c r="U2119" s="1">
        <f t="shared" si="901"/>
        <v>23331153730</v>
      </c>
      <c r="V2119" s="1" t="str">
        <f t="shared" si="891"/>
        <v/>
      </c>
      <c r="W2119" s="1" t="str">
        <f t="shared" si="891"/>
        <v/>
      </c>
      <c r="X2119" s="1">
        <f t="shared" si="902"/>
        <v>12323252330</v>
      </c>
      <c r="Y2119" s="10">
        <f t="shared" si="903"/>
        <v>19892588854</v>
      </c>
    </row>
    <row r="2120" spans="1:25" x14ac:dyDescent="0.3">
      <c r="A2120" s="15" t="s">
        <v>3789</v>
      </c>
      <c r="B2120" s="3" t="str">
        <f ca="1">IF(A2120="","",IF(COUNTIF(C$2:C2119,C2120)&gt;0,"Duplicate",IF(LEFT(C2120,LEN(C2120)-1)=LEFT(OFFSET(C2120,-1,0),LEN(OFFSET(C2120,-1,0))-1),"2 Sols","")))</f>
        <v/>
      </c>
      <c r="C2120" s="21" t="str">
        <f t="shared" si="893"/>
        <v>01629-01435-00023-00015-C</v>
      </c>
      <c r="D2120" s="9">
        <f t="shared" si="892"/>
        <v>1629</v>
      </c>
      <c r="E2120" s="1">
        <f t="shared" si="892"/>
        <v>1435</v>
      </c>
      <c r="F2120" s="1">
        <f t="shared" si="892"/>
        <v>23</v>
      </c>
      <c r="G2120" s="10">
        <f t="shared" si="892"/>
        <v>15</v>
      </c>
      <c r="H2120" s="9">
        <f t="shared" si="892"/>
        <v>5269646</v>
      </c>
      <c r="I2120" s="1">
        <f t="shared" si="892"/>
        <v>4712866</v>
      </c>
      <c r="J2120" s="1">
        <f t="shared" si="894"/>
        <v>4080814</v>
      </c>
      <c r="K2120" s="1">
        <f t="shared" si="889"/>
        <v>994</v>
      </c>
      <c r="L2120" s="1">
        <f t="shared" si="889"/>
        <v>754</v>
      </c>
      <c r="M2120" s="10">
        <f t="shared" si="895"/>
        <v>386</v>
      </c>
      <c r="N2120" s="13">
        <f t="shared" si="896"/>
        <v>2</v>
      </c>
      <c r="O2120" s="14" t="str">
        <f t="shared" si="897"/>
        <v>C</v>
      </c>
      <c r="P2120" s="75" t="str">
        <f t="shared" si="898"/>
        <v>386,675,804</v>
      </c>
      <c r="Q2120" s="9">
        <f t="shared" si="899"/>
        <v>1986656542</v>
      </c>
      <c r="R2120" s="1">
        <f t="shared" si="900"/>
        <v>2342294402</v>
      </c>
      <c r="S2120" s="1">
        <f t="shared" si="890"/>
        <v>193337902</v>
      </c>
      <c r="T2120" s="1" t="str">
        <f t="shared" si="890"/>
        <v/>
      </c>
      <c r="U2120" s="1">
        <f t="shared" si="901"/>
        <v>1776750482</v>
      </c>
      <c r="V2120" s="1" t="str">
        <f t="shared" si="891"/>
        <v/>
      </c>
      <c r="W2120" s="1" t="str">
        <f t="shared" si="891"/>
        <v/>
      </c>
      <c r="X2120" s="1">
        <f t="shared" si="902"/>
        <v>909583138</v>
      </c>
      <c r="Y2120" s="10">
        <f t="shared" si="903"/>
        <v>1538466878</v>
      </c>
    </row>
    <row r="2121" spans="1:25" x14ac:dyDescent="0.3">
      <c r="A2121" s="15" t="s">
        <v>3790</v>
      </c>
      <c r="B2121" s="3" t="str">
        <f ca="1">IF(A2121="","",IF(COUNTIF(C$2:C2120,C2121)&gt;0,"Duplicate",IF(LEFT(C2121,LEN(C2121)-1)=LEFT(OFFSET(C2121,-1,0),LEN(OFFSET(C2121,-1,0))-1),"2 Sols","")))</f>
        <v/>
      </c>
      <c r="C2121" s="21" t="str">
        <f t="shared" si="893"/>
        <v>01631-01313-00603-00440-C</v>
      </c>
      <c r="D2121" s="9">
        <f t="shared" si="892"/>
        <v>1631</v>
      </c>
      <c r="E2121" s="1">
        <f t="shared" si="892"/>
        <v>1313</v>
      </c>
      <c r="F2121" s="1">
        <f t="shared" si="892"/>
        <v>603</v>
      </c>
      <c r="G2121" s="10">
        <f t="shared" si="892"/>
        <v>440</v>
      </c>
      <c r="H2121" s="9">
        <f t="shared" si="892"/>
        <v>5219198</v>
      </c>
      <c r="I2121" s="1">
        <f t="shared" si="892"/>
        <v>4384130</v>
      </c>
      <c r="J2121" s="1">
        <f t="shared" si="894"/>
        <v>3346814</v>
      </c>
      <c r="K2121" s="1">
        <f t="shared" si="889"/>
        <v>700649</v>
      </c>
      <c r="L2121" s="1">
        <f t="shared" si="889"/>
        <v>557209</v>
      </c>
      <c r="M2121" s="10">
        <f t="shared" si="895"/>
        <v>360631</v>
      </c>
      <c r="N2121" s="13">
        <f t="shared" si="896"/>
        <v>1</v>
      </c>
      <c r="O2121" s="14" t="str">
        <f t="shared" si="897"/>
        <v>C</v>
      </c>
      <c r="P2121" s="75" t="str">
        <f t="shared" si="898"/>
        <v>99,201,638,126</v>
      </c>
      <c r="Q2121" s="9">
        <f t="shared" si="899"/>
        <v>2908184098382</v>
      </c>
      <c r="R2121" s="1">
        <f t="shared" si="900"/>
        <v>3071736300370</v>
      </c>
      <c r="S2121" s="1">
        <f t="shared" si="890"/>
        <v>99201638126</v>
      </c>
      <c r="T2121" s="1" t="str">
        <f t="shared" si="890"/>
        <v/>
      </c>
      <c r="U2121" s="1">
        <f t="shared" si="901"/>
        <v>2442876693170</v>
      </c>
      <c r="V2121" s="1" t="str">
        <f t="shared" si="891"/>
        <v/>
      </c>
      <c r="W2121" s="1" t="str">
        <f t="shared" si="891"/>
        <v/>
      </c>
      <c r="X2121" s="1">
        <f t="shared" si="902"/>
        <v>1581053186030</v>
      </c>
      <c r="Y2121" s="10">
        <f t="shared" si="903"/>
        <v>1864874882126</v>
      </c>
    </row>
    <row r="2122" spans="1:25" x14ac:dyDescent="0.3">
      <c r="A2122" s="15" t="s">
        <v>3791</v>
      </c>
      <c r="B2122" s="3" t="str">
        <f ca="1">IF(A2122="","",IF(COUNTIF(C$2:C2121,C2122)&gt;0,"Duplicate",IF(LEFT(C2122,LEN(C2122)-1)=LEFT(OFFSET(C2122,-1,0),LEN(OFFSET(C2122,-1,0))-1),"2 Sols","")))</f>
        <v/>
      </c>
      <c r="C2122" s="21" t="str">
        <f t="shared" si="893"/>
        <v>01631-01395-00805-00551-G</v>
      </c>
      <c r="D2122" s="9">
        <f t="shared" si="892"/>
        <v>1631</v>
      </c>
      <c r="E2122" s="1">
        <f t="shared" si="892"/>
        <v>1395</v>
      </c>
      <c r="F2122" s="1">
        <f t="shared" si="892"/>
        <v>805</v>
      </c>
      <c r="G2122" s="10">
        <f t="shared" si="892"/>
        <v>551</v>
      </c>
      <c r="H2122" s="9">
        <f t="shared" si="892"/>
        <v>5264626</v>
      </c>
      <c r="I2122" s="1">
        <f t="shared" si="892"/>
        <v>4606186</v>
      </c>
      <c r="J2122" s="1">
        <f t="shared" si="894"/>
        <v>3836354</v>
      </c>
      <c r="K2122" s="1">
        <f t="shared" si="889"/>
        <v>1231534</v>
      </c>
      <c r="L2122" s="1">
        <f t="shared" si="889"/>
        <v>951626</v>
      </c>
      <c r="M2122" s="10">
        <f t="shared" si="895"/>
        <v>542686</v>
      </c>
      <c r="N2122" s="13">
        <f t="shared" si="896"/>
        <v>2</v>
      </c>
      <c r="O2122" s="14" t="str">
        <f t="shared" si="897"/>
        <v>G</v>
      </c>
      <c r="P2122" s="75" t="str">
        <f t="shared" si="898"/>
        <v>6,169,682,827,516</v>
      </c>
      <c r="Q2122" s="9">
        <f t="shared" si="899"/>
        <v>2504977490938</v>
      </c>
      <c r="R2122" s="1">
        <f t="shared" si="900"/>
        <v>2836337334662</v>
      </c>
      <c r="S2122" s="1" t="str">
        <f t="shared" si="890"/>
        <v/>
      </c>
      <c r="T2122" s="1" t="str">
        <f t="shared" si="890"/>
        <v/>
      </c>
      <c r="U2122" s="1">
        <f t="shared" si="901"/>
        <v>2191683179218</v>
      </c>
      <c r="V2122" s="1" t="str">
        <f t="shared" si="891"/>
        <v/>
      </c>
      <c r="W2122" s="1">
        <f t="shared" si="891"/>
        <v>3084841413758</v>
      </c>
      <c r="X2122" s="1">
        <f t="shared" si="902"/>
        <v>1249856327798</v>
      </c>
      <c r="Y2122" s="10">
        <f t="shared" si="903"/>
        <v>1825387105802</v>
      </c>
    </row>
    <row r="2123" spans="1:25" x14ac:dyDescent="0.3">
      <c r="A2123" s="15" t="s">
        <v>3792</v>
      </c>
      <c r="B2123" s="3" t="str">
        <f ca="1">IF(A2123="","",IF(COUNTIF(C$2:C2122,C2123)&gt;0,"Duplicate",IF(LEFT(C2123,LEN(C2123)-1)=LEFT(OFFSET(C2123,-1,0),LEN(OFFSET(C2123,-1,0))-1),"2 Sols","")))</f>
        <v/>
      </c>
      <c r="C2123" s="21" t="str">
        <f t="shared" si="893"/>
        <v>01631-01541-00980-00783-D</v>
      </c>
      <c r="D2123" s="9">
        <f t="shared" ref="D2123:I2132" si="904">IF($A2123="","",VALUE(MID($A2123,FIND(D$1,$A2123)+LEN(D$1),FIND(D$2,$A2123,FIND(D$1,$A2123))-(FIND(D$1,$A2123)+LEN(D$1)))))</f>
        <v>980</v>
      </c>
      <c r="E2123" s="1">
        <f t="shared" si="904"/>
        <v>783</v>
      </c>
      <c r="F2123" s="1">
        <f t="shared" si="904"/>
        <v>1631</v>
      </c>
      <c r="G2123" s="10">
        <f t="shared" si="904"/>
        <v>1541</v>
      </c>
      <c r="H2123" s="9">
        <f t="shared" si="904"/>
        <v>1881991</v>
      </c>
      <c r="I2123" s="1">
        <f t="shared" si="904"/>
        <v>1573489</v>
      </c>
      <c r="J2123" s="1">
        <f t="shared" si="894"/>
        <v>1187369</v>
      </c>
      <c r="K2123" s="1">
        <f t="shared" ref="K2123:L2142" si="905">IF($A2123="","",VALUE(MID($A2123,FIND(K$1,$A2123)+LEN(K$1),FIND(K$2,$A2123,FIND(K$1,$A2123))-(FIND(K$1,$A2123)+LEN(K$1)))))</f>
        <v>5312222</v>
      </c>
      <c r="L2123" s="1">
        <f t="shared" si="905"/>
        <v>5034842</v>
      </c>
      <c r="M2123" s="10">
        <f t="shared" si="895"/>
        <v>4741262</v>
      </c>
      <c r="N2123" s="13">
        <f t="shared" si="896"/>
        <v>1</v>
      </c>
      <c r="O2123" s="14" t="str">
        <f t="shared" si="897"/>
        <v>D</v>
      </c>
      <c r="P2123" s="75" t="str">
        <f t="shared" si="898"/>
        <v>1,268,805,885,362</v>
      </c>
      <c r="Q2123" s="9">
        <f t="shared" si="899"/>
        <v>9475527330422</v>
      </c>
      <c r="R2123" s="1">
        <f t="shared" si="900"/>
        <v>8358722882558</v>
      </c>
      <c r="S2123" s="1" t="str">
        <f t="shared" ref="S2123:T2142" si="906">IF(OR($O2123&lt;&gt;UPPER(S$2),$N2123=""),"",IF($P2123="",-1,$P2123/$N2123))</f>
        <v/>
      </c>
      <c r="T2123" s="1">
        <f t="shared" si="906"/>
        <v>1268805885362</v>
      </c>
      <c r="U2123" s="1">
        <f t="shared" si="901"/>
        <v>7922268503738</v>
      </c>
      <c r="V2123" s="1" t="str">
        <f t="shared" ref="V2123:W2142" si="907">IF(OR($O2123&lt;&gt;UPPER(V$2),$N2123=""),"",IF($P2123="",-1,$P2123/$N2123))</f>
        <v/>
      </c>
      <c r="W2123" s="1" t="str">
        <f t="shared" si="907"/>
        <v/>
      </c>
      <c r="X2123" s="1">
        <f t="shared" si="902"/>
        <v>7460323603118</v>
      </c>
      <c r="Y2123" s="10">
        <f t="shared" si="903"/>
        <v>5978215310698</v>
      </c>
    </row>
    <row r="2124" spans="1:25" x14ac:dyDescent="0.3">
      <c r="A2124" s="15" t="s">
        <v>3793</v>
      </c>
      <c r="B2124" s="3" t="str">
        <f ca="1">IF(A2124="","",IF(COUNTIF(C$2:C2123,C2124)&gt;0,"Duplicate",IF(LEFT(C2124,LEN(C2124)-1)=LEFT(OFFSET(C2124,-1,0),LEN(OFFSET(C2124,-1,0))-1),"2 Sols","")))</f>
        <v/>
      </c>
      <c r="C2124" s="21" t="str">
        <f t="shared" si="893"/>
        <v>01633-00840-01305-01292-D</v>
      </c>
      <c r="D2124" s="9">
        <f t="shared" si="904"/>
        <v>1305</v>
      </c>
      <c r="E2124" s="1">
        <f t="shared" si="904"/>
        <v>1292</v>
      </c>
      <c r="F2124" s="1">
        <f t="shared" si="904"/>
        <v>1633</v>
      </c>
      <c r="G2124" s="10">
        <f t="shared" si="904"/>
        <v>840</v>
      </c>
      <c r="H2124" s="9">
        <f t="shared" si="904"/>
        <v>3405881</v>
      </c>
      <c r="I2124" s="1">
        <f t="shared" si="904"/>
        <v>3372289</v>
      </c>
      <c r="J2124" s="1">
        <f t="shared" si="894"/>
        <v>3338359</v>
      </c>
      <c r="K2124" s="1">
        <f t="shared" si="905"/>
        <v>4704529</v>
      </c>
      <c r="L2124" s="1">
        <f t="shared" si="905"/>
        <v>3372289</v>
      </c>
      <c r="M2124" s="10">
        <f t="shared" si="895"/>
        <v>782351</v>
      </c>
      <c r="N2124" s="13">
        <f t="shared" si="896"/>
        <v>1</v>
      </c>
      <c r="O2124" s="14" t="str">
        <f t="shared" si="897"/>
        <v>D</v>
      </c>
      <c r="P2124" s="75" t="str">
        <f t="shared" si="898"/>
        <v>1,334,883,505,471</v>
      </c>
      <c r="Q2124" s="9">
        <f t="shared" si="899"/>
        <v>11485615031609</v>
      </c>
      <c r="R2124" s="1">
        <f t="shared" si="900"/>
        <v>15865031396881</v>
      </c>
      <c r="S2124" s="1" t="str">
        <f t="shared" si="906"/>
        <v/>
      </c>
      <c r="T2124" s="1">
        <f t="shared" si="906"/>
        <v>1334883505471</v>
      </c>
      <c r="U2124" s="1">
        <f t="shared" si="901"/>
        <v>11372333099521</v>
      </c>
      <c r="V2124" s="1" t="str">
        <f t="shared" si="907"/>
        <v/>
      </c>
      <c r="W2124" s="1" t="str">
        <f t="shared" si="907"/>
        <v/>
      </c>
      <c r="X2124" s="1">
        <f t="shared" si="902"/>
        <v>2638313671439</v>
      </c>
      <c r="Y2124" s="10">
        <f t="shared" si="903"/>
        <v>11257911333751</v>
      </c>
    </row>
    <row r="2125" spans="1:25" x14ac:dyDescent="0.3">
      <c r="A2125" s="15" t="s">
        <v>3794</v>
      </c>
      <c r="B2125" s="3" t="str">
        <f ca="1">IF(A2125="","",IF(COUNTIF(C$2:C2124,C2125)&gt;0,"Duplicate",IF(LEFT(C2125,LEN(C2125)-1)=LEFT(OFFSET(C2125,-1,0),LEN(OFFSET(C2125,-1,0))-1),"2 Sols","")))</f>
        <v/>
      </c>
      <c r="C2125" s="21" t="str">
        <f t="shared" si="893"/>
        <v>01633-01061-01343-01254-C</v>
      </c>
      <c r="D2125" s="9">
        <f t="shared" si="904"/>
        <v>1633</v>
      </c>
      <c r="E2125" s="1">
        <f t="shared" si="904"/>
        <v>1061</v>
      </c>
      <c r="F2125" s="1">
        <f t="shared" si="904"/>
        <v>1343</v>
      </c>
      <c r="G2125" s="10">
        <f t="shared" si="904"/>
        <v>1254</v>
      </c>
      <c r="H2125" s="9">
        <f t="shared" si="904"/>
        <v>5006194</v>
      </c>
      <c r="I2125" s="1">
        <f t="shared" si="904"/>
        <v>3792410</v>
      </c>
      <c r="J2125" s="1">
        <f t="shared" si="894"/>
        <v>1924258</v>
      </c>
      <c r="K2125" s="1">
        <f t="shared" si="905"/>
        <v>3599377</v>
      </c>
      <c r="L2125" s="1">
        <f t="shared" si="905"/>
        <v>3376165</v>
      </c>
      <c r="M2125" s="10">
        <f t="shared" si="895"/>
        <v>3137111</v>
      </c>
      <c r="N2125" s="13">
        <f t="shared" si="896"/>
        <v>1</v>
      </c>
      <c r="O2125" s="14" t="str">
        <f t="shared" si="897"/>
        <v>C</v>
      </c>
      <c r="P2125" s="75" t="str">
        <f t="shared" si="898"/>
        <v>4,451,096,879,950</v>
      </c>
      <c r="Q2125" s="9">
        <f t="shared" si="899"/>
        <v>16901736966010</v>
      </c>
      <c r="R2125" s="1">
        <f t="shared" si="900"/>
        <v>13650313328570</v>
      </c>
      <c r="S2125" s="1">
        <f t="shared" si="906"/>
        <v>4451096879950</v>
      </c>
      <c r="T2125" s="1" t="str">
        <f t="shared" si="906"/>
        <v/>
      </c>
      <c r="U2125" s="1">
        <f t="shared" si="901"/>
        <v>12803801907650</v>
      </c>
      <c r="V2125" s="1" t="str">
        <f t="shared" si="907"/>
        <v/>
      </c>
      <c r="W2125" s="1" t="str">
        <f t="shared" si="907"/>
        <v/>
      </c>
      <c r="X2125" s="1">
        <f t="shared" si="902"/>
        <v>11897211127510</v>
      </c>
      <c r="Y2125" s="10">
        <f t="shared" si="903"/>
        <v>6496612510570</v>
      </c>
    </row>
    <row r="2126" spans="1:25" x14ac:dyDescent="0.3">
      <c r="A2126" s="15" t="s">
        <v>3795</v>
      </c>
      <c r="B2126" s="3" t="str">
        <f ca="1">IF(A2126="","",IF(COUNTIF(C$2:C2125,C2126)&gt;0,"Duplicate",IF(LEFT(C2126,LEN(C2126)-1)=LEFT(OFFSET(C2126,-1,0),LEN(OFFSET(C2126,-1,0))-1),"2 Sols","")))</f>
        <v/>
      </c>
      <c r="C2126" s="21" t="str">
        <f t="shared" si="893"/>
        <v>01633-01167-00593-00567-C</v>
      </c>
      <c r="D2126" s="9">
        <f t="shared" si="904"/>
        <v>1633</v>
      </c>
      <c r="E2126" s="1">
        <f t="shared" si="904"/>
        <v>1167</v>
      </c>
      <c r="F2126" s="1">
        <f t="shared" si="904"/>
        <v>593</v>
      </c>
      <c r="G2126" s="10">
        <f t="shared" si="904"/>
        <v>567</v>
      </c>
      <c r="H2126" s="9">
        <f t="shared" si="904"/>
        <v>5116222</v>
      </c>
      <c r="I2126" s="1">
        <f t="shared" si="904"/>
        <v>4028578</v>
      </c>
      <c r="J2126" s="1">
        <f t="shared" si="894"/>
        <v>2506622</v>
      </c>
      <c r="K2126" s="1">
        <f t="shared" si="905"/>
        <v>702622</v>
      </c>
      <c r="L2126" s="1">
        <f t="shared" si="905"/>
        <v>673138</v>
      </c>
      <c r="M2126" s="10">
        <f t="shared" si="895"/>
        <v>642302</v>
      </c>
      <c r="N2126" s="13">
        <f t="shared" si="896"/>
        <v>2</v>
      </c>
      <c r="O2126" s="14" t="str">
        <f t="shared" si="897"/>
        <v>C</v>
      </c>
      <c r="P2126" s="75" t="str">
        <f t="shared" si="898"/>
        <v>1,479,417,617,156</v>
      </c>
      <c r="Q2126" s="9">
        <f t="shared" si="899"/>
        <v>1721961722318</v>
      </c>
      <c r="R2126" s="1">
        <f t="shared" si="900"/>
        <v>1415283765758</v>
      </c>
      <c r="S2126" s="1">
        <f t="shared" si="906"/>
        <v>739708808578</v>
      </c>
      <c r="T2126" s="1" t="str">
        <f t="shared" si="906"/>
        <v/>
      </c>
      <c r="U2126" s="1">
        <f t="shared" si="901"/>
        <v>1355894468882</v>
      </c>
      <c r="V2126" s="1" t="str">
        <f t="shared" si="907"/>
        <v/>
      </c>
      <c r="W2126" s="1" t="str">
        <f t="shared" si="907"/>
        <v/>
      </c>
      <c r="X2126" s="1">
        <f t="shared" si="902"/>
        <v>1293781853278</v>
      </c>
      <c r="Y2126" s="10">
        <f t="shared" si="903"/>
        <v>843651259918</v>
      </c>
    </row>
    <row r="2127" spans="1:25" x14ac:dyDescent="0.3">
      <c r="A2127" s="15" t="s">
        <v>3796</v>
      </c>
      <c r="B2127" s="3" t="str">
        <f ca="1">IF(A2127="","",IF(COUNTIF(C$2:C2126,C2127)&gt;0,"Duplicate",IF(LEFT(C2127,LEN(C2127)-1)=LEFT(OFFSET(C2127,-1,0),LEN(OFFSET(C2127,-1,0))-1),"2 Sols","")))</f>
        <v/>
      </c>
      <c r="C2127" s="21" t="str">
        <f t="shared" si="893"/>
        <v>01633-01382-00842-00771-D</v>
      </c>
      <c r="D2127" s="9">
        <f t="shared" si="904"/>
        <v>1633</v>
      </c>
      <c r="E2127" s="1">
        <f t="shared" si="904"/>
        <v>1382</v>
      </c>
      <c r="F2127" s="1">
        <f t="shared" si="904"/>
        <v>842</v>
      </c>
      <c r="G2127" s="10">
        <f t="shared" si="904"/>
        <v>771</v>
      </c>
      <c r="H2127" s="9">
        <f t="shared" si="904"/>
        <v>5270377</v>
      </c>
      <c r="I2127" s="1">
        <f t="shared" si="904"/>
        <v>4576613</v>
      </c>
      <c r="J2127" s="1">
        <f t="shared" si="894"/>
        <v>3756847</v>
      </c>
      <c r="K2127" s="1">
        <f t="shared" si="905"/>
        <v>1412887</v>
      </c>
      <c r="L2127" s="1">
        <f t="shared" si="905"/>
        <v>1303405</v>
      </c>
      <c r="M2127" s="10">
        <f t="shared" si="895"/>
        <v>1183841</v>
      </c>
      <c r="N2127" s="13">
        <f t="shared" si="896"/>
        <v>1</v>
      </c>
      <c r="O2127" s="14" t="str">
        <f t="shared" si="897"/>
        <v>D</v>
      </c>
      <c r="P2127" s="75" t="str">
        <f t="shared" si="898"/>
        <v>2,478,504,951,283</v>
      </c>
      <c r="Q2127" s="9">
        <f t="shared" si="899"/>
        <v>6869435733685</v>
      </c>
      <c r="R2127" s="1">
        <f t="shared" si="900"/>
        <v>6466237011731</v>
      </c>
      <c r="S2127" s="1" t="str">
        <f t="shared" si="906"/>
        <v/>
      </c>
      <c r="T2127" s="1">
        <f t="shared" si="906"/>
        <v>2478504951283</v>
      </c>
      <c r="U2127" s="1">
        <f t="shared" si="901"/>
        <v>5965180267265</v>
      </c>
      <c r="V2127" s="1" t="str">
        <f t="shared" si="907"/>
        <v/>
      </c>
      <c r="W2127" s="1" t="str">
        <f t="shared" si="907"/>
        <v/>
      </c>
      <c r="X2127" s="1">
        <f t="shared" si="902"/>
        <v>5417982110533</v>
      </c>
      <c r="Y2127" s="10">
        <f t="shared" si="903"/>
        <v>4896693164035</v>
      </c>
    </row>
    <row r="2128" spans="1:25" x14ac:dyDescent="0.3">
      <c r="A2128" s="15" t="s">
        <v>3797</v>
      </c>
      <c r="B2128" s="3" t="str">
        <f ca="1">IF(A2128="","",IF(COUNTIF(C$2:C2127,C2128)&gt;0,"Duplicate",IF(LEFT(C2128,LEN(C2128)-1)=LEFT(OFFSET(C2128,-1,0),LEN(OFFSET(C2128,-1,0))-1),"2 Sols","")))</f>
        <v/>
      </c>
      <c r="C2128" s="21" t="str">
        <f t="shared" si="893"/>
        <v>01634-01497-00279-00197-G</v>
      </c>
      <c r="D2128" s="9">
        <f t="shared" si="904"/>
        <v>1634</v>
      </c>
      <c r="E2128" s="1">
        <f t="shared" si="904"/>
        <v>1497</v>
      </c>
      <c r="F2128" s="1">
        <f t="shared" si="904"/>
        <v>279</v>
      </c>
      <c r="G2128" s="10">
        <f t="shared" si="904"/>
        <v>197</v>
      </c>
      <c r="H2128" s="9">
        <f t="shared" si="904"/>
        <v>5321143</v>
      </c>
      <c r="I2128" s="1">
        <f t="shared" si="904"/>
        <v>4910965</v>
      </c>
      <c r="J2128" s="1">
        <f t="shared" si="894"/>
        <v>4463249</v>
      </c>
      <c r="K2128" s="1">
        <f t="shared" si="905"/>
        <v>148958</v>
      </c>
      <c r="L2128" s="1">
        <f t="shared" si="905"/>
        <v>116650</v>
      </c>
      <c r="M2128" s="10">
        <f t="shared" si="895"/>
        <v>70894</v>
      </c>
      <c r="N2128" s="13">
        <f t="shared" si="896"/>
        <v>1</v>
      </c>
      <c r="O2128" s="14" t="str">
        <f t="shared" si="897"/>
        <v>G</v>
      </c>
      <c r="P2128" s="75" t="str">
        <f t="shared" si="898"/>
        <v>769,572,502,030</v>
      </c>
      <c r="Q2128" s="9">
        <f t="shared" si="899"/>
        <v>620711330950</v>
      </c>
      <c r="R2128" s="1">
        <f t="shared" si="900"/>
        <v>731527524470</v>
      </c>
      <c r="S2128" s="1" t="str">
        <f t="shared" si="906"/>
        <v/>
      </c>
      <c r="T2128" s="1" t="str">
        <f t="shared" si="906"/>
        <v/>
      </c>
      <c r="U2128" s="1">
        <f t="shared" si="901"/>
        <v>572864067250</v>
      </c>
      <c r="V2128" s="1" t="str">
        <f t="shared" si="907"/>
        <v/>
      </c>
      <c r="W2128" s="1">
        <f t="shared" si="907"/>
        <v>769572502030</v>
      </c>
      <c r="X2128" s="1">
        <f t="shared" si="902"/>
        <v>348157952710</v>
      </c>
      <c r="Y2128" s="10">
        <f t="shared" si="903"/>
        <v>520637995850</v>
      </c>
    </row>
    <row r="2129" spans="1:25" x14ac:dyDescent="0.3">
      <c r="A2129" s="15" t="s">
        <v>3798</v>
      </c>
      <c r="B2129" s="3" t="str">
        <f ca="1">IF(A2129="","",IF(COUNTIF(C$2:C2128,C2129)&gt;0,"Duplicate",IF(LEFT(C2129,LEN(C2129)-1)=LEFT(OFFSET(C2129,-1,0),LEN(OFFSET(C2129,-1,0))-1),"2 Sols","")))</f>
        <v/>
      </c>
      <c r="C2129" s="21" t="str">
        <f t="shared" si="893"/>
        <v>01637-01591-01453-01174-D</v>
      </c>
      <c r="D2129" s="9">
        <f t="shared" si="904"/>
        <v>1453</v>
      </c>
      <c r="E2129" s="1">
        <f t="shared" si="904"/>
        <v>1174</v>
      </c>
      <c r="F2129" s="1">
        <f t="shared" si="904"/>
        <v>1637</v>
      </c>
      <c r="G2129" s="10">
        <f t="shared" si="904"/>
        <v>1591</v>
      </c>
      <c r="H2129" s="9">
        <f t="shared" si="904"/>
        <v>4144577</v>
      </c>
      <c r="I2129" s="1">
        <f t="shared" si="904"/>
        <v>3489485</v>
      </c>
      <c r="J2129" s="1">
        <f t="shared" si="894"/>
        <v>2678711</v>
      </c>
      <c r="K2129" s="1">
        <f t="shared" si="905"/>
        <v>5357422</v>
      </c>
      <c r="L2129" s="1">
        <f t="shared" si="905"/>
        <v>5211050</v>
      </c>
      <c r="M2129" s="10">
        <f t="shared" si="895"/>
        <v>5060446</v>
      </c>
      <c r="N2129" s="13">
        <f t="shared" si="896"/>
        <v>1</v>
      </c>
      <c r="O2129" s="14" t="str">
        <f t="shared" si="897"/>
        <v>D</v>
      </c>
      <c r="P2129" s="75" t="str">
        <f t="shared" si="898"/>
        <v>6,341,285,763,190</v>
      </c>
      <c r="Q2129" s="9">
        <f t="shared" si="899"/>
        <v>21597597975850</v>
      </c>
      <c r="R2129" s="1">
        <f t="shared" si="900"/>
        <v>18694643707670</v>
      </c>
      <c r="S2129" s="1" t="str">
        <f t="shared" si="906"/>
        <v/>
      </c>
      <c r="T2129" s="1">
        <f t="shared" si="906"/>
        <v>6341285763190</v>
      </c>
      <c r="U2129" s="1">
        <f t="shared" si="901"/>
        <v>18183880809250</v>
      </c>
      <c r="V2129" s="1" t="str">
        <f t="shared" si="907"/>
        <v/>
      </c>
      <c r="W2129" s="1" t="str">
        <f t="shared" si="907"/>
        <v/>
      </c>
      <c r="X2129" s="1">
        <f t="shared" si="902"/>
        <v>17658350410310</v>
      </c>
      <c r="Y2129" s="10">
        <f t="shared" si="903"/>
        <v>13958896956550</v>
      </c>
    </row>
    <row r="2130" spans="1:25" x14ac:dyDescent="0.3">
      <c r="A2130" s="15" t="s">
        <v>3799</v>
      </c>
      <c r="B2130" s="3" t="str">
        <f ca="1">IF(A2130="","",IF(COUNTIF(C$2:C2129,C2130)&gt;0,"Duplicate",IF(LEFT(C2130,LEN(C2130)-1)=LEFT(OFFSET(C2130,-1,0),LEN(OFFSET(C2130,-1,0))-1),"2 Sols","")))</f>
        <v/>
      </c>
      <c r="C2130" s="21" t="str">
        <f t="shared" si="893"/>
        <v>01637-01624-01291-00649-C</v>
      </c>
      <c r="D2130" s="9">
        <f t="shared" si="904"/>
        <v>1637</v>
      </c>
      <c r="E2130" s="1">
        <f t="shared" si="904"/>
        <v>1624</v>
      </c>
      <c r="F2130" s="1">
        <f t="shared" si="904"/>
        <v>1291</v>
      </c>
      <c r="G2130" s="10">
        <f t="shared" si="904"/>
        <v>649</v>
      </c>
      <c r="H2130" s="9">
        <f t="shared" si="904"/>
        <v>5359369</v>
      </c>
      <c r="I2130" s="1">
        <f t="shared" si="904"/>
        <v>5317145</v>
      </c>
      <c r="J2130" s="1">
        <f t="shared" si="894"/>
        <v>5274583</v>
      </c>
      <c r="K2130" s="1">
        <f t="shared" si="905"/>
        <v>2921198</v>
      </c>
      <c r="L2130" s="1">
        <f t="shared" si="905"/>
        <v>2087882</v>
      </c>
      <c r="M2130" s="10">
        <f t="shared" si="895"/>
        <v>430238</v>
      </c>
      <c r="N2130" s="13">
        <f t="shared" si="896"/>
        <v>1</v>
      </c>
      <c r="O2130" s="14" t="str">
        <f t="shared" si="897"/>
        <v>C</v>
      </c>
      <c r="P2130" s="75" t="str">
        <f t="shared" si="898"/>
        <v>1,807,792,585,294</v>
      </c>
      <c r="Q2130" s="9">
        <f t="shared" si="899"/>
        <v>11189730066458</v>
      </c>
      <c r="R2130" s="1">
        <f t="shared" si="900"/>
        <v>15532433339710</v>
      </c>
      <c r="S2130" s="1">
        <f t="shared" si="906"/>
        <v>1807792585294</v>
      </c>
      <c r="T2130" s="1" t="str">
        <f t="shared" si="906"/>
        <v/>
      </c>
      <c r="U2130" s="1">
        <f t="shared" si="901"/>
        <v>11101571336890</v>
      </c>
      <c r="V2130" s="1" t="str">
        <f t="shared" si="907"/>
        <v/>
      </c>
      <c r="W2130" s="1" t="str">
        <f t="shared" si="907"/>
        <v/>
      </c>
      <c r="X2130" s="1">
        <f t="shared" si="902"/>
        <v>2287637830510</v>
      </c>
      <c r="Y2130" s="10">
        <f t="shared" si="903"/>
        <v>11012706903206</v>
      </c>
    </row>
    <row r="2131" spans="1:25" x14ac:dyDescent="0.3">
      <c r="A2131" s="15" t="s">
        <v>3800</v>
      </c>
      <c r="B2131" s="3" t="str">
        <f ca="1">IF(A2131="","",IF(COUNTIF(C$2:C2130,C2131)&gt;0,"Duplicate",IF(LEFT(C2131,LEN(C2131)-1)=LEFT(OFFSET(C2131,-1,0),LEN(OFFSET(C2131,-1,0))-1),"2 Sols","")))</f>
        <v/>
      </c>
      <c r="C2131" s="21" t="str">
        <f t="shared" si="893"/>
        <v>01639-00953-00737-00706-C</v>
      </c>
      <c r="D2131" s="9">
        <f t="shared" si="904"/>
        <v>1639</v>
      </c>
      <c r="E2131" s="1">
        <f t="shared" si="904"/>
        <v>953</v>
      </c>
      <c r="F2131" s="1">
        <f t="shared" si="904"/>
        <v>737</v>
      </c>
      <c r="G2131" s="10">
        <f t="shared" si="904"/>
        <v>706</v>
      </c>
      <c r="H2131" s="9">
        <f t="shared" si="904"/>
        <v>4902046</v>
      </c>
      <c r="I2131" s="1">
        <f t="shared" si="904"/>
        <v>3594530</v>
      </c>
      <c r="J2131" s="1">
        <f t="shared" si="894"/>
        <v>1345822</v>
      </c>
      <c r="K2131" s="1">
        <f t="shared" si="905"/>
        <v>1085377</v>
      </c>
      <c r="L2131" s="1">
        <f t="shared" si="905"/>
        <v>1041605</v>
      </c>
      <c r="M2131" s="10">
        <f t="shared" si="895"/>
        <v>995911</v>
      </c>
      <c r="N2131" s="13">
        <f t="shared" si="896"/>
        <v>1</v>
      </c>
      <c r="O2131" s="14" t="str">
        <f t="shared" si="897"/>
        <v>C</v>
      </c>
      <c r="P2131" s="75" t="str">
        <f t="shared" si="898"/>
        <v>873,008,474,450</v>
      </c>
      <c r="Q2131" s="9">
        <f t="shared" si="899"/>
        <v>5105995623830</v>
      </c>
      <c r="R2131" s="1">
        <f t="shared" si="900"/>
        <v>3901420187810</v>
      </c>
      <c r="S2131" s="1">
        <f t="shared" si="906"/>
        <v>873008474450</v>
      </c>
      <c r="T2131" s="1" t="str">
        <f t="shared" si="906"/>
        <v/>
      </c>
      <c r="U2131" s="1">
        <f t="shared" si="901"/>
        <v>3744080420650</v>
      </c>
      <c r="V2131" s="1" t="str">
        <f t="shared" si="907"/>
        <v/>
      </c>
      <c r="W2131" s="1" t="str">
        <f t="shared" si="907"/>
        <v/>
      </c>
      <c r="X2131" s="1">
        <f t="shared" si="902"/>
        <v>3579831966830</v>
      </c>
      <c r="Y2131" s="10">
        <f t="shared" si="903"/>
        <v>1401814924310</v>
      </c>
    </row>
    <row r="2132" spans="1:25" x14ac:dyDescent="0.3">
      <c r="A2132" s="15" t="s">
        <v>3801</v>
      </c>
      <c r="B2132" s="3" t="str">
        <f ca="1">IF(A2132="","",IF(COUNTIF(C$2:C2131,C2132)&gt;0,"Duplicate",IF(LEFT(C2132,LEN(C2132)-1)=LEFT(OFFSET(C2132,-1,0),LEN(OFFSET(C2132,-1,0))-1),"2 Sols","")))</f>
        <v/>
      </c>
      <c r="C2132" s="21" t="str">
        <f t="shared" si="893"/>
        <v>01639-01443-00467-00399-F</v>
      </c>
      <c r="D2132" s="9">
        <f t="shared" si="904"/>
        <v>1639</v>
      </c>
      <c r="E2132" s="1">
        <f t="shared" si="904"/>
        <v>1443</v>
      </c>
      <c r="F2132" s="1">
        <f t="shared" si="904"/>
        <v>467</v>
      </c>
      <c r="G2132" s="10">
        <f t="shared" si="904"/>
        <v>399</v>
      </c>
      <c r="H2132" s="9">
        <f t="shared" si="904"/>
        <v>5334226</v>
      </c>
      <c r="I2132" s="1">
        <f t="shared" si="904"/>
        <v>4768570</v>
      </c>
      <c r="J2132" s="1">
        <f t="shared" si="894"/>
        <v>4126082</v>
      </c>
      <c r="K2132" s="1">
        <f t="shared" si="905"/>
        <v>431554</v>
      </c>
      <c r="L2132" s="1">
        <f t="shared" si="905"/>
        <v>377290</v>
      </c>
      <c r="M2132" s="10">
        <f t="shared" si="895"/>
        <v>313778</v>
      </c>
      <c r="N2132" s="13">
        <f t="shared" si="896"/>
        <v>2</v>
      </c>
      <c r="O2132" s="14" t="str">
        <f t="shared" si="897"/>
        <v>F</v>
      </c>
      <c r="P2132" s="75" t="str">
        <f t="shared" si="898"/>
        <v>2,421,133,012,460</v>
      </c>
      <c r="Q2132" s="9">
        <f t="shared" si="899"/>
        <v>1006275063770</v>
      </c>
      <c r="R2132" s="1">
        <f t="shared" si="900"/>
        <v>1028947728890</v>
      </c>
      <c r="S2132" s="1" t="str">
        <f t="shared" si="906"/>
        <v/>
      </c>
      <c r="T2132" s="1" t="str">
        <f t="shared" si="906"/>
        <v/>
      </c>
      <c r="U2132" s="1">
        <f t="shared" si="901"/>
        <v>899566887650</v>
      </c>
      <c r="V2132" s="1">
        <f t="shared" si="907"/>
        <v>1210566506230</v>
      </c>
      <c r="W2132" s="1" t="str">
        <f t="shared" si="907"/>
        <v/>
      </c>
      <c r="X2132" s="1">
        <f t="shared" si="902"/>
        <v>748136178730</v>
      </c>
      <c r="Y2132" s="10">
        <f t="shared" si="903"/>
        <v>778364738890</v>
      </c>
    </row>
    <row r="2133" spans="1:25" x14ac:dyDescent="0.3">
      <c r="A2133" s="15" t="s">
        <v>3802</v>
      </c>
      <c r="B2133" s="3" t="str">
        <f ca="1">IF(A2133="","",IF(COUNTIF(C$2:C2132,C2133)&gt;0,"Duplicate",IF(LEFT(C2133,LEN(C2133)-1)=LEFT(OFFSET(C2133,-1,0),LEN(OFFSET(C2133,-1,0))-1),"2 Sols","")))</f>
        <v/>
      </c>
      <c r="C2133" s="21" t="str">
        <f t="shared" si="893"/>
        <v>01641-01399-00932-00781-D</v>
      </c>
      <c r="D2133" s="9">
        <f t="shared" ref="D2133:I2142" si="908">IF($A2133="","",VALUE(MID($A2133,FIND(D$1,$A2133)+LEN(D$1),FIND(D$2,$A2133,FIND(D$1,$A2133))-(FIND(D$1,$A2133)+LEN(D$1)))))</f>
        <v>1641</v>
      </c>
      <c r="E2133" s="1">
        <f t="shared" si="908"/>
        <v>1399</v>
      </c>
      <c r="F2133" s="1">
        <f t="shared" si="908"/>
        <v>932</v>
      </c>
      <c r="G2133" s="10">
        <f t="shared" si="908"/>
        <v>781</v>
      </c>
      <c r="H2133" s="9">
        <f t="shared" si="908"/>
        <v>5327198</v>
      </c>
      <c r="I2133" s="1">
        <f t="shared" si="908"/>
        <v>4650082</v>
      </c>
      <c r="J2133" s="1">
        <f t="shared" si="894"/>
        <v>3855838</v>
      </c>
      <c r="K2133" s="1">
        <f t="shared" si="905"/>
        <v>1714447</v>
      </c>
      <c r="L2133" s="1">
        <f t="shared" si="905"/>
        <v>1478585</v>
      </c>
      <c r="M2133" s="10">
        <f t="shared" si="895"/>
        <v>1197121</v>
      </c>
      <c r="N2133" s="13">
        <f t="shared" si="896"/>
        <v>1</v>
      </c>
      <c r="O2133" s="14" t="str">
        <f t="shared" si="897"/>
        <v>D</v>
      </c>
      <c r="P2133" s="75" t="str">
        <f t="shared" si="898"/>
        <v>1,203,798,507,422</v>
      </c>
      <c r="Q2133" s="9">
        <f t="shared" si="899"/>
        <v>7876715054830</v>
      </c>
      <c r="R2133" s="1">
        <f t="shared" si="900"/>
        <v>7972319134654</v>
      </c>
      <c r="S2133" s="1" t="str">
        <f t="shared" si="906"/>
        <v/>
      </c>
      <c r="T2133" s="1">
        <f t="shared" si="906"/>
        <v>1203798507422</v>
      </c>
      <c r="U2133" s="1">
        <f t="shared" si="901"/>
        <v>6875541493970</v>
      </c>
      <c r="V2133" s="1" t="str">
        <f t="shared" si="907"/>
        <v/>
      </c>
      <c r="W2133" s="1" t="str">
        <f t="shared" si="907"/>
        <v/>
      </c>
      <c r="X2133" s="1">
        <f t="shared" si="902"/>
        <v>5566710813922</v>
      </c>
      <c r="Y2133" s="10">
        <f t="shared" si="903"/>
        <v>5701184229230</v>
      </c>
    </row>
    <row r="2134" spans="1:25" x14ac:dyDescent="0.3">
      <c r="A2134" s="15" t="s">
        <v>3803</v>
      </c>
      <c r="B2134" s="3" t="str">
        <f ca="1">IF(A2134="","",IF(COUNTIF(C$2:C2133,C2134)&gt;0,"Duplicate",IF(LEFT(C2134,LEN(C2134)-1)=LEFT(OFFSET(C2134,-1,0),LEN(OFFSET(C2134,-1,0))-1),"2 Sols","")))</f>
        <v/>
      </c>
      <c r="C2134" s="21" t="str">
        <f t="shared" si="893"/>
        <v>01642-00799-01541-01530-D</v>
      </c>
      <c r="D2134" s="9">
        <f t="shared" si="908"/>
        <v>1541</v>
      </c>
      <c r="E2134" s="1">
        <f t="shared" si="908"/>
        <v>1530</v>
      </c>
      <c r="F2134" s="1">
        <f t="shared" si="908"/>
        <v>1642</v>
      </c>
      <c r="G2134" s="10">
        <f t="shared" si="908"/>
        <v>799</v>
      </c>
      <c r="H2134" s="9">
        <f t="shared" si="908"/>
        <v>4749241</v>
      </c>
      <c r="I2134" s="1">
        <f t="shared" si="908"/>
        <v>4715581</v>
      </c>
      <c r="J2134" s="1">
        <f t="shared" si="894"/>
        <v>4681679</v>
      </c>
      <c r="K2134" s="1">
        <f t="shared" si="905"/>
        <v>4681679</v>
      </c>
      <c r="L2134" s="1">
        <f t="shared" si="905"/>
        <v>3334565</v>
      </c>
      <c r="M2134" s="10">
        <f t="shared" si="895"/>
        <v>566153</v>
      </c>
      <c r="N2134" s="13">
        <f t="shared" si="896"/>
        <v>1</v>
      </c>
      <c r="O2134" s="14" t="str">
        <f t="shared" si="897"/>
        <v>D</v>
      </c>
      <c r="P2134" s="75" t="str">
        <f t="shared" si="898"/>
        <v>206,382,455,357</v>
      </c>
      <c r="Q2134" s="9">
        <f t="shared" si="899"/>
        <v>15836652815165</v>
      </c>
      <c r="R2134" s="1">
        <f t="shared" si="900"/>
        <v>22076836540499</v>
      </c>
      <c r="S2134" s="1" t="str">
        <f t="shared" si="906"/>
        <v/>
      </c>
      <c r="T2134" s="1">
        <f t="shared" si="906"/>
        <v>206382455357</v>
      </c>
      <c r="U2134" s="1">
        <f t="shared" si="901"/>
        <v>15724411357265</v>
      </c>
      <c r="V2134" s="1" t="str">
        <f t="shared" si="907"/>
        <v/>
      </c>
      <c r="W2134" s="1" t="str">
        <f t="shared" si="907"/>
        <v/>
      </c>
      <c r="X2134" s="1">
        <f t="shared" si="902"/>
        <v>2669740329893</v>
      </c>
      <c r="Y2134" s="10">
        <f t="shared" si="903"/>
        <v>15611362934635</v>
      </c>
    </row>
    <row r="2135" spans="1:25" x14ac:dyDescent="0.3">
      <c r="A2135" s="15" t="s">
        <v>3804</v>
      </c>
      <c r="B2135" s="3" t="str">
        <f ca="1">IF(A2135="","",IF(COUNTIF(C$2:C2134,C2135)&gt;0,"Duplicate",IF(LEFT(C2135,LEN(C2135)-1)=LEFT(OFFSET(C2135,-1,0),LEN(OFFSET(C2135,-1,0))-1),"2 Sols","")))</f>
        <v/>
      </c>
      <c r="C2135" s="21" t="str">
        <f t="shared" si="893"/>
        <v>01642-01513-00251-00219-D</v>
      </c>
      <c r="D2135" s="9">
        <f t="shared" si="908"/>
        <v>1642</v>
      </c>
      <c r="E2135" s="1">
        <f t="shared" si="908"/>
        <v>1513</v>
      </c>
      <c r="F2135" s="1">
        <f t="shared" si="908"/>
        <v>251</v>
      </c>
      <c r="G2135" s="10">
        <f t="shared" si="908"/>
        <v>219</v>
      </c>
      <c r="H2135" s="9">
        <f t="shared" si="908"/>
        <v>5375687</v>
      </c>
      <c r="I2135" s="1">
        <f t="shared" si="908"/>
        <v>4985333</v>
      </c>
      <c r="J2135" s="1">
        <f t="shared" si="894"/>
        <v>4561697</v>
      </c>
      <c r="K2135" s="1">
        <f t="shared" si="905"/>
        <v>124978</v>
      </c>
      <c r="L2135" s="1">
        <f t="shared" si="905"/>
        <v>110962</v>
      </c>
      <c r="M2135" s="10">
        <f t="shared" si="895"/>
        <v>94898</v>
      </c>
      <c r="N2135" s="13">
        <f t="shared" si="896"/>
        <v>1</v>
      </c>
      <c r="O2135" s="14" t="str">
        <f t="shared" si="897"/>
        <v>D</v>
      </c>
      <c r="P2135" s="75" t="str">
        <f t="shared" si="898"/>
        <v>352,457,581,546</v>
      </c>
      <c r="Q2135" s="9">
        <f t="shared" si="899"/>
        <v>596496980894</v>
      </c>
      <c r="R2135" s="1">
        <f t="shared" si="900"/>
        <v>623056947674</v>
      </c>
      <c r="S2135" s="1" t="str">
        <f t="shared" si="906"/>
        <v/>
      </c>
      <c r="T2135" s="1">
        <f t="shared" si="906"/>
        <v>352457581546</v>
      </c>
      <c r="U2135" s="1">
        <f t="shared" si="901"/>
        <v>553182520346</v>
      </c>
      <c r="V2135" s="1" t="str">
        <f t="shared" si="907"/>
        <v/>
      </c>
      <c r="W2135" s="1" t="str">
        <f t="shared" si="907"/>
        <v/>
      </c>
      <c r="X2135" s="1">
        <f t="shared" si="902"/>
        <v>473098131034</v>
      </c>
      <c r="Y2135" s="10">
        <f t="shared" si="903"/>
        <v>506175022514</v>
      </c>
    </row>
    <row r="2136" spans="1:25" x14ac:dyDescent="0.3">
      <c r="A2136" s="15" t="s">
        <v>3805</v>
      </c>
      <c r="B2136" s="3" t="str">
        <f ca="1">IF(A2136="","",IF(COUNTIF(C$2:C2135,C2136)&gt;0,"Duplicate",IF(LEFT(C2136,LEN(C2136)-1)=LEFT(OFFSET(C2136,-1,0),LEN(OFFSET(C2136,-1,0))-1),"2 Sols","")))</f>
        <v/>
      </c>
      <c r="C2136" s="21" t="str">
        <f t="shared" si="893"/>
        <v>01643-00741-01621-01615-C</v>
      </c>
      <c r="D2136" s="9">
        <f t="shared" si="908"/>
        <v>1643</v>
      </c>
      <c r="E2136" s="1">
        <f t="shared" si="908"/>
        <v>741</v>
      </c>
      <c r="F2136" s="1">
        <f t="shared" si="908"/>
        <v>1621</v>
      </c>
      <c r="G2136" s="10">
        <f t="shared" si="908"/>
        <v>1615</v>
      </c>
      <c r="H2136" s="9">
        <f t="shared" si="908"/>
        <v>4585294</v>
      </c>
      <c r="I2136" s="1">
        <f t="shared" si="908"/>
        <v>3248530</v>
      </c>
      <c r="J2136" s="1">
        <f t="shared" si="894"/>
        <v>284558</v>
      </c>
      <c r="K2136" s="1">
        <f t="shared" si="905"/>
        <v>5255246</v>
      </c>
      <c r="L2136" s="1">
        <f t="shared" si="905"/>
        <v>5235866</v>
      </c>
      <c r="M2136" s="10">
        <f t="shared" si="895"/>
        <v>5216414</v>
      </c>
      <c r="N2136" s="13">
        <f t="shared" si="896"/>
        <v>2</v>
      </c>
      <c r="O2136" s="14" t="str">
        <f t="shared" si="897"/>
        <v>C</v>
      </c>
      <c r="P2136" s="75" t="str">
        <f t="shared" si="898"/>
        <v>272,439,076,772</v>
      </c>
      <c r="Q2136" s="9">
        <f t="shared" si="899"/>
        <v>12003992477302</v>
      </c>
      <c r="R2136" s="1">
        <f t="shared" si="900"/>
        <v>8535912144190</v>
      </c>
      <c r="S2136" s="1">
        <f t="shared" si="906"/>
        <v>136219538386</v>
      </c>
      <c r="T2136" s="1" t="str">
        <f t="shared" si="906"/>
        <v/>
      </c>
      <c r="U2136" s="1">
        <f t="shared" si="901"/>
        <v>8504433888490</v>
      </c>
      <c r="V2136" s="1" t="str">
        <f t="shared" si="907"/>
        <v/>
      </c>
      <c r="W2136" s="1" t="str">
        <f t="shared" si="907"/>
        <v/>
      </c>
      <c r="X2136" s="1">
        <f t="shared" si="902"/>
        <v>8472838685710</v>
      </c>
      <c r="Y2136" s="10">
        <f t="shared" si="903"/>
        <v>744953778614</v>
      </c>
    </row>
    <row r="2137" spans="1:25" x14ac:dyDescent="0.3">
      <c r="A2137" s="15" t="s">
        <v>3806</v>
      </c>
      <c r="B2137" s="3" t="str">
        <f ca="1">IF(A2137="","",IF(COUNTIF(C$2:C2136,C2137)&gt;0,"Duplicate",IF(LEFT(C2137,LEN(C2137)-1)=LEFT(OFFSET(C2137,-1,0),LEN(OFFSET(C2137,-1,0))-1),"2 Sols","")))</f>
        <v/>
      </c>
      <c r="C2137" s="21" t="str">
        <f t="shared" si="893"/>
        <v>01643-01367-00336-00271-G</v>
      </c>
      <c r="D2137" s="9">
        <f t="shared" si="908"/>
        <v>1643</v>
      </c>
      <c r="E2137" s="1">
        <f t="shared" si="908"/>
        <v>1367</v>
      </c>
      <c r="F2137" s="1">
        <f t="shared" si="908"/>
        <v>336</v>
      </c>
      <c r="G2137" s="10">
        <f t="shared" si="908"/>
        <v>271</v>
      </c>
      <c r="H2137" s="9">
        <f t="shared" si="908"/>
        <v>5322722</v>
      </c>
      <c r="I2137" s="1">
        <f t="shared" si="908"/>
        <v>4568138</v>
      </c>
      <c r="J2137" s="1">
        <f t="shared" si="894"/>
        <v>3661202</v>
      </c>
      <c r="K2137" s="1">
        <f t="shared" si="905"/>
        <v>221567</v>
      </c>
      <c r="L2137" s="1">
        <f t="shared" si="905"/>
        <v>186337</v>
      </c>
      <c r="M2137" s="10">
        <f t="shared" si="895"/>
        <v>142657</v>
      </c>
      <c r="N2137" s="13">
        <f t="shared" si="896"/>
        <v>1</v>
      </c>
      <c r="O2137" s="14" t="str">
        <f t="shared" si="897"/>
        <v>G</v>
      </c>
      <c r="P2137" s="75" t="str">
        <f t="shared" si="898"/>
        <v>1,132,955,458,274</v>
      </c>
      <c r="Q2137" s="9">
        <f t="shared" si="899"/>
        <v>991820049314</v>
      </c>
      <c r="R2137" s="1">
        <f t="shared" si="900"/>
        <v>1012148632246</v>
      </c>
      <c r="S2137" s="1" t="str">
        <f t="shared" si="906"/>
        <v/>
      </c>
      <c r="T2137" s="1" t="str">
        <f t="shared" si="906"/>
        <v/>
      </c>
      <c r="U2137" s="1">
        <f t="shared" si="901"/>
        <v>851213130506</v>
      </c>
      <c r="V2137" s="1" t="str">
        <f t="shared" si="907"/>
        <v/>
      </c>
      <c r="W2137" s="1">
        <f t="shared" si="907"/>
        <v>1132955458274</v>
      </c>
      <c r="X2137" s="1">
        <f t="shared" si="902"/>
        <v>651676862666</v>
      </c>
      <c r="Y2137" s="10">
        <f t="shared" si="903"/>
        <v>682217397074</v>
      </c>
    </row>
    <row r="2138" spans="1:25" x14ac:dyDescent="0.3">
      <c r="A2138" s="15" t="s">
        <v>3807</v>
      </c>
      <c r="B2138" s="3" t="str">
        <f ca="1">IF(A2138="","",IF(COUNTIF(C$2:C2137,C2138)&gt;0,"Duplicate",IF(LEFT(C2138,LEN(C2138)-1)=LEFT(OFFSET(C2138,-1,0),LEN(OFFSET(C2138,-1,0))-1),"2 Sols","")))</f>
        <v/>
      </c>
      <c r="C2138" s="21" t="str">
        <f t="shared" si="893"/>
        <v>01643-01454-00715-00613-C</v>
      </c>
      <c r="D2138" s="9">
        <f t="shared" si="908"/>
        <v>1643</v>
      </c>
      <c r="E2138" s="1">
        <f t="shared" si="908"/>
        <v>1454</v>
      </c>
      <c r="F2138" s="1">
        <f t="shared" si="908"/>
        <v>715</v>
      </c>
      <c r="G2138" s="10">
        <f t="shared" si="908"/>
        <v>613</v>
      </c>
      <c r="H2138" s="9">
        <f t="shared" si="908"/>
        <v>5363177</v>
      </c>
      <c r="I2138" s="1">
        <f t="shared" si="908"/>
        <v>4813565</v>
      </c>
      <c r="J2138" s="1">
        <f t="shared" si="894"/>
        <v>4192511</v>
      </c>
      <c r="K2138" s="1">
        <f t="shared" si="905"/>
        <v>1012046</v>
      </c>
      <c r="L2138" s="1">
        <f t="shared" si="905"/>
        <v>886994</v>
      </c>
      <c r="M2138" s="10">
        <f t="shared" si="895"/>
        <v>741134</v>
      </c>
      <c r="N2138" s="13">
        <f t="shared" si="896"/>
        <v>1</v>
      </c>
      <c r="O2138" s="14" t="str">
        <f t="shared" si="897"/>
        <v>C</v>
      </c>
      <c r="P2138" s="75" t="str">
        <f t="shared" si="898"/>
        <v>2,885,565,614,066</v>
      </c>
      <c r="Q2138" s="9">
        <f t="shared" si="899"/>
        <v>4757105819938</v>
      </c>
      <c r="R2138" s="1">
        <f t="shared" si="900"/>
        <v>4871549203990</v>
      </c>
      <c r="S2138" s="1">
        <f t="shared" si="906"/>
        <v>2885565614066</v>
      </c>
      <c r="T2138" s="1" t="str">
        <f t="shared" si="906"/>
        <v/>
      </c>
      <c r="U2138" s="1">
        <f t="shared" si="901"/>
        <v>4269603273610</v>
      </c>
      <c r="V2138" s="1" t="str">
        <f t="shared" si="907"/>
        <v/>
      </c>
      <c r="W2138" s="1" t="str">
        <f t="shared" si="907"/>
        <v/>
      </c>
      <c r="X2138" s="1">
        <f t="shared" si="902"/>
        <v>3567496682710</v>
      </c>
      <c r="Y2138" s="10">
        <f t="shared" si="903"/>
        <v>3718732101934</v>
      </c>
    </row>
    <row r="2139" spans="1:25" x14ac:dyDescent="0.3">
      <c r="A2139" s="15" t="s">
        <v>3808</v>
      </c>
      <c r="B2139" s="3" t="str">
        <f ca="1">IF(A2139="","",IF(COUNTIF(C$2:C2138,C2139)&gt;0,"Duplicate",IF(LEFT(C2139,LEN(C2139)-1)=LEFT(OFFSET(C2139,-1,0),LEN(OFFSET(C2139,-1,0))-1),"2 Sols","")))</f>
        <v/>
      </c>
      <c r="C2139" s="21" t="str">
        <f t="shared" si="893"/>
        <v>01645-01468-00681-00556-D</v>
      </c>
      <c r="D2139" s="9">
        <f t="shared" si="908"/>
        <v>1645</v>
      </c>
      <c r="E2139" s="1">
        <f t="shared" si="908"/>
        <v>1468</v>
      </c>
      <c r="F2139" s="1">
        <f t="shared" si="908"/>
        <v>681</v>
      </c>
      <c r="G2139" s="10">
        <f t="shared" si="908"/>
        <v>556</v>
      </c>
      <c r="H2139" s="9">
        <f t="shared" si="908"/>
        <v>5380721</v>
      </c>
      <c r="I2139" s="1">
        <f t="shared" si="908"/>
        <v>4861049</v>
      </c>
      <c r="J2139" s="1">
        <f t="shared" si="894"/>
        <v>4278719</v>
      </c>
      <c r="K2139" s="1">
        <f t="shared" si="905"/>
        <v>911897</v>
      </c>
      <c r="L2139" s="1">
        <f t="shared" si="905"/>
        <v>772897</v>
      </c>
      <c r="M2139" s="10">
        <f t="shared" si="895"/>
        <v>602647</v>
      </c>
      <c r="N2139" s="13">
        <f t="shared" si="896"/>
        <v>1</v>
      </c>
      <c r="O2139" s="14" t="str">
        <f t="shared" si="897"/>
        <v>D</v>
      </c>
      <c r="P2139" s="75" t="str">
        <f t="shared" si="898"/>
        <v>1,491,011,411,983</v>
      </c>
      <c r="Q2139" s="9">
        <f t="shared" si="899"/>
        <v>4158743118737</v>
      </c>
      <c r="R2139" s="1">
        <f t="shared" si="900"/>
        <v>4432775999953</v>
      </c>
      <c r="S2139" s="1" t="str">
        <f t="shared" si="906"/>
        <v/>
      </c>
      <c r="T2139" s="1">
        <f t="shared" si="906"/>
        <v>1491011411983</v>
      </c>
      <c r="U2139" s="1">
        <f t="shared" si="901"/>
        <v>3757090188953</v>
      </c>
      <c r="V2139" s="1" t="str">
        <f t="shared" si="907"/>
        <v/>
      </c>
      <c r="W2139" s="1" t="str">
        <f t="shared" si="907"/>
        <v/>
      </c>
      <c r="X2139" s="1">
        <f t="shared" si="902"/>
        <v>2929496596703</v>
      </c>
      <c r="Y2139" s="10">
        <f t="shared" si="903"/>
        <v>3307009078943</v>
      </c>
    </row>
    <row r="2140" spans="1:25" x14ac:dyDescent="0.3">
      <c r="A2140" s="15" t="s">
        <v>3809</v>
      </c>
      <c r="B2140" s="3" t="str">
        <f ca="1">IF(A2140="","",IF(COUNTIF(C$2:C2139,C2140)&gt;0,"Duplicate",IF(LEFT(C2140,LEN(C2140)-1)=LEFT(OFFSET(C2140,-1,0),LEN(OFFSET(C2140,-1,0))-1),"2 Sols","")))</f>
        <v/>
      </c>
      <c r="C2140" s="21" t="str">
        <f t="shared" si="893"/>
        <v>01646-00931-01258-01205-C</v>
      </c>
      <c r="D2140" s="9">
        <f t="shared" si="908"/>
        <v>1646</v>
      </c>
      <c r="E2140" s="1">
        <f t="shared" si="908"/>
        <v>931</v>
      </c>
      <c r="F2140" s="1">
        <f t="shared" si="908"/>
        <v>1258</v>
      </c>
      <c r="G2140" s="10">
        <f t="shared" si="908"/>
        <v>1205</v>
      </c>
      <c r="H2140" s="9">
        <f t="shared" si="908"/>
        <v>4907407</v>
      </c>
      <c r="I2140" s="1">
        <f t="shared" si="908"/>
        <v>3576077</v>
      </c>
      <c r="J2140" s="1">
        <f t="shared" si="894"/>
        <v>1222297</v>
      </c>
      <c r="K2140" s="1">
        <f t="shared" si="905"/>
        <v>3162319</v>
      </c>
      <c r="L2140" s="1">
        <f t="shared" si="905"/>
        <v>3034589</v>
      </c>
      <c r="M2140" s="10">
        <f t="shared" si="895"/>
        <v>2901241</v>
      </c>
      <c r="N2140" s="13">
        <f t="shared" si="896"/>
        <v>1</v>
      </c>
      <c r="O2140" s="14" t="str">
        <f t="shared" si="897"/>
        <v>C</v>
      </c>
      <c r="P2140" s="75" t="str">
        <f t="shared" si="898"/>
        <v>1,906,718,940,623</v>
      </c>
      <c r="Q2140" s="9">
        <f t="shared" si="899"/>
        <v>14891963300723</v>
      </c>
      <c r="R2140" s="1">
        <f t="shared" si="900"/>
        <v>11308696242563</v>
      </c>
      <c r="S2140" s="1">
        <f t="shared" si="906"/>
        <v>1906718940623</v>
      </c>
      <c r="T2140" s="1" t="str">
        <f t="shared" si="906"/>
        <v/>
      </c>
      <c r="U2140" s="1">
        <f t="shared" si="901"/>
        <v>10851923927353</v>
      </c>
      <c r="V2140" s="1" t="str">
        <f t="shared" si="907"/>
        <v/>
      </c>
      <c r="W2140" s="1" t="str">
        <f t="shared" si="907"/>
        <v/>
      </c>
      <c r="X2140" s="1">
        <f t="shared" si="902"/>
        <v>10375061211557</v>
      </c>
      <c r="Y2140" s="10">
        <f t="shared" si="903"/>
        <v>3709169030933</v>
      </c>
    </row>
    <row r="2141" spans="1:25" x14ac:dyDescent="0.3">
      <c r="A2141" s="15" t="s">
        <v>3810</v>
      </c>
      <c r="B2141" s="3" t="str">
        <f ca="1">IF(A2141="","",IF(COUNTIF(C$2:C2140,C2141)&gt;0,"Duplicate",IF(LEFT(C2141,LEN(C2141)-1)=LEFT(OFFSET(C2141,-1,0),LEN(OFFSET(C2141,-1,0))-1),"2 Sols","")))</f>
        <v/>
      </c>
      <c r="C2141" s="21" t="str">
        <f t="shared" si="893"/>
        <v>01646-01457-00771-00763-C</v>
      </c>
      <c r="D2141" s="9">
        <f t="shared" si="908"/>
        <v>1646</v>
      </c>
      <c r="E2141" s="1">
        <f t="shared" si="908"/>
        <v>1457</v>
      </c>
      <c r="F2141" s="1">
        <f t="shared" si="908"/>
        <v>771</v>
      </c>
      <c r="G2141" s="10">
        <f t="shared" si="908"/>
        <v>763</v>
      </c>
      <c r="H2141" s="9">
        <f t="shared" si="908"/>
        <v>5382911</v>
      </c>
      <c r="I2141" s="1">
        <f t="shared" si="908"/>
        <v>4832165</v>
      </c>
      <c r="J2141" s="1">
        <f t="shared" si="894"/>
        <v>4209977</v>
      </c>
      <c r="K2141" s="1">
        <f t="shared" si="905"/>
        <v>1188818</v>
      </c>
      <c r="L2141" s="1">
        <f t="shared" si="905"/>
        <v>1176610</v>
      </c>
      <c r="M2141" s="10">
        <f t="shared" si="895"/>
        <v>1164274</v>
      </c>
      <c r="N2141" s="13">
        <f t="shared" si="896"/>
        <v>1</v>
      </c>
      <c r="O2141" s="14" t="str">
        <f t="shared" si="897"/>
        <v>C</v>
      </c>
      <c r="P2141" s="75" t="str">
        <f t="shared" si="898"/>
        <v>4,884,966,369,950</v>
      </c>
      <c r="Q2141" s="9">
        <f t="shared" si="899"/>
        <v>6333586911710</v>
      </c>
      <c r="R2141" s="1">
        <f t="shared" si="900"/>
        <v>5744564730970</v>
      </c>
      <c r="S2141" s="1">
        <f t="shared" si="906"/>
        <v>4884966369950</v>
      </c>
      <c r="T2141" s="1" t="str">
        <f t="shared" si="906"/>
        <v/>
      </c>
      <c r="U2141" s="1">
        <f t="shared" si="901"/>
        <v>5685573660650</v>
      </c>
      <c r="V2141" s="1" t="str">
        <f t="shared" si="907"/>
        <v/>
      </c>
      <c r="W2141" s="1" t="str">
        <f t="shared" si="907"/>
        <v/>
      </c>
      <c r="X2141" s="1">
        <f t="shared" si="902"/>
        <v>5625964073210</v>
      </c>
      <c r="Y2141" s="10">
        <f t="shared" si="903"/>
        <v>4953501037970</v>
      </c>
    </row>
    <row r="2142" spans="1:25" x14ac:dyDescent="0.3">
      <c r="A2142" s="15" t="s">
        <v>3811</v>
      </c>
      <c r="B2142" s="3" t="str">
        <f ca="1">IF(A2142="","",IF(COUNTIF(C$2:C2141,C2142)&gt;0,"Duplicate",IF(LEFT(C2142,LEN(C2142)-1)=LEFT(OFFSET(C2142,-1,0),LEN(OFFSET(C2142,-1,0))-1),"2 Sols","")))</f>
        <v/>
      </c>
      <c r="C2142" s="21" t="str">
        <f t="shared" si="893"/>
        <v>01648-00833-01561-01544-D</v>
      </c>
      <c r="D2142" s="9">
        <f t="shared" si="908"/>
        <v>1561</v>
      </c>
      <c r="E2142" s="1">
        <f t="shared" si="908"/>
        <v>1544</v>
      </c>
      <c r="F2142" s="1">
        <f t="shared" si="908"/>
        <v>1648</v>
      </c>
      <c r="G2142" s="10">
        <f t="shared" si="908"/>
        <v>833</v>
      </c>
      <c r="H2142" s="9">
        <f t="shared" si="908"/>
        <v>4873153</v>
      </c>
      <c r="I2142" s="1">
        <f t="shared" si="908"/>
        <v>4820657</v>
      </c>
      <c r="J2142" s="1">
        <f t="shared" si="894"/>
        <v>4767583</v>
      </c>
      <c r="K2142" s="1">
        <f t="shared" si="905"/>
        <v>4767583</v>
      </c>
      <c r="L2142" s="1">
        <f t="shared" si="905"/>
        <v>3409793</v>
      </c>
      <c r="M2142" s="10">
        <f t="shared" si="895"/>
        <v>723553</v>
      </c>
      <c r="N2142" s="13">
        <f t="shared" si="896"/>
        <v>1</v>
      </c>
      <c r="O2142" s="14" t="str">
        <f t="shared" si="897"/>
        <v>D</v>
      </c>
      <c r="P2142" s="75" t="str">
        <f t="shared" si="898"/>
        <v>576,910,916,081</v>
      </c>
      <c r="Q2142" s="9">
        <f t="shared" si="899"/>
        <v>16616442987329</v>
      </c>
      <c r="R2142" s="1">
        <f t="shared" si="900"/>
        <v>22982882362031</v>
      </c>
      <c r="S2142" s="1" t="str">
        <f t="shared" si="906"/>
        <v/>
      </c>
      <c r="T2142" s="1">
        <f t="shared" si="906"/>
        <v>576910916081</v>
      </c>
      <c r="U2142" s="1">
        <f t="shared" si="901"/>
        <v>16437442494001</v>
      </c>
      <c r="V2142" s="1" t="str">
        <f t="shared" si="907"/>
        <v/>
      </c>
      <c r="W2142" s="1" t="str">
        <f t="shared" si="907"/>
        <v/>
      </c>
      <c r="X2142" s="1">
        <f t="shared" si="902"/>
        <v>3488000834321</v>
      </c>
      <c r="Y2142" s="10">
        <f t="shared" si="903"/>
        <v>16256471140319</v>
      </c>
    </row>
    <row r="2143" spans="1:25" x14ac:dyDescent="0.3">
      <c r="A2143" s="15" t="s">
        <v>3812</v>
      </c>
      <c r="B2143" s="3" t="str">
        <f ca="1">IF(A2143="","",IF(COUNTIF(C$2:C2142,C2143)&gt;0,"Duplicate",IF(LEFT(C2143,LEN(C2143)-1)=LEFT(OFFSET(C2143,-1,0),LEN(OFFSET(C2143,-1,0))-1),"2 Sols","")))</f>
        <v/>
      </c>
      <c r="C2143" s="21" t="str">
        <f t="shared" si="893"/>
        <v>01648-01537-00589-00394-D</v>
      </c>
      <c r="D2143" s="9">
        <f t="shared" ref="D2143:I2152" si="909">IF($A2143="","",VALUE(MID($A2143,FIND(D$1,$A2143)+LEN(D$1),FIND(D$2,$A2143,FIND(D$1,$A2143))-(FIND(D$1,$A2143)+LEN(D$1)))))</f>
        <v>1648</v>
      </c>
      <c r="E2143" s="1">
        <f t="shared" si="909"/>
        <v>1537</v>
      </c>
      <c r="F2143" s="1">
        <f t="shared" si="909"/>
        <v>589</v>
      </c>
      <c r="G2143" s="10">
        <f t="shared" si="909"/>
        <v>394</v>
      </c>
      <c r="H2143" s="9">
        <f t="shared" si="909"/>
        <v>5419487</v>
      </c>
      <c r="I2143" s="1">
        <f t="shared" si="909"/>
        <v>5078273</v>
      </c>
      <c r="J2143" s="1">
        <f t="shared" si="894"/>
        <v>4712417</v>
      </c>
      <c r="K2143" s="1">
        <f t="shared" ref="K2143:L2162" si="910">IF($A2143="","",VALUE(MID($A2143,FIND(K$1,$A2143)+LEN(K$1),FIND(K$2,$A2143,FIND(K$1,$A2143))-(FIND(K$1,$A2143)+LEN(K$1)))))</f>
        <v>655817</v>
      </c>
      <c r="L2143" s="1">
        <f t="shared" si="910"/>
        <v>502157</v>
      </c>
      <c r="M2143" s="10">
        <f t="shared" si="895"/>
        <v>272447</v>
      </c>
      <c r="N2143" s="13">
        <f t="shared" si="896"/>
        <v>1</v>
      </c>
      <c r="O2143" s="14" t="str">
        <f t="shared" si="897"/>
        <v>D</v>
      </c>
      <c r="P2143" s="75" t="str">
        <f t="shared" si="898"/>
        <v>328,270,625,921</v>
      </c>
      <c r="Q2143" s="9">
        <f t="shared" si="899"/>
        <v>2721433333459</v>
      </c>
      <c r="R2143" s="1">
        <f t="shared" si="900"/>
        <v>3330417764041</v>
      </c>
      <c r="S2143" s="1" t="str">
        <f t="shared" ref="S2143:T2162" si="911">IF(OR($O2143&lt;&gt;UPPER(S$2),$N2143=""),"",IF($P2143="",-1,$P2143/$N2143))</f>
        <v/>
      </c>
      <c r="T2143" s="1">
        <f t="shared" si="911"/>
        <v>328270625921</v>
      </c>
      <c r="U2143" s="1">
        <f t="shared" si="901"/>
        <v>2550090334861</v>
      </c>
      <c r="V2143" s="1" t="str">
        <f t="shared" ref="V2143:W2162" si="912">IF(OR($O2143&lt;&gt;UPPER(V$2),$N2143=""),"",IF($P2143="",-1,$P2143/$N2143))</f>
        <v/>
      </c>
      <c r="W2143" s="1" t="str">
        <f t="shared" si="912"/>
        <v/>
      </c>
      <c r="X2143" s="1">
        <f t="shared" si="902"/>
        <v>1383560244031</v>
      </c>
      <c r="Y2143" s="10">
        <f t="shared" si="903"/>
        <v>2366373183469</v>
      </c>
    </row>
    <row r="2144" spans="1:25" x14ac:dyDescent="0.3">
      <c r="A2144" s="15" t="s">
        <v>3813</v>
      </c>
      <c r="B2144" s="3" t="str">
        <f ca="1">IF(A2144="","",IF(COUNTIF(C$2:C2143,C2144)&gt;0,"Duplicate",IF(LEFT(C2144,LEN(C2144)-1)=LEFT(OFFSET(C2144,-1,0),LEN(OFFSET(C2144,-1,0))-1),"2 Sols","")))</f>
        <v/>
      </c>
      <c r="C2144" s="21" t="str">
        <f t="shared" si="893"/>
        <v>01649-01641-01579-00777-C</v>
      </c>
      <c r="D2144" s="9">
        <f t="shared" si="909"/>
        <v>1649</v>
      </c>
      <c r="E2144" s="1">
        <f t="shared" si="909"/>
        <v>1641</v>
      </c>
      <c r="F2144" s="1">
        <f t="shared" si="909"/>
        <v>1579</v>
      </c>
      <c r="G2144" s="10">
        <f t="shared" si="909"/>
        <v>777</v>
      </c>
      <c r="H2144" s="9">
        <f t="shared" si="909"/>
        <v>5438338</v>
      </c>
      <c r="I2144" s="1">
        <f t="shared" si="909"/>
        <v>5412082</v>
      </c>
      <c r="J2144" s="1">
        <f t="shared" si="894"/>
        <v>5385698</v>
      </c>
      <c r="K2144" s="1">
        <f t="shared" si="910"/>
        <v>4343278</v>
      </c>
      <c r="L2144" s="1">
        <f t="shared" si="910"/>
        <v>3096970</v>
      </c>
      <c r="M2144" s="10">
        <f t="shared" si="895"/>
        <v>564254</v>
      </c>
      <c r="N2144" s="13">
        <f t="shared" si="896"/>
        <v>2</v>
      </c>
      <c r="O2144" s="14" t="str">
        <f t="shared" si="897"/>
        <v>C</v>
      </c>
      <c r="P2144" s="75" t="str">
        <f t="shared" si="898"/>
        <v>2,567,722,013,828</v>
      </c>
      <c r="Q2144" s="9">
        <f t="shared" si="899"/>
        <v>8421184817930</v>
      </c>
      <c r="R2144" s="1">
        <f t="shared" si="900"/>
        <v>11753088342398</v>
      </c>
      <c r="S2144" s="1">
        <f t="shared" si="911"/>
        <v>1283861006914</v>
      </c>
      <c r="T2144" s="1" t="str">
        <f t="shared" si="911"/>
        <v/>
      </c>
      <c r="U2144" s="1">
        <f t="shared" si="901"/>
        <v>8380527795770</v>
      </c>
      <c r="V2144" s="1" t="str">
        <f t="shared" si="912"/>
        <v/>
      </c>
      <c r="W2144" s="1" t="str">
        <f t="shared" si="912"/>
        <v/>
      </c>
      <c r="X2144" s="1">
        <f t="shared" si="902"/>
        <v>1526894458414</v>
      </c>
      <c r="Y2144" s="10">
        <f t="shared" si="903"/>
        <v>8339672567530</v>
      </c>
    </row>
    <row r="2145" spans="1:25" x14ac:dyDescent="0.3">
      <c r="A2145" s="15" t="s">
        <v>3814</v>
      </c>
      <c r="B2145" s="3" t="str">
        <f ca="1">IF(A2145="","",IF(COUNTIF(C$2:C2144,C2145)&gt;0,"Duplicate",IF(LEFT(C2145,LEN(C2145)-1)=LEFT(OFFSET(C2145,-1,0),LEN(OFFSET(C2145,-1,0))-1),"2 Sols","")))</f>
        <v/>
      </c>
      <c r="C2145" s="21" t="str">
        <f t="shared" si="893"/>
        <v>01651-00957-00389-00366-C</v>
      </c>
      <c r="D2145" s="9">
        <f t="shared" si="909"/>
        <v>1651</v>
      </c>
      <c r="E2145" s="1">
        <f t="shared" si="909"/>
        <v>957</v>
      </c>
      <c r="F2145" s="1">
        <f t="shared" si="909"/>
        <v>389</v>
      </c>
      <c r="G2145" s="10">
        <f t="shared" si="909"/>
        <v>366</v>
      </c>
      <c r="H2145" s="9">
        <f t="shared" si="909"/>
        <v>4969966</v>
      </c>
      <c r="I2145" s="1">
        <f t="shared" si="909"/>
        <v>3641650</v>
      </c>
      <c r="J2145" s="1">
        <f t="shared" si="894"/>
        <v>1350062</v>
      </c>
      <c r="K2145" s="1">
        <f t="shared" si="910"/>
        <v>302113</v>
      </c>
      <c r="L2145" s="1">
        <f t="shared" si="910"/>
        <v>285277</v>
      </c>
      <c r="M2145" s="10">
        <f t="shared" si="895"/>
        <v>267383</v>
      </c>
      <c r="N2145" s="13">
        <f t="shared" si="896"/>
        <v>1</v>
      </c>
      <c r="O2145" s="14" t="str">
        <f t="shared" si="897"/>
        <v>C</v>
      </c>
      <c r="P2145" s="75" t="str">
        <f t="shared" si="898"/>
        <v>131,095,462,174</v>
      </c>
      <c r="Q2145" s="9">
        <f t="shared" si="899"/>
        <v>1417816990582</v>
      </c>
      <c r="R2145" s="1">
        <f t="shared" si="900"/>
        <v>1100189806450</v>
      </c>
      <c r="S2145" s="1">
        <f t="shared" si="911"/>
        <v>131095462174</v>
      </c>
      <c r="T2145" s="1" t="str">
        <f t="shared" si="911"/>
        <v/>
      </c>
      <c r="U2145" s="1">
        <f t="shared" si="901"/>
        <v>1038878987050</v>
      </c>
      <c r="V2145" s="1" t="str">
        <f t="shared" si="912"/>
        <v/>
      </c>
      <c r="W2145" s="1" t="str">
        <f t="shared" si="912"/>
        <v/>
      </c>
      <c r="X2145" s="1">
        <f t="shared" si="902"/>
        <v>973715301950</v>
      </c>
      <c r="Y2145" s="10">
        <f t="shared" si="903"/>
        <v>385141637174</v>
      </c>
    </row>
    <row r="2146" spans="1:25" x14ac:dyDescent="0.3">
      <c r="A2146" s="15" t="s">
        <v>3815</v>
      </c>
      <c r="B2146" s="3" t="str">
        <f ca="1">IF(A2146="","",IF(COUNTIF(C$2:C2145,C2146)&gt;0,"Duplicate",IF(LEFT(C2146,LEN(C2146)-1)=LEFT(OFFSET(C2146,-1,0),LEN(OFFSET(C2146,-1,0))-1),"2 Sols","")))</f>
        <v/>
      </c>
      <c r="C2146" s="21" t="str">
        <f t="shared" si="893"/>
        <v>01652-01529-00612-00587-G</v>
      </c>
      <c r="D2146" s="9">
        <f t="shared" si="909"/>
        <v>1652</v>
      </c>
      <c r="E2146" s="1">
        <f t="shared" si="909"/>
        <v>1529</v>
      </c>
      <c r="F2146" s="1">
        <f t="shared" si="909"/>
        <v>612</v>
      </c>
      <c r="G2146" s="10">
        <f t="shared" si="909"/>
        <v>587</v>
      </c>
      <c r="H2146" s="9">
        <f t="shared" si="909"/>
        <v>5443079</v>
      </c>
      <c r="I2146" s="1">
        <f t="shared" si="909"/>
        <v>5066945</v>
      </c>
      <c r="J2146" s="1">
        <f t="shared" si="894"/>
        <v>4660553</v>
      </c>
      <c r="K2146" s="1">
        <f t="shared" si="910"/>
        <v>748463</v>
      </c>
      <c r="L2146" s="1">
        <f t="shared" si="910"/>
        <v>719113</v>
      </c>
      <c r="M2146" s="10">
        <f t="shared" si="895"/>
        <v>688513</v>
      </c>
      <c r="N2146" s="13">
        <f t="shared" si="896"/>
        <v>1</v>
      </c>
      <c r="O2146" s="14" t="str">
        <f t="shared" si="897"/>
        <v>G</v>
      </c>
      <c r="P2146" s="75" t="str">
        <f t="shared" si="898"/>
        <v>4,052,991,103,927</v>
      </c>
      <c r="Q2146" s="9">
        <f t="shared" si="899"/>
        <v>3914188868927</v>
      </c>
      <c r="R2146" s="1">
        <f t="shared" si="900"/>
        <v>3792420855535</v>
      </c>
      <c r="S2146" s="1" t="str">
        <f t="shared" si="911"/>
        <v/>
      </c>
      <c r="T2146" s="1" t="str">
        <f t="shared" si="911"/>
        <v/>
      </c>
      <c r="U2146" s="1">
        <f t="shared" si="901"/>
        <v>3643706019785</v>
      </c>
      <c r="V2146" s="1" t="str">
        <f t="shared" si="912"/>
        <v/>
      </c>
      <c r="W2146" s="1">
        <f t="shared" si="912"/>
        <v>4052991103927</v>
      </c>
      <c r="X2146" s="1">
        <f t="shared" si="902"/>
        <v>3488657502785</v>
      </c>
      <c r="Y2146" s="10">
        <f t="shared" si="903"/>
        <v>3351464249489</v>
      </c>
    </row>
    <row r="2147" spans="1:25" x14ac:dyDescent="0.3">
      <c r="A2147" s="15" t="s">
        <v>3816</v>
      </c>
      <c r="B2147" s="3" t="str">
        <f ca="1">IF(A2147="","",IF(COUNTIF(C$2:C2146,C2147)&gt;0,"Duplicate",IF(LEFT(C2147,LEN(C2147)-1)=LEFT(OFFSET(C2147,-1,0),LEN(OFFSET(C2147,-1,0))-1),"2 Sols","")))</f>
        <v/>
      </c>
      <c r="C2147" s="21" t="str">
        <f t="shared" si="893"/>
        <v>01652-01549-00168-00131-F</v>
      </c>
      <c r="D2147" s="9">
        <f t="shared" si="909"/>
        <v>1652</v>
      </c>
      <c r="E2147" s="1">
        <f t="shared" si="909"/>
        <v>1549</v>
      </c>
      <c r="F2147" s="1">
        <f t="shared" si="909"/>
        <v>168</v>
      </c>
      <c r="G2147" s="10">
        <f t="shared" si="909"/>
        <v>131</v>
      </c>
      <c r="H2147" s="9">
        <f t="shared" si="909"/>
        <v>5447599</v>
      </c>
      <c r="I2147" s="1">
        <f t="shared" si="909"/>
        <v>5128505</v>
      </c>
      <c r="J2147" s="1">
        <f t="shared" si="894"/>
        <v>4788193</v>
      </c>
      <c r="K2147" s="1">
        <f t="shared" si="910"/>
        <v>55079</v>
      </c>
      <c r="L2147" s="1">
        <f t="shared" si="910"/>
        <v>45385</v>
      </c>
      <c r="M2147" s="10">
        <f t="shared" si="895"/>
        <v>32953</v>
      </c>
      <c r="N2147" s="13">
        <f t="shared" si="896"/>
        <v>1</v>
      </c>
      <c r="O2147" s="14" t="str">
        <f t="shared" si="897"/>
        <v>F</v>
      </c>
      <c r="P2147" s="75" t="str">
        <f t="shared" si="898"/>
        <v>306,094,185,535</v>
      </c>
      <c r="Q2147" s="9">
        <f t="shared" si="899"/>
        <v>247239280615</v>
      </c>
      <c r="R2147" s="1">
        <f t="shared" si="900"/>
        <v>282472926895</v>
      </c>
      <c r="S2147" s="1" t="str">
        <f t="shared" si="911"/>
        <v/>
      </c>
      <c r="T2147" s="1" t="str">
        <f t="shared" si="911"/>
        <v/>
      </c>
      <c r="U2147" s="1">
        <f t="shared" si="901"/>
        <v>232757199425</v>
      </c>
      <c r="V2147" s="1">
        <f t="shared" si="912"/>
        <v>306094185535</v>
      </c>
      <c r="W2147" s="1" t="str">
        <f t="shared" si="912"/>
        <v/>
      </c>
      <c r="X2147" s="1">
        <f t="shared" si="902"/>
        <v>168999625265</v>
      </c>
      <c r="Y2147" s="10">
        <f t="shared" si="903"/>
        <v>217312139305</v>
      </c>
    </row>
    <row r="2148" spans="1:25" x14ac:dyDescent="0.3">
      <c r="A2148" s="15" t="s">
        <v>3817</v>
      </c>
      <c r="B2148" s="3" t="str">
        <f ca="1">IF(A2148="","",IF(COUNTIF(C$2:C2147,C2148)&gt;0,"Duplicate",IF(LEFT(C2148,LEN(C2148)-1)=LEFT(OFFSET(C2148,-1,0),LEN(OFFSET(C2148,-1,0))-1),"2 Sols","")))</f>
        <v/>
      </c>
      <c r="C2148" s="21" t="str">
        <f t="shared" si="893"/>
        <v>01653-01252-00307-00271-G</v>
      </c>
      <c r="D2148" s="9">
        <f t="shared" si="909"/>
        <v>1653</v>
      </c>
      <c r="E2148" s="1">
        <f t="shared" si="909"/>
        <v>1252</v>
      </c>
      <c r="F2148" s="1">
        <f t="shared" si="909"/>
        <v>307</v>
      </c>
      <c r="G2148" s="10">
        <f t="shared" si="909"/>
        <v>271</v>
      </c>
      <c r="H2148" s="9">
        <f t="shared" si="909"/>
        <v>5304017</v>
      </c>
      <c r="I2148" s="1">
        <f t="shared" si="909"/>
        <v>4299913</v>
      </c>
      <c r="J2148" s="1">
        <f t="shared" si="894"/>
        <v>2974207</v>
      </c>
      <c r="K2148" s="1">
        <f t="shared" si="910"/>
        <v>187202</v>
      </c>
      <c r="L2148" s="1">
        <f t="shared" si="910"/>
        <v>167690</v>
      </c>
      <c r="M2148" s="10">
        <f t="shared" si="895"/>
        <v>145586</v>
      </c>
      <c r="N2148" s="13">
        <f t="shared" si="896"/>
        <v>1</v>
      </c>
      <c r="O2148" s="14" t="str">
        <f t="shared" si="897"/>
        <v>G</v>
      </c>
      <c r="P2148" s="75" t="str">
        <f t="shared" si="898"/>
        <v>958,706,659,426</v>
      </c>
      <c r="Q2148" s="9">
        <f t="shared" si="899"/>
        <v>889430610730</v>
      </c>
      <c r="R2148" s="1">
        <f t="shared" si="900"/>
        <v>804952313426</v>
      </c>
      <c r="S2148" s="1" t="str">
        <f t="shared" si="911"/>
        <v/>
      </c>
      <c r="T2148" s="1" t="str">
        <f t="shared" si="911"/>
        <v/>
      </c>
      <c r="U2148" s="1">
        <f t="shared" si="901"/>
        <v>721052410970</v>
      </c>
      <c r="V2148" s="1" t="str">
        <f t="shared" si="912"/>
        <v/>
      </c>
      <c r="W2148" s="1">
        <f t="shared" si="912"/>
        <v>958706659426</v>
      </c>
      <c r="X2148" s="1">
        <f t="shared" si="902"/>
        <v>626007134018</v>
      </c>
      <c r="Y2148" s="10">
        <f t="shared" si="903"/>
        <v>498744771830</v>
      </c>
    </row>
    <row r="2149" spans="1:25" x14ac:dyDescent="0.3">
      <c r="A2149" s="15" t="s">
        <v>3818</v>
      </c>
      <c r="B2149" s="3" t="str">
        <f ca="1">IF(A2149="","",IF(COUNTIF(C$2:C2148,C2149)&gt;0,"Duplicate",IF(LEFT(C2149,LEN(C2149)-1)=LEFT(OFFSET(C2149,-1,0),LEN(OFFSET(C2149,-1,0))-1),"2 Sols","")))</f>
        <v/>
      </c>
      <c r="C2149" s="21" t="str">
        <f t="shared" si="893"/>
        <v>01653-01357-01175-00952-C</v>
      </c>
      <c r="D2149" s="9">
        <f t="shared" si="909"/>
        <v>1653</v>
      </c>
      <c r="E2149" s="1">
        <f t="shared" si="909"/>
        <v>1357</v>
      </c>
      <c r="F2149" s="1">
        <f t="shared" si="909"/>
        <v>1175</v>
      </c>
      <c r="G2149" s="10">
        <f t="shared" si="909"/>
        <v>952</v>
      </c>
      <c r="H2149" s="9">
        <f t="shared" si="909"/>
        <v>5377202</v>
      </c>
      <c r="I2149" s="1">
        <f t="shared" si="909"/>
        <v>4573858</v>
      </c>
      <c r="J2149" s="1">
        <f t="shared" si="894"/>
        <v>3595282</v>
      </c>
      <c r="K2149" s="1">
        <f t="shared" si="910"/>
        <v>2711521</v>
      </c>
      <c r="L2149" s="1">
        <f t="shared" si="910"/>
        <v>2286929</v>
      </c>
      <c r="M2149" s="10">
        <f t="shared" si="895"/>
        <v>1762879</v>
      </c>
      <c r="N2149" s="13">
        <f t="shared" si="896"/>
        <v>1</v>
      </c>
      <c r="O2149" s="14" t="str">
        <f t="shared" si="897"/>
        <v>C</v>
      </c>
      <c r="P2149" s="75" t="str">
        <f t="shared" si="898"/>
        <v>4,817,146,080,878</v>
      </c>
      <c r="Q2149" s="9">
        <f t="shared" si="899"/>
        <v>12297279192658</v>
      </c>
      <c r="R2149" s="1">
        <f t="shared" si="900"/>
        <v>12402112018018</v>
      </c>
      <c r="S2149" s="1">
        <f t="shared" si="911"/>
        <v>4817146080878</v>
      </c>
      <c r="T2149" s="1" t="str">
        <f t="shared" si="911"/>
        <v/>
      </c>
      <c r="U2149" s="1">
        <f t="shared" si="901"/>
        <v>10460088502082</v>
      </c>
      <c r="V2149" s="1" t="str">
        <f t="shared" si="912"/>
        <v/>
      </c>
      <c r="W2149" s="1" t="str">
        <f t="shared" si="912"/>
        <v/>
      </c>
      <c r="X2149" s="1">
        <f t="shared" si="902"/>
        <v>8063158217182</v>
      </c>
      <c r="Y2149" s="10">
        <f t="shared" si="903"/>
        <v>8222154668978</v>
      </c>
    </row>
    <row r="2150" spans="1:25" x14ac:dyDescent="0.3">
      <c r="A2150" s="15" t="s">
        <v>3819</v>
      </c>
      <c r="B2150" s="3" t="str">
        <f ca="1">IF(A2150="","",IF(COUNTIF(C$2:C2149,C2150)&gt;0,"Duplicate",IF(LEFT(C2150,LEN(C2150)-1)=LEFT(OFFSET(C2150,-1,0),LEN(OFFSET(C2150,-1,0))-1),"2 Sols","")))</f>
        <v/>
      </c>
      <c r="C2150" s="21" t="str">
        <f t="shared" si="893"/>
        <v>01653-01529-01118-00851-G</v>
      </c>
      <c r="D2150" s="9">
        <f t="shared" si="909"/>
        <v>1653</v>
      </c>
      <c r="E2150" s="1">
        <f t="shared" si="909"/>
        <v>1529</v>
      </c>
      <c r="F2150" s="1">
        <f t="shared" si="909"/>
        <v>1118</v>
      </c>
      <c r="G2150" s="10">
        <f t="shared" si="909"/>
        <v>851</v>
      </c>
      <c r="H2150" s="9">
        <f t="shared" si="909"/>
        <v>5449442</v>
      </c>
      <c r="I2150" s="1">
        <f t="shared" si="909"/>
        <v>5070250</v>
      </c>
      <c r="J2150" s="1">
        <f t="shared" si="894"/>
        <v>4660306</v>
      </c>
      <c r="K2150" s="1">
        <f t="shared" si="910"/>
        <v>2428559</v>
      </c>
      <c r="L2150" s="1">
        <f t="shared" si="910"/>
        <v>1974125</v>
      </c>
      <c r="M2150" s="10">
        <f t="shared" si="895"/>
        <v>1377113</v>
      </c>
      <c r="N2150" s="13">
        <f t="shared" si="896"/>
        <v>1</v>
      </c>
      <c r="O2150" s="14" t="str">
        <f t="shared" si="897"/>
        <v>G</v>
      </c>
      <c r="P2150" s="75" t="str">
        <f t="shared" si="898"/>
        <v>12,929,253,418,750</v>
      </c>
      <c r="Q2150" s="9">
        <f t="shared" si="899"/>
        <v>10757879688250</v>
      </c>
      <c r="R2150" s="1">
        <f t="shared" si="900"/>
        <v>12313401269750</v>
      </c>
      <c r="S2150" s="1" t="str">
        <f t="shared" si="911"/>
        <v/>
      </c>
      <c r="T2150" s="1" t="str">
        <f t="shared" si="911"/>
        <v/>
      </c>
      <c r="U2150" s="1">
        <f t="shared" si="901"/>
        <v>10009307281250</v>
      </c>
      <c r="V2150" s="1" t="str">
        <f t="shared" si="912"/>
        <v/>
      </c>
      <c r="W2150" s="1">
        <f t="shared" si="912"/>
        <v>12929253418750</v>
      </c>
      <c r="X2150" s="1">
        <f t="shared" si="902"/>
        <v>6982307188250</v>
      </c>
      <c r="Y2150" s="10">
        <f t="shared" si="903"/>
        <v>9200026582250</v>
      </c>
    </row>
    <row r="2151" spans="1:25" x14ac:dyDescent="0.3">
      <c r="A2151" s="15" t="s">
        <v>3820</v>
      </c>
      <c r="B2151" s="3" t="str">
        <f ca="1">IF(A2151="","",IF(COUNTIF(C$2:C2150,C2151)&gt;0,"Duplicate",IF(LEFT(C2151,LEN(C2151)-1)=LEFT(OFFSET(C2151,-1,0),LEN(OFFSET(C2151,-1,0))-1),"2 Sols","")))</f>
        <v/>
      </c>
      <c r="C2151" s="21" t="str">
        <f t="shared" si="893"/>
        <v>01655-01078-00236-00213-C</v>
      </c>
      <c r="D2151" s="9">
        <f t="shared" si="909"/>
        <v>1655</v>
      </c>
      <c r="E2151" s="1">
        <f t="shared" si="909"/>
        <v>1078</v>
      </c>
      <c r="F2151" s="1">
        <f t="shared" si="909"/>
        <v>236</v>
      </c>
      <c r="G2151" s="10">
        <f t="shared" si="909"/>
        <v>213</v>
      </c>
      <c r="H2151" s="9">
        <f t="shared" si="909"/>
        <v>5145121</v>
      </c>
      <c r="I2151" s="1">
        <f t="shared" si="909"/>
        <v>3901109</v>
      </c>
      <c r="J2151" s="1">
        <f t="shared" si="894"/>
        <v>1991239</v>
      </c>
      <c r="K2151" s="1">
        <f t="shared" si="910"/>
        <v>110863</v>
      </c>
      <c r="L2151" s="1">
        <f t="shared" si="910"/>
        <v>101065</v>
      </c>
      <c r="M2151" s="10">
        <f t="shared" si="895"/>
        <v>90209</v>
      </c>
      <c r="N2151" s="13">
        <f t="shared" si="896"/>
        <v>1</v>
      </c>
      <c r="O2151" s="14" t="str">
        <f t="shared" si="897"/>
        <v>C</v>
      </c>
      <c r="P2151" s="75" t="str">
        <f t="shared" si="898"/>
        <v>94,330,776,281</v>
      </c>
      <c r="Q2151" s="9">
        <f t="shared" si="899"/>
        <v>519991653865</v>
      </c>
      <c r="R2151" s="1">
        <f t="shared" si="900"/>
        <v>432488647067</v>
      </c>
      <c r="S2151" s="1">
        <f t="shared" si="911"/>
        <v>94330776281</v>
      </c>
      <c r="T2151" s="1" t="str">
        <f t="shared" si="911"/>
        <v/>
      </c>
      <c r="U2151" s="1">
        <f t="shared" si="901"/>
        <v>394265581085</v>
      </c>
      <c r="V2151" s="1" t="str">
        <f t="shared" si="912"/>
        <v/>
      </c>
      <c r="W2151" s="1" t="str">
        <f t="shared" si="912"/>
        <v/>
      </c>
      <c r="X2151" s="1">
        <f t="shared" si="902"/>
        <v>351915141781</v>
      </c>
      <c r="Y2151" s="10">
        <f t="shared" si="903"/>
        <v>201244569535</v>
      </c>
    </row>
    <row r="2152" spans="1:25" x14ac:dyDescent="0.3">
      <c r="A2152" s="15" t="s">
        <v>3821</v>
      </c>
      <c r="B2152" s="3" t="str">
        <f ca="1">IF(A2152="","",IF(COUNTIF(C$2:C2151,C2152)&gt;0,"Duplicate",IF(LEFT(C2152,LEN(C2152)-1)=LEFT(OFFSET(C2152,-1,0),LEN(OFFSET(C2152,-1,0))-1),"2 Sols","")))</f>
        <v/>
      </c>
      <c r="C2152" s="21" t="str">
        <f t="shared" si="893"/>
        <v>01656-01249-00223-00217-D</v>
      </c>
      <c r="D2152" s="9">
        <f t="shared" si="909"/>
        <v>223</v>
      </c>
      <c r="E2152" s="1">
        <f t="shared" si="909"/>
        <v>217</v>
      </c>
      <c r="F2152" s="1">
        <f t="shared" si="909"/>
        <v>1656</v>
      </c>
      <c r="G2152" s="10">
        <f t="shared" si="909"/>
        <v>1249</v>
      </c>
      <c r="H2152" s="9">
        <f t="shared" si="909"/>
        <v>99422</v>
      </c>
      <c r="I2152" s="1">
        <f t="shared" si="909"/>
        <v>96818</v>
      </c>
      <c r="J2152" s="1">
        <f t="shared" si="894"/>
        <v>94142</v>
      </c>
      <c r="K2152" s="1">
        <f t="shared" si="910"/>
        <v>5319023</v>
      </c>
      <c r="L2152" s="1">
        <f t="shared" si="910"/>
        <v>4302337</v>
      </c>
      <c r="M2152" s="10">
        <f t="shared" si="895"/>
        <v>2954353</v>
      </c>
      <c r="N2152" s="13">
        <f t="shared" si="896"/>
        <v>1</v>
      </c>
      <c r="O2152" s="14" t="str">
        <f t="shared" si="897"/>
        <v>D</v>
      </c>
      <c r="P2152" s="75" t="str">
        <f t="shared" si="898"/>
        <v>250,794,946,994</v>
      </c>
      <c r="Q2152" s="9">
        <f t="shared" si="899"/>
        <v>427746949214</v>
      </c>
      <c r="R2152" s="1">
        <f t="shared" si="900"/>
        <v>514977168814</v>
      </c>
      <c r="S2152" s="1" t="str">
        <f t="shared" si="911"/>
        <v/>
      </c>
      <c r="T2152" s="1">
        <f t="shared" si="911"/>
        <v>250794946994</v>
      </c>
      <c r="U2152" s="1">
        <f t="shared" si="901"/>
        <v>416543663666</v>
      </c>
      <c r="V2152" s="1" t="str">
        <f t="shared" si="912"/>
        <v/>
      </c>
      <c r="W2152" s="1" t="str">
        <f t="shared" si="912"/>
        <v/>
      </c>
      <c r="X2152" s="1">
        <f t="shared" si="902"/>
        <v>286034548754</v>
      </c>
      <c r="Y2152" s="10">
        <f t="shared" si="903"/>
        <v>405030609854</v>
      </c>
    </row>
    <row r="2153" spans="1:25" x14ac:dyDescent="0.3">
      <c r="A2153" s="15" t="s">
        <v>3822</v>
      </c>
      <c r="B2153" s="3" t="str">
        <f ca="1">IF(A2153="","",IF(COUNTIF(C$2:C2152,C2153)&gt;0,"Duplicate",IF(LEFT(C2153,LEN(C2153)-1)=LEFT(OFFSET(C2153,-1,0),LEN(OFFSET(C2153,-1,0))-1),"2 Sols","")))</f>
        <v/>
      </c>
      <c r="C2153" s="21" t="str">
        <f t="shared" si="893"/>
        <v>01656-01291-00825-00637-C</v>
      </c>
      <c r="D2153" s="9">
        <f t="shared" ref="D2153:I2162" si="913">IF($A2153="","",VALUE(MID($A2153,FIND(D$1,$A2153)+LEN(D$1),FIND(D$2,$A2153,FIND(D$1,$A2153))-(FIND(D$1,$A2153)+LEN(D$1)))))</f>
        <v>1656</v>
      </c>
      <c r="E2153" s="1">
        <f t="shared" si="913"/>
        <v>1291</v>
      </c>
      <c r="F2153" s="1">
        <f t="shared" si="913"/>
        <v>825</v>
      </c>
      <c r="G2153" s="10">
        <f t="shared" si="913"/>
        <v>637</v>
      </c>
      <c r="H2153" s="9">
        <f t="shared" si="913"/>
        <v>5351447</v>
      </c>
      <c r="I2153" s="1">
        <f t="shared" si="913"/>
        <v>4409017</v>
      </c>
      <c r="J2153" s="1">
        <f t="shared" si="894"/>
        <v>3200137</v>
      </c>
      <c r="K2153" s="1">
        <f t="shared" si="910"/>
        <v>1325906</v>
      </c>
      <c r="L2153" s="1">
        <f t="shared" si="910"/>
        <v>1086394</v>
      </c>
      <c r="M2153" s="10">
        <f t="shared" si="895"/>
        <v>776194</v>
      </c>
      <c r="N2153" s="13">
        <f t="shared" si="896"/>
        <v>1</v>
      </c>
      <c r="O2153" s="14" t="str">
        <f t="shared" si="897"/>
        <v>C</v>
      </c>
      <c r="P2153" s="75" t="str">
        <f t="shared" si="898"/>
        <v>924,770,946,578</v>
      </c>
      <c r="Q2153" s="9">
        <f t="shared" si="899"/>
        <v>5813779912118</v>
      </c>
      <c r="R2153" s="1">
        <f t="shared" si="900"/>
        <v>5845942094402</v>
      </c>
      <c r="S2153" s="1">
        <f t="shared" si="911"/>
        <v>924770946578</v>
      </c>
      <c r="T2153" s="1" t="str">
        <f t="shared" si="911"/>
        <v/>
      </c>
      <c r="U2153" s="1">
        <f t="shared" si="901"/>
        <v>4789929614698</v>
      </c>
      <c r="V2153" s="1" t="str">
        <f t="shared" si="912"/>
        <v/>
      </c>
      <c r="W2153" s="1" t="str">
        <f t="shared" si="912"/>
        <v/>
      </c>
      <c r="X2153" s="1">
        <f t="shared" si="902"/>
        <v>3422252541298</v>
      </c>
      <c r="Y2153" s="10">
        <f t="shared" si="903"/>
        <v>3476609635978</v>
      </c>
    </row>
    <row r="2154" spans="1:25" x14ac:dyDescent="0.3">
      <c r="A2154" s="15" t="s">
        <v>3823</v>
      </c>
      <c r="B2154" s="3" t="str">
        <f ca="1">IF(A2154="","",IF(COUNTIF(C$2:C2153,C2154)&gt;0,"Duplicate",IF(LEFT(C2154,LEN(C2154)-1)=LEFT(OFFSET(C2154,-1,0),LEN(OFFSET(C2154,-1,0))-1),"2 Sols","")))</f>
        <v/>
      </c>
      <c r="C2154" s="21" t="str">
        <f t="shared" si="893"/>
        <v>01656-01333-00137-00103-C</v>
      </c>
      <c r="D2154" s="9">
        <f t="shared" si="913"/>
        <v>1656</v>
      </c>
      <c r="E2154" s="1">
        <f t="shared" si="913"/>
        <v>1333</v>
      </c>
      <c r="F2154" s="1">
        <f t="shared" si="913"/>
        <v>137</v>
      </c>
      <c r="G2154" s="10">
        <f t="shared" si="913"/>
        <v>103</v>
      </c>
      <c r="H2154" s="9">
        <f t="shared" si="913"/>
        <v>5380343</v>
      </c>
      <c r="I2154" s="1">
        <f t="shared" si="913"/>
        <v>4519225</v>
      </c>
      <c r="J2154" s="1">
        <f t="shared" si="894"/>
        <v>3449449</v>
      </c>
      <c r="K2154" s="1">
        <f t="shared" si="910"/>
        <v>36382</v>
      </c>
      <c r="L2154" s="1">
        <f t="shared" si="910"/>
        <v>29378</v>
      </c>
      <c r="M2154" s="10">
        <f t="shared" si="895"/>
        <v>20062</v>
      </c>
      <c r="N2154" s="13">
        <f t="shared" si="896"/>
        <v>1</v>
      </c>
      <c r="O2154" s="14" t="str">
        <f t="shared" si="897"/>
        <v>C</v>
      </c>
      <c r="P2154" s="75" t="str">
        <f t="shared" si="898"/>
        <v>29,371,812,722</v>
      </c>
      <c r="Q2154" s="9">
        <f t="shared" si="899"/>
        <v>158063716654</v>
      </c>
      <c r="R2154" s="1">
        <f t="shared" si="900"/>
        <v>164418443950</v>
      </c>
      <c r="S2154" s="1">
        <f t="shared" si="911"/>
        <v>29371812722</v>
      </c>
      <c r="T2154" s="1" t="str">
        <f t="shared" si="911"/>
        <v/>
      </c>
      <c r="U2154" s="1">
        <f t="shared" si="901"/>
        <v>132765792050</v>
      </c>
      <c r="V2154" s="1" t="str">
        <f t="shared" si="912"/>
        <v/>
      </c>
      <c r="W2154" s="1" t="str">
        <f t="shared" si="912"/>
        <v/>
      </c>
      <c r="X2154" s="1">
        <f t="shared" si="902"/>
        <v>90664691950</v>
      </c>
      <c r="Y2154" s="10">
        <f t="shared" si="903"/>
        <v>101337912722</v>
      </c>
    </row>
    <row r="2155" spans="1:25" x14ac:dyDescent="0.3">
      <c r="A2155" s="15" t="s">
        <v>3824</v>
      </c>
      <c r="B2155" s="3" t="str">
        <f ca="1">IF(A2155="","",IF(COUNTIF(C$2:C2154,C2155)&gt;0,"Duplicate",IF(LEFT(C2155,LEN(C2155)-1)=LEFT(OFFSET(C2155,-1,0),LEN(OFFSET(C2155,-1,0))-1),"2 Sols","")))</f>
        <v/>
      </c>
      <c r="C2155" s="21" t="str">
        <f t="shared" si="893"/>
        <v>01657-01257-00281-00224-C</v>
      </c>
      <c r="D2155" s="9">
        <f t="shared" si="913"/>
        <v>1657</v>
      </c>
      <c r="E2155" s="1">
        <f t="shared" si="913"/>
        <v>1257</v>
      </c>
      <c r="F2155" s="1">
        <f t="shared" si="913"/>
        <v>281</v>
      </c>
      <c r="G2155" s="10">
        <f t="shared" si="913"/>
        <v>224</v>
      </c>
      <c r="H2155" s="9">
        <f t="shared" si="913"/>
        <v>5331298</v>
      </c>
      <c r="I2155" s="1">
        <f t="shared" si="913"/>
        <v>4325698</v>
      </c>
      <c r="J2155" s="1">
        <f t="shared" si="894"/>
        <v>3000098</v>
      </c>
      <c r="K2155" s="1">
        <f t="shared" si="910"/>
        <v>154673</v>
      </c>
      <c r="L2155" s="1">
        <f t="shared" si="910"/>
        <v>129137</v>
      </c>
      <c r="M2155" s="10">
        <f t="shared" si="895"/>
        <v>97103</v>
      </c>
      <c r="N2155" s="13">
        <f t="shared" si="896"/>
        <v>1</v>
      </c>
      <c r="O2155" s="14" t="str">
        <f t="shared" si="897"/>
        <v>C</v>
      </c>
      <c r="P2155" s="75" t="str">
        <f t="shared" si="898"/>
        <v>120,360,715,906</v>
      </c>
      <c r="Q2155" s="9">
        <f t="shared" si="899"/>
        <v>688467829826</v>
      </c>
      <c r="R2155" s="1">
        <f t="shared" si="900"/>
        <v>669068686754</v>
      </c>
      <c r="S2155" s="1">
        <f t="shared" si="911"/>
        <v>120360715906</v>
      </c>
      <c r="T2155" s="1" t="str">
        <f t="shared" si="911"/>
        <v/>
      </c>
      <c r="U2155" s="1">
        <f t="shared" si="901"/>
        <v>558607662626</v>
      </c>
      <c r="V2155" s="1" t="str">
        <f t="shared" si="912"/>
        <v/>
      </c>
      <c r="W2155" s="1" t="str">
        <f t="shared" si="912"/>
        <v/>
      </c>
      <c r="X2155" s="1">
        <f t="shared" si="902"/>
        <v>420038252894</v>
      </c>
      <c r="Y2155" s="10">
        <f t="shared" si="903"/>
        <v>387423655426</v>
      </c>
    </row>
    <row r="2156" spans="1:25" x14ac:dyDescent="0.3">
      <c r="A2156" s="15" t="s">
        <v>3825</v>
      </c>
      <c r="B2156" s="3" t="str">
        <f ca="1">IF(A2156="","",IF(COUNTIF(C$2:C2155,C2156)&gt;0,"Duplicate",IF(LEFT(C2156,LEN(C2156)-1)=LEFT(OFFSET(C2156,-1,0),LEN(OFFSET(C2156,-1,0))-1),"2 Sols","")))</f>
        <v/>
      </c>
      <c r="C2156" s="21" t="str">
        <f t="shared" si="893"/>
        <v>01659-01483-00037-00029-D</v>
      </c>
      <c r="D2156" s="9">
        <f t="shared" si="913"/>
        <v>1659</v>
      </c>
      <c r="E2156" s="1">
        <f t="shared" si="913"/>
        <v>1483</v>
      </c>
      <c r="F2156" s="1">
        <f t="shared" si="913"/>
        <v>37</v>
      </c>
      <c r="G2156" s="10">
        <f t="shared" si="913"/>
        <v>29</v>
      </c>
      <c r="H2156" s="9">
        <f t="shared" si="913"/>
        <v>5473586</v>
      </c>
      <c r="I2156" s="1">
        <f t="shared" si="913"/>
        <v>4951570</v>
      </c>
      <c r="J2156" s="1">
        <f t="shared" si="894"/>
        <v>4367602</v>
      </c>
      <c r="K2156" s="1">
        <f t="shared" si="910"/>
        <v>2674</v>
      </c>
      <c r="L2156" s="1">
        <f t="shared" si="910"/>
        <v>2210</v>
      </c>
      <c r="M2156" s="10">
        <f t="shared" si="895"/>
        <v>1618</v>
      </c>
      <c r="N2156" s="13">
        <f t="shared" si="896"/>
        <v>2</v>
      </c>
      <c r="O2156" s="14" t="str">
        <f t="shared" si="897"/>
        <v>D</v>
      </c>
      <c r="P2156" s="75" t="str">
        <f t="shared" si="898"/>
        <v>3,320,673,980</v>
      </c>
      <c r="Q2156" s="9">
        <f t="shared" si="899"/>
        <v>6048312530</v>
      </c>
      <c r="R2156" s="1">
        <f t="shared" si="900"/>
        <v>6620249090</v>
      </c>
      <c r="S2156" s="1" t="str">
        <f t="shared" si="911"/>
        <v/>
      </c>
      <c r="T2156" s="1">
        <f t="shared" si="911"/>
        <v>1660336990</v>
      </c>
      <c r="U2156" s="1">
        <f t="shared" si="901"/>
        <v>5471484850</v>
      </c>
      <c r="V2156" s="1" t="str">
        <f t="shared" si="912"/>
        <v/>
      </c>
      <c r="W2156" s="1" t="str">
        <f t="shared" si="912"/>
        <v/>
      </c>
      <c r="X2156" s="1">
        <f t="shared" si="902"/>
        <v>4005820130</v>
      </c>
      <c r="Y2156" s="10">
        <f t="shared" si="903"/>
        <v>4826200210</v>
      </c>
    </row>
    <row r="2157" spans="1:25" x14ac:dyDescent="0.3">
      <c r="A2157" s="15" t="s">
        <v>3826</v>
      </c>
      <c r="B2157" s="3" t="str">
        <f ca="1">IF(A2157="","",IF(COUNTIF(C$2:C2156,C2157)&gt;0,"Duplicate",IF(LEFT(C2157,LEN(C2157)-1)=LEFT(OFFSET(C2157,-1,0),LEN(OFFSET(C2157,-1,0))-1),"2 Sols","")))</f>
        <v/>
      </c>
      <c r="C2157" s="21" t="str">
        <f t="shared" si="893"/>
        <v>01660-01117-01211-01087-C</v>
      </c>
      <c r="D2157" s="9">
        <f t="shared" si="913"/>
        <v>1660</v>
      </c>
      <c r="E2157" s="1">
        <f t="shared" si="913"/>
        <v>1117</v>
      </c>
      <c r="F2157" s="1">
        <f t="shared" si="913"/>
        <v>1211</v>
      </c>
      <c r="G2157" s="10">
        <f t="shared" si="913"/>
        <v>1087</v>
      </c>
      <c r="H2157" s="9">
        <f t="shared" si="913"/>
        <v>5216351</v>
      </c>
      <c r="I2157" s="1">
        <f t="shared" si="913"/>
        <v>4003289</v>
      </c>
      <c r="J2157" s="1">
        <f t="shared" si="894"/>
        <v>2200529</v>
      </c>
      <c r="K2157" s="1">
        <f t="shared" si="910"/>
        <v>2917666</v>
      </c>
      <c r="L2157" s="1">
        <f t="shared" si="910"/>
        <v>2648090</v>
      </c>
      <c r="M2157" s="10">
        <f t="shared" si="895"/>
        <v>2347762</v>
      </c>
      <c r="N2157" s="13">
        <f t="shared" si="896"/>
        <v>1</v>
      </c>
      <c r="O2157" s="14" t="str">
        <f t="shared" si="897"/>
        <v>C</v>
      </c>
      <c r="P2157" s="75" t="str">
        <f t="shared" si="898"/>
        <v>3,148,085,748,718</v>
      </c>
      <c r="Q2157" s="9">
        <f t="shared" si="899"/>
        <v>13813366919590</v>
      </c>
      <c r="R2157" s="1">
        <f t="shared" si="900"/>
        <v>11680260203474</v>
      </c>
      <c r="S2157" s="1">
        <f t="shared" si="911"/>
        <v>3148085748718</v>
      </c>
      <c r="T2157" s="1" t="str">
        <f t="shared" si="911"/>
        <v/>
      </c>
      <c r="U2157" s="1">
        <f t="shared" si="901"/>
        <v>10601069568010</v>
      </c>
      <c r="V2157" s="1" t="str">
        <f t="shared" si="912"/>
        <v/>
      </c>
      <c r="W2157" s="1" t="str">
        <f t="shared" si="912"/>
        <v/>
      </c>
      <c r="X2157" s="1">
        <f t="shared" si="902"/>
        <v>9398769789218</v>
      </c>
      <c r="Y2157" s="10">
        <f t="shared" si="903"/>
        <v>5827198839610</v>
      </c>
    </row>
    <row r="2158" spans="1:25" x14ac:dyDescent="0.3">
      <c r="A2158" s="15" t="s">
        <v>3827</v>
      </c>
      <c r="B2158" s="3" t="str">
        <f ca="1">IF(A2158="","",IF(COUNTIF(C$2:C2157,C2158)&gt;0,"Duplicate",IF(LEFT(C2158,LEN(C2158)-1)=LEFT(OFFSET(C2158,-1,0),LEN(OFFSET(C2158,-1,0))-1),"2 Sols","")))</f>
        <v/>
      </c>
      <c r="C2158" s="21" t="str">
        <f t="shared" si="893"/>
        <v>01660-01419-00762-00719-C</v>
      </c>
      <c r="D2158" s="9">
        <f t="shared" si="913"/>
        <v>1660</v>
      </c>
      <c r="E2158" s="1">
        <f t="shared" si="913"/>
        <v>1419</v>
      </c>
      <c r="F2158" s="1">
        <f t="shared" si="913"/>
        <v>762</v>
      </c>
      <c r="G2158" s="10">
        <f t="shared" si="913"/>
        <v>719</v>
      </c>
      <c r="H2158" s="9">
        <f t="shared" si="913"/>
        <v>5453119</v>
      </c>
      <c r="I2158" s="1">
        <f t="shared" si="913"/>
        <v>4769161</v>
      </c>
      <c r="J2158" s="1">
        <f t="shared" si="894"/>
        <v>3969041</v>
      </c>
      <c r="K2158" s="1">
        <f t="shared" si="910"/>
        <v>1159439</v>
      </c>
      <c r="L2158" s="1">
        <f t="shared" si="910"/>
        <v>1097605</v>
      </c>
      <c r="M2158" s="10">
        <f t="shared" si="895"/>
        <v>1032073</v>
      </c>
      <c r="N2158" s="13">
        <f t="shared" si="896"/>
        <v>1</v>
      </c>
      <c r="O2158" s="14" t="str">
        <f t="shared" si="897"/>
        <v>C</v>
      </c>
      <c r="P2158" s="75" t="str">
        <f t="shared" si="898"/>
        <v>3,975,454,478,503</v>
      </c>
      <c r="Q2158" s="9">
        <f t="shared" si="899"/>
        <v>5985370679995</v>
      </c>
      <c r="R2158" s="1">
        <f t="shared" si="900"/>
        <v>5529551260679</v>
      </c>
      <c r="S2158" s="1">
        <f t="shared" si="911"/>
        <v>3975454478503</v>
      </c>
      <c r="T2158" s="1" t="str">
        <f t="shared" si="911"/>
        <v/>
      </c>
      <c r="U2158" s="1">
        <f t="shared" si="901"/>
        <v>5234654959405</v>
      </c>
      <c r="V2158" s="1" t="str">
        <f t="shared" si="912"/>
        <v/>
      </c>
      <c r="W2158" s="1" t="str">
        <f t="shared" si="912"/>
        <v/>
      </c>
      <c r="X2158" s="1">
        <f t="shared" si="902"/>
        <v>4922122300753</v>
      </c>
      <c r="Y2158" s="10">
        <f t="shared" si="903"/>
        <v>4356439246805</v>
      </c>
    </row>
    <row r="2159" spans="1:25" x14ac:dyDescent="0.3">
      <c r="A2159" s="15" t="s">
        <v>3828</v>
      </c>
      <c r="B2159" s="3" t="str">
        <f ca="1">IF(A2159="","",IF(COUNTIF(C$2:C2158,C2159)&gt;0,"Duplicate",IF(LEFT(C2159,LEN(C2159)-1)=LEFT(OFFSET(C2159,-1,0),LEN(OFFSET(C2159,-1,0))-1),"2 Sols","")))</f>
        <v/>
      </c>
      <c r="C2159" s="21" t="str">
        <f t="shared" si="893"/>
        <v>01661-01524-01076-00659-C</v>
      </c>
      <c r="D2159" s="9">
        <f t="shared" si="913"/>
        <v>1661</v>
      </c>
      <c r="E2159" s="1">
        <f t="shared" si="913"/>
        <v>1524</v>
      </c>
      <c r="F2159" s="1">
        <f t="shared" si="913"/>
        <v>1076</v>
      </c>
      <c r="G2159" s="10">
        <f t="shared" si="913"/>
        <v>659</v>
      </c>
      <c r="H2159" s="9">
        <f t="shared" si="913"/>
        <v>5499073</v>
      </c>
      <c r="I2159" s="1">
        <f t="shared" si="913"/>
        <v>5081497</v>
      </c>
      <c r="J2159" s="1">
        <f t="shared" si="894"/>
        <v>4626383</v>
      </c>
      <c r="K2159" s="1">
        <f t="shared" si="910"/>
        <v>2141663</v>
      </c>
      <c r="L2159" s="1">
        <f t="shared" si="910"/>
        <v>1592057</v>
      </c>
      <c r="M2159" s="10">
        <f t="shared" si="895"/>
        <v>694673</v>
      </c>
      <c r="N2159" s="13">
        <f t="shared" si="896"/>
        <v>1</v>
      </c>
      <c r="O2159" s="14" t="str">
        <f t="shared" si="897"/>
        <v>C</v>
      </c>
      <c r="P2159" s="75" t="str">
        <f t="shared" si="898"/>
        <v>1,123,476,480,959</v>
      </c>
      <c r="Q2159" s="9">
        <f t="shared" si="899"/>
        <v>8754837663161</v>
      </c>
      <c r="R2159" s="1">
        <f t="shared" si="900"/>
        <v>10882854109511</v>
      </c>
      <c r="S2159" s="1">
        <f t="shared" si="911"/>
        <v>1123476480959</v>
      </c>
      <c r="T2159" s="1" t="str">
        <f t="shared" si="911"/>
        <v/>
      </c>
      <c r="U2159" s="1">
        <f t="shared" si="901"/>
        <v>8090032869329</v>
      </c>
      <c r="V2159" s="1" t="str">
        <f t="shared" si="912"/>
        <v/>
      </c>
      <c r="W2159" s="1" t="str">
        <f t="shared" si="912"/>
        <v/>
      </c>
      <c r="X2159" s="1">
        <f t="shared" si="902"/>
        <v>3529978765481</v>
      </c>
      <c r="Y2159" s="10">
        <f t="shared" si="903"/>
        <v>7365465439831</v>
      </c>
    </row>
    <row r="2160" spans="1:25" x14ac:dyDescent="0.3">
      <c r="A2160" s="15" t="s">
        <v>3829</v>
      </c>
      <c r="B2160" s="3" t="str">
        <f ca="1">IF(A2160="","",IF(COUNTIF(C$2:C2159,C2160)&gt;0,"Duplicate",IF(LEFT(C2160,LEN(C2160)-1)=LEFT(OFFSET(C2160,-1,0),LEN(OFFSET(C2160,-1,0))-1),"2 Sols","")))</f>
        <v/>
      </c>
      <c r="C2160" s="21" t="str">
        <f t="shared" si="893"/>
        <v>01661-01652-01197-00856-C</v>
      </c>
      <c r="D2160" s="9">
        <f t="shared" si="913"/>
        <v>1661</v>
      </c>
      <c r="E2160" s="1">
        <f t="shared" si="913"/>
        <v>1652</v>
      </c>
      <c r="F2160" s="1">
        <f t="shared" si="913"/>
        <v>1197</v>
      </c>
      <c r="G2160" s="10">
        <f t="shared" si="913"/>
        <v>856</v>
      </c>
      <c r="H2160" s="9">
        <f t="shared" si="913"/>
        <v>5517761</v>
      </c>
      <c r="I2160" s="1">
        <f t="shared" si="913"/>
        <v>5488025</v>
      </c>
      <c r="J2160" s="1">
        <f t="shared" si="894"/>
        <v>5458127</v>
      </c>
      <c r="K2160" s="1">
        <f t="shared" si="910"/>
        <v>2749337</v>
      </c>
      <c r="L2160" s="1">
        <f t="shared" si="910"/>
        <v>2165545</v>
      </c>
      <c r="M2160" s="10">
        <f t="shared" si="895"/>
        <v>1349191</v>
      </c>
      <c r="N2160" s="13">
        <f t="shared" si="896"/>
        <v>1</v>
      </c>
      <c r="O2160" s="14" t="str">
        <f t="shared" si="897"/>
        <v>C</v>
      </c>
      <c r="P2160" s="75" t="str">
        <f t="shared" si="898"/>
        <v>7,300,020,423,785</v>
      </c>
      <c r="Q2160" s="9">
        <f t="shared" si="899"/>
        <v>11948959744745</v>
      </c>
      <c r="R2160" s="1">
        <f t="shared" si="900"/>
        <v>15088430189425</v>
      </c>
      <c r="S2160" s="1">
        <f t="shared" si="911"/>
        <v>7300020423785</v>
      </c>
      <c r="T2160" s="1" t="str">
        <f t="shared" si="911"/>
        <v/>
      </c>
      <c r="U2160" s="1">
        <f t="shared" si="901"/>
        <v>11884565098625</v>
      </c>
      <c r="V2160" s="1" t="str">
        <f t="shared" si="912"/>
        <v/>
      </c>
      <c r="W2160" s="1" t="str">
        <f t="shared" si="912"/>
        <v/>
      </c>
      <c r="X2160" s="1">
        <f t="shared" si="902"/>
        <v>7404393937775</v>
      </c>
      <c r="Y2160" s="10">
        <f t="shared" si="903"/>
        <v>11819819634215</v>
      </c>
    </row>
    <row r="2161" spans="1:25" x14ac:dyDescent="0.3">
      <c r="A2161" s="15" t="s">
        <v>3830</v>
      </c>
      <c r="B2161" s="3" t="str">
        <f ca="1">IF(A2161="","",IF(COUNTIF(C$2:C2160,C2161)&gt;0,"Duplicate",IF(LEFT(C2161,LEN(C2161)-1)=LEFT(OFFSET(C2161,-1,0),LEN(OFFSET(C2161,-1,0))-1),"2 Sols","")))</f>
        <v/>
      </c>
      <c r="C2161" s="21" t="str">
        <f t="shared" si="893"/>
        <v>01663-01102-01502-01313-C</v>
      </c>
      <c r="D2161" s="9">
        <f t="shared" si="913"/>
        <v>1663</v>
      </c>
      <c r="E2161" s="1">
        <f t="shared" si="913"/>
        <v>1102</v>
      </c>
      <c r="F2161" s="1">
        <f t="shared" si="913"/>
        <v>1502</v>
      </c>
      <c r="G2161" s="10">
        <f t="shared" si="913"/>
        <v>1313</v>
      </c>
      <c r="H2161" s="9">
        <f t="shared" si="913"/>
        <v>5216417</v>
      </c>
      <c r="I2161" s="1">
        <f t="shared" si="913"/>
        <v>3979973</v>
      </c>
      <c r="J2161" s="1">
        <f t="shared" si="894"/>
        <v>2114087</v>
      </c>
      <c r="K2161" s="1">
        <f t="shared" si="910"/>
        <v>4476287</v>
      </c>
      <c r="L2161" s="1">
        <f t="shared" si="910"/>
        <v>3979973</v>
      </c>
      <c r="M2161" s="10">
        <f t="shared" si="895"/>
        <v>3412217</v>
      </c>
      <c r="N2161" s="13">
        <f t="shared" si="896"/>
        <v>1</v>
      </c>
      <c r="O2161" s="14" t="str">
        <f t="shared" si="897"/>
        <v>C</v>
      </c>
      <c r="P2161" s="75" t="str">
        <f t="shared" si="898"/>
        <v>2,077,239,448,079</v>
      </c>
      <c r="Q2161" s="9">
        <f t="shared" si="899"/>
        <v>20761198816741</v>
      </c>
      <c r="R2161" s="1">
        <f t="shared" si="900"/>
        <v>17815501400251</v>
      </c>
      <c r="S2161" s="1">
        <f t="shared" si="911"/>
        <v>2077239448079</v>
      </c>
      <c r="T2161" s="1" t="str">
        <f t="shared" si="911"/>
        <v/>
      </c>
      <c r="U2161" s="1">
        <f t="shared" si="901"/>
        <v>15840185080729</v>
      </c>
      <c r="V2161" s="1" t="str">
        <f t="shared" si="912"/>
        <v/>
      </c>
      <c r="W2161" s="1" t="str">
        <f t="shared" si="912"/>
        <v/>
      </c>
      <c r="X2161" s="1">
        <f t="shared" si="902"/>
        <v>13580531530141</v>
      </c>
      <c r="Y2161" s="10">
        <f t="shared" si="903"/>
        <v>8414009179651</v>
      </c>
    </row>
    <row r="2162" spans="1:25" x14ac:dyDescent="0.3">
      <c r="A2162" s="15" t="s">
        <v>3831</v>
      </c>
      <c r="B2162" s="3" t="str">
        <f ca="1">IF(A2162="","",IF(COUNTIF(C$2:C2161,C2162)&gt;0,"Duplicate",IF(LEFT(C2162,LEN(C2162)-1)=LEFT(OFFSET(C2162,-1,0),LEN(OFFSET(C2162,-1,0))-1),"2 Sols","")))</f>
        <v/>
      </c>
      <c r="C2162" s="21" t="str">
        <f t="shared" si="893"/>
        <v>01665-01004-00119-00118-C</v>
      </c>
      <c r="D2162" s="9">
        <f t="shared" si="913"/>
        <v>1665</v>
      </c>
      <c r="E2162" s="1">
        <f t="shared" si="913"/>
        <v>1004</v>
      </c>
      <c r="F2162" s="1">
        <f t="shared" si="913"/>
        <v>119</v>
      </c>
      <c r="G2162" s="10">
        <f t="shared" si="913"/>
        <v>118</v>
      </c>
      <c r="H2162" s="9">
        <f t="shared" si="913"/>
        <v>5107529</v>
      </c>
      <c r="I2162" s="1">
        <f t="shared" si="913"/>
        <v>3780241</v>
      </c>
      <c r="J2162" s="1">
        <f t="shared" si="894"/>
        <v>1579111</v>
      </c>
      <c r="K2162" s="1">
        <f t="shared" si="910"/>
        <v>28321</v>
      </c>
      <c r="L2162" s="1">
        <f t="shared" si="910"/>
        <v>28085</v>
      </c>
      <c r="M2162" s="10">
        <f t="shared" si="895"/>
        <v>27847</v>
      </c>
      <c r="N2162" s="13">
        <f t="shared" si="896"/>
        <v>1</v>
      </c>
      <c r="O2162" s="14" t="str">
        <f t="shared" si="897"/>
        <v>C</v>
      </c>
      <c r="P2162" s="75" t="str">
        <f t="shared" si="898"/>
        <v>42,150,142,127</v>
      </c>
      <c r="Q2162" s="9">
        <f t="shared" si="899"/>
        <v>143444951965</v>
      </c>
      <c r="R2162" s="1">
        <f t="shared" si="900"/>
        <v>107060205361</v>
      </c>
      <c r="S2162" s="1">
        <f t="shared" si="911"/>
        <v>42150142127</v>
      </c>
      <c r="T2162" s="1" t="str">
        <f t="shared" si="911"/>
        <v/>
      </c>
      <c r="U2162" s="1">
        <f t="shared" si="901"/>
        <v>106168068485</v>
      </c>
      <c r="V2162" s="1" t="str">
        <f t="shared" si="912"/>
        <v/>
      </c>
      <c r="W2162" s="1" t="str">
        <f t="shared" si="912"/>
        <v/>
      </c>
      <c r="X2162" s="1">
        <f t="shared" si="902"/>
        <v>105268371127</v>
      </c>
      <c r="Y2162" s="10">
        <f t="shared" si="903"/>
        <v>44349332435</v>
      </c>
    </row>
    <row r="2163" spans="1:25" x14ac:dyDescent="0.3">
      <c r="A2163" s="15" t="s">
        <v>3832</v>
      </c>
      <c r="B2163" s="3" t="str">
        <f ca="1">IF(A2163="","",IF(COUNTIF(C$2:C2162,C2163)&gt;0,"Duplicate",IF(LEFT(C2163,LEN(C2163)-1)=LEFT(OFFSET(C2163,-1,0),LEN(OFFSET(C2163,-1,0))-1),"2 Sols","")))</f>
        <v/>
      </c>
      <c r="C2163" s="21" t="str">
        <f t="shared" si="893"/>
        <v>01667-01572-01493-00896-C</v>
      </c>
      <c r="D2163" s="9">
        <f t="shared" ref="D2163:I2172" si="914">IF($A2163="","",VALUE(MID($A2163,FIND(D$1,$A2163)+LEN(D$1),FIND(D$2,$A2163,FIND(D$1,$A2163))-(FIND(D$1,$A2163)+LEN(D$1)))))</f>
        <v>1667</v>
      </c>
      <c r="E2163" s="1">
        <f t="shared" si="914"/>
        <v>1572</v>
      </c>
      <c r="F2163" s="1">
        <f t="shared" si="914"/>
        <v>1493</v>
      </c>
      <c r="G2163" s="10">
        <f t="shared" si="914"/>
        <v>896</v>
      </c>
      <c r="H2163" s="9">
        <f t="shared" si="914"/>
        <v>5548753</v>
      </c>
      <c r="I2163" s="1">
        <f t="shared" si="914"/>
        <v>5250073</v>
      </c>
      <c r="J2163" s="1">
        <f t="shared" si="894"/>
        <v>4933343</v>
      </c>
      <c r="K2163" s="1">
        <f t="shared" ref="K2163:L2182" si="915">IF($A2163="","",VALUE(MID($A2163,FIND(K$1,$A2163)+LEN(K$1),FIND(K$2,$A2163,FIND(K$1,$A2163))-(FIND(K$1,$A2163)+LEN(K$1)))))</f>
        <v>4101689</v>
      </c>
      <c r="L2163" s="1">
        <f t="shared" si="915"/>
        <v>3031865</v>
      </c>
      <c r="M2163" s="10">
        <f t="shared" si="895"/>
        <v>1249223</v>
      </c>
      <c r="N2163" s="13">
        <f t="shared" si="896"/>
        <v>1</v>
      </c>
      <c r="O2163" s="14" t="str">
        <f t="shared" si="897"/>
        <v>C</v>
      </c>
      <c r="P2163" s="75" t="str">
        <f t="shared" si="898"/>
        <v>3,655,899,453,529</v>
      </c>
      <c r="Q2163" s="9">
        <f t="shared" si="899"/>
        <v>16823070014345</v>
      </c>
      <c r="R2163" s="1">
        <f t="shared" si="900"/>
        <v>21534166673297</v>
      </c>
      <c r="S2163" s="1">
        <f t="shared" ref="S2163:T2182" si="916">IF(OR($O2163&lt;&gt;UPPER(S$2),$N2163=""),"",IF($P2163="",-1,$P2163/$N2163))</f>
        <v>3655899453529</v>
      </c>
      <c r="T2163" s="1" t="str">
        <f t="shared" si="916"/>
        <v/>
      </c>
      <c r="U2163" s="1">
        <f t="shared" si="901"/>
        <v>15917512576145</v>
      </c>
      <c r="V2163" s="1" t="str">
        <f t="shared" ref="V2163:W2182" si="917">IF(OR($O2163&lt;&gt;UPPER(V$2),$N2163=""),"",IF($P2163="",-1,$P2163/$N2163))</f>
        <v/>
      </c>
      <c r="W2163" s="1" t="str">
        <f t="shared" si="917"/>
        <v/>
      </c>
      <c r="X2163" s="1">
        <f t="shared" si="902"/>
        <v>6558511943279</v>
      </c>
      <c r="Y2163" s="10">
        <f t="shared" si="903"/>
        <v>14957229974695</v>
      </c>
    </row>
    <row r="2164" spans="1:25" x14ac:dyDescent="0.3">
      <c r="A2164" s="15" t="s">
        <v>3833</v>
      </c>
      <c r="B2164" s="3" t="str">
        <f ca="1">IF(A2164="","",IF(COUNTIF(C$2:C2163,C2164)&gt;0,"Duplicate",IF(LEFT(C2164,LEN(C2164)-1)=LEFT(OFFSET(C2164,-1,0),LEN(OFFSET(C2164,-1,0))-1),"2 Sols","")))</f>
        <v/>
      </c>
      <c r="C2164" s="21" t="str">
        <f t="shared" si="893"/>
        <v>01668-00893-01665-01619-C</v>
      </c>
      <c r="D2164" s="9">
        <f t="shared" si="914"/>
        <v>1668</v>
      </c>
      <c r="E2164" s="1">
        <f t="shared" si="914"/>
        <v>893</v>
      </c>
      <c r="F2164" s="1">
        <f t="shared" si="914"/>
        <v>1665</v>
      </c>
      <c r="G2164" s="10">
        <f t="shared" si="914"/>
        <v>1619</v>
      </c>
      <c r="H2164" s="9">
        <f t="shared" si="914"/>
        <v>4963823</v>
      </c>
      <c r="I2164" s="1">
        <f t="shared" si="914"/>
        <v>3579673</v>
      </c>
      <c r="J2164" s="1">
        <f t="shared" si="894"/>
        <v>994273</v>
      </c>
      <c r="K2164" s="1">
        <f t="shared" si="915"/>
        <v>5542334</v>
      </c>
      <c r="L2164" s="1">
        <f t="shared" si="915"/>
        <v>5393386</v>
      </c>
      <c r="M2164" s="10">
        <f t="shared" si="895"/>
        <v>5240206</v>
      </c>
      <c r="N2164" s="13">
        <f t="shared" si="896"/>
        <v>1</v>
      </c>
      <c r="O2164" s="14" t="str">
        <f t="shared" si="897"/>
        <v>C</v>
      </c>
      <c r="P2164" s="75" t="str">
        <f t="shared" si="898"/>
        <v>2,807,874,563,762</v>
      </c>
      <c r="Q2164" s="9">
        <f t="shared" si="899"/>
        <v>26771813474678</v>
      </c>
      <c r="R2164" s="1">
        <f t="shared" si="900"/>
        <v>19839743376782</v>
      </c>
      <c r="S2164" s="1">
        <f t="shared" si="916"/>
        <v>2807874563762</v>
      </c>
      <c r="T2164" s="1" t="str">
        <f t="shared" si="916"/>
        <v/>
      </c>
      <c r="U2164" s="1">
        <f t="shared" si="901"/>
        <v>19306558242778</v>
      </c>
      <c r="V2164" s="1" t="str">
        <f t="shared" si="917"/>
        <v/>
      </c>
      <c r="W2164" s="1" t="str">
        <f t="shared" si="917"/>
        <v/>
      </c>
      <c r="X2164" s="1">
        <f t="shared" si="902"/>
        <v>18758223932638</v>
      </c>
      <c r="Y2164" s="10">
        <f t="shared" si="903"/>
        <v>5362498078378</v>
      </c>
    </row>
    <row r="2165" spans="1:25" x14ac:dyDescent="0.3">
      <c r="A2165" s="15" t="s">
        <v>3834</v>
      </c>
      <c r="B2165" s="3" t="str">
        <f ca="1">IF(A2165="","",IF(COUNTIF(C$2:C2164,C2165)&gt;0,"Duplicate",IF(LEFT(C2165,LEN(C2165)-1)=LEFT(OFFSET(C2165,-1,0),LEN(OFFSET(C2165,-1,0))-1),"2 Sols","")))</f>
        <v/>
      </c>
      <c r="C2165" s="21" t="str">
        <f t="shared" si="893"/>
        <v>01668-01363-00274-00267-D</v>
      </c>
      <c r="D2165" s="9">
        <f t="shared" si="914"/>
        <v>1668</v>
      </c>
      <c r="E2165" s="1">
        <f t="shared" si="914"/>
        <v>1363</v>
      </c>
      <c r="F2165" s="1">
        <f t="shared" si="914"/>
        <v>274</v>
      </c>
      <c r="G2165" s="10">
        <f t="shared" si="914"/>
        <v>267</v>
      </c>
      <c r="H2165" s="9">
        <f t="shared" si="914"/>
        <v>5471423</v>
      </c>
      <c r="I2165" s="1">
        <f t="shared" si="914"/>
        <v>4639993</v>
      </c>
      <c r="J2165" s="1">
        <f t="shared" si="894"/>
        <v>3622513</v>
      </c>
      <c r="K2165" s="1">
        <f t="shared" si="915"/>
        <v>150103</v>
      </c>
      <c r="L2165" s="1">
        <f t="shared" si="915"/>
        <v>146365</v>
      </c>
      <c r="M2165" s="10">
        <f t="shared" si="895"/>
        <v>142529</v>
      </c>
      <c r="N2165" s="13">
        <f t="shared" si="896"/>
        <v>1</v>
      </c>
      <c r="O2165" s="14" t="str">
        <f t="shared" si="897"/>
        <v>D</v>
      </c>
      <c r="P2165" s="75" t="str">
        <f t="shared" si="898"/>
        <v>277,782,977,047</v>
      </c>
      <c r="Q2165" s="9">
        <f t="shared" si="899"/>
        <v>800824827395</v>
      </c>
      <c r="R2165" s="1">
        <f t="shared" si="900"/>
        <v>696476869279</v>
      </c>
      <c r="S2165" s="1" t="str">
        <f t="shared" si="916"/>
        <v/>
      </c>
      <c r="T2165" s="1">
        <f t="shared" si="916"/>
        <v>277782977047</v>
      </c>
      <c r="U2165" s="1">
        <f t="shared" si="901"/>
        <v>679132575445</v>
      </c>
      <c r="V2165" s="1" t="str">
        <f t="shared" si="917"/>
        <v/>
      </c>
      <c r="W2165" s="1" t="str">
        <f t="shared" si="917"/>
        <v/>
      </c>
      <c r="X2165" s="1">
        <f t="shared" si="902"/>
        <v>661333562297</v>
      </c>
      <c r="Y2165" s="10">
        <f t="shared" si="903"/>
        <v>530209115245</v>
      </c>
    </row>
    <row r="2166" spans="1:25" x14ac:dyDescent="0.3">
      <c r="A2166" s="15" t="s">
        <v>3835</v>
      </c>
      <c r="B2166" s="3" t="str">
        <f ca="1">IF(A2166="","",IF(COUNTIF(C$2:C2165,C2166)&gt;0,"Duplicate",IF(LEFT(C2166,LEN(C2166)-1)=LEFT(OFFSET(C2166,-1,0),LEN(OFFSET(C2166,-1,0))-1),"2 Sols","")))</f>
        <v/>
      </c>
      <c r="C2166" s="21" t="str">
        <f t="shared" si="893"/>
        <v>01669-01119-01136-00989-C</v>
      </c>
      <c r="D2166" s="9">
        <f t="shared" si="914"/>
        <v>1669</v>
      </c>
      <c r="E2166" s="1">
        <f t="shared" si="914"/>
        <v>1119</v>
      </c>
      <c r="F2166" s="1">
        <f t="shared" si="914"/>
        <v>1136</v>
      </c>
      <c r="G2166" s="10">
        <f t="shared" si="914"/>
        <v>989</v>
      </c>
      <c r="H2166" s="9">
        <f t="shared" si="914"/>
        <v>5268622</v>
      </c>
      <c r="I2166" s="1">
        <f t="shared" si="914"/>
        <v>4037722</v>
      </c>
      <c r="J2166" s="1">
        <f t="shared" si="894"/>
        <v>2201822</v>
      </c>
      <c r="K2166" s="1">
        <f t="shared" si="915"/>
        <v>2559383</v>
      </c>
      <c r="L2166" s="1">
        <f t="shared" si="915"/>
        <v>2268617</v>
      </c>
      <c r="M2166" s="10">
        <f t="shared" si="895"/>
        <v>1934633</v>
      </c>
      <c r="N2166" s="13">
        <f t="shared" si="896"/>
        <v>1</v>
      </c>
      <c r="O2166" s="14" t="str">
        <f t="shared" si="897"/>
        <v>C</v>
      </c>
      <c r="P2166" s="75" t="str">
        <f t="shared" si="898"/>
        <v>1,436,733,836,174</v>
      </c>
      <c r="Q2166" s="9">
        <f t="shared" si="899"/>
        <v>11952485435774</v>
      </c>
      <c r="R2166" s="1">
        <f t="shared" si="900"/>
        <v>10334077045526</v>
      </c>
      <c r="S2166" s="1">
        <f t="shared" si="916"/>
        <v>1436733836174</v>
      </c>
      <c r="T2166" s="1" t="str">
        <f t="shared" si="916"/>
        <v/>
      </c>
      <c r="U2166" s="1">
        <f t="shared" si="901"/>
        <v>9160044770474</v>
      </c>
      <c r="V2166" s="1" t="str">
        <f t="shared" si="917"/>
        <v/>
      </c>
      <c r="W2166" s="1" t="str">
        <f t="shared" si="917"/>
        <v/>
      </c>
      <c r="X2166" s="1">
        <f t="shared" si="902"/>
        <v>7811510226026</v>
      </c>
      <c r="Y2166" s="10">
        <f t="shared" si="903"/>
        <v>4995090820174</v>
      </c>
    </row>
    <row r="2167" spans="1:25" x14ac:dyDescent="0.3">
      <c r="A2167" s="15" t="s">
        <v>3836</v>
      </c>
      <c r="B2167" s="3" t="str">
        <f ca="1">IF(A2167="","",IF(COUNTIF(C$2:C2166,C2167)&gt;0,"Duplicate",IF(LEFT(C2167,LEN(C2167)-1)=LEFT(OFFSET(C2167,-1,0),LEN(OFFSET(C2167,-1,0))-1),"2 Sols","")))</f>
        <v/>
      </c>
      <c r="C2167" s="21" t="str">
        <f t="shared" si="893"/>
        <v>01669-01365-00981-00742-C</v>
      </c>
      <c r="D2167" s="9">
        <f t="shared" si="914"/>
        <v>1669</v>
      </c>
      <c r="E2167" s="1">
        <f t="shared" si="914"/>
        <v>1365</v>
      </c>
      <c r="F2167" s="1">
        <f t="shared" si="914"/>
        <v>981</v>
      </c>
      <c r="G2167" s="10">
        <f t="shared" si="914"/>
        <v>742</v>
      </c>
      <c r="H2167" s="9">
        <f t="shared" si="914"/>
        <v>5478706</v>
      </c>
      <c r="I2167" s="1">
        <f t="shared" si="914"/>
        <v>4648786</v>
      </c>
      <c r="J2167" s="1">
        <f t="shared" si="894"/>
        <v>3634034</v>
      </c>
      <c r="K2167" s="1">
        <f t="shared" si="915"/>
        <v>1867601</v>
      </c>
      <c r="L2167" s="1">
        <f t="shared" si="915"/>
        <v>1512925</v>
      </c>
      <c r="M2167" s="10">
        <f t="shared" si="895"/>
        <v>1044007</v>
      </c>
      <c r="N2167" s="13">
        <f t="shared" si="896"/>
        <v>1</v>
      </c>
      <c r="O2167" s="14" t="str">
        <f t="shared" si="897"/>
        <v>C</v>
      </c>
      <c r="P2167" s="75" t="str">
        <f t="shared" si="898"/>
        <v>2,077,637,211,998</v>
      </c>
      <c r="Q2167" s="9">
        <f t="shared" si="899"/>
        <v>8288871275050</v>
      </c>
      <c r="R2167" s="1">
        <f t="shared" si="900"/>
        <v>8682077382386</v>
      </c>
      <c r="S2167" s="1">
        <f t="shared" si="916"/>
        <v>2077637211998</v>
      </c>
      <c r="T2167" s="1" t="str">
        <f t="shared" si="916"/>
        <v/>
      </c>
      <c r="U2167" s="1">
        <f t="shared" si="901"/>
        <v>7033264559050</v>
      </c>
      <c r="V2167" s="1" t="str">
        <f t="shared" si="917"/>
        <v/>
      </c>
      <c r="W2167" s="1" t="str">
        <f t="shared" si="917"/>
        <v/>
      </c>
      <c r="X2167" s="1">
        <f t="shared" si="902"/>
        <v>4853365125502</v>
      </c>
      <c r="Y2167" s="10">
        <f t="shared" si="903"/>
        <v>5498020889450</v>
      </c>
    </row>
    <row r="2168" spans="1:25" x14ac:dyDescent="0.3">
      <c r="A2168" s="15" t="s">
        <v>3837</v>
      </c>
      <c r="B2168" s="3" t="str">
        <f ca="1">IF(A2168="","",IF(COUNTIF(C$2:C2167,C2168)&gt;0,"Duplicate",IF(LEFT(C2168,LEN(C2168)-1)=LEFT(OFFSET(C2168,-1,0),LEN(OFFSET(C2168,-1,0))-1),"2 Sols","")))</f>
        <v/>
      </c>
      <c r="C2168" s="21" t="str">
        <f t="shared" si="893"/>
        <v>01669-01373-00182-00139-C</v>
      </c>
      <c r="D2168" s="9">
        <f t="shared" si="914"/>
        <v>1669</v>
      </c>
      <c r="E2168" s="1">
        <f t="shared" si="914"/>
        <v>1373</v>
      </c>
      <c r="F2168" s="1">
        <f t="shared" si="914"/>
        <v>182</v>
      </c>
      <c r="G2168" s="10">
        <f t="shared" si="914"/>
        <v>139</v>
      </c>
      <c r="H2168" s="9">
        <f t="shared" si="914"/>
        <v>5483506</v>
      </c>
      <c r="I2168" s="1">
        <f t="shared" si="914"/>
        <v>4670690</v>
      </c>
      <c r="J2168" s="1">
        <f t="shared" si="894"/>
        <v>3682642</v>
      </c>
      <c r="K2168" s="1">
        <f t="shared" si="915"/>
        <v>64399</v>
      </c>
      <c r="L2168" s="1">
        <f t="shared" si="915"/>
        <v>52445</v>
      </c>
      <c r="M2168" s="10">
        <f t="shared" si="895"/>
        <v>36793</v>
      </c>
      <c r="N2168" s="13">
        <f t="shared" si="896"/>
        <v>1</v>
      </c>
      <c r="O2168" s="14" t="str">
        <f t="shared" si="897"/>
        <v>C</v>
      </c>
      <c r="P2168" s="75" t="str">
        <f t="shared" si="898"/>
        <v>82,649,402,050</v>
      </c>
      <c r="Q2168" s="9">
        <f t="shared" si="899"/>
        <v>287582472170</v>
      </c>
      <c r="R2168" s="1">
        <f t="shared" si="900"/>
        <v>300787765310</v>
      </c>
      <c r="S2168" s="1">
        <f t="shared" si="916"/>
        <v>82649402050</v>
      </c>
      <c r="T2168" s="1" t="str">
        <f t="shared" si="916"/>
        <v/>
      </c>
      <c r="U2168" s="1">
        <f t="shared" si="901"/>
        <v>244954337050</v>
      </c>
      <c r="V2168" s="1" t="str">
        <f t="shared" si="917"/>
        <v/>
      </c>
      <c r="W2168" s="1" t="str">
        <f t="shared" si="917"/>
        <v/>
      </c>
      <c r="X2168" s="1">
        <f t="shared" si="902"/>
        <v>171848697170</v>
      </c>
      <c r="Y2168" s="10">
        <f t="shared" si="903"/>
        <v>193136159690</v>
      </c>
    </row>
    <row r="2169" spans="1:25" x14ac:dyDescent="0.3">
      <c r="A2169" s="15" t="s">
        <v>3838</v>
      </c>
      <c r="B2169" s="3" t="str">
        <f ca="1">IF(A2169="","",IF(COUNTIF(C$2:C2168,C2169)&gt;0,"Duplicate",IF(LEFT(C2169,LEN(C2169)-1)=LEFT(OFFSET(C2169,-1,0),LEN(OFFSET(C2169,-1,0))-1),"2 Sols","")))</f>
        <v/>
      </c>
      <c r="C2169" s="21" t="str">
        <f t="shared" si="893"/>
        <v>01670-01487-00228-00149-C</v>
      </c>
      <c r="D2169" s="9">
        <f t="shared" si="914"/>
        <v>1670</v>
      </c>
      <c r="E2169" s="1">
        <f t="shared" si="914"/>
        <v>1487</v>
      </c>
      <c r="F2169" s="1">
        <f t="shared" si="914"/>
        <v>228</v>
      </c>
      <c r="G2169" s="10">
        <f t="shared" si="914"/>
        <v>149</v>
      </c>
      <c r="H2169" s="9">
        <f t="shared" si="914"/>
        <v>5544311</v>
      </c>
      <c r="I2169" s="1">
        <f t="shared" si="914"/>
        <v>5000069</v>
      </c>
      <c r="J2169" s="1">
        <f t="shared" si="894"/>
        <v>4388849</v>
      </c>
      <c r="K2169" s="1">
        <f t="shared" si="915"/>
        <v>97727</v>
      </c>
      <c r="L2169" s="1">
        <f t="shared" si="915"/>
        <v>74185</v>
      </c>
      <c r="M2169" s="10">
        <f t="shared" si="895"/>
        <v>38161</v>
      </c>
      <c r="N2169" s="13">
        <f t="shared" si="896"/>
        <v>1</v>
      </c>
      <c r="O2169" s="14" t="str">
        <f t="shared" si="897"/>
        <v>C</v>
      </c>
      <c r="P2169" s="75" t="str">
        <f t="shared" si="898"/>
        <v>69,463,228,609</v>
      </c>
      <c r="Q2169" s="9">
        <f t="shared" si="899"/>
        <v>411304711535</v>
      </c>
      <c r="R2169" s="1">
        <f t="shared" si="900"/>
        <v>488641743163</v>
      </c>
      <c r="S2169" s="1">
        <f t="shared" si="916"/>
        <v>69463228609</v>
      </c>
      <c r="T2169" s="1" t="str">
        <f t="shared" si="916"/>
        <v/>
      </c>
      <c r="U2169" s="1">
        <f t="shared" si="901"/>
        <v>370930118765</v>
      </c>
      <c r="V2169" s="1" t="str">
        <f t="shared" si="917"/>
        <v/>
      </c>
      <c r="W2169" s="1" t="str">
        <f t="shared" si="917"/>
        <v/>
      </c>
      <c r="X2169" s="1">
        <f t="shared" si="902"/>
        <v>190807633109</v>
      </c>
      <c r="Y2169" s="10">
        <f t="shared" si="903"/>
        <v>325586763065</v>
      </c>
    </row>
    <row r="2170" spans="1:25" x14ac:dyDescent="0.3">
      <c r="A2170" s="15" t="s">
        <v>3839</v>
      </c>
      <c r="B2170" s="3" t="str">
        <f ca="1">IF(A2170="","",IF(COUNTIF(C$2:C2169,C2170)&gt;0,"Duplicate",IF(LEFT(C2170,LEN(C2170)-1)=LEFT(OFFSET(C2170,-1,0),LEN(OFFSET(C2170,-1,0))-1),"2 Sols","")))</f>
        <v/>
      </c>
      <c r="C2170" s="21" t="str">
        <f t="shared" si="893"/>
        <v>01670-01509-00755-00478-C</v>
      </c>
      <c r="D2170" s="9">
        <f t="shared" si="914"/>
        <v>1670</v>
      </c>
      <c r="E2170" s="1">
        <f t="shared" si="914"/>
        <v>1509</v>
      </c>
      <c r="F2170" s="1">
        <f t="shared" si="914"/>
        <v>755</v>
      </c>
      <c r="G2170" s="10">
        <f t="shared" si="914"/>
        <v>478</v>
      </c>
      <c r="H2170" s="9">
        <f t="shared" si="914"/>
        <v>5551879</v>
      </c>
      <c r="I2170" s="1">
        <f t="shared" si="914"/>
        <v>5065981</v>
      </c>
      <c r="J2170" s="1">
        <f t="shared" si="894"/>
        <v>4528241</v>
      </c>
      <c r="K2170" s="1">
        <f t="shared" si="915"/>
        <v>1063321</v>
      </c>
      <c r="L2170" s="1">
        <f t="shared" si="915"/>
        <v>798509</v>
      </c>
      <c r="M2170" s="10">
        <f t="shared" si="895"/>
        <v>380239</v>
      </c>
      <c r="N2170" s="13">
        <f t="shared" si="896"/>
        <v>1</v>
      </c>
      <c r="O2170" s="14" t="str">
        <f t="shared" si="897"/>
        <v>C</v>
      </c>
      <c r="P2170" s="75" t="str">
        <f t="shared" si="898"/>
        <v>648,828,623,999</v>
      </c>
      <c r="Q2170" s="9">
        <f t="shared" si="899"/>
        <v>4433225348411</v>
      </c>
      <c r="R2170" s="1">
        <f t="shared" si="900"/>
        <v>5386763982901</v>
      </c>
      <c r="S2170" s="1">
        <f t="shared" si="916"/>
        <v>648828623999</v>
      </c>
      <c r="T2170" s="1" t="str">
        <f t="shared" si="916"/>
        <v/>
      </c>
      <c r="U2170" s="1">
        <f t="shared" si="901"/>
        <v>4045231422329</v>
      </c>
      <c r="V2170" s="1" t="str">
        <f t="shared" si="917"/>
        <v/>
      </c>
      <c r="W2170" s="1" t="str">
        <f t="shared" si="917"/>
        <v/>
      </c>
      <c r="X2170" s="1">
        <f t="shared" si="902"/>
        <v>1926283549459</v>
      </c>
      <c r="Y2170" s="10">
        <f t="shared" si="903"/>
        <v>3615841192669</v>
      </c>
    </row>
    <row r="2171" spans="1:25" x14ac:dyDescent="0.3">
      <c r="A2171" s="15" t="s">
        <v>3840</v>
      </c>
      <c r="B2171" s="3" t="str">
        <f ca="1">IF(A2171="","",IF(COUNTIF(C$2:C2170,C2171)&gt;0,"Duplicate",IF(LEFT(C2171,LEN(C2171)-1)=LEFT(OFFSET(C2171,-1,0),LEN(OFFSET(C2171,-1,0))-1),"2 Sols","")))</f>
        <v/>
      </c>
      <c r="C2171" s="21" t="str">
        <f t="shared" si="893"/>
        <v>01673-01007-00745-00683-C</v>
      </c>
      <c r="D2171" s="9">
        <f t="shared" si="914"/>
        <v>1673</v>
      </c>
      <c r="E2171" s="1">
        <f t="shared" si="914"/>
        <v>1007</v>
      </c>
      <c r="F2171" s="1">
        <f t="shared" si="914"/>
        <v>745</v>
      </c>
      <c r="G2171" s="10">
        <f t="shared" si="914"/>
        <v>683</v>
      </c>
      <c r="H2171" s="9">
        <f t="shared" si="914"/>
        <v>5154302</v>
      </c>
      <c r="I2171" s="1">
        <f t="shared" si="914"/>
        <v>3812978</v>
      </c>
      <c r="J2171" s="1">
        <f t="shared" si="894"/>
        <v>1584542</v>
      </c>
      <c r="K2171" s="1">
        <f t="shared" si="915"/>
        <v>1106206</v>
      </c>
      <c r="L2171" s="1">
        <f t="shared" si="915"/>
        <v>1021514</v>
      </c>
      <c r="M2171" s="10">
        <f t="shared" si="895"/>
        <v>929134</v>
      </c>
      <c r="N2171" s="13">
        <f t="shared" si="896"/>
        <v>2</v>
      </c>
      <c r="O2171" s="14" t="str">
        <f t="shared" si="897"/>
        <v>C</v>
      </c>
      <c r="P2171" s="75" t="str">
        <f t="shared" si="898"/>
        <v>8,031,507,172</v>
      </c>
      <c r="Q2171" s="9">
        <f t="shared" si="899"/>
        <v>2632595826614</v>
      </c>
      <c r="R2171" s="1">
        <f t="shared" si="900"/>
        <v>2108969570734</v>
      </c>
      <c r="S2171" s="1">
        <f t="shared" si="916"/>
        <v>4015753586</v>
      </c>
      <c r="T2171" s="1" t="str">
        <f t="shared" si="916"/>
        <v/>
      </c>
      <c r="U2171" s="1">
        <f t="shared" si="901"/>
        <v>1947505204346</v>
      </c>
      <c r="V2171" s="1" t="str">
        <f t="shared" si="917"/>
        <v/>
      </c>
      <c r="W2171" s="1" t="str">
        <f t="shared" si="917"/>
        <v/>
      </c>
      <c r="X2171" s="1">
        <f t="shared" si="902"/>
        <v>1771383750526</v>
      </c>
      <c r="Y2171" s="10">
        <f t="shared" si="903"/>
        <v>809315918294</v>
      </c>
    </row>
    <row r="2172" spans="1:25" x14ac:dyDescent="0.3">
      <c r="A2172" s="15" t="s">
        <v>3841</v>
      </c>
      <c r="B2172" s="3" t="str">
        <f ca="1">IF(A2172="","",IF(COUNTIF(C$2:C2171,C2172)&gt;0,"Duplicate",IF(LEFT(C2172,LEN(C2172)-1)=LEFT(OFFSET(C2172,-1,0),LEN(OFFSET(C2172,-1,0))-1),"2 Sols","")))</f>
        <v/>
      </c>
      <c r="C2172" s="21" t="str">
        <f t="shared" si="893"/>
        <v>01675-01167-00773-00685-C</v>
      </c>
      <c r="D2172" s="9">
        <f t="shared" si="914"/>
        <v>1675</v>
      </c>
      <c r="E2172" s="1">
        <f t="shared" si="914"/>
        <v>1167</v>
      </c>
      <c r="F2172" s="1">
        <f t="shared" si="914"/>
        <v>773</v>
      </c>
      <c r="G2172" s="10">
        <f t="shared" si="914"/>
        <v>685</v>
      </c>
      <c r="H2172" s="9">
        <f t="shared" si="914"/>
        <v>5353186</v>
      </c>
      <c r="I2172" s="1">
        <f t="shared" si="914"/>
        <v>4167514</v>
      </c>
      <c r="J2172" s="1">
        <f t="shared" si="894"/>
        <v>2465714</v>
      </c>
      <c r="K2172" s="1">
        <f t="shared" si="915"/>
        <v>1187314</v>
      </c>
      <c r="L2172" s="1">
        <f t="shared" si="915"/>
        <v>1066754</v>
      </c>
      <c r="M2172" s="10">
        <f t="shared" si="895"/>
        <v>930706</v>
      </c>
      <c r="N2172" s="13">
        <f t="shared" si="896"/>
        <v>2</v>
      </c>
      <c r="O2172" s="14" t="str">
        <f t="shared" si="897"/>
        <v>C</v>
      </c>
      <c r="P2172" s="75" t="str">
        <f t="shared" si="898"/>
        <v>1,482,809,334,916</v>
      </c>
      <c r="Q2172" s="9">
        <f t="shared" si="899"/>
        <v>2855266289122</v>
      </c>
      <c r="R2172" s="1">
        <f t="shared" si="900"/>
        <v>2474073858698</v>
      </c>
      <c r="S2172" s="1">
        <f t="shared" si="916"/>
        <v>741404667458</v>
      </c>
      <c r="T2172" s="1" t="str">
        <f t="shared" si="916"/>
        <v/>
      </c>
      <c r="U2172" s="1">
        <f t="shared" si="901"/>
        <v>2222856114778</v>
      </c>
      <c r="V2172" s="1" t="str">
        <f t="shared" si="917"/>
        <v/>
      </c>
      <c r="W2172" s="1" t="str">
        <f t="shared" si="917"/>
        <v/>
      </c>
      <c r="X2172" s="1">
        <f t="shared" si="902"/>
        <v>1939365142442</v>
      </c>
      <c r="Y2172" s="10">
        <f t="shared" si="903"/>
        <v>1315155136178</v>
      </c>
    </row>
    <row r="2173" spans="1:25" x14ac:dyDescent="0.3">
      <c r="A2173" s="15" t="s">
        <v>3842</v>
      </c>
      <c r="B2173" s="3" t="str">
        <f ca="1">IF(A2173="","",IF(COUNTIF(C$2:C2172,C2173)&gt;0,"Duplicate",IF(LEFT(C2173,LEN(C2173)-1)=LEFT(OFFSET(C2173,-1,0),LEN(OFFSET(C2173,-1,0))-1),"2 Sols","")))</f>
        <v/>
      </c>
      <c r="C2173" s="21" t="str">
        <f t="shared" si="893"/>
        <v>01675-01613-00069-00047-G</v>
      </c>
      <c r="D2173" s="9">
        <f t="shared" ref="D2173:I2182" si="918">IF($A2173="","",VALUE(MID($A2173,FIND(D$1,$A2173)+LEN(D$1),FIND(D$2,$A2173,FIND(D$1,$A2173))-(FIND(D$1,$A2173)+LEN(D$1)))))</f>
        <v>1675</v>
      </c>
      <c r="E2173" s="1">
        <f t="shared" si="918"/>
        <v>1613</v>
      </c>
      <c r="F2173" s="1">
        <f t="shared" si="918"/>
        <v>69</v>
      </c>
      <c r="G2173" s="10">
        <f t="shared" si="918"/>
        <v>47</v>
      </c>
      <c r="H2173" s="9">
        <f t="shared" si="918"/>
        <v>5607406</v>
      </c>
      <c r="I2173" s="1">
        <f t="shared" si="918"/>
        <v>5407394</v>
      </c>
      <c r="J2173" s="1">
        <f t="shared" si="894"/>
        <v>5199694</v>
      </c>
      <c r="K2173" s="1">
        <f t="shared" si="915"/>
        <v>9038</v>
      </c>
      <c r="L2173" s="1">
        <f t="shared" si="915"/>
        <v>6970</v>
      </c>
      <c r="M2173" s="10">
        <f t="shared" si="895"/>
        <v>3934</v>
      </c>
      <c r="N2173" s="13">
        <f t="shared" si="896"/>
        <v>2</v>
      </c>
      <c r="O2173" s="14" t="str">
        <f t="shared" si="897"/>
        <v>G</v>
      </c>
      <c r="P2173" s="75" t="str">
        <f t="shared" si="898"/>
        <v>49,955,011,972</v>
      </c>
      <c r="Q2173" s="9">
        <f t="shared" si="899"/>
        <v>19541809910</v>
      </c>
      <c r="R2173" s="1">
        <f t="shared" si="900"/>
        <v>24436013486</v>
      </c>
      <c r="S2173" s="1" t="str">
        <f t="shared" si="916"/>
        <v/>
      </c>
      <c r="T2173" s="1" t="str">
        <f t="shared" si="916"/>
        <v/>
      </c>
      <c r="U2173" s="1">
        <f t="shared" si="901"/>
        <v>18844768090</v>
      </c>
      <c r="V2173" s="1" t="str">
        <f t="shared" si="917"/>
        <v/>
      </c>
      <c r="W2173" s="1">
        <f t="shared" si="917"/>
        <v>24977505986</v>
      </c>
      <c r="X2173" s="1">
        <f t="shared" si="902"/>
        <v>10636343998</v>
      </c>
      <c r="Y2173" s="10">
        <f t="shared" si="903"/>
        <v>18120933590</v>
      </c>
    </row>
    <row r="2174" spans="1:25" x14ac:dyDescent="0.3">
      <c r="A2174" s="15" t="s">
        <v>3843</v>
      </c>
      <c r="B2174" s="3" t="str">
        <f ca="1">IF(A2174="","",IF(COUNTIF(C$2:C2173,C2174)&gt;0,"Duplicate",IF(LEFT(C2174,LEN(C2174)-1)=LEFT(OFFSET(C2174,-1,0),LEN(OFFSET(C2174,-1,0))-1),"2 Sols","")))</f>
        <v/>
      </c>
      <c r="C2174" s="21" t="str">
        <f t="shared" si="893"/>
        <v>01677-00955-01405-01323-C</v>
      </c>
      <c r="D2174" s="9">
        <f t="shared" si="918"/>
        <v>1677</v>
      </c>
      <c r="E2174" s="1">
        <f t="shared" si="918"/>
        <v>955</v>
      </c>
      <c r="F2174" s="1">
        <f t="shared" si="918"/>
        <v>1405</v>
      </c>
      <c r="G2174" s="10">
        <f t="shared" si="918"/>
        <v>1323</v>
      </c>
      <c r="H2174" s="9">
        <f t="shared" si="918"/>
        <v>5103374</v>
      </c>
      <c r="I2174" s="1">
        <f t="shared" si="918"/>
        <v>3724354</v>
      </c>
      <c r="J2174" s="1">
        <f t="shared" si="894"/>
        <v>1302766</v>
      </c>
      <c r="K2174" s="1">
        <f t="shared" si="915"/>
        <v>3941326</v>
      </c>
      <c r="L2174" s="1">
        <f t="shared" si="915"/>
        <v>3724354</v>
      </c>
      <c r="M2174" s="10">
        <f t="shared" si="895"/>
        <v>3493934</v>
      </c>
      <c r="N2174" s="13">
        <f t="shared" si="896"/>
        <v>2</v>
      </c>
      <c r="O2174" s="14" t="str">
        <f t="shared" si="897"/>
        <v>C</v>
      </c>
      <c r="P2174" s="75" t="str">
        <f t="shared" si="898"/>
        <v>686,346,301,244</v>
      </c>
      <c r="Q2174" s="9">
        <f t="shared" si="899"/>
        <v>9503385685198</v>
      </c>
      <c r="R2174" s="1">
        <f t="shared" si="900"/>
        <v>7339446626702</v>
      </c>
      <c r="S2174" s="1">
        <f t="shared" si="916"/>
        <v>343173150622</v>
      </c>
      <c r="T2174" s="1" t="str">
        <f t="shared" si="916"/>
        <v/>
      </c>
      <c r="U2174" s="1">
        <f t="shared" si="901"/>
        <v>6935406358658</v>
      </c>
      <c r="V2174" s="1" t="str">
        <f t="shared" si="917"/>
        <v/>
      </c>
      <c r="W2174" s="1" t="str">
        <f t="shared" si="917"/>
        <v/>
      </c>
      <c r="X2174" s="1">
        <f t="shared" si="902"/>
        <v>6506323534318</v>
      </c>
      <c r="Y2174" s="10">
        <f t="shared" si="903"/>
        <v>2425980881582</v>
      </c>
    </row>
    <row r="2175" spans="1:25" x14ac:dyDescent="0.3">
      <c r="A2175" s="15" t="s">
        <v>3844</v>
      </c>
      <c r="B2175" s="3" t="str">
        <f ca="1">IF(A2175="","",IF(COUNTIF(C$2:C2174,C2175)&gt;0,"Duplicate",IF(LEFT(C2175,LEN(C2175)-1)=LEFT(OFFSET(C2175,-1,0),LEN(OFFSET(C2175,-1,0))-1),"2 Sols","")))</f>
        <v/>
      </c>
      <c r="C2175" s="21" t="str">
        <f t="shared" si="893"/>
        <v>01677-01187-00653-00549-G</v>
      </c>
      <c r="D2175" s="9">
        <f t="shared" si="918"/>
        <v>1677</v>
      </c>
      <c r="E2175" s="1">
        <f t="shared" si="918"/>
        <v>1187</v>
      </c>
      <c r="F2175" s="1">
        <f t="shared" si="918"/>
        <v>653</v>
      </c>
      <c r="G2175" s="10">
        <f t="shared" si="918"/>
        <v>549</v>
      </c>
      <c r="H2175" s="9">
        <f t="shared" si="918"/>
        <v>5384558</v>
      </c>
      <c r="I2175" s="1">
        <f t="shared" si="918"/>
        <v>4221298</v>
      </c>
      <c r="J2175" s="1">
        <f t="shared" si="894"/>
        <v>2577838</v>
      </c>
      <c r="K2175" s="1">
        <f t="shared" si="915"/>
        <v>842002</v>
      </c>
      <c r="L2175" s="1">
        <f t="shared" si="915"/>
        <v>727810</v>
      </c>
      <c r="M2175" s="10">
        <f t="shared" si="895"/>
        <v>591986</v>
      </c>
      <c r="N2175" s="13">
        <f t="shared" si="896"/>
        <v>2</v>
      </c>
      <c r="O2175" s="14" t="str">
        <f t="shared" si="897"/>
        <v>G</v>
      </c>
      <c r="P2175" s="75" t="str">
        <f t="shared" si="898"/>
        <v>4,307,243,918,404</v>
      </c>
      <c r="Q2175" s="9">
        <f t="shared" si="899"/>
        <v>1959467578990</v>
      </c>
      <c r="R2175" s="1">
        <f t="shared" si="900"/>
        <v>1777170679298</v>
      </c>
      <c r="S2175" s="1" t="str">
        <f t="shared" si="916"/>
        <v/>
      </c>
      <c r="T2175" s="1" t="str">
        <f t="shared" si="916"/>
        <v/>
      </c>
      <c r="U2175" s="1">
        <f t="shared" si="901"/>
        <v>1536151448690</v>
      </c>
      <c r="V2175" s="1" t="str">
        <f t="shared" si="917"/>
        <v/>
      </c>
      <c r="W2175" s="1">
        <f t="shared" si="917"/>
        <v>2153621959202</v>
      </c>
      <c r="X2175" s="1">
        <f t="shared" si="902"/>
        <v>1249474658914</v>
      </c>
      <c r="Y2175" s="10">
        <f t="shared" si="903"/>
        <v>938088137390</v>
      </c>
    </row>
    <row r="2176" spans="1:25" x14ac:dyDescent="0.3">
      <c r="A2176" s="15" t="s">
        <v>3845</v>
      </c>
      <c r="B2176" s="3" t="str">
        <f ca="1">IF(A2176="","",IF(COUNTIF(C$2:C2175,C2176)&gt;0,"Duplicate",IF(LEFT(C2176,LEN(C2176)-1)=LEFT(OFFSET(C2176,-1,0),LEN(OFFSET(C2176,-1,0))-1),"2 Sols","")))</f>
        <v/>
      </c>
      <c r="C2176" s="21" t="str">
        <f t="shared" si="893"/>
        <v>01677-01561-00391-00267-C</v>
      </c>
      <c r="D2176" s="9">
        <f t="shared" si="918"/>
        <v>1677</v>
      </c>
      <c r="E2176" s="1">
        <f t="shared" si="918"/>
        <v>1561</v>
      </c>
      <c r="F2176" s="1">
        <f t="shared" si="918"/>
        <v>391</v>
      </c>
      <c r="G2176" s="10">
        <f t="shared" si="918"/>
        <v>267</v>
      </c>
      <c r="H2176" s="9">
        <f t="shared" si="918"/>
        <v>5611202</v>
      </c>
      <c r="I2176" s="1">
        <f t="shared" si="918"/>
        <v>5249050</v>
      </c>
      <c r="J2176" s="1">
        <f t="shared" si="894"/>
        <v>4859986</v>
      </c>
      <c r="K2176" s="1">
        <f t="shared" si="915"/>
        <v>290386</v>
      </c>
      <c r="L2176" s="1">
        <f t="shared" si="915"/>
        <v>224170</v>
      </c>
      <c r="M2176" s="10">
        <f t="shared" si="895"/>
        <v>127202</v>
      </c>
      <c r="N2176" s="13">
        <f t="shared" si="896"/>
        <v>2</v>
      </c>
      <c r="O2176" s="14" t="str">
        <f t="shared" si="897"/>
        <v>C</v>
      </c>
      <c r="P2176" s="75" t="str">
        <f t="shared" si="898"/>
        <v>498,161,124,380</v>
      </c>
      <c r="Q2176" s="9">
        <f t="shared" si="899"/>
        <v>628931576170</v>
      </c>
      <c r="R2176" s="1">
        <f t="shared" si="900"/>
        <v>762125316650</v>
      </c>
      <c r="S2176" s="1">
        <f t="shared" si="916"/>
        <v>249080562190</v>
      </c>
      <c r="T2176" s="1" t="str">
        <f t="shared" si="916"/>
        <v/>
      </c>
      <c r="U2176" s="1">
        <f t="shared" si="901"/>
        <v>588339769250</v>
      </c>
      <c r="V2176" s="1" t="str">
        <f t="shared" si="917"/>
        <v/>
      </c>
      <c r="W2176" s="1" t="str">
        <f t="shared" si="917"/>
        <v/>
      </c>
      <c r="X2176" s="1">
        <f t="shared" si="902"/>
        <v>333844829050</v>
      </c>
      <c r="Y2176" s="10">
        <f t="shared" si="903"/>
        <v>544731530810</v>
      </c>
    </row>
    <row r="2177" spans="1:25" x14ac:dyDescent="0.3">
      <c r="A2177" s="15" t="s">
        <v>3956</v>
      </c>
      <c r="B2177" s="3" t="str">
        <f ca="1">IF(A2177="","",IF(COUNTIF(C$2:C2176,C2177)&gt;0,"Duplicate",IF(LEFT(C2177,LEN(C2177)-1)=LEFT(OFFSET(C2177,-1,0),LEN(OFFSET(C2177,-1,0))-1),"2 Sols","")))</f>
        <v/>
      </c>
      <c r="C2177" s="21" t="str">
        <f t="shared" si="893"/>
        <v>01679-01222-01151-01118-C</v>
      </c>
      <c r="D2177" s="9">
        <f t="shared" si="918"/>
        <v>1679</v>
      </c>
      <c r="E2177" s="1">
        <f t="shared" si="918"/>
        <v>1222</v>
      </c>
      <c r="F2177" s="1">
        <f t="shared" si="918"/>
        <v>1151</v>
      </c>
      <c r="G2177" s="10">
        <f t="shared" si="918"/>
        <v>1118</v>
      </c>
      <c r="H2177" s="9">
        <f t="shared" si="918"/>
        <v>5429233</v>
      </c>
      <c r="I2177" s="1">
        <f t="shared" si="918"/>
        <v>4312325</v>
      </c>
      <c r="J2177" s="1">
        <f t="shared" si="894"/>
        <v>2777719</v>
      </c>
      <c r="K2177" s="1">
        <f t="shared" si="915"/>
        <v>2648513</v>
      </c>
      <c r="L2177" s="1">
        <f t="shared" si="915"/>
        <v>2574725</v>
      </c>
      <c r="M2177" s="10">
        <f t="shared" si="895"/>
        <v>2498759</v>
      </c>
      <c r="N2177" s="13">
        <f t="shared" si="896"/>
        <v>1</v>
      </c>
      <c r="O2177" s="14" t="str">
        <f t="shared" si="897"/>
        <v>C</v>
      </c>
      <c r="P2177" s="75" t="str">
        <f t="shared" si="898"/>
        <v>6,631,889,209,375</v>
      </c>
      <c r="Q2177" s="9">
        <f t="shared" si="899"/>
        <v>13978781935925</v>
      </c>
      <c r="R2177" s="1">
        <f t="shared" si="900"/>
        <v>11421248822725</v>
      </c>
      <c r="S2177" s="1">
        <f t="shared" si="916"/>
        <v>6631889209375</v>
      </c>
      <c r="T2177" s="1" t="str">
        <f t="shared" si="916"/>
        <v/>
      </c>
      <c r="U2177" s="1">
        <f t="shared" si="901"/>
        <v>11103050985625</v>
      </c>
      <c r="V2177" s="1" t="str">
        <f t="shared" si="917"/>
        <v/>
      </c>
      <c r="W2177" s="1" t="str">
        <f t="shared" si="917"/>
        <v/>
      </c>
      <c r="X2177" s="1">
        <f t="shared" si="902"/>
        <v>10775460904675</v>
      </c>
      <c r="Y2177" s="10">
        <f t="shared" si="903"/>
        <v>7151862552275</v>
      </c>
    </row>
    <row r="2178" spans="1:25" x14ac:dyDescent="0.3">
      <c r="A2178" s="15" t="s">
        <v>3957</v>
      </c>
      <c r="B2178" s="3" t="str">
        <f ca="1">IF(A2178="","",IF(COUNTIF(C$2:C2177,C2178)&gt;0,"Duplicate",IF(LEFT(C2178,LEN(C2178)-1)=LEFT(OFFSET(C2178,-1,0),LEN(OFFSET(C2178,-1,0))-1),"2 Sols","")))</f>
        <v/>
      </c>
      <c r="C2178" s="21" t="str">
        <f t="shared" si="893"/>
        <v>01679-01443-00509-00475-C</v>
      </c>
      <c r="D2178" s="9">
        <f t="shared" si="918"/>
        <v>1679</v>
      </c>
      <c r="E2178" s="1">
        <f t="shared" si="918"/>
        <v>1443</v>
      </c>
      <c r="F2178" s="1">
        <f t="shared" si="918"/>
        <v>509</v>
      </c>
      <c r="G2178" s="10">
        <f t="shared" si="918"/>
        <v>475</v>
      </c>
      <c r="H2178" s="9">
        <f t="shared" si="918"/>
        <v>5582386</v>
      </c>
      <c r="I2178" s="1">
        <f t="shared" si="918"/>
        <v>4901290</v>
      </c>
      <c r="J2178" s="1">
        <f t="shared" si="894"/>
        <v>4108802</v>
      </c>
      <c r="K2178" s="1">
        <f t="shared" si="915"/>
        <v>517006</v>
      </c>
      <c r="L2178" s="1">
        <f t="shared" si="915"/>
        <v>484706</v>
      </c>
      <c r="M2178" s="10">
        <f t="shared" si="895"/>
        <v>450094</v>
      </c>
      <c r="N2178" s="13">
        <f t="shared" si="896"/>
        <v>2</v>
      </c>
      <c r="O2178" s="14" t="str">
        <f t="shared" si="897"/>
        <v>C</v>
      </c>
      <c r="P2178" s="75" t="str">
        <f t="shared" si="898"/>
        <v>1,785,792,642,212</v>
      </c>
      <c r="Q2178" s="9">
        <f t="shared" si="899"/>
        <v>1352907994258</v>
      </c>
      <c r="R2178" s="1">
        <f t="shared" si="900"/>
        <v>1266998168870</v>
      </c>
      <c r="S2178" s="1">
        <f t="shared" si="916"/>
        <v>892896321106</v>
      </c>
      <c r="T2178" s="1" t="str">
        <f t="shared" si="916"/>
        <v/>
      </c>
      <c r="U2178" s="1">
        <f t="shared" si="901"/>
        <v>1187842335370</v>
      </c>
      <c r="V2178" s="1" t="str">
        <f t="shared" si="917"/>
        <v/>
      </c>
      <c r="W2178" s="1" t="str">
        <f t="shared" si="917"/>
        <v/>
      </c>
      <c r="X2178" s="1">
        <f t="shared" si="902"/>
        <v>1103020610630</v>
      </c>
      <c r="Y2178" s="10">
        <f t="shared" si="903"/>
        <v>995780491106</v>
      </c>
    </row>
    <row r="2179" spans="1:25" x14ac:dyDescent="0.3">
      <c r="A2179" s="15" t="s">
        <v>3958</v>
      </c>
      <c r="B2179" s="3" t="str">
        <f ca="1">IF(A2179="","",IF(COUNTIF(C$2:C2178,C2179)&gt;0,"Duplicate",IF(LEFT(C2179,LEN(C2179)-1)=LEFT(OFFSET(C2179,-1,0),LEN(OFFSET(C2179,-1,0))-1),"2 Sols","")))</f>
        <v/>
      </c>
      <c r="C2179" s="21" t="str">
        <f t="shared" ref="C2179:C2218" si="919">IF(A2179="","",RIGHT("00000"&amp;IF(OR($D2179="",$E2179="",$F2179="",$G2179=""),"",IF($D2179&gt;=$F2179,$D2179,$F2179)),5)&amp;"-"
&amp;RIGHT("00000"&amp;IF(OR($D2179="",$E2179="",$F2179="",$G2179=""),"",IF($D2179=$F2179,IF($E2179&gt;=$G2179,$E2179,$G2179),IF($D2179&gt;$F2179,$E2179,$G2179))),5)&amp;"-"
&amp;RIGHT("00000"&amp;IF(OR($D2179="",$E2179="",$F2179="",$G2179=""),"",IF($D2179&lt;$F2179,$D2179,$F2179)),5)&amp;"-"
&amp;RIGHT("00000"&amp;IF(OR($D2179="",$E2179="",$F2179="",$G2179=""),"",IF($D2179=$F2179,IF($E2179&lt;$G2179,$E2179,$G2179),IF($D2179&lt;$F2179,$E2179,$G2179))),5)&amp;"-"&amp;O2179)</f>
        <v>01679-01617-00487-00449-D</v>
      </c>
      <c r="D2179" s="9">
        <f t="shared" si="918"/>
        <v>1679</v>
      </c>
      <c r="E2179" s="1">
        <f t="shared" si="918"/>
        <v>1617</v>
      </c>
      <c r="F2179" s="1">
        <f t="shared" si="918"/>
        <v>487</v>
      </c>
      <c r="G2179" s="10">
        <f t="shared" si="918"/>
        <v>449</v>
      </c>
      <c r="H2179" s="9">
        <f t="shared" si="918"/>
        <v>5634238</v>
      </c>
      <c r="I2179" s="1">
        <f t="shared" si="918"/>
        <v>5433730</v>
      </c>
      <c r="J2179" s="1">
        <f t="shared" ref="J2179:J2218" si="920">IF(OR($D2179="",$E2179=""),"",$E2179^2+2*$E2179*$D2179-$D2179^2)</f>
        <v>5225534</v>
      </c>
      <c r="K2179" s="1">
        <f t="shared" si="915"/>
        <v>472894</v>
      </c>
      <c r="L2179" s="1">
        <f t="shared" si="915"/>
        <v>438770</v>
      </c>
      <c r="M2179" s="10">
        <f t="shared" ref="M2179:M2218" si="921">IF(OR($F2179="",$G2179=""),"",$G2179^2+2*$G2179*$F2179-$F2179^2)</f>
        <v>401758</v>
      </c>
      <c r="N2179" s="13">
        <f t="shared" ref="N2179:N2218" si="922">IF(OR($H2179="",$I2179="",$J2179="",$K2179="",$L2179="",$M2179=""),"",GCD($H2179:$M2179))</f>
        <v>2</v>
      </c>
      <c r="O2179" s="14" t="str">
        <f t="shared" ref="O2179:O2218" si="923">IF($A2179="","",MID($A2179,FIND(" ",$A2179,FIND(L$1,$A2179))+1,1))</f>
        <v>D</v>
      </c>
      <c r="P2179" s="75" t="str">
        <f t="shared" ref="P2179:P2218" si="924">IF(A2179="","",TRIM(SUBSTITUTE(SUBSTITUTE(RIGHT(A2179,LEN(A2179)-FIND("=",A2179,FIND("]",A2179,FIND("]",A2179)+1))),"^2",""),".","")))</f>
        <v>1,977,675,462,980</v>
      </c>
      <c r="Q2179" s="9">
        <f t="shared" ref="Q2179:Q2218" si="925">IF(OR($H2179="",$L2179="",$N2179=""),"",$H2179*$L2179/$N2179)</f>
        <v>1236067303630</v>
      </c>
      <c r="R2179" s="1">
        <f t="shared" ref="R2179:R2218" si="926">IF(OR($K2179="",$I2179="",$N2179=""),"",$K2179*$I2179/$N2179)</f>
        <v>1284789157310</v>
      </c>
      <c r="S2179" s="1" t="str">
        <f t="shared" si="916"/>
        <v/>
      </c>
      <c r="T2179" s="1">
        <f t="shared" si="916"/>
        <v>988837731490</v>
      </c>
      <c r="U2179" s="1">
        <f t="shared" ref="U2179:U2218" si="927">IF(OR($I2179="",$L2179="",$N2179=""),"",$I2179*$L2179/$N2179)</f>
        <v>1192078856050</v>
      </c>
      <c r="V2179" s="1" t="str">
        <f t="shared" si="917"/>
        <v/>
      </c>
      <c r="W2179" s="1" t="str">
        <f t="shared" si="917"/>
        <v/>
      </c>
      <c r="X2179" s="1">
        <f t="shared" ref="X2179:X2218" si="928">IF(OR($M2179="",$I2179="",$N2179=""),"",$M2179*$I2179/$N2179)</f>
        <v>1091522248670</v>
      </c>
      <c r="Y2179" s="10">
        <f t="shared" ref="Y2179:Y2218" si="929">IF(OR($J2179="",$L2179="",$N2179=""),"",$J2179*$L2179/$N2179)</f>
        <v>1146403776590</v>
      </c>
    </row>
    <row r="2180" spans="1:25" x14ac:dyDescent="0.3">
      <c r="A2180" s="15" t="s">
        <v>3959</v>
      </c>
      <c r="B2180" s="3" t="str">
        <f ca="1">IF(A2180="","",IF(COUNTIF(C$2:C2179,C2180)&gt;0,"Duplicate",IF(LEFT(C2180,LEN(C2180)-1)=LEFT(OFFSET(C2180,-1,0),LEN(OFFSET(C2180,-1,0))-1),"2 Sols","")))</f>
        <v/>
      </c>
      <c r="C2180" s="21" t="str">
        <f t="shared" si="919"/>
        <v>01679-01658-00023-00016-C</v>
      </c>
      <c r="D2180" s="9">
        <f t="shared" si="918"/>
        <v>1679</v>
      </c>
      <c r="E2180" s="1">
        <f t="shared" si="918"/>
        <v>1658</v>
      </c>
      <c r="F2180" s="1">
        <f t="shared" si="918"/>
        <v>23</v>
      </c>
      <c r="G2180" s="10">
        <f t="shared" si="918"/>
        <v>16</v>
      </c>
      <c r="H2180" s="9">
        <f t="shared" si="918"/>
        <v>5637641</v>
      </c>
      <c r="I2180" s="1">
        <f t="shared" si="918"/>
        <v>5568005</v>
      </c>
      <c r="J2180" s="1">
        <f t="shared" si="920"/>
        <v>5497487</v>
      </c>
      <c r="K2180" s="1">
        <f t="shared" si="915"/>
        <v>1009</v>
      </c>
      <c r="L2180" s="1">
        <f t="shared" si="915"/>
        <v>785</v>
      </c>
      <c r="M2180" s="10">
        <f t="shared" si="921"/>
        <v>463</v>
      </c>
      <c r="N2180" s="13">
        <f t="shared" si="922"/>
        <v>1</v>
      </c>
      <c r="O2180" s="14" t="str">
        <f t="shared" si="923"/>
        <v>C</v>
      </c>
      <c r="P2180" s="75" t="str">
        <f t="shared" si="924"/>
        <v>2,482,974,625</v>
      </c>
      <c r="Q2180" s="9">
        <f t="shared" si="925"/>
        <v>4425548185</v>
      </c>
      <c r="R2180" s="1">
        <f t="shared" si="926"/>
        <v>5618117045</v>
      </c>
      <c r="S2180" s="1">
        <f t="shared" si="916"/>
        <v>2482974625</v>
      </c>
      <c r="T2180" s="1" t="str">
        <f t="shared" si="916"/>
        <v/>
      </c>
      <c r="U2180" s="1">
        <f t="shared" si="927"/>
        <v>4370883925</v>
      </c>
      <c r="V2180" s="1" t="str">
        <f t="shared" si="917"/>
        <v/>
      </c>
      <c r="W2180" s="1" t="str">
        <f t="shared" si="917"/>
        <v/>
      </c>
      <c r="X2180" s="1">
        <f t="shared" si="928"/>
        <v>2577986315</v>
      </c>
      <c r="Y2180" s="10">
        <f t="shared" si="929"/>
        <v>4315527295</v>
      </c>
    </row>
    <row r="2181" spans="1:25" x14ac:dyDescent="0.3">
      <c r="A2181" s="15" t="s">
        <v>3960</v>
      </c>
      <c r="B2181" s="3" t="str">
        <f ca="1">IF(A2181="","",IF(COUNTIF(C$2:C2180,C2181)&gt;0,"Duplicate",IF(LEFT(C2181,LEN(C2181)-1)=LEFT(OFFSET(C2181,-1,0),LEN(OFFSET(C2181,-1,0))-1),"2 Sols","")))</f>
        <v/>
      </c>
      <c r="C2181" s="21" t="str">
        <f t="shared" si="919"/>
        <v>01681-01142-00097-00095-C</v>
      </c>
      <c r="D2181" s="9">
        <f t="shared" si="918"/>
        <v>1681</v>
      </c>
      <c r="E2181" s="1">
        <f t="shared" si="918"/>
        <v>1142</v>
      </c>
      <c r="F2181" s="1">
        <f t="shared" si="918"/>
        <v>97</v>
      </c>
      <c r="G2181" s="10">
        <f t="shared" si="918"/>
        <v>95</v>
      </c>
      <c r="H2181" s="9">
        <f t="shared" si="918"/>
        <v>5361001</v>
      </c>
      <c r="I2181" s="1">
        <f t="shared" si="918"/>
        <v>4129925</v>
      </c>
      <c r="J2181" s="1">
        <f t="shared" si="920"/>
        <v>2317807</v>
      </c>
      <c r="K2181" s="1">
        <f t="shared" si="915"/>
        <v>18814</v>
      </c>
      <c r="L2181" s="1">
        <f t="shared" si="915"/>
        <v>18434</v>
      </c>
      <c r="M2181" s="10">
        <f t="shared" si="921"/>
        <v>18046</v>
      </c>
      <c r="N2181" s="13">
        <f t="shared" si="922"/>
        <v>1</v>
      </c>
      <c r="O2181" s="14" t="str">
        <f t="shared" si="923"/>
        <v>C</v>
      </c>
      <c r="P2181" s="75" t="str">
        <f t="shared" si="924"/>
        <v>39,801,145,762</v>
      </c>
      <c r="Q2181" s="9">
        <f t="shared" si="925"/>
        <v>98824692434</v>
      </c>
      <c r="R2181" s="1">
        <f t="shared" si="926"/>
        <v>77700408950</v>
      </c>
      <c r="S2181" s="1">
        <f t="shared" si="916"/>
        <v>39801145762</v>
      </c>
      <c r="T2181" s="1" t="str">
        <f t="shared" si="916"/>
        <v/>
      </c>
      <c r="U2181" s="1">
        <f t="shared" si="927"/>
        <v>76131037450</v>
      </c>
      <c r="V2181" s="1" t="str">
        <f t="shared" si="917"/>
        <v/>
      </c>
      <c r="W2181" s="1" t="str">
        <f t="shared" si="917"/>
        <v/>
      </c>
      <c r="X2181" s="1">
        <f t="shared" si="928"/>
        <v>74528626550</v>
      </c>
      <c r="Y2181" s="10">
        <f t="shared" si="929"/>
        <v>42726454238</v>
      </c>
    </row>
    <row r="2182" spans="1:25" x14ac:dyDescent="0.3">
      <c r="A2182" s="15" t="s">
        <v>3961</v>
      </c>
      <c r="B2182" s="3" t="str">
        <f ca="1">IF(A2182="","",IF(COUNTIF(C$2:C2181,C2182)&gt;0,"Duplicate",IF(LEFT(C2182,LEN(C2182)-1)=LEFT(OFFSET(C2182,-1,0),LEN(OFFSET(C2182,-1,0))-1),"2 Sols","")))</f>
        <v/>
      </c>
      <c r="C2182" s="21" t="str">
        <f t="shared" si="919"/>
        <v>01681-01267-00197-00159-C</v>
      </c>
      <c r="D2182" s="9">
        <f t="shared" si="918"/>
        <v>1681</v>
      </c>
      <c r="E2182" s="1">
        <f t="shared" si="918"/>
        <v>1267</v>
      </c>
      <c r="F2182" s="1">
        <f t="shared" si="918"/>
        <v>197</v>
      </c>
      <c r="G2182" s="10">
        <f t="shared" si="918"/>
        <v>159</v>
      </c>
      <c r="H2182" s="9">
        <f t="shared" si="918"/>
        <v>5480126</v>
      </c>
      <c r="I2182" s="1">
        <f t="shared" si="918"/>
        <v>4431050</v>
      </c>
      <c r="J2182" s="1">
        <f t="shared" si="920"/>
        <v>3039182</v>
      </c>
      <c r="K2182" s="1">
        <f t="shared" si="915"/>
        <v>76174</v>
      </c>
      <c r="L2182" s="1">
        <f t="shared" si="915"/>
        <v>64090</v>
      </c>
      <c r="M2182" s="10">
        <f t="shared" si="921"/>
        <v>49118</v>
      </c>
      <c r="N2182" s="13">
        <f t="shared" si="922"/>
        <v>2</v>
      </c>
      <c r="O2182" s="14" t="str">
        <f t="shared" si="923"/>
        <v>C</v>
      </c>
      <c r="P2182" s="75" t="str">
        <f t="shared" si="924"/>
        <v>68,269,379,620</v>
      </c>
      <c r="Q2182" s="9">
        <f t="shared" si="925"/>
        <v>175610637670</v>
      </c>
      <c r="R2182" s="1">
        <f t="shared" si="926"/>
        <v>168765401350</v>
      </c>
      <c r="S2182" s="1">
        <f t="shared" si="916"/>
        <v>34134689810</v>
      </c>
      <c r="T2182" s="1" t="str">
        <f t="shared" si="916"/>
        <v/>
      </c>
      <c r="U2182" s="1">
        <f t="shared" si="927"/>
        <v>141992997250</v>
      </c>
      <c r="V2182" s="1" t="str">
        <f t="shared" si="917"/>
        <v/>
      </c>
      <c r="W2182" s="1" t="str">
        <f t="shared" si="917"/>
        <v/>
      </c>
      <c r="X2182" s="1">
        <f t="shared" si="928"/>
        <v>108822156950</v>
      </c>
      <c r="Y2182" s="10">
        <f t="shared" si="929"/>
        <v>97390587190</v>
      </c>
    </row>
    <row r="2183" spans="1:25" x14ac:dyDescent="0.3">
      <c r="A2183" s="15" t="s">
        <v>3962</v>
      </c>
      <c r="B2183" s="3" t="str">
        <f ca="1">IF(A2183="","",IF(COUNTIF(C$2:C2182,C2183)&gt;0,"Duplicate",IF(LEFT(C2183,LEN(C2183)-1)=LEFT(OFFSET(C2183,-1,0),LEN(OFFSET(C2183,-1,0))-1),"2 Sols","")))</f>
        <v/>
      </c>
      <c r="C2183" s="21" t="str">
        <f t="shared" si="919"/>
        <v>01681-01357-00838-00609-C</v>
      </c>
      <c r="D2183" s="9">
        <f t="shared" ref="D2183:I2192" si="930">IF($A2183="","",VALUE(MID($A2183,FIND(D$1,$A2183)+LEN(D$1),FIND(D$2,$A2183,FIND(D$1,$A2183))-(FIND(D$1,$A2183)+LEN(D$1)))))</f>
        <v>1681</v>
      </c>
      <c r="E2183" s="1">
        <f t="shared" si="930"/>
        <v>1357</v>
      </c>
      <c r="F2183" s="1">
        <f t="shared" si="930"/>
        <v>838</v>
      </c>
      <c r="G2183" s="10">
        <f t="shared" si="930"/>
        <v>609</v>
      </c>
      <c r="H2183" s="9">
        <f t="shared" si="930"/>
        <v>5546546</v>
      </c>
      <c r="I2183" s="1">
        <f t="shared" si="930"/>
        <v>4667210</v>
      </c>
      <c r="J2183" s="1">
        <f t="shared" si="920"/>
        <v>3577922</v>
      </c>
      <c r="K2183" s="1">
        <f t="shared" ref="K2183:L2202" si="931">IF($A2183="","",VALUE(MID($A2183,FIND(K$1,$A2183)+LEN(K$1),FIND(K$2,$A2183,FIND(K$1,$A2183))-(FIND(K$1,$A2183)+LEN(K$1)))))</f>
        <v>1352047</v>
      </c>
      <c r="L2183" s="1">
        <f t="shared" si="931"/>
        <v>1073125</v>
      </c>
      <c r="M2183" s="10">
        <f t="shared" si="921"/>
        <v>689321</v>
      </c>
      <c r="N2183" s="13">
        <f t="shared" si="922"/>
        <v>1</v>
      </c>
      <c r="O2183" s="14" t="str">
        <f t="shared" si="923"/>
        <v>C</v>
      </c>
      <c r="P2183" s="75" t="str">
        <f t="shared" si="924"/>
        <v>86,868,676,910</v>
      </c>
      <c r="Q2183" s="9">
        <f t="shared" si="925"/>
        <v>5952137176250</v>
      </c>
      <c r="R2183" s="1">
        <f t="shared" si="926"/>
        <v>6310287278870</v>
      </c>
      <c r="S2183" s="1">
        <f t="shared" ref="S2183:T2202" si="932">IF(OR($O2183&lt;&gt;UPPER(S$2),$N2183=""),"",IF($P2183="",-1,$P2183/$N2183))</f>
        <v>86868676910</v>
      </c>
      <c r="T2183" s="1" t="str">
        <f t="shared" si="932"/>
        <v/>
      </c>
      <c r="U2183" s="1">
        <f t="shared" si="927"/>
        <v>5008499731250</v>
      </c>
      <c r="V2183" s="1" t="str">
        <f t="shared" ref="V2183:W2202" si="933">IF(OR($O2183&lt;&gt;UPPER(V$2),$N2183=""),"",IF($P2183="",-1,$P2183/$N2183))</f>
        <v/>
      </c>
      <c r="W2183" s="1" t="str">
        <f t="shared" si="933"/>
        <v/>
      </c>
      <c r="X2183" s="1">
        <f t="shared" si="928"/>
        <v>3217205864410</v>
      </c>
      <c r="Y2183" s="10">
        <f t="shared" si="929"/>
        <v>3839557546250</v>
      </c>
    </row>
    <row r="2184" spans="1:25" x14ac:dyDescent="0.3">
      <c r="A2184" s="15" t="s">
        <v>3963</v>
      </c>
      <c r="B2184" s="3" t="str">
        <f ca="1">IF(A2184="","",IF(COUNTIF(C$2:C2183,C2184)&gt;0,"Duplicate",IF(LEFT(C2184,LEN(C2184)-1)=LEFT(OFFSET(C2184,-1,0),LEN(OFFSET(C2184,-1,0))-1),"2 Sols","")))</f>
        <v/>
      </c>
      <c r="C2184" s="21" t="str">
        <f t="shared" si="919"/>
        <v>01681-01421-00122-00093-C</v>
      </c>
      <c r="D2184" s="9">
        <f t="shared" si="930"/>
        <v>1681</v>
      </c>
      <c r="E2184" s="1">
        <f t="shared" si="930"/>
        <v>1421</v>
      </c>
      <c r="F2184" s="1">
        <f t="shared" si="930"/>
        <v>122</v>
      </c>
      <c r="G2184" s="10">
        <f t="shared" si="930"/>
        <v>93</v>
      </c>
      <c r="H2184" s="9">
        <f t="shared" si="930"/>
        <v>5583922</v>
      </c>
      <c r="I2184" s="1">
        <f t="shared" si="930"/>
        <v>4845002</v>
      </c>
      <c r="J2184" s="1">
        <f t="shared" si="920"/>
        <v>3970882</v>
      </c>
      <c r="K2184" s="1">
        <f t="shared" si="931"/>
        <v>28927</v>
      </c>
      <c r="L2184" s="1">
        <f t="shared" si="931"/>
        <v>23533</v>
      </c>
      <c r="M2184" s="10">
        <f t="shared" si="921"/>
        <v>16457</v>
      </c>
      <c r="N2184" s="13">
        <f t="shared" si="922"/>
        <v>1</v>
      </c>
      <c r="O2184" s="14" t="str">
        <f t="shared" si="923"/>
        <v>C</v>
      </c>
      <c r="P2184" s="75" t="str">
        <f t="shared" si="924"/>
        <v>45,715,047,826</v>
      </c>
      <c r="Q2184" s="9">
        <f t="shared" si="925"/>
        <v>131406436426</v>
      </c>
      <c r="R2184" s="1">
        <f t="shared" si="926"/>
        <v>140151372854</v>
      </c>
      <c r="S2184" s="1">
        <f t="shared" si="932"/>
        <v>45715047826</v>
      </c>
      <c r="T2184" s="1" t="str">
        <f t="shared" si="932"/>
        <v/>
      </c>
      <c r="U2184" s="1">
        <f t="shared" si="927"/>
        <v>114017432066</v>
      </c>
      <c r="V2184" s="1" t="str">
        <f t="shared" si="933"/>
        <v/>
      </c>
      <c r="W2184" s="1" t="str">
        <f t="shared" si="933"/>
        <v/>
      </c>
      <c r="X2184" s="1">
        <f t="shared" si="928"/>
        <v>79734197914</v>
      </c>
      <c r="Y2184" s="10">
        <f t="shared" si="929"/>
        <v>93446766106</v>
      </c>
    </row>
    <row r="2185" spans="1:25" x14ac:dyDescent="0.3">
      <c r="A2185" s="15" t="s">
        <v>3964</v>
      </c>
      <c r="B2185" s="3" t="str">
        <f ca="1">IF(A2185="","",IF(COUNTIF(C$2:C2184,C2185)&gt;0,"Duplicate",IF(LEFT(C2185,LEN(C2185)-1)=LEFT(OFFSET(C2185,-1,0),LEN(OFFSET(C2185,-1,0))-1),"2 Sols","")))</f>
        <v/>
      </c>
      <c r="C2185" s="21" t="str">
        <f t="shared" si="919"/>
        <v>01681-01453-00191-00186-C</v>
      </c>
      <c r="D2185" s="9">
        <f t="shared" si="930"/>
        <v>1681</v>
      </c>
      <c r="E2185" s="1">
        <f t="shared" si="930"/>
        <v>1453</v>
      </c>
      <c r="F2185" s="1">
        <f t="shared" si="930"/>
        <v>191</v>
      </c>
      <c r="G2185" s="10">
        <f t="shared" si="930"/>
        <v>186</v>
      </c>
      <c r="H2185" s="9">
        <f t="shared" si="930"/>
        <v>5599538</v>
      </c>
      <c r="I2185" s="1">
        <f t="shared" si="930"/>
        <v>4936970</v>
      </c>
      <c r="J2185" s="1">
        <f t="shared" si="920"/>
        <v>4170434</v>
      </c>
      <c r="K2185" s="1">
        <f t="shared" si="931"/>
        <v>72937</v>
      </c>
      <c r="L2185" s="1">
        <f t="shared" si="931"/>
        <v>71077</v>
      </c>
      <c r="M2185" s="10">
        <f t="shared" si="921"/>
        <v>69167</v>
      </c>
      <c r="N2185" s="13">
        <f t="shared" si="922"/>
        <v>1</v>
      </c>
      <c r="O2185" s="14" t="str">
        <f t="shared" si="923"/>
        <v>C</v>
      </c>
      <c r="P2185" s="75" t="str">
        <f t="shared" si="924"/>
        <v>285,196,573,918</v>
      </c>
      <c r="Q2185" s="9">
        <f t="shared" si="925"/>
        <v>397998362426</v>
      </c>
      <c r="R2185" s="1">
        <f t="shared" si="926"/>
        <v>360087780890</v>
      </c>
      <c r="S2185" s="1">
        <f t="shared" si="932"/>
        <v>285196573918</v>
      </c>
      <c r="T2185" s="1" t="str">
        <f t="shared" si="932"/>
        <v/>
      </c>
      <c r="U2185" s="1">
        <f t="shared" si="927"/>
        <v>350905016690</v>
      </c>
      <c r="V2185" s="1" t="str">
        <f t="shared" si="933"/>
        <v/>
      </c>
      <c r="W2185" s="1" t="str">
        <f t="shared" si="933"/>
        <v/>
      </c>
      <c r="X2185" s="1">
        <f t="shared" si="928"/>
        <v>341475403990</v>
      </c>
      <c r="Y2185" s="10">
        <f t="shared" si="929"/>
        <v>296421937418</v>
      </c>
    </row>
    <row r="2186" spans="1:25" x14ac:dyDescent="0.3">
      <c r="A2186" s="15" t="s">
        <v>3965</v>
      </c>
      <c r="B2186" s="3" t="str">
        <f ca="1">IF(A2186="","",IF(COUNTIF(C$2:C2185,C2186)&gt;0,"Duplicate",IF(LEFT(C2186,LEN(C2186)-1)=LEFT(OFFSET(C2186,-1,0),LEN(OFFSET(C2186,-1,0))-1),"2 Sols","")))</f>
        <v/>
      </c>
      <c r="C2186" s="21" t="str">
        <f t="shared" si="919"/>
        <v>01681-01587-00542-00307-C</v>
      </c>
      <c r="D2186" s="9">
        <f t="shared" si="930"/>
        <v>1681</v>
      </c>
      <c r="E2186" s="1">
        <f t="shared" si="930"/>
        <v>1587</v>
      </c>
      <c r="F2186" s="1">
        <f t="shared" si="930"/>
        <v>542</v>
      </c>
      <c r="G2186" s="10">
        <f t="shared" si="930"/>
        <v>307</v>
      </c>
      <c r="H2186" s="9">
        <f t="shared" si="930"/>
        <v>5642686</v>
      </c>
      <c r="I2186" s="1">
        <f t="shared" si="930"/>
        <v>5344330</v>
      </c>
      <c r="J2186" s="1">
        <f t="shared" si="920"/>
        <v>5028302</v>
      </c>
      <c r="K2186" s="1">
        <f t="shared" si="931"/>
        <v>532303</v>
      </c>
      <c r="L2186" s="1">
        <f t="shared" si="931"/>
        <v>388013</v>
      </c>
      <c r="M2186" s="10">
        <f t="shared" si="921"/>
        <v>133273</v>
      </c>
      <c r="N2186" s="13">
        <f t="shared" si="922"/>
        <v>1</v>
      </c>
      <c r="O2186" s="14" t="str">
        <f t="shared" si="923"/>
        <v>C</v>
      </c>
      <c r="P2186" s="75" t="str">
        <f t="shared" si="924"/>
        <v>117,406,920,926</v>
      </c>
      <c r="Q2186" s="9">
        <f t="shared" si="925"/>
        <v>2189435522918</v>
      </c>
      <c r="R2186" s="1">
        <f t="shared" si="926"/>
        <v>2844802891990</v>
      </c>
      <c r="S2186" s="1">
        <f t="shared" si="932"/>
        <v>117406920926</v>
      </c>
      <c r="T2186" s="1" t="str">
        <f t="shared" si="932"/>
        <v/>
      </c>
      <c r="U2186" s="1">
        <f t="shared" si="927"/>
        <v>2073669516290</v>
      </c>
      <c r="V2186" s="1" t="str">
        <f t="shared" si="933"/>
        <v/>
      </c>
      <c r="W2186" s="1" t="str">
        <f t="shared" si="933"/>
        <v/>
      </c>
      <c r="X2186" s="1">
        <f t="shared" si="928"/>
        <v>712254892090</v>
      </c>
      <c r="Y2186" s="10">
        <f t="shared" si="929"/>
        <v>1951046543926</v>
      </c>
    </row>
    <row r="2187" spans="1:25" x14ac:dyDescent="0.3">
      <c r="A2187" s="15" t="s">
        <v>3966</v>
      </c>
      <c r="B2187" s="3" t="str">
        <f ca="1">IF(A2187="","",IF(COUNTIF(C$2:C2186,C2187)&gt;0,"Duplicate",IF(LEFT(C2187,LEN(C2187)-1)=LEFT(OFFSET(C2187,-1,0),LEN(OFFSET(C2187,-1,0))-1),"2 Sols","")))</f>
        <v/>
      </c>
      <c r="C2187" s="21" t="str">
        <f t="shared" si="919"/>
        <v>01681-01643-00066-00049-C</v>
      </c>
      <c r="D2187" s="9">
        <f t="shared" si="930"/>
        <v>1681</v>
      </c>
      <c r="E2187" s="1">
        <f t="shared" si="930"/>
        <v>1643</v>
      </c>
      <c r="F2187" s="1">
        <f t="shared" si="930"/>
        <v>66</v>
      </c>
      <c r="G2187" s="10">
        <f t="shared" si="930"/>
        <v>49</v>
      </c>
      <c r="H2187" s="9">
        <f t="shared" si="930"/>
        <v>5650078</v>
      </c>
      <c r="I2187" s="1">
        <f t="shared" si="930"/>
        <v>5525210</v>
      </c>
      <c r="J2187" s="1">
        <f t="shared" si="920"/>
        <v>5397454</v>
      </c>
      <c r="K2187" s="1">
        <f t="shared" si="931"/>
        <v>8423</v>
      </c>
      <c r="L2187" s="1">
        <f t="shared" si="931"/>
        <v>6757</v>
      </c>
      <c r="M2187" s="10">
        <f t="shared" si="921"/>
        <v>4513</v>
      </c>
      <c r="N2187" s="13">
        <f t="shared" si="922"/>
        <v>1</v>
      </c>
      <c r="O2187" s="14" t="str">
        <f t="shared" si="923"/>
        <v>C</v>
      </c>
      <c r="P2187" s="75" t="str">
        <f t="shared" si="924"/>
        <v>23,623,216,178</v>
      </c>
      <c r="Q2187" s="9">
        <f t="shared" si="925"/>
        <v>38177577046</v>
      </c>
      <c r="R2187" s="1">
        <f t="shared" si="926"/>
        <v>46538843830</v>
      </c>
      <c r="S2187" s="1">
        <f t="shared" si="932"/>
        <v>23623216178</v>
      </c>
      <c r="T2187" s="1" t="str">
        <f t="shared" si="932"/>
        <v/>
      </c>
      <c r="U2187" s="1">
        <f t="shared" si="927"/>
        <v>37333843970</v>
      </c>
      <c r="V2187" s="1" t="str">
        <f t="shared" si="933"/>
        <v/>
      </c>
      <c r="W2187" s="1" t="str">
        <f t="shared" si="933"/>
        <v/>
      </c>
      <c r="X2187" s="1">
        <f t="shared" si="928"/>
        <v>24935272730</v>
      </c>
      <c r="Y2187" s="10">
        <f t="shared" si="929"/>
        <v>36470596678</v>
      </c>
    </row>
    <row r="2188" spans="1:25" x14ac:dyDescent="0.3">
      <c r="A2188" s="15" t="s">
        <v>3967</v>
      </c>
      <c r="B2188" s="3" t="str">
        <f ca="1">IF(A2188="","",IF(COUNTIF(C$2:C2187,C2188)&gt;0,"Duplicate",IF(LEFT(C2188,LEN(C2188)-1)=LEFT(OFFSET(C2188,-1,0),LEN(OFFSET(C2188,-1,0))-1),"2 Sols","")))</f>
        <v/>
      </c>
      <c r="C2188" s="21" t="str">
        <f t="shared" si="919"/>
        <v>01681-01667-01547-01212-D</v>
      </c>
      <c r="D2188" s="9">
        <f t="shared" si="930"/>
        <v>1547</v>
      </c>
      <c r="E2188" s="1">
        <f t="shared" si="930"/>
        <v>1212</v>
      </c>
      <c r="F2188" s="1">
        <f t="shared" si="930"/>
        <v>1681</v>
      </c>
      <c r="G2188" s="10">
        <f t="shared" si="930"/>
        <v>1667</v>
      </c>
      <c r="H2188" s="9">
        <f t="shared" si="930"/>
        <v>4674193</v>
      </c>
      <c r="I2188" s="1">
        <f t="shared" si="930"/>
        <v>3862153</v>
      </c>
      <c r="J2188" s="1">
        <f t="shared" si="920"/>
        <v>2825663</v>
      </c>
      <c r="K2188" s="1">
        <f t="shared" si="931"/>
        <v>5651326</v>
      </c>
      <c r="L2188" s="1">
        <f t="shared" si="931"/>
        <v>5604650</v>
      </c>
      <c r="M2188" s="10">
        <f t="shared" si="921"/>
        <v>5557582</v>
      </c>
      <c r="N2188" s="13">
        <f t="shared" si="922"/>
        <v>1</v>
      </c>
      <c r="O2188" s="14" t="str">
        <f t="shared" si="923"/>
        <v>D</v>
      </c>
      <c r="P2188" s="75" t="str">
        <f t="shared" si="924"/>
        <v>5,022,452,094,046</v>
      </c>
      <c r="Q2188" s="9">
        <f t="shared" si="925"/>
        <v>26197215797450</v>
      </c>
      <c r="R2188" s="1">
        <f t="shared" si="926"/>
        <v>21826285664878</v>
      </c>
      <c r="S2188" s="1" t="str">
        <f t="shared" si="932"/>
        <v/>
      </c>
      <c r="T2188" s="1">
        <f t="shared" si="932"/>
        <v>5022452094046</v>
      </c>
      <c r="U2188" s="1">
        <f t="shared" si="927"/>
        <v>21646015811450</v>
      </c>
      <c r="V2188" s="1" t="str">
        <f t="shared" si="933"/>
        <v/>
      </c>
      <c r="W2188" s="1" t="str">
        <f t="shared" si="933"/>
        <v/>
      </c>
      <c r="X2188" s="1">
        <f t="shared" si="928"/>
        <v>21464231994046</v>
      </c>
      <c r="Y2188" s="10">
        <f t="shared" si="929"/>
        <v>15836852132950</v>
      </c>
    </row>
    <row r="2189" spans="1:25" x14ac:dyDescent="0.3">
      <c r="A2189" s="15" t="s">
        <v>3968</v>
      </c>
      <c r="B2189" s="3" t="str">
        <f ca="1">IF(A2189="","",IF(COUNTIF(C$2:C2188,C2189)&gt;0,"Duplicate",IF(LEFT(C2189,LEN(C2189)-1)=LEFT(OFFSET(C2189,-1,0),LEN(OFFSET(C2189,-1,0))-1),"2 Sols","")))</f>
        <v/>
      </c>
      <c r="C2189" s="21" t="str">
        <f t="shared" si="919"/>
        <v>01683-01675-00215-00117-C</v>
      </c>
      <c r="D2189" s="9">
        <f t="shared" si="930"/>
        <v>1683</v>
      </c>
      <c r="E2189" s="1">
        <f t="shared" si="930"/>
        <v>1675</v>
      </c>
      <c r="F2189" s="1">
        <f t="shared" si="930"/>
        <v>215</v>
      </c>
      <c r="G2189" s="10">
        <f t="shared" si="930"/>
        <v>117</v>
      </c>
      <c r="H2189" s="9">
        <f t="shared" si="930"/>
        <v>5664914</v>
      </c>
      <c r="I2189" s="1">
        <f t="shared" si="930"/>
        <v>5638114</v>
      </c>
      <c r="J2189" s="1">
        <f t="shared" si="920"/>
        <v>5611186</v>
      </c>
      <c r="K2189" s="1">
        <f t="shared" si="931"/>
        <v>82846</v>
      </c>
      <c r="L2189" s="1">
        <f t="shared" si="931"/>
        <v>59914</v>
      </c>
      <c r="M2189" s="10">
        <f t="shared" si="921"/>
        <v>17774</v>
      </c>
      <c r="N2189" s="13">
        <f t="shared" si="922"/>
        <v>2</v>
      </c>
      <c r="O2189" s="14" t="str">
        <f t="shared" si="923"/>
        <v>C</v>
      </c>
      <c r="P2189" s="75" t="str">
        <f t="shared" si="924"/>
        <v>94,630,968,964</v>
      </c>
      <c r="Q2189" s="9">
        <f t="shared" si="925"/>
        <v>169703828698</v>
      </c>
      <c r="R2189" s="1">
        <f t="shared" si="926"/>
        <v>233547596222</v>
      </c>
      <c r="S2189" s="1">
        <f t="shared" si="932"/>
        <v>47315484482</v>
      </c>
      <c r="T2189" s="1" t="str">
        <f t="shared" si="932"/>
        <v/>
      </c>
      <c r="U2189" s="1">
        <f t="shared" si="927"/>
        <v>168900981098</v>
      </c>
      <c r="V2189" s="1" t="str">
        <f t="shared" si="933"/>
        <v/>
      </c>
      <c r="W2189" s="1" t="str">
        <f t="shared" si="933"/>
        <v/>
      </c>
      <c r="X2189" s="1">
        <f t="shared" si="928"/>
        <v>50105919118</v>
      </c>
      <c r="Y2189" s="10">
        <f t="shared" si="929"/>
        <v>168094299002</v>
      </c>
    </row>
    <row r="2190" spans="1:25" x14ac:dyDescent="0.3">
      <c r="A2190" s="15" t="s">
        <v>3969</v>
      </c>
      <c r="B2190" s="3" t="str">
        <f ca="1">IF(A2190="","",IF(COUNTIF(C$2:C2189,C2190)&gt;0,"Duplicate",IF(LEFT(C2190,LEN(C2190)-1)=LEFT(OFFSET(C2190,-1,0),LEN(OFFSET(C2190,-1,0))-1),"2 Sols","")))</f>
        <v/>
      </c>
      <c r="C2190" s="21" t="str">
        <f t="shared" si="919"/>
        <v>01684-01299-01083-00952-D</v>
      </c>
      <c r="D2190" s="9">
        <f t="shared" si="930"/>
        <v>1083</v>
      </c>
      <c r="E2190" s="1">
        <f t="shared" si="930"/>
        <v>952</v>
      </c>
      <c r="F2190" s="1">
        <f t="shared" si="930"/>
        <v>1684</v>
      </c>
      <c r="G2190" s="10">
        <f t="shared" si="930"/>
        <v>1299</v>
      </c>
      <c r="H2190" s="9">
        <f t="shared" si="930"/>
        <v>2328617</v>
      </c>
      <c r="I2190" s="1">
        <f t="shared" si="930"/>
        <v>2079193</v>
      </c>
      <c r="J2190" s="1">
        <f t="shared" si="920"/>
        <v>1795447</v>
      </c>
      <c r="K2190" s="1">
        <f t="shared" si="931"/>
        <v>5523487</v>
      </c>
      <c r="L2190" s="1">
        <f t="shared" si="931"/>
        <v>4523257</v>
      </c>
      <c r="M2190" s="10">
        <f t="shared" si="921"/>
        <v>3226577</v>
      </c>
      <c r="N2190" s="13">
        <f t="shared" si="922"/>
        <v>1</v>
      </c>
      <c r="O2190" s="14" t="str">
        <f t="shared" si="923"/>
        <v>D</v>
      </c>
      <c r="P2190" s="75" t="str">
        <f t="shared" si="924"/>
        <v>136,581,726,601</v>
      </c>
      <c r="Q2190" s="9">
        <f t="shared" si="925"/>
        <v>10532933145569</v>
      </c>
      <c r="R2190" s="1">
        <f t="shared" si="926"/>
        <v>11484395505991</v>
      </c>
      <c r="S2190" s="1" t="str">
        <f t="shared" si="932"/>
        <v/>
      </c>
      <c r="T2190" s="1">
        <f t="shared" si="932"/>
        <v>136581726601</v>
      </c>
      <c r="U2190" s="1">
        <f t="shared" si="927"/>
        <v>9404724291601</v>
      </c>
      <c r="V2190" s="1" t="str">
        <f t="shared" si="933"/>
        <v/>
      </c>
      <c r="W2190" s="1" t="str">
        <f t="shared" si="933"/>
        <v/>
      </c>
      <c r="X2190" s="1">
        <f t="shared" si="928"/>
        <v>6708676312361</v>
      </c>
      <c r="Y2190" s="10">
        <f t="shared" si="929"/>
        <v>8121268210879</v>
      </c>
    </row>
    <row r="2191" spans="1:25" x14ac:dyDescent="0.3">
      <c r="A2191" s="15" t="s">
        <v>3970</v>
      </c>
      <c r="B2191" s="3" t="str">
        <f ca="1">IF(A2191="","",IF(COUNTIF(C$2:C2190,C2191)&gt;0,"Duplicate",IF(LEFT(C2191,LEN(C2191)-1)=LEFT(OFFSET(C2191,-1,0),LEN(OFFSET(C2191,-1,0))-1),"2 Sols","")))</f>
        <v/>
      </c>
      <c r="C2191" s="21" t="str">
        <f t="shared" si="919"/>
        <v>01685-01184-00961-00941-F</v>
      </c>
      <c r="D2191" s="9">
        <f t="shared" si="930"/>
        <v>961</v>
      </c>
      <c r="E2191" s="1">
        <f t="shared" si="930"/>
        <v>941</v>
      </c>
      <c r="F2191" s="1">
        <f t="shared" si="930"/>
        <v>1685</v>
      </c>
      <c r="G2191" s="10">
        <f t="shared" si="930"/>
        <v>1184</v>
      </c>
      <c r="H2191" s="9">
        <f t="shared" si="930"/>
        <v>1846642</v>
      </c>
      <c r="I2191" s="1">
        <f t="shared" si="930"/>
        <v>1809002</v>
      </c>
      <c r="J2191" s="1">
        <f t="shared" si="920"/>
        <v>1770562</v>
      </c>
      <c r="K2191" s="1">
        <f t="shared" si="931"/>
        <v>5427449</v>
      </c>
      <c r="L2191" s="1">
        <f t="shared" si="931"/>
        <v>4241081</v>
      </c>
      <c r="M2191" s="10">
        <f t="shared" si="921"/>
        <v>2552711</v>
      </c>
      <c r="N2191" s="13">
        <f t="shared" si="922"/>
        <v>1</v>
      </c>
      <c r="O2191" s="14" t="str">
        <f t="shared" si="923"/>
        <v>F</v>
      </c>
      <c r="P2191" s="75" t="str">
        <f t="shared" si="924"/>
        <v>10,067,186,875,382</v>
      </c>
      <c r="Q2191" s="9">
        <f t="shared" si="925"/>
        <v>7831758300002</v>
      </c>
      <c r="R2191" s="1">
        <f t="shared" si="926"/>
        <v>9818266095898</v>
      </c>
      <c r="S2191" s="1" t="str">
        <f t="shared" si="932"/>
        <v/>
      </c>
      <c r="T2191" s="1" t="str">
        <f t="shared" si="932"/>
        <v/>
      </c>
      <c r="U2191" s="1">
        <f t="shared" si="927"/>
        <v>7672124011162</v>
      </c>
      <c r="V2191" s="1">
        <f t="shared" si="933"/>
        <v>10067186875382</v>
      </c>
      <c r="W2191" s="1" t="str">
        <f t="shared" si="933"/>
        <v/>
      </c>
      <c r="X2191" s="1">
        <f t="shared" si="928"/>
        <v>4617859304422</v>
      </c>
      <c r="Y2191" s="10">
        <f t="shared" si="929"/>
        <v>7509096857522</v>
      </c>
    </row>
    <row r="2192" spans="1:25" x14ac:dyDescent="0.3">
      <c r="A2192" s="15" t="s">
        <v>3971</v>
      </c>
      <c r="B2192" s="3" t="str">
        <f ca="1">IF(A2192="","",IF(COUNTIF(C$2:C2191,C2192)&gt;0,"Duplicate",IF(LEFT(C2192,LEN(C2192)-1)=LEFT(OFFSET(C2192,-1,0),LEN(OFFSET(C2192,-1,0))-1),"2 Sols","")))</f>
        <v/>
      </c>
      <c r="C2192" s="21" t="str">
        <f t="shared" si="919"/>
        <v>01685-01351-00036-00031-G</v>
      </c>
      <c r="D2192" s="9">
        <f t="shared" si="930"/>
        <v>1685</v>
      </c>
      <c r="E2192" s="1">
        <f t="shared" si="930"/>
        <v>1351</v>
      </c>
      <c r="F2192" s="1">
        <f t="shared" si="930"/>
        <v>36</v>
      </c>
      <c r="G2192" s="10">
        <f t="shared" si="930"/>
        <v>31</v>
      </c>
      <c r="H2192" s="9">
        <f t="shared" si="930"/>
        <v>5566894</v>
      </c>
      <c r="I2192" s="1">
        <f t="shared" si="930"/>
        <v>4664426</v>
      </c>
      <c r="J2192" s="1">
        <f t="shared" si="920"/>
        <v>3538846</v>
      </c>
      <c r="K2192" s="1">
        <f t="shared" si="931"/>
        <v>2567</v>
      </c>
      <c r="L2192" s="1">
        <f t="shared" si="931"/>
        <v>2257</v>
      </c>
      <c r="M2192" s="10">
        <f t="shared" si="921"/>
        <v>1897</v>
      </c>
      <c r="N2192" s="13">
        <f t="shared" si="922"/>
        <v>1</v>
      </c>
      <c r="O2192" s="14" t="str">
        <f t="shared" si="923"/>
        <v>G</v>
      </c>
      <c r="P2192" s="75" t="str">
        <f t="shared" si="924"/>
        <v>13,798,632,002</v>
      </c>
      <c r="Q2192" s="9">
        <f t="shared" si="925"/>
        <v>12564479758</v>
      </c>
      <c r="R2192" s="1">
        <f t="shared" si="926"/>
        <v>11973581542</v>
      </c>
      <c r="S2192" s="1" t="str">
        <f t="shared" si="932"/>
        <v/>
      </c>
      <c r="T2192" s="1" t="str">
        <f t="shared" si="932"/>
        <v/>
      </c>
      <c r="U2192" s="1">
        <f t="shared" si="927"/>
        <v>10527609482</v>
      </c>
      <c r="V2192" s="1" t="str">
        <f t="shared" si="933"/>
        <v/>
      </c>
      <c r="W2192" s="1">
        <f t="shared" si="933"/>
        <v>13798632002</v>
      </c>
      <c r="X2192" s="1">
        <f t="shared" si="928"/>
        <v>8848416122</v>
      </c>
      <c r="Y2192" s="10">
        <f t="shared" si="929"/>
        <v>7987175422</v>
      </c>
    </row>
    <row r="2193" spans="1:25" x14ac:dyDescent="0.3">
      <c r="A2193" s="15" t="s">
        <v>3972</v>
      </c>
      <c r="B2193" s="3" t="str">
        <f ca="1">IF(A2193="","",IF(COUNTIF(C$2:C2192,C2193)&gt;0,"Duplicate",IF(LEFT(C2193,LEN(C2193)-1)=LEFT(OFFSET(C2193,-1,0),LEN(OFFSET(C2193,-1,0))-1),"2 Sols","")))</f>
        <v/>
      </c>
      <c r="C2193" s="21" t="str">
        <f t="shared" si="919"/>
        <v>01686-01619-00485-00412-D</v>
      </c>
      <c r="D2193" s="9">
        <f t="shared" ref="D2193:I2202" si="934">IF($A2193="","",VALUE(MID($A2193,FIND(D$1,$A2193)+LEN(D$1),FIND(D$2,$A2193,FIND(D$1,$A2193))-(FIND(D$1,$A2193)+LEN(D$1)))))</f>
        <v>485</v>
      </c>
      <c r="E2193" s="1">
        <f t="shared" si="934"/>
        <v>412</v>
      </c>
      <c r="F2193" s="1">
        <f t="shared" si="934"/>
        <v>1686</v>
      </c>
      <c r="G2193" s="10">
        <f t="shared" si="934"/>
        <v>1619</v>
      </c>
      <c r="H2193" s="9">
        <f t="shared" si="934"/>
        <v>465121</v>
      </c>
      <c r="I2193" s="1">
        <f t="shared" si="934"/>
        <v>404969</v>
      </c>
      <c r="J2193" s="1">
        <f t="shared" si="920"/>
        <v>334159</v>
      </c>
      <c r="K2193" s="1">
        <f t="shared" si="931"/>
        <v>5680703</v>
      </c>
      <c r="L2193" s="1">
        <f t="shared" si="931"/>
        <v>5463757</v>
      </c>
      <c r="M2193" s="10">
        <f t="shared" si="921"/>
        <v>5237833</v>
      </c>
      <c r="N2193" s="13">
        <f t="shared" si="922"/>
        <v>1</v>
      </c>
      <c r="O2193" s="14" t="str">
        <f t="shared" si="923"/>
        <v>D</v>
      </c>
      <c r="P2193" s="75" t="str">
        <f t="shared" si="924"/>
        <v>1,172,384,487,617</v>
      </c>
      <c r="Q2193" s="9">
        <f t="shared" si="925"/>
        <v>2541308119597</v>
      </c>
      <c r="R2193" s="1">
        <f t="shared" si="926"/>
        <v>2300508613207</v>
      </c>
      <c r="S2193" s="1" t="str">
        <f t="shared" si="932"/>
        <v/>
      </c>
      <c r="T2193" s="1">
        <f t="shared" si="932"/>
        <v>1172384487617</v>
      </c>
      <c r="U2193" s="1">
        <f t="shared" si="927"/>
        <v>2212652208533</v>
      </c>
      <c r="V2193" s="1" t="str">
        <f t="shared" si="933"/>
        <v/>
      </c>
      <c r="W2193" s="1" t="str">
        <f t="shared" si="933"/>
        <v/>
      </c>
      <c r="X2193" s="1">
        <f t="shared" si="928"/>
        <v>2121159992177</v>
      </c>
      <c r="Y2193" s="10">
        <f t="shared" si="929"/>
        <v>1825763575363</v>
      </c>
    </row>
    <row r="2194" spans="1:25" x14ac:dyDescent="0.3">
      <c r="A2194" s="15" t="s">
        <v>3973</v>
      </c>
      <c r="B2194" s="3" t="str">
        <f ca="1">IF(A2194="","",IF(COUNTIF(C$2:C2193,C2194)&gt;0,"Duplicate",IF(LEFT(C2194,LEN(C2194)-1)=LEFT(OFFSET(C2194,-1,0),LEN(OFFSET(C2194,-1,0))-1),"2 Sols","")))</f>
        <v/>
      </c>
      <c r="C2194" s="21" t="str">
        <f t="shared" si="919"/>
        <v>01688-01295-00301-00232-C</v>
      </c>
      <c r="D2194" s="9">
        <f t="shared" si="934"/>
        <v>1688</v>
      </c>
      <c r="E2194" s="1">
        <f t="shared" si="934"/>
        <v>1295</v>
      </c>
      <c r="F2194" s="1">
        <f t="shared" si="934"/>
        <v>301</v>
      </c>
      <c r="G2194" s="10">
        <f t="shared" si="934"/>
        <v>232</v>
      </c>
      <c r="H2194" s="9">
        <f t="shared" si="934"/>
        <v>5544239</v>
      </c>
      <c r="I2194" s="1">
        <f t="shared" si="934"/>
        <v>4526369</v>
      </c>
      <c r="J2194" s="1">
        <f t="shared" si="920"/>
        <v>3199601</v>
      </c>
      <c r="K2194" s="1">
        <f t="shared" si="931"/>
        <v>176441</v>
      </c>
      <c r="L2194" s="1">
        <f t="shared" si="931"/>
        <v>144425</v>
      </c>
      <c r="M2194" s="10">
        <f t="shared" si="921"/>
        <v>102887</v>
      </c>
      <c r="N2194" s="13">
        <f t="shared" si="922"/>
        <v>1</v>
      </c>
      <c r="O2194" s="14" t="str">
        <f t="shared" si="923"/>
        <v>C</v>
      </c>
      <c r="P2194" s="75" t="str">
        <f t="shared" si="924"/>
        <v>55,392,877,303</v>
      </c>
      <c r="Q2194" s="9">
        <f t="shared" si="925"/>
        <v>800726717575</v>
      </c>
      <c r="R2194" s="1">
        <f t="shared" si="926"/>
        <v>798637072729</v>
      </c>
      <c r="S2194" s="1">
        <f t="shared" si="932"/>
        <v>55392877303</v>
      </c>
      <c r="T2194" s="1" t="str">
        <f t="shared" si="932"/>
        <v/>
      </c>
      <c r="U2194" s="1">
        <f t="shared" si="927"/>
        <v>653720842825</v>
      </c>
      <c r="V2194" s="1" t="str">
        <f t="shared" si="933"/>
        <v/>
      </c>
      <c r="W2194" s="1" t="str">
        <f t="shared" si="933"/>
        <v/>
      </c>
      <c r="X2194" s="1">
        <f t="shared" si="928"/>
        <v>465704527303</v>
      </c>
      <c r="Y2194" s="10">
        <f t="shared" si="929"/>
        <v>462102374425</v>
      </c>
    </row>
    <row r="2195" spans="1:25" x14ac:dyDescent="0.3">
      <c r="A2195" s="15" t="s">
        <v>3974</v>
      </c>
      <c r="B2195" s="3" t="str">
        <f ca="1">IF(A2195="","",IF(COUNTIF(C$2:C2194,C2195)&gt;0,"Duplicate",IF(LEFT(C2195,LEN(C2195)-1)=LEFT(OFFSET(C2195,-1,0),LEN(OFFSET(C2195,-1,0))-1),"2 Sols","")))</f>
        <v/>
      </c>
      <c r="C2195" s="21" t="str">
        <f t="shared" si="919"/>
        <v>01689-00877-00651-00643-C</v>
      </c>
      <c r="D2195" s="9">
        <f t="shared" si="934"/>
        <v>1689</v>
      </c>
      <c r="E2195" s="1">
        <f t="shared" si="934"/>
        <v>877</v>
      </c>
      <c r="F2195" s="1">
        <f t="shared" si="934"/>
        <v>651</v>
      </c>
      <c r="G2195" s="10">
        <f t="shared" si="934"/>
        <v>643</v>
      </c>
      <c r="H2195" s="9">
        <f t="shared" si="934"/>
        <v>5046098</v>
      </c>
      <c r="I2195" s="1">
        <f t="shared" si="934"/>
        <v>3621850</v>
      </c>
      <c r="J2195" s="1">
        <f t="shared" si="920"/>
        <v>878914</v>
      </c>
      <c r="K2195" s="1">
        <f t="shared" si="931"/>
        <v>847538</v>
      </c>
      <c r="L2195" s="1">
        <f t="shared" si="931"/>
        <v>837250</v>
      </c>
      <c r="M2195" s="10">
        <f t="shared" si="921"/>
        <v>826834</v>
      </c>
      <c r="N2195" s="13">
        <f t="shared" si="922"/>
        <v>2</v>
      </c>
      <c r="O2195" s="14" t="str">
        <f t="shared" si="923"/>
        <v>C</v>
      </c>
      <c r="P2195" s="75" t="str">
        <f t="shared" si="924"/>
        <v>560,476,292,900</v>
      </c>
      <c r="Q2195" s="9">
        <f t="shared" si="925"/>
        <v>2112422775250</v>
      </c>
      <c r="R2195" s="1">
        <f t="shared" si="926"/>
        <v>1534827752650</v>
      </c>
      <c r="S2195" s="1">
        <f t="shared" si="932"/>
        <v>280238146450</v>
      </c>
      <c r="T2195" s="1" t="str">
        <f t="shared" si="932"/>
        <v/>
      </c>
      <c r="U2195" s="1">
        <f t="shared" si="927"/>
        <v>1516196956250</v>
      </c>
      <c r="V2195" s="1" t="str">
        <f t="shared" si="933"/>
        <v/>
      </c>
      <c r="W2195" s="1" t="str">
        <f t="shared" si="933"/>
        <v/>
      </c>
      <c r="X2195" s="1">
        <f t="shared" si="928"/>
        <v>1497334361450</v>
      </c>
      <c r="Y2195" s="10">
        <f t="shared" si="929"/>
        <v>367935373250</v>
      </c>
    </row>
    <row r="2196" spans="1:25" x14ac:dyDescent="0.3">
      <c r="A2196" s="15" t="s">
        <v>3975</v>
      </c>
      <c r="B2196" s="3" t="str">
        <f ca="1">IF(A2196="","",IF(COUNTIF(C$2:C2195,C2196)&gt;0,"Duplicate",IF(LEFT(C2196,LEN(C2196)-1)=LEFT(OFFSET(C2196,-1,0),LEN(OFFSET(C2196,-1,0))-1),"2 Sols","")))</f>
        <v/>
      </c>
      <c r="C2196" s="21" t="str">
        <f t="shared" si="919"/>
        <v>01689-01523-00691-00609-G</v>
      </c>
      <c r="D2196" s="9">
        <f t="shared" si="934"/>
        <v>1689</v>
      </c>
      <c r="E2196" s="1">
        <f t="shared" si="934"/>
        <v>1523</v>
      </c>
      <c r="F2196" s="1">
        <f t="shared" si="934"/>
        <v>691</v>
      </c>
      <c r="G2196" s="10">
        <f t="shared" si="934"/>
        <v>609</v>
      </c>
      <c r="H2196" s="9">
        <f t="shared" si="934"/>
        <v>5677886</v>
      </c>
      <c r="I2196" s="1">
        <f t="shared" si="934"/>
        <v>5172250</v>
      </c>
      <c r="J2196" s="1">
        <f t="shared" si="920"/>
        <v>4611502</v>
      </c>
      <c r="K2196" s="1">
        <f t="shared" si="931"/>
        <v>948238</v>
      </c>
      <c r="L2196" s="1">
        <f t="shared" si="931"/>
        <v>848362</v>
      </c>
      <c r="M2196" s="10">
        <f t="shared" si="921"/>
        <v>735038</v>
      </c>
      <c r="N2196" s="13">
        <f t="shared" si="922"/>
        <v>2</v>
      </c>
      <c r="O2196" s="14" t="str">
        <f t="shared" si="923"/>
        <v>G</v>
      </c>
      <c r="P2196" s="75" t="str">
        <f t="shared" si="924"/>
        <v>5,291,775,402,268</v>
      </c>
      <c r="Q2196" s="9">
        <f t="shared" si="925"/>
        <v>2408451361366</v>
      </c>
      <c r="R2196" s="1">
        <f t="shared" si="926"/>
        <v>2452261997750</v>
      </c>
      <c r="S2196" s="1" t="str">
        <f t="shared" si="932"/>
        <v/>
      </c>
      <c r="T2196" s="1" t="str">
        <f t="shared" si="932"/>
        <v/>
      </c>
      <c r="U2196" s="1">
        <f t="shared" si="927"/>
        <v>2193970177250</v>
      </c>
      <c r="V2196" s="1" t="str">
        <f t="shared" si="933"/>
        <v/>
      </c>
      <c r="W2196" s="1">
        <f t="shared" si="933"/>
        <v>2645887701134</v>
      </c>
      <c r="X2196" s="1">
        <f t="shared" si="928"/>
        <v>1900900147750</v>
      </c>
      <c r="Y2196" s="10">
        <f t="shared" si="929"/>
        <v>1956111529862</v>
      </c>
    </row>
    <row r="2197" spans="1:25" x14ac:dyDescent="0.3">
      <c r="A2197" s="15" t="s">
        <v>3976</v>
      </c>
      <c r="B2197" s="3" t="str">
        <f ca="1">IF(A2197="","",IF(COUNTIF(C$2:C2196,C2197)&gt;0,"Duplicate",IF(LEFT(C2197,LEN(C2197)-1)=LEFT(OFFSET(C2197,-1,0),LEN(OFFSET(C2197,-1,0))-1),"2 Sols","")))</f>
        <v/>
      </c>
      <c r="C2197" s="21" t="str">
        <f t="shared" si="919"/>
        <v>01689-01591-01007-00659-F</v>
      </c>
      <c r="D2197" s="9">
        <f t="shared" si="934"/>
        <v>1689</v>
      </c>
      <c r="E2197" s="1">
        <f t="shared" si="934"/>
        <v>1591</v>
      </c>
      <c r="F2197" s="1">
        <f t="shared" si="934"/>
        <v>1007</v>
      </c>
      <c r="G2197" s="10">
        <f t="shared" si="934"/>
        <v>659</v>
      </c>
      <c r="H2197" s="9">
        <f t="shared" si="934"/>
        <v>5695838</v>
      </c>
      <c r="I2197" s="1">
        <f t="shared" si="934"/>
        <v>5384002</v>
      </c>
      <c r="J2197" s="1">
        <f t="shared" si="920"/>
        <v>5052958</v>
      </c>
      <c r="K2197" s="1">
        <f t="shared" si="931"/>
        <v>1906994</v>
      </c>
      <c r="L2197" s="1">
        <f t="shared" si="931"/>
        <v>1448330</v>
      </c>
      <c r="M2197" s="10">
        <f t="shared" si="921"/>
        <v>747458</v>
      </c>
      <c r="N2197" s="13">
        <f t="shared" si="922"/>
        <v>2</v>
      </c>
      <c r="O2197" s="14" t="str">
        <f t="shared" si="923"/>
        <v>F</v>
      </c>
      <c r="P2197" s="75" t="str">
        <f t="shared" si="924"/>
        <v>10,950,426,343,012</v>
      </c>
      <c r="Q2197" s="9">
        <f t="shared" si="925"/>
        <v>4124726525270</v>
      </c>
      <c r="R2197" s="1">
        <f t="shared" si="926"/>
        <v>5133629754994</v>
      </c>
      <c r="S2197" s="1" t="str">
        <f t="shared" si="932"/>
        <v/>
      </c>
      <c r="T2197" s="1" t="str">
        <f t="shared" si="932"/>
        <v/>
      </c>
      <c r="U2197" s="1">
        <f t="shared" si="927"/>
        <v>3898905808330</v>
      </c>
      <c r="V2197" s="1">
        <f t="shared" si="933"/>
        <v>5475213171506</v>
      </c>
      <c r="W2197" s="1" t="str">
        <f t="shared" si="933"/>
        <v/>
      </c>
      <c r="X2197" s="1">
        <f t="shared" si="928"/>
        <v>2012157683458</v>
      </c>
      <c r="Y2197" s="10">
        <f t="shared" si="929"/>
        <v>3659175330070</v>
      </c>
    </row>
    <row r="2198" spans="1:25" x14ac:dyDescent="0.3">
      <c r="A2198" s="15" t="s">
        <v>3977</v>
      </c>
      <c r="B2198" s="3" t="str">
        <f ca="1">IF(A2198="","",IF(COUNTIF(C$2:C2197,C2198)&gt;0,"Duplicate",IF(LEFT(C2198,LEN(C2198)-1)=LEFT(OFFSET(C2198,-1,0),LEN(OFFSET(C2198,-1,0))-1),"2 Sols","")))</f>
        <v/>
      </c>
      <c r="C2198" s="21" t="str">
        <f t="shared" si="919"/>
        <v>01691-01123-00527-00498-C</v>
      </c>
      <c r="D2198" s="9">
        <f t="shared" si="934"/>
        <v>1691</v>
      </c>
      <c r="E2198" s="1">
        <f t="shared" si="934"/>
        <v>1123</v>
      </c>
      <c r="F2198" s="1">
        <f t="shared" si="934"/>
        <v>527</v>
      </c>
      <c r="G2198" s="10">
        <f t="shared" si="934"/>
        <v>498</v>
      </c>
      <c r="H2198" s="9">
        <f t="shared" si="934"/>
        <v>5396338</v>
      </c>
      <c r="I2198" s="1">
        <f t="shared" si="934"/>
        <v>4120610</v>
      </c>
      <c r="J2198" s="1">
        <f t="shared" si="920"/>
        <v>2199634</v>
      </c>
      <c r="K2198" s="1">
        <f t="shared" si="931"/>
        <v>554617</v>
      </c>
      <c r="L2198" s="1">
        <f t="shared" si="931"/>
        <v>525733</v>
      </c>
      <c r="M2198" s="10">
        <f t="shared" si="921"/>
        <v>495167</v>
      </c>
      <c r="N2198" s="13">
        <f t="shared" si="922"/>
        <v>1</v>
      </c>
      <c r="O2198" s="14" t="str">
        <f t="shared" si="923"/>
        <v>C</v>
      </c>
      <c r="P2198" s="75" t="str">
        <f t="shared" si="924"/>
        <v>898,591,965,778</v>
      </c>
      <c r="Q2198" s="9">
        <f t="shared" si="925"/>
        <v>2837032965754</v>
      </c>
      <c r="R2198" s="1">
        <f t="shared" si="926"/>
        <v>2285360356370</v>
      </c>
      <c r="S2198" s="1">
        <f t="shared" si="932"/>
        <v>898591965778</v>
      </c>
      <c r="T2198" s="1" t="str">
        <f t="shared" si="932"/>
        <v/>
      </c>
      <c r="U2198" s="1">
        <f t="shared" si="927"/>
        <v>2166340657130</v>
      </c>
      <c r="V2198" s="1" t="str">
        <f t="shared" si="933"/>
        <v/>
      </c>
      <c r="W2198" s="1" t="str">
        <f t="shared" si="933"/>
        <v/>
      </c>
      <c r="X2198" s="1">
        <f t="shared" si="928"/>
        <v>2040390091870</v>
      </c>
      <c r="Y2198" s="10">
        <f t="shared" si="929"/>
        <v>1156420181722</v>
      </c>
    </row>
    <row r="2199" spans="1:25" x14ac:dyDescent="0.3">
      <c r="A2199" s="15" t="s">
        <v>3978</v>
      </c>
      <c r="B2199" s="3" t="str">
        <f ca="1">IF(A2199="","",IF(COUNTIF(C$2:C2198,C2199)&gt;0,"Duplicate",IF(LEFT(C2199,LEN(C2199)-1)=LEFT(OFFSET(C2199,-1,0),LEN(OFFSET(C2199,-1,0))-1),"2 Sols","")))</f>
        <v/>
      </c>
      <c r="C2199" s="21" t="str">
        <f t="shared" si="919"/>
        <v>01691-01345-00278-00245-C</v>
      </c>
      <c r="D2199" s="9">
        <f t="shared" si="934"/>
        <v>1691</v>
      </c>
      <c r="E2199" s="1">
        <f t="shared" si="934"/>
        <v>1345</v>
      </c>
      <c r="F2199" s="1">
        <f t="shared" si="934"/>
        <v>278</v>
      </c>
      <c r="G2199" s="10">
        <f t="shared" si="934"/>
        <v>245</v>
      </c>
      <c r="H2199" s="9">
        <f t="shared" si="934"/>
        <v>5599246</v>
      </c>
      <c r="I2199" s="1">
        <f t="shared" si="934"/>
        <v>4668506</v>
      </c>
      <c r="J2199" s="1">
        <f t="shared" si="920"/>
        <v>3498334</v>
      </c>
      <c r="K2199" s="1">
        <f t="shared" si="931"/>
        <v>153479</v>
      </c>
      <c r="L2199" s="1">
        <f t="shared" si="931"/>
        <v>137309</v>
      </c>
      <c r="M2199" s="10">
        <f t="shared" si="921"/>
        <v>118961</v>
      </c>
      <c r="N2199" s="13">
        <f t="shared" si="922"/>
        <v>1</v>
      </c>
      <c r="O2199" s="14" t="str">
        <f t="shared" si="923"/>
        <v>C</v>
      </c>
      <c r="P2199" s="75" t="str">
        <f t="shared" si="924"/>
        <v>358,131,256,126</v>
      </c>
      <c r="Q2199" s="9">
        <f t="shared" si="925"/>
        <v>768826869014</v>
      </c>
      <c r="R2199" s="1">
        <f t="shared" si="926"/>
        <v>716517632374</v>
      </c>
      <c r="S2199" s="1">
        <f t="shared" si="932"/>
        <v>358131256126</v>
      </c>
      <c r="T2199" s="1" t="str">
        <f t="shared" si="932"/>
        <v/>
      </c>
      <c r="U2199" s="1">
        <f t="shared" si="927"/>
        <v>641027890354</v>
      </c>
      <c r="V2199" s="1" t="str">
        <f t="shared" si="933"/>
        <v/>
      </c>
      <c r="W2199" s="1" t="str">
        <f t="shared" si="933"/>
        <v/>
      </c>
      <c r="X2199" s="1">
        <f t="shared" si="928"/>
        <v>555370142266</v>
      </c>
      <c r="Y2199" s="10">
        <f t="shared" si="929"/>
        <v>480352743206</v>
      </c>
    </row>
    <row r="2200" spans="1:25" x14ac:dyDescent="0.3">
      <c r="A2200" s="15" t="s">
        <v>3979</v>
      </c>
      <c r="B2200" s="3" t="str">
        <f ca="1">IF(A2200="","",IF(COUNTIF(C$2:C2199,C2200)&gt;0,"Duplicate",IF(LEFT(C2200,LEN(C2200)-1)=LEFT(OFFSET(C2200,-1,0),LEN(OFFSET(C2200,-1,0))-1),"2 Sols","")))</f>
        <v/>
      </c>
      <c r="C2200" s="21" t="str">
        <f t="shared" si="919"/>
        <v>01691-01345-00873-00656-G</v>
      </c>
      <c r="D2200" s="9">
        <f t="shared" si="934"/>
        <v>1691</v>
      </c>
      <c r="E2200" s="1">
        <f t="shared" si="934"/>
        <v>1345</v>
      </c>
      <c r="F2200" s="1">
        <f t="shared" si="934"/>
        <v>873</v>
      </c>
      <c r="G2200" s="10">
        <f t="shared" si="934"/>
        <v>656</v>
      </c>
      <c r="H2200" s="9">
        <f t="shared" si="934"/>
        <v>5599246</v>
      </c>
      <c r="I2200" s="1">
        <f t="shared" si="934"/>
        <v>4668506</v>
      </c>
      <c r="J2200" s="1">
        <f t="shared" si="920"/>
        <v>3498334</v>
      </c>
      <c r="K2200" s="1">
        <f t="shared" si="931"/>
        <v>1477169</v>
      </c>
      <c r="L2200" s="1">
        <f t="shared" si="931"/>
        <v>1192465</v>
      </c>
      <c r="M2200" s="10">
        <f t="shared" si="921"/>
        <v>813583</v>
      </c>
      <c r="N2200" s="13">
        <f t="shared" si="922"/>
        <v>1</v>
      </c>
      <c r="O2200" s="14" t="str">
        <f t="shared" si="923"/>
        <v>G</v>
      </c>
      <c r="P2200" s="75" t="str">
        <f t="shared" si="924"/>
        <v>7,819,618,189,486</v>
      </c>
      <c r="Q2200" s="9">
        <f t="shared" si="925"/>
        <v>6676904881390</v>
      </c>
      <c r="R2200" s="1">
        <f t="shared" si="926"/>
        <v>6896172339514</v>
      </c>
      <c r="S2200" s="1" t="str">
        <f t="shared" si="932"/>
        <v/>
      </c>
      <c r="T2200" s="1" t="str">
        <f t="shared" si="932"/>
        <v/>
      </c>
      <c r="U2200" s="1">
        <f t="shared" si="927"/>
        <v>5567030007290</v>
      </c>
      <c r="V2200" s="1" t="str">
        <f t="shared" si="933"/>
        <v/>
      </c>
      <c r="W2200" s="1">
        <f t="shared" si="933"/>
        <v>7819618189486</v>
      </c>
      <c r="X2200" s="1">
        <f t="shared" si="928"/>
        <v>3798217116998</v>
      </c>
      <c r="Y2200" s="10">
        <f t="shared" si="929"/>
        <v>4171640853310</v>
      </c>
    </row>
    <row r="2201" spans="1:25" x14ac:dyDescent="0.3">
      <c r="A2201" s="15" t="s">
        <v>3980</v>
      </c>
      <c r="B2201" s="3" t="str">
        <f ca="1">IF(A2201="","",IF(COUNTIF(C$2:C2200,C2201)&gt;0,"Duplicate",IF(LEFT(C2201,LEN(C2201)-1)=LEFT(OFFSET(C2201,-1,0),LEN(OFFSET(C2201,-1,0))-1),"2 Sols","")))</f>
        <v/>
      </c>
      <c r="C2201" s="21" t="str">
        <f t="shared" si="919"/>
        <v>01691-01409-00269-00193-C</v>
      </c>
      <c r="D2201" s="9">
        <f t="shared" si="934"/>
        <v>1691</v>
      </c>
      <c r="E2201" s="1">
        <f t="shared" si="934"/>
        <v>1409</v>
      </c>
      <c r="F2201" s="1">
        <f t="shared" si="934"/>
        <v>269</v>
      </c>
      <c r="G2201" s="10">
        <f t="shared" si="934"/>
        <v>193</v>
      </c>
      <c r="H2201" s="9">
        <f t="shared" si="934"/>
        <v>5639438</v>
      </c>
      <c r="I2201" s="1">
        <f t="shared" si="934"/>
        <v>4844762</v>
      </c>
      <c r="J2201" s="1">
        <f t="shared" si="920"/>
        <v>3891038</v>
      </c>
      <c r="K2201" s="1">
        <f t="shared" si="931"/>
        <v>138946</v>
      </c>
      <c r="L2201" s="1">
        <f t="shared" si="931"/>
        <v>109610</v>
      </c>
      <c r="M2201" s="10">
        <f t="shared" si="921"/>
        <v>68722</v>
      </c>
      <c r="N2201" s="13">
        <f t="shared" si="922"/>
        <v>2</v>
      </c>
      <c r="O2201" s="14" t="str">
        <f t="shared" si="923"/>
        <v>C</v>
      </c>
      <c r="P2201" s="75" t="str">
        <f t="shared" si="924"/>
        <v>103,692,419,164</v>
      </c>
      <c r="Q2201" s="9">
        <f t="shared" si="925"/>
        <v>309069399590</v>
      </c>
      <c r="R2201" s="1">
        <f t="shared" si="926"/>
        <v>336580150426</v>
      </c>
      <c r="S2201" s="1">
        <f t="shared" si="932"/>
        <v>51846209582</v>
      </c>
      <c r="T2201" s="1" t="str">
        <f t="shared" si="932"/>
        <v/>
      </c>
      <c r="U2201" s="1">
        <f t="shared" si="927"/>
        <v>265517181410</v>
      </c>
      <c r="V2201" s="1" t="str">
        <f t="shared" si="933"/>
        <v/>
      </c>
      <c r="W2201" s="1" t="str">
        <f t="shared" si="933"/>
        <v/>
      </c>
      <c r="X2201" s="1">
        <f t="shared" si="928"/>
        <v>166470867082</v>
      </c>
      <c r="Y2201" s="10">
        <f t="shared" si="929"/>
        <v>213248337590</v>
      </c>
    </row>
    <row r="2202" spans="1:25" x14ac:dyDescent="0.3">
      <c r="A2202" s="15" t="s">
        <v>3981</v>
      </c>
      <c r="B2202" s="3" t="str">
        <f ca="1">IF(A2202="","",IF(COUNTIF(C$2:C2201,C2202)&gt;0,"Duplicate",IF(LEFT(C2202,LEN(C2202)-1)=LEFT(OFFSET(C2202,-1,0),LEN(OFFSET(C2202,-1,0))-1),"2 Sols","")))</f>
        <v/>
      </c>
      <c r="C2202" s="21" t="str">
        <f t="shared" si="919"/>
        <v>01691-01409-00878-00763-C</v>
      </c>
      <c r="D2202" s="9">
        <f t="shared" si="934"/>
        <v>1691</v>
      </c>
      <c r="E2202" s="1">
        <f t="shared" si="934"/>
        <v>1409</v>
      </c>
      <c r="F2202" s="1">
        <f t="shared" si="934"/>
        <v>878</v>
      </c>
      <c r="G2202" s="10">
        <f t="shared" si="934"/>
        <v>763</v>
      </c>
      <c r="H2202" s="9">
        <f t="shared" si="934"/>
        <v>5639438</v>
      </c>
      <c r="I2202" s="1">
        <f t="shared" si="934"/>
        <v>4844762</v>
      </c>
      <c r="J2202" s="1">
        <f t="shared" si="920"/>
        <v>3891038</v>
      </c>
      <c r="K2202" s="1">
        <f t="shared" si="931"/>
        <v>1528543</v>
      </c>
      <c r="L2202" s="1">
        <f t="shared" si="931"/>
        <v>1353053</v>
      </c>
      <c r="M2202" s="10">
        <f t="shared" si="921"/>
        <v>1151113</v>
      </c>
      <c r="N2202" s="13">
        <f t="shared" si="922"/>
        <v>1</v>
      </c>
      <c r="O2202" s="14" t="str">
        <f t="shared" si="923"/>
        <v>C</v>
      </c>
      <c r="P2202" s="75" t="str">
        <f t="shared" si="924"/>
        <v>3,981,013,889,294</v>
      </c>
      <c r="Q2202" s="9">
        <f t="shared" si="925"/>
        <v>7630458504214</v>
      </c>
      <c r="R2202" s="1">
        <f t="shared" si="926"/>
        <v>7405427041766</v>
      </c>
      <c r="S2202" s="1">
        <f t="shared" si="932"/>
        <v>3981013889294</v>
      </c>
      <c r="T2202" s="1" t="str">
        <f t="shared" si="932"/>
        <v/>
      </c>
      <c r="U2202" s="1">
        <f t="shared" si="927"/>
        <v>6555219758386</v>
      </c>
      <c r="V2202" s="1" t="str">
        <f t="shared" si="933"/>
        <v/>
      </c>
      <c r="W2202" s="1" t="str">
        <f t="shared" si="933"/>
        <v/>
      </c>
      <c r="X2202" s="1">
        <f t="shared" si="928"/>
        <v>5576868520106</v>
      </c>
      <c r="Y2202" s="10">
        <f t="shared" si="929"/>
        <v>5264780639014</v>
      </c>
    </row>
    <row r="2203" spans="1:25" x14ac:dyDescent="0.3">
      <c r="A2203" s="15" t="s">
        <v>3982</v>
      </c>
      <c r="B2203" s="3" t="str">
        <f ca="1">IF(A2203="","",IF(COUNTIF(C$2:C2202,C2203)&gt;0,"Duplicate",IF(LEFT(C2203,LEN(C2203)-1)=LEFT(OFFSET(C2203,-1,0),LEN(OFFSET(C2203,-1,0))-1),"2 Sols","")))</f>
        <v/>
      </c>
      <c r="C2203" s="21" t="str">
        <f t="shared" si="919"/>
        <v>01691-01647-00635-00339-C</v>
      </c>
      <c r="D2203" s="9">
        <f t="shared" ref="D2203:I2212" si="935">IF($A2203="","",VALUE(MID($A2203,FIND(D$1,$A2203)+LEN(D$1),FIND(D$2,$A2203,FIND(D$1,$A2203))-(FIND(D$1,$A2203)+LEN(D$1)))))</f>
        <v>1691</v>
      </c>
      <c r="E2203" s="1">
        <f t="shared" si="935"/>
        <v>1647</v>
      </c>
      <c r="F2203" s="1">
        <f t="shared" si="935"/>
        <v>635</v>
      </c>
      <c r="G2203" s="10">
        <f t="shared" si="935"/>
        <v>339</v>
      </c>
      <c r="H2203" s="9">
        <f t="shared" si="935"/>
        <v>5717026</v>
      </c>
      <c r="I2203" s="1">
        <f t="shared" si="935"/>
        <v>5572090</v>
      </c>
      <c r="J2203" s="1">
        <f t="shared" si="920"/>
        <v>5423282</v>
      </c>
      <c r="K2203" s="1">
        <f t="shared" ref="K2203:L2218" si="936">IF($A2203="","",VALUE(MID($A2203,FIND(K$1,$A2203)+LEN(K$1),FIND(K$2,$A2203,FIND(K$1,$A2203))-(FIND(K$1,$A2203)+LEN(K$1)))))</f>
        <v>718834</v>
      </c>
      <c r="L2203" s="1">
        <f t="shared" si="936"/>
        <v>518146</v>
      </c>
      <c r="M2203" s="10">
        <f t="shared" si="921"/>
        <v>142226</v>
      </c>
      <c r="N2203" s="13">
        <f t="shared" si="922"/>
        <v>2</v>
      </c>
      <c r="O2203" s="14" t="str">
        <f t="shared" si="923"/>
        <v>C</v>
      </c>
      <c r="P2203" s="75" t="str">
        <f t="shared" si="924"/>
        <v>434,477,800,828</v>
      </c>
      <c r="Q2203" s="9">
        <f t="shared" si="925"/>
        <v>1481127076898</v>
      </c>
      <c r="R2203" s="1">
        <f t="shared" si="926"/>
        <v>2002703871530</v>
      </c>
      <c r="S2203" s="1">
        <f t="shared" ref="S2203:T2218" si="937">IF(OR($O2203&lt;&gt;UPPER(S$2),$N2203=""),"",IF($P2203="",-1,$P2203/$N2203))</f>
        <v>217238900414</v>
      </c>
      <c r="T2203" s="1" t="str">
        <f t="shared" si="937"/>
        <v/>
      </c>
      <c r="U2203" s="1">
        <f t="shared" si="927"/>
        <v>1443578072570</v>
      </c>
      <c r="V2203" s="1" t="str">
        <f t="shared" ref="V2203:W2218" si="938">IF(OR($O2203&lt;&gt;UPPER(V$2),$N2203=""),"",IF($P2203="",-1,$P2203/$N2203))</f>
        <v/>
      </c>
      <c r="W2203" s="1" t="str">
        <f t="shared" si="938"/>
        <v/>
      </c>
      <c r="X2203" s="1">
        <f t="shared" si="928"/>
        <v>396248036170</v>
      </c>
      <c r="Y2203" s="10">
        <f t="shared" si="929"/>
        <v>1405025937586</v>
      </c>
    </row>
    <row r="2204" spans="1:25" x14ac:dyDescent="0.3">
      <c r="A2204" s="15" t="s">
        <v>3983</v>
      </c>
      <c r="B2204" s="3" t="str">
        <f ca="1">IF(A2204="","",IF(COUNTIF(C$2:C2203,C2204)&gt;0,"Duplicate",IF(LEFT(C2204,LEN(C2204)-1)=LEFT(OFFSET(C2204,-1,0),LEN(OFFSET(C2204,-1,0))-1),"2 Sols","")))</f>
        <v/>
      </c>
      <c r="C2204" s="21" t="str">
        <f t="shared" si="919"/>
        <v>01693-01051-00581-00552-D</v>
      </c>
      <c r="D2204" s="9">
        <f t="shared" si="935"/>
        <v>581</v>
      </c>
      <c r="E2204" s="1">
        <f t="shared" si="935"/>
        <v>552</v>
      </c>
      <c r="F2204" s="1">
        <f t="shared" si="935"/>
        <v>1693</v>
      </c>
      <c r="G2204" s="10">
        <f t="shared" si="935"/>
        <v>1051</v>
      </c>
      <c r="H2204" s="9">
        <f t="shared" si="935"/>
        <v>674281</v>
      </c>
      <c r="I2204" s="1">
        <f t="shared" si="935"/>
        <v>642265</v>
      </c>
      <c r="J2204" s="1">
        <f t="shared" si="920"/>
        <v>608567</v>
      </c>
      <c r="K2204" s="1">
        <f t="shared" si="936"/>
        <v>5320334</v>
      </c>
      <c r="L2204" s="1">
        <f t="shared" si="936"/>
        <v>3970850</v>
      </c>
      <c r="M2204" s="10">
        <f t="shared" si="921"/>
        <v>1797038</v>
      </c>
      <c r="N2204" s="13">
        <f t="shared" si="922"/>
        <v>1</v>
      </c>
      <c r="O2204" s="14" t="str">
        <f t="shared" si="923"/>
        <v>D</v>
      </c>
      <c r="P2204" s="75" t="str">
        <f t="shared" si="924"/>
        <v>53,751,605,570</v>
      </c>
      <c r="Q2204" s="9">
        <f t="shared" si="925"/>
        <v>2677468708850</v>
      </c>
      <c r="R2204" s="1">
        <f t="shared" si="926"/>
        <v>3417064316510</v>
      </c>
      <c r="S2204" s="1" t="str">
        <f t="shared" si="937"/>
        <v/>
      </c>
      <c r="T2204" s="1">
        <f t="shared" si="937"/>
        <v>53751605570</v>
      </c>
      <c r="U2204" s="1">
        <f t="shared" si="927"/>
        <v>2550337975250</v>
      </c>
      <c r="V2204" s="1" t="str">
        <f t="shared" si="938"/>
        <v/>
      </c>
      <c r="W2204" s="1" t="str">
        <f t="shared" si="938"/>
        <v/>
      </c>
      <c r="X2204" s="1">
        <f t="shared" si="928"/>
        <v>1154174611070</v>
      </c>
      <c r="Y2204" s="10">
        <f t="shared" si="929"/>
        <v>2416528271950</v>
      </c>
    </row>
    <row r="2205" spans="1:25" x14ac:dyDescent="0.3">
      <c r="A2205" s="15" t="s">
        <v>3984</v>
      </c>
      <c r="B2205" s="3" t="str">
        <f ca="1">IF(A2205="","",IF(COUNTIF(C$2:C2204,C2205)&gt;0,"Duplicate",IF(LEFT(C2205,LEN(C2205)-1)=LEFT(OFFSET(C2205,-1,0),LEN(OFFSET(C2205,-1,0))-1),"2 Sols","")))</f>
        <v/>
      </c>
      <c r="C2205" s="21" t="str">
        <f t="shared" si="919"/>
        <v>01693-01611-00893-00526-G</v>
      </c>
      <c r="D2205" s="9">
        <f t="shared" si="935"/>
        <v>1693</v>
      </c>
      <c r="E2205" s="1">
        <f t="shared" si="935"/>
        <v>1611</v>
      </c>
      <c r="F2205" s="1">
        <f t="shared" si="935"/>
        <v>893</v>
      </c>
      <c r="G2205" s="10">
        <f t="shared" si="935"/>
        <v>526</v>
      </c>
      <c r="H2205" s="9">
        <f t="shared" si="935"/>
        <v>5725774</v>
      </c>
      <c r="I2205" s="1">
        <f t="shared" si="935"/>
        <v>5461570</v>
      </c>
      <c r="J2205" s="1">
        <f t="shared" si="920"/>
        <v>5183918</v>
      </c>
      <c r="K2205" s="1">
        <f t="shared" si="936"/>
        <v>1460209</v>
      </c>
      <c r="L2205" s="1">
        <f t="shared" si="936"/>
        <v>1074125</v>
      </c>
      <c r="M2205" s="10">
        <f t="shared" si="921"/>
        <v>418663</v>
      </c>
      <c r="N2205" s="13">
        <f t="shared" si="922"/>
        <v>1</v>
      </c>
      <c r="O2205" s="14" t="str">
        <f t="shared" si="923"/>
        <v>G</v>
      </c>
      <c r="P2205" s="75" t="str">
        <f t="shared" si="924"/>
        <v>8,186,044,955,630</v>
      </c>
      <c r="Q2205" s="9">
        <f t="shared" si="925"/>
        <v>6150196997750</v>
      </c>
      <c r="R2205" s="1">
        <f t="shared" si="926"/>
        <v>7975033668130</v>
      </c>
      <c r="S2205" s="1" t="str">
        <f t="shared" si="937"/>
        <v/>
      </c>
      <c r="T2205" s="1" t="str">
        <f t="shared" si="937"/>
        <v/>
      </c>
      <c r="U2205" s="1">
        <f t="shared" si="927"/>
        <v>5866408876250</v>
      </c>
      <c r="V2205" s="1" t="str">
        <f t="shared" si="938"/>
        <v/>
      </c>
      <c r="W2205" s="1">
        <f t="shared" si="938"/>
        <v>8186044955630</v>
      </c>
      <c r="X2205" s="1">
        <f t="shared" si="928"/>
        <v>2286557280910</v>
      </c>
      <c r="Y2205" s="10">
        <f t="shared" si="929"/>
        <v>5568175921750</v>
      </c>
    </row>
    <row r="2206" spans="1:25" x14ac:dyDescent="0.3">
      <c r="A2206" s="15" t="s">
        <v>3985</v>
      </c>
      <c r="B2206" s="3" t="str">
        <f ca="1">IF(A2206="","",IF(COUNTIF(C$2:C2205,C2206)&gt;0,"Duplicate",IF(LEFT(C2206,LEN(C2206)-1)=LEFT(OFFSET(C2206,-1,0),LEN(OFFSET(C2206,-1,0))-1),"2 Sols","")))</f>
        <v/>
      </c>
      <c r="C2206" s="21" t="str">
        <f t="shared" si="919"/>
        <v>01693-01612-00891-00772-C</v>
      </c>
      <c r="D2206" s="9">
        <f t="shared" si="935"/>
        <v>1693</v>
      </c>
      <c r="E2206" s="1">
        <f t="shared" si="935"/>
        <v>1612</v>
      </c>
      <c r="F2206" s="1">
        <f t="shared" si="935"/>
        <v>891</v>
      </c>
      <c r="G2206" s="10">
        <f t="shared" si="935"/>
        <v>772</v>
      </c>
      <c r="H2206" s="9">
        <f t="shared" si="935"/>
        <v>5725937</v>
      </c>
      <c r="I2206" s="1">
        <f t="shared" si="935"/>
        <v>5464793</v>
      </c>
      <c r="J2206" s="1">
        <f t="shared" si="920"/>
        <v>5190527</v>
      </c>
      <c r="K2206" s="1">
        <f t="shared" si="936"/>
        <v>1573601</v>
      </c>
      <c r="L2206" s="1">
        <f t="shared" si="936"/>
        <v>1389865</v>
      </c>
      <c r="M2206" s="10">
        <f t="shared" si="921"/>
        <v>1177807</v>
      </c>
      <c r="N2206" s="13">
        <f t="shared" si="922"/>
        <v>1</v>
      </c>
      <c r="O2206" s="14" t="str">
        <f t="shared" si="923"/>
        <v>C</v>
      </c>
      <c r="P2206" s="75" t="str">
        <f t="shared" si="924"/>
        <v>5,981,881,632,049</v>
      </c>
      <c r="Q2206" s="9">
        <f t="shared" si="925"/>
        <v>7958279428505</v>
      </c>
      <c r="R2206" s="1">
        <f t="shared" si="926"/>
        <v>8599403729593</v>
      </c>
      <c r="S2206" s="1">
        <f t="shared" si="937"/>
        <v>5981881632049</v>
      </c>
      <c r="T2206" s="1" t="str">
        <f t="shared" si="937"/>
        <v/>
      </c>
      <c r="U2206" s="1">
        <f t="shared" si="927"/>
        <v>7595324522945</v>
      </c>
      <c r="V2206" s="1" t="str">
        <f t="shared" si="938"/>
        <v/>
      </c>
      <c r="W2206" s="1" t="str">
        <f t="shared" si="938"/>
        <v/>
      </c>
      <c r="X2206" s="1">
        <f t="shared" si="928"/>
        <v>6436471448951</v>
      </c>
      <c r="Y2206" s="10">
        <f t="shared" si="929"/>
        <v>7214131808855</v>
      </c>
    </row>
    <row r="2207" spans="1:25" x14ac:dyDescent="0.3">
      <c r="A2207" s="15" t="s">
        <v>3986</v>
      </c>
      <c r="B2207" s="3" t="str">
        <f ca="1">IF(A2207="","",IF(COUNTIF(C$2:C2206,C2207)&gt;0,"Duplicate",IF(LEFT(C2207,LEN(C2207)-1)=LEFT(OFFSET(C2207,-1,0),LEN(OFFSET(C2207,-1,0))-1),"2 Sols","")))</f>
        <v/>
      </c>
      <c r="C2207" s="21" t="str">
        <f t="shared" si="919"/>
        <v>01694-01675-00631-00428-C</v>
      </c>
      <c r="D2207" s="9">
        <f t="shared" si="935"/>
        <v>1694</v>
      </c>
      <c r="E2207" s="1">
        <f t="shared" si="935"/>
        <v>1675</v>
      </c>
      <c r="F2207" s="1">
        <f t="shared" si="935"/>
        <v>631</v>
      </c>
      <c r="G2207" s="10">
        <f t="shared" si="935"/>
        <v>428</v>
      </c>
      <c r="H2207" s="9">
        <f t="shared" si="935"/>
        <v>5738911</v>
      </c>
      <c r="I2207" s="1">
        <f t="shared" si="935"/>
        <v>5675261</v>
      </c>
      <c r="J2207" s="1">
        <f t="shared" si="920"/>
        <v>5610889</v>
      </c>
      <c r="K2207" s="1">
        <f t="shared" si="936"/>
        <v>755113</v>
      </c>
      <c r="L2207" s="1">
        <f t="shared" si="936"/>
        <v>581345</v>
      </c>
      <c r="M2207" s="10">
        <f t="shared" si="921"/>
        <v>325159</v>
      </c>
      <c r="N2207" s="13">
        <f t="shared" si="922"/>
        <v>1</v>
      </c>
      <c r="O2207" s="14" t="str">
        <f t="shared" si="923"/>
        <v>C</v>
      </c>
      <c r="P2207" s="75" t="str">
        <f t="shared" si="924"/>
        <v>1,777,590,545,249</v>
      </c>
      <c r="Q2207" s="9">
        <f t="shared" si="925"/>
        <v>3336287215295</v>
      </c>
      <c r="R2207" s="1">
        <f t="shared" si="926"/>
        <v>4285463359493</v>
      </c>
      <c r="S2207" s="1">
        <f t="shared" si="937"/>
        <v>1777590545249</v>
      </c>
      <c r="T2207" s="1" t="str">
        <f t="shared" si="937"/>
        <v/>
      </c>
      <c r="U2207" s="1">
        <f t="shared" si="927"/>
        <v>3299284606045</v>
      </c>
      <c r="V2207" s="1" t="str">
        <f t="shared" si="938"/>
        <v/>
      </c>
      <c r="W2207" s="1" t="str">
        <f t="shared" si="938"/>
        <v/>
      </c>
      <c r="X2207" s="1">
        <f t="shared" si="928"/>
        <v>1845362191499</v>
      </c>
      <c r="Y2207" s="10">
        <f t="shared" si="929"/>
        <v>3261862265705</v>
      </c>
    </row>
    <row r="2208" spans="1:25" x14ac:dyDescent="0.3">
      <c r="A2208" s="15" t="s">
        <v>3987</v>
      </c>
      <c r="B2208" s="3" t="str">
        <f ca="1">IF(A2208="","",IF(COUNTIF(C$2:C2207,C2208)&gt;0,"Duplicate",IF(LEFT(C2208,LEN(C2208)-1)=LEFT(OFFSET(C2208,-1,0),LEN(OFFSET(C2208,-1,0))-1),"2 Sols","")))</f>
        <v/>
      </c>
      <c r="C2208" s="21" t="str">
        <f t="shared" si="919"/>
        <v>01695-00877-00807-00785-C</v>
      </c>
      <c r="D2208" s="9">
        <f t="shared" si="935"/>
        <v>1695</v>
      </c>
      <c r="E2208" s="1">
        <f t="shared" si="935"/>
        <v>877</v>
      </c>
      <c r="F2208" s="1">
        <f t="shared" si="935"/>
        <v>807</v>
      </c>
      <c r="G2208" s="10">
        <f t="shared" si="935"/>
        <v>785</v>
      </c>
      <c r="H2208" s="9">
        <f t="shared" si="935"/>
        <v>5076926</v>
      </c>
      <c r="I2208" s="1">
        <f t="shared" si="935"/>
        <v>3642154</v>
      </c>
      <c r="J2208" s="1">
        <f t="shared" si="920"/>
        <v>869134</v>
      </c>
      <c r="K2208" s="1">
        <f t="shared" si="936"/>
        <v>1302014</v>
      </c>
      <c r="L2208" s="1">
        <f t="shared" si="936"/>
        <v>1267474</v>
      </c>
      <c r="M2208" s="10">
        <f t="shared" si="921"/>
        <v>1231966</v>
      </c>
      <c r="N2208" s="13">
        <f t="shared" si="922"/>
        <v>2</v>
      </c>
      <c r="O2208" s="14" t="str">
        <f t="shared" si="923"/>
        <v>C</v>
      </c>
      <c r="P2208" s="75" t="str">
        <f t="shared" si="924"/>
        <v>190,361,172,956</v>
      </c>
      <c r="Q2208" s="9">
        <f t="shared" si="925"/>
        <v>3217435852462</v>
      </c>
      <c r="R2208" s="1">
        <f t="shared" si="926"/>
        <v>2371067749078</v>
      </c>
      <c r="S2208" s="1">
        <f t="shared" si="937"/>
        <v>95180586478</v>
      </c>
      <c r="T2208" s="1" t="str">
        <f t="shared" si="937"/>
        <v/>
      </c>
      <c r="U2208" s="1">
        <f t="shared" si="927"/>
        <v>2308167749498</v>
      </c>
      <c r="V2208" s="1" t="str">
        <f t="shared" si="938"/>
        <v/>
      </c>
      <c r="W2208" s="1" t="str">
        <f t="shared" si="938"/>
        <v/>
      </c>
      <c r="X2208" s="1">
        <f t="shared" si="928"/>
        <v>2243504947382</v>
      </c>
      <c r="Y2208" s="10">
        <f t="shared" si="929"/>
        <v>550802373758</v>
      </c>
    </row>
    <row r="2209" spans="1:25" x14ac:dyDescent="0.3">
      <c r="A2209" s="15" t="s">
        <v>3988</v>
      </c>
      <c r="B2209" s="3" t="str">
        <f ca="1">IF(A2209="","",IF(COUNTIF(C$2:C2208,C2209)&gt;0,"Duplicate",IF(LEFT(C2209,LEN(C2209)-1)=LEFT(OFFSET(C2209,-1,0),LEN(OFFSET(C2209,-1,0))-1),"2 Sols","")))</f>
        <v/>
      </c>
      <c r="C2209" s="21" t="str">
        <f t="shared" si="919"/>
        <v>01695-01624-00530-00401-D</v>
      </c>
      <c r="D2209" s="9">
        <f t="shared" si="935"/>
        <v>1695</v>
      </c>
      <c r="E2209" s="1">
        <f t="shared" si="935"/>
        <v>1624</v>
      </c>
      <c r="F2209" s="1">
        <f t="shared" si="935"/>
        <v>530</v>
      </c>
      <c r="G2209" s="10">
        <f t="shared" si="935"/>
        <v>401</v>
      </c>
      <c r="H2209" s="9">
        <f t="shared" si="935"/>
        <v>5741009</v>
      </c>
      <c r="I2209" s="1">
        <f t="shared" si="935"/>
        <v>5510401</v>
      </c>
      <c r="J2209" s="1">
        <f t="shared" si="920"/>
        <v>5269711</v>
      </c>
      <c r="K2209" s="1">
        <f t="shared" si="936"/>
        <v>545159</v>
      </c>
      <c r="L2209" s="1">
        <f t="shared" si="936"/>
        <v>441701</v>
      </c>
      <c r="M2209" s="10">
        <f t="shared" si="921"/>
        <v>304961</v>
      </c>
      <c r="N2209" s="13">
        <f t="shared" si="922"/>
        <v>1</v>
      </c>
      <c r="O2209" s="14" t="str">
        <f t="shared" si="923"/>
        <v>D</v>
      </c>
      <c r="P2209" s="75" t="str">
        <f t="shared" si="924"/>
        <v>1,345,919,723,681</v>
      </c>
      <c r="Q2209" s="9">
        <f t="shared" si="925"/>
        <v>2535809416309</v>
      </c>
      <c r="R2209" s="1">
        <f t="shared" si="926"/>
        <v>3004044698759</v>
      </c>
      <c r="S2209" s="1" t="str">
        <f t="shared" si="937"/>
        <v/>
      </c>
      <c r="T2209" s="1">
        <f t="shared" si="937"/>
        <v>1345919723681</v>
      </c>
      <c r="U2209" s="1">
        <f t="shared" si="927"/>
        <v>2433949632101</v>
      </c>
      <c r="V2209" s="1" t="str">
        <f t="shared" si="938"/>
        <v/>
      </c>
      <c r="W2209" s="1" t="str">
        <f t="shared" si="938"/>
        <v/>
      </c>
      <c r="X2209" s="1">
        <f t="shared" si="928"/>
        <v>1680457399361</v>
      </c>
      <c r="Y2209" s="10">
        <f t="shared" si="929"/>
        <v>2327636618411</v>
      </c>
    </row>
    <row r="2210" spans="1:25" x14ac:dyDescent="0.3">
      <c r="A2210" s="15" t="s">
        <v>3989</v>
      </c>
      <c r="B2210" s="3" t="str">
        <f ca="1">IF(A2210="","",IF(COUNTIF(C$2:C2209,C2210)&gt;0,"Duplicate",IF(LEFT(C2210,LEN(C2210)-1)=LEFT(OFFSET(C2210,-1,0),LEN(OFFSET(C2210,-1,0))-1),"2 Sols","")))</f>
        <v/>
      </c>
      <c r="C2210" s="21" t="str">
        <f t="shared" si="919"/>
        <v>01697-01253-00471-00385-C</v>
      </c>
      <c r="D2210" s="9">
        <f t="shared" si="935"/>
        <v>1697</v>
      </c>
      <c r="E2210" s="1">
        <f t="shared" si="935"/>
        <v>1253</v>
      </c>
      <c r="F2210" s="1">
        <f t="shared" si="935"/>
        <v>471</v>
      </c>
      <c r="G2210" s="10">
        <f t="shared" si="935"/>
        <v>385</v>
      </c>
      <c r="H2210" s="9">
        <f t="shared" si="935"/>
        <v>5562482</v>
      </c>
      <c r="I2210" s="1">
        <f t="shared" si="935"/>
        <v>4449818</v>
      </c>
      <c r="J2210" s="1">
        <f t="shared" si="920"/>
        <v>2942882</v>
      </c>
      <c r="K2210" s="1">
        <f t="shared" si="936"/>
        <v>436286</v>
      </c>
      <c r="L2210" s="1">
        <f t="shared" si="936"/>
        <v>370066</v>
      </c>
      <c r="M2210" s="10">
        <f t="shared" si="921"/>
        <v>289054</v>
      </c>
      <c r="N2210" s="13">
        <f t="shared" si="922"/>
        <v>2</v>
      </c>
      <c r="O2210" s="14" t="str">
        <f t="shared" si="923"/>
        <v>C</v>
      </c>
      <c r="P2210" s="75" t="str">
        <f t="shared" si="924"/>
        <v>358,821,210,628</v>
      </c>
      <c r="Q2210" s="9">
        <f t="shared" si="925"/>
        <v>1029242731906</v>
      </c>
      <c r="R2210" s="1">
        <f t="shared" si="926"/>
        <v>970696647974</v>
      </c>
      <c r="S2210" s="1">
        <f t="shared" si="937"/>
        <v>179410605314</v>
      </c>
      <c r="T2210" s="1" t="str">
        <f t="shared" si="937"/>
        <v/>
      </c>
      <c r="U2210" s="1">
        <f t="shared" si="927"/>
        <v>823363173994</v>
      </c>
      <c r="V2210" s="1" t="str">
        <f t="shared" si="938"/>
        <v/>
      </c>
      <c r="W2210" s="1" t="str">
        <f t="shared" si="938"/>
        <v/>
      </c>
      <c r="X2210" s="1">
        <f t="shared" si="928"/>
        <v>643118846086</v>
      </c>
      <c r="Y2210" s="10">
        <f t="shared" si="929"/>
        <v>544530285106</v>
      </c>
    </row>
    <row r="2211" spans="1:25" x14ac:dyDescent="0.3">
      <c r="A2211" s="15" t="s">
        <v>3990</v>
      </c>
      <c r="B2211" s="3" t="str">
        <f ca="1">IF(A2211="","",IF(COUNTIF(C$2:C2210,C2211)&gt;0,"Duplicate",IF(LEFT(C2211,LEN(C2211)-1)=LEFT(OFFSET(C2211,-1,0),LEN(OFFSET(C2211,-1,0))-1),"2 Sols","")))</f>
        <v/>
      </c>
      <c r="C2211" s="21" t="str">
        <f t="shared" si="919"/>
        <v>01697-01450-00361-00259-C</v>
      </c>
      <c r="D2211" s="9">
        <f t="shared" si="935"/>
        <v>1697</v>
      </c>
      <c r="E2211" s="1">
        <f t="shared" si="935"/>
        <v>1450</v>
      </c>
      <c r="F2211" s="1">
        <f t="shared" si="935"/>
        <v>361</v>
      </c>
      <c r="G2211" s="10">
        <f t="shared" si="935"/>
        <v>259</v>
      </c>
      <c r="H2211" s="9">
        <f t="shared" si="935"/>
        <v>5698609</v>
      </c>
      <c r="I2211" s="1">
        <f t="shared" si="935"/>
        <v>4982309</v>
      </c>
      <c r="J2211" s="1">
        <f t="shared" si="920"/>
        <v>4143991</v>
      </c>
      <c r="K2211" s="1">
        <f t="shared" si="936"/>
        <v>250238</v>
      </c>
      <c r="L2211" s="1">
        <f t="shared" si="936"/>
        <v>197402</v>
      </c>
      <c r="M2211" s="10">
        <f t="shared" si="921"/>
        <v>123758</v>
      </c>
      <c r="N2211" s="13">
        <f t="shared" si="922"/>
        <v>1</v>
      </c>
      <c r="O2211" s="14" t="str">
        <f t="shared" si="923"/>
        <v>C</v>
      </c>
      <c r="P2211" s="75" t="str">
        <f t="shared" si="924"/>
        <v>286,471,019,678</v>
      </c>
      <c r="Q2211" s="9">
        <f t="shared" si="925"/>
        <v>1124916813818</v>
      </c>
      <c r="R2211" s="1">
        <f t="shared" si="926"/>
        <v>1246763039542</v>
      </c>
      <c r="S2211" s="1">
        <f t="shared" si="937"/>
        <v>286471019678</v>
      </c>
      <c r="T2211" s="1" t="str">
        <f t="shared" si="937"/>
        <v/>
      </c>
      <c r="U2211" s="1">
        <f t="shared" si="927"/>
        <v>983517761218</v>
      </c>
      <c r="V2211" s="1" t="str">
        <f t="shared" si="938"/>
        <v/>
      </c>
      <c r="W2211" s="1" t="str">
        <f t="shared" si="938"/>
        <v/>
      </c>
      <c r="X2211" s="1">
        <f t="shared" si="928"/>
        <v>616600597222</v>
      </c>
      <c r="Y2211" s="10">
        <f t="shared" si="929"/>
        <v>818032111382</v>
      </c>
    </row>
    <row r="2212" spans="1:25" x14ac:dyDescent="0.3">
      <c r="A2212" s="15" t="s">
        <v>3991</v>
      </c>
      <c r="B2212" s="3" t="str">
        <f ca="1">IF(A2212="","",IF(COUNTIF(C$2:C2211,C2212)&gt;0,"Duplicate",IF(LEFT(C2212,LEN(C2212)-1)=LEFT(OFFSET(C2212,-1,0),LEN(OFFSET(C2212,-1,0))-1),"2 Sols","")))</f>
        <v/>
      </c>
      <c r="C2212" s="21" t="str">
        <f t="shared" si="919"/>
        <v>01699-01098-01179-01124-C</v>
      </c>
      <c r="D2212" s="9">
        <f t="shared" si="935"/>
        <v>1699</v>
      </c>
      <c r="E2212" s="1">
        <f t="shared" si="935"/>
        <v>1098</v>
      </c>
      <c r="F2212" s="1">
        <f t="shared" si="935"/>
        <v>1179</v>
      </c>
      <c r="G2212" s="10">
        <f t="shared" si="935"/>
        <v>1124</v>
      </c>
      <c r="H2212" s="9">
        <f t="shared" si="935"/>
        <v>5412001</v>
      </c>
      <c r="I2212" s="1">
        <f t="shared" si="935"/>
        <v>4092205</v>
      </c>
      <c r="J2212" s="1">
        <f t="shared" si="920"/>
        <v>2050007</v>
      </c>
      <c r="K2212" s="1">
        <f t="shared" si="936"/>
        <v>2777057</v>
      </c>
      <c r="L2212" s="1">
        <f t="shared" si="936"/>
        <v>2653417</v>
      </c>
      <c r="M2212" s="10">
        <f t="shared" si="921"/>
        <v>2523727</v>
      </c>
      <c r="N2212" s="13">
        <f t="shared" si="922"/>
        <v>1</v>
      </c>
      <c r="O2212" s="14" t="str">
        <f t="shared" si="923"/>
        <v>C</v>
      </c>
      <c r="P2212" s="75" t="str">
        <f t="shared" si="924"/>
        <v>4,283,066,290,919</v>
      </c>
      <c r="Q2212" s="9">
        <f t="shared" si="925"/>
        <v>14360295457417</v>
      </c>
      <c r="R2212" s="1">
        <f t="shared" si="926"/>
        <v>11364286540685</v>
      </c>
      <c r="S2212" s="1">
        <f t="shared" si="937"/>
        <v>4283066290919</v>
      </c>
      <c r="T2212" s="1" t="str">
        <f t="shared" si="937"/>
        <v/>
      </c>
      <c r="U2212" s="1">
        <f t="shared" si="927"/>
        <v>10858326314485</v>
      </c>
      <c r="V2212" s="1" t="str">
        <f t="shared" si="938"/>
        <v/>
      </c>
      <c r="W2212" s="1" t="str">
        <f t="shared" si="938"/>
        <v/>
      </c>
      <c r="X2212" s="1">
        <f t="shared" si="928"/>
        <v>10327608248035</v>
      </c>
      <c r="Y2212" s="10">
        <f t="shared" si="929"/>
        <v>5439523423919</v>
      </c>
    </row>
    <row r="2213" spans="1:25" x14ac:dyDescent="0.3">
      <c r="A2213" s="15" t="s">
        <v>3992</v>
      </c>
      <c r="B2213" s="3" t="str">
        <f ca="1">IF(A2213="","",IF(COUNTIF(C$2:C2212,C2213)&gt;0,"Duplicate",IF(LEFT(C2213,LEN(C2213)-1)=LEFT(OFFSET(C2213,-1,0),LEN(OFFSET(C2213,-1,0))-1),"2 Sols","")))</f>
        <v/>
      </c>
      <c r="C2213" s="21" t="str">
        <f t="shared" si="919"/>
        <v>01699-01391-01389-01355-C</v>
      </c>
      <c r="D2213" s="9">
        <f t="shared" ref="D2213:I2218" si="939">IF($A2213="","",VALUE(MID($A2213,FIND(D$1,$A2213)+LEN(D$1),FIND(D$2,$A2213,FIND(D$1,$A2213))-(FIND(D$1,$A2213)+LEN(D$1)))))</f>
        <v>1699</v>
      </c>
      <c r="E2213" s="1">
        <f t="shared" si="939"/>
        <v>1391</v>
      </c>
      <c r="F2213" s="1">
        <f t="shared" si="939"/>
        <v>1389</v>
      </c>
      <c r="G2213" s="10">
        <f t="shared" si="939"/>
        <v>1355</v>
      </c>
      <c r="H2213" s="9">
        <f t="shared" si="939"/>
        <v>5678338</v>
      </c>
      <c r="I2213" s="1">
        <f t="shared" si="939"/>
        <v>4821482</v>
      </c>
      <c r="J2213" s="1">
        <f t="shared" si="920"/>
        <v>3774898</v>
      </c>
      <c r="K2213" s="1">
        <f t="shared" si="936"/>
        <v>3857486</v>
      </c>
      <c r="L2213" s="1">
        <f t="shared" si="936"/>
        <v>3765346</v>
      </c>
      <c r="M2213" s="10">
        <f t="shared" si="921"/>
        <v>3670894</v>
      </c>
      <c r="N2213" s="13">
        <f t="shared" si="922"/>
        <v>2</v>
      </c>
      <c r="O2213" s="14" t="str">
        <f t="shared" si="923"/>
        <v>C</v>
      </c>
      <c r="P2213" s="75" t="str">
        <f t="shared" si="924"/>
        <v>13,627,336,620,412</v>
      </c>
      <c r="Q2213" s="9">
        <f t="shared" si="925"/>
        <v>10690453637474</v>
      </c>
      <c r="R2213" s="1">
        <f t="shared" si="926"/>
        <v>9299399657126</v>
      </c>
      <c r="S2213" s="1">
        <f t="shared" si="937"/>
        <v>6813668310206</v>
      </c>
      <c r="T2213" s="1" t="str">
        <f t="shared" si="937"/>
        <v/>
      </c>
      <c r="U2213" s="1">
        <f t="shared" si="927"/>
        <v>9077273981386</v>
      </c>
      <c r="V2213" s="1" t="str">
        <f t="shared" si="938"/>
        <v/>
      </c>
      <c r="W2213" s="1" t="str">
        <f t="shared" si="938"/>
        <v/>
      </c>
      <c r="X2213" s="1">
        <f t="shared" si="928"/>
        <v>8849574672454</v>
      </c>
      <c r="Y2213" s="10">
        <f t="shared" si="929"/>
        <v>7106898542354</v>
      </c>
    </row>
    <row r="2214" spans="1:25" x14ac:dyDescent="0.3">
      <c r="A2214" s="15" t="s">
        <v>3993</v>
      </c>
      <c r="B2214" s="3" t="str">
        <f ca="1">IF(A2214="","",IF(COUNTIF(C$2:C2213,C2214)&gt;0,"Duplicate",IF(LEFT(C2214,LEN(C2214)-1)=LEFT(OFFSET(C2214,-1,0),LEN(OFFSET(C2214,-1,0))-1),"2 Sols","")))</f>
        <v/>
      </c>
      <c r="C2214" s="21" t="str">
        <f t="shared" si="919"/>
        <v>01699-01607-00508-00451-C</v>
      </c>
      <c r="D2214" s="9">
        <f t="shared" si="939"/>
        <v>1699</v>
      </c>
      <c r="E2214" s="1">
        <f t="shared" si="939"/>
        <v>1607</v>
      </c>
      <c r="F2214" s="1">
        <f t="shared" si="939"/>
        <v>508</v>
      </c>
      <c r="G2214" s="10">
        <f t="shared" si="939"/>
        <v>451</v>
      </c>
      <c r="H2214" s="9">
        <f t="shared" si="939"/>
        <v>5764738</v>
      </c>
      <c r="I2214" s="1">
        <f t="shared" si="939"/>
        <v>5469050</v>
      </c>
      <c r="J2214" s="1">
        <f t="shared" si="920"/>
        <v>5156434</v>
      </c>
      <c r="K2214" s="1">
        <f t="shared" si="936"/>
        <v>512879</v>
      </c>
      <c r="L2214" s="1">
        <f t="shared" si="936"/>
        <v>461465</v>
      </c>
      <c r="M2214" s="10">
        <f t="shared" si="921"/>
        <v>403553</v>
      </c>
      <c r="N2214" s="13">
        <f t="shared" si="922"/>
        <v>1</v>
      </c>
      <c r="O2214" s="14" t="str">
        <f t="shared" si="923"/>
        <v>C</v>
      </c>
      <c r="P2214" s="75" t="str">
        <f t="shared" si="924"/>
        <v>2,040,519,891,310</v>
      </c>
      <c r="Q2214" s="9">
        <f t="shared" si="925"/>
        <v>2660224821170</v>
      </c>
      <c r="R2214" s="1">
        <f t="shared" si="926"/>
        <v>2804960894950</v>
      </c>
      <c r="S2214" s="1">
        <f t="shared" si="937"/>
        <v>2040519891310</v>
      </c>
      <c r="T2214" s="1" t="str">
        <f t="shared" si="937"/>
        <v/>
      </c>
      <c r="U2214" s="1">
        <f t="shared" si="927"/>
        <v>2523775158250</v>
      </c>
      <c r="V2214" s="1" t="str">
        <f t="shared" si="938"/>
        <v/>
      </c>
      <c r="W2214" s="1" t="str">
        <f t="shared" si="938"/>
        <v/>
      </c>
      <c r="X2214" s="1">
        <f t="shared" si="928"/>
        <v>2207051534650</v>
      </c>
      <c r="Y2214" s="10">
        <f t="shared" si="929"/>
        <v>2379513815810</v>
      </c>
    </row>
    <row r="2215" spans="1:25" x14ac:dyDescent="0.3">
      <c r="A2215" s="15" t="s">
        <v>3994</v>
      </c>
      <c r="B2215" s="3" t="str">
        <f ca="1">IF(A2215="","",IF(COUNTIF(C$2:C2214,C2215)&gt;0,"Duplicate",IF(LEFT(C2215,LEN(C2215)-1)=LEFT(OFFSET(C2215,-1,0),LEN(OFFSET(C2215,-1,0))-1),"2 Sols","")))</f>
        <v/>
      </c>
      <c r="C2215" s="21" t="str">
        <f t="shared" si="919"/>
        <v>01700-01127-01281-01178-C</v>
      </c>
      <c r="D2215" s="9">
        <f t="shared" si="939"/>
        <v>1700</v>
      </c>
      <c r="E2215" s="1">
        <f t="shared" si="939"/>
        <v>1127</v>
      </c>
      <c r="F2215" s="1">
        <f t="shared" si="939"/>
        <v>1281</v>
      </c>
      <c r="G2215" s="10">
        <f t="shared" si="939"/>
        <v>1178</v>
      </c>
      <c r="H2215" s="9">
        <f t="shared" si="939"/>
        <v>5451671</v>
      </c>
      <c r="I2215" s="1">
        <f t="shared" si="939"/>
        <v>4160129</v>
      </c>
      <c r="J2215" s="1">
        <f t="shared" si="920"/>
        <v>2211929</v>
      </c>
      <c r="K2215" s="1">
        <f t="shared" si="936"/>
        <v>3271313</v>
      </c>
      <c r="L2215" s="1">
        <f t="shared" si="936"/>
        <v>3028645</v>
      </c>
      <c r="M2215" s="10">
        <f t="shared" si="921"/>
        <v>2764759</v>
      </c>
      <c r="N2215" s="13">
        <f t="shared" si="922"/>
        <v>1</v>
      </c>
      <c r="O2215" s="14" t="str">
        <f t="shared" si="923"/>
        <v>C</v>
      </c>
      <c r="P2215" s="75" t="str">
        <f t="shared" si="924"/>
        <v>4,291,872,419,839</v>
      </c>
      <c r="Q2215" s="9">
        <f t="shared" si="925"/>
        <v>16511176115795</v>
      </c>
      <c r="R2215" s="1">
        <f t="shared" si="926"/>
        <v>13609084079377</v>
      </c>
      <c r="S2215" s="1">
        <f t="shared" si="937"/>
        <v>4291872419839</v>
      </c>
      <c r="T2215" s="1" t="str">
        <f t="shared" si="937"/>
        <v/>
      </c>
      <c r="U2215" s="1">
        <f t="shared" si="927"/>
        <v>12599553895205</v>
      </c>
      <c r="V2215" s="1" t="str">
        <f t="shared" si="938"/>
        <v/>
      </c>
      <c r="W2215" s="1" t="str">
        <f t="shared" si="938"/>
        <v/>
      </c>
      <c r="X2215" s="1">
        <f t="shared" si="928"/>
        <v>11501754093911</v>
      </c>
      <c r="Y2215" s="10">
        <f t="shared" si="929"/>
        <v>6699147706205</v>
      </c>
    </row>
    <row r="2216" spans="1:25" x14ac:dyDescent="0.3">
      <c r="A2216" s="15" t="s">
        <v>3995</v>
      </c>
      <c r="B2216" s="3" t="str">
        <f ca="1">IF(A2216="","",IF(COUNTIF(C$2:C2215,C2216)&gt;0,"Duplicate",IF(LEFT(C2216,LEN(C2216)-1)=LEFT(OFFSET(C2216,-1,0),LEN(OFFSET(C2216,-1,0))-1),"2 Sols","")))</f>
        <v/>
      </c>
      <c r="C2216" s="21" t="str">
        <f t="shared" si="919"/>
        <v>01705-00943-00103-00098-C</v>
      </c>
      <c r="D2216" s="9">
        <f t="shared" si="939"/>
        <v>1705</v>
      </c>
      <c r="E2216" s="1">
        <f t="shared" si="939"/>
        <v>943</v>
      </c>
      <c r="F2216" s="1">
        <f t="shared" si="939"/>
        <v>103</v>
      </c>
      <c r="G2216" s="10">
        <f t="shared" si="939"/>
        <v>98</v>
      </c>
      <c r="H2216" s="9">
        <f t="shared" si="939"/>
        <v>5233406</v>
      </c>
      <c r="I2216" s="1">
        <f t="shared" si="939"/>
        <v>3796274</v>
      </c>
      <c r="J2216" s="1">
        <f t="shared" si="920"/>
        <v>1197854</v>
      </c>
      <c r="K2216" s="1">
        <f t="shared" si="936"/>
        <v>21193</v>
      </c>
      <c r="L2216" s="1">
        <f t="shared" si="936"/>
        <v>20213</v>
      </c>
      <c r="M2216" s="10">
        <f t="shared" si="921"/>
        <v>19183</v>
      </c>
      <c r="N2216" s="13">
        <f t="shared" si="922"/>
        <v>1</v>
      </c>
      <c r="O2216" s="14" t="str">
        <f t="shared" si="923"/>
        <v>C</v>
      </c>
      <c r="P2216" s="75" t="str">
        <f t="shared" si="924"/>
        <v>1,198,188,418</v>
      </c>
      <c r="Q2216" s="9">
        <f t="shared" si="925"/>
        <v>105782835478</v>
      </c>
      <c r="R2216" s="1">
        <f t="shared" si="926"/>
        <v>80454434882</v>
      </c>
      <c r="S2216" s="1">
        <f t="shared" si="937"/>
        <v>1198188418</v>
      </c>
      <c r="T2216" s="1" t="str">
        <f t="shared" si="937"/>
        <v/>
      </c>
      <c r="U2216" s="1">
        <f t="shared" si="927"/>
        <v>76734086362</v>
      </c>
      <c r="V2216" s="1" t="str">
        <f t="shared" si="938"/>
        <v/>
      </c>
      <c r="W2216" s="1" t="str">
        <f t="shared" si="938"/>
        <v/>
      </c>
      <c r="X2216" s="1">
        <f t="shared" si="928"/>
        <v>72823924142</v>
      </c>
      <c r="Y2216" s="10">
        <f t="shared" si="929"/>
        <v>24212222902</v>
      </c>
    </row>
    <row r="2217" spans="1:25" x14ac:dyDescent="0.3">
      <c r="A2217" s="15" t="s">
        <v>3996</v>
      </c>
      <c r="B2217" s="3" t="str">
        <f ca="1">IF(A2217="","",IF(COUNTIF(C$2:C2216,C2217)&gt;0,"Duplicate",IF(LEFT(C2217,LEN(C2217)-1)=LEFT(OFFSET(C2217,-1,0),LEN(OFFSET(C2217,-1,0))-1),"2 Sols","")))</f>
        <v/>
      </c>
      <c r="C2217" s="21" t="str">
        <f t="shared" si="919"/>
        <v>01705-01146-01667-01572-C</v>
      </c>
      <c r="D2217" s="9">
        <f t="shared" si="939"/>
        <v>1705</v>
      </c>
      <c r="E2217" s="1">
        <f t="shared" si="939"/>
        <v>1146</v>
      </c>
      <c r="F2217" s="1">
        <f t="shared" si="939"/>
        <v>1667</v>
      </c>
      <c r="G2217" s="10">
        <f t="shared" si="939"/>
        <v>1572</v>
      </c>
      <c r="H2217" s="9">
        <f t="shared" si="939"/>
        <v>5501569</v>
      </c>
      <c r="I2217" s="1">
        <f t="shared" si="939"/>
        <v>4220341</v>
      </c>
      <c r="J2217" s="1">
        <f t="shared" si="920"/>
        <v>2314151</v>
      </c>
      <c r="K2217" s="1">
        <f t="shared" si="936"/>
        <v>5548753</v>
      </c>
      <c r="L2217" s="1">
        <f t="shared" si="936"/>
        <v>5250073</v>
      </c>
      <c r="M2217" s="10">
        <f t="shared" si="921"/>
        <v>4933343</v>
      </c>
      <c r="N2217" s="13">
        <f t="shared" si="922"/>
        <v>1</v>
      </c>
      <c r="O2217" s="14" t="str">
        <f t="shared" si="923"/>
        <v>C</v>
      </c>
      <c r="P2217" s="75" t="str">
        <f t="shared" si="924"/>
        <v>9,495,316,796,857</v>
      </c>
      <c r="Q2217" s="9">
        <f t="shared" si="925"/>
        <v>28883638864537</v>
      </c>
      <c r="R2217" s="1">
        <f t="shared" si="926"/>
        <v>23417629784773</v>
      </c>
      <c r="S2217" s="1">
        <f t="shared" si="937"/>
        <v>9495316796857</v>
      </c>
      <c r="T2217" s="1" t="str">
        <f t="shared" si="937"/>
        <v/>
      </c>
      <c r="U2217" s="1">
        <f t="shared" si="927"/>
        <v>22157098334893</v>
      </c>
      <c r="V2217" s="1" t="str">
        <f t="shared" si="938"/>
        <v/>
      </c>
      <c r="W2217" s="1" t="str">
        <f t="shared" si="938"/>
        <v/>
      </c>
      <c r="X2217" s="1">
        <f t="shared" si="928"/>
        <v>20820389729963</v>
      </c>
      <c r="Y2217" s="10">
        <f t="shared" si="929"/>
        <v>12149461683023</v>
      </c>
    </row>
    <row r="2218" spans="1:25" x14ac:dyDescent="0.3">
      <c r="A2218" s="15"/>
      <c r="B2218" s="3" t="str">
        <f ca="1">IF(A2218="","",IF(COUNTIF(C$2:C2217,C2218)&gt;0,"Duplicate",IF(LEFT(C2218,LEN(C2218)-1)=LEFT(OFFSET(C2218,-1,0),LEN(OFFSET(C2218,-1,0))-1),"2 Sols","")))</f>
        <v/>
      </c>
      <c r="C2218" s="21" t="str">
        <f t="shared" si="919"/>
        <v/>
      </c>
      <c r="D2218" s="9" t="str">
        <f t="shared" si="939"/>
        <v/>
      </c>
      <c r="E2218" s="1" t="str">
        <f t="shared" si="939"/>
        <v/>
      </c>
      <c r="F2218" s="1" t="str">
        <f t="shared" si="939"/>
        <v/>
      </c>
      <c r="G2218" s="10" t="str">
        <f t="shared" si="939"/>
        <v/>
      </c>
      <c r="H2218" s="9" t="str">
        <f t="shared" si="939"/>
        <v/>
      </c>
      <c r="I2218" s="1" t="str">
        <f t="shared" si="939"/>
        <v/>
      </c>
      <c r="J2218" s="1" t="str">
        <f t="shared" si="920"/>
        <v/>
      </c>
      <c r="K2218" s="1" t="str">
        <f t="shared" si="936"/>
        <v/>
      </c>
      <c r="L2218" s="1" t="str">
        <f t="shared" si="936"/>
        <v/>
      </c>
      <c r="M2218" s="10" t="str">
        <f t="shared" si="921"/>
        <v/>
      </c>
      <c r="N2218" s="13" t="str">
        <f t="shared" si="922"/>
        <v/>
      </c>
      <c r="O2218" s="14" t="str">
        <f t="shared" si="923"/>
        <v/>
      </c>
      <c r="P2218" s="75" t="str">
        <f t="shared" si="924"/>
        <v/>
      </c>
      <c r="Q2218" s="9" t="str">
        <f t="shared" si="925"/>
        <v/>
      </c>
      <c r="R2218" s="1" t="str">
        <f t="shared" si="926"/>
        <v/>
      </c>
      <c r="S2218" s="1" t="str">
        <f t="shared" si="937"/>
        <v/>
      </c>
      <c r="T2218" s="1" t="str">
        <f t="shared" si="937"/>
        <v/>
      </c>
      <c r="U2218" s="1" t="str">
        <f t="shared" si="927"/>
        <v/>
      </c>
      <c r="V2218" s="1" t="str">
        <f t="shared" si="938"/>
        <v/>
      </c>
      <c r="W2218" s="1" t="str">
        <f t="shared" si="938"/>
        <v/>
      </c>
      <c r="X2218" s="1" t="str">
        <f t="shared" si="928"/>
        <v/>
      </c>
      <c r="Y2218" s="10" t="str">
        <f t="shared" si="929"/>
        <v/>
      </c>
    </row>
    <row r="2219" spans="1:25" x14ac:dyDescent="0.3">
      <c r="A2219" s="15"/>
      <c r="B2219" s="3" t="str">
        <f ca="1">IF(A2219="","",IF(COUNTIF(C$2:C2218,C2219)&gt;0,"Duplicate",IF(LEFT(C2219,LEN(C2219)-1)=LEFT(OFFSET(C2219,-1,0),LEN(OFFSET(C2219,-1,0))-1),"2 Sols","")))</f>
        <v/>
      </c>
      <c r="C2219" s="21" t="str">
        <f t="shared" ref="C2219:C2282" si="940">IF(A2219="","",RIGHT("00000"&amp;IF(OR($D2219="",$E2219="",$F2219="",$G2219=""),"",IF($D2219&gt;=$F2219,$D2219,$F2219)),5)&amp;"-"
&amp;RIGHT("00000"&amp;IF(OR($D2219="",$E2219="",$F2219="",$G2219=""),"",IF($D2219=$F2219,IF($E2219&gt;=$G2219,$E2219,$G2219),IF($D2219&gt;$F2219,$E2219,$G2219))),5)&amp;"-"
&amp;RIGHT("00000"&amp;IF(OR($D2219="",$E2219="",$F2219="",$G2219=""),"",IF($D2219&lt;$F2219,$D2219,$F2219)),5)&amp;"-"
&amp;RIGHT("00000"&amp;IF(OR($D2219="",$E2219="",$F2219="",$G2219=""),"",IF($D2219=$F2219,IF($E2219&lt;$G2219,$E2219,$G2219),IF($D2219&lt;$F2219,$E2219,$G2219))),5)&amp;"-"&amp;O2219)</f>
        <v/>
      </c>
      <c r="D2219" s="9" t="str">
        <f t="shared" ref="D2219:I2261" si="941">IF($A2219="","",VALUE(MID($A2219,FIND(D$1,$A2219)+LEN(D$1),FIND(D$2,$A2219,FIND(D$1,$A2219))-(FIND(D$1,$A2219)+LEN(D$1)))))</f>
        <v/>
      </c>
      <c r="E2219" s="1" t="str">
        <f t="shared" si="941"/>
        <v/>
      </c>
      <c r="F2219" s="1" t="str">
        <f t="shared" si="941"/>
        <v/>
      </c>
      <c r="G2219" s="10" t="str">
        <f t="shared" si="941"/>
        <v/>
      </c>
      <c r="H2219" s="9" t="str">
        <f t="shared" si="941"/>
        <v/>
      </c>
      <c r="I2219" s="1" t="str">
        <f t="shared" si="941"/>
        <v/>
      </c>
      <c r="J2219" s="1" t="str">
        <f t="shared" ref="J2219:J2282" si="942">IF(OR($D2219="",$E2219=""),"",$E2219^2+2*$E2219*$D2219-$D2219^2)</f>
        <v/>
      </c>
      <c r="K2219" s="1" t="str">
        <f t="shared" ref="K2219:L2282" si="943">IF($A2219="","",VALUE(MID($A2219,FIND(K$1,$A2219)+LEN(K$1),FIND(K$2,$A2219,FIND(K$1,$A2219))-(FIND(K$1,$A2219)+LEN(K$1)))))</f>
        <v/>
      </c>
      <c r="L2219" s="1" t="str">
        <f t="shared" si="943"/>
        <v/>
      </c>
      <c r="M2219" s="10" t="str">
        <f t="shared" ref="M2219:M2282" si="944">IF(OR($F2219="",$G2219=""),"",$G2219^2+2*$G2219*$F2219-$F2219^2)</f>
        <v/>
      </c>
      <c r="N2219" s="13" t="str">
        <f t="shared" ref="N2219:N2282" si="945">IF(OR($H2219="",$I2219="",$J2219="",$K2219="",$L2219="",$M2219=""),"",GCD($H2219:$M2219))</f>
        <v/>
      </c>
      <c r="O2219" s="14" t="str">
        <f t="shared" ref="O2219:O2282" si="946">IF($A2219="","",MID($A2219,FIND(" ",$A2219,FIND(L$1,$A2219))+1,1))</f>
        <v/>
      </c>
      <c r="P2219" s="75" t="str">
        <f t="shared" ref="P2219:P2282" si="947">IF(A2219="","",TRIM(SUBSTITUTE(SUBSTITUTE(RIGHT(A2219,LEN(A2219)-FIND("=",A2219,FIND("]",A2219,FIND("]",A2219)+1))),"^2",""),".","")))</f>
        <v/>
      </c>
      <c r="Q2219" s="9" t="str">
        <f t="shared" ref="Q2219:Q2282" si="948">IF(OR($H2219="",$L2219="",$N2219=""),"",$H2219*$L2219/$N2219)</f>
        <v/>
      </c>
      <c r="R2219" s="1" t="str">
        <f t="shared" ref="R2219:R2282" si="949">IF(OR($K2219="",$I2219="",$N2219=""),"",$K2219*$I2219/$N2219)</f>
        <v/>
      </c>
      <c r="S2219" s="1" t="str">
        <f t="shared" ref="S2219:T2282" si="950">IF(OR($O2219&lt;&gt;UPPER(S$2),$N2219=""),"",IF($P2219="",-1,$P2219/$N2219))</f>
        <v/>
      </c>
      <c r="T2219" s="1" t="str">
        <f t="shared" si="950"/>
        <v/>
      </c>
      <c r="U2219" s="1" t="str">
        <f t="shared" ref="U2219:U2282" si="951">IF(OR($I2219="",$L2219="",$N2219=""),"",$I2219*$L2219/$N2219)</f>
        <v/>
      </c>
      <c r="V2219" s="1" t="str">
        <f t="shared" ref="V2219:W2282" si="952">IF(OR($O2219&lt;&gt;UPPER(V$2),$N2219=""),"",IF($P2219="",-1,$P2219/$N2219))</f>
        <v/>
      </c>
      <c r="W2219" s="1" t="str">
        <f t="shared" si="952"/>
        <v/>
      </c>
      <c r="X2219" s="1" t="str">
        <f t="shared" ref="X2219:X2282" si="953">IF(OR($M2219="",$I2219="",$N2219=""),"",$M2219*$I2219/$N2219)</f>
        <v/>
      </c>
      <c r="Y2219" s="10" t="str">
        <f t="shared" ref="Y2219:Y2282" si="954">IF(OR($J2219="",$L2219="",$N2219=""),"",$J2219*$L2219/$N2219)</f>
        <v/>
      </c>
    </row>
    <row r="2220" spans="1:25" x14ac:dyDescent="0.3">
      <c r="A2220" s="15"/>
      <c r="B2220" s="3" t="str">
        <f ca="1">IF(A2220="","",IF(COUNTIF(C$2:C2219,C2220)&gt;0,"Duplicate",IF(LEFT(C2220,LEN(C2220)-1)=LEFT(OFFSET(C2220,-1,0),LEN(OFFSET(C2220,-1,0))-1),"2 Sols","")))</f>
        <v/>
      </c>
      <c r="C2220" s="21" t="str">
        <f t="shared" si="940"/>
        <v/>
      </c>
      <c r="D2220" s="9" t="str">
        <f t="shared" si="941"/>
        <v/>
      </c>
      <c r="E2220" s="1" t="str">
        <f t="shared" si="941"/>
        <v/>
      </c>
      <c r="F2220" s="1" t="str">
        <f t="shared" si="941"/>
        <v/>
      </c>
      <c r="G2220" s="10" t="str">
        <f t="shared" si="941"/>
        <v/>
      </c>
      <c r="H2220" s="9" t="str">
        <f t="shared" si="941"/>
        <v/>
      </c>
      <c r="I2220" s="1" t="str">
        <f t="shared" si="941"/>
        <v/>
      </c>
      <c r="J2220" s="1" t="str">
        <f t="shared" si="942"/>
        <v/>
      </c>
      <c r="K2220" s="1" t="str">
        <f t="shared" si="943"/>
        <v/>
      </c>
      <c r="L2220" s="1" t="str">
        <f t="shared" si="943"/>
        <v/>
      </c>
      <c r="M2220" s="10" t="str">
        <f t="shared" si="944"/>
        <v/>
      </c>
      <c r="N2220" s="13" t="str">
        <f t="shared" si="945"/>
        <v/>
      </c>
      <c r="O2220" s="14" t="str">
        <f t="shared" si="946"/>
        <v/>
      </c>
      <c r="P2220" s="75" t="str">
        <f t="shared" si="947"/>
        <v/>
      </c>
      <c r="Q2220" s="9" t="str">
        <f t="shared" si="948"/>
        <v/>
      </c>
      <c r="R2220" s="1" t="str">
        <f t="shared" si="949"/>
        <v/>
      </c>
      <c r="S2220" s="1" t="str">
        <f t="shared" si="950"/>
        <v/>
      </c>
      <c r="T2220" s="1" t="str">
        <f t="shared" si="950"/>
        <v/>
      </c>
      <c r="U2220" s="1" t="str">
        <f t="shared" si="951"/>
        <v/>
      </c>
      <c r="V2220" s="1" t="str">
        <f t="shared" si="952"/>
        <v/>
      </c>
      <c r="W2220" s="1" t="str">
        <f t="shared" si="952"/>
        <v/>
      </c>
      <c r="X2220" s="1" t="str">
        <f t="shared" si="953"/>
        <v/>
      </c>
      <c r="Y2220" s="10" t="str">
        <f t="shared" si="954"/>
        <v/>
      </c>
    </row>
    <row r="2221" spans="1:25" x14ac:dyDescent="0.3">
      <c r="A2221" s="15"/>
      <c r="B2221" s="3" t="str">
        <f ca="1">IF(A2221="","",IF(COUNTIF(C$2:C2220,C2221)&gt;0,"Duplicate",IF(LEFT(C2221,LEN(C2221)-1)=LEFT(OFFSET(C2221,-1,0),LEN(OFFSET(C2221,-1,0))-1),"2 Sols","")))</f>
        <v/>
      </c>
      <c r="C2221" s="21" t="str">
        <f t="shared" si="940"/>
        <v/>
      </c>
      <c r="D2221" s="9" t="str">
        <f t="shared" si="941"/>
        <v/>
      </c>
      <c r="E2221" s="1" t="str">
        <f t="shared" si="941"/>
        <v/>
      </c>
      <c r="F2221" s="1" t="str">
        <f t="shared" si="941"/>
        <v/>
      </c>
      <c r="G2221" s="10" t="str">
        <f t="shared" si="941"/>
        <v/>
      </c>
      <c r="H2221" s="9" t="str">
        <f t="shared" si="941"/>
        <v/>
      </c>
      <c r="I2221" s="1" t="str">
        <f t="shared" si="941"/>
        <v/>
      </c>
      <c r="J2221" s="1" t="str">
        <f t="shared" si="942"/>
        <v/>
      </c>
      <c r="K2221" s="1" t="str">
        <f t="shared" si="943"/>
        <v/>
      </c>
      <c r="L2221" s="1" t="str">
        <f t="shared" si="943"/>
        <v/>
      </c>
      <c r="M2221" s="10" t="str">
        <f t="shared" si="944"/>
        <v/>
      </c>
      <c r="N2221" s="13" t="str">
        <f t="shared" si="945"/>
        <v/>
      </c>
      <c r="O2221" s="14" t="str">
        <f t="shared" si="946"/>
        <v/>
      </c>
      <c r="P2221" s="75" t="str">
        <f t="shared" si="947"/>
        <v/>
      </c>
      <c r="Q2221" s="9" t="str">
        <f t="shared" si="948"/>
        <v/>
      </c>
      <c r="R2221" s="1" t="str">
        <f t="shared" si="949"/>
        <v/>
      </c>
      <c r="S2221" s="1" t="str">
        <f t="shared" si="950"/>
        <v/>
      </c>
      <c r="T2221" s="1" t="str">
        <f t="shared" si="950"/>
        <v/>
      </c>
      <c r="U2221" s="1" t="str">
        <f t="shared" si="951"/>
        <v/>
      </c>
      <c r="V2221" s="1" t="str">
        <f t="shared" si="952"/>
        <v/>
      </c>
      <c r="W2221" s="1" t="str">
        <f t="shared" si="952"/>
        <v/>
      </c>
      <c r="X2221" s="1" t="str">
        <f t="shared" si="953"/>
        <v/>
      </c>
      <c r="Y2221" s="10" t="str">
        <f t="shared" si="954"/>
        <v/>
      </c>
    </row>
    <row r="2222" spans="1:25" x14ac:dyDescent="0.3">
      <c r="A2222" s="15"/>
      <c r="B2222" s="3" t="str">
        <f ca="1">IF(A2222="","",IF(COUNTIF(C$2:C2221,C2222)&gt;0,"Duplicate",IF(LEFT(C2222,LEN(C2222)-1)=LEFT(OFFSET(C2222,-1,0),LEN(OFFSET(C2222,-1,0))-1),"2 Sols","")))</f>
        <v/>
      </c>
      <c r="C2222" s="21" t="str">
        <f t="shared" si="940"/>
        <v/>
      </c>
      <c r="D2222" s="9" t="str">
        <f t="shared" si="941"/>
        <v/>
      </c>
      <c r="E2222" s="1" t="str">
        <f t="shared" si="941"/>
        <v/>
      </c>
      <c r="F2222" s="1" t="str">
        <f t="shared" si="941"/>
        <v/>
      </c>
      <c r="G2222" s="10" t="str">
        <f t="shared" si="941"/>
        <v/>
      </c>
      <c r="H2222" s="9" t="str">
        <f t="shared" si="941"/>
        <v/>
      </c>
      <c r="I2222" s="1" t="str">
        <f t="shared" si="941"/>
        <v/>
      </c>
      <c r="J2222" s="1" t="str">
        <f t="shared" si="942"/>
        <v/>
      </c>
      <c r="K2222" s="1" t="str">
        <f t="shared" si="943"/>
        <v/>
      </c>
      <c r="L2222" s="1" t="str">
        <f t="shared" si="943"/>
        <v/>
      </c>
      <c r="M2222" s="10" t="str">
        <f t="shared" si="944"/>
        <v/>
      </c>
      <c r="N2222" s="13" t="str">
        <f t="shared" si="945"/>
        <v/>
      </c>
      <c r="O2222" s="14" t="str">
        <f t="shared" si="946"/>
        <v/>
      </c>
      <c r="P2222" s="75" t="str">
        <f t="shared" si="947"/>
        <v/>
      </c>
      <c r="Q2222" s="9" t="str">
        <f t="shared" si="948"/>
        <v/>
      </c>
      <c r="R2222" s="1" t="str">
        <f t="shared" si="949"/>
        <v/>
      </c>
      <c r="S2222" s="1" t="str">
        <f t="shared" si="950"/>
        <v/>
      </c>
      <c r="T2222" s="1" t="str">
        <f t="shared" si="950"/>
        <v/>
      </c>
      <c r="U2222" s="1" t="str">
        <f t="shared" si="951"/>
        <v/>
      </c>
      <c r="V2222" s="1" t="str">
        <f t="shared" si="952"/>
        <v/>
      </c>
      <c r="W2222" s="1" t="str">
        <f t="shared" si="952"/>
        <v/>
      </c>
      <c r="X2222" s="1" t="str">
        <f t="shared" si="953"/>
        <v/>
      </c>
      <c r="Y2222" s="10" t="str">
        <f t="shared" si="954"/>
        <v/>
      </c>
    </row>
    <row r="2223" spans="1:25" x14ac:dyDescent="0.3">
      <c r="A2223" s="15"/>
      <c r="B2223" s="3" t="str">
        <f ca="1">IF(A2223="","",IF(COUNTIF(C$2:C2222,C2223)&gt;0,"Duplicate",IF(LEFT(C2223,LEN(C2223)-1)=LEFT(OFFSET(C2223,-1,0),LEN(OFFSET(C2223,-1,0))-1),"2 Sols","")))</f>
        <v/>
      </c>
      <c r="C2223" s="21" t="str">
        <f t="shared" si="940"/>
        <v/>
      </c>
      <c r="D2223" s="9" t="str">
        <f t="shared" si="941"/>
        <v/>
      </c>
      <c r="E2223" s="1" t="str">
        <f t="shared" si="941"/>
        <v/>
      </c>
      <c r="F2223" s="1" t="str">
        <f t="shared" si="941"/>
        <v/>
      </c>
      <c r="G2223" s="10" t="str">
        <f t="shared" si="941"/>
        <v/>
      </c>
      <c r="H2223" s="9" t="str">
        <f t="shared" si="941"/>
        <v/>
      </c>
      <c r="I2223" s="1" t="str">
        <f t="shared" si="941"/>
        <v/>
      </c>
      <c r="J2223" s="1" t="str">
        <f t="shared" si="942"/>
        <v/>
      </c>
      <c r="K2223" s="1" t="str">
        <f t="shared" si="943"/>
        <v/>
      </c>
      <c r="L2223" s="1" t="str">
        <f t="shared" si="943"/>
        <v/>
      </c>
      <c r="M2223" s="10" t="str">
        <f t="shared" si="944"/>
        <v/>
      </c>
      <c r="N2223" s="13" t="str">
        <f t="shared" si="945"/>
        <v/>
      </c>
      <c r="O2223" s="14" t="str">
        <f t="shared" si="946"/>
        <v/>
      </c>
      <c r="P2223" s="75" t="str">
        <f t="shared" si="947"/>
        <v/>
      </c>
      <c r="Q2223" s="9" t="str">
        <f t="shared" si="948"/>
        <v/>
      </c>
      <c r="R2223" s="1" t="str">
        <f t="shared" si="949"/>
        <v/>
      </c>
      <c r="S2223" s="1" t="str">
        <f t="shared" si="950"/>
        <v/>
      </c>
      <c r="T2223" s="1" t="str">
        <f t="shared" si="950"/>
        <v/>
      </c>
      <c r="U2223" s="1" t="str">
        <f t="shared" si="951"/>
        <v/>
      </c>
      <c r="V2223" s="1" t="str">
        <f t="shared" si="952"/>
        <v/>
      </c>
      <c r="W2223" s="1" t="str">
        <f t="shared" si="952"/>
        <v/>
      </c>
      <c r="X2223" s="1" t="str">
        <f t="shared" si="953"/>
        <v/>
      </c>
      <c r="Y2223" s="10" t="str">
        <f t="shared" si="954"/>
        <v/>
      </c>
    </row>
    <row r="2224" spans="1:25" x14ac:dyDescent="0.3">
      <c r="A2224" s="15"/>
      <c r="B2224" s="3" t="str">
        <f ca="1">IF(A2224="","",IF(COUNTIF(C$2:C2223,C2224)&gt;0,"Duplicate",IF(LEFT(C2224,LEN(C2224)-1)=LEFT(OFFSET(C2224,-1,0),LEN(OFFSET(C2224,-1,0))-1),"2 Sols","")))</f>
        <v/>
      </c>
      <c r="C2224" s="21" t="str">
        <f t="shared" si="940"/>
        <v/>
      </c>
      <c r="D2224" s="9" t="str">
        <f t="shared" si="941"/>
        <v/>
      </c>
      <c r="E2224" s="1" t="str">
        <f t="shared" si="941"/>
        <v/>
      </c>
      <c r="F2224" s="1" t="str">
        <f t="shared" si="941"/>
        <v/>
      </c>
      <c r="G2224" s="10" t="str">
        <f t="shared" si="941"/>
        <v/>
      </c>
      <c r="H2224" s="9" t="str">
        <f t="shared" si="941"/>
        <v/>
      </c>
      <c r="I2224" s="1" t="str">
        <f t="shared" si="941"/>
        <v/>
      </c>
      <c r="J2224" s="1" t="str">
        <f t="shared" si="942"/>
        <v/>
      </c>
      <c r="K2224" s="1" t="str">
        <f t="shared" si="943"/>
        <v/>
      </c>
      <c r="L2224" s="1" t="str">
        <f t="shared" si="943"/>
        <v/>
      </c>
      <c r="M2224" s="10" t="str">
        <f t="shared" si="944"/>
        <v/>
      </c>
      <c r="N2224" s="13" t="str">
        <f t="shared" si="945"/>
        <v/>
      </c>
      <c r="O2224" s="14" t="str">
        <f t="shared" si="946"/>
        <v/>
      </c>
      <c r="P2224" s="75" t="str">
        <f t="shared" si="947"/>
        <v/>
      </c>
      <c r="Q2224" s="9" t="str">
        <f t="shared" si="948"/>
        <v/>
      </c>
      <c r="R2224" s="1" t="str">
        <f t="shared" si="949"/>
        <v/>
      </c>
      <c r="S2224" s="1" t="str">
        <f t="shared" si="950"/>
        <v/>
      </c>
      <c r="T2224" s="1" t="str">
        <f t="shared" si="950"/>
        <v/>
      </c>
      <c r="U2224" s="1" t="str">
        <f t="shared" si="951"/>
        <v/>
      </c>
      <c r="V2224" s="1" t="str">
        <f t="shared" si="952"/>
        <v/>
      </c>
      <c r="W2224" s="1" t="str">
        <f t="shared" si="952"/>
        <v/>
      </c>
      <c r="X2224" s="1" t="str">
        <f t="shared" si="953"/>
        <v/>
      </c>
      <c r="Y2224" s="10" t="str">
        <f t="shared" si="954"/>
        <v/>
      </c>
    </row>
    <row r="2225" spans="1:25" x14ac:dyDescent="0.3">
      <c r="A2225" s="15"/>
      <c r="B2225" s="3" t="str">
        <f ca="1">IF(A2225="","",IF(COUNTIF(C$2:C2224,C2225)&gt;0,"Duplicate",IF(LEFT(C2225,LEN(C2225)-1)=LEFT(OFFSET(C2225,-1,0),LEN(OFFSET(C2225,-1,0))-1),"2 Sols","")))</f>
        <v/>
      </c>
      <c r="C2225" s="21" t="str">
        <f t="shared" si="940"/>
        <v/>
      </c>
      <c r="D2225" s="9" t="str">
        <f t="shared" si="941"/>
        <v/>
      </c>
      <c r="E2225" s="1" t="str">
        <f t="shared" si="941"/>
        <v/>
      </c>
      <c r="F2225" s="1" t="str">
        <f t="shared" si="941"/>
        <v/>
      </c>
      <c r="G2225" s="10" t="str">
        <f t="shared" si="941"/>
        <v/>
      </c>
      <c r="H2225" s="9" t="str">
        <f t="shared" si="941"/>
        <v/>
      </c>
      <c r="I2225" s="1" t="str">
        <f t="shared" si="941"/>
        <v/>
      </c>
      <c r="J2225" s="1" t="str">
        <f t="shared" si="942"/>
        <v/>
      </c>
      <c r="K2225" s="1" t="str">
        <f t="shared" si="943"/>
        <v/>
      </c>
      <c r="L2225" s="1" t="str">
        <f t="shared" si="943"/>
        <v/>
      </c>
      <c r="M2225" s="10" t="str">
        <f t="shared" si="944"/>
        <v/>
      </c>
      <c r="N2225" s="13" t="str">
        <f t="shared" si="945"/>
        <v/>
      </c>
      <c r="O2225" s="14" t="str">
        <f t="shared" si="946"/>
        <v/>
      </c>
      <c r="P2225" s="75" t="str">
        <f t="shared" si="947"/>
        <v/>
      </c>
      <c r="Q2225" s="9" t="str">
        <f t="shared" si="948"/>
        <v/>
      </c>
      <c r="R2225" s="1" t="str">
        <f t="shared" si="949"/>
        <v/>
      </c>
      <c r="S2225" s="1" t="str">
        <f t="shared" si="950"/>
        <v/>
      </c>
      <c r="T2225" s="1" t="str">
        <f t="shared" si="950"/>
        <v/>
      </c>
      <c r="U2225" s="1" t="str">
        <f t="shared" si="951"/>
        <v/>
      </c>
      <c r="V2225" s="1" t="str">
        <f t="shared" si="952"/>
        <v/>
      </c>
      <c r="W2225" s="1" t="str">
        <f t="shared" si="952"/>
        <v/>
      </c>
      <c r="X2225" s="1" t="str">
        <f t="shared" si="953"/>
        <v/>
      </c>
      <c r="Y2225" s="10" t="str">
        <f t="shared" si="954"/>
        <v/>
      </c>
    </row>
    <row r="2226" spans="1:25" x14ac:dyDescent="0.3">
      <c r="A2226" s="15"/>
      <c r="B2226" s="3" t="str">
        <f ca="1">IF(A2226="","",IF(COUNTIF(C$2:C2225,C2226)&gt;0,"Duplicate",IF(LEFT(C2226,LEN(C2226)-1)=LEFT(OFFSET(C2226,-1,0),LEN(OFFSET(C2226,-1,0))-1),"2 Sols","")))</f>
        <v/>
      </c>
      <c r="C2226" s="21" t="str">
        <f t="shared" si="940"/>
        <v/>
      </c>
      <c r="D2226" s="9" t="str">
        <f t="shared" si="941"/>
        <v/>
      </c>
      <c r="E2226" s="1" t="str">
        <f t="shared" si="941"/>
        <v/>
      </c>
      <c r="F2226" s="1" t="str">
        <f t="shared" si="941"/>
        <v/>
      </c>
      <c r="G2226" s="10" t="str">
        <f t="shared" si="941"/>
        <v/>
      </c>
      <c r="H2226" s="9" t="str">
        <f t="shared" si="941"/>
        <v/>
      </c>
      <c r="I2226" s="1" t="str">
        <f t="shared" si="941"/>
        <v/>
      </c>
      <c r="J2226" s="1" t="str">
        <f t="shared" si="942"/>
        <v/>
      </c>
      <c r="K2226" s="1" t="str">
        <f t="shared" si="943"/>
        <v/>
      </c>
      <c r="L2226" s="1" t="str">
        <f t="shared" si="943"/>
        <v/>
      </c>
      <c r="M2226" s="10" t="str">
        <f t="shared" si="944"/>
        <v/>
      </c>
      <c r="N2226" s="13" t="str">
        <f t="shared" si="945"/>
        <v/>
      </c>
      <c r="O2226" s="14" t="str">
        <f t="shared" si="946"/>
        <v/>
      </c>
      <c r="P2226" s="75" t="str">
        <f t="shared" si="947"/>
        <v/>
      </c>
      <c r="Q2226" s="9" t="str">
        <f t="shared" si="948"/>
        <v/>
      </c>
      <c r="R2226" s="1" t="str">
        <f t="shared" si="949"/>
        <v/>
      </c>
      <c r="S2226" s="1" t="str">
        <f t="shared" si="950"/>
        <v/>
      </c>
      <c r="T2226" s="1" t="str">
        <f t="shared" si="950"/>
        <v/>
      </c>
      <c r="U2226" s="1" t="str">
        <f t="shared" si="951"/>
        <v/>
      </c>
      <c r="V2226" s="1" t="str">
        <f t="shared" si="952"/>
        <v/>
      </c>
      <c r="W2226" s="1" t="str">
        <f t="shared" si="952"/>
        <v/>
      </c>
      <c r="X2226" s="1" t="str">
        <f t="shared" si="953"/>
        <v/>
      </c>
      <c r="Y2226" s="10" t="str">
        <f t="shared" si="954"/>
        <v/>
      </c>
    </row>
    <row r="2227" spans="1:25" x14ac:dyDescent="0.3">
      <c r="A2227" s="15"/>
      <c r="B2227" s="3" t="str">
        <f ca="1">IF(A2227="","",IF(COUNTIF(C$2:C2226,C2227)&gt;0,"Duplicate",IF(LEFT(C2227,LEN(C2227)-1)=LEFT(OFFSET(C2227,-1,0),LEN(OFFSET(C2227,-1,0))-1),"2 Sols","")))</f>
        <v/>
      </c>
      <c r="C2227" s="21" t="str">
        <f t="shared" si="940"/>
        <v/>
      </c>
      <c r="D2227" s="9" t="str">
        <f t="shared" si="941"/>
        <v/>
      </c>
      <c r="E2227" s="1" t="str">
        <f t="shared" si="941"/>
        <v/>
      </c>
      <c r="F2227" s="1" t="str">
        <f t="shared" si="941"/>
        <v/>
      </c>
      <c r="G2227" s="10" t="str">
        <f t="shared" si="941"/>
        <v/>
      </c>
      <c r="H2227" s="9" t="str">
        <f t="shared" si="941"/>
        <v/>
      </c>
      <c r="I2227" s="1" t="str">
        <f t="shared" si="941"/>
        <v/>
      </c>
      <c r="J2227" s="1" t="str">
        <f t="shared" si="942"/>
        <v/>
      </c>
      <c r="K2227" s="1" t="str">
        <f t="shared" si="943"/>
        <v/>
      </c>
      <c r="L2227" s="1" t="str">
        <f t="shared" si="943"/>
        <v/>
      </c>
      <c r="M2227" s="10" t="str">
        <f t="shared" si="944"/>
        <v/>
      </c>
      <c r="N2227" s="13" t="str">
        <f t="shared" si="945"/>
        <v/>
      </c>
      <c r="O2227" s="14" t="str">
        <f t="shared" si="946"/>
        <v/>
      </c>
      <c r="P2227" s="75" t="str">
        <f t="shared" si="947"/>
        <v/>
      </c>
      <c r="Q2227" s="9" t="str">
        <f t="shared" si="948"/>
        <v/>
      </c>
      <c r="R2227" s="1" t="str">
        <f t="shared" si="949"/>
        <v/>
      </c>
      <c r="S2227" s="1" t="str">
        <f t="shared" si="950"/>
        <v/>
      </c>
      <c r="T2227" s="1" t="str">
        <f t="shared" si="950"/>
        <v/>
      </c>
      <c r="U2227" s="1" t="str">
        <f t="shared" si="951"/>
        <v/>
      </c>
      <c r="V2227" s="1" t="str">
        <f t="shared" si="952"/>
        <v/>
      </c>
      <c r="W2227" s="1" t="str">
        <f t="shared" si="952"/>
        <v/>
      </c>
      <c r="X2227" s="1" t="str">
        <f t="shared" si="953"/>
        <v/>
      </c>
      <c r="Y2227" s="10" t="str">
        <f t="shared" si="954"/>
        <v/>
      </c>
    </row>
    <row r="2228" spans="1:25" x14ac:dyDescent="0.3">
      <c r="A2228" s="15"/>
      <c r="B2228" s="3" t="str">
        <f ca="1">IF(A2228="","",IF(COUNTIF(C$2:C2227,C2228)&gt;0,"Duplicate",IF(LEFT(C2228,LEN(C2228)-1)=LEFT(OFFSET(C2228,-1,0),LEN(OFFSET(C2228,-1,0))-1),"2 Sols","")))</f>
        <v/>
      </c>
      <c r="C2228" s="21" t="str">
        <f t="shared" si="940"/>
        <v/>
      </c>
      <c r="D2228" s="9" t="str">
        <f t="shared" si="941"/>
        <v/>
      </c>
      <c r="E2228" s="1" t="str">
        <f t="shared" si="941"/>
        <v/>
      </c>
      <c r="F2228" s="1" t="str">
        <f t="shared" si="941"/>
        <v/>
      </c>
      <c r="G2228" s="10" t="str">
        <f t="shared" si="941"/>
        <v/>
      </c>
      <c r="H2228" s="9" t="str">
        <f t="shared" si="941"/>
        <v/>
      </c>
      <c r="I2228" s="1" t="str">
        <f t="shared" si="941"/>
        <v/>
      </c>
      <c r="J2228" s="1" t="str">
        <f t="shared" si="942"/>
        <v/>
      </c>
      <c r="K2228" s="1" t="str">
        <f t="shared" si="943"/>
        <v/>
      </c>
      <c r="L2228" s="1" t="str">
        <f t="shared" si="943"/>
        <v/>
      </c>
      <c r="M2228" s="10" t="str">
        <f t="shared" si="944"/>
        <v/>
      </c>
      <c r="N2228" s="13" t="str">
        <f t="shared" si="945"/>
        <v/>
      </c>
      <c r="O2228" s="14" t="str">
        <f t="shared" si="946"/>
        <v/>
      </c>
      <c r="P2228" s="75" t="str">
        <f t="shared" si="947"/>
        <v/>
      </c>
      <c r="Q2228" s="9" t="str">
        <f t="shared" si="948"/>
        <v/>
      </c>
      <c r="R2228" s="1" t="str">
        <f t="shared" si="949"/>
        <v/>
      </c>
      <c r="S2228" s="1" t="str">
        <f t="shared" si="950"/>
        <v/>
      </c>
      <c r="T2228" s="1" t="str">
        <f t="shared" si="950"/>
        <v/>
      </c>
      <c r="U2228" s="1" t="str">
        <f t="shared" si="951"/>
        <v/>
      </c>
      <c r="V2228" s="1" t="str">
        <f t="shared" si="952"/>
        <v/>
      </c>
      <c r="W2228" s="1" t="str">
        <f t="shared" si="952"/>
        <v/>
      </c>
      <c r="X2228" s="1" t="str">
        <f t="shared" si="953"/>
        <v/>
      </c>
      <c r="Y2228" s="10" t="str">
        <f t="shared" si="954"/>
        <v/>
      </c>
    </row>
    <row r="2229" spans="1:25" x14ac:dyDescent="0.3">
      <c r="A2229" s="15"/>
      <c r="B2229" s="3" t="str">
        <f ca="1">IF(A2229="","",IF(COUNTIF(C$2:C2228,C2229)&gt;0,"Duplicate",IF(LEFT(C2229,LEN(C2229)-1)=LEFT(OFFSET(C2229,-1,0),LEN(OFFSET(C2229,-1,0))-1),"2 Sols","")))</f>
        <v/>
      </c>
      <c r="C2229" s="21" t="str">
        <f t="shared" si="940"/>
        <v/>
      </c>
      <c r="D2229" s="9" t="str">
        <f t="shared" si="941"/>
        <v/>
      </c>
      <c r="E2229" s="1" t="str">
        <f t="shared" si="941"/>
        <v/>
      </c>
      <c r="F2229" s="1" t="str">
        <f t="shared" si="941"/>
        <v/>
      </c>
      <c r="G2229" s="10" t="str">
        <f t="shared" si="941"/>
        <v/>
      </c>
      <c r="H2229" s="9" t="str">
        <f t="shared" si="941"/>
        <v/>
      </c>
      <c r="I2229" s="1" t="str">
        <f t="shared" si="941"/>
        <v/>
      </c>
      <c r="J2229" s="1" t="str">
        <f t="shared" si="942"/>
        <v/>
      </c>
      <c r="K2229" s="1" t="str">
        <f t="shared" si="943"/>
        <v/>
      </c>
      <c r="L2229" s="1" t="str">
        <f t="shared" si="943"/>
        <v/>
      </c>
      <c r="M2229" s="10" t="str">
        <f t="shared" si="944"/>
        <v/>
      </c>
      <c r="N2229" s="13" t="str">
        <f t="shared" si="945"/>
        <v/>
      </c>
      <c r="O2229" s="14" t="str">
        <f t="shared" si="946"/>
        <v/>
      </c>
      <c r="P2229" s="75" t="str">
        <f t="shared" si="947"/>
        <v/>
      </c>
      <c r="Q2229" s="9" t="str">
        <f t="shared" si="948"/>
        <v/>
      </c>
      <c r="R2229" s="1" t="str">
        <f t="shared" si="949"/>
        <v/>
      </c>
      <c r="S2229" s="1" t="str">
        <f t="shared" si="950"/>
        <v/>
      </c>
      <c r="T2229" s="1" t="str">
        <f t="shared" si="950"/>
        <v/>
      </c>
      <c r="U2229" s="1" t="str">
        <f t="shared" si="951"/>
        <v/>
      </c>
      <c r="V2229" s="1" t="str">
        <f t="shared" si="952"/>
        <v/>
      </c>
      <c r="W2229" s="1" t="str">
        <f t="shared" si="952"/>
        <v/>
      </c>
      <c r="X2229" s="1" t="str">
        <f t="shared" si="953"/>
        <v/>
      </c>
      <c r="Y2229" s="10" t="str">
        <f t="shared" si="954"/>
        <v/>
      </c>
    </row>
    <row r="2230" spans="1:25" x14ac:dyDescent="0.3">
      <c r="A2230" s="15"/>
      <c r="B2230" s="3" t="str">
        <f ca="1">IF(A2230="","",IF(COUNTIF(C$2:C2229,C2230)&gt;0,"Duplicate",IF(LEFT(C2230,LEN(C2230)-1)=LEFT(OFFSET(C2230,-1,0),LEN(OFFSET(C2230,-1,0))-1),"2 Sols","")))</f>
        <v/>
      </c>
      <c r="C2230" s="21" t="str">
        <f t="shared" si="940"/>
        <v/>
      </c>
      <c r="D2230" s="9" t="str">
        <f t="shared" si="941"/>
        <v/>
      </c>
      <c r="E2230" s="1" t="str">
        <f t="shared" si="941"/>
        <v/>
      </c>
      <c r="F2230" s="1" t="str">
        <f t="shared" si="941"/>
        <v/>
      </c>
      <c r="G2230" s="10" t="str">
        <f t="shared" si="941"/>
        <v/>
      </c>
      <c r="H2230" s="9" t="str">
        <f t="shared" si="941"/>
        <v/>
      </c>
      <c r="I2230" s="1" t="str">
        <f t="shared" si="941"/>
        <v/>
      </c>
      <c r="J2230" s="1" t="str">
        <f t="shared" si="942"/>
        <v/>
      </c>
      <c r="K2230" s="1" t="str">
        <f t="shared" si="943"/>
        <v/>
      </c>
      <c r="L2230" s="1" t="str">
        <f t="shared" si="943"/>
        <v/>
      </c>
      <c r="M2230" s="10" t="str">
        <f t="shared" si="944"/>
        <v/>
      </c>
      <c r="N2230" s="13" t="str">
        <f t="shared" si="945"/>
        <v/>
      </c>
      <c r="O2230" s="14" t="str">
        <f t="shared" si="946"/>
        <v/>
      </c>
      <c r="P2230" s="75" t="str">
        <f t="shared" si="947"/>
        <v/>
      </c>
      <c r="Q2230" s="9" t="str">
        <f t="shared" si="948"/>
        <v/>
      </c>
      <c r="R2230" s="1" t="str">
        <f t="shared" si="949"/>
        <v/>
      </c>
      <c r="S2230" s="1" t="str">
        <f t="shared" si="950"/>
        <v/>
      </c>
      <c r="T2230" s="1" t="str">
        <f t="shared" si="950"/>
        <v/>
      </c>
      <c r="U2230" s="1" t="str">
        <f t="shared" si="951"/>
        <v/>
      </c>
      <c r="V2230" s="1" t="str">
        <f t="shared" si="952"/>
        <v/>
      </c>
      <c r="W2230" s="1" t="str">
        <f t="shared" si="952"/>
        <v/>
      </c>
      <c r="X2230" s="1" t="str">
        <f t="shared" si="953"/>
        <v/>
      </c>
      <c r="Y2230" s="10" t="str">
        <f t="shared" si="954"/>
        <v/>
      </c>
    </row>
    <row r="2231" spans="1:25" x14ac:dyDescent="0.3">
      <c r="A2231" s="15"/>
      <c r="B2231" s="3" t="str">
        <f ca="1">IF(A2231="","",IF(COUNTIF(C$2:C2230,C2231)&gt;0,"Duplicate",IF(LEFT(C2231,LEN(C2231)-1)=LEFT(OFFSET(C2231,-1,0),LEN(OFFSET(C2231,-1,0))-1),"2 Sols","")))</f>
        <v/>
      </c>
      <c r="C2231" s="21" t="str">
        <f t="shared" si="940"/>
        <v/>
      </c>
      <c r="D2231" s="9" t="str">
        <f t="shared" si="941"/>
        <v/>
      </c>
      <c r="E2231" s="1" t="str">
        <f t="shared" si="941"/>
        <v/>
      </c>
      <c r="F2231" s="1" t="str">
        <f t="shared" si="941"/>
        <v/>
      </c>
      <c r="G2231" s="10" t="str">
        <f t="shared" si="941"/>
        <v/>
      </c>
      <c r="H2231" s="9" t="str">
        <f t="shared" si="941"/>
        <v/>
      </c>
      <c r="I2231" s="1" t="str">
        <f t="shared" si="941"/>
        <v/>
      </c>
      <c r="J2231" s="1" t="str">
        <f t="shared" si="942"/>
        <v/>
      </c>
      <c r="K2231" s="1" t="str">
        <f t="shared" si="943"/>
        <v/>
      </c>
      <c r="L2231" s="1" t="str">
        <f t="shared" si="943"/>
        <v/>
      </c>
      <c r="M2231" s="10" t="str">
        <f t="shared" si="944"/>
        <v/>
      </c>
      <c r="N2231" s="13" t="str">
        <f t="shared" si="945"/>
        <v/>
      </c>
      <c r="O2231" s="14" t="str">
        <f t="shared" si="946"/>
        <v/>
      </c>
      <c r="P2231" s="75" t="str">
        <f t="shared" si="947"/>
        <v/>
      </c>
      <c r="Q2231" s="9" t="str">
        <f t="shared" si="948"/>
        <v/>
      </c>
      <c r="R2231" s="1" t="str">
        <f t="shared" si="949"/>
        <v/>
      </c>
      <c r="S2231" s="1" t="str">
        <f t="shared" si="950"/>
        <v/>
      </c>
      <c r="T2231" s="1" t="str">
        <f t="shared" si="950"/>
        <v/>
      </c>
      <c r="U2231" s="1" t="str">
        <f t="shared" si="951"/>
        <v/>
      </c>
      <c r="V2231" s="1" t="str">
        <f t="shared" si="952"/>
        <v/>
      </c>
      <c r="W2231" s="1" t="str">
        <f t="shared" si="952"/>
        <v/>
      </c>
      <c r="X2231" s="1" t="str">
        <f t="shared" si="953"/>
        <v/>
      </c>
      <c r="Y2231" s="10" t="str">
        <f t="shared" si="954"/>
        <v/>
      </c>
    </row>
    <row r="2232" spans="1:25" x14ac:dyDescent="0.3">
      <c r="A2232" s="15"/>
      <c r="B2232" s="3" t="str">
        <f ca="1">IF(A2232="","",IF(COUNTIF(C$2:C2231,C2232)&gt;0,"Duplicate",IF(LEFT(C2232,LEN(C2232)-1)=LEFT(OFFSET(C2232,-1,0),LEN(OFFSET(C2232,-1,0))-1),"2 Sols","")))</f>
        <v/>
      </c>
      <c r="C2232" s="21" t="str">
        <f t="shared" si="940"/>
        <v/>
      </c>
      <c r="D2232" s="9" t="str">
        <f t="shared" si="941"/>
        <v/>
      </c>
      <c r="E2232" s="1" t="str">
        <f t="shared" si="941"/>
        <v/>
      </c>
      <c r="F2232" s="1" t="str">
        <f t="shared" si="941"/>
        <v/>
      </c>
      <c r="G2232" s="10" t="str">
        <f t="shared" si="941"/>
        <v/>
      </c>
      <c r="H2232" s="9" t="str">
        <f t="shared" si="941"/>
        <v/>
      </c>
      <c r="I2232" s="1" t="str">
        <f t="shared" si="941"/>
        <v/>
      </c>
      <c r="J2232" s="1" t="str">
        <f t="shared" si="942"/>
        <v/>
      </c>
      <c r="K2232" s="1" t="str">
        <f t="shared" si="943"/>
        <v/>
      </c>
      <c r="L2232" s="1" t="str">
        <f t="shared" si="943"/>
        <v/>
      </c>
      <c r="M2232" s="10" t="str">
        <f t="shared" si="944"/>
        <v/>
      </c>
      <c r="N2232" s="13" t="str">
        <f t="shared" si="945"/>
        <v/>
      </c>
      <c r="O2232" s="14" t="str">
        <f t="shared" si="946"/>
        <v/>
      </c>
      <c r="P2232" s="75" t="str">
        <f t="shared" si="947"/>
        <v/>
      </c>
      <c r="Q2232" s="9" t="str">
        <f t="shared" si="948"/>
        <v/>
      </c>
      <c r="R2232" s="1" t="str">
        <f t="shared" si="949"/>
        <v/>
      </c>
      <c r="S2232" s="1" t="str">
        <f t="shared" si="950"/>
        <v/>
      </c>
      <c r="T2232" s="1" t="str">
        <f t="shared" si="950"/>
        <v/>
      </c>
      <c r="U2232" s="1" t="str">
        <f t="shared" si="951"/>
        <v/>
      </c>
      <c r="V2232" s="1" t="str">
        <f t="shared" si="952"/>
        <v/>
      </c>
      <c r="W2232" s="1" t="str">
        <f t="shared" si="952"/>
        <v/>
      </c>
      <c r="X2232" s="1" t="str">
        <f t="shared" si="953"/>
        <v/>
      </c>
      <c r="Y2232" s="10" t="str">
        <f t="shared" si="954"/>
        <v/>
      </c>
    </row>
    <row r="2233" spans="1:25" x14ac:dyDescent="0.3">
      <c r="A2233" s="15"/>
      <c r="B2233" s="3" t="str">
        <f ca="1">IF(A2233="","",IF(COUNTIF(C$2:C2232,C2233)&gt;0,"Duplicate",IF(LEFT(C2233,LEN(C2233)-1)=LEFT(OFFSET(C2233,-1,0),LEN(OFFSET(C2233,-1,0))-1),"2 Sols","")))</f>
        <v/>
      </c>
      <c r="C2233" s="21" t="str">
        <f t="shared" si="940"/>
        <v/>
      </c>
      <c r="D2233" s="9" t="str">
        <f t="shared" si="941"/>
        <v/>
      </c>
      <c r="E2233" s="1" t="str">
        <f t="shared" si="941"/>
        <v/>
      </c>
      <c r="F2233" s="1" t="str">
        <f t="shared" si="941"/>
        <v/>
      </c>
      <c r="G2233" s="10" t="str">
        <f t="shared" si="941"/>
        <v/>
      </c>
      <c r="H2233" s="9" t="str">
        <f t="shared" si="941"/>
        <v/>
      </c>
      <c r="I2233" s="1" t="str">
        <f t="shared" si="941"/>
        <v/>
      </c>
      <c r="J2233" s="1" t="str">
        <f t="shared" si="942"/>
        <v/>
      </c>
      <c r="K2233" s="1" t="str">
        <f t="shared" si="943"/>
        <v/>
      </c>
      <c r="L2233" s="1" t="str">
        <f t="shared" si="943"/>
        <v/>
      </c>
      <c r="M2233" s="10" t="str">
        <f t="shared" si="944"/>
        <v/>
      </c>
      <c r="N2233" s="13" t="str">
        <f t="shared" si="945"/>
        <v/>
      </c>
      <c r="O2233" s="14" t="str">
        <f t="shared" si="946"/>
        <v/>
      </c>
      <c r="P2233" s="75" t="str">
        <f t="shared" si="947"/>
        <v/>
      </c>
      <c r="Q2233" s="9" t="str">
        <f t="shared" si="948"/>
        <v/>
      </c>
      <c r="R2233" s="1" t="str">
        <f t="shared" si="949"/>
        <v/>
      </c>
      <c r="S2233" s="1" t="str">
        <f t="shared" si="950"/>
        <v/>
      </c>
      <c r="T2233" s="1" t="str">
        <f t="shared" si="950"/>
        <v/>
      </c>
      <c r="U2233" s="1" t="str">
        <f t="shared" si="951"/>
        <v/>
      </c>
      <c r="V2233" s="1" t="str">
        <f t="shared" si="952"/>
        <v/>
      </c>
      <c r="W2233" s="1" t="str">
        <f t="shared" si="952"/>
        <v/>
      </c>
      <c r="X2233" s="1" t="str">
        <f t="shared" si="953"/>
        <v/>
      </c>
      <c r="Y2233" s="10" t="str">
        <f t="shared" si="954"/>
        <v/>
      </c>
    </row>
    <row r="2234" spans="1:25" x14ac:dyDescent="0.3">
      <c r="A2234" s="15"/>
      <c r="B2234" s="3" t="str">
        <f ca="1">IF(A2234="","",IF(COUNTIF(C$2:C2233,C2234)&gt;0,"Duplicate",IF(LEFT(C2234,LEN(C2234)-1)=LEFT(OFFSET(C2234,-1,0),LEN(OFFSET(C2234,-1,0))-1),"2 Sols","")))</f>
        <v/>
      </c>
      <c r="C2234" s="21" t="str">
        <f t="shared" si="940"/>
        <v/>
      </c>
      <c r="D2234" s="9" t="str">
        <f t="shared" si="941"/>
        <v/>
      </c>
      <c r="E2234" s="1" t="str">
        <f t="shared" si="941"/>
        <v/>
      </c>
      <c r="F2234" s="1" t="str">
        <f t="shared" si="941"/>
        <v/>
      </c>
      <c r="G2234" s="10" t="str">
        <f t="shared" si="941"/>
        <v/>
      </c>
      <c r="H2234" s="9" t="str">
        <f t="shared" si="941"/>
        <v/>
      </c>
      <c r="I2234" s="1" t="str">
        <f t="shared" si="941"/>
        <v/>
      </c>
      <c r="J2234" s="1" t="str">
        <f t="shared" si="942"/>
        <v/>
      </c>
      <c r="K2234" s="1" t="str">
        <f t="shared" si="943"/>
        <v/>
      </c>
      <c r="L2234" s="1" t="str">
        <f t="shared" si="943"/>
        <v/>
      </c>
      <c r="M2234" s="10" t="str">
        <f t="shared" si="944"/>
        <v/>
      </c>
      <c r="N2234" s="13" t="str">
        <f t="shared" si="945"/>
        <v/>
      </c>
      <c r="O2234" s="14" t="str">
        <f t="shared" si="946"/>
        <v/>
      </c>
      <c r="P2234" s="75" t="str">
        <f t="shared" si="947"/>
        <v/>
      </c>
      <c r="Q2234" s="9" t="str">
        <f t="shared" si="948"/>
        <v/>
      </c>
      <c r="R2234" s="1" t="str">
        <f t="shared" si="949"/>
        <v/>
      </c>
      <c r="S2234" s="1" t="str">
        <f t="shared" si="950"/>
        <v/>
      </c>
      <c r="T2234" s="1" t="str">
        <f t="shared" si="950"/>
        <v/>
      </c>
      <c r="U2234" s="1" t="str">
        <f t="shared" si="951"/>
        <v/>
      </c>
      <c r="V2234" s="1" t="str">
        <f t="shared" si="952"/>
        <v/>
      </c>
      <c r="W2234" s="1" t="str">
        <f t="shared" si="952"/>
        <v/>
      </c>
      <c r="X2234" s="1" t="str">
        <f t="shared" si="953"/>
        <v/>
      </c>
      <c r="Y2234" s="10" t="str">
        <f t="shared" si="954"/>
        <v/>
      </c>
    </row>
    <row r="2235" spans="1:25" x14ac:dyDescent="0.3">
      <c r="A2235" s="15"/>
      <c r="B2235" s="3" t="str">
        <f ca="1">IF(A2235="","",IF(COUNTIF(C$2:C2234,C2235)&gt;0,"Duplicate",IF(LEFT(C2235,LEN(C2235)-1)=LEFT(OFFSET(C2235,-1,0),LEN(OFFSET(C2235,-1,0))-1),"2 Sols","")))</f>
        <v/>
      </c>
      <c r="C2235" s="21" t="str">
        <f t="shared" si="940"/>
        <v/>
      </c>
      <c r="D2235" s="9" t="str">
        <f t="shared" si="941"/>
        <v/>
      </c>
      <c r="E2235" s="1" t="str">
        <f t="shared" si="941"/>
        <v/>
      </c>
      <c r="F2235" s="1" t="str">
        <f t="shared" si="941"/>
        <v/>
      </c>
      <c r="G2235" s="10" t="str">
        <f t="shared" si="941"/>
        <v/>
      </c>
      <c r="H2235" s="9" t="str">
        <f t="shared" si="941"/>
        <v/>
      </c>
      <c r="I2235" s="1" t="str">
        <f t="shared" si="941"/>
        <v/>
      </c>
      <c r="J2235" s="1" t="str">
        <f t="shared" si="942"/>
        <v/>
      </c>
      <c r="K2235" s="1" t="str">
        <f t="shared" si="943"/>
        <v/>
      </c>
      <c r="L2235" s="1" t="str">
        <f t="shared" si="943"/>
        <v/>
      </c>
      <c r="M2235" s="10" t="str">
        <f t="shared" si="944"/>
        <v/>
      </c>
      <c r="N2235" s="13" t="str">
        <f t="shared" si="945"/>
        <v/>
      </c>
      <c r="O2235" s="14" t="str">
        <f t="shared" si="946"/>
        <v/>
      </c>
      <c r="P2235" s="75" t="str">
        <f t="shared" si="947"/>
        <v/>
      </c>
      <c r="Q2235" s="9" t="str">
        <f t="shared" si="948"/>
        <v/>
      </c>
      <c r="R2235" s="1" t="str">
        <f t="shared" si="949"/>
        <v/>
      </c>
      <c r="S2235" s="1" t="str">
        <f t="shared" si="950"/>
        <v/>
      </c>
      <c r="T2235" s="1" t="str">
        <f t="shared" si="950"/>
        <v/>
      </c>
      <c r="U2235" s="1" t="str">
        <f t="shared" si="951"/>
        <v/>
      </c>
      <c r="V2235" s="1" t="str">
        <f t="shared" si="952"/>
        <v/>
      </c>
      <c r="W2235" s="1" t="str">
        <f t="shared" si="952"/>
        <v/>
      </c>
      <c r="X2235" s="1" t="str">
        <f t="shared" si="953"/>
        <v/>
      </c>
      <c r="Y2235" s="10" t="str">
        <f t="shared" si="954"/>
        <v/>
      </c>
    </row>
    <row r="2236" spans="1:25" x14ac:dyDescent="0.3">
      <c r="A2236" s="15"/>
      <c r="B2236" s="3" t="str">
        <f ca="1">IF(A2236="","",IF(COUNTIF(C$2:C2235,C2236)&gt;0,"Duplicate",IF(LEFT(C2236,LEN(C2236)-1)=LEFT(OFFSET(C2236,-1,0),LEN(OFFSET(C2236,-1,0))-1),"2 Sols","")))</f>
        <v/>
      </c>
      <c r="C2236" s="21" t="str">
        <f t="shared" si="940"/>
        <v/>
      </c>
      <c r="D2236" s="9" t="str">
        <f t="shared" si="941"/>
        <v/>
      </c>
      <c r="E2236" s="1" t="str">
        <f t="shared" si="941"/>
        <v/>
      </c>
      <c r="F2236" s="1" t="str">
        <f t="shared" si="941"/>
        <v/>
      </c>
      <c r="G2236" s="10" t="str">
        <f t="shared" si="941"/>
        <v/>
      </c>
      <c r="H2236" s="9" t="str">
        <f t="shared" si="941"/>
        <v/>
      </c>
      <c r="I2236" s="1" t="str">
        <f t="shared" si="941"/>
        <v/>
      </c>
      <c r="J2236" s="1" t="str">
        <f t="shared" si="942"/>
        <v/>
      </c>
      <c r="K2236" s="1" t="str">
        <f t="shared" si="943"/>
        <v/>
      </c>
      <c r="L2236" s="1" t="str">
        <f t="shared" si="943"/>
        <v/>
      </c>
      <c r="M2236" s="10" t="str">
        <f t="shared" si="944"/>
        <v/>
      </c>
      <c r="N2236" s="13" t="str">
        <f t="shared" si="945"/>
        <v/>
      </c>
      <c r="O2236" s="14" t="str">
        <f t="shared" si="946"/>
        <v/>
      </c>
      <c r="P2236" s="75" t="str">
        <f t="shared" si="947"/>
        <v/>
      </c>
      <c r="Q2236" s="9" t="str">
        <f t="shared" si="948"/>
        <v/>
      </c>
      <c r="R2236" s="1" t="str">
        <f t="shared" si="949"/>
        <v/>
      </c>
      <c r="S2236" s="1" t="str">
        <f t="shared" si="950"/>
        <v/>
      </c>
      <c r="T2236" s="1" t="str">
        <f t="shared" si="950"/>
        <v/>
      </c>
      <c r="U2236" s="1" t="str">
        <f t="shared" si="951"/>
        <v/>
      </c>
      <c r="V2236" s="1" t="str">
        <f t="shared" si="952"/>
        <v/>
      </c>
      <c r="W2236" s="1" t="str">
        <f t="shared" si="952"/>
        <v/>
      </c>
      <c r="X2236" s="1" t="str">
        <f t="shared" si="953"/>
        <v/>
      </c>
      <c r="Y2236" s="10" t="str">
        <f t="shared" si="954"/>
        <v/>
      </c>
    </row>
    <row r="2237" spans="1:25" x14ac:dyDescent="0.3">
      <c r="A2237" s="15"/>
      <c r="B2237" s="3" t="str">
        <f ca="1">IF(A2237="","",IF(COUNTIF(C$2:C2236,C2237)&gt;0,"Duplicate",IF(LEFT(C2237,LEN(C2237)-1)=LEFT(OFFSET(C2237,-1,0),LEN(OFFSET(C2237,-1,0))-1),"2 Sols","")))</f>
        <v/>
      </c>
      <c r="C2237" s="21" t="str">
        <f t="shared" si="940"/>
        <v/>
      </c>
      <c r="D2237" s="9" t="str">
        <f t="shared" si="941"/>
        <v/>
      </c>
      <c r="E2237" s="1" t="str">
        <f t="shared" si="941"/>
        <v/>
      </c>
      <c r="F2237" s="1" t="str">
        <f t="shared" si="941"/>
        <v/>
      </c>
      <c r="G2237" s="10" t="str">
        <f t="shared" si="941"/>
        <v/>
      </c>
      <c r="H2237" s="9" t="str">
        <f t="shared" si="941"/>
        <v/>
      </c>
      <c r="I2237" s="1" t="str">
        <f t="shared" si="941"/>
        <v/>
      </c>
      <c r="J2237" s="1" t="str">
        <f t="shared" si="942"/>
        <v/>
      </c>
      <c r="K2237" s="1" t="str">
        <f t="shared" si="943"/>
        <v/>
      </c>
      <c r="L2237" s="1" t="str">
        <f t="shared" si="943"/>
        <v/>
      </c>
      <c r="M2237" s="10" t="str">
        <f t="shared" si="944"/>
        <v/>
      </c>
      <c r="N2237" s="13" t="str">
        <f t="shared" si="945"/>
        <v/>
      </c>
      <c r="O2237" s="14" t="str">
        <f t="shared" si="946"/>
        <v/>
      </c>
      <c r="P2237" s="75" t="str">
        <f t="shared" si="947"/>
        <v/>
      </c>
      <c r="Q2237" s="9" t="str">
        <f t="shared" si="948"/>
        <v/>
      </c>
      <c r="R2237" s="1" t="str">
        <f t="shared" si="949"/>
        <v/>
      </c>
      <c r="S2237" s="1" t="str">
        <f t="shared" si="950"/>
        <v/>
      </c>
      <c r="T2237" s="1" t="str">
        <f t="shared" si="950"/>
        <v/>
      </c>
      <c r="U2237" s="1" t="str">
        <f t="shared" si="951"/>
        <v/>
      </c>
      <c r="V2237" s="1" t="str">
        <f t="shared" si="952"/>
        <v/>
      </c>
      <c r="W2237" s="1" t="str">
        <f t="shared" si="952"/>
        <v/>
      </c>
      <c r="X2237" s="1" t="str">
        <f t="shared" si="953"/>
        <v/>
      </c>
      <c r="Y2237" s="10" t="str">
        <f t="shared" si="954"/>
        <v/>
      </c>
    </row>
    <row r="2238" spans="1:25" x14ac:dyDescent="0.3">
      <c r="A2238" s="15"/>
      <c r="B2238" s="3" t="str">
        <f ca="1">IF(A2238="","",IF(COUNTIF(C$2:C2237,C2238)&gt;0,"Duplicate",IF(LEFT(C2238,LEN(C2238)-1)=LEFT(OFFSET(C2238,-1,0),LEN(OFFSET(C2238,-1,0))-1),"2 Sols","")))</f>
        <v/>
      </c>
      <c r="C2238" s="21" t="str">
        <f t="shared" si="940"/>
        <v/>
      </c>
      <c r="D2238" s="9" t="str">
        <f t="shared" si="941"/>
        <v/>
      </c>
      <c r="E2238" s="1" t="str">
        <f t="shared" si="941"/>
        <v/>
      </c>
      <c r="F2238" s="1" t="str">
        <f t="shared" si="941"/>
        <v/>
      </c>
      <c r="G2238" s="10" t="str">
        <f t="shared" si="941"/>
        <v/>
      </c>
      <c r="H2238" s="9" t="str">
        <f t="shared" si="941"/>
        <v/>
      </c>
      <c r="I2238" s="1" t="str">
        <f t="shared" si="941"/>
        <v/>
      </c>
      <c r="J2238" s="1" t="str">
        <f t="shared" si="942"/>
        <v/>
      </c>
      <c r="K2238" s="1" t="str">
        <f t="shared" si="943"/>
        <v/>
      </c>
      <c r="L2238" s="1" t="str">
        <f t="shared" si="943"/>
        <v/>
      </c>
      <c r="M2238" s="10" t="str">
        <f t="shared" si="944"/>
        <v/>
      </c>
      <c r="N2238" s="13" t="str">
        <f t="shared" si="945"/>
        <v/>
      </c>
      <c r="O2238" s="14" t="str">
        <f t="shared" si="946"/>
        <v/>
      </c>
      <c r="P2238" s="75" t="str">
        <f t="shared" si="947"/>
        <v/>
      </c>
      <c r="Q2238" s="9" t="str">
        <f t="shared" si="948"/>
        <v/>
      </c>
      <c r="R2238" s="1" t="str">
        <f t="shared" si="949"/>
        <v/>
      </c>
      <c r="S2238" s="1" t="str">
        <f t="shared" si="950"/>
        <v/>
      </c>
      <c r="T2238" s="1" t="str">
        <f t="shared" si="950"/>
        <v/>
      </c>
      <c r="U2238" s="1" t="str">
        <f t="shared" si="951"/>
        <v/>
      </c>
      <c r="V2238" s="1" t="str">
        <f t="shared" si="952"/>
        <v/>
      </c>
      <c r="W2238" s="1" t="str">
        <f t="shared" si="952"/>
        <v/>
      </c>
      <c r="X2238" s="1" t="str">
        <f t="shared" si="953"/>
        <v/>
      </c>
      <c r="Y2238" s="10" t="str">
        <f t="shared" si="954"/>
        <v/>
      </c>
    </row>
    <row r="2239" spans="1:25" x14ac:dyDescent="0.3">
      <c r="A2239" s="15"/>
      <c r="B2239" s="3" t="str">
        <f ca="1">IF(A2239="","",IF(COUNTIF(C$2:C2238,C2239)&gt;0,"Duplicate",IF(LEFT(C2239,LEN(C2239)-1)=LEFT(OFFSET(C2239,-1,0),LEN(OFFSET(C2239,-1,0))-1),"2 Sols","")))</f>
        <v/>
      </c>
      <c r="C2239" s="21" t="str">
        <f t="shared" si="940"/>
        <v/>
      </c>
      <c r="D2239" s="9" t="str">
        <f t="shared" si="941"/>
        <v/>
      </c>
      <c r="E2239" s="1" t="str">
        <f t="shared" si="941"/>
        <v/>
      </c>
      <c r="F2239" s="1" t="str">
        <f t="shared" si="941"/>
        <v/>
      </c>
      <c r="G2239" s="10" t="str">
        <f t="shared" si="941"/>
        <v/>
      </c>
      <c r="H2239" s="9" t="str">
        <f t="shared" si="941"/>
        <v/>
      </c>
      <c r="I2239" s="1" t="str">
        <f t="shared" si="941"/>
        <v/>
      </c>
      <c r="J2239" s="1" t="str">
        <f t="shared" si="942"/>
        <v/>
      </c>
      <c r="K2239" s="1" t="str">
        <f t="shared" si="943"/>
        <v/>
      </c>
      <c r="L2239" s="1" t="str">
        <f t="shared" si="943"/>
        <v/>
      </c>
      <c r="M2239" s="10" t="str">
        <f t="shared" si="944"/>
        <v/>
      </c>
      <c r="N2239" s="13" t="str">
        <f t="shared" si="945"/>
        <v/>
      </c>
      <c r="O2239" s="14" t="str">
        <f t="shared" si="946"/>
        <v/>
      </c>
      <c r="P2239" s="75" t="str">
        <f t="shared" si="947"/>
        <v/>
      </c>
      <c r="Q2239" s="9" t="str">
        <f t="shared" si="948"/>
        <v/>
      </c>
      <c r="R2239" s="1" t="str">
        <f t="shared" si="949"/>
        <v/>
      </c>
      <c r="S2239" s="1" t="str">
        <f t="shared" si="950"/>
        <v/>
      </c>
      <c r="T2239" s="1" t="str">
        <f t="shared" si="950"/>
        <v/>
      </c>
      <c r="U2239" s="1" t="str">
        <f t="shared" si="951"/>
        <v/>
      </c>
      <c r="V2239" s="1" t="str">
        <f t="shared" si="952"/>
        <v/>
      </c>
      <c r="W2239" s="1" t="str">
        <f t="shared" si="952"/>
        <v/>
      </c>
      <c r="X2239" s="1" t="str">
        <f t="shared" si="953"/>
        <v/>
      </c>
      <c r="Y2239" s="10" t="str">
        <f t="shared" si="954"/>
        <v/>
      </c>
    </row>
    <row r="2240" spans="1:25" x14ac:dyDescent="0.3">
      <c r="A2240" s="15"/>
      <c r="B2240" s="3" t="str">
        <f ca="1">IF(A2240="","",IF(COUNTIF(C$2:C2239,C2240)&gt;0,"Duplicate",IF(LEFT(C2240,LEN(C2240)-1)=LEFT(OFFSET(C2240,-1,0),LEN(OFFSET(C2240,-1,0))-1),"2 Sols","")))</f>
        <v/>
      </c>
      <c r="C2240" s="21" t="str">
        <f t="shared" si="940"/>
        <v/>
      </c>
      <c r="D2240" s="9" t="str">
        <f t="shared" si="941"/>
        <v/>
      </c>
      <c r="E2240" s="1" t="str">
        <f t="shared" si="941"/>
        <v/>
      </c>
      <c r="F2240" s="1" t="str">
        <f t="shared" si="941"/>
        <v/>
      </c>
      <c r="G2240" s="10" t="str">
        <f t="shared" si="941"/>
        <v/>
      </c>
      <c r="H2240" s="9" t="str">
        <f t="shared" si="941"/>
        <v/>
      </c>
      <c r="I2240" s="1" t="str">
        <f t="shared" si="941"/>
        <v/>
      </c>
      <c r="J2240" s="1" t="str">
        <f t="shared" si="942"/>
        <v/>
      </c>
      <c r="K2240" s="1" t="str">
        <f t="shared" si="943"/>
        <v/>
      </c>
      <c r="L2240" s="1" t="str">
        <f t="shared" si="943"/>
        <v/>
      </c>
      <c r="M2240" s="10" t="str">
        <f t="shared" si="944"/>
        <v/>
      </c>
      <c r="N2240" s="13" t="str">
        <f t="shared" si="945"/>
        <v/>
      </c>
      <c r="O2240" s="14" t="str">
        <f t="shared" si="946"/>
        <v/>
      </c>
      <c r="P2240" s="75" t="str">
        <f t="shared" si="947"/>
        <v/>
      </c>
      <c r="Q2240" s="9" t="str">
        <f t="shared" si="948"/>
        <v/>
      </c>
      <c r="R2240" s="1" t="str">
        <f t="shared" si="949"/>
        <v/>
      </c>
      <c r="S2240" s="1" t="str">
        <f t="shared" si="950"/>
        <v/>
      </c>
      <c r="T2240" s="1" t="str">
        <f t="shared" si="950"/>
        <v/>
      </c>
      <c r="U2240" s="1" t="str">
        <f t="shared" si="951"/>
        <v/>
      </c>
      <c r="V2240" s="1" t="str">
        <f t="shared" si="952"/>
        <v/>
      </c>
      <c r="W2240" s="1" t="str">
        <f t="shared" si="952"/>
        <v/>
      </c>
      <c r="X2240" s="1" t="str">
        <f t="shared" si="953"/>
        <v/>
      </c>
      <c r="Y2240" s="10" t="str">
        <f t="shared" si="954"/>
        <v/>
      </c>
    </row>
    <row r="2241" spans="1:25" x14ac:dyDescent="0.3">
      <c r="A2241" s="15"/>
      <c r="B2241" s="3" t="str">
        <f ca="1">IF(A2241="","",IF(COUNTIF(C$2:C2240,C2241)&gt;0,"Duplicate",IF(LEFT(C2241,LEN(C2241)-1)=LEFT(OFFSET(C2241,-1,0),LEN(OFFSET(C2241,-1,0))-1),"2 Sols","")))</f>
        <v/>
      </c>
      <c r="C2241" s="21" t="str">
        <f t="shared" si="940"/>
        <v/>
      </c>
      <c r="D2241" s="9" t="str">
        <f t="shared" si="941"/>
        <v/>
      </c>
      <c r="E2241" s="1" t="str">
        <f t="shared" si="941"/>
        <v/>
      </c>
      <c r="F2241" s="1" t="str">
        <f t="shared" si="941"/>
        <v/>
      </c>
      <c r="G2241" s="10" t="str">
        <f t="shared" si="941"/>
        <v/>
      </c>
      <c r="H2241" s="9" t="str">
        <f t="shared" si="941"/>
        <v/>
      </c>
      <c r="I2241" s="1" t="str">
        <f t="shared" si="941"/>
        <v/>
      </c>
      <c r="J2241" s="1" t="str">
        <f t="shared" si="942"/>
        <v/>
      </c>
      <c r="K2241" s="1" t="str">
        <f t="shared" si="943"/>
        <v/>
      </c>
      <c r="L2241" s="1" t="str">
        <f t="shared" si="943"/>
        <v/>
      </c>
      <c r="M2241" s="10" t="str">
        <f t="shared" si="944"/>
        <v/>
      </c>
      <c r="N2241" s="13" t="str">
        <f t="shared" si="945"/>
        <v/>
      </c>
      <c r="O2241" s="14" t="str">
        <f t="shared" si="946"/>
        <v/>
      </c>
      <c r="P2241" s="75" t="str">
        <f t="shared" si="947"/>
        <v/>
      </c>
      <c r="Q2241" s="9" t="str">
        <f t="shared" si="948"/>
        <v/>
      </c>
      <c r="R2241" s="1" t="str">
        <f t="shared" si="949"/>
        <v/>
      </c>
      <c r="S2241" s="1" t="str">
        <f t="shared" si="950"/>
        <v/>
      </c>
      <c r="T2241" s="1" t="str">
        <f t="shared" si="950"/>
        <v/>
      </c>
      <c r="U2241" s="1" t="str">
        <f t="shared" si="951"/>
        <v/>
      </c>
      <c r="V2241" s="1" t="str">
        <f t="shared" si="952"/>
        <v/>
      </c>
      <c r="W2241" s="1" t="str">
        <f t="shared" si="952"/>
        <v/>
      </c>
      <c r="X2241" s="1" t="str">
        <f t="shared" si="953"/>
        <v/>
      </c>
      <c r="Y2241" s="10" t="str">
        <f t="shared" si="954"/>
        <v/>
      </c>
    </row>
    <row r="2242" spans="1:25" x14ac:dyDescent="0.3">
      <c r="A2242" s="15"/>
      <c r="B2242" s="3" t="str">
        <f ca="1">IF(A2242="","",IF(COUNTIF(C$2:C2241,C2242)&gt;0,"Duplicate",IF(LEFT(C2242,LEN(C2242)-1)=LEFT(OFFSET(C2242,-1,0),LEN(OFFSET(C2242,-1,0))-1),"2 Sols","")))</f>
        <v/>
      </c>
      <c r="C2242" s="21" t="str">
        <f t="shared" si="940"/>
        <v/>
      </c>
      <c r="D2242" s="9" t="str">
        <f t="shared" si="941"/>
        <v/>
      </c>
      <c r="E2242" s="1" t="str">
        <f t="shared" si="941"/>
        <v/>
      </c>
      <c r="F2242" s="1" t="str">
        <f t="shared" si="941"/>
        <v/>
      </c>
      <c r="G2242" s="10" t="str">
        <f t="shared" si="941"/>
        <v/>
      </c>
      <c r="H2242" s="9" t="str">
        <f t="shared" si="941"/>
        <v/>
      </c>
      <c r="I2242" s="1" t="str">
        <f t="shared" si="941"/>
        <v/>
      </c>
      <c r="J2242" s="1" t="str">
        <f t="shared" si="942"/>
        <v/>
      </c>
      <c r="K2242" s="1" t="str">
        <f t="shared" si="943"/>
        <v/>
      </c>
      <c r="L2242" s="1" t="str">
        <f t="shared" si="943"/>
        <v/>
      </c>
      <c r="M2242" s="10" t="str">
        <f t="shared" si="944"/>
        <v/>
      </c>
      <c r="N2242" s="13" t="str">
        <f t="shared" si="945"/>
        <v/>
      </c>
      <c r="O2242" s="14" t="str">
        <f t="shared" si="946"/>
        <v/>
      </c>
      <c r="P2242" s="75" t="str">
        <f t="shared" si="947"/>
        <v/>
      </c>
      <c r="Q2242" s="9" t="str">
        <f t="shared" si="948"/>
        <v/>
      </c>
      <c r="R2242" s="1" t="str">
        <f t="shared" si="949"/>
        <v/>
      </c>
      <c r="S2242" s="1" t="str">
        <f t="shared" si="950"/>
        <v/>
      </c>
      <c r="T2242" s="1" t="str">
        <f t="shared" si="950"/>
        <v/>
      </c>
      <c r="U2242" s="1" t="str">
        <f t="shared" si="951"/>
        <v/>
      </c>
      <c r="V2242" s="1" t="str">
        <f t="shared" si="952"/>
        <v/>
      </c>
      <c r="W2242" s="1" t="str">
        <f t="shared" si="952"/>
        <v/>
      </c>
      <c r="X2242" s="1" t="str">
        <f t="shared" si="953"/>
        <v/>
      </c>
      <c r="Y2242" s="10" t="str">
        <f t="shared" si="954"/>
        <v/>
      </c>
    </row>
    <row r="2243" spans="1:25" x14ac:dyDescent="0.3">
      <c r="A2243" s="15"/>
      <c r="B2243" s="3" t="str">
        <f ca="1">IF(A2243="","",IF(COUNTIF(C$2:C2242,C2243)&gt;0,"Duplicate",IF(LEFT(C2243,LEN(C2243)-1)=LEFT(OFFSET(C2243,-1,0),LEN(OFFSET(C2243,-1,0))-1),"2 Sols","")))</f>
        <v/>
      </c>
      <c r="C2243" s="21" t="str">
        <f t="shared" si="940"/>
        <v/>
      </c>
      <c r="D2243" s="9" t="str">
        <f t="shared" si="941"/>
        <v/>
      </c>
      <c r="E2243" s="1" t="str">
        <f t="shared" si="941"/>
        <v/>
      </c>
      <c r="F2243" s="1" t="str">
        <f t="shared" si="941"/>
        <v/>
      </c>
      <c r="G2243" s="10" t="str">
        <f t="shared" si="941"/>
        <v/>
      </c>
      <c r="H2243" s="9" t="str">
        <f t="shared" si="941"/>
        <v/>
      </c>
      <c r="I2243" s="1" t="str">
        <f t="shared" si="941"/>
        <v/>
      </c>
      <c r="J2243" s="1" t="str">
        <f t="shared" si="942"/>
        <v/>
      </c>
      <c r="K2243" s="1" t="str">
        <f t="shared" si="943"/>
        <v/>
      </c>
      <c r="L2243" s="1" t="str">
        <f t="shared" si="943"/>
        <v/>
      </c>
      <c r="M2243" s="10" t="str">
        <f t="shared" si="944"/>
        <v/>
      </c>
      <c r="N2243" s="13" t="str">
        <f t="shared" si="945"/>
        <v/>
      </c>
      <c r="O2243" s="14" t="str">
        <f t="shared" si="946"/>
        <v/>
      </c>
      <c r="P2243" s="75" t="str">
        <f t="shared" si="947"/>
        <v/>
      </c>
      <c r="Q2243" s="9" t="str">
        <f t="shared" si="948"/>
        <v/>
      </c>
      <c r="R2243" s="1" t="str">
        <f t="shared" si="949"/>
        <v/>
      </c>
      <c r="S2243" s="1" t="str">
        <f t="shared" si="950"/>
        <v/>
      </c>
      <c r="T2243" s="1" t="str">
        <f t="shared" si="950"/>
        <v/>
      </c>
      <c r="U2243" s="1" t="str">
        <f t="shared" si="951"/>
        <v/>
      </c>
      <c r="V2243" s="1" t="str">
        <f t="shared" si="952"/>
        <v/>
      </c>
      <c r="W2243" s="1" t="str">
        <f t="shared" si="952"/>
        <v/>
      </c>
      <c r="X2243" s="1" t="str">
        <f t="shared" si="953"/>
        <v/>
      </c>
      <c r="Y2243" s="10" t="str">
        <f t="shared" si="954"/>
        <v/>
      </c>
    </row>
    <row r="2244" spans="1:25" x14ac:dyDescent="0.3">
      <c r="A2244" s="15"/>
      <c r="B2244" s="3" t="str">
        <f ca="1">IF(A2244="","",IF(COUNTIF(C$2:C2243,C2244)&gt;0,"Duplicate",IF(LEFT(C2244,LEN(C2244)-1)=LEFT(OFFSET(C2244,-1,0),LEN(OFFSET(C2244,-1,0))-1),"2 Sols","")))</f>
        <v/>
      </c>
      <c r="C2244" s="21" t="str">
        <f t="shared" si="940"/>
        <v/>
      </c>
      <c r="D2244" s="9" t="str">
        <f t="shared" si="941"/>
        <v/>
      </c>
      <c r="E2244" s="1" t="str">
        <f t="shared" si="941"/>
        <v/>
      </c>
      <c r="F2244" s="1" t="str">
        <f t="shared" si="941"/>
        <v/>
      </c>
      <c r="G2244" s="10" t="str">
        <f t="shared" si="941"/>
        <v/>
      </c>
      <c r="H2244" s="9" t="str">
        <f t="shared" si="941"/>
        <v/>
      </c>
      <c r="I2244" s="1" t="str">
        <f t="shared" si="941"/>
        <v/>
      </c>
      <c r="J2244" s="1" t="str">
        <f t="shared" si="942"/>
        <v/>
      </c>
      <c r="K2244" s="1" t="str">
        <f t="shared" si="943"/>
        <v/>
      </c>
      <c r="L2244" s="1" t="str">
        <f t="shared" si="943"/>
        <v/>
      </c>
      <c r="M2244" s="10" t="str">
        <f t="shared" si="944"/>
        <v/>
      </c>
      <c r="N2244" s="13" t="str">
        <f t="shared" si="945"/>
        <v/>
      </c>
      <c r="O2244" s="14" t="str">
        <f t="shared" si="946"/>
        <v/>
      </c>
      <c r="P2244" s="75" t="str">
        <f t="shared" si="947"/>
        <v/>
      </c>
      <c r="Q2244" s="9" t="str">
        <f t="shared" si="948"/>
        <v/>
      </c>
      <c r="R2244" s="1" t="str">
        <f t="shared" si="949"/>
        <v/>
      </c>
      <c r="S2244" s="1" t="str">
        <f t="shared" si="950"/>
        <v/>
      </c>
      <c r="T2244" s="1" t="str">
        <f t="shared" si="950"/>
        <v/>
      </c>
      <c r="U2244" s="1" t="str">
        <f t="shared" si="951"/>
        <v/>
      </c>
      <c r="V2244" s="1" t="str">
        <f t="shared" si="952"/>
        <v/>
      </c>
      <c r="W2244" s="1" t="str">
        <f t="shared" si="952"/>
        <v/>
      </c>
      <c r="X2244" s="1" t="str">
        <f t="shared" si="953"/>
        <v/>
      </c>
      <c r="Y2244" s="10" t="str">
        <f t="shared" si="954"/>
        <v/>
      </c>
    </row>
    <row r="2245" spans="1:25" x14ac:dyDescent="0.3">
      <c r="A2245" s="15"/>
      <c r="B2245" s="3" t="str">
        <f ca="1">IF(A2245="","",IF(COUNTIF(C$2:C2244,C2245)&gt;0,"Duplicate",IF(LEFT(C2245,LEN(C2245)-1)=LEFT(OFFSET(C2245,-1,0),LEN(OFFSET(C2245,-1,0))-1),"2 Sols","")))</f>
        <v/>
      </c>
      <c r="C2245" s="21" t="str">
        <f t="shared" si="940"/>
        <v/>
      </c>
      <c r="D2245" s="9" t="str">
        <f t="shared" si="941"/>
        <v/>
      </c>
      <c r="E2245" s="1" t="str">
        <f t="shared" si="941"/>
        <v/>
      </c>
      <c r="F2245" s="1" t="str">
        <f t="shared" si="941"/>
        <v/>
      </c>
      <c r="G2245" s="10" t="str">
        <f t="shared" si="941"/>
        <v/>
      </c>
      <c r="H2245" s="9" t="str">
        <f t="shared" si="941"/>
        <v/>
      </c>
      <c r="I2245" s="1" t="str">
        <f t="shared" si="941"/>
        <v/>
      </c>
      <c r="J2245" s="1" t="str">
        <f t="shared" si="942"/>
        <v/>
      </c>
      <c r="K2245" s="1" t="str">
        <f t="shared" si="943"/>
        <v/>
      </c>
      <c r="L2245" s="1" t="str">
        <f t="shared" si="943"/>
        <v/>
      </c>
      <c r="M2245" s="10" t="str">
        <f t="shared" si="944"/>
        <v/>
      </c>
      <c r="N2245" s="13" t="str">
        <f t="shared" si="945"/>
        <v/>
      </c>
      <c r="O2245" s="14" t="str">
        <f t="shared" si="946"/>
        <v/>
      </c>
      <c r="P2245" s="75" t="str">
        <f t="shared" si="947"/>
        <v/>
      </c>
      <c r="Q2245" s="9" t="str">
        <f t="shared" si="948"/>
        <v/>
      </c>
      <c r="R2245" s="1" t="str">
        <f t="shared" si="949"/>
        <v/>
      </c>
      <c r="S2245" s="1" t="str">
        <f t="shared" si="950"/>
        <v/>
      </c>
      <c r="T2245" s="1" t="str">
        <f t="shared" si="950"/>
        <v/>
      </c>
      <c r="U2245" s="1" t="str">
        <f t="shared" si="951"/>
        <v/>
      </c>
      <c r="V2245" s="1" t="str">
        <f t="shared" si="952"/>
        <v/>
      </c>
      <c r="W2245" s="1" t="str">
        <f t="shared" si="952"/>
        <v/>
      </c>
      <c r="X2245" s="1" t="str">
        <f t="shared" si="953"/>
        <v/>
      </c>
      <c r="Y2245" s="10" t="str">
        <f t="shared" si="954"/>
        <v/>
      </c>
    </row>
    <row r="2246" spans="1:25" x14ac:dyDescent="0.3">
      <c r="A2246" s="15"/>
      <c r="B2246" s="3" t="str">
        <f ca="1">IF(A2246="","",IF(COUNTIF(C$2:C2245,C2246)&gt;0,"Duplicate",IF(LEFT(C2246,LEN(C2246)-1)=LEFT(OFFSET(C2246,-1,0),LEN(OFFSET(C2246,-1,0))-1),"2 Sols","")))</f>
        <v/>
      </c>
      <c r="C2246" s="21" t="str">
        <f t="shared" si="940"/>
        <v/>
      </c>
      <c r="D2246" s="9" t="str">
        <f t="shared" si="941"/>
        <v/>
      </c>
      <c r="E2246" s="1" t="str">
        <f t="shared" si="941"/>
        <v/>
      </c>
      <c r="F2246" s="1" t="str">
        <f t="shared" si="941"/>
        <v/>
      </c>
      <c r="G2246" s="10" t="str">
        <f t="shared" si="941"/>
        <v/>
      </c>
      <c r="H2246" s="9" t="str">
        <f t="shared" si="941"/>
        <v/>
      </c>
      <c r="I2246" s="1" t="str">
        <f t="shared" si="941"/>
        <v/>
      </c>
      <c r="J2246" s="1" t="str">
        <f t="shared" si="942"/>
        <v/>
      </c>
      <c r="K2246" s="1" t="str">
        <f t="shared" si="943"/>
        <v/>
      </c>
      <c r="L2246" s="1" t="str">
        <f t="shared" si="943"/>
        <v/>
      </c>
      <c r="M2246" s="10" t="str">
        <f t="shared" si="944"/>
        <v/>
      </c>
      <c r="N2246" s="13" t="str">
        <f t="shared" si="945"/>
        <v/>
      </c>
      <c r="O2246" s="14" t="str">
        <f t="shared" si="946"/>
        <v/>
      </c>
      <c r="P2246" s="75" t="str">
        <f t="shared" si="947"/>
        <v/>
      </c>
      <c r="Q2246" s="9" t="str">
        <f t="shared" si="948"/>
        <v/>
      </c>
      <c r="R2246" s="1" t="str">
        <f t="shared" si="949"/>
        <v/>
      </c>
      <c r="S2246" s="1" t="str">
        <f t="shared" si="950"/>
        <v/>
      </c>
      <c r="T2246" s="1" t="str">
        <f t="shared" si="950"/>
        <v/>
      </c>
      <c r="U2246" s="1" t="str">
        <f t="shared" si="951"/>
        <v/>
      </c>
      <c r="V2246" s="1" t="str">
        <f t="shared" si="952"/>
        <v/>
      </c>
      <c r="W2246" s="1" t="str">
        <f t="shared" si="952"/>
        <v/>
      </c>
      <c r="X2246" s="1" t="str">
        <f t="shared" si="953"/>
        <v/>
      </c>
      <c r="Y2246" s="10" t="str">
        <f t="shared" si="954"/>
        <v/>
      </c>
    </row>
    <row r="2247" spans="1:25" x14ac:dyDescent="0.3">
      <c r="A2247" s="15"/>
      <c r="B2247" s="3" t="str">
        <f ca="1">IF(A2247="","",IF(COUNTIF(C$2:C2246,C2247)&gt;0,"Duplicate",IF(LEFT(C2247,LEN(C2247)-1)=LEFT(OFFSET(C2247,-1,0),LEN(OFFSET(C2247,-1,0))-1),"2 Sols","")))</f>
        <v/>
      </c>
      <c r="C2247" s="21" t="str">
        <f t="shared" si="940"/>
        <v/>
      </c>
      <c r="D2247" s="9" t="str">
        <f t="shared" si="941"/>
        <v/>
      </c>
      <c r="E2247" s="1" t="str">
        <f t="shared" si="941"/>
        <v/>
      </c>
      <c r="F2247" s="1" t="str">
        <f t="shared" si="941"/>
        <v/>
      </c>
      <c r="G2247" s="10" t="str">
        <f t="shared" si="941"/>
        <v/>
      </c>
      <c r="H2247" s="9" t="str">
        <f t="shared" si="941"/>
        <v/>
      </c>
      <c r="I2247" s="1" t="str">
        <f t="shared" si="941"/>
        <v/>
      </c>
      <c r="J2247" s="1" t="str">
        <f t="shared" si="942"/>
        <v/>
      </c>
      <c r="K2247" s="1" t="str">
        <f t="shared" si="943"/>
        <v/>
      </c>
      <c r="L2247" s="1" t="str">
        <f t="shared" si="943"/>
        <v/>
      </c>
      <c r="M2247" s="10" t="str">
        <f t="shared" si="944"/>
        <v/>
      </c>
      <c r="N2247" s="13" t="str">
        <f t="shared" si="945"/>
        <v/>
      </c>
      <c r="O2247" s="14" t="str">
        <f t="shared" si="946"/>
        <v/>
      </c>
      <c r="P2247" s="75" t="str">
        <f t="shared" si="947"/>
        <v/>
      </c>
      <c r="Q2247" s="9" t="str">
        <f t="shared" si="948"/>
        <v/>
      </c>
      <c r="R2247" s="1" t="str">
        <f t="shared" si="949"/>
        <v/>
      </c>
      <c r="S2247" s="1" t="str">
        <f t="shared" si="950"/>
        <v/>
      </c>
      <c r="T2247" s="1" t="str">
        <f t="shared" si="950"/>
        <v/>
      </c>
      <c r="U2247" s="1" t="str">
        <f t="shared" si="951"/>
        <v/>
      </c>
      <c r="V2247" s="1" t="str">
        <f t="shared" si="952"/>
        <v/>
      </c>
      <c r="W2247" s="1" t="str">
        <f t="shared" si="952"/>
        <v/>
      </c>
      <c r="X2247" s="1" t="str">
        <f t="shared" si="953"/>
        <v/>
      </c>
      <c r="Y2247" s="10" t="str">
        <f t="shared" si="954"/>
        <v/>
      </c>
    </row>
    <row r="2248" spans="1:25" x14ac:dyDescent="0.3">
      <c r="A2248" s="15"/>
      <c r="B2248" s="3" t="str">
        <f ca="1">IF(A2248="","",IF(COUNTIF(C$2:C2247,C2248)&gt;0,"Duplicate",IF(LEFT(C2248,LEN(C2248)-1)=LEFT(OFFSET(C2248,-1,0),LEN(OFFSET(C2248,-1,0))-1),"2 Sols","")))</f>
        <v/>
      </c>
      <c r="C2248" s="21" t="str">
        <f t="shared" si="940"/>
        <v/>
      </c>
      <c r="D2248" s="9" t="str">
        <f t="shared" si="941"/>
        <v/>
      </c>
      <c r="E2248" s="1" t="str">
        <f t="shared" si="941"/>
        <v/>
      </c>
      <c r="F2248" s="1" t="str">
        <f t="shared" si="941"/>
        <v/>
      </c>
      <c r="G2248" s="10" t="str">
        <f t="shared" si="941"/>
        <v/>
      </c>
      <c r="H2248" s="9" t="str">
        <f t="shared" si="941"/>
        <v/>
      </c>
      <c r="I2248" s="1" t="str">
        <f t="shared" si="941"/>
        <v/>
      </c>
      <c r="J2248" s="1" t="str">
        <f t="shared" si="942"/>
        <v/>
      </c>
      <c r="K2248" s="1" t="str">
        <f t="shared" si="943"/>
        <v/>
      </c>
      <c r="L2248" s="1" t="str">
        <f t="shared" si="943"/>
        <v/>
      </c>
      <c r="M2248" s="10" t="str">
        <f t="shared" si="944"/>
        <v/>
      </c>
      <c r="N2248" s="13" t="str">
        <f t="shared" si="945"/>
        <v/>
      </c>
      <c r="O2248" s="14" t="str">
        <f t="shared" si="946"/>
        <v/>
      </c>
      <c r="P2248" s="75" t="str">
        <f t="shared" si="947"/>
        <v/>
      </c>
      <c r="Q2248" s="9" t="str">
        <f t="shared" si="948"/>
        <v/>
      </c>
      <c r="R2248" s="1" t="str">
        <f t="shared" si="949"/>
        <v/>
      </c>
      <c r="S2248" s="1" t="str">
        <f t="shared" si="950"/>
        <v/>
      </c>
      <c r="T2248" s="1" t="str">
        <f t="shared" si="950"/>
        <v/>
      </c>
      <c r="U2248" s="1" t="str">
        <f t="shared" si="951"/>
        <v/>
      </c>
      <c r="V2248" s="1" t="str">
        <f t="shared" si="952"/>
        <v/>
      </c>
      <c r="W2248" s="1" t="str">
        <f t="shared" si="952"/>
        <v/>
      </c>
      <c r="X2248" s="1" t="str">
        <f t="shared" si="953"/>
        <v/>
      </c>
      <c r="Y2248" s="10" t="str">
        <f t="shared" si="954"/>
        <v/>
      </c>
    </row>
    <row r="2249" spans="1:25" x14ac:dyDescent="0.3">
      <c r="A2249" s="15"/>
      <c r="B2249" s="3" t="str">
        <f ca="1">IF(A2249="","",IF(COUNTIF(C$2:C2248,C2249)&gt;0,"Duplicate",IF(LEFT(C2249,LEN(C2249)-1)=LEFT(OFFSET(C2249,-1,0),LEN(OFFSET(C2249,-1,0))-1),"2 Sols","")))</f>
        <v/>
      </c>
      <c r="C2249" s="21" t="str">
        <f t="shared" si="940"/>
        <v/>
      </c>
      <c r="D2249" s="9" t="str">
        <f t="shared" si="941"/>
        <v/>
      </c>
      <c r="E2249" s="1" t="str">
        <f t="shared" si="941"/>
        <v/>
      </c>
      <c r="F2249" s="1" t="str">
        <f t="shared" si="941"/>
        <v/>
      </c>
      <c r="G2249" s="10" t="str">
        <f t="shared" si="941"/>
        <v/>
      </c>
      <c r="H2249" s="9" t="str">
        <f t="shared" si="941"/>
        <v/>
      </c>
      <c r="I2249" s="1" t="str">
        <f t="shared" si="941"/>
        <v/>
      </c>
      <c r="J2249" s="1" t="str">
        <f t="shared" si="942"/>
        <v/>
      </c>
      <c r="K2249" s="1" t="str">
        <f t="shared" si="943"/>
        <v/>
      </c>
      <c r="L2249" s="1" t="str">
        <f t="shared" si="943"/>
        <v/>
      </c>
      <c r="M2249" s="10" t="str">
        <f t="shared" si="944"/>
        <v/>
      </c>
      <c r="N2249" s="13" t="str">
        <f t="shared" si="945"/>
        <v/>
      </c>
      <c r="O2249" s="14" t="str">
        <f t="shared" si="946"/>
        <v/>
      </c>
      <c r="P2249" s="75" t="str">
        <f t="shared" si="947"/>
        <v/>
      </c>
      <c r="Q2249" s="9" t="str">
        <f t="shared" si="948"/>
        <v/>
      </c>
      <c r="R2249" s="1" t="str">
        <f t="shared" si="949"/>
        <v/>
      </c>
      <c r="S2249" s="1" t="str">
        <f t="shared" si="950"/>
        <v/>
      </c>
      <c r="T2249" s="1" t="str">
        <f t="shared" si="950"/>
        <v/>
      </c>
      <c r="U2249" s="1" t="str">
        <f t="shared" si="951"/>
        <v/>
      </c>
      <c r="V2249" s="1" t="str">
        <f t="shared" si="952"/>
        <v/>
      </c>
      <c r="W2249" s="1" t="str">
        <f t="shared" si="952"/>
        <v/>
      </c>
      <c r="X2249" s="1" t="str">
        <f t="shared" si="953"/>
        <v/>
      </c>
      <c r="Y2249" s="10" t="str">
        <f t="shared" si="954"/>
        <v/>
      </c>
    </row>
    <row r="2250" spans="1:25" x14ac:dyDescent="0.3">
      <c r="A2250" s="15"/>
      <c r="B2250" s="3" t="str">
        <f ca="1">IF(A2250="","",IF(COUNTIF(C$2:C2249,C2250)&gt;0,"Duplicate",IF(LEFT(C2250,LEN(C2250)-1)=LEFT(OFFSET(C2250,-1,0),LEN(OFFSET(C2250,-1,0))-1),"2 Sols","")))</f>
        <v/>
      </c>
      <c r="C2250" s="21" t="str">
        <f t="shared" si="940"/>
        <v/>
      </c>
      <c r="D2250" s="9" t="str">
        <f t="shared" si="941"/>
        <v/>
      </c>
      <c r="E2250" s="1" t="str">
        <f t="shared" si="941"/>
        <v/>
      </c>
      <c r="F2250" s="1" t="str">
        <f t="shared" si="941"/>
        <v/>
      </c>
      <c r="G2250" s="10" t="str">
        <f t="shared" si="941"/>
        <v/>
      </c>
      <c r="H2250" s="9" t="str">
        <f t="shared" si="941"/>
        <v/>
      </c>
      <c r="I2250" s="1" t="str">
        <f t="shared" si="941"/>
        <v/>
      </c>
      <c r="J2250" s="1" t="str">
        <f t="shared" si="942"/>
        <v/>
      </c>
      <c r="K2250" s="1" t="str">
        <f t="shared" si="943"/>
        <v/>
      </c>
      <c r="L2250" s="1" t="str">
        <f t="shared" si="943"/>
        <v/>
      </c>
      <c r="M2250" s="10" t="str">
        <f t="shared" si="944"/>
        <v/>
      </c>
      <c r="N2250" s="13" t="str">
        <f t="shared" si="945"/>
        <v/>
      </c>
      <c r="O2250" s="14" t="str">
        <f t="shared" si="946"/>
        <v/>
      </c>
      <c r="P2250" s="75" t="str">
        <f t="shared" si="947"/>
        <v/>
      </c>
      <c r="Q2250" s="9" t="str">
        <f t="shared" si="948"/>
        <v/>
      </c>
      <c r="R2250" s="1" t="str">
        <f t="shared" si="949"/>
        <v/>
      </c>
      <c r="S2250" s="1" t="str">
        <f t="shared" si="950"/>
        <v/>
      </c>
      <c r="T2250" s="1" t="str">
        <f t="shared" si="950"/>
        <v/>
      </c>
      <c r="U2250" s="1" t="str">
        <f t="shared" si="951"/>
        <v/>
      </c>
      <c r="V2250" s="1" t="str">
        <f t="shared" si="952"/>
        <v/>
      </c>
      <c r="W2250" s="1" t="str">
        <f t="shared" si="952"/>
        <v/>
      </c>
      <c r="X2250" s="1" t="str">
        <f t="shared" si="953"/>
        <v/>
      </c>
      <c r="Y2250" s="10" t="str">
        <f t="shared" si="954"/>
        <v/>
      </c>
    </row>
    <row r="2251" spans="1:25" x14ac:dyDescent="0.3">
      <c r="A2251" s="15"/>
      <c r="B2251" s="3" t="str">
        <f ca="1">IF(A2251="","",IF(COUNTIF(C$2:C2250,C2251)&gt;0,"Duplicate",IF(LEFT(C2251,LEN(C2251)-1)=LEFT(OFFSET(C2251,-1,0),LEN(OFFSET(C2251,-1,0))-1),"2 Sols","")))</f>
        <v/>
      </c>
      <c r="C2251" s="21" t="str">
        <f t="shared" si="940"/>
        <v/>
      </c>
      <c r="D2251" s="9" t="str">
        <f t="shared" si="941"/>
        <v/>
      </c>
      <c r="E2251" s="1" t="str">
        <f t="shared" si="941"/>
        <v/>
      </c>
      <c r="F2251" s="1" t="str">
        <f t="shared" si="941"/>
        <v/>
      </c>
      <c r="G2251" s="10" t="str">
        <f t="shared" si="941"/>
        <v/>
      </c>
      <c r="H2251" s="9" t="str">
        <f t="shared" si="941"/>
        <v/>
      </c>
      <c r="I2251" s="1" t="str">
        <f t="shared" si="941"/>
        <v/>
      </c>
      <c r="J2251" s="1" t="str">
        <f t="shared" si="942"/>
        <v/>
      </c>
      <c r="K2251" s="1" t="str">
        <f t="shared" si="943"/>
        <v/>
      </c>
      <c r="L2251" s="1" t="str">
        <f t="shared" si="943"/>
        <v/>
      </c>
      <c r="M2251" s="10" t="str">
        <f t="shared" si="944"/>
        <v/>
      </c>
      <c r="N2251" s="13" t="str">
        <f t="shared" si="945"/>
        <v/>
      </c>
      <c r="O2251" s="14" t="str">
        <f t="shared" si="946"/>
        <v/>
      </c>
      <c r="P2251" s="75" t="str">
        <f t="shared" si="947"/>
        <v/>
      </c>
      <c r="Q2251" s="9" t="str">
        <f t="shared" si="948"/>
        <v/>
      </c>
      <c r="R2251" s="1" t="str">
        <f t="shared" si="949"/>
        <v/>
      </c>
      <c r="S2251" s="1" t="str">
        <f t="shared" si="950"/>
        <v/>
      </c>
      <c r="T2251" s="1" t="str">
        <f t="shared" si="950"/>
        <v/>
      </c>
      <c r="U2251" s="1" t="str">
        <f t="shared" si="951"/>
        <v/>
      </c>
      <c r="V2251" s="1" t="str">
        <f t="shared" si="952"/>
        <v/>
      </c>
      <c r="W2251" s="1" t="str">
        <f t="shared" si="952"/>
        <v/>
      </c>
      <c r="X2251" s="1" t="str">
        <f t="shared" si="953"/>
        <v/>
      </c>
      <c r="Y2251" s="10" t="str">
        <f t="shared" si="954"/>
        <v/>
      </c>
    </row>
    <row r="2252" spans="1:25" x14ac:dyDescent="0.3">
      <c r="A2252" s="15"/>
      <c r="B2252" s="3" t="str">
        <f ca="1">IF(A2252="","",IF(COUNTIF(C$2:C2251,C2252)&gt;0,"Duplicate",IF(LEFT(C2252,LEN(C2252)-1)=LEFT(OFFSET(C2252,-1,0),LEN(OFFSET(C2252,-1,0))-1),"2 Sols","")))</f>
        <v/>
      </c>
      <c r="C2252" s="21" t="str">
        <f t="shared" si="940"/>
        <v/>
      </c>
      <c r="D2252" s="9" t="str">
        <f t="shared" si="941"/>
        <v/>
      </c>
      <c r="E2252" s="1" t="str">
        <f t="shared" si="941"/>
        <v/>
      </c>
      <c r="F2252" s="1" t="str">
        <f t="shared" si="941"/>
        <v/>
      </c>
      <c r="G2252" s="10" t="str">
        <f t="shared" si="941"/>
        <v/>
      </c>
      <c r="H2252" s="9" t="str">
        <f t="shared" si="941"/>
        <v/>
      </c>
      <c r="I2252" s="1" t="str">
        <f t="shared" si="941"/>
        <v/>
      </c>
      <c r="J2252" s="1" t="str">
        <f t="shared" si="942"/>
        <v/>
      </c>
      <c r="K2252" s="1" t="str">
        <f t="shared" si="943"/>
        <v/>
      </c>
      <c r="L2252" s="1" t="str">
        <f t="shared" si="943"/>
        <v/>
      </c>
      <c r="M2252" s="10" t="str">
        <f t="shared" si="944"/>
        <v/>
      </c>
      <c r="N2252" s="13" t="str">
        <f t="shared" si="945"/>
        <v/>
      </c>
      <c r="O2252" s="14" t="str">
        <f t="shared" si="946"/>
        <v/>
      </c>
      <c r="P2252" s="75" t="str">
        <f t="shared" si="947"/>
        <v/>
      </c>
      <c r="Q2252" s="9" t="str">
        <f t="shared" si="948"/>
        <v/>
      </c>
      <c r="R2252" s="1" t="str">
        <f t="shared" si="949"/>
        <v/>
      </c>
      <c r="S2252" s="1" t="str">
        <f t="shared" si="950"/>
        <v/>
      </c>
      <c r="T2252" s="1" t="str">
        <f t="shared" si="950"/>
        <v/>
      </c>
      <c r="U2252" s="1" t="str">
        <f t="shared" si="951"/>
        <v/>
      </c>
      <c r="V2252" s="1" t="str">
        <f t="shared" si="952"/>
        <v/>
      </c>
      <c r="W2252" s="1" t="str">
        <f t="shared" si="952"/>
        <v/>
      </c>
      <c r="X2252" s="1" t="str">
        <f t="shared" si="953"/>
        <v/>
      </c>
      <c r="Y2252" s="10" t="str">
        <f t="shared" si="954"/>
        <v/>
      </c>
    </row>
    <row r="2253" spans="1:25" x14ac:dyDescent="0.3">
      <c r="A2253" s="15"/>
      <c r="B2253" s="3" t="str">
        <f ca="1">IF(A2253="","",IF(COUNTIF(C$2:C2252,C2253)&gt;0,"Duplicate",IF(LEFT(C2253,LEN(C2253)-1)=LEFT(OFFSET(C2253,-1,0),LEN(OFFSET(C2253,-1,0))-1),"2 Sols","")))</f>
        <v/>
      </c>
      <c r="C2253" s="21" t="str">
        <f t="shared" si="940"/>
        <v/>
      </c>
      <c r="D2253" s="9" t="str">
        <f t="shared" si="941"/>
        <v/>
      </c>
      <c r="E2253" s="1" t="str">
        <f t="shared" si="941"/>
        <v/>
      </c>
      <c r="F2253" s="1" t="str">
        <f t="shared" si="941"/>
        <v/>
      </c>
      <c r="G2253" s="10" t="str">
        <f t="shared" si="941"/>
        <v/>
      </c>
      <c r="H2253" s="9" t="str">
        <f t="shared" si="941"/>
        <v/>
      </c>
      <c r="I2253" s="1" t="str">
        <f t="shared" si="941"/>
        <v/>
      </c>
      <c r="J2253" s="1" t="str">
        <f t="shared" si="942"/>
        <v/>
      </c>
      <c r="K2253" s="1" t="str">
        <f t="shared" si="943"/>
        <v/>
      </c>
      <c r="L2253" s="1" t="str">
        <f t="shared" si="943"/>
        <v/>
      </c>
      <c r="M2253" s="10" t="str">
        <f t="shared" si="944"/>
        <v/>
      </c>
      <c r="N2253" s="13" t="str">
        <f t="shared" si="945"/>
        <v/>
      </c>
      <c r="O2253" s="14" t="str">
        <f t="shared" si="946"/>
        <v/>
      </c>
      <c r="P2253" s="75" t="str">
        <f t="shared" si="947"/>
        <v/>
      </c>
      <c r="Q2253" s="9" t="str">
        <f t="shared" si="948"/>
        <v/>
      </c>
      <c r="R2253" s="1" t="str">
        <f t="shared" si="949"/>
        <v/>
      </c>
      <c r="S2253" s="1" t="str">
        <f t="shared" si="950"/>
        <v/>
      </c>
      <c r="T2253" s="1" t="str">
        <f t="shared" si="950"/>
        <v/>
      </c>
      <c r="U2253" s="1" t="str">
        <f t="shared" si="951"/>
        <v/>
      </c>
      <c r="V2253" s="1" t="str">
        <f t="shared" si="952"/>
        <v/>
      </c>
      <c r="W2253" s="1" t="str">
        <f t="shared" si="952"/>
        <v/>
      </c>
      <c r="X2253" s="1" t="str">
        <f t="shared" si="953"/>
        <v/>
      </c>
      <c r="Y2253" s="10" t="str">
        <f t="shared" si="954"/>
        <v/>
      </c>
    </row>
    <row r="2254" spans="1:25" x14ac:dyDescent="0.3">
      <c r="A2254" s="15"/>
      <c r="B2254" s="3" t="str">
        <f ca="1">IF(A2254="","",IF(COUNTIF(C$2:C2253,C2254)&gt;0,"Duplicate",IF(LEFT(C2254,LEN(C2254)-1)=LEFT(OFFSET(C2254,-1,0),LEN(OFFSET(C2254,-1,0))-1),"2 Sols","")))</f>
        <v/>
      </c>
      <c r="C2254" s="21" t="str">
        <f t="shared" si="940"/>
        <v/>
      </c>
      <c r="D2254" s="9" t="str">
        <f t="shared" si="941"/>
        <v/>
      </c>
      <c r="E2254" s="1" t="str">
        <f t="shared" si="941"/>
        <v/>
      </c>
      <c r="F2254" s="1" t="str">
        <f t="shared" si="941"/>
        <v/>
      </c>
      <c r="G2254" s="10" t="str">
        <f t="shared" si="941"/>
        <v/>
      </c>
      <c r="H2254" s="9" t="str">
        <f t="shared" si="941"/>
        <v/>
      </c>
      <c r="I2254" s="1" t="str">
        <f t="shared" si="941"/>
        <v/>
      </c>
      <c r="J2254" s="1" t="str">
        <f t="shared" si="942"/>
        <v/>
      </c>
      <c r="K2254" s="1" t="str">
        <f t="shared" si="943"/>
        <v/>
      </c>
      <c r="L2254" s="1" t="str">
        <f t="shared" si="943"/>
        <v/>
      </c>
      <c r="M2254" s="10" t="str">
        <f t="shared" si="944"/>
        <v/>
      </c>
      <c r="N2254" s="13" t="str">
        <f t="shared" si="945"/>
        <v/>
      </c>
      <c r="O2254" s="14" t="str">
        <f t="shared" si="946"/>
        <v/>
      </c>
      <c r="P2254" s="75" t="str">
        <f t="shared" si="947"/>
        <v/>
      </c>
      <c r="Q2254" s="9" t="str">
        <f t="shared" si="948"/>
        <v/>
      </c>
      <c r="R2254" s="1" t="str">
        <f t="shared" si="949"/>
        <v/>
      </c>
      <c r="S2254" s="1" t="str">
        <f t="shared" si="950"/>
        <v/>
      </c>
      <c r="T2254" s="1" t="str">
        <f t="shared" si="950"/>
        <v/>
      </c>
      <c r="U2254" s="1" t="str">
        <f t="shared" si="951"/>
        <v/>
      </c>
      <c r="V2254" s="1" t="str">
        <f t="shared" si="952"/>
        <v/>
      </c>
      <c r="W2254" s="1" t="str">
        <f t="shared" si="952"/>
        <v/>
      </c>
      <c r="X2254" s="1" t="str">
        <f t="shared" si="953"/>
        <v/>
      </c>
      <c r="Y2254" s="10" t="str">
        <f t="shared" si="954"/>
        <v/>
      </c>
    </row>
    <row r="2255" spans="1:25" x14ac:dyDescent="0.3">
      <c r="A2255" s="15"/>
      <c r="B2255" s="3" t="str">
        <f ca="1">IF(A2255="","",IF(COUNTIF(C$2:C2254,C2255)&gt;0,"Duplicate",IF(LEFT(C2255,LEN(C2255)-1)=LEFT(OFFSET(C2255,-1,0),LEN(OFFSET(C2255,-1,0))-1),"2 Sols","")))</f>
        <v/>
      </c>
      <c r="C2255" s="21" t="str">
        <f t="shared" si="940"/>
        <v/>
      </c>
      <c r="D2255" s="9" t="str">
        <f t="shared" si="941"/>
        <v/>
      </c>
      <c r="E2255" s="1" t="str">
        <f t="shared" si="941"/>
        <v/>
      </c>
      <c r="F2255" s="1" t="str">
        <f t="shared" si="941"/>
        <v/>
      </c>
      <c r="G2255" s="10" t="str">
        <f t="shared" si="941"/>
        <v/>
      </c>
      <c r="H2255" s="9" t="str">
        <f t="shared" si="941"/>
        <v/>
      </c>
      <c r="I2255" s="1" t="str">
        <f t="shared" si="941"/>
        <v/>
      </c>
      <c r="J2255" s="1" t="str">
        <f t="shared" si="942"/>
        <v/>
      </c>
      <c r="K2255" s="1" t="str">
        <f t="shared" si="943"/>
        <v/>
      </c>
      <c r="L2255" s="1" t="str">
        <f t="shared" si="943"/>
        <v/>
      </c>
      <c r="M2255" s="10" t="str">
        <f t="shared" si="944"/>
        <v/>
      </c>
      <c r="N2255" s="13" t="str">
        <f t="shared" si="945"/>
        <v/>
      </c>
      <c r="O2255" s="14" t="str">
        <f t="shared" si="946"/>
        <v/>
      </c>
      <c r="P2255" s="75" t="str">
        <f t="shared" si="947"/>
        <v/>
      </c>
      <c r="Q2255" s="9" t="str">
        <f t="shared" si="948"/>
        <v/>
      </c>
      <c r="R2255" s="1" t="str">
        <f t="shared" si="949"/>
        <v/>
      </c>
      <c r="S2255" s="1" t="str">
        <f t="shared" si="950"/>
        <v/>
      </c>
      <c r="T2255" s="1" t="str">
        <f t="shared" si="950"/>
        <v/>
      </c>
      <c r="U2255" s="1" t="str">
        <f t="shared" si="951"/>
        <v/>
      </c>
      <c r="V2255" s="1" t="str">
        <f t="shared" si="952"/>
        <v/>
      </c>
      <c r="W2255" s="1" t="str">
        <f t="shared" si="952"/>
        <v/>
      </c>
      <c r="X2255" s="1" t="str">
        <f t="shared" si="953"/>
        <v/>
      </c>
      <c r="Y2255" s="10" t="str">
        <f t="shared" si="954"/>
        <v/>
      </c>
    </row>
    <row r="2256" spans="1:25" x14ac:dyDescent="0.3">
      <c r="A2256" s="15"/>
      <c r="B2256" s="3" t="str">
        <f ca="1">IF(A2256="","",IF(COUNTIF(C$2:C2255,C2256)&gt;0,"Duplicate",IF(LEFT(C2256,LEN(C2256)-1)=LEFT(OFFSET(C2256,-1,0),LEN(OFFSET(C2256,-1,0))-1),"2 Sols","")))</f>
        <v/>
      </c>
      <c r="C2256" s="21" t="str">
        <f t="shared" si="940"/>
        <v/>
      </c>
      <c r="D2256" s="9" t="str">
        <f t="shared" si="941"/>
        <v/>
      </c>
      <c r="E2256" s="1" t="str">
        <f t="shared" si="941"/>
        <v/>
      </c>
      <c r="F2256" s="1" t="str">
        <f t="shared" si="941"/>
        <v/>
      </c>
      <c r="G2256" s="10" t="str">
        <f t="shared" si="941"/>
        <v/>
      </c>
      <c r="H2256" s="9" t="str">
        <f t="shared" si="941"/>
        <v/>
      </c>
      <c r="I2256" s="1" t="str">
        <f t="shared" si="941"/>
        <v/>
      </c>
      <c r="J2256" s="1" t="str">
        <f t="shared" si="942"/>
        <v/>
      </c>
      <c r="K2256" s="1" t="str">
        <f t="shared" si="943"/>
        <v/>
      </c>
      <c r="L2256" s="1" t="str">
        <f t="shared" si="943"/>
        <v/>
      </c>
      <c r="M2256" s="10" t="str">
        <f t="shared" si="944"/>
        <v/>
      </c>
      <c r="N2256" s="13" t="str">
        <f t="shared" si="945"/>
        <v/>
      </c>
      <c r="O2256" s="14" t="str">
        <f t="shared" si="946"/>
        <v/>
      </c>
      <c r="P2256" s="75" t="str">
        <f t="shared" si="947"/>
        <v/>
      </c>
      <c r="Q2256" s="9" t="str">
        <f t="shared" si="948"/>
        <v/>
      </c>
      <c r="R2256" s="1" t="str">
        <f t="shared" si="949"/>
        <v/>
      </c>
      <c r="S2256" s="1" t="str">
        <f t="shared" si="950"/>
        <v/>
      </c>
      <c r="T2256" s="1" t="str">
        <f t="shared" si="950"/>
        <v/>
      </c>
      <c r="U2256" s="1" t="str">
        <f t="shared" si="951"/>
        <v/>
      </c>
      <c r="V2256" s="1" t="str">
        <f t="shared" si="952"/>
        <v/>
      </c>
      <c r="W2256" s="1" t="str">
        <f t="shared" si="952"/>
        <v/>
      </c>
      <c r="X2256" s="1" t="str">
        <f t="shared" si="953"/>
        <v/>
      </c>
      <c r="Y2256" s="10" t="str">
        <f t="shared" si="954"/>
        <v/>
      </c>
    </row>
    <row r="2257" spans="1:25" x14ac:dyDescent="0.3">
      <c r="A2257" s="15"/>
      <c r="B2257" s="3" t="str">
        <f ca="1">IF(A2257="","",IF(COUNTIF(C$2:C2256,C2257)&gt;0,"Duplicate",IF(LEFT(C2257,LEN(C2257)-1)=LEFT(OFFSET(C2257,-1,0),LEN(OFFSET(C2257,-1,0))-1),"2 Sols","")))</f>
        <v/>
      </c>
      <c r="C2257" s="21" t="str">
        <f t="shared" si="940"/>
        <v/>
      </c>
      <c r="D2257" s="9" t="str">
        <f t="shared" si="941"/>
        <v/>
      </c>
      <c r="E2257" s="1" t="str">
        <f t="shared" si="941"/>
        <v/>
      </c>
      <c r="F2257" s="1" t="str">
        <f t="shared" si="941"/>
        <v/>
      </c>
      <c r="G2257" s="10" t="str">
        <f t="shared" si="941"/>
        <v/>
      </c>
      <c r="H2257" s="9" t="str">
        <f t="shared" si="941"/>
        <v/>
      </c>
      <c r="I2257" s="1" t="str">
        <f t="shared" si="941"/>
        <v/>
      </c>
      <c r="J2257" s="1" t="str">
        <f t="shared" si="942"/>
        <v/>
      </c>
      <c r="K2257" s="1" t="str">
        <f t="shared" si="943"/>
        <v/>
      </c>
      <c r="L2257" s="1" t="str">
        <f t="shared" si="943"/>
        <v/>
      </c>
      <c r="M2257" s="10" t="str">
        <f t="shared" si="944"/>
        <v/>
      </c>
      <c r="N2257" s="13" t="str">
        <f t="shared" si="945"/>
        <v/>
      </c>
      <c r="O2257" s="14" t="str">
        <f t="shared" si="946"/>
        <v/>
      </c>
      <c r="P2257" s="75" t="str">
        <f t="shared" si="947"/>
        <v/>
      </c>
      <c r="Q2257" s="9" t="str">
        <f t="shared" si="948"/>
        <v/>
      </c>
      <c r="R2257" s="1" t="str">
        <f t="shared" si="949"/>
        <v/>
      </c>
      <c r="S2257" s="1" t="str">
        <f t="shared" si="950"/>
        <v/>
      </c>
      <c r="T2257" s="1" t="str">
        <f t="shared" si="950"/>
        <v/>
      </c>
      <c r="U2257" s="1" t="str">
        <f t="shared" si="951"/>
        <v/>
      </c>
      <c r="V2257" s="1" t="str">
        <f t="shared" si="952"/>
        <v/>
      </c>
      <c r="W2257" s="1" t="str">
        <f t="shared" si="952"/>
        <v/>
      </c>
      <c r="X2257" s="1" t="str">
        <f t="shared" si="953"/>
        <v/>
      </c>
      <c r="Y2257" s="10" t="str">
        <f t="shared" si="954"/>
        <v/>
      </c>
    </row>
    <row r="2258" spans="1:25" x14ac:dyDescent="0.3">
      <c r="A2258" s="15"/>
      <c r="B2258" s="3" t="str">
        <f ca="1">IF(A2258="","",IF(COUNTIF(C$2:C2257,C2258)&gt;0,"Duplicate",IF(LEFT(C2258,LEN(C2258)-1)=LEFT(OFFSET(C2258,-1,0),LEN(OFFSET(C2258,-1,0))-1),"2 Sols","")))</f>
        <v/>
      </c>
      <c r="C2258" s="21" t="str">
        <f t="shared" si="940"/>
        <v/>
      </c>
      <c r="D2258" s="9" t="str">
        <f t="shared" si="941"/>
        <v/>
      </c>
      <c r="E2258" s="1" t="str">
        <f t="shared" si="941"/>
        <v/>
      </c>
      <c r="F2258" s="1" t="str">
        <f t="shared" si="941"/>
        <v/>
      </c>
      <c r="G2258" s="10" t="str">
        <f t="shared" si="941"/>
        <v/>
      </c>
      <c r="H2258" s="9" t="str">
        <f t="shared" si="941"/>
        <v/>
      </c>
      <c r="I2258" s="1" t="str">
        <f t="shared" si="941"/>
        <v/>
      </c>
      <c r="J2258" s="1" t="str">
        <f t="shared" si="942"/>
        <v/>
      </c>
      <c r="K2258" s="1" t="str">
        <f t="shared" si="943"/>
        <v/>
      </c>
      <c r="L2258" s="1" t="str">
        <f t="shared" si="943"/>
        <v/>
      </c>
      <c r="M2258" s="10" t="str">
        <f t="shared" si="944"/>
        <v/>
      </c>
      <c r="N2258" s="13" t="str">
        <f t="shared" si="945"/>
        <v/>
      </c>
      <c r="O2258" s="14" t="str">
        <f t="shared" si="946"/>
        <v/>
      </c>
      <c r="P2258" s="75" t="str">
        <f t="shared" si="947"/>
        <v/>
      </c>
      <c r="Q2258" s="9" t="str">
        <f t="shared" si="948"/>
        <v/>
      </c>
      <c r="R2258" s="1" t="str">
        <f t="shared" si="949"/>
        <v/>
      </c>
      <c r="S2258" s="1" t="str">
        <f t="shared" si="950"/>
        <v/>
      </c>
      <c r="T2258" s="1" t="str">
        <f t="shared" si="950"/>
        <v/>
      </c>
      <c r="U2258" s="1" t="str">
        <f t="shared" si="951"/>
        <v/>
      </c>
      <c r="V2258" s="1" t="str">
        <f t="shared" si="952"/>
        <v/>
      </c>
      <c r="W2258" s="1" t="str">
        <f t="shared" si="952"/>
        <v/>
      </c>
      <c r="X2258" s="1" t="str">
        <f t="shared" si="953"/>
        <v/>
      </c>
      <c r="Y2258" s="10" t="str">
        <f t="shared" si="954"/>
        <v/>
      </c>
    </row>
    <row r="2259" spans="1:25" x14ac:dyDescent="0.3">
      <c r="A2259" s="15"/>
      <c r="B2259" s="3" t="str">
        <f ca="1">IF(A2259="","",IF(COUNTIF(C$2:C2258,C2259)&gt;0,"Duplicate",IF(LEFT(C2259,LEN(C2259)-1)=LEFT(OFFSET(C2259,-1,0),LEN(OFFSET(C2259,-1,0))-1),"2 Sols","")))</f>
        <v/>
      </c>
      <c r="C2259" s="21" t="str">
        <f t="shared" si="940"/>
        <v/>
      </c>
      <c r="D2259" s="9" t="str">
        <f t="shared" si="941"/>
        <v/>
      </c>
      <c r="E2259" s="1" t="str">
        <f t="shared" si="941"/>
        <v/>
      </c>
      <c r="F2259" s="1" t="str">
        <f t="shared" si="941"/>
        <v/>
      </c>
      <c r="G2259" s="10" t="str">
        <f t="shared" si="941"/>
        <v/>
      </c>
      <c r="H2259" s="9" t="str">
        <f t="shared" si="941"/>
        <v/>
      </c>
      <c r="I2259" s="1" t="str">
        <f t="shared" si="941"/>
        <v/>
      </c>
      <c r="J2259" s="1" t="str">
        <f t="shared" si="942"/>
        <v/>
      </c>
      <c r="K2259" s="1" t="str">
        <f t="shared" si="943"/>
        <v/>
      </c>
      <c r="L2259" s="1" t="str">
        <f t="shared" si="943"/>
        <v/>
      </c>
      <c r="M2259" s="10" t="str">
        <f t="shared" si="944"/>
        <v/>
      </c>
      <c r="N2259" s="13" t="str">
        <f t="shared" si="945"/>
        <v/>
      </c>
      <c r="O2259" s="14" t="str">
        <f t="shared" si="946"/>
        <v/>
      </c>
      <c r="P2259" s="75" t="str">
        <f t="shared" si="947"/>
        <v/>
      </c>
      <c r="Q2259" s="9" t="str">
        <f t="shared" si="948"/>
        <v/>
      </c>
      <c r="R2259" s="1" t="str">
        <f t="shared" si="949"/>
        <v/>
      </c>
      <c r="S2259" s="1" t="str">
        <f t="shared" si="950"/>
        <v/>
      </c>
      <c r="T2259" s="1" t="str">
        <f t="shared" si="950"/>
        <v/>
      </c>
      <c r="U2259" s="1" t="str">
        <f t="shared" si="951"/>
        <v/>
      </c>
      <c r="V2259" s="1" t="str">
        <f t="shared" si="952"/>
        <v/>
      </c>
      <c r="W2259" s="1" t="str">
        <f t="shared" si="952"/>
        <v/>
      </c>
      <c r="X2259" s="1" t="str">
        <f t="shared" si="953"/>
        <v/>
      </c>
      <c r="Y2259" s="10" t="str">
        <f t="shared" si="954"/>
        <v/>
      </c>
    </row>
    <row r="2260" spans="1:25" x14ac:dyDescent="0.3">
      <c r="A2260" s="15"/>
      <c r="B2260" s="3" t="str">
        <f ca="1">IF(A2260="","",IF(COUNTIF(C$2:C2259,C2260)&gt;0,"Duplicate",IF(LEFT(C2260,LEN(C2260)-1)=LEFT(OFFSET(C2260,-1,0),LEN(OFFSET(C2260,-1,0))-1),"2 Sols","")))</f>
        <v/>
      </c>
      <c r="C2260" s="21" t="str">
        <f t="shared" si="940"/>
        <v/>
      </c>
      <c r="D2260" s="9" t="str">
        <f t="shared" si="941"/>
        <v/>
      </c>
      <c r="E2260" s="1" t="str">
        <f t="shared" si="941"/>
        <v/>
      </c>
      <c r="F2260" s="1" t="str">
        <f t="shared" si="941"/>
        <v/>
      </c>
      <c r="G2260" s="10" t="str">
        <f t="shared" si="941"/>
        <v/>
      </c>
      <c r="H2260" s="9" t="str">
        <f t="shared" si="941"/>
        <v/>
      </c>
      <c r="I2260" s="1" t="str">
        <f t="shared" si="941"/>
        <v/>
      </c>
      <c r="J2260" s="1" t="str">
        <f t="shared" si="942"/>
        <v/>
      </c>
      <c r="K2260" s="1" t="str">
        <f t="shared" si="943"/>
        <v/>
      </c>
      <c r="L2260" s="1" t="str">
        <f t="shared" si="943"/>
        <v/>
      </c>
      <c r="M2260" s="10" t="str">
        <f t="shared" si="944"/>
        <v/>
      </c>
      <c r="N2260" s="13" t="str">
        <f t="shared" si="945"/>
        <v/>
      </c>
      <c r="O2260" s="14" t="str">
        <f t="shared" si="946"/>
        <v/>
      </c>
      <c r="P2260" s="75" t="str">
        <f t="shared" si="947"/>
        <v/>
      </c>
      <c r="Q2260" s="9" t="str">
        <f t="shared" si="948"/>
        <v/>
      </c>
      <c r="R2260" s="1" t="str">
        <f t="shared" si="949"/>
        <v/>
      </c>
      <c r="S2260" s="1" t="str">
        <f t="shared" si="950"/>
        <v/>
      </c>
      <c r="T2260" s="1" t="str">
        <f t="shared" si="950"/>
        <v/>
      </c>
      <c r="U2260" s="1" t="str">
        <f t="shared" si="951"/>
        <v/>
      </c>
      <c r="V2260" s="1" t="str">
        <f t="shared" si="952"/>
        <v/>
      </c>
      <c r="W2260" s="1" t="str">
        <f t="shared" si="952"/>
        <v/>
      </c>
      <c r="X2260" s="1" t="str">
        <f t="shared" si="953"/>
        <v/>
      </c>
      <c r="Y2260" s="10" t="str">
        <f t="shared" si="954"/>
        <v/>
      </c>
    </row>
    <row r="2261" spans="1:25" x14ac:dyDescent="0.3">
      <c r="A2261" s="15"/>
      <c r="B2261" s="3" t="str">
        <f ca="1">IF(A2261="","",IF(COUNTIF(C$2:C2260,C2261)&gt;0,"Duplicate",IF(LEFT(C2261,LEN(C2261)-1)=LEFT(OFFSET(C2261,-1,0),LEN(OFFSET(C2261,-1,0))-1),"2 Sols","")))</f>
        <v/>
      </c>
      <c r="C2261" s="21" t="str">
        <f t="shared" si="940"/>
        <v/>
      </c>
      <c r="D2261" s="9" t="str">
        <f t="shared" si="941"/>
        <v/>
      </c>
      <c r="E2261" s="1" t="str">
        <f t="shared" si="941"/>
        <v/>
      </c>
      <c r="F2261" s="1" t="str">
        <f t="shared" si="941"/>
        <v/>
      </c>
      <c r="G2261" s="10" t="str">
        <f t="shared" ref="G2261:I2324" si="955">IF($A2261="","",VALUE(MID($A2261,FIND(G$1,$A2261)+LEN(G$1),FIND(G$2,$A2261,FIND(G$1,$A2261))-(FIND(G$1,$A2261)+LEN(G$1)))))</f>
        <v/>
      </c>
      <c r="H2261" s="9" t="str">
        <f t="shared" si="955"/>
        <v/>
      </c>
      <c r="I2261" s="1" t="str">
        <f t="shared" si="955"/>
        <v/>
      </c>
      <c r="J2261" s="1" t="str">
        <f t="shared" si="942"/>
        <v/>
      </c>
      <c r="K2261" s="1" t="str">
        <f t="shared" si="943"/>
        <v/>
      </c>
      <c r="L2261" s="1" t="str">
        <f t="shared" si="943"/>
        <v/>
      </c>
      <c r="M2261" s="10" t="str">
        <f t="shared" si="944"/>
        <v/>
      </c>
      <c r="N2261" s="13" t="str">
        <f t="shared" si="945"/>
        <v/>
      </c>
      <c r="O2261" s="14" t="str">
        <f t="shared" si="946"/>
        <v/>
      </c>
      <c r="P2261" s="75" t="str">
        <f t="shared" si="947"/>
        <v/>
      </c>
      <c r="Q2261" s="9" t="str">
        <f t="shared" si="948"/>
        <v/>
      </c>
      <c r="R2261" s="1" t="str">
        <f t="shared" si="949"/>
        <v/>
      </c>
      <c r="S2261" s="1" t="str">
        <f t="shared" si="950"/>
        <v/>
      </c>
      <c r="T2261" s="1" t="str">
        <f t="shared" si="950"/>
        <v/>
      </c>
      <c r="U2261" s="1" t="str">
        <f t="shared" si="951"/>
        <v/>
      </c>
      <c r="V2261" s="1" t="str">
        <f t="shared" si="952"/>
        <v/>
      </c>
      <c r="W2261" s="1" t="str">
        <f t="shared" si="952"/>
        <v/>
      </c>
      <c r="X2261" s="1" t="str">
        <f t="shared" si="953"/>
        <v/>
      </c>
      <c r="Y2261" s="10" t="str">
        <f t="shared" si="954"/>
        <v/>
      </c>
    </row>
    <row r="2262" spans="1:25" x14ac:dyDescent="0.3">
      <c r="A2262" s="15"/>
      <c r="B2262" s="3" t="str">
        <f ca="1">IF(A2262="","",IF(COUNTIF(C$2:C2261,C2262)&gt;0,"Duplicate",IF(LEFT(C2262,LEN(C2262)-1)=LEFT(OFFSET(C2262,-1,0),LEN(OFFSET(C2262,-1,0))-1),"2 Sols","")))</f>
        <v/>
      </c>
      <c r="C2262" s="21" t="str">
        <f t="shared" si="940"/>
        <v/>
      </c>
      <c r="D2262" s="9" t="str">
        <f t="shared" ref="D2262:I2325" si="956">IF($A2262="","",VALUE(MID($A2262,FIND(D$1,$A2262)+LEN(D$1),FIND(D$2,$A2262,FIND(D$1,$A2262))-(FIND(D$1,$A2262)+LEN(D$1)))))</f>
        <v/>
      </c>
      <c r="E2262" s="1" t="str">
        <f t="shared" si="956"/>
        <v/>
      </c>
      <c r="F2262" s="1" t="str">
        <f t="shared" si="956"/>
        <v/>
      </c>
      <c r="G2262" s="10" t="str">
        <f t="shared" si="955"/>
        <v/>
      </c>
      <c r="H2262" s="9" t="str">
        <f t="shared" si="955"/>
        <v/>
      </c>
      <c r="I2262" s="1" t="str">
        <f t="shared" si="955"/>
        <v/>
      </c>
      <c r="J2262" s="1" t="str">
        <f t="shared" si="942"/>
        <v/>
      </c>
      <c r="K2262" s="1" t="str">
        <f t="shared" si="943"/>
        <v/>
      </c>
      <c r="L2262" s="1" t="str">
        <f t="shared" si="943"/>
        <v/>
      </c>
      <c r="M2262" s="10" t="str">
        <f t="shared" si="944"/>
        <v/>
      </c>
      <c r="N2262" s="13" t="str">
        <f t="shared" si="945"/>
        <v/>
      </c>
      <c r="O2262" s="14" t="str">
        <f t="shared" si="946"/>
        <v/>
      </c>
      <c r="P2262" s="75" t="str">
        <f t="shared" si="947"/>
        <v/>
      </c>
      <c r="Q2262" s="9" t="str">
        <f t="shared" si="948"/>
        <v/>
      </c>
      <c r="R2262" s="1" t="str">
        <f t="shared" si="949"/>
        <v/>
      </c>
      <c r="S2262" s="1" t="str">
        <f t="shared" si="950"/>
        <v/>
      </c>
      <c r="T2262" s="1" t="str">
        <f t="shared" si="950"/>
        <v/>
      </c>
      <c r="U2262" s="1" t="str">
        <f t="shared" si="951"/>
        <v/>
      </c>
      <c r="V2262" s="1" t="str">
        <f t="shared" si="952"/>
        <v/>
      </c>
      <c r="W2262" s="1" t="str">
        <f t="shared" si="952"/>
        <v/>
      </c>
      <c r="X2262" s="1" t="str">
        <f t="shared" si="953"/>
        <v/>
      </c>
      <c r="Y2262" s="10" t="str">
        <f t="shared" si="954"/>
        <v/>
      </c>
    </row>
    <row r="2263" spans="1:25" x14ac:dyDescent="0.3">
      <c r="A2263" s="15"/>
      <c r="B2263" s="3" t="str">
        <f ca="1">IF(A2263="","",IF(COUNTIF(C$2:C2262,C2263)&gt;0,"Duplicate",IF(LEFT(C2263,LEN(C2263)-1)=LEFT(OFFSET(C2263,-1,0),LEN(OFFSET(C2263,-1,0))-1),"2 Sols","")))</f>
        <v/>
      </c>
      <c r="C2263" s="21" t="str">
        <f t="shared" si="940"/>
        <v/>
      </c>
      <c r="D2263" s="9" t="str">
        <f t="shared" si="956"/>
        <v/>
      </c>
      <c r="E2263" s="1" t="str">
        <f t="shared" si="956"/>
        <v/>
      </c>
      <c r="F2263" s="1" t="str">
        <f t="shared" si="956"/>
        <v/>
      </c>
      <c r="G2263" s="10" t="str">
        <f t="shared" si="955"/>
        <v/>
      </c>
      <c r="H2263" s="9" t="str">
        <f t="shared" si="955"/>
        <v/>
      </c>
      <c r="I2263" s="1" t="str">
        <f t="shared" si="955"/>
        <v/>
      </c>
      <c r="J2263" s="1" t="str">
        <f t="shared" si="942"/>
        <v/>
      </c>
      <c r="K2263" s="1" t="str">
        <f t="shared" si="943"/>
        <v/>
      </c>
      <c r="L2263" s="1" t="str">
        <f t="shared" si="943"/>
        <v/>
      </c>
      <c r="M2263" s="10" t="str">
        <f t="shared" si="944"/>
        <v/>
      </c>
      <c r="N2263" s="13" t="str">
        <f t="shared" si="945"/>
        <v/>
      </c>
      <c r="O2263" s="14" t="str">
        <f t="shared" si="946"/>
        <v/>
      </c>
      <c r="P2263" s="75" t="str">
        <f t="shared" si="947"/>
        <v/>
      </c>
      <c r="Q2263" s="9" t="str">
        <f t="shared" si="948"/>
        <v/>
      </c>
      <c r="R2263" s="1" t="str">
        <f t="shared" si="949"/>
        <v/>
      </c>
      <c r="S2263" s="1" t="str">
        <f t="shared" si="950"/>
        <v/>
      </c>
      <c r="T2263" s="1" t="str">
        <f t="shared" si="950"/>
        <v/>
      </c>
      <c r="U2263" s="1" t="str">
        <f t="shared" si="951"/>
        <v/>
      </c>
      <c r="V2263" s="1" t="str">
        <f t="shared" si="952"/>
        <v/>
      </c>
      <c r="W2263" s="1" t="str">
        <f t="shared" si="952"/>
        <v/>
      </c>
      <c r="X2263" s="1" t="str">
        <f t="shared" si="953"/>
        <v/>
      </c>
      <c r="Y2263" s="10" t="str">
        <f t="shared" si="954"/>
        <v/>
      </c>
    </row>
    <row r="2264" spans="1:25" x14ac:dyDescent="0.3">
      <c r="A2264" s="15"/>
      <c r="B2264" s="3" t="str">
        <f ca="1">IF(A2264="","",IF(COUNTIF(C$2:C2263,C2264)&gt;0,"Duplicate",IF(LEFT(C2264,LEN(C2264)-1)=LEFT(OFFSET(C2264,-1,0),LEN(OFFSET(C2264,-1,0))-1),"2 Sols","")))</f>
        <v/>
      </c>
      <c r="C2264" s="21" t="str">
        <f t="shared" si="940"/>
        <v/>
      </c>
      <c r="D2264" s="9" t="str">
        <f t="shared" si="956"/>
        <v/>
      </c>
      <c r="E2264" s="1" t="str">
        <f t="shared" si="956"/>
        <v/>
      </c>
      <c r="F2264" s="1" t="str">
        <f t="shared" si="956"/>
        <v/>
      </c>
      <c r="G2264" s="10" t="str">
        <f t="shared" si="955"/>
        <v/>
      </c>
      <c r="H2264" s="9" t="str">
        <f t="shared" si="955"/>
        <v/>
      </c>
      <c r="I2264" s="1" t="str">
        <f t="shared" si="955"/>
        <v/>
      </c>
      <c r="J2264" s="1" t="str">
        <f t="shared" si="942"/>
        <v/>
      </c>
      <c r="K2264" s="1" t="str">
        <f t="shared" si="943"/>
        <v/>
      </c>
      <c r="L2264" s="1" t="str">
        <f t="shared" si="943"/>
        <v/>
      </c>
      <c r="M2264" s="10" t="str">
        <f t="shared" si="944"/>
        <v/>
      </c>
      <c r="N2264" s="13" t="str">
        <f t="shared" si="945"/>
        <v/>
      </c>
      <c r="O2264" s="14" t="str">
        <f t="shared" si="946"/>
        <v/>
      </c>
      <c r="P2264" s="75" t="str">
        <f t="shared" si="947"/>
        <v/>
      </c>
      <c r="Q2264" s="9" t="str">
        <f t="shared" si="948"/>
        <v/>
      </c>
      <c r="R2264" s="1" t="str">
        <f t="shared" si="949"/>
        <v/>
      </c>
      <c r="S2264" s="1" t="str">
        <f t="shared" si="950"/>
        <v/>
      </c>
      <c r="T2264" s="1" t="str">
        <f t="shared" si="950"/>
        <v/>
      </c>
      <c r="U2264" s="1" t="str">
        <f t="shared" si="951"/>
        <v/>
      </c>
      <c r="V2264" s="1" t="str">
        <f t="shared" si="952"/>
        <v/>
      </c>
      <c r="W2264" s="1" t="str">
        <f t="shared" si="952"/>
        <v/>
      </c>
      <c r="X2264" s="1" t="str">
        <f t="shared" si="953"/>
        <v/>
      </c>
      <c r="Y2264" s="10" t="str">
        <f t="shared" si="954"/>
        <v/>
      </c>
    </row>
    <row r="2265" spans="1:25" x14ac:dyDescent="0.3">
      <c r="A2265" s="15"/>
      <c r="B2265" s="3" t="str">
        <f ca="1">IF(A2265="","",IF(COUNTIF(C$2:C2264,C2265)&gt;0,"Duplicate",IF(LEFT(C2265,LEN(C2265)-1)=LEFT(OFFSET(C2265,-1,0),LEN(OFFSET(C2265,-1,0))-1),"2 Sols","")))</f>
        <v/>
      </c>
      <c r="C2265" s="21" t="str">
        <f t="shared" si="940"/>
        <v/>
      </c>
      <c r="D2265" s="9" t="str">
        <f t="shared" si="956"/>
        <v/>
      </c>
      <c r="E2265" s="1" t="str">
        <f t="shared" si="956"/>
        <v/>
      </c>
      <c r="F2265" s="1" t="str">
        <f t="shared" si="956"/>
        <v/>
      </c>
      <c r="G2265" s="10" t="str">
        <f t="shared" si="955"/>
        <v/>
      </c>
      <c r="H2265" s="9" t="str">
        <f t="shared" si="955"/>
        <v/>
      </c>
      <c r="I2265" s="1" t="str">
        <f t="shared" si="955"/>
        <v/>
      </c>
      <c r="J2265" s="1" t="str">
        <f t="shared" si="942"/>
        <v/>
      </c>
      <c r="K2265" s="1" t="str">
        <f t="shared" si="943"/>
        <v/>
      </c>
      <c r="L2265" s="1" t="str">
        <f t="shared" si="943"/>
        <v/>
      </c>
      <c r="M2265" s="10" t="str">
        <f t="shared" si="944"/>
        <v/>
      </c>
      <c r="N2265" s="13" t="str">
        <f t="shared" si="945"/>
        <v/>
      </c>
      <c r="O2265" s="14" t="str">
        <f t="shared" si="946"/>
        <v/>
      </c>
      <c r="P2265" s="75" t="str">
        <f t="shared" si="947"/>
        <v/>
      </c>
      <c r="Q2265" s="9" t="str">
        <f t="shared" si="948"/>
        <v/>
      </c>
      <c r="R2265" s="1" t="str">
        <f t="shared" si="949"/>
        <v/>
      </c>
      <c r="S2265" s="1" t="str">
        <f t="shared" si="950"/>
        <v/>
      </c>
      <c r="T2265" s="1" t="str">
        <f t="shared" si="950"/>
        <v/>
      </c>
      <c r="U2265" s="1" t="str">
        <f t="shared" si="951"/>
        <v/>
      </c>
      <c r="V2265" s="1" t="str">
        <f t="shared" si="952"/>
        <v/>
      </c>
      <c r="W2265" s="1" t="str">
        <f t="shared" si="952"/>
        <v/>
      </c>
      <c r="X2265" s="1" t="str">
        <f t="shared" si="953"/>
        <v/>
      </c>
      <c r="Y2265" s="10" t="str">
        <f t="shared" si="954"/>
        <v/>
      </c>
    </row>
    <row r="2266" spans="1:25" x14ac:dyDescent="0.3">
      <c r="A2266" s="15"/>
      <c r="B2266" s="3" t="str">
        <f ca="1">IF(A2266="","",IF(COUNTIF(C$2:C2265,C2266)&gt;0,"Duplicate",IF(LEFT(C2266,LEN(C2266)-1)=LEFT(OFFSET(C2266,-1,0),LEN(OFFSET(C2266,-1,0))-1),"2 Sols","")))</f>
        <v/>
      </c>
      <c r="C2266" s="21" t="str">
        <f t="shared" si="940"/>
        <v/>
      </c>
      <c r="D2266" s="9" t="str">
        <f t="shared" si="956"/>
        <v/>
      </c>
      <c r="E2266" s="1" t="str">
        <f t="shared" si="956"/>
        <v/>
      </c>
      <c r="F2266" s="1" t="str">
        <f t="shared" si="956"/>
        <v/>
      </c>
      <c r="G2266" s="10" t="str">
        <f t="shared" si="955"/>
        <v/>
      </c>
      <c r="H2266" s="9" t="str">
        <f t="shared" si="955"/>
        <v/>
      </c>
      <c r="I2266" s="1" t="str">
        <f t="shared" si="955"/>
        <v/>
      </c>
      <c r="J2266" s="1" t="str">
        <f t="shared" si="942"/>
        <v/>
      </c>
      <c r="K2266" s="1" t="str">
        <f t="shared" si="943"/>
        <v/>
      </c>
      <c r="L2266" s="1" t="str">
        <f t="shared" si="943"/>
        <v/>
      </c>
      <c r="M2266" s="10" t="str">
        <f t="shared" si="944"/>
        <v/>
      </c>
      <c r="N2266" s="13" t="str">
        <f t="shared" si="945"/>
        <v/>
      </c>
      <c r="O2266" s="14" t="str">
        <f t="shared" si="946"/>
        <v/>
      </c>
      <c r="P2266" s="75" t="str">
        <f t="shared" si="947"/>
        <v/>
      </c>
      <c r="Q2266" s="9" t="str">
        <f t="shared" si="948"/>
        <v/>
      </c>
      <c r="R2266" s="1" t="str">
        <f t="shared" si="949"/>
        <v/>
      </c>
      <c r="S2266" s="1" t="str">
        <f t="shared" si="950"/>
        <v/>
      </c>
      <c r="T2266" s="1" t="str">
        <f t="shared" si="950"/>
        <v/>
      </c>
      <c r="U2266" s="1" t="str">
        <f t="shared" si="951"/>
        <v/>
      </c>
      <c r="V2266" s="1" t="str">
        <f t="shared" si="952"/>
        <v/>
      </c>
      <c r="W2266" s="1" t="str">
        <f t="shared" si="952"/>
        <v/>
      </c>
      <c r="X2266" s="1" t="str">
        <f t="shared" si="953"/>
        <v/>
      </c>
      <c r="Y2266" s="10" t="str">
        <f t="shared" si="954"/>
        <v/>
      </c>
    </row>
    <row r="2267" spans="1:25" x14ac:dyDescent="0.3">
      <c r="A2267" s="15"/>
      <c r="B2267" s="3" t="str">
        <f ca="1">IF(A2267="","",IF(COUNTIF(C$2:C2266,C2267)&gt;0,"Duplicate",IF(LEFT(C2267,LEN(C2267)-1)=LEFT(OFFSET(C2267,-1,0),LEN(OFFSET(C2267,-1,0))-1),"2 Sols","")))</f>
        <v/>
      </c>
      <c r="C2267" s="21" t="str">
        <f t="shared" si="940"/>
        <v/>
      </c>
      <c r="D2267" s="9" t="str">
        <f t="shared" si="956"/>
        <v/>
      </c>
      <c r="E2267" s="1" t="str">
        <f t="shared" si="956"/>
        <v/>
      </c>
      <c r="F2267" s="1" t="str">
        <f t="shared" si="956"/>
        <v/>
      </c>
      <c r="G2267" s="10" t="str">
        <f t="shared" si="955"/>
        <v/>
      </c>
      <c r="H2267" s="9" t="str">
        <f t="shared" si="955"/>
        <v/>
      </c>
      <c r="I2267" s="1" t="str">
        <f t="shared" si="955"/>
        <v/>
      </c>
      <c r="J2267" s="1" t="str">
        <f t="shared" si="942"/>
        <v/>
      </c>
      <c r="K2267" s="1" t="str">
        <f t="shared" si="943"/>
        <v/>
      </c>
      <c r="L2267" s="1" t="str">
        <f t="shared" si="943"/>
        <v/>
      </c>
      <c r="M2267" s="10" t="str">
        <f t="shared" si="944"/>
        <v/>
      </c>
      <c r="N2267" s="13" t="str">
        <f t="shared" si="945"/>
        <v/>
      </c>
      <c r="O2267" s="14" t="str">
        <f t="shared" si="946"/>
        <v/>
      </c>
      <c r="P2267" s="75" t="str">
        <f t="shared" si="947"/>
        <v/>
      </c>
      <c r="Q2267" s="9" t="str">
        <f t="shared" si="948"/>
        <v/>
      </c>
      <c r="R2267" s="1" t="str">
        <f t="shared" si="949"/>
        <v/>
      </c>
      <c r="S2267" s="1" t="str">
        <f t="shared" si="950"/>
        <v/>
      </c>
      <c r="T2267" s="1" t="str">
        <f t="shared" si="950"/>
        <v/>
      </c>
      <c r="U2267" s="1" t="str">
        <f t="shared" si="951"/>
        <v/>
      </c>
      <c r="V2267" s="1" t="str">
        <f t="shared" si="952"/>
        <v/>
      </c>
      <c r="W2267" s="1" t="str">
        <f t="shared" si="952"/>
        <v/>
      </c>
      <c r="X2267" s="1" t="str">
        <f t="shared" si="953"/>
        <v/>
      </c>
      <c r="Y2267" s="10" t="str">
        <f t="shared" si="954"/>
        <v/>
      </c>
    </row>
    <row r="2268" spans="1:25" x14ac:dyDescent="0.3">
      <c r="A2268" s="15"/>
      <c r="B2268" s="3" t="str">
        <f ca="1">IF(A2268="","",IF(COUNTIF(C$2:C2267,C2268)&gt;0,"Duplicate",IF(LEFT(C2268,LEN(C2268)-1)=LEFT(OFFSET(C2268,-1,0),LEN(OFFSET(C2268,-1,0))-1),"2 Sols","")))</f>
        <v/>
      </c>
      <c r="C2268" s="21" t="str">
        <f t="shared" si="940"/>
        <v/>
      </c>
      <c r="D2268" s="9" t="str">
        <f t="shared" si="956"/>
        <v/>
      </c>
      <c r="E2268" s="1" t="str">
        <f t="shared" si="956"/>
        <v/>
      </c>
      <c r="F2268" s="1" t="str">
        <f t="shared" si="956"/>
        <v/>
      </c>
      <c r="G2268" s="10" t="str">
        <f t="shared" si="955"/>
        <v/>
      </c>
      <c r="H2268" s="9" t="str">
        <f t="shared" si="955"/>
        <v/>
      </c>
      <c r="I2268" s="1" t="str">
        <f t="shared" si="955"/>
        <v/>
      </c>
      <c r="J2268" s="1" t="str">
        <f t="shared" si="942"/>
        <v/>
      </c>
      <c r="K2268" s="1" t="str">
        <f t="shared" si="943"/>
        <v/>
      </c>
      <c r="L2268" s="1" t="str">
        <f t="shared" si="943"/>
        <v/>
      </c>
      <c r="M2268" s="10" t="str">
        <f t="shared" si="944"/>
        <v/>
      </c>
      <c r="N2268" s="13" t="str">
        <f t="shared" si="945"/>
        <v/>
      </c>
      <c r="O2268" s="14" t="str">
        <f t="shared" si="946"/>
        <v/>
      </c>
      <c r="P2268" s="75" t="str">
        <f t="shared" si="947"/>
        <v/>
      </c>
      <c r="Q2268" s="9" t="str">
        <f t="shared" si="948"/>
        <v/>
      </c>
      <c r="R2268" s="1" t="str">
        <f t="shared" si="949"/>
        <v/>
      </c>
      <c r="S2268" s="1" t="str">
        <f t="shared" si="950"/>
        <v/>
      </c>
      <c r="T2268" s="1" t="str">
        <f t="shared" si="950"/>
        <v/>
      </c>
      <c r="U2268" s="1" t="str">
        <f t="shared" si="951"/>
        <v/>
      </c>
      <c r="V2268" s="1" t="str">
        <f t="shared" si="952"/>
        <v/>
      </c>
      <c r="W2268" s="1" t="str">
        <f t="shared" si="952"/>
        <v/>
      </c>
      <c r="X2268" s="1" t="str">
        <f t="shared" si="953"/>
        <v/>
      </c>
      <c r="Y2268" s="10" t="str">
        <f t="shared" si="954"/>
        <v/>
      </c>
    </row>
    <row r="2269" spans="1:25" x14ac:dyDescent="0.3">
      <c r="A2269" s="15"/>
      <c r="B2269" s="3" t="str">
        <f ca="1">IF(A2269="","",IF(COUNTIF(C$2:C2268,C2269)&gt;0,"Duplicate",IF(LEFT(C2269,LEN(C2269)-1)=LEFT(OFFSET(C2269,-1,0),LEN(OFFSET(C2269,-1,0))-1),"2 Sols","")))</f>
        <v/>
      </c>
      <c r="C2269" s="21" t="str">
        <f t="shared" si="940"/>
        <v/>
      </c>
      <c r="D2269" s="9" t="str">
        <f t="shared" si="956"/>
        <v/>
      </c>
      <c r="E2269" s="1" t="str">
        <f t="shared" si="956"/>
        <v/>
      </c>
      <c r="F2269" s="1" t="str">
        <f t="shared" si="956"/>
        <v/>
      </c>
      <c r="G2269" s="10" t="str">
        <f t="shared" si="955"/>
        <v/>
      </c>
      <c r="H2269" s="9" t="str">
        <f t="shared" si="955"/>
        <v/>
      </c>
      <c r="I2269" s="1" t="str">
        <f t="shared" si="955"/>
        <v/>
      </c>
      <c r="J2269" s="1" t="str">
        <f t="shared" si="942"/>
        <v/>
      </c>
      <c r="K2269" s="1" t="str">
        <f t="shared" si="943"/>
        <v/>
      </c>
      <c r="L2269" s="1" t="str">
        <f t="shared" si="943"/>
        <v/>
      </c>
      <c r="M2269" s="10" t="str">
        <f t="shared" si="944"/>
        <v/>
      </c>
      <c r="N2269" s="13" t="str">
        <f t="shared" si="945"/>
        <v/>
      </c>
      <c r="O2269" s="14" t="str">
        <f t="shared" si="946"/>
        <v/>
      </c>
      <c r="P2269" s="75" t="str">
        <f t="shared" si="947"/>
        <v/>
      </c>
      <c r="Q2269" s="9" t="str">
        <f t="shared" si="948"/>
        <v/>
      </c>
      <c r="R2269" s="1" t="str">
        <f t="shared" si="949"/>
        <v/>
      </c>
      <c r="S2269" s="1" t="str">
        <f t="shared" si="950"/>
        <v/>
      </c>
      <c r="T2269" s="1" t="str">
        <f t="shared" si="950"/>
        <v/>
      </c>
      <c r="U2269" s="1" t="str">
        <f t="shared" si="951"/>
        <v/>
      </c>
      <c r="V2269" s="1" t="str">
        <f t="shared" si="952"/>
        <v/>
      </c>
      <c r="W2269" s="1" t="str">
        <f t="shared" si="952"/>
        <v/>
      </c>
      <c r="X2269" s="1" t="str">
        <f t="shared" si="953"/>
        <v/>
      </c>
      <c r="Y2269" s="10" t="str">
        <f t="shared" si="954"/>
        <v/>
      </c>
    </row>
    <row r="2270" spans="1:25" x14ac:dyDescent="0.3">
      <c r="A2270" s="15"/>
      <c r="B2270" s="3" t="str">
        <f ca="1">IF(A2270="","",IF(COUNTIF(C$2:C2269,C2270)&gt;0,"Duplicate",IF(LEFT(C2270,LEN(C2270)-1)=LEFT(OFFSET(C2270,-1,0),LEN(OFFSET(C2270,-1,0))-1),"2 Sols","")))</f>
        <v/>
      </c>
      <c r="C2270" s="21" t="str">
        <f t="shared" si="940"/>
        <v/>
      </c>
      <c r="D2270" s="9" t="str">
        <f t="shared" si="956"/>
        <v/>
      </c>
      <c r="E2270" s="1" t="str">
        <f t="shared" si="956"/>
        <v/>
      </c>
      <c r="F2270" s="1" t="str">
        <f t="shared" si="956"/>
        <v/>
      </c>
      <c r="G2270" s="10" t="str">
        <f t="shared" si="955"/>
        <v/>
      </c>
      <c r="H2270" s="9" t="str">
        <f t="shared" si="955"/>
        <v/>
      </c>
      <c r="I2270" s="1" t="str">
        <f t="shared" si="955"/>
        <v/>
      </c>
      <c r="J2270" s="1" t="str">
        <f t="shared" si="942"/>
        <v/>
      </c>
      <c r="K2270" s="1" t="str">
        <f t="shared" si="943"/>
        <v/>
      </c>
      <c r="L2270" s="1" t="str">
        <f t="shared" si="943"/>
        <v/>
      </c>
      <c r="M2270" s="10" t="str">
        <f t="shared" si="944"/>
        <v/>
      </c>
      <c r="N2270" s="13" t="str">
        <f t="shared" si="945"/>
        <v/>
      </c>
      <c r="O2270" s="14" t="str">
        <f t="shared" si="946"/>
        <v/>
      </c>
      <c r="P2270" s="75" t="str">
        <f t="shared" si="947"/>
        <v/>
      </c>
      <c r="Q2270" s="9" t="str">
        <f t="shared" si="948"/>
        <v/>
      </c>
      <c r="R2270" s="1" t="str">
        <f t="shared" si="949"/>
        <v/>
      </c>
      <c r="S2270" s="1" t="str">
        <f t="shared" si="950"/>
        <v/>
      </c>
      <c r="T2270" s="1" t="str">
        <f t="shared" si="950"/>
        <v/>
      </c>
      <c r="U2270" s="1" t="str">
        <f t="shared" si="951"/>
        <v/>
      </c>
      <c r="V2270" s="1" t="str">
        <f t="shared" si="952"/>
        <v/>
      </c>
      <c r="W2270" s="1" t="str">
        <f t="shared" si="952"/>
        <v/>
      </c>
      <c r="X2270" s="1" t="str">
        <f t="shared" si="953"/>
        <v/>
      </c>
      <c r="Y2270" s="10" t="str">
        <f t="shared" si="954"/>
        <v/>
      </c>
    </row>
    <row r="2271" spans="1:25" x14ac:dyDescent="0.3">
      <c r="A2271" s="15"/>
      <c r="B2271" s="3" t="str">
        <f ca="1">IF(A2271="","",IF(COUNTIF(C$2:C2270,C2271)&gt;0,"Duplicate",IF(LEFT(C2271,LEN(C2271)-1)=LEFT(OFFSET(C2271,-1,0),LEN(OFFSET(C2271,-1,0))-1),"2 Sols","")))</f>
        <v/>
      </c>
      <c r="C2271" s="21" t="str">
        <f t="shared" si="940"/>
        <v/>
      </c>
      <c r="D2271" s="9" t="str">
        <f t="shared" si="956"/>
        <v/>
      </c>
      <c r="E2271" s="1" t="str">
        <f t="shared" si="956"/>
        <v/>
      </c>
      <c r="F2271" s="1" t="str">
        <f t="shared" si="956"/>
        <v/>
      </c>
      <c r="G2271" s="10" t="str">
        <f t="shared" si="955"/>
        <v/>
      </c>
      <c r="H2271" s="9" t="str">
        <f t="shared" si="955"/>
        <v/>
      </c>
      <c r="I2271" s="1" t="str">
        <f t="shared" si="955"/>
        <v/>
      </c>
      <c r="J2271" s="1" t="str">
        <f t="shared" si="942"/>
        <v/>
      </c>
      <c r="K2271" s="1" t="str">
        <f t="shared" si="943"/>
        <v/>
      </c>
      <c r="L2271" s="1" t="str">
        <f t="shared" si="943"/>
        <v/>
      </c>
      <c r="M2271" s="10" t="str">
        <f t="shared" si="944"/>
        <v/>
      </c>
      <c r="N2271" s="13" t="str">
        <f t="shared" si="945"/>
        <v/>
      </c>
      <c r="O2271" s="14" t="str">
        <f t="shared" si="946"/>
        <v/>
      </c>
      <c r="P2271" s="75" t="str">
        <f t="shared" si="947"/>
        <v/>
      </c>
      <c r="Q2271" s="9" t="str">
        <f t="shared" si="948"/>
        <v/>
      </c>
      <c r="R2271" s="1" t="str">
        <f t="shared" si="949"/>
        <v/>
      </c>
      <c r="S2271" s="1" t="str">
        <f t="shared" si="950"/>
        <v/>
      </c>
      <c r="T2271" s="1" t="str">
        <f t="shared" si="950"/>
        <v/>
      </c>
      <c r="U2271" s="1" t="str">
        <f t="shared" si="951"/>
        <v/>
      </c>
      <c r="V2271" s="1" t="str">
        <f t="shared" si="952"/>
        <v/>
      </c>
      <c r="W2271" s="1" t="str">
        <f t="shared" si="952"/>
        <v/>
      </c>
      <c r="X2271" s="1" t="str">
        <f t="shared" si="953"/>
        <v/>
      </c>
      <c r="Y2271" s="10" t="str">
        <f t="shared" si="954"/>
        <v/>
      </c>
    </row>
    <row r="2272" spans="1:25" x14ac:dyDescent="0.3">
      <c r="A2272" s="15"/>
      <c r="B2272" s="3" t="str">
        <f ca="1">IF(A2272="","",IF(COUNTIF(C$2:C2271,C2272)&gt;0,"Duplicate",IF(LEFT(C2272,LEN(C2272)-1)=LEFT(OFFSET(C2272,-1,0),LEN(OFFSET(C2272,-1,0))-1),"2 Sols","")))</f>
        <v/>
      </c>
      <c r="C2272" s="21" t="str">
        <f t="shared" si="940"/>
        <v/>
      </c>
      <c r="D2272" s="9" t="str">
        <f t="shared" si="956"/>
        <v/>
      </c>
      <c r="E2272" s="1" t="str">
        <f t="shared" si="956"/>
        <v/>
      </c>
      <c r="F2272" s="1" t="str">
        <f t="shared" si="956"/>
        <v/>
      </c>
      <c r="G2272" s="10" t="str">
        <f t="shared" si="955"/>
        <v/>
      </c>
      <c r="H2272" s="9" t="str">
        <f t="shared" si="955"/>
        <v/>
      </c>
      <c r="I2272" s="1" t="str">
        <f t="shared" si="955"/>
        <v/>
      </c>
      <c r="J2272" s="1" t="str">
        <f t="shared" si="942"/>
        <v/>
      </c>
      <c r="K2272" s="1" t="str">
        <f t="shared" si="943"/>
        <v/>
      </c>
      <c r="L2272" s="1" t="str">
        <f t="shared" si="943"/>
        <v/>
      </c>
      <c r="M2272" s="10" t="str">
        <f t="shared" si="944"/>
        <v/>
      </c>
      <c r="N2272" s="13" t="str">
        <f t="shared" si="945"/>
        <v/>
      </c>
      <c r="O2272" s="14" t="str">
        <f t="shared" si="946"/>
        <v/>
      </c>
      <c r="P2272" s="75" t="str">
        <f t="shared" si="947"/>
        <v/>
      </c>
      <c r="Q2272" s="9" t="str">
        <f t="shared" si="948"/>
        <v/>
      </c>
      <c r="R2272" s="1" t="str">
        <f t="shared" si="949"/>
        <v/>
      </c>
      <c r="S2272" s="1" t="str">
        <f t="shared" si="950"/>
        <v/>
      </c>
      <c r="T2272" s="1" t="str">
        <f t="shared" si="950"/>
        <v/>
      </c>
      <c r="U2272" s="1" t="str">
        <f t="shared" si="951"/>
        <v/>
      </c>
      <c r="V2272" s="1" t="str">
        <f t="shared" si="952"/>
        <v/>
      </c>
      <c r="W2272" s="1" t="str">
        <f t="shared" si="952"/>
        <v/>
      </c>
      <c r="X2272" s="1" t="str">
        <f t="shared" si="953"/>
        <v/>
      </c>
      <c r="Y2272" s="10" t="str">
        <f t="shared" si="954"/>
        <v/>
      </c>
    </row>
    <row r="2273" spans="1:25" x14ac:dyDescent="0.3">
      <c r="A2273" s="15"/>
      <c r="B2273" s="3" t="str">
        <f ca="1">IF(A2273="","",IF(COUNTIF(C$2:C2272,C2273)&gt;0,"Duplicate",IF(LEFT(C2273,LEN(C2273)-1)=LEFT(OFFSET(C2273,-1,0),LEN(OFFSET(C2273,-1,0))-1),"2 Sols","")))</f>
        <v/>
      </c>
      <c r="C2273" s="21" t="str">
        <f t="shared" si="940"/>
        <v/>
      </c>
      <c r="D2273" s="9" t="str">
        <f t="shared" si="956"/>
        <v/>
      </c>
      <c r="E2273" s="1" t="str">
        <f t="shared" si="956"/>
        <v/>
      </c>
      <c r="F2273" s="1" t="str">
        <f t="shared" si="956"/>
        <v/>
      </c>
      <c r="G2273" s="10" t="str">
        <f t="shared" si="955"/>
        <v/>
      </c>
      <c r="H2273" s="9" t="str">
        <f t="shared" si="955"/>
        <v/>
      </c>
      <c r="I2273" s="1" t="str">
        <f t="shared" si="955"/>
        <v/>
      </c>
      <c r="J2273" s="1" t="str">
        <f t="shared" si="942"/>
        <v/>
      </c>
      <c r="K2273" s="1" t="str">
        <f t="shared" si="943"/>
        <v/>
      </c>
      <c r="L2273" s="1" t="str">
        <f t="shared" si="943"/>
        <v/>
      </c>
      <c r="M2273" s="10" t="str">
        <f t="shared" si="944"/>
        <v/>
      </c>
      <c r="N2273" s="13" t="str">
        <f t="shared" si="945"/>
        <v/>
      </c>
      <c r="O2273" s="14" t="str">
        <f t="shared" si="946"/>
        <v/>
      </c>
      <c r="P2273" s="75" t="str">
        <f t="shared" si="947"/>
        <v/>
      </c>
      <c r="Q2273" s="9" t="str">
        <f t="shared" si="948"/>
        <v/>
      </c>
      <c r="R2273" s="1" t="str">
        <f t="shared" si="949"/>
        <v/>
      </c>
      <c r="S2273" s="1" t="str">
        <f t="shared" si="950"/>
        <v/>
      </c>
      <c r="T2273" s="1" t="str">
        <f t="shared" si="950"/>
        <v/>
      </c>
      <c r="U2273" s="1" t="str">
        <f t="shared" si="951"/>
        <v/>
      </c>
      <c r="V2273" s="1" t="str">
        <f t="shared" si="952"/>
        <v/>
      </c>
      <c r="W2273" s="1" t="str">
        <f t="shared" si="952"/>
        <v/>
      </c>
      <c r="X2273" s="1" t="str">
        <f t="shared" si="953"/>
        <v/>
      </c>
      <c r="Y2273" s="10" t="str">
        <f t="shared" si="954"/>
        <v/>
      </c>
    </row>
    <row r="2274" spans="1:25" x14ac:dyDescent="0.3">
      <c r="A2274" s="15"/>
      <c r="B2274" s="3" t="str">
        <f ca="1">IF(A2274="","",IF(COUNTIF(C$2:C2273,C2274)&gt;0,"Duplicate",IF(LEFT(C2274,LEN(C2274)-1)=LEFT(OFFSET(C2274,-1,0),LEN(OFFSET(C2274,-1,0))-1),"2 Sols","")))</f>
        <v/>
      </c>
      <c r="C2274" s="21" t="str">
        <f t="shared" si="940"/>
        <v/>
      </c>
      <c r="D2274" s="9" t="str">
        <f t="shared" si="956"/>
        <v/>
      </c>
      <c r="E2274" s="1" t="str">
        <f t="shared" si="956"/>
        <v/>
      </c>
      <c r="F2274" s="1" t="str">
        <f t="shared" si="956"/>
        <v/>
      </c>
      <c r="G2274" s="10" t="str">
        <f t="shared" si="955"/>
        <v/>
      </c>
      <c r="H2274" s="9" t="str">
        <f t="shared" si="955"/>
        <v/>
      </c>
      <c r="I2274" s="1" t="str">
        <f t="shared" si="955"/>
        <v/>
      </c>
      <c r="J2274" s="1" t="str">
        <f t="shared" si="942"/>
        <v/>
      </c>
      <c r="K2274" s="1" t="str">
        <f t="shared" si="943"/>
        <v/>
      </c>
      <c r="L2274" s="1" t="str">
        <f t="shared" si="943"/>
        <v/>
      </c>
      <c r="M2274" s="10" t="str">
        <f t="shared" si="944"/>
        <v/>
      </c>
      <c r="N2274" s="13" t="str">
        <f t="shared" si="945"/>
        <v/>
      </c>
      <c r="O2274" s="14" t="str">
        <f t="shared" si="946"/>
        <v/>
      </c>
      <c r="P2274" s="75" t="str">
        <f t="shared" si="947"/>
        <v/>
      </c>
      <c r="Q2274" s="9" t="str">
        <f t="shared" si="948"/>
        <v/>
      </c>
      <c r="R2274" s="1" t="str">
        <f t="shared" si="949"/>
        <v/>
      </c>
      <c r="S2274" s="1" t="str">
        <f t="shared" si="950"/>
        <v/>
      </c>
      <c r="T2274" s="1" t="str">
        <f t="shared" si="950"/>
        <v/>
      </c>
      <c r="U2274" s="1" t="str">
        <f t="shared" si="951"/>
        <v/>
      </c>
      <c r="V2274" s="1" t="str">
        <f t="shared" si="952"/>
        <v/>
      </c>
      <c r="W2274" s="1" t="str">
        <f t="shared" si="952"/>
        <v/>
      </c>
      <c r="X2274" s="1" t="str">
        <f t="shared" si="953"/>
        <v/>
      </c>
      <c r="Y2274" s="10" t="str">
        <f t="shared" si="954"/>
        <v/>
      </c>
    </row>
    <row r="2275" spans="1:25" x14ac:dyDescent="0.3">
      <c r="A2275" s="15"/>
      <c r="B2275" s="3" t="str">
        <f ca="1">IF(A2275="","",IF(COUNTIF(C$2:C2274,C2275)&gt;0,"Duplicate",IF(LEFT(C2275,LEN(C2275)-1)=LEFT(OFFSET(C2275,-1,0),LEN(OFFSET(C2275,-1,0))-1),"2 Sols","")))</f>
        <v/>
      </c>
      <c r="C2275" s="21" t="str">
        <f t="shared" si="940"/>
        <v/>
      </c>
      <c r="D2275" s="9" t="str">
        <f t="shared" si="956"/>
        <v/>
      </c>
      <c r="E2275" s="1" t="str">
        <f t="shared" si="956"/>
        <v/>
      </c>
      <c r="F2275" s="1" t="str">
        <f t="shared" si="956"/>
        <v/>
      </c>
      <c r="G2275" s="10" t="str">
        <f t="shared" si="955"/>
        <v/>
      </c>
      <c r="H2275" s="9" t="str">
        <f t="shared" si="955"/>
        <v/>
      </c>
      <c r="I2275" s="1" t="str">
        <f t="shared" si="955"/>
        <v/>
      </c>
      <c r="J2275" s="1" t="str">
        <f t="shared" si="942"/>
        <v/>
      </c>
      <c r="K2275" s="1" t="str">
        <f t="shared" si="943"/>
        <v/>
      </c>
      <c r="L2275" s="1" t="str">
        <f t="shared" si="943"/>
        <v/>
      </c>
      <c r="M2275" s="10" t="str">
        <f t="shared" si="944"/>
        <v/>
      </c>
      <c r="N2275" s="13" t="str">
        <f t="shared" si="945"/>
        <v/>
      </c>
      <c r="O2275" s="14" t="str">
        <f t="shared" si="946"/>
        <v/>
      </c>
      <c r="P2275" s="75" t="str">
        <f t="shared" si="947"/>
        <v/>
      </c>
      <c r="Q2275" s="9" t="str">
        <f t="shared" si="948"/>
        <v/>
      </c>
      <c r="R2275" s="1" t="str">
        <f t="shared" si="949"/>
        <v/>
      </c>
      <c r="S2275" s="1" t="str">
        <f t="shared" si="950"/>
        <v/>
      </c>
      <c r="T2275" s="1" t="str">
        <f t="shared" si="950"/>
        <v/>
      </c>
      <c r="U2275" s="1" t="str">
        <f t="shared" si="951"/>
        <v/>
      </c>
      <c r="V2275" s="1" t="str">
        <f t="shared" si="952"/>
        <v/>
      </c>
      <c r="W2275" s="1" t="str">
        <f t="shared" si="952"/>
        <v/>
      </c>
      <c r="X2275" s="1" t="str">
        <f t="shared" si="953"/>
        <v/>
      </c>
      <c r="Y2275" s="10" t="str">
        <f t="shared" si="954"/>
        <v/>
      </c>
    </row>
    <row r="2276" spans="1:25" x14ac:dyDescent="0.3">
      <c r="A2276" s="15"/>
      <c r="B2276" s="3" t="str">
        <f ca="1">IF(A2276="","",IF(COUNTIF(C$2:C2275,C2276)&gt;0,"Duplicate",IF(LEFT(C2276,LEN(C2276)-1)=LEFT(OFFSET(C2276,-1,0),LEN(OFFSET(C2276,-1,0))-1),"2 Sols","")))</f>
        <v/>
      </c>
      <c r="C2276" s="21" t="str">
        <f t="shared" si="940"/>
        <v/>
      </c>
      <c r="D2276" s="9" t="str">
        <f t="shared" si="956"/>
        <v/>
      </c>
      <c r="E2276" s="1" t="str">
        <f t="shared" si="956"/>
        <v/>
      </c>
      <c r="F2276" s="1" t="str">
        <f t="shared" si="956"/>
        <v/>
      </c>
      <c r="G2276" s="10" t="str">
        <f t="shared" si="955"/>
        <v/>
      </c>
      <c r="H2276" s="9" t="str">
        <f t="shared" si="955"/>
        <v/>
      </c>
      <c r="I2276" s="1" t="str">
        <f t="shared" si="955"/>
        <v/>
      </c>
      <c r="J2276" s="1" t="str">
        <f t="shared" si="942"/>
        <v/>
      </c>
      <c r="K2276" s="1" t="str">
        <f t="shared" si="943"/>
        <v/>
      </c>
      <c r="L2276" s="1" t="str">
        <f t="shared" si="943"/>
        <v/>
      </c>
      <c r="M2276" s="10" t="str">
        <f t="shared" si="944"/>
        <v/>
      </c>
      <c r="N2276" s="13" t="str">
        <f t="shared" si="945"/>
        <v/>
      </c>
      <c r="O2276" s="14" t="str">
        <f t="shared" si="946"/>
        <v/>
      </c>
      <c r="P2276" s="75" t="str">
        <f t="shared" si="947"/>
        <v/>
      </c>
      <c r="Q2276" s="9" t="str">
        <f t="shared" si="948"/>
        <v/>
      </c>
      <c r="R2276" s="1" t="str">
        <f t="shared" si="949"/>
        <v/>
      </c>
      <c r="S2276" s="1" t="str">
        <f t="shared" si="950"/>
        <v/>
      </c>
      <c r="T2276" s="1" t="str">
        <f t="shared" si="950"/>
        <v/>
      </c>
      <c r="U2276" s="1" t="str">
        <f t="shared" si="951"/>
        <v/>
      </c>
      <c r="V2276" s="1" t="str">
        <f t="shared" si="952"/>
        <v/>
      </c>
      <c r="W2276" s="1" t="str">
        <f t="shared" si="952"/>
        <v/>
      </c>
      <c r="X2276" s="1" t="str">
        <f t="shared" si="953"/>
        <v/>
      </c>
      <c r="Y2276" s="10" t="str">
        <f t="shared" si="954"/>
        <v/>
      </c>
    </row>
    <row r="2277" spans="1:25" x14ac:dyDescent="0.3">
      <c r="A2277" s="15"/>
      <c r="B2277" s="3" t="str">
        <f ca="1">IF(A2277="","",IF(COUNTIF(C$2:C2276,C2277)&gt;0,"Duplicate",IF(LEFT(C2277,LEN(C2277)-1)=LEFT(OFFSET(C2277,-1,0),LEN(OFFSET(C2277,-1,0))-1),"2 Sols","")))</f>
        <v/>
      </c>
      <c r="C2277" s="21" t="str">
        <f t="shared" si="940"/>
        <v/>
      </c>
      <c r="D2277" s="9" t="str">
        <f t="shared" si="956"/>
        <v/>
      </c>
      <c r="E2277" s="1" t="str">
        <f t="shared" si="956"/>
        <v/>
      </c>
      <c r="F2277" s="1" t="str">
        <f t="shared" si="956"/>
        <v/>
      </c>
      <c r="G2277" s="10" t="str">
        <f t="shared" si="955"/>
        <v/>
      </c>
      <c r="H2277" s="9" t="str">
        <f t="shared" si="955"/>
        <v/>
      </c>
      <c r="I2277" s="1" t="str">
        <f t="shared" si="955"/>
        <v/>
      </c>
      <c r="J2277" s="1" t="str">
        <f t="shared" si="942"/>
        <v/>
      </c>
      <c r="K2277" s="1" t="str">
        <f t="shared" si="943"/>
        <v/>
      </c>
      <c r="L2277" s="1" t="str">
        <f t="shared" si="943"/>
        <v/>
      </c>
      <c r="M2277" s="10" t="str">
        <f t="shared" si="944"/>
        <v/>
      </c>
      <c r="N2277" s="13" t="str">
        <f t="shared" si="945"/>
        <v/>
      </c>
      <c r="O2277" s="14" t="str">
        <f t="shared" si="946"/>
        <v/>
      </c>
      <c r="P2277" s="75" t="str">
        <f t="shared" si="947"/>
        <v/>
      </c>
      <c r="Q2277" s="9" t="str">
        <f t="shared" si="948"/>
        <v/>
      </c>
      <c r="R2277" s="1" t="str">
        <f t="shared" si="949"/>
        <v/>
      </c>
      <c r="S2277" s="1" t="str">
        <f t="shared" si="950"/>
        <v/>
      </c>
      <c r="T2277" s="1" t="str">
        <f t="shared" si="950"/>
        <v/>
      </c>
      <c r="U2277" s="1" t="str">
        <f t="shared" si="951"/>
        <v/>
      </c>
      <c r="V2277" s="1" t="str">
        <f t="shared" si="952"/>
        <v/>
      </c>
      <c r="W2277" s="1" t="str">
        <f t="shared" si="952"/>
        <v/>
      </c>
      <c r="X2277" s="1" t="str">
        <f t="shared" si="953"/>
        <v/>
      </c>
      <c r="Y2277" s="10" t="str">
        <f t="shared" si="954"/>
        <v/>
      </c>
    </row>
    <row r="2278" spans="1:25" x14ac:dyDescent="0.3">
      <c r="A2278" s="15"/>
      <c r="B2278" s="3" t="str">
        <f ca="1">IF(A2278="","",IF(COUNTIF(C$2:C2277,C2278)&gt;0,"Duplicate",IF(LEFT(C2278,LEN(C2278)-1)=LEFT(OFFSET(C2278,-1,0),LEN(OFFSET(C2278,-1,0))-1),"2 Sols","")))</f>
        <v/>
      </c>
      <c r="C2278" s="21" t="str">
        <f t="shared" si="940"/>
        <v/>
      </c>
      <c r="D2278" s="9" t="str">
        <f t="shared" si="956"/>
        <v/>
      </c>
      <c r="E2278" s="1" t="str">
        <f t="shared" si="956"/>
        <v/>
      </c>
      <c r="F2278" s="1" t="str">
        <f t="shared" si="956"/>
        <v/>
      </c>
      <c r="G2278" s="10" t="str">
        <f t="shared" si="955"/>
        <v/>
      </c>
      <c r="H2278" s="9" t="str">
        <f t="shared" si="955"/>
        <v/>
      </c>
      <c r="I2278" s="1" t="str">
        <f t="shared" si="955"/>
        <v/>
      </c>
      <c r="J2278" s="1" t="str">
        <f t="shared" si="942"/>
        <v/>
      </c>
      <c r="K2278" s="1" t="str">
        <f t="shared" si="943"/>
        <v/>
      </c>
      <c r="L2278" s="1" t="str">
        <f t="shared" si="943"/>
        <v/>
      </c>
      <c r="M2278" s="10" t="str">
        <f t="shared" si="944"/>
        <v/>
      </c>
      <c r="N2278" s="13" t="str">
        <f t="shared" si="945"/>
        <v/>
      </c>
      <c r="O2278" s="14" t="str">
        <f t="shared" si="946"/>
        <v/>
      </c>
      <c r="P2278" s="75" t="str">
        <f t="shared" si="947"/>
        <v/>
      </c>
      <c r="Q2278" s="9" t="str">
        <f t="shared" si="948"/>
        <v/>
      </c>
      <c r="R2278" s="1" t="str">
        <f t="shared" si="949"/>
        <v/>
      </c>
      <c r="S2278" s="1" t="str">
        <f t="shared" si="950"/>
        <v/>
      </c>
      <c r="T2278" s="1" t="str">
        <f t="shared" si="950"/>
        <v/>
      </c>
      <c r="U2278" s="1" t="str">
        <f t="shared" si="951"/>
        <v/>
      </c>
      <c r="V2278" s="1" t="str">
        <f t="shared" si="952"/>
        <v/>
      </c>
      <c r="W2278" s="1" t="str">
        <f t="shared" si="952"/>
        <v/>
      </c>
      <c r="X2278" s="1" t="str">
        <f t="shared" si="953"/>
        <v/>
      </c>
      <c r="Y2278" s="10" t="str">
        <f t="shared" si="954"/>
        <v/>
      </c>
    </row>
    <row r="2279" spans="1:25" x14ac:dyDescent="0.3">
      <c r="A2279" s="15"/>
      <c r="B2279" s="3" t="str">
        <f ca="1">IF(A2279="","",IF(COUNTIF(C$2:C2278,C2279)&gt;0,"Duplicate",IF(LEFT(C2279,LEN(C2279)-1)=LEFT(OFFSET(C2279,-1,0),LEN(OFFSET(C2279,-1,0))-1),"2 Sols","")))</f>
        <v/>
      </c>
      <c r="C2279" s="21" t="str">
        <f t="shared" si="940"/>
        <v/>
      </c>
      <c r="D2279" s="9" t="str">
        <f t="shared" si="956"/>
        <v/>
      </c>
      <c r="E2279" s="1" t="str">
        <f t="shared" si="956"/>
        <v/>
      </c>
      <c r="F2279" s="1" t="str">
        <f t="shared" si="956"/>
        <v/>
      </c>
      <c r="G2279" s="10" t="str">
        <f t="shared" si="955"/>
        <v/>
      </c>
      <c r="H2279" s="9" t="str">
        <f t="shared" si="955"/>
        <v/>
      </c>
      <c r="I2279" s="1" t="str">
        <f t="shared" si="955"/>
        <v/>
      </c>
      <c r="J2279" s="1" t="str">
        <f t="shared" si="942"/>
        <v/>
      </c>
      <c r="K2279" s="1" t="str">
        <f t="shared" si="943"/>
        <v/>
      </c>
      <c r="L2279" s="1" t="str">
        <f t="shared" si="943"/>
        <v/>
      </c>
      <c r="M2279" s="10" t="str">
        <f t="shared" si="944"/>
        <v/>
      </c>
      <c r="N2279" s="13" t="str">
        <f t="shared" si="945"/>
        <v/>
      </c>
      <c r="O2279" s="14" t="str">
        <f t="shared" si="946"/>
        <v/>
      </c>
      <c r="P2279" s="75" t="str">
        <f t="shared" si="947"/>
        <v/>
      </c>
      <c r="Q2279" s="9" t="str">
        <f t="shared" si="948"/>
        <v/>
      </c>
      <c r="R2279" s="1" t="str">
        <f t="shared" si="949"/>
        <v/>
      </c>
      <c r="S2279" s="1" t="str">
        <f t="shared" si="950"/>
        <v/>
      </c>
      <c r="T2279" s="1" t="str">
        <f t="shared" si="950"/>
        <v/>
      </c>
      <c r="U2279" s="1" t="str">
        <f t="shared" si="951"/>
        <v/>
      </c>
      <c r="V2279" s="1" t="str">
        <f t="shared" si="952"/>
        <v/>
      </c>
      <c r="W2279" s="1" t="str">
        <f t="shared" si="952"/>
        <v/>
      </c>
      <c r="X2279" s="1" t="str">
        <f t="shared" si="953"/>
        <v/>
      </c>
      <c r="Y2279" s="10" t="str">
        <f t="shared" si="954"/>
        <v/>
      </c>
    </row>
    <row r="2280" spans="1:25" x14ac:dyDescent="0.3">
      <c r="A2280" s="15"/>
      <c r="B2280" s="3" t="str">
        <f ca="1">IF(A2280="","",IF(COUNTIF(C$2:C2279,C2280)&gt;0,"Duplicate",IF(LEFT(C2280,LEN(C2280)-1)=LEFT(OFFSET(C2280,-1,0),LEN(OFFSET(C2280,-1,0))-1),"2 Sols","")))</f>
        <v/>
      </c>
      <c r="C2280" s="21" t="str">
        <f t="shared" si="940"/>
        <v/>
      </c>
      <c r="D2280" s="9" t="str">
        <f t="shared" si="956"/>
        <v/>
      </c>
      <c r="E2280" s="1" t="str">
        <f t="shared" si="956"/>
        <v/>
      </c>
      <c r="F2280" s="1" t="str">
        <f t="shared" si="956"/>
        <v/>
      </c>
      <c r="G2280" s="10" t="str">
        <f t="shared" si="955"/>
        <v/>
      </c>
      <c r="H2280" s="9" t="str">
        <f t="shared" si="955"/>
        <v/>
      </c>
      <c r="I2280" s="1" t="str">
        <f t="shared" si="955"/>
        <v/>
      </c>
      <c r="J2280" s="1" t="str">
        <f t="shared" si="942"/>
        <v/>
      </c>
      <c r="K2280" s="1" t="str">
        <f t="shared" si="943"/>
        <v/>
      </c>
      <c r="L2280" s="1" t="str">
        <f t="shared" si="943"/>
        <v/>
      </c>
      <c r="M2280" s="10" t="str">
        <f t="shared" si="944"/>
        <v/>
      </c>
      <c r="N2280" s="13" t="str">
        <f t="shared" si="945"/>
        <v/>
      </c>
      <c r="O2280" s="14" t="str">
        <f t="shared" si="946"/>
        <v/>
      </c>
      <c r="P2280" s="75" t="str">
        <f t="shared" si="947"/>
        <v/>
      </c>
      <c r="Q2280" s="9" t="str">
        <f t="shared" si="948"/>
        <v/>
      </c>
      <c r="R2280" s="1" t="str">
        <f t="shared" si="949"/>
        <v/>
      </c>
      <c r="S2280" s="1" t="str">
        <f t="shared" si="950"/>
        <v/>
      </c>
      <c r="T2280" s="1" t="str">
        <f t="shared" si="950"/>
        <v/>
      </c>
      <c r="U2280" s="1" t="str">
        <f t="shared" si="951"/>
        <v/>
      </c>
      <c r="V2280" s="1" t="str">
        <f t="shared" si="952"/>
        <v/>
      </c>
      <c r="W2280" s="1" t="str">
        <f t="shared" si="952"/>
        <v/>
      </c>
      <c r="X2280" s="1" t="str">
        <f t="shared" si="953"/>
        <v/>
      </c>
      <c r="Y2280" s="10" t="str">
        <f t="shared" si="954"/>
        <v/>
      </c>
    </row>
    <row r="2281" spans="1:25" x14ac:dyDescent="0.3">
      <c r="A2281" s="15"/>
      <c r="B2281" s="3" t="str">
        <f ca="1">IF(A2281="","",IF(COUNTIF(C$2:C2280,C2281)&gt;0,"Duplicate",IF(LEFT(C2281,LEN(C2281)-1)=LEFT(OFFSET(C2281,-1,0),LEN(OFFSET(C2281,-1,0))-1),"2 Sols","")))</f>
        <v/>
      </c>
      <c r="C2281" s="21" t="str">
        <f t="shared" si="940"/>
        <v/>
      </c>
      <c r="D2281" s="9" t="str">
        <f t="shared" si="956"/>
        <v/>
      </c>
      <c r="E2281" s="1" t="str">
        <f t="shared" si="956"/>
        <v/>
      </c>
      <c r="F2281" s="1" t="str">
        <f t="shared" si="956"/>
        <v/>
      </c>
      <c r="G2281" s="10" t="str">
        <f t="shared" si="955"/>
        <v/>
      </c>
      <c r="H2281" s="9" t="str">
        <f t="shared" si="955"/>
        <v/>
      </c>
      <c r="I2281" s="1" t="str">
        <f t="shared" si="955"/>
        <v/>
      </c>
      <c r="J2281" s="1" t="str">
        <f t="shared" si="942"/>
        <v/>
      </c>
      <c r="K2281" s="1" t="str">
        <f t="shared" si="943"/>
        <v/>
      </c>
      <c r="L2281" s="1" t="str">
        <f t="shared" si="943"/>
        <v/>
      </c>
      <c r="M2281" s="10" t="str">
        <f t="shared" si="944"/>
        <v/>
      </c>
      <c r="N2281" s="13" t="str">
        <f t="shared" si="945"/>
        <v/>
      </c>
      <c r="O2281" s="14" t="str">
        <f t="shared" si="946"/>
        <v/>
      </c>
      <c r="P2281" s="75" t="str">
        <f t="shared" si="947"/>
        <v/>
      </c>
      <c r="Q2281" s="9" t="str">
        <f t="shared" si="948"/>
        <v/>
      </c>
      <c r="R2281" s="1" t="str">
        <f t="shared" si="949"/>
        <v/>
      </c>
      <c r="S2281" s="1" t="str">
        <f t="shared" si="950"/>
        <v/>
      </c>
      <c r="T2281" s="1" t="str">
        <f t="shared" si="950"/>
        <v/>
      </c>
      <c r="U2281" s="1" t="str">
        <f t="shared" si="951"/>
        <v/>
      </c>
      <c r="V2281" s="1" t="str">
        <f t="shared" si="952"/>
        <v/>
      </c>
      <c r="W2281" s="1" t="str">
        <f t="shared" si="952"/>
        <v/>
      </c>
      <c r="X2281" s="1" t="str">
        <f t="shared" si="953"/>
        <v/>
      </c>
      <c r="Y2281" s="10" t="str">
        <f t="shared" si="954"/>
        <v/>
      </c>
    </row>
    <row r="2282" spans="1:25" x14ac:dyDescent="0.3">
      <c r="A2282" s="15"/>
      <c r="B2282" s="3" t="str">
        <f ca="1">IF(A2282="","",IF(COUNTIF(C$2:C2281,C2282)&gt;0,"Duplicate",IF(LEFT(C2282,LEN(C2282)-1)=LEFT(OFFSET(C2282,-1,0),LEN(OFFSET(C2282,-1,0))-1),"2 Sols","")))</f>
        <v/>
      </c>
      <c r="C2282" s="21" t="str">
        <f t="shared" si="940"/>
        <v/>
      </c>
      <c r="D2282" s="9" t="str">
        <f t="shared" si="956"/>
        <v/>
      </c>
      <c r="E2282" s="1" t="str">
        <f t="shared" si="956"/>
        <v/>
      </c>
      <c r="F2282" s="1" t="str">
        <f t="shared" si="956"/>
        <v/>
      </c>
      <c r="G2282" s="10" t="str">
        <f t="shared" si="955"/>
        <v/>
      </c>
      <c r="H2282" s="9" t="str">
        <f t="shared" si="955"/>
        <v/>
      </c>
      <c r="I2282" s="1" t="str">
        <f t="shared" si="955"/>
        <v/>
      </c>
      <c r="J2282" s="1" t="str">
        <f t="shared" si="942"/>
        <v/>
      </c>
      <c r="K2282" s="1" t="str">
        <f t="shared" si="943"/>
        <v/>
      </c>
      <c r="L2282" s="1" t="str">
        <f t="shared" si="943"/>
        <v/>
      </c>
      <c r="M2282" s="10" t="str">
        <f t="shared" si="944"/>
        <v/>
      </c>
      <c r="N2282" s="13" t="str">
        <f t="shared" si="945"/>
        <v/>
      </c>
      <c r="O2282" s="14" t="str">
        <f t="shared" si="946"/>
        <v/>
      </c>
      <c r="P2282" s="75" t="str">
        <f t="shared" si="947"/>
        <v/>
      </c>
      <c r="Q2282" s="9" t="str">
        <f t="shared" si="948"/>
        <v/>
      </c>
      <c r="R2282" s="1" t="str">
        <f t="shared" si="949"/>
        <v/>
      </c>
      <c r="S2282" s="1" t="str">
        <f t="shared" si="950"/>
        <v/>
      </c>
      <c r="T2282" s="1" t="str">
        <f t="shared" si="950"/>
        <v/>
      </c>
      <c r="U2282" s="1" t="str">
        <f t="shared" si="951"/>
        <v/>
      </c>
      <c r="V2282" s="1" t="str">
        <f t="shared" si="952"/>
        <v/>
      </c>
      <c r="W2282" s="1" t="str">
        <f t="shared" si="952"/>
        <v/>
      </c>
      <c r="X2282" s="1" t="str">
        <f t="shared" si="953"/>
        <v/>
      </c>
      <c r="Y2282" s="10" t="str">
        <f t="shared" si="954"/>
        <v/>
      </c>
    </row>
    <row r="2283" spans="1:25" x14ac:dyDescent="0.3">
      <c r="A2283" s="15"/>
      <c r="B2283" s="3" t="str">
        <f ca="1">IF(A2283="","",IF(COUNTIF(C$2:C2282,C2283)&gt;0,"Duplicate",IF(LEFT(C2283,LEN(C2283)-1)=LEFT(OFFSET(C2283,-1,0),LEN(OFFSET(C2283,-1,0))-1),"2 Sols","")))</f>
        <v/>
      </c>
      <c r="C2283" s="21" t="str">
        <f t="shared" ref="C2283:C2346" si="957">IF(A2283="","",RIGHT("00000"&amp;IF(OR($D2283="",$E2283="",$F2283="",$G2283=""),"",IF($D2283&gt;=$F2283,$D2283,$F2283)),5)&amp;"-"
&amp;RIGHT("00000"&amp;IF(OR($D2283="",$E2283="",$F2283="",$G2283=""),"",IF($D2283=$F2283,IF($E2283&gt;=$G2283,$E2283,$G2283),IF($D2283&gt;$F2283,$E2283,$G2283))),5)&amp;"-"
&amp;RIGHT("00000"&amp;IF(OR($D2283="",$E2283="",$F2283="",$G2283=""),"",IF($D2283&lt;$F2283,$D2283,$F2283)),5)&amp;"-"
&amp;RIGHT("00000"&amp;IF(OR($D2283="",$E2283="",$F2283="",$G2283=""),"",IF($D2283=$F2283,IF($E2283&lt;$G2283,$E2283,$G2283),IF($D2283&lt;$F2283,$E2283,$G2283))),5)&amp;"-"&amp;O2283)</f>
        <v/>
      </c>
      <c r="D2283" s="9" t="str">
        <f t="shared" si="956"/>
        <v/>
      </c>
      <c r="E2283" s="1" t="str">
        <f t="shared" si="956"/>
        <v/>
      </c>
      <c r="F2283" s="1" t="str">
        <f t="shared" si="956"/>
        <v/>
      </c>
      <c r="G2283" s="10" t="str">
        <f t="shared" si="955"/>
        <v/>
      </c>
      <c r="H2283" s="9" t="str">
        <f t="shared" si="955"/>
        <v/>
      </c>
      <c r="I2283" s="1" t="str">
        <f t="shared" si="955"/>
        <v/>
      </c>
      <c r="J2283" s="1" t="str">
        <f t="shared" ref="J2283:J2346" si="958">IF(OR($D2283="",$E2283=""),"",$E2283^2+2*$E2283*$D2283-$D2283^2)</f>
        <v/>
      </c>
      <c r="K2283" s="1" t="str">
        <f t="shared" ref="K2283:L2346" si="959">IF($A2283="","",VALUE(MID($A2283,FIND(K$1,$A2283)+LEN(K$1),FIND(K$2,$A2283,FIND(K$1,$A2283))-(FIND(K$1,$A2283)+LEN(K$1)))))</f>
        <v/>
      </c>
      <c r="L2283" s="1" t="str">
        <f t="shared" si="959"/>
        <v/>
      </c>
      <c r="M2283" s="10" t="str">
        <f t="shared" ref="M2283:M2346" si="960">IF(OR($F2283="",$G2283=""),"",$G2283^2+2*$G2283*$F2283-$F2283^2)</f>
        <v/>
      </c>
      <c r="N2283" s="13" t="str">
        <f t="shared" ref="N2283:N2346" si="961">IF(OR($H2283="",$I2283="",$J2283="",$K2283="",$L2283="",$M2283=""),"",GCD($H2283:$M2283))</f>
        <v/>
      </c>
      <c r="O2283" s="14" t="str">
        <f t="shared" ref="O2283:O2346" si="962">IF($A2283="","",MID($A2283,FIND(" ",$A2283,FIND(L$1,$A2283))+1,1))</f>
        <v/>
      </c>
      <c r="P2283" s="75" t="str">
        <f t="shared" ref="P2283:P2346" si="963">IF(A2283="","",TRIM(SUBSTITUTE(SUBSTITUTE(RIGHT(A2283,LEN(A2283)-FIND("=",A2283,FIND("]",A2283,FIND("]",A2283)+1))),"^2",""),".","")))</f>
        <v/>
      </c>
      <c r="Q2283" s="9" t="str">
        <f t="shared" ref="Q2283:Q2346" si="964">IF(OR($H2283="",$L2283="",$N2283=""),"",$H2283*$L2283/$N2283)</f>
        <v/>
      </c>
      <c r="R2283" s="1" t="str">
        <f t="shared" ref="R2283:R2346" si="965">IF(OR($K2283="",$I2283="",$N2283=""),"",$K2283*$I2283/$N2283)</f>
        <v/>
      </c>
      <c r="S2283" s="1" t="str">
        <f t="shared" ref="S2283:T2346" si="966">IF(OR($O2283&lt;&gt;UPPER(S$2),$N2283=""),"",IF($P2283="",-1,$P2283/$N2283))</f>
        <v/>
      </c>
      <c r="T2283" s="1" t="str">
        <f t="shared" si="966"/>
        <v/>
      </c>
      <c r="U2283" s="1" t="str">
        <f t="shared" ref="U2283:U2346" si="967">IF(OR($I2283="",$L2283="",$N2283=""),"",$I2283*$L2283/$N2283)</f>
        <v/>
      </c>
      <c r="V2283" s="1" t="str">
        <f t="shared" ref="V2283:W2346" si="968">IF(OR($O2283&lt;&gt;UPPER(V$2),$N2283=""),"",IF($P2283="",-1,$P2283/$N2283))</f>
        <v/>
      </c>
      <c r="W2283" s="1" t="str">
        <f t="shared" si="968"/>
        <v/>
      </c>
      <c r="X2283" s="1" t="str">
        <f t="shared" ref="X2283:X2346" si="969">IF(OR($M2283="",$I2283="",$N2283=""),"",$M2283*$I2283/$N2283)</f>
        <v/>
      </c>
      <c r="Y2283" s="10" t="str">
        <f t="shared" ref="Y2283:Y2346" si="970">IF(OR($J2283="",$L2283="",$N2283=""),"",$J2283*$L2283/$N2283)</f>
        <v/>
      </c>
    </row>
    <row r="2284" spans="1:25" x14ac:dyDescent="0.3">
      <c r="A2284" s="15"/>
      <c r="B2284" s="3" t="str">
        <f ca="1">IF(A2284="","",IF(COUNTIF(C$2:C2283,C2284)&gt;0,"Duplicate",IF(LEFT(C2284,LEN(C2284)-1)=LEFT(OFFSET(C2284,-1,0),LEN(OFFSET(C2284,-1,0))-1),"2 Sols","")))</f>
        <v/>
      </c>
      <c r="C2284" s="21" t="str">
        <f t="shared" si="957"/>
        <v/>
      </c>
      <c r="D2284" s="9" t="str">
        <f t="shared" si="956"/>
        <v/>
      </c>
      <c r="E2284" s="1" t="str">
        <f t="shared" si="956"/>
        <v/>
      </c>
      <c r="F2284" s="1" t="str">
        <f t="shared" si="956"/>
        <v/>
      </c>
      <c r="G2284" s="10" t="str">
        <f t="shared" si="955"/>
        <v/>
      </c>
      <c r="H2284" s="9" t="str">
        <f t="shared" si="955"/>
        <v/>
      </c>
      <c r="I2284" s="1" t="str">
        <f t="shared" si="955"/>
        <v/>
      </c>
      <c r="J2284" s="1" t="str">
        <f t="shared" si="958"/>
        <v/>
      </c>
      <c r="K2284" s="1" t="str">
        <f t="shared" si="959"/>
        <v/>
      </c>
      <c r="L2284" s="1" t="str">
        <f t="shared" si="959"/>
        <v/>
      </c>
      <c r="M2284" s="10" t="str">
        <f t="shared" si="960"/>
        <v/>
      </c>
      <c r="N2284" s="13" t="str">
        <f t="shared" si="961"/>
        <v/>
      </c>
      <c r="O2284" s="14" t="str">
        <f t="shared" si="962"/>
        <v/>
      </c>
      <c r="P2284" s="75" t="str">
        <f t="shared" si="963"/>
        <v/>
      </c>
      <c r="Q2284" s="9" t="str">
        <f t="shared" si="964"/>
        <v/>
      </c>
      <c r="R2284" s="1" t="str">
        <f t="shared" si="965"/>
        <v/>
      </c>
      <c r="S2284" s="1" t="str">
        <f t="shared" si="966"/>
        <v/>
      </c>
      <c r="T2284" s="1" t="str">
        <f t="shared" si="966"/>
        <v/>
      </c>
      <c r="U2284" s="1" t="str">
        <f t="shared" si="967"/>
        <v/>
      </c>
      <c r="V2284" s="1" t="str">
        <f t="shared" si="968"/>
        <v/>
      </c>
      <c r="W2284" s="1" t="str">
        <f t="shared" si="968"/>
        <v/>
      </c>
      <c r="X2284" s="1" t="str">
        <f t="shared" si="969"/>
        <v/>
      </c>
      <c r="Y2284" s="10" t="str">
        <f t="shared" si="970"/>
        <v/>
      </c>
    </row>
    <row r="2285" spans="1:25" x14ac:dyDescent="0.3">
      <c r="A2285" s="15"/>
      <c r="B2285" s="3" t="str">
        <f ca="1">IF(A2285="","",IF(COUNTIF(C$2:C2284,C2285)&gt;0,"Duplicate",IF(LEFT(C2285,LEN(C2285)-1)=LEFT(OFFSET(C2285,-1,0),LEN(OFFSET(C2285,-1,0))-1),"2 Sols","")))</f>
        <v/>
      </c>
      <c r="C2285" s="21" t="str">
        <f t="shared" si="957"/>
        <v/>
      </c>
      <c r="D2285" s="9" t="str">
        <f t="shared" si="956"/>
        <v/>
      </c>
      <c r="E2285" s="1" t="str">
        <f t="shared" si="956"/>
        <v/>
      </c>
      <c r="F2285" s="1" t="str">
        <f t="shared" si="956"/>
        <v/>
      </c>
      <c r="G2285" s="10" t="str">
        <f t="shared" si="955"/>
        <v/>
      </c>
      <c r="H2285" s="9" t="str">
        <f t="shared" si="955"/>
        <v/>
      </c>
      <c r="I2285" s="1" t="str">
        <f t="shared" si="955"/>
        <v/>
      </c>
      <c r="J2285" s="1" t="str">
        <f t="shared" si="958"/>
        <v/>
      </c>
      <c r="K2285" s="1" t="str">
        <f t="shared" si="959"/>
        <v/>
      </c>
      <c r="L2285" s="1" t="str">
        <f t="shared" si="959"/>
        <v/>
      </c>
      <c r="M2285" s="10" t="str">
        <f t="shared" si="960"/>
        <v/>
      </c>
      <c r="N2285" s="13" t="str">
        <f t="shared" si="961"/>
        <v/>
      </c>
      <c r="O2285" s="14" t="str">
        <f t="shared" si="962"/>
        <v/>
      </c>
      <c r="P2285" s="75" t="str">
        <f t="shared" si="963"/>
        <v/>
      </c>
      <c r="Q2285" s="9" t="str">
        <f t="shared" si="964"/>
        <v/>
      </c>
      <c r="R2285" s="1" t="str">
        <f t="shared" si="965"/>
        <v/>
      </c>
      <c r="S2285" s="1" t="str">
        <f t="shared" si="966"/>
        <v/>
      </c>
      <c r="T2285" s="1" t="str">
        <f t="shared" si="966"/>
        <v/>
      </c>
      <c r="U2285" s="1" t="str">
        <f t="shared" si="967"/>
        <v/>
      </c>
      <c r="V2285" s="1" t="str">
        <f t="shared" si="968"/>
        <v/>
      </c>
      <c r="W2285" s="1" t="str">
        <f t="shared" si="968"/>
        <v/>
      </c>
      <c r="X2285" s="1" t="str">
        <f t="shared" si="969"/>
        <v/>
      </c>
      <c r="Y2285" s="10" t="str">
        <f t="shared" si="970"/>
        <v/>
      </c>
    </row>
    <row r="2286" spans="1:25" x14ac:dyDescent="0.3">
      <c r="A2286" s="15"/>
      <c r="B2286" s="3" t="str">
        <f ca="1">IF(A2286="","",IF(COUNTIF(C$2:C2285,C2286)&gt;0,"Duplicate",IF(LEFT(C2286,LEN(C2286)-1)=LEFT(OFFSET(C2286,-1,0),LEN(OFFSET(C2286,-1,0))-1),"2 Sols","")))</f>
        <v/>
      </c>
      <c r="C2286" s="21" t="str">
        <f t="shared" si="957"/>
        <v/>
      </c>
      <c r="D2286" s="9" t="str">
        <f t="shared" si="956"/>
        <v/>
      </c>
      <c r="E2286" s="1" t="str">
        <f t="shared" si="956"/>
        <v/>
      </c>
      <c r="F2286" s="1" t="str">
        <f t="shared" si="956"/>
        <v/>
      </c>
      <c r="G2286" s="10" t="str">
        <f t="shared" si="955"/>
        <v/>
      </c>
      <c r="H2286" s="9" t="str">
        <f t="shared" si="955"/>
        <v/>
      </c>
      <c r="I2286" s="1" t="str">
        <f t="shared" si="955"/>
        <v/>
      </c>
      <c r="J2286" s="1" t="str">
        <f t="shared" si="958"/>
        <v/>
      </c>
      <c r="K2286" s="1" t="str">
        <f t="shared" si="959"/>
        <v/>
      </c>
      <c r="L2286" s="1" t="str">
        <f t="shared" si="959"/>
        <v/>
      </c>
      <c r="M2286" s="10" t="str">
        <f t="shared" si="960"/>
        <v/>
      </c>
      <c r="N2286" s="13" t="str">
        <f t="shared" si="961"/>
        <v/>
      </c>
      <c r="O2286" s="14" t="str">
        <f t="shared" si="962"/>
        <v/>
      </c>
      <c r="P2286" s="75" t="str">
        <f t="shared" si="963"/>
        <v/>
      </c>
      <c r="Q2286" s="9" t="str">
        <f t="shared" si="964"/>
        <v/>
      </c>
      <c r="R2286" s="1" t="str">
        <f t="shared" si="965"/>
        <v/>
      </c>
      <c r="S2286" s="1" t="str">
        <f t="shared" si="966"/>
        <v/>
      </c>
      <c r="T2286" s="1" t="str">
        <f t="shared" si="966"/>
        <v/>
      </c>
      <c r="U2286" s="1" t="str">
        <f t="shared" si="967"/>
        <v/>
      </c>
      <c r="V2286" s="1" t="str">
        <f t="shared" si="968"/>
        <v/>
      </c>
      <c r="W2286" s="1" t="str">
        <f t="shared" si="968"/>
        <v/>
      </c>
      <c r="X2286" s="1" t="str">
        <f t="shared" si="969"/>
        <v/>
      </c>
      <c r="Y2286" s="10" t="str">
        <f t="shared" si="970"/>
        <v/>
      </c>
    </row>
    <row r="2287" spans="1:25" x14ac:dyDescent="0.3">
      <c r="A2287" s="15"/>
      <c r="B2287" s="3" t="str">
        <f ca="1">IF(A2287="","",IF(COUNTIF(C$2:C2286,C2287)&gt;0,"Duplicate",IF(LEFT(C2287,LEN(C2287)-1)=LEFT(OFFSET(C2287,-1,0),LEN(OFFSET(C2287,-1,0))-1),"2 Sols","")))</f>
        <v/>
      </c>
      <c r="C2287" s="21" t="str">
        <f t="shared" si="957"/>
        <v/>
      </c>
      <c r="D2287" s="9" t="str">
        <f t="shared" si="956"/>
        <v/>
      </c>
      <c r="E2287" s="1" t="str">
        <f t="shared" si="956"/>
        <v/>
      </c>
      <c r="F2287" s="1" t="str">
        <f t="shared" si="956"/>
        <v/>
      </c>
      <c r="G2287" s="10" t="str">
        <f t="shared" si="955"/>
        <v/>
      </c>
      <c r="H2287" s="9" t="str">
        <f t="shared" si="955"/>
        <v/>
      </c>
      <c r="I2287" s="1" t="str">
        <f t="shared" si="955"/>
        <v/>
      </c>
      <c r="J2287" s="1" t="str">
        <f t="shared" si="958"/>
        <v/>
      </c>
      <c r="K2287" s="1" t="str">
        <f t="shared" si="959"/>
        <v/>
      </c>
      <c r="L2287" s="1" t="str">
        <f t="shared" si="959"/>
        <v/>
      </c>
      <c r="M2287" s="10" t="str">
        <f t="shared" si="960"/>
        <v/>
      </c>
      <c r="N2287" s="13" t="str">
        <f t="shared" si="961"/>
        <v/>
      </c>
      <c r="O2287" s="14" t="str">
        <f t="shared" si="962"/>
        <v/>
      </c>
      <c r="P2287" s="75" t="str">
        <f t="shared" si="963"/>
        <v/>
      </c>
      <c r="Q2287" s="9" t="str">
        <f t="shared" si="964"/>
        <v/>
      </c>
      <c r="R2287" s="1" t="str">
        <f t="shared" si="965"/>
        <v/>
      </c>
      <c r="S2287" s="1" t="str">
        <f t="shared" si="966"/>
        <v/>
      </c>
      <c r="T2287" s="1" t="str">
        <f t="shared" si="966"/>
        <v/>
      </c>
      <c r="U2287" s="1" t="str">
        <f t="shared" si="967"/>
        <v/>
      </c>
      <c r="V2287" s="1" t="str">
        <f t="shared" si="968"/>
        <v/>
      </c>
      <c r="W2287" s="1" t="str">
        <f t="shared" si="968"/>
        <v/>
      </c>
      <c r="X2287" s="1" t="str">
        <f t="shared" si="969"/>
        <v/>
      </c>
      <c r="Y2287" s="10" t="str">
        <f t="shared" si="970"/>
        <v/>
      </c>
    </row>
    <row r="2288" spans="1:25" x14ac:dyDescent="0.3">
      <c r="A2288" s="15"/>
      <c r="B2288" s="3" t="str">
        <f ca="1">IF(A2288="","",IF(COUNTIF(C$2:C2287,C2288)&gt;0,"Duplicate",IF(LEFT(C2288,LEN(C2288)-1)=LEFT(OFFSET(C2288,-1,0),LEN(OFFSET(C2288,-1,0))-1),"2 Sols","")))</f>
        <v/>
      </c>
      <c r="C2288" s="21" t="str">
        <f t="shared" si="957"/>
        <v/>
      </c>
      <c r="D2288" s="9" t="str">
        <f t="shared" si="956"/>
        <v/>
      </c>
      <c r="E2288" s="1" t="str">
        <f t="shared" si="956"/>
        <v/>
      </c>
      <c r="F2288" s="1" t="str">
        <f t="shared" si="956"/>
        <v/>
      </c>
      <c r="G2288" s="10" t="str">
        <f t="shared" si="955"/>
        <v/>
      </c>
      <c r="H2288" s="9" t="str">
        <f t="shared" si="955"/>
        <v/>
      </c>
      <c r="I2288" s="1" t="str">
        <f t="shared" si="955"/>
        <v/>
      </c>
      <c r="J2288" s="1" t="str">
        <f t="shared" si="958"/>
        <v/>
      </c>
      <c r="K2288" s="1" t="str">
        <f t="shared" si="959"/>
        <v/>
      </c>
      <c r="L2288" s="1" t="str">
        <f t="shared" si="959"/>
        <v/>
      </c>
      <c r="M2288" s="10" t="str">
        <f t="shared" si="960"/>
        <v/>
      </c>
      <c r="N2288" s="13" t="str">
        <f t="shared" si="961"/>
        <v/>
      </c>
      <c r="O2288" s="14" t="str">
        <f t="shared" si="962"/>
        <v/>
      </c>
      <c r="P2288" s="75" t="str">
        <f t="shared" si="963"/>
        <v/>
      </c>
      <c r="Q2288" s="9" t="str">
        <f t="shared" si="964"/>
        <v/>
      </c>
      <c r="R2288" s="1" t="str">
        <f t="shared" si="965"/>
        <v/>
      </c>
      <c r="S2288" s="1" t="str">
        <f t="shared" si="966"/>
        <v/>
      </c>
      <c r="T2288" s="1" t="str">
        <f t="shared" si="966"/>
        <v/>
      </c>
      <c r="U2288" s="1" t="str">
        <f t="shared" si="967"/>
        <v/>
      </c>
      <c r="V2288" s="1" t="str">
        <f t="shared" si="968"/>
        <v/>
      </c>
      <c r="W2288" s="1" t="str">
        <f t="shared" si="968"/>
        <v/>
      </c>
      <c r="X2288" s="1" t="str">
        <f t="shared" si="969"/>
        <v/>
      </c>
      <c r="Y2288" s="10" t="str">
        <f t="shared" si="970"/>
        <v/>
      </c>
    </row>
    <row r="2289" spans="1:25" x14ac:dyDescent="0.3">
      <c r="A2289" s="15"/>
      <c r="B2289" s="3" t="str">
        <f ca="1">IF(A2289="","",IF(COUNTIF(C$2:C2288,C2289)&gt;0,"Duplicate",IF(LEFT(C2289,LEN(C2289)-1)=LEFT(OFFSET(C2289,-1,0),LEN(OFFSET(C2289,-1,0))-1),"2 Sols","")))</f>
        <v/>
      </c>
      <c r="C2289" s="21" t="str">
        <f t="shared" si="957"/>
        <v/>
      </c>
      <c r="D2289" s="9" t="str">
        <f t="shared" si="956"/>
        <v/>
      </c>
      <c r="E2289" s="1" t="str">
        <f t="shared" si="956"/>
        <v/>
      </c>
      <c r="F2289" s="1" t="str">
        <f t="shared" si="956"/>
        <v/>
      </c>
      <c r="G2289" s="10" t="str">
        <f t="shared" si="955"/>
        <v/>
      </c>
      <c r="H2289" s="9" t="str">
        <f t="shared" si="955"/>
        <v/>
      </c>
      <c r="I2289" s="1" t="str">
        <f t="shared" si="955"/>
        <v/>
      </c>
      <c r="J2289" s="1" t="str">
        <f t="shared" si="958"/>
        <v/>
      </c>
      <c r="K2289" s="1" t="str">
        <f t="shared" si="959"/>
        <v/>
      </c>
      <c r="L2289" s="1" t="str">
        <f t="shared" si="959"/>
        <v/>
      </c>
      <c r="M2289" s="10" t="str">
        <f t="shared" si="960"/>
        <v/>
      </c>
      <c r="N2289" s="13" t="str">
        <f t="shared" si="961"/>
        <v/>
      </c>
      <c r="O2289" s="14" t="str">
        <f t="shared" si="962"/>
        <v/>
      </c>
      <c r="P2289" s="75" t="str">
        <f t="shared" si="963"/>
        <v/>
      </c>
      <c r="Q2289" s="9" t="str">
        <f t="shared" si="964"/>
        <v/>
      </c>
      <c r="R2289" s="1" t="str">
        <f t="shared" si="965"/>
        <v/>
      </c>
      <c r="S2289" s="1" t="str">
        <f t="shared" si="966"/>
        <v/>
      </c>
      <c r="T2289" s="1" t="str">
        <f t="shared" si="966"/>
        <v/>
      </c>
      <c r="U2289" s="1" t="str">
        <f t="shared" si="967"/>
        <v/>
      </c>
      <c r="V2289" s="1" t="str">
        <f t="shared" si="968"/>
        <v/>
      </c>
      <c r="W2289" s="1" t="str">
        <f t="shared" si="968"/>
        <v/>
      </c>
      <c r="X2289" s="1" t="str">
        <f t="shared" si="969"/>
        <v/>
      </c>
      <c r="Y2289" s="10" t="str">
        <f t="shared" si="970"/>
        <v/>
      </c>
    </row>
    <row r="2290" spans="1:25" x14ac:dyDescent="0.3">
      <c r="A2290" s="15"/>
      <c r="B2290" s="3" t="str">
        <f ca="1">IF(A2290="","",IF(COUNTIF(C$2:C2289,C2290)&gt;0,"Duplicate",IF(LEFT(C2290,LEN(C2290)-1)=LEFT(OFFSET(C2290,-1,0),LEN(OFFSET(C2290,-1,0))-1),"2 Sols","")))</f>
        <v/>
      </c>
      <c r="C2290" s="21" t="str">
        <f t="shared" si="957"/>
        <v/>
      </c>
      <c r="D2290" s="9" t="str">
        <f t="shared" si="956"/>
        <v/>
      </c>
      <c r="E2290" s="1" t="str">
        <f t="shared" si="956"/>
        <v/>
      </c>
      <c r="F2290" s="1" t="str">
        <f t="shared" si="956"/>
        <v/>
      </c>
      <c r="G2290" s="10" t="str">
        <f t="shared" si="955"/>
        <v/>
      </c>
      <c r="H2290" s="9" t="str">
        <f t="shared" si="955"/>
        <v/>
      </c>
      <c r="I2290" s="1" t="str">
        <f t="shared" si="955"/>
        <v/>
      </c>
      <c r="J2290" s="1" t="str">
        <f t="shared" si="958"/>
        <v/>
      </c>
      <c r="K2290" s="1" t="str">
        <f t="shared" si="959"/>
        <v/>
      </c>
      <c r="L2290" s="1" t="str">
        <f t="shared" si="959"/>
        <v/>
      </c>
      <c r="M2290" s="10" t="str">
        <f t="shared" si="960"/>
        <v/>
      </c>
      <c r="N2290" s="13" t="str">
        <f t="shared" si="961"/>
        <v/>
      </c>
      <c r="O2290" s="14" t="str">
        <f t="shared" si="962"/>
        <v/>
      </c>
      <c r="P2290" s="75" t="str">
        <f t="shared" si="963"/>
        <v/>
      </c>
      <c r="Q2290" s="9" t="str">
        <f t="shared" si="964"/>
        <v/>
      </c>
      <c r="R2290" s="1" t="str">
        <f t="shared" si="965"/>
        <v/>
      </c>
      <c r="S2290" s="1" t="str">
        <f t="shared" si="966"/>
        <v/>
      </c>
      <c r="T2290" s="1" t="str">
        <f t="shared" si="966"/>
        <v/>
      </c>
      <c r="U2290" s="1" t="str">
        <f t="shared" si="967"/>
        <v/>
      </c>
      <c r="V2290" s="1" t="str">
        <f t="shared" si="968"/>
        <v/>
      </c>
      <c r="W2290" s="1" t="str">
        <f t="shared" si="968"/>
        <v/>
      </c>
      <c r="X2290" s="1" t="str">
        <f t="shared" si="969"/>
        <v/>
      </c>
      <c r="Y2290" s="10" t="str">
        <f t="shared" si="970"/>
        <v/>
      </c>
    </row>
    <row r="2291" spans="1:25" x14ac:dyDescent="0.3">
      <c r="A2291" s="15"/>
      <c r="B2291" s="3" t="str">
        <f ca="1">IF(A2291="","",IF(COUNTIF(C$2:C2290,C2291)&gt;0,"Duplicate",IF(LEFT(C2291,LEN(C2291)-1)=LEFT(OFFSET(C2291,-1,0),LEN(OFFSET(C2291,-1,0))-1),"2 Sols","")))</f>
        <v/>
      </c>
      <c r="C2291" s="21" t="str">
        <f t="shared" si="957"/>
        <v/>
      </c>
      <c r="D2291" s="9" t="str">
        <f t="shared" si="956"/>
        <v/>
      </c>
      <c r="E2291" s="1" t="str">
        <f t="shared" si="956"/>
        <v/>
      </c>
      <c r="F2291" s="1" t="str">
        <f t="shared" si="956"/>
        <v/>
      </c>
      <c r="G2291" s="10" t="str">
        <f t="shared" si="955"/>
        <v/>
      </c>
      <c r="H2291" s="9" t="str">
        <f t="shared" si="955"/>
        <v/>
      </c>
      <c r="I2291" s="1" t="str">
        <f t="shared" si="955"/>
        <v/>
      </c>
      <c r="J2291" s="1" t="str">
        <f t="shared" si="958"/>
        <v/>
      </c>
      <c r="K2291" s="1" t="str">
        <f t="shared" si="959"/>
        <v/>
      </c>
      <c r="L2291" s="1" t="str">
        <f t="shared" si="959"/>
        <v/>
      </c>
      <c r="M2291" s="10" t="str">
        <f t="shared" si="960"/>
        <v/>
      </c>
      <c r="N2291" s="13" t="str">
        <f t="shared" si="961"/>
        <v/>
      </c>
      <c r="O2291" s="14" t="str">
        <f t="shared" si="962"/>
        <v/>
      </c>
      <c r="P2291" s="75" t="str">
        <f t="shared" si="963"/>
        <v/>
      </c>
      <c r="Q2291" s="9" t="str">
        <f t="shared" si="964"/>
        <v/>
      </c>
      <c r="R2291" s="1" t="str">
        <f t="shared" si="965"/>
        <v/>
      </c>
      <c r="S2291" s="1" t="str">
        <f t="shared" si="966"/>
        <v/>
      </c>
      <c r="T2291" s="1" t="str">
        <f t="shared" si="966"/>
        <v/>
      </c>
      <c r="U2291" s="1" t="str">
        <f t="shared" si="967"/>
        <v/>
      </c>
      <c r="V2291" s="1" t="str">
        <f t="shared" si="968"/>
        <v/>
      </c>
      <c r="W2291" s="1" t="str">
        <f t="shared" si="968"/>
        <v/>
      </c>
      <c r="X2291" s="1" t="str">
        <f t="shared" si="969"/>
        <v/>
      </c>
      <c r="Y2291" s="10" t="str">
        <f t="shared" si="970"/>
        <v/>
      </c>
    </row>
    <row r="2292" spans="1:25" x14ac:dyDescent="0.3">
      <c r="A2292" s="15"/>
      <c r="B2292" s="3" t="str">
        <f ca="1">IF(A2292="","",IF(COUNTIF(C$2:C2291,C2292)&gt;0,"Duplicate",IF(LEFT(C2292,LEN(C2292)-1)=LEFT(OFFSET(C2292,-1,0),LEN(OFFSET(C2292,-1,0))-1),"2 Sols","")))</f>
        <v/>
      </c>
      <c r="C2292" s="21" t="str">
        <f t="shared" si="957"/>
        <v/>
      </c>
      <c r="D2292" s="9" t="str">
        <f t="shared" si="956"/>
        <v/>
      </c>
      <c r="E2292" s="1" t="str">
        <f t="shared" si="956"/>
        <v/>
      </c>
      <c r="F2292" s="1" t="str">
        <f t="shared" si="956"/>
        <v/>
      </c>
      <c r="G2292" s="10" t="str">
        <f t="shared" si="955"/>
        <v/>
      </c>
      <c r="H2292" s="9" t="str">
        <f t="shared" si="955"/>
        <v/>
      </c>
      <c r="I2292" s="1" t="str">
        <f t="shared" si="955"/>
        <v/>
      </c>
      <c r="J2292" s="1" t="str">
        <f t="shared" si="958"/>
        <v/>
      </c>
      <c r="K2292" s="1" t="str">
        <f t="shared" si="959"/>
        <v/>
      </c>
      <c r="L2292" s="1" t="str">
        <f t="shared" si="959"/>
        <v/>
      </c>
      <c r="M2292" s="10" t="str">
        <f t="shared" si="960"/>
        <v/>
      </c>
      <c r="N2292" s="13" t="str">
        <f t="shared" si="961"/>
        <v/>
      </c>
      <c r="O2292" s="14" t="str">
        <f t="shared" si="962"/>
        <v/>
      </c>
      <c r="P2292" s="75" t="str">
        <f t="shared" si="963"/>
        <v/>
      </c>
      <c r="Q2292" s="9" t="str">
        <f t="shared" si="964"/>
        <v/>
      </c>
      <c r="R2292" s="1" t="str">
        <f t="shared" si="965"/>
        <v/>
      </c>
      <c r="S2292" s="1" t="str">
        <f t="shared" si="966"/>
        <v/>
      </c>
      <c r="T2292" s="1" t="str">
        <f t="shared" si="966"/>
        <v/>
      </c>
      <c r="U2292" s="1" t="str">
        <f t="shared" si="967"/>
        <v/>
      </c>
      <c r="V2292" s="1" t="str">
        <f t="shared" si="968"/>
        <v/>
      </c>
      <c r="W2292" s="1" t="str">
        <f t="shared" si="968"/>
        <v/>
      </c>
      <c r="X2292" s="1" t="str">
        <f t="shared" si="969"/>
        <v/>
      </c>
      <c r="Y2292" s="10" t="str">
        <f t="shared" si="970"/>
        <v/>
      </c>
    </row>
    <row r="2293" spans="1:25" x14ac:dyDescent="0.3">
      <c r="A2293" s="15"/>
      <c r="B2293" s="3" t="str">
        <f ca="1">IF(A2293="","",IF(COUNTIF(C$2:C2292,C2293)&gt;0,"Duplicate",IF(LEFT(C2293,LEN(C2293)-1)=LEFT(OFFSET(C2293,-1,0),LEN(OFFSET(C2293,-1,0))-1),"2 Sols","")))</f>
        <v/>
      </c>
      <c r="C2293" s="21" t="str">
        <f t="shared" si="957"/>
        <v/>
      </c>
      <c r="D2293" s="9" t="str">
        <f t="shared" si="956"/>
        <v/>
      </c>
      <c r="E2293" s="1" t="str">
        <f t="shared" si="956"/>
        <v/>
      </c>
      <c r="F2293" s="1" t="str">
        <f t="shared" si="956"/>
        <v/>
      </c>
      <c r="G2293" s="10" t="str">
        <f t="shared" si="955"/>
        <v/>
      </c>
      <c r="H2293" s="9" t="str">
        <f t="shared" si="955"/>
        <v/>
      </c>
      <c r="I2293" s="1" t="str">
        <f t="shared" si="955"/>
        <v/>
      </c>
      <c r="J2293" s="1" t="str">
        <f t="shared" si="958"/>
        <v/>
      </c>
      <c r="K2293" s="1" t="str">
        <f t="shared" si="959"/>
        <v/>
      </c>
      <c r="L2293" s="1" t="str">
        <f t="shared" si="959"/>
        <v/>
      </c>
      <c r="M2293" s="10" t="str">
        <f t="shared" si="960"/>
        <v/>
      </c>
      <c r="N2293" s="13" t="str">
        <f t="shared" si="961"/>
        <v/>
      </c>
      <c r="O2293" s="14" t="str">
        <f t="shared" si="962"/>
        <v/>
      </c>
      <c r="P2293" s="75" t="str">
        <f t="shared" si="963"/>
        <v/>
      </c>
      <c r="Q2293" s="9" t="str">
        <f t="shared" si="964"/>
        <v/>
      </c>
      <c r="R2293" s="1" t="str">
        <f t="shared" si="965"/>
        <v/>
      </c>
      <c r="S2293" s="1" t="str">
        <f t="shared" si="966"/>
        <v/>
      </c>
      <c r="T2293" s="1" t="str">
        <f t="shared" si="966"/>
        <v/>
      </c>
      <c r="U2293" s="1" t="str">
        <f t="shared" si="967"/>
        <v/>
      </c>
      <c r="V2293" s="1" t="str">
        <f t="shared" si="968"/>
        <v/>
      </c>
      <c r="W2293" s="1" t="str">
        <f t="shared" si="968"/>
        <v/>
      </c>
      <c r="X2293" s="1" t="str">
        <f t="shared" si="969"/>
        <v/>
      </c>
      <c r="Y2293" s="10" t="str">
        <f t="shared" si="970"/>
        <v/>
      </c>
    </row>
    <row r="2294" spans="1:25" x14ac:dyDescent="0.3">
      <c r="A2294" s="15"/>
      <c r="B2294" s="3" t="str">
        <f ca="1">IF(A2294="","",IF(COUNTIF(C$2:C2293,C2294)&gt;0,"Duplicate",IF(LEFT(C2294,LEN(C2294)-1)=LEFT(OFFSET(C2294,-1,0),LEN(OFFSET(C2294,-1,0))-1),"2 Sols","")))</f>
        <v/>
      </c>
      <c r="C2294" s="21" t="str">
        <f t="shared" si="957"/>
        <v/>
      </c>
      <c r="D2294" s="9" t="str">
        <f t="shared" si="956"/>
        <v/>
      </c>
      <c r="E2294" s="1" t="str">
        <f t="shared" si="956"/>
        <v/>
      </c>
      <c r="F2294" s="1" t="str">
        <f t="shared" si="956"/>
        <v/>
      </c>
      <c r="G2294" s="10" t="str">
        <f t="shared" si="955"/>
        <v/>
      </c>
      <c r="H2294" s="9" t="str">
        <f t="shared" si="955"/>
        <v/>
      </c>
      <c r="I2294" s="1" t="str">
        <f t="shared" si="955"/>
        <v/>
      </c>
      <c r="J2294" s="1" t="str">
        <f t="shared" si="958"/>
        <v/>
      </c>
      <c r="K2294" s="1" t="str">
        <f t="shared" si="959"/>
        <v/>
      </c>
      <c r="L2294" s="1" t="str">
        <f t="shared" si="959"/>
        <v/>
      </c>
      <c r="M2294" s="10" t="str">
        <f t="shared" si="960"/>
        <v/>
      </c>
      <c r="N2294" s="13" t="str">
        <f t="shared" si="961"/>
        <v/>
      </c>
      <c r="O2294" s="14" t="str">
        <f t="shared" si="962"/>
        <v/>
      </c>
      <c r="P2294" s="75" t="str">
        <f t="shared" si="963"/>
        <v/>
      </c>
      <c r="Q2294" s="9" t="str">
        <f t="shared" si="964"/>
        <v/>
      </c>
      <c r="R2294" s="1" t="str">
        <f t="shared" si="965"/>
        <v/>
      </c>
      <c r="S2294" s="1" t="str">
        <f t="shared" si="966"/>
        <v/>
      </c>
      <c r="T2294" s="1" t="str">
        <f t="shared" si="966"/>
        <v/>
      </c>
      <c r="U2294" s="1" t="str">
        <f t="shared" si="967"/>
        <v/>
      </c>
      <c r="V2294" s="1" t="str">
        <f t="shared" si="968"/>
        <v/>
      </c>
      <c r="W2294" s="1" t="str">
        <f t="shared" si="968"/>
        <v/>
      </c>
      <c r="X2294" s="1" t="str">
        <f t="shared" si="969"/>
        <v/>
      </c>
      <c r="Y2294" s="10" t="str">
        <f t="shared" si="970"/>
        <v/>
      </c>
    </row>
    <row r="2295" spans="1:25" x14ac:dyDescent="0.3">
      <c r="A2295" s="15"/>
      <c r="B2295" s="3" t="str">
        <f ca="1">IF(A2295="","",IF(COUNTIF(C$2:C2294,C2295)&gt;0,"Duplicate",IF(LEFT(C2295,LEN(C2295)-1)=LEFT(OFFSET(C2295,-1,0),LEN(OFFSET(C2295,-1,0))-1),"2 Sols","")))</f>
        <v/>
      </c>
      <c r="C2295" s="21" t="str">
        <f t="shared" si="957"/>
        <v/>
      </c>
      <c r="D2295" s="9" t="str">
        <f t="shared" si="956"/>
        <v/>
      </c>
      <c r="E2295" s="1" t="str">
        <f t="shared" si="956"/>
        <v/>
      </c>
      <c r="F2295" s="1" t="str">
        <f t="shared" si="956"/>
        <v/>
      </c>
      <c r="G2295" s="10" t="str">
        <f t="shared" si="955"/>
        <v/>
      </c>
      <c r="H2295" s="9" t="str">
        <f t="shared" si="955"/>
        <v/>
      </c>
      <c r="I2295" s="1" t="str">
        <f t="shared" si="955"/>
        <v/>
      </c>
      <c r="J2295" s="1" t="str">
        <f t="shared" si="958"/>
        <v/>
      </c>
      <c r="K2295" s="1" t="str">
        <f t="shared" si="959"/>
        <v/>
      </c>
      <c r="L2295" s="1" t="str">
        <f t="shared" si="959"/>
        <v/>
      </c>
      <c r="M2295" s="10" t="str">
        <f t="shared" si="960"/>
        <v/>
      </c>
      <c r="N2295" s="13" t="str">
        <f t="shared" si="961"/>
        <v/>
      </c>
      <c r="O2295" s="14" t="str">
        <f t="shared" si="962"/>
        <v/>
      </c>
      <c r="P2295" s="75" t="str">
        <f t="shared" si="963"/>
        <v/>
      </c>
      <c r="Q2295" s="9" t="str">
        <f t="shared" si="964"/>
        <v/>
      </c>
      <c r="R2295" s="1" t="str">
        <f t="shared" si="965"/>
        <v/>
      </c>
      <c r="S2295" s="1" t="str">
        <f t="shared" si="966"/>
        <v/>
      </c>
      <c r="T2295" s="1" t="str">
        <f t="shared" si="966"/>
        <v/>
      </c>
      <c r="U2295" s="1" t="str">
        <f t="shared" si="967"/>
        <v/>
      </c>
      <c r="V2295" s="1" t="str">
        <f t="shared" si="968"/>
        <v/>
      </c>
      <c r="W2295" s="1" t="str">
        <f t="shared" si="968"/>
        <v/>
      </c>
      <c r="X2295" s="1" t="str">
        <f t="shared" si="969"/>
        <v/>
      </c>
      <c r="Y2295" s="10" t="str">
        <f t="shared" si="970"/>
        <v/>
      </c>
    </row>
    <row r="2296" spans="1:25" x14ac:dyDescent="0.3">
      <c r="A2296" s="15"/>
      <c r="B2296" s="3" t="str">
        <f ca="1">IF(A2296="","",IF(COUNTIF(C$2:C2295,C2296)&gt;0,"Duplicate",IF(LEFT(C2296,LEN(C2296)-1)=LEFT(OFFSET(C2296,-1,0),LEN(OFFSET(C2296,-1,0))-1),"2 Sols","")))</f>
        <v/>
      </c>
      <c r="C2296" s="21" t="str">
        <f t="shared" si="957"/>
        <v/>
      </c>
      <c r="D2296" s="9" t="str">
        <f t="shared" si="956"/>
        <v/>
      </c>
      <c r="E2296" s="1" t="str">
        <f t="shared" si="956"/>
        <v/>
      </c>
      <c r="F2296" s="1" t="str">
        <f t="shared" si="956"/>
        <v/>
      </c>
      <c r="G2296" s="10" t="str">
        <f t="shared" si="955"/>
        <v/>
      </c>
      <c r="H2296" s="9" t="str">
        <f t="shared" si="955"/>
        <v/>
      </c>
      <c r="I2296" s="1" t="str">
        <f t="shared" si="955"/>
        <v/>
      </c>
      <c r="J2296" s="1" t="str">
        <f t="shared" si="958"/>
        <v/>
      </c>
      <c r="K2296" s="1" t="str">
        <f t="shared" si="959"/>
        <v/>
      </c>
      <c r="L2296" s="1" t="str">
        <f t="shared" si="959"/>
        <v/>
      </c>
      <c r="M2296" s="10" t="str">
        <f t="shared" si="960"/>
        <v/>
      </c>
      <c r="N2296" s="13" t="str">
        <f t="shared" si="961"/>
        <v/>
      </c>
      <c r="O2296" s="14" t="str">
        <f t="shared" si="962"/>
        <v/>
      </c>
      <c r="P2296" s="75" t="str">
        <f t="shared" si="963"/>
        <v/>
      </c>
      <c r="Q2296" s="9" t="str">
        <f t="shared" si="964"/>
        <v/>
      </c>
      <c r="R2296" s="1" t="str">
        <f t="shared" si="965"/>
        <v/>
      </c>
      <c r="S2296" s="1" t="str">
        <f t="shared" si="966"/>
        <v/>
      </c>
      <c r="T2296" s="1" t="str">
        <f t="shared" si="966"/>
        <v/>
      </c>
      <c r="U2296" s="1" t="str">
        <f t="shared" si="967"/>
        <v/>
      </c>
      <c r="V2296" s="1" t="str">
        <f t="shared" si="968"/>
        <v/>
      </c>
      <c r="W2296" s="1" t="str">
        <f t="shared" si="968"/>
        <v/>
      </c>
      <c r="X2296" s="1" t="str">
        <f t="shared" si="969"/>
        <v/>
      </c>
      <c r="Y2296" s="10" t="str">
        <f t="shared" si="970"/>
        <v/>
      </c>
    </row>
    <row r="2297" spans="1:25" x14ac:dyDescent="0.3">
      <c r="A2297" s="15"/>
      <c r="B2297" s="3" t="str">
        <f ca="1">IF(A2297="","",IF(COUNTIF(C$2:C2296,C2297)&gt;0,"Duplicate",IF(LEFT(C2297,LEN(C2297)-1)=LEFT(OFFSET(C2297,-1,0),LEN(OFFSET(C2297,-1,0))-1),"2 Sols","")))</f>
        <v/>
      </c>
      <c r="C2297" s="21" t="str">
        <f t="shared" si="957"/>
        <v/>
      </c>
      <c r="D2297" s="9" t="str">
        <f t="shared" si="956"/>
        <v/>
      </c>
      <c r="E2297" s="1" t="str">
        <f t="shared" si="956"/>
        <v/>
      </c>
      <c r="F2297" s="1" t="str">
        <f t="shared" si="956"/>
        <v/>
      </c>
      <c r="G2297" s="10" t="str">
        <f t="shared" si="955"/>
        <v/>
      </c>
      <c r="H2297" s="9" t="str">
        <f t="shared" si="955"/>
        <v/>
      </c>
      <c r="I2297" s="1" t="str">
        <f t="shared" si="955"/>
        <v/>
      </c>
      <c r="J2297" s="1" t="str">
        <f t="shared" si="958"/>
        <v/>
      </c>
      <c r="K2297" s="1" t="str">
        <f t="shared" si="959"/>
        <v/>
      </c>
      <c r="L2297" s="1" t="str">
        <f t="shared" si="959"/>
        <v/>
      </c>
      <c r="M2297" s="10" t="str">
        <f t="shared" si="960"/>
        <v/>
      </c>
      <c r="N2297" s="13" t="str">
        <f t="shared" si="961"/>
        <v/>
      </c>
      <c r="O2297" s="14" t="str">
        <f t="shared" si="962"/>
        <v/>
      </c>
      <c r="P2297" s="75" t="str">
        <f t="shared" si="963"/>
        <v/>
      </c>
      <c r="Q2297" s="9" t="str">
        <f t="shared" si="964"/>
        <v/>
      </c>
      <c r="R2297" s="1" t="str">
        <f t="shared" si="965"/>
        <v/>
      </c>
      <c r="S2297" s="1" t="str">
        <f t="shared" si="966"/>
        <v/>
      </c>
      <c r="T2297" s="1" t="str">
        <f t="shared" si="966"/>
        <v/>
      </c>
      <c r="U2297" s="1" t="str">
        <f t="shared" si="967"/>
        <v/>
      </c>
      <c r="V2297" s="1" t="str">
        <f t="shared" si="968"/>
        <v/>
      </c>
      <c r="W2297" s="1" t="str">
        <f t="shared" si="968"/>
        <v/>
      </c>
      <c r="X2297" s="1" t="str">
        <f t="shared" si="969"/>
        <v/>
      </c>
      <c r="Y2297" s="10" t="str">
        <f t="shared" si="970"/>
        <v/>
      </c>
    </row>
    <row r="2298" spans="1:25" x14ac:dyDescent="0.3">
      <c r="A2298" s="15"/>
      <c r="B2298" s="3" t="str">
        <f ca="1">IF(A2298="","",IF(COUNTIF(C$2:C2297,C2298)&gt;0,"Duplicate",IF(LEFT(C2298,LEN(C2298)-1)=LEFT(OFFSET(C2298,-1,0),LEN(OFFSET(C2298,-1,0))-1),"2 Sols","")))</f>
        <v/>
      </c>
      <c r="C2298" s="21" t="str">
        <f t="shared" si="957"/>
        <v/>
      </c>
      <c r="D2298" s="9" t="str">
        <f t="shared" si="956"/>
        <v/>
      </c>
      <c r="E2298" s="1" t="str">
        <f t="shared" si="956"/>
        <v/>
      </c>
      <c r="F2298" s="1" t="str">
        <f t="shared" si="956"/>
        <v/>
      </c>
      <c r="G2298" s="10" t="str">
        <f t="shared" si="955"/>
        <v/>
      </c>
      <c r="H2298" s="9" t="str">
        <f t="shared" si="955"/>
        <v/>
      </c>
      <c r="I2298" s="1" t="str">
        <f t="shared" si="955"/>
        <v/>
      </c>
      <c r="J2298" s="1" t="str">
        <f t="shared" si="958"/>
        <v/>
      </c>
      <c r="K2298" s="1" t="str">
        <f t="shared" si="959"/>
        <v/>
      </c>
      <c r="L2298" s="1" t="str">
        <f t="shared" si="959"/>
        <v/>
      </c>
      <c r="M2298" s="10" t="str">
        <f t="shared" si="960"/>
        <v/>
      </c>
      <c r="N2298" s="13" t="str">
        <f t="shared" si="961"/>
        <v/>
      </c>
      <c r="O2298" s="14" t="str">
        <f t="shared" si="962"/>
        <v/>
      </c>
      <c r="P2298" s="75" t="str">
        <f t="shared" si="963"/>
        <v/>
      </c>
      <c r="Q2298" s="9" t="str">
        <f t="shared" si="964"/>
        <v/>
      </c>
      <c r="R2298" s="1" t="str">
        <f t="shared" si="965"/>
        <v/>
      </c>
      <c r="S2298" s="1" t="str">
        <f t="shared" si="966"/>
        <v/>
      </c>
      <c r="T2298" s="1" t="str">
        <f t="shared" si="966"/>
        <v/>
      </c>
      <c r="U2298" s="1" t="str">
        <f t="shared" si="967"/>
        <v/>
      </c>
      <c r="V2298" s="1" t="str">
        <f t="shared" si="968"/>
        <v/>
      </c>
      <c r="W2298" s="1" t="str">
        <f t="shared" si="968"/>
        <v/>
      </c>
      <c r="X2298" s="1" t="str">
        <f t="shared" si="969"/>
        <v/>
      </c>
      <c r="Y2298" s="10" t="str">
        <f t="shared" si="970"/>
        <v/>
      </c>
    </row>
    <row r="2299" spans="1:25" x14ac:dyDescent="0.3">
      <c r="A2299" s="15"/>
      <c r="B2299" s="3" t="str">
        <f ca="1">IF(A2299="","",IF(COUNTIF(C$2:C2298,C2299)&gt;0,"Duplicate",IF(LEFT(C2299,LEN(C2299)-1)=LEFT(OFFSET(C2299,-1,0),LEN(OFFSET(C2299,-1,0))-1),"2 Sols","")))</f>
        <v/>
      </c>
      <c r="C2299" s="21" t="str">
        <f t="shared" si="957"/>
        <v/>
      </c>
      <c r="D2299" s="9" t="str">
        <f t="shared" si="956"/>
        <v/>
      </c>
      <c r="E2299" s="1" t="str">
        <f t="shared" si="956"/>
        <v/>
      </c>
      <c r="F2299" s="1" t="str">
        <f t="shared" si="956"/>
        <v/>
      </c>
      <c r="G2299" s="10" t="str">
        <f t="shared" si="955"/>
        <v/>
      </c>
      <c r="H2299" s="9" t="str">
        <f t="shared" si="955"/>
        <v/>
      </c>
      <c r="I2299" s="1" t="str">
        <f t="shared" si="955"/>
        <v/>
      </c>
      <c r="J2299" s="1" t="str">
        <f t="shared" si="958"/>
        <v/>
      </c>
      <c r="K2299" s="1" t="str">
        <f t="shared" si="959"/>
        <v/>
      </c>
      <c r="L2299" s="1" t="str">
        <f t="shared" si="959"/>
        <v/>
      </c>
      <c r="M2299" s="10" t="str">
        <f t="shared" si="960"/>
        <v/>
      </c>
      <c r="N2299" s="13" t="str">
        <f t="shared" si="961"/>
        <v/>
      </c>
      <c r="O2299" s="14" t="str">
        <f t="shared" si="962"/>
        <v/>
      </c>
      <c r="P2299" s="75" t="str">
        <f t="shared" si="963"/>
        <v/>
      </c>
      <c r="Q2299" s="9" t="str">
        <f t="shared" si="964"/>
        <v/>
      </c>
      <c r="R2299" s="1" t="str">
        <f t="shared" si="965"/>
        <v/>
      </c>
      <c r="S2299" s="1" t="str">
        <f t="shared" si="966"/>
        <v/>
      </c>
      <c r="T2299" s="1" t="str">
        <f t="shared" si="966"/>
        <v/>
      </c>
      <c r="U2299" s="1" t="str">
        <f t="shared" si="967"/>
        <v/>
      </c>
      <c r="V2299" s="1" t="str">
        <f t="shared" si="968"/>
        <v/>
      </c>
      <c r="W2299" s="1" t="str">
        <f t="shared" si="968"/>
        <v/>
      </c>
      <c r="X2299" s="1" t="str">
        <f t="shared" si="969"/>
        <v/>
      </c>
      <c r="Y2299" s="10" t="str">
        <f t="shared" si="970"/>
        <v/>
      </c>
    </row>
    <row r="2300" spans="1:25" x14ac:dyDescent="0.3">
      <c r="A2300" s="15"/>
      <c r="B2300" s="3" t="str">
        <f ca="1">IF(A2300="","",IF(COUNTIF(C$2:C2299,C2300)&gt;0,"Duplicate",IF(LEFT(C2300,LEN(C2300)-1)=LEFT(OFFSET(C2300,-1,0),LEN(OFFSET(C2300,-1,0))-1),"2 Sols","")))</f>
        <v/>
      </c>
      <c r="C2300" s="21" t="str">
        <f t="shared" si="957"/>
        <v/>
      </c>
      <c r="D2300" s="9" t="str">
        <f t="shared" si="956"/>
        <v/>
      </c>
      <c r="E2300" s="1" t="str">
        <f t="shared" si="956"/>
        <v/>
      </c>
      <c r="F2300" s="1" t="str">
        <f t="shared" si="956"/>
        <v/>
      </c>
      <c r="G2300" s="10" t="str">
        <f t="shared" si="955"/>
        <v/>
      </c>
      <c r="H2300" s="9" t="str">
        <f t="shared" si="955"/>
        <v/>
      </c>
      <c r="I2300" s="1" t="str">
        <f t="shared" si="955"/>
        <v/>
      </c>
      <c r="J2300" s="1" t="str">
        <f t="shared" si="958"/>
        <v/>
      </c>
      <c r="K2300" s="1" t="str">
        <f t="shared" si="959"/>
        <v/>
      </c>
      <c r="L2300" s="1" t="str">
        <f t="shared" si="959"/>
        <v/>
      </c>
      <c r="M2300" s="10" t="str">
        <f t="shared" si="960"/>
        <v/>
      </c>
      <c r="N2300" s="13" t="str">
        <f t="shared" si="961"/>
        <v/>
      </c>
      <c r="O2300" s="14" t="str">
        <f t="shared" si="962"/>
        <v/>
      </c>
      <c r="P2300" s="75" t="str">
        <f t="shared" si="963"/>
        <v/>
      </c>
      <c r="Q2300" s="9" t="str">
        <f t="shared" si="964"/>
        <v/>
      </c>
      <c r="R2300" s="1" t="str">
        <f t="shared" si="965"/>
        <v/>
      </c>
      <c r="S2300" s="1" t="str">
        <f t="shared" si="966"/>
        <v/>
      </c>
      <c r="T2300" s="1" t="str">
        <f t="shared" si="966"/>
        <v/>
      </c>
      <c r="U2300" s="1" t="str">
        <f t="shared" si="967"/>
        <v/>
      </c>
      <c r="V2300" s="1" t="str">
        <f t="shared" si="968"/>
        <v/>
      </c>
      <c r="W2300" s="1" t="str">
        <f t="shared" si="968"/>
        <v/>
      </c>
      <c r="X2300" s="1" t="str">
        <f t="shared" si="969"/>
        <v/>
      </c>
      <c r="Y2300" s="10" t="str">
        <f t="shared" si="970"/>
        <v/>
      </c>
    </row>
    <row r="2301" spans="1:25" x14ac:dyDescent="0.3">
      <c r="A2301" s="15"/>
      <c r="B2301" s="3" t="str">
        <f ca="1">IF(A2301="","",IF(COUNTIF(C$2:C2300,C2301)&gt;0,"Duplicate",IF(LEFT(C2301,LEN(C2301)-1)=LEFT(OFFSET(C2301,-1,0),LEN(OFFSET(C2301,-1,0))-1),"2 Sols","")))</f>
        <v/>
      </c>
      <c r="C2301" s="21" t="str">
        <f t="shared" si="957"/>
        <v/>
      </c>
      <c r="D2301" s="9" t="str">
        <f t="shared" si="956"/>
        <v/>
      </c>
      <c r="E2301" s="1" t="str">
        <f t="shared" si="956"/>
        <v/>
      </c>
      <c r="F2301" s="1" t="str">
        <f t="shared" si="956"/>
        <v/>
      </c>
      <c r="G2301" s="10" t="str">
        <f t="shared" si="955"/>
        <v/>
      </c>
      <c r="H2301" s="9" t="str">
        <f t="shared" si="955"/>
        <v/>
      </c>
      <c r="I2301" s="1" t="str">
        <f t="shared" si="955"/>
        <v/>
      </c>
      <c r="J2301" s="1" t="str">
        <f t="shared" si="958"/>
        <v/>
      </c>
      <c r="K2301" s="1" t="str">
        <f t="shared" si="959"/>
        <v/>
      </c>
      <c r="L2301" s="1" t="str">
        <f t="shared" si="959"/>
        <v/>
      </c>
      <c r="M2301" s="10" t="str">
        <f t="shared" si="960"/>
        <v/>
      </c>
      <c r="N2301" s="13" t="str">
        <f t="shared" si="961"/>
        <v/>
      </c>
      <c r="O2301" s="14" t="str">
        <f t="shared" si="962"/>
        <v/>
      </c>
      <c r="P2301" s="75" t="str">
        <f t="shared" si="963"/>
        <v/>
      </c>
      <c r="Q2301" s="9" t="str">
        <f t="shared" si="964"/>
        <v/>
      </c>
      <c r="R2301" s="1" t="str">
        <f t="shared" si="965"/>
        <v/>
      </c>
      <c r="S2301" s="1" t="str">
        <f t="shared" si="966"/>
        <v/>
      </c>
      <c r="T2301" s="1" t="str">
        <f t="shared" si="966"/>
        <v/>
      </c>
      <c r="U2301" s="1" t="str">
        <f t="shared" si="967"/>
        <v/>
      </c>
      <c r="V2301" s="1" t="str">
        <f t="shared" si="968"/>
        <v/>
      </c>
      <c r="W2301" s="1" t="str">
        <f t="shared" si="968"/>
        <v/>
      </c>
      <c r="X2301" s="1" t="str">
        <f t="shared" si="969"/>
        <v/>
      </c>
      <c r="Y2301" s="10" t="str">
        <f t="shared" si="970"/>
        <v/>
      </c>
    </row>
    <row r="2302" spans="1:25" x14ac:dyDescent="0.3">
      <c r="A2302" s="15"/>
      <c r="B2302" s="3" t="str">
        <f ca="1">IF(A2302="","",IF(COUNTIF(C$2:C2301,C2302)&gt;0,"Duplicate",IF(LEFT(C2302,LEN(C2302)-1)=LEFT(OFFSET(C2302,-1,0),LEN(OFFSET(C2302,-1,0))-1),"2 Sols","")))</f>
        <v/>
      </c>
      <c r="C2302" s="21" t="str">
        <f t="shared" si="957"/>
        <v/>
      </c>
      <c r="D2302" s="9" t="str">
        <f t="shared" si="956"/>
        <v/>
      </c>
      <c r="E2302" s="1" t="str">
        <f t="shared" si="956"/>
        <v/>
      </c>
      <c r="F2302" s="1" t="str">
        <f t="shared" si="956"/>
        <v/>
      </c>
      <c r="G2302" s="10" t="str">
        <f t="shared" si="955"/>
        <v/>
      </c>
      <c r="H2302" s="9" t="str">
        <f t="shared" si="955"/>
        <v/>
      </c>
      <c r="I2302" s="1" t="str">
        <f t="shared" si="955"/>
        <v/>
      </c>
      <c r="J2302" s="1" t="str">
        <f t="shared" si="958"/>
        <v/>
      </c>
      <c r="K2302" s="1" t="str">
        <f t="shared" si="959"/>
        <v/>
      </c>
      <c r="L2302" s="1" t="str">
        <f t="shared" si="959"/>
        <v/>
      </c>
      <c r="M2302" s="10" t="str">
        <f t="shared" si="960"/>
        <v/>
      </c>
      <c r="N2302" s="13" t="str">
        <f t="shared" si="961"/>
        <v/>
      </c>
      <c r="O2302" s="14" t="str">
        <f t="shared" si="962"/>
        <v/>
      </c>
      <c r="P2302" s="75" t="str">
        <f t="shared" si="963"/>
        <v/>
      </c>
      <c r="Q2302" s="9" t="str">
        <f t="shared" si="964"/>
        <v/>
      </c>
      <c r="R2302" s="1" t="str">
        <f t="shared" si="965"/>
        <v/>
      </c>
      <c r="S2302" s="1" t="str">
        <f t="shared" si="966"/>
        <v/>
      </c>
      <c r="T2302" s="1" t="str">
        <f t="shared" si="966"/>
        <v/>
      </c>
      <c r="U2302" s="1" t="str">
        <f t="shared" si="967"/>
        <v/>
      </c>
      <c r="V2302" s="1" t="str">
        <f t="shared" si="968"/>
        <v/>
      </c>
      <c r="W2302" s="1" t="str">
        <f t="shared" si="968"/>
        <v/>
      </c>
      <c r="X2302" s="1" t="str">
        <f t="shared" si="969"/>
        <v/>
      </c>
      <c r="Y2302" s="10" t="str">
        <f t="shared" si="970"/>
        <v/>
      </c>
    </row>
    <row r="2303" spans="1:25" x14ac:dyDescent="0.3">
      <c r="A2303" s="15"/>
      <c r="B2303" s="3" t="str">
        <f ca="1">IF(A2303="","",IF(COUNTIF(C$2:C2302,C2303)&gt;0,"Duplicate",IF(LEFT(C2303,LEN(C2303)-1)=LEFT(OFFSET(C2303,-1,0),LEN(OFFSET(C2303,-1,0))-1),"2 Sols","")))</f>
        <v/>
      </c>
      <c r="C2303" s="21" t="str">
        <f t="shared" si="957"/>
        <v/>
      </c>
      <c r="D2303" s="9" t="str">
        <f t="shared" si="956"/>
        <v/>
      </c>
      <c r="E2303" s="1" t="str">
        <f t="shared" si="956"/>
        <v/>
      </c>
      <c r="F2303" s="1" t="str">
        <f t="shared" si="956"/>
        <v/>
      </c>
      <c r="G2303" s="10" t="str">
        <f t="shared" si="955"/>
        <v/>
      </c>
      <c r="H2303" s="9" t="str">
        <f t="shared" si="955"/>
        <v/>
      </c>
      <c r="I2303" s="1" t="str">
        <f t="shared" si="955"/>
        <v/>
      </c>
      <c r="J2303" s="1" t="str">
        <f t="shared" si="958"/>
        <v/>
      </c>
      <c r="K2303" s="1" t="str">
        <f t="shared" si="959"/>
        <v/>
      </c>
      <c r="L2303" s="1" t="str">
        <f t="shared" si="959"/>
        <v/>
      </c>
      <c r="M2303" s="10" t="str">
        <f t="shared" si="960"/>
        <v/>
      </c>
      <c r="N2303" s="13" t="str">
        <f t="shared" si="961"/>
        <v/>
      </c>
      <c r="O2303" s="14" t="str">
        <f t="shared" si="962"/>
        <v/>
      </c>
      <c r="P2303" s="75" t="str">
        <f t="shared" si="963"/>
        <v/>
      </c>
      <c r="Q2303" s="9" t="str">
        <f t="shared" si="964"/>
        <v/>
      </c>
      <c r="R2303" s="1" t="str">
        <f t="shared" si="965"/>
        <v/>
      </c>
      <c r="S2303" s="1" t="str">
        <f t="shared" si="966"/>
        <v/>
      </c>
      <c r="T2303" s="1" t="str">
        <f t="shared" si="966"/>
        <v/>
      </c>
      <c r="U2303" s="1" t="str">
        <f t="shared" si="967"/>
        <v/>
      </c>
      <c r="V2303" s="1" t="str">
        <f t="shared" si="968"/>
        <v/>
      </c>
      <c r="W2303" s="1" t="str">
        <f t="shared" si="968"/>
        <v/>
      </c>
      <c r="X2303" s="1" t="str">
        <f t="shared" si="969"/>
        <v/>
      </c>
      <c r="Y2303" s="10" t="str">
        <f t="shared" si="970"/>
        <v/>
      </c>
    </row>
    <row r="2304" spans="1:25" x14ac:dyDescent="0.3">
      <c r="A2304" s="15"/>
      <c r="B2304" s="3" t="str">
        <f ca="1">IF(A2304="","",IF(COUNTIF(C$2:C2303,C2304)&gt;0,"Duplicate",IF(LEFT(C2304,LEN(C2304)-1)=LEFT(OFFSET(C2304,-1,0),LEN(OFFSET(C2304,-1,0))-1),"2 Sols","")))</f>
        <v/>
      </c>
      <c r="C2304" s="21" t="str">
        <f t="shared" si="957"/>
        <v/>
      </c>
      <c r="D2304" s="9" t="str">
        <f t="shared" si="956"/>
        <v/>
      </c>
      <c r="E2304" s="1" t="str">
        <f t="shared" si="956"/>
        <v/>
      </c>
      <c r="F2304" s="1" t="str">
        <f t="shared" si="956"/>
        <v/>
      </c>
      <c r="G2304" s="10" t="str">
        <f t="shared" si="955"/>
        <v/>
      </c>
      <c r="H2304" s="9" t="str">
        <f t="shared" si="955"/>
        <v/>
      </c>
      <c r="I2304" s="1" t="str">
        <f t="shared" si="955"/>
        <v/>
      </c>
      <c r="J2304" s="1" t="str">
        <f t="shared" si="958"/>
        <v/>
      </c>
      <c r="K2304" s="1" t="str">
        <f t="shared" si="959"/>
        <v/>
      </c>
      <c r="L2304" s="1" t="str">
        <f t="shared" si="959"/>
        <v/>
      </c>
      <c r="M2304" s="10" t="str">
        <f t="shared" si="960"/>
        <v/>
      </c>
      <c r="N2304" s="13" t="str">
        <f t="shared" si="961"/>
        <v/>
      </c>
      <c r="O2304" s="14" t="str">
        <f t="shared" si="962"/>
        <v/>
      </c>
      <c r="P2304" s="75" t="str">
        <f t="shared" si="963"/>
        <v/>
      </c>
      <c r="Q2304" s="9" t="str">
        <f t="shared" si="964"/>
        <v/>
      </c>
      <c r="R2304" s="1" t="str">
        <f t="shared" si="965"/>
        <v/>
      </c>
      <c r="S2304" s="1" t="str">
        <f t="shared" si="966"/>
        <v/>
      </c>
      <c r="T2304" s="1" t="str">
        <f t="shared" si="966"/>
        <v/>
      </c>
      <c r="U2304" s="1" t="str">
        <f t="shared" si="967"/>
        <v/>
      </c>
      <c r="V2304" s="1" t="str">
        <f t="shared" si="968"/>
        <v/>
      </c>
      <c r="W2304" s="1" t="str">
        <f t="shared" si="968"/>
        <v/>
      </c>
      <c r="X2304" s="1" t="str">
        <f t="shared" si="969"/>
        <v/>
      </c>
      <c r="Y2304" s="10" t="str">
        <f t="shared" si="970"/>
        <v/>
      </c>
    </row>
    <row r="2305" spans="1:25" x14ac:dyDescent="0.3">
      <c r="A2305" s="15"/>
      <c r="B2305" s="3" t="str">
        <f ca="1">IF(A2305="","",IF(COUNTIF(C$2:C2304,C2305)&gt;0,"Duplicate",IF(LEFT(C2305,LEN(C2305)-1)=LEFT(OFFSET(C2305,-1,0),LEN(OFFSET(C2305,-1,0))-1),"2 Sols","")))</f>
        <v/>
      </c>
      <c r="C2305" s="21" t="str">
        <f t="shared" si="957"/>
        <v/>
      </c>
      <c r="D2305" s="9" t="str">
        <f t="shared" si="956"/>
        <v/>
      </c>
      <c r="E2305" s="1" t="str">
        <f t="shared" si="956"/>
        <v/>
      </c>
      <c r="F2305" s="1" t="str">
        <f t="shared" si="956"/>
        <v/>
      </c>
      <c r="G2305" s="10" t="str">
        <f t="shared" si="955"/>
        <v/>
      </c>
      <c r="H2305" s="9" t="str">
        <f t="shared" si="955"/>
        <v/>
      </c>
      <c r="I2305" s="1" t="str">
        <f t="shared" si="955"/>
        <v/>
      </c>
      <c r="J2305" s="1" t="str">
        <f t="shared" si="958"/>
        <v/>
      </c>
      <c r="K2305" s="1" t="str">
        <f t="shared" si="959"/>
        <v/>
      </c>
      <c r="L2305" s="1" t="str">
        <f t="shared" si="959"/>
        <v/>
      </c>
      <c r="M2305" s="10" t="str">
        <f t="shared" si="960"/>
        <v/>
      </c>
      <c r="N2305" s="13" t="str">
        <f t="shared" si="961"/>
        <v/>
      </c>
      <c r="O2305" s="14" t="str">
        <f t="shared" si="962"/>
        <v/>
      </c>
      <c r="P2305" s="75" t="str">
        <f t="shared" si="963"/>
        <v/>
      </c>
      <c r="Q2305" s="9" t="str">
        <f t="shared" si="964"/>
        <v/>
      </c>
      <c r="R2305" s="1" t="str">
        <f t="shared" si="965"/>
        <v/>
      </c>
      <c r="S2305" s="1" t="str">
        <f t="shared" si="966"/>
        <v/>
      </c>
      <c r="T2305" s="1" t="str">
        <f t="shared" si="966"/>
        <v/>
      </c>
      <c r="U2305" s="1" t="str">
        <f t="shared" si="967"/>
        <v/>
      </c>
      <c r="V2305" s="1" t="str">
        <f t="shared" si="968"/>
        <v/>
      </c>
      <c r="W2305" s="1" t="str">
        <f t="shared" si="968"/>
        <v/>
      </c>
      <c r="X2305" s="1" t="str">
        <f t="shared" si="969"/>
        <v/>
      </c>
      <c r="Y2305" s="10" t="str">
        <f t="shared" si="970"/>
        <v/>
      </c>
    </row>
    <row r="2306" spans="1:25" x14ac:dyDescent="0.3">
      <c r="A2306" s="15"/>
      <c r="B2306" s="3" t="str">
        <f ca="1">IF(A2306="","",IF(COUNTIF(C$2:C2305,C2306)&gt;0,"Duplicate",IF(LEFT(C2306,LEN(C2306)-1)=LEFT(OFFSET(C2306,-1,0),LEN(OFFSET(C2306,-1,0))-1),"2 Sols","")))</f>
        <v/>
      </c>
      <c r="C2306" s="21" t="str">
        <f t="shared" si="957"/>
        <v/>
      </c>
      <c r="D2306" s="9" t="str">
        <f t="shared" si="956"/>
        <v/>
      </c>
      <c r="E2306" s="1" t="str">
        <f t="shared" si="956"/>
        <v/>
      </c>
      <c r="F2306" s="1" t="str">
        <f t="shared" si="956"/>
        <v/>
      </c>
      <c r="G2306" s="10" t="str">
        <f t="shared" si="955"/>
        <v/>
      </c>
      <c r="H2306" s="9" t="str">
        <f t="shared" si="955"/>
        <v/>
      </c>
      <c r="I2306" s="1" t="str">
        <f t="shared" si="955"/>
        <v/>
      </c>
      <c r="J2306" s="1" t="str">
        <f t="shared" si="958"/>
        <v/>
      </c>
      <c r="K2306" s="1" t="str">
        <f t="shared" si="959"/>
        <v/>
      </c>
      <c r="L2306" s="1" t="str">
        <f t="shared" si="959"/>
        <v/>
      </c>
      <c r="M2306" s="10" t="str">
        <f t="shared" si="960"/>
        <v/>
      </c>
      <c r="N2306" s="13" t="str">
        <f t="shared" si="961"/>
        <v/>
      </c>
      <c r="O2306" s="14" t="str">
        <f t="shared" si="962"/>
        <v/>
      </c>
      <c r="P2306" s="75" t="str">
        <f t="shared" si="963"/>
        <v/>
      </c>
      <c r="Q2306" s="9" t="str">
        <f t="shared" si="964"/>
        <v/>
      </c>
      <c r="R2306" s="1" t="str">
        <f t="shared" si="965"/>
        <v/>
      </c>
      <c r="S2306" s="1" t="str">
        <f t="shared" si="966"/>
        <v/>
      </c>
      <c r="T2306" s="1" t="str">
        <f t="shared" si="966"/>
        <v/>
      </c>
      <c r="U2306" s="1" t="str">
        <f t="shared" si="967"/>
        <v/>
      </c>
      <c r="V2306" s="1" t="str">
        <f t="shared" si="968"/>
        <v/>
      </c>
      <c r="W2306" s="1" t="str">
        <f t="shared" si="968"/>
        <v/>
      </c>
      <c r="X2306" s="1" t="str">
        <f t="shared" si="969"/>
        <v/>
      </c>
      <c r="Y2306" s="10" t="str">
        <f t="shared" si="970"/>
        <v/>
      </c>
    </row>
    <row r="2307" spans="1:25" x14ac:dyDescent="0.3">
      <c r="A2307" s="15"/>
      <c r="B2307" s="3" t="str">
        <f ca="1">IF(A2307="","",IF(COUNTIF(C$2:C2306,C2307)&gt;0,"Duplicate",IF(LEFT(C2307,LEN(C2307)-1)=LEFT(OFFSET(C2307,-1,0),LEN(OFFSET(C2307,-1,0))-1),"2 Sols","")))</f>
        <v/>
      </c>
      <c r="C2307" s="21" t="str">
        <f t="shared" si="957"/>
        <v/>
      </c>
      <c r="D2307" s="9" t="str">
        <f t="shared" si="956"/>
        <v/>
      </c>
      <c r="E2307" s="1" t="str">
        <f t="shared" si="956"/>
        <v/>
      </c>
      <c r="F2307" s="1" t="str">
        <f t="shared" si="956"/>
        <v/>
      </c>
      <c r="G2307" s="10" t="str">
        <f t="shared" si="955"/>
        <v/>
      </c>
      <c r="H2307" s="9" t="str">
        <f t="shared" si="955"/>
        <v/>
      </c>
      <c r="I2307" s="1" t="str">
        <f t="shared" si="955"/>
        <v/>
      </c>
      <c r="J2307" s="1" t="str">
        <f t="shared" si="958"/>
        <v/>
      </c>
      <c r="K2307" s="1" t="str">
        <f t="shared" si="959"/>
        <v/>
      </c>
      <c r="L2307" s="1" t="str">
        <f t="shared" si="959"/>
        <v/>
      </c>
      <c r="M2307" s="10" t="str">
        <f t="shared" si="960"/>
        <v/>
      </c>
      <c r="N2307" s="13" t="str">
        <f t="shared" si="961"/>
        <v/>
      </c>
      <c r="O2307" s="14" t="str">
        <f t="shared" si="962"/>
        <v/>
      </c>
      <c r="P2307" s="75" t="str">
        <f t="shared" si="963"/>
        <v/>
      </c>
      <c r="Q2307" s="9" t="str">
        <f t="shared" si="964"/>
        <v/>
      </c>
      <c r="R2307" s="1" t="str">
        <f t="shared" si="965"/>
        <v/>
      </c>
      <c r="S2307" s="1" t="str">
        <f t="shared" si="966"/>
        <v/>
      </c>
      <c r="T2307" s="1" t="str">
        <f t="shared" si="966"/>
        <v/>
      </c>
      <c r="U2307" s="1" t="str">
        <f t="shared" si="967"/>
        <v/>
      </c>
      <c r="V2307" s="1" t="str">
        <f t="shared" si="968"/>
        <v/>
      </c>
      <c r="W2307" s="1" t="str">
        <f t="shared" si="968"/>
        <v/>
      </c>
      <c r="X2307" s="1" t="str">
        <f t="shared" si="969"/>
        <v/>
      </c>
      <c r="Y2307" s="10" t="str">
        <f t="shared" si="970"/>
        <v/>
      </c>
    </row>
    <row r="2308" spans="1:25" x14ac:dyDescent="0.3">
      <c r="A2308" s="15"/>
      <c r="B2308" s="3" t="str">
        <f ca="1">IF(A2308="","",IF(COUNTIF(C$2:C2307,C2308)&gt;0,"Duplicate",IF(LEFT(C2308,LEN(C2308)-1)=LEFT(OFFSET(C2308,-1,0),LEN(OFFSET(C2308,-1,0))-1),"2 Sols","")))</f>
        <v/>
      </c>
      <c r="C2308" s="21" t="str">
        <f t="shared" si="957"/>
        <v/>
      </c>
      <c r="D2308" s="9" t="str">
        <f t="shared" si="956"/>
        <v/>
      </c>
      <c r="E2308" s="1" t="str">
        <f t="shared" si="956"/>
        <v/>
      </c>
      <c r="F2308" s="1" t="str">
        <f t="shared" si="956"/>
        <v/>
      </c>
      <c r="G2308" s="10" t="str">
        <f t="shared" si="955"/>
        <v/>
      </c>
      <c r="H2308" s="9" t="str">
        <f t="shared" si="955"/>
        <v/>
      </c>
      <c r="I2308" s="1" t="str">
        <f t="shared" si="955"/>
        <v/>
      </c>
      <c r="J2308" s="1" t="str">
        <f t="shared" si="958"/>
        <v/>
      </c>
      <c r="K2308" s="1" t="str">
        <f t="shared" si="959"/>
        <v/>
      </c>
      <c r="L2308" s="1" t="str">
        <f t="shared" si="959"/>
        <v/>
      </c>
      <c r="M2308" s="10" t="str">
        <f t="shared" si="960"/>
        <v/>
      </c>
      <c r="N2308" s="13" t="str">
        <f t="shared" si="961"/>
        <v/>
      </c>
      <c r="O2308" s="14" t="str">
        <f t="shared" si="962"/>
        <v/>
      </c>
      <c r="P2308" s="75" t="str">
        <f t="shared" si="963"/>
        <v/>
      </c>
      <c r="Q2308" s="9" t="str">
        <f t="shared" si="964"/>
        <v/>
      </c>
      <c r="R2308" s="1" t="str">
        <f t="shared" si="965"/>
        <v/>
      </c>
      <c r="S2308" s="1" t="str">
        <f t="shared" si="966"/>
        <v/>
      </c>
      <c r="T2308" s="1" t="str">
        <f t="shared" si="966"/>
        <v/>
      </c>
      <c r="U2308" s="1" t="str">
        <f t="shared" si="967"/>
        <v/>
      </c>
      <c r="V2308" s="1" t="str">
        <f t="shared" si="968"/>
        <v/>
      </c>
      <c r="W2308" s="1" t="str">
        <f t="shared" si="968"/>
        <v/>
      </c>
      <c r="X2308" s="1" t="str">
        <f t="shared" si="969"/>
        <v/>
      </c>
      <c r="Y2308" s="10" t="str">
        <f t="shared" si="970"/>
        <v/>
      </c>
    </row>
    <row r="2309" spans="1:25" x14ac:dyDescent="0.3">
      <c r="A2309" s="15"/>
      <c r="B2309" s="3" t="str">
        <f ca="1">IF(A2309="","",IF(COUNTIF(C$2:C2308,C2309)&gt;0,"Duplicate",IF(LEFT(C2309,LEN(C2309)-1)=LEFT(OFFSET(C2309,-1,0),LEN(OFFSET(C2309,-1,0))-1),"2 Sols","")))</f>
        <v/>
      </c>
      <c r="C2309" s="21" t="str">
        <f t="shared" si="957"/>
        <v/>
      </c>
      <c r="D2309" s="9" t="str">
        <f t="shared" si="956"/>
        <v/>
      </c>
      <c r="E2309" s="1" t="str">
        <f t="shared" si="956"/>
        <v/>
      </c>
      <c r="F2309" s="1" t="str">
        <f t="shared" si="956"/>
        <v/>
      </c>
      <c r="G2309" s="10" t="str">
        <f t="shared" si="955"/>
        <v/>
      </c>
      <c r="H2309" s="9" t="str">
        <f t="shared" si="955"/>
        <v/>
      </c>
      <c r="I2309" s="1" t="str">
        <f t="shared" si="955"/>
        <v/>
      </c>
      <c r="J2309" s="1" t="str">
        <f t="shared" si="958"/>
        <v/>
      </c>
      <c r="K2309" s="1" t="str">
        <f t="shared" si="959"/>
        <v/>
      </c>
      <c r="L2309" s="1" t="str">
        <f t="shared" si="959"/>
        <v/>
      </c>
      <c r="M2309" s="10" t="str">
        <f t="shared" si="960"/>
        <v/>
      </c>
      <c r="N2309" s="13" t="str">
        <f t="shared" si="961"/>
        <v/>
      </c>
      <c r="O2309" s="14" t="str">
        <f t="shared" si="962"/>
        <v/>
      </c>
      <c r="P2309" s="75" t="str">
        <f t="shared" si="963"/>
        <v/>
      </c>
      <c r="Q2309" s="9" t="str">
        <f t="shared" si="964"/>
        <v/>
      </c>
      <c r="R2309" s="1" t="str">
        <f t="shared" si="965"/>
        <v/>
      </c>
      <c r="S2309" s="1" t="str">
        <f t="shared" si="966"/>
        <v/>
      </c>
      <c r="T2309" s="1" t="str">
        <f t="shared" si="966"/>
        <v/>
      </c>
      <c r="U2309" s="1" t="str">
        <f t="shared" si="967"/>
        <v/>
      </c>
      <c r="V2309" s="1" t="str">
        <f t="shared" si="968"/>
        <v/>
      </c>
      <c r="W2309" s="1" t="str">
        <f t="shared" si="968"/>
        <v/>
      </c>
      <c r="X2309" s="1" t="str">
        <f t="shared" si="969"/>
        <v/>
      </c>
      <c r="Y2309" s="10" t="str">
        <f t="shared" si="970"/>
        <v/>
      </c>
    </row>
    <row r="2310" spans="1:25" x14ac:dyDescent="0.3">
      <c r="A2310" s="15"/>
      <c r="B2310" s="3" t="str">
        <f ca="1">IF(A2310="","",IF(COUNTIF(C$2:C2309,C2310)&gt;0,"Duplicate",IF(LEFT(C2310,LEN(C2310)-1)=LEFT(OFFSET(C2310,-1,0),LEN(OFFSET(C2310,-1,0))-1),"2 Sols","")))</f>
        <v/>
      </c>
      <c r="C2310" s="21" t="str">
        <f t="shared" si="957"/>
        <v/>
      </c>
      <c r="D2310" s="9" t="str">
        <f t="shared" si="956"/>
        <v/>
      </c>
      <c r="E2310" s="1" t="str">
        <f t="shared" si="956"/>
        <v/>
      </c>
      <c r="F2310" s="1" t="str">
        <f t="shared" si="956"/>
        <v/>
      </c>
      <c r="G2310" s="10" t="str">
        <f t="shared" si="955"/>
        <v/>
      </c>
      <c r="H2310" s="9" t="str">
        <f t="shared" si="955"/>
        <v/>
      </c>
      <c r="I2310" s="1" t="str">
        <f t="shared" si="955"/>
        <v/>
      </c>
      <c r="J2310" s="1" t="str">
        <f t="shared" si="958"/>
        <v/>
      </c>
      <c r="K2310" s="1" t="str">
        <f t="shared" si="959"/>
        <v/>
      </c>
      <c r="L2310" s="1" t="str">
        <f t="shared" si="959"/>
        <v/>
      </c>
      <c r="M2310" s="10" t="str">
        <f t="shared" si="960"/>
        <v/>
      </c>
      <c r="N2310" s="13" t="str">
        <f t="shared" si="961"/>
        <v/>
      </c>
      <c r="O2310" s="14" t="str">
        <f t="shared" si="962"/>
        <v/>
      </c>
      <c r="P2310" s="75" t="str">
        <f t="shared" si="963"/>
        <v/>
      </c>
      <c r="Q2310" s="9" t="str">
        <f t="shared" si="964"/>
        <v/>
      </c>
      <c r="R2310" s="1" t="str">
        <f t="shared" si="965"/>
        <v/>
      </c>
      <c r="S2310" s="1" t="str">
        <f t="shared" si="966"/>
        <v/>
      </c>
      <c r="T2310" s="1" t="str">
        <f t="shared" si="966"/>
        <v/>
      </c>
      <c r="U2310" s="1" t="str">
        <f t="shared" si="967"/>
        <v/>
      </c>
      <c r="V2310" s="1" t="str">
        <f t="shared" si="968"/>
        <v/>
      </c>
      <c r="W2310" s="1" t="str">
        <f t="shared" si="968"/>
        <v/>
      </c>
      <c r="X2310" s="1" t="str">
        <f t="shared" si="969"/>
        <v/>
      </c>
      <c r="Y2310" s="10" t="str">
        <f t="shared" si="970"/>
        <v/>
      </c>
    </row>
    <row r="2311" spans="1:25" x14ac:dyDescent="0.3">
      <c r="A2311" s="15"/>
      <c r="B2311" s="3" t="str">
        <f ca="1">IF(A2311="","",IF(COUNTIF(C$2:C2310,C2311)&gt;0,"Duplicate",IF(LEFT(C2311,LEN(C2311)-1)=LEFT(OFFSET(C2311,-1,0),LEN(OFFSET(C2311,-1,0))-1),"2 Sols","")))</f>
        <v/>
      </c>
      <c r="C2311" s="21" t="str">
        <f t="shared" si="957"/>
        <v/>
      </c>
      <c r="D2311" s="9" t="str">
        <f t="shared" si="956"/>
        <v/>
      </c>
      <c r="E2311" s="1" t="str">
        <f t="shared" si="956"/>
        <v/>
      </c>
      <c r="F2311" s="1" t="str">
        <f t="shared" si="956"/>
        <v/>
      </c>
      <c r="G2311" s="10" t="str">
        <f t="shared" si="955"/>
        <v/>
      </c>
      <c r="H2311" s="9" t="str">
        <f t="shared" si="955"/>
        <v/>
      </c>
      <c r="I2311" s="1" t="str">
        <f t="shared" si="955"/>
        <v/>
      </c>
      <c r="J2311" s="1" t="str">
        <f t="shared" si="958"/>
        <v/>
      </c>
      <c r="K2311" s="1" t="str">
        <f t="shared" si="959"/>
        <v/>
      </c>
      <c r="L2311" s="1" t="str">
        <f t="shared" si="959"/>
        <v/>
      </c>
      <c r="M2311" s="10" t="str">
        <f t="shared" si="960"/>
        <v/>
      </c>
      <c r="N2311" s="13" t="str">
        <f t="shared" si="961"/>
        <v/>
      </c>
      <c r="O2311" s="14" t="str">
        <f t="shared" si="962"/>
        <v/>
      </c>
      <c r="P2311" s="75" t="str">
        <f t="shared" si="963"/>
        <v/>
      </c>
      <c r="Q2311" s="9" t="str">
        <f t="shared" si="964"/>
        <v/>
      </c>
      <c r="R2311" s="1" t="str">
        <f t="shared" si="965"/>
        <v/>
      </c>
      <c r="S2311" s="1" t="str">
        <f t="shared" si="966"/>
        <v/>
      </c>
      <c r="T2311" s="1" t="str">
        <f t="shared" si="966"/>
        <v/>
      </c>
      <c r="U2311" s="1" t="str">
        <f t="shared" si="967"/>
        <v/>
      </c>
      <c r="V2311" s="1" t="str">
        <f t="shared" si="968"/>
        <v/>
      </c>
      <c r="W2311" s="1" t="str">
        <f t="shared" si="968"/>
        <v/>
      </c>
      <c r="X2311" s="1" t="str">
        <f t="shared" si="969"/>
        <v/>
      </c>
      <c r="Y2311" s="10" t="str">
        <f t="shared" si="970"/>
        <v/>
      </c>
    </row>
    <row r="2312" spans="1:25" x14ac:dyDescent="0.3">
      <c r="A2312" s="15"/>
      <c r="B2312" s="3" t="str">
        <f ca="1">IF(A2312="","",IF(COUNTIF(C$2:C2311,C2312)&gt;0,"Duplicate",IF(LEFT(C2312,LEN(C2312)-1)=LEFT(OFFSET(C2312,-1,0),LEN(OFFSET(C2312,-1,0))-1),"2 Sols","")))</f>
        <v/>
      </c>
      <c r="C2312" s="21" t="str">
        <f t="shared" si="957"/>
        <v/>
      </c>
      <c r="D2312" s="9" t="str">
        <f t="shared" si="956"/>
        <v/>
      </c>
      <c r="E2312" s="1" t="str">
        <f t="shared" si="956"/>
        <v/>
      </c>
      <c r="F2312" s="1" t="str">
        <f t="shared" si="956"/>
        <v/>
      </c>
      <c r="G2312" s="10" t="str">
        <f t="shared" si="955"/>
        <v/>
      </c>
      <c r="H2312" s="9" t="str">
        <f t="shared" si="955"/>
        <v/>
      </c>
      <c r="I2312" s="1" t="str">
        <f t="shared" si="955"/>
        <v/>
      </c>
      <c r="J2312" s="1" t="str">
        <f t="shared" si="958"/>
        <v/>
      </c>
      <c r="K2312" s="1" t="str">
        <f t="shared" si="959"/>
        <v/>
      </c>
      <c r="L2312" s="1" t="str">
        <f t="shared" si="959"/>
        <v/>
      </c>
      <c r="M2312" s="10" t="str">
        <f t="shared" si="960"/>
        <v/>
      </c>
      <c r="N2312" s="13" t="str">
        <f t="shared" si="961"/>
        <v/>
      </c>
      <c r="O2312" s="14" t="str">
        <f t="shared" si="962"/>
        <v/>
      </c>
      <c r="P2312" s="75" t="str">
        <f t="shared" si="963"/>
        <v/>
      </c>
      <c r="Q2312" s="9" t="str">
        <f t="shared" si="964"/>
        <v/>
      </c>
      <c r="R2312" s="1" t="str">
        <f t="shared" si="965"/>
        <v/>
      </c>
      <c r="S2312" s="1" t="str">
        <f t="shared" si="966"/>
        <v/>
      </c>
      <c r="T2312" s="1" t="str">
        <f t="shared" si="966"/>
        <v/>
      </c>
      <c r="U2312" s="1" t="str">
        <f t="shared" si="967"/>
        <v/>
      </c>
      <c r="V2312" s="1" t="str">
        <f t="shared" si="968"/>
        <v/>
      </c>
      <c r="W2312" s="1" t="str">
        <f t="shared" si="968"/>
        <v/>
      </c>
      <c r="X2312" s="1" t="str">
        <f t="shared" si="969"/>
        <v/>
      </c>
      <c r="Y2312" s="10" t="str">
        <f t="shared" si="970"/>
        <v/>
      </c>
    </row>
    <row r="2313" spans="1:25" x14ac:dyDescent="0.3">
      <c r="A2313" s="15"/>
      <c r="B2313" s="3" t="str">
        <f ca="1">IF(A2313="","",IF(COUNTIF(C$2:C2312,C2313)&gt;0,"Duplicate",IF(LEFT(C2313,LEN(C2313)-1)=LEFT(OFFSET(C2313,-1,0),LEN(OFFSET(C2313,-1,0))-1),"2 Sols","")))</f>
        <v/>
      </c>
      <c r="C2313" s="21" t="str">
        <f t="shared" si="957"/>
        <v/>
      </c>
      <c r="D2313" s="9" t="str">
        <f t="shared" si="956"/>
        <v/>
      </c>
      <c r="E2313" s="1" t="str">
        <f t="shared" si="956"/>
        <v/>
      </c>
      <c r="F2313" s="1" t="str">
        <f t="shared" si="956"/>
        <v/>
      </c>
      <c r="G2313" s="10" t="str">
        <f t="shared" si="955"/>
        <v/>
      </c>
      <c r="H2313" s="9" t="str">
        <f t="shared" si="955"/>
        <v/>
      </c>
      <c r="I2313" s="1" t="str">
        <f t="shared" si="955"/>
        <v/>
      </c>
      <c r="J2313" s="1" t="str">
        <f t="shared" si="958"/>
        <v/>
      </c>
      <c r="K2313" s="1" t="str">
        <f t="shared" si="959"/>
        <v/>
      </c>
      <c r="L2313" s="1" t="str">
        <f t="shared" si="959"/>
        <v/>
      </c>
      <c r="M2313" s="10" t="str">
        <f t="shared" si="960"/>
        <v/>
      </c>
      <c r="N2313" s="13" t="str">
        <f t="shared" si="961"/>
        <v/>
      </c>
      <c r="O2313" s="14" t="str">
        <f t="shared" si="962"/>
        <v/>
      </c>
      <c r="P2313" s="75" t="str">
        <f t="shared" si="963"/>
        <v/>
      </c>
      <c r="Q2313" s="9" t="str">
        <f t="shared" si="964"/>
        <v/>
      </c>
      <c r="R2313" s="1" t="str">
        <f t="shared" si="965"/>
        <v/>
      </c>
      <c r="S2313" s="1" t="str">
        <f t="shared" si="966"/>
        <v/>
      </c>
      <c r="T2313" s="1" t="str">
        <f t="shared" si="966"/>
        <v/>
      </c>
      <c r="U2313" s="1" t="str">
        <f t="shared" si="967"/>
        <v/>
      </c>
      <c r="V2313" s="1" t="str">
        <f t="shared" si="968"/>
        <v/>
      </c>
      <c r="W2313" s="1" t="str">
        <f t="shared" si="968"/>
        <v/>
      </c>
      <c r="X2313" s="1" t="str">
        <f t="shared" si="969"/>
        <v/>
      </c>
      <c r="Y2313" s="10" t="str">
        <f t="shared" si="970"/>
        <v/>
      </c>
    </row>
    <row r="2314" spans="1:25" x14ac:dyDescent="0.3">
      <c r="A2314" s="15"/>
      <c r="B2314" s="3" t="str">
        <f ca="1">IF(A2314="","",IF(COUNTIF(C$2:C2313,C2314)&gt;0,"Duplicate",IF(LEFT(C2314,LEN(C2314)-1)=LEFT(OFFSET(C2314,-1,0),LEN(OFFSET(C2314,-1,0))-1),"2 Sols","")))</f>
        <v/>
      </c>
      <c r="C2314" s="21" t="str">
        <f t="shared" si="957"/>
        <v/>
      </c>
      <c r="D2314" s="9" t="str">
        <f t="shared" si="956"/>
        <v/>
      </c>
      <c r="E2314" s="1" t="str">
        <f t="shared" si="956"/>
        <v/>
      </c>
      <c r="F2314" s="1" t="str">
        <f t="shared" si="956"/>
        <v/>
      </c>
      <c r="G2314" s="10" t="str">
        <f t="shared" si="955"/>
        <v/>
      </c>
      <c r="H2314" s="9" t="str">
        <f t="shared" si="955"/>
        <v/>
      </c>
      <c r="I2314" s="1" t="str">
        <f t="shared" si="955"/>
        <v/>
      </c>
      <c r="J2314" s="1" t="str">
        <f t="shared" si="958"/>
        <v/>
      </c>
      <c r="K2314" s="1" t="str">
        <f t="shared" si="959"/>
        <v/>
      </c>
      <c r="L2314" s="1" t="str">
        <f t="shared" si="959"/>
        <v/>
      </c>
      <c r="M2314" s="10" t="str">
        <f t="shared" si="960"/>
        <v/>
      </c>
      <c r="N2314" s="13" t="str">
        <f t="shared" si="961"/>
        <v/>
      </c>
      <c r="O2314" s="14" t="str">
        <f t="shared" si="962"/>
        <v/>
      </c>
      <c r="P2314" s="75" t="str">
        <f t="shared" si="963"/>
        <v/>
      </c>
      <c r="Q2314" s="9" t="str">
        <f t="shared" si="964"/>
        <v/>
      </c>
      <c r="R2314" s="1" t="str">
        <f t="shared" si="965"/>
        <v/>
      </c>
      <c r="S2314" s="1" t="str">
        <f t="shared" si="966"/>
        <v/>
      </c>
      <c r="T2314" s="1" t="str">
        <f t="shared" si="966"/>
        <v/>
      </c>
      <c r="U2314" s="1" t="str">
        <f t="shared" si="967"/>
        <v/>
      </c>
      <c r="V2314" s="1" t="str">
        <f t="shared" si="968"/>
        <v/>
      </c>
      <c r="W2314" s="1" t="str">
        <f t="shared" si="968"/>
        <v/>
      </c>
      <c r="X2314" s="1" t="str">
        <f t="shared" si="969"/>
        <v/>
      </c>
      <c r="Y2314" s="10" t="str">
        <f t="shared" si="970"/>
        <v/>
      </c>
    </row>
    <row r="2315" spans="1:25" x14ac:dyDescent="0.3">
      <c r="A2315" s="15"/>
      <c r="B2315" s="3" t="str">
        <f ca="1">IF(A2315="","",IF(COUNTIF(C$2:C2314,C2315)&gt;0,"Duplicate",IF(LEFT(C2315,LEN(C2315)-1)=LEFT(OFFSET(C2315,-1,0),LEN(OFFSET(C2315,-1,0))-1),"2 Sols","")))</f>
        <v/>
      </c>
      <c r="C2315" s="21" t="str">
        <f t="shared" si="957"/>
        <v/>
      </c>
      <c r="D2315" s="9" t="str">
        <f t="shared" si="956"/>
        <v/>
      </c>
      <c r="E2315" s="1" t="str">
        <f t="shared" si="956"/>
        <v/>
      </c>
      <c r="F2315" s="1" t="str">
        <f t="shared" si="956"/>
        <v/>
      </c>
      <c r="G2315" s="10" t="str">
        <f t="shared" si="955"/>
        <v/>
      </c>
      <c r="H2315" s="9" t="str">
        <f t="shared" si="955"/>
        <v/>
      </c>
      <c r="I2315" s="1" t="str">
        <f t="shared" si="955"/>
        <v/>
      </c>
      <c r="J2315" s="1" t="str">
        <f t="shared" si="958"/>
        <v/>
      </c>
      <c r="K2315" s="1" t="str">
        <f t="shared" si="959"/>
        <v/>
      </c>
      <c r="L2315" s="1" t="str">
        <f t="shared" si="959"/>
        <v/>
      </c>
      <c r="M2315" s="10" t="str">
        <f t="shared" si="960"/>
        <v/>
      </c>
      <c r="N2315" s="13" t="str">
        <f t="shared" si="961"/>
        <v/>
      </c>
      <c r="O2315" s="14" t="str">
        <f t="shared" si="962"/>
        <v/>
      </c>
      <c r="P2315" s="75" t="str">
        <f t="shared" si="963"/>
        <v/>
      </c>
      <c r="Q2315" s="9" t="str">
        <f t="shared" si="964"/>
        <v/>
      </c>
      <c r="R2315" s="1" t="str">
        <f t="shared" si="965"/>
        <v/>
      </c>
      <c r="S2315" s="1" t="str">
        <f t="shared" si="966"/>
        <v/>
      </c>
      <c r="T2315" s="1" t="str">
        <f t="shared" si="966"/>
        <v/>
      </c>
      <c r="U2315" s="1" t="str">
        <f t="shared" si="967"/>
        <v/>
      </c>
      <c r="V2315" s="1" t="str">
        <f t="shared" si="968"/>
        <v/>
      </c>
      <c r="W2315" s="1" t="str">
        <f t="shared" si="968"/>
        <v/>
      </c>
      <c r="X2315" s="1" t="str">
        <f t="shared" si="969"/>
        <v/>
      </c>
      <c r="Y2315" s="10" t="str">
        <f t="shared" si="970"/>
        <v/>
      </c>
    </row>
    <row r="2316" spans="1:25" x14ac:dyDescent="0.3">
      <c r="A2316" s="15"/>
      <c r="B2316" s="3" t="str">
        <f ca="1">IF(A2316="","",IF(COUNTIF(C$2:C2315,C2316)&gt;0,"Duplicate",IF(LEFT(C2316,LEN(C2316)-1)=LEFT(OFFSET(C2316,-1,0),LEN(OFFSET(C2316,-1,0))-1),"2 Sols","")))</f>
        <v/>
      </c>
      <c r="C2316" s="21" t="str">
        <f t="shared" si="957"/>
        <v/>
      </c>
      <c r="D2316" s="9" t="str">
        <f t="shared" si="956"/>
        <v/>
      </c>
      <c r="E2316" s="1" t="str">
        <f t="shared" si="956"/>
        <v/>
      </c>
      <c r="F2316" s="1" t="str">
        <f t="shared" si="956"/>
        <v/>
      </c>
      <c r="G2316" s="10" t="str">
        <f t="shared" si="955"/>
        <v/>
      </c>
      <c r="H2316" s="9" t="str">
        <f t="shared" si="955"/>
        <v/>
      </c>
      <c r="I2316" s="1" t="str">
        <f t="shared" si="955"/>
        <v/>
      </c>
      <c r="J2316" s="1" t="str">
        <f t="shared" si="958"/>
        <v/>
      </c>
      <c r="K2316" s="1" t="str">
        <f t="shared" si="959"/>
        <v/>
      </c>
      <c r="L2316" s="1" t="str">
        <f t="shared" si="959"/>
        <v/>
      </c>
      <c r="M2316" s="10" t="str">
        <f t="shared" si="960"/>
        <v/>
      </c>
      <c r="N2316" s="13" t="str">
        <f t="shared" si="961"/>
        <v/>
      </c>
      <c r="O2316" s="14" t="str">
        <f t="shared" si="962"/>
        <v/>
      </c>
      <c r="P2316" s="75" t="str">
        <f t="shared" si="963"/>
        <v/>
      </c>
      <c r="Q2316" s="9" t="str">
        <f t="shared" si="964"/>
        <v/>
      </c>
      <c r="R2316" s="1" t="str">
        <f t="shared" si="965"/>
        <v/>
      </c>
      <c r="S2316" s="1" t="str">
        <f t="shared" si="966"/>
        <v/>
      </c>
      <c r="T2316" s="1" t="str">
        <f t="shared" si="966"/>
        <v/>
      </c>
      <c r="U2316" s="1" t="str">
        <f t="shared" si="967"/>
        <v/>
      </c>
      <c r="V2316" s="1" t="str">
        <f t="shared" si="968"/>
        <v/>
      </c>
      <c r="W2316" s="1" t="str">
        <f t="shared" si="968"/>
        <v/>
      </c>
      <c r="X2316" s="1" t="str">
        <f t="shared" si="969"/>
        <v/>
      </c>
      <c r="Y2316" s="10" t="str">
        <f t="shared" si="970"/>
        <v/>
      </c>
    </row>
    <row r="2317" spans="1:25" x14ac:dyDescent="0.3">
      <c r="A2317" s="15"/>
      <c r="B2317" s="3" t="str">
        <f ca="1">IF(A2317="","",IF(COUNTIF(C$2:C2316,C2317)&gt;0,"Duplicate",IF(LEFT(C2317,LEN(C2317)-1)=LEFT(OFFSET(C2317,-1,0),LEN(OFFSET(C2317,-1,0))-1),"2 Sols","")))</f>
        <v/>
      </c>
      <c r="C2317" s="21" t="str">
        <f t="shared" si="957"/>
        <v/>
      </c>
      <c r="D2317" s="9" t="str">
        <f t="shared" si="956"/>
        <v/>
      </c>
      <c r="E2317" s="1" t="str">
        <f t="shared" si="956"/>
        <v/>
      </c>
      <c r="F2317" s="1" t="str">
        <f t="shared" si="956"/>
        <v/>
      </c>
      <c r="G2317" s="10" t="str">
        <f t="shared" si="955"/>
        <v/>
      </c>
      <c r="H2317" s="9" t="str">
        <f t="shared" si="955"/>
        <v/>
      </c>
      <c r="I2317" s="1" t="str">
        <f t="shared" si="955"/>
        <v/>
      </c>
      <c r="J2317" s="1" t="str">
        <f t="shared" si="958"/>
        <v/>
      </c>
      <c r="K2317" s="1" t="str">
        <f t="shared" si="959"/>
        <v/>
      </c>
      <c r="L2317" s="1" t="str">
        <f t="shared" si="959"/>
        <v/>
      </c>
      <c r="M2317" s="10" t="str">
        <f t="shared" si="960"/>
        <v/>
      </c>
      <c r="N2317" s="13" t="str">
        <f t="shared" si="961"/>
        <v/>
      </c>
      <c r="O2317" s="14" t="str">
        <f t="shared" si="962"/>
        <v/>
      </c>
      <c r="P2317" s="75" t="str">
        <f t="shared" si="963"/>
        <v/>
      </c>
      <c r="Q2317" s="9" t="str">
        <f t="shared" si="964"/>
        <v/>
      </c>
      <c r="R2317" s="1" t="str">
        <f t="shared" si="965"/>
        <v/>
      </c>
      <c r="S2317" s="1" t="str">
        <f t="shared" si="966"/>
        <v/>
      </c>
      <c r="T2317" s="1" t="str">
        <f t="shared" si="966"/>
        <v/>
      </c>
      <c r="U2317" s="1" t="str">
        <f t="shared" si="967"/>
        <v/>
      </c>
      <c r="V2317" s="1" t="str">
        <f t="shared" si="968"/>
        <v/>
      </c>
      <c r="W2317" s="1" t="str">
        <f t="shared" si="968"/>
        <v/>
      </c>
      <c r="X2317" s="1" t="str">
        <f t="shared" si="969"/>
        <v/>
      </c>
      <c r="Y2317" s="10" t="str">
        <f t="shared" si="970"/>
        <v/>
      </c>
    </row>
    <row r="2318" spans="1:25" x14ac:dyDescent="0.3">
      <c r="A2318" s="15"/>
      <c r="B2318" s="3" t="str">
        <f ca="1">IF(A2318="","",IF(COUNTIF(C$2:C2317,C2318)&gt;0,"Duplicate",IF(LEFT(C2318,LEN(C2318)-1)=LEFT(OFFSET(C2318,-1,0),LEN(OFFSET(C2318,-1,0))-1),"2 Sols","")))</f>
        <v/>
      </c>
      <c r="C2318" s="21" t="str">
        <f t="shared" si="957"/>
        <v/>
      </c>
      <c r="D2318" s="9" t="str">
        <f t="shared" si="956"/>
        <v/>
      </c>
      <c r="E2318" s="1" t="str">
        <f t="shared" si="956"/>
        <v/>
      </c>
      <c r="F2318" s="1" t="str">
        <f t="shared" si="956"/>
        <v/>
      </c>
      <c r="G2318" s="10" t="str">
        <f t="shared" si="955"/>
        <v/>
      </c>
      <c r="H2318" s="9" t="str">
        <f t="shared" si="955"/>
        <v/>
      </c>
      <c r="I2318" s="1" t="str">
        <f t="shared" si="955"/>
        <v/>
      </c>
      <c r="J2318" s="1" t="str">
        <f t="shared" si="958"/>
        <v/>
      </c>
      <c r="K2318" s="1" t="str">
        <f t="shared" si="959"/>
        <v/>
      </c>
      <c r="L2318" s="1" t="str">
        <f t="shared" si="959"/>
        <v/>
      </c>
      <c r="M2318" s="10" t="str">
        <f t="shared" si="960"/>
        <v/>
      </c>
      <c r="N2318" s="13" t="str">
        <f t="shared" si="961"/>
        <v/>
      </c>
      <c r="O2318" s="14" t="str">
        <f t="shared" si="962"/>
        <v/>
      </c>
      <c r="P2318" s="75" t="str">
        <f t="shared" si="963"/>
        <v/>
      </c>
      <c r="Q2318" s="9" t="str">
        <f t="shared" si="964"/>
        <v/>
      </c>
      <c r="R2318" s="1" t="str">
        <f t="shared" si="965"/>
        <v/>
      </c>
      <c r="S2318" s="1" t="str">
        <f t="shared" si="966"/>
        <v/>
      </c>
      <c r="T2318" s="1" t="str">
        <f t="shared" si="966"/>
        <v/>
      </c>
      <c r="U2318" s="1" t="str">
        <f t="shared" si="967"/>
        <v/>
      </c>
      <c r="V2318" s="1" t="str">
        <f t="shared" si="968"/>
        <v/>
      </c>
      <c r="W2318" s="1" t="str">
        <f t="shared" si="968"/>
        <v/>
      </c>
      <c r="X2318" s="1" t="str">
        <f t="shared" si="969"/>
        <v/>
      </c>
      <c r="Y2318" s="10" t="str">
        <f t="shared" si="970"/>
        <v/>
      </c>
    </row>
    <row r="2319" spans="1:25" x14ac:dyDescent="0.3">
      <c r="A2319" s="15"/>
      <c r="B2319" s="3" t="str">
        <f ca="1">IF(A2319="","",IF(COUNTIF(C$2:C2318,C2319)&gt;0,"Duplicate",IF(LEFT(C2319,LEN(C2319)-1)=LEFT(OFFSET(C2319,-1,0),LEN(OFFSET(C2319,-1,0))-1),"2 Sols","")))</f>
        <v/>
      </c>
      <c r="C2319" s="21" t="str">
        <f t="shared" si="957"/>
        <v/>
      </c>
      <c r="D2319" s="9" t="str">
        <f t="shared" si="956"/>
        <v/>
      </c>
      <c r="E2319" s="1" t="str">
        <f t="shared" si="956"/>
        <v/>
      </c>
      <c r="F2319" s="1" t="str">
        <f t="shared" si="956"/>
        <v/>
      </c>
      <c r="G2319" s="10" t="str">
        <f t="shared" si="955"/>
        <v/>
      </c>
      <c r="H2319" s="9" t="str">
        <f t="shared" si="955"/>
        <v/>
      </c>
      <c r="I2319" s="1" t="str">
        <f t="shared" si="955"/>
        <v/>
      </c>
      <c r="J2319" s="1" t="str">
        <f t="shared" si="958"/>
        <v/>
      </c>
      <c r="K2319" s="1" t="str">
        <f t="shared" si="959"/>
        <v/>
      </c>
      <c r="L2319" s="1" t="str">
        <f t="shared" si="959"/>
        <v/>
      </c>
      <c r="M2319" s="10" t="str">
        <f t="shared" si="960"/>
        <v/>
      </c>
      <c r="N2319" s="13" t="str">
        <f t="shared" si="961"/>
        <v/>
      </c>
      <c r="O2319" s="14" t="str">
        <f t="shared" si="962"/>
        <v/>
      </c>
      <c r="P2319" s="75" t="str">
        <f t="shared" si="963"/>
        <v/>
      </c>
      <c r="Q2319" s="9" t="str">
        <f t="shared" si="964"/>
        <v/>
      </c>
      <c r="R2319" s="1" t="str">
        <f t="shared" si="965"/>
        <v/>
      </c>
      <c r="S2319" s="1" t="str">
        <f t="shared" si="966"/>
        <v/>
      </c>
      <c r="T2319" s="1" t="str">
        <f t="shared" si="966"/>
        <v/>
      </c>
      <c r="U2319" s="1" t="str">
        <f t="shared" si="967"/>
        <v/>
      </c>
      <c r="V2319" s="1" t="str">
        <f t="shared" si="968"/>
        <v/>
      </c>
      <c r="W2319" s="1" t="str">
        <f t="shared" si="968"/>
        <v/>
      </c>
      <c r="X2319" s="1" t="str">
        <f t="shared" si="969"/>
        <v/>
      </c>
      <c r="Y2319" s="10" t="str">
        <f t="shared" si="970"/>
        <v/>
      </c>
    </row>
    <row r="2320" spans="1:25" x14ac:dyDescent="0.3">
      <c r="A2320" s="15"/>
      <c r="B2320" s="3" t="str">
        <f ca="1">IF(A2320="","",IF(COUNTIF(C$2:C2319,C2320)&gt;0,"Duplicate",IF(LEFT(C2320,LEN(C2320)-1)=LEFT(OFFSET(C2320,-1,0),LEN(OFFSET(C2320,-1,0))-1),"2 Sols","")))</f>
        <v/>
      </c>
      <c r="C2320" s="21" t="str">
        <f t="shared" si="957"/>
        <v/>
      </c>
      <c r="D2320" s="9" t="str">
        <f t="shared" si="956"/>
        <v/>
      </c>
      <c r="E2320" s="1" t="str">
        <f t="shared" si="956"/>
        <v/>
      </c>
      <c r="F2320" s="1" t="str">
        <f t="shared" si="956"/>
        <v/>
      </c>
      <c r="G2320" s="10" t="str">
        <f t="shared" si="955"/>
        <v/>
      </c>
      <c r="H2320" s="9" t="str">
        <f t="shared" si="955"/>
        <v/>
      </c>
      <c r="I2320" s="1" t="str">
        <f t="shared" si="955"/>
        <v/>
      </c>
      <c r="J2320" s="1" t="str">
        <f t="shared" si="958"/>
        <v/>
      </c>
      <c r="K2320" s="1" t="str">
        <f t="shared" si="959"/>
        <v/>
      </c>
      <c r="L2320" s="1" t="str">
        <f t="shared" si="959"/>
        <v/>
      </c>
      <c r="M2320" s="10" t="str">
        <f t="shared" si="960"/>
        <v/>
      </c>
      <c r="N2320" s="13" t="str">
        <f t="shared" si="961"/>
        <v/>
      </c>
      <c r="O2320" s="14" t="str">
        <f t="shared" si="962"/>
        <v/>
      </c>
      <c r="P2320" s="75" t="str">
        <f t="shared" si="963"/>
        <v/>
      </c>
      <c r="Q2320" s="9" t="str">
        <f t="shared" si="964"/>
        <v/>
      </c>
      <c r="R2320" s="1" t="str">
        <f t="shared" si="965"/>
        <v/>
      </c>
      <c r="S2320" s="1" t="str">
        <f t="shared" si="966"/>
        <v/>
      </c>
      <c r="T2320" s="1" t="str">
        <f t="shared" si="966"/>
        <v/>
      </c>
      <c r="U2320" s="1" t="str">
        <f t="shared" si="967"/>
        <v/>
      </c>
      <c r="V2320" s="1" t="str">
        <f t="shared" si="968"/>
        <v/>
      </c>
      <c r="W2320" s="1" t="str">
        <f t="shared" si="968"/>
        <v/>
      </c>
      <c r="X2320" s="1" t="str">
        <f t="shared" si="969"/>
        <v/>
      </c>
      <c r="Y2320" s="10" t="str">
        <f t="shared" si="970"/>
        <v/>
      </c>
    </row>
    <row r="2321" spans="1:25" x14ac:dyDescent="0.3">
      <c r="A2321" s="15"/>
      <c r="B2321" s="3" t="str">
        <f ca="1">IF(A2321="","",IF(COUNTIF(C$2:C2320,C2321)&gt;0,"Duplicate",IF(LEFT(C2321,LEN(C2321)-1)=LEFT(OFFSET(C2321,-1,0),LEN(OFFSET(C2321,-1,0))-1),"2 Sols","")))</f>
        <v/>
      </c>
      <c r="C2321" s="21" t="str">
        <f t="shared" si="957"/>
        <v/>
      </c>
      <c r="D2321" s="9" t="str">
        <f t="shared" si="956"/>
        <v/>
      </c>
      <c r="E2321" s="1" t="str">
        <f t="shared" si="956"/>
        <v/>
      </c>
      <c r="F2321" s="1" t="str">
        <f t="shared" si="956"/>
        <v/>
      </c>
      <c r="G2321" s="10" t="str">
        <f t="shared" si="955"/>
        <v/>
      </c>
      <c r="H2321" s="9" t="str">
        <f t="shared" si="955"/>
        <v/>
      </c>
      <c r="I2321" s="1" t="str">
        <f t="shared" si="955"/>
        <v/>
      </c>
      <c r="J2321" s="1" t="str">
        <f t="shared" si="958"/>
        <v/>
      </c>
      <c r="K2321" s="1" t="str">
        <f t="shared" si="959"/>
        <v/>
      </c>
      <c r="L2321" s="1" t="str">
        <f t="shared" si="959"/>
        <v/>
      </c>
      <c r="M2321" s="10" t="str">
        <f t="shared" si="960"/>
        <v/>
      </c>
      <c r="N2321" s="13" t="str">
        <f t="shared" si="961"/>
        <v/>
      </c>
      <c r="O2321" s="14" t="str">
        <f t="shared" si="962"/>
        <v/>
      </c>
      <c r="P2321" s="75" t="str">
        <f t="shared" si="963"/>
        <v/>
      </c>
      <c r="Q2321" s="9" t="str">
        <f t="shared" si="964"/>
        <v/>
      </c>
      <c r="R2321" s="1" t="str">
        <f t="shared" si="965"/>
        <v/>
      </c>
      <c r="S2321" s="1" t="str">
        <f t="shared" si="966"/>
        <v/>
      </c>
      <c r="T2321" s="1" t="str">
        <f t="shared" si="966"/>
        <v/>
      </c>
      <c r="U2321" s="1" t="str">
        <f t="shared" si="967"/>
        <v/>
      </c>
      <c r="V2321" s="1" t="str">
        <f t="shared" si="968"/>
        <v/>
      </c>
      <c r="W2321" s="1" t="str">
        <f t="shared" si="968"/>
        <v/>
      </c>
      <c r="X2321" s="1" t="str">
        <f t="shared" si="969"/>
        <v/>
      </c>
      <c r="Y2321" s="10" t="str">
        <f t="shared" si="970"/>
        <v/>
      </c>
    </row>
    <row r="2322" spans="1:25" x14ac:dyDescent="0.3">
      <c r="A2322" s="15"/>
      <c r="B2322" s="3" t="str">
        <f ca="1">IF(A2322="","",IF(COUNTIF(C$2:C2321,C2322)&gt;0,"Duplicate",IF(LEFT(C2322,LEN(C2322)-1)=LEFT(OFFSET(C2322,-1,0),LEN(OFFSET(C2322,-1,0))-1),"2 Sols","")))</f>
        <v/>
      </c>
      <c r="C2322" s="21" t="str">
        <f t="shared" si="957"/>
        <v/>
      </c>
      <c r="D2322" s="9" t="str">
        <f t="shared" si="956"/>
        <v/>
      </c>
      <c r="E2322" s="1" t="str">
        <f t="shared" si="956"/>
        <v/>
      </c>
      <c r="F2322" s="1" t="str">
        <f t="shared" si="956"/>
        <v/>
      </c>
      <c r="G2322" s="10" t="str">
        <f t="shared" si="955"/>
        <v/>
      </c>
      <c r="H2322" s="9" t="str">
        <f t="shared" si="955"/>
        <v/>
      </c>
      <c r="I2322" s="1" t="str">
        <f t="shared" si="955"/>
        <v/>
      </c>
      <c r="J2322" s="1" t="str">
        <f t="shared" si="958"/>
        <v/>
      </c>
      <c r="K2322" s="1" t="str">
        <f t="shared" si="959"/>
        <v/>
      </c>
      <c r="L2322" s="1" t="str">
        <f t="shared" si="959"/>
        <v/>
      </c>
      <c r="M2322" s="10" t="str">
        <f t="shared" si="960"/>
        <v/>
      </c>
      <c r="N2322" s="13" t="str">
        <f t="shared" si="961"/>
        <v/>
      </c>
      <c r="O2322" s="14" t="str">
        <f t="shared" si="962"/>
        <v/>
      </c>
      <c r="P2322" s="75" t="str">
        <f t="shared" si="963"/>
        <v/>
      </c>
      <c r="Q2322" s="9" t="str">
        <f t="shared" si="964"/>
        <v/>
      </c>
      <c r="R2322" s="1" t="str">
        <f t="shared" si="965"/>
        <v/>
      </c>
      <c r="S2322" s="1" t="str">
        <f t="shared" si="966"/>
        <v/>
      </c>
      <c r="T2322" s="1" t="str">
        <f t="shared" si="966"/>
        <v/>
      </c>
      <c r="U2322" s="1" t="str">
        <f t="shared" si="967"/>
        <v/>
      </c>
      <c r="V2322" s="1" t="str">
        <f t="shared" si="968"/>
        <v/>
      </c>
      <c r="W2322" s="1" t="str">
        <f t="shared" si="968"/>
        <v/>
      </c>
      <c r="X2322" s="1" t="str">
        <f t="shared" si="969"/>
        <v/>
      </c>
      <c r="Y2322" s="10" t="str">
        <f t="shared" si="970"/>
        <v/>
      </c>
    </row>
    <row r="2323" spans="1:25" x14ac:dyDescent="0.3">
      <c r="A2323" s="15"/>
      <c r="B2323" s="3" t="str">
        <f ca="1">IF(A2323="","",IF(COUNTIF(C$2:C2322,C2323)&gt;0,"Duplicate",IF(LEFT(C2323,LEN(C2323)-1)=LEFT(OFFSET(C2323,-1,0),LEN(OFFSET(C2323,-1,0))-1),"2 Sols","")))</f>
        <v/>
      </c>
      <c r="C2323" s="21" t="str">
        <f t="shared" si="957"/>
        <v/>
      </c>
      <c r="D2323" s="9" t="str">
        <f t="shared" si="956"/>
        <v/>
      </c>
      <c r="E2323" s="1" t="str">
        <f t="shared" si="956"/>
        <v/>
      </c>
      <c r="F2323" s="1" t="str">
        <f t="shared" si="956"/>
        <v/>
      </c>
      <c r="G2323" s="10" t="str">
        <f t="shared" si="955"/>
        <v/>
      </c>
      <c r="H2323" s="9" t="str">
        <f t="shared" si="955"/>
        <v/>
      </c>
      <c r="I2323" s="1" t="str">
        <f t="shared" si="955"/>
        <v/>
      </c>
      <c r="J2323" s="1" t="str">
        <f t="shared" si="958"/>
        <v/>
      </c>
      <c r="K2323" s="1" t="str">
        <f t="shared" si="959"/>
        <v/>
      </c>
      <c r="L2323" s="1" t="str">
        <f t="shared" si="959"/>
        <v/>
      </c>
      <c r="M2323" s="10" t="str">
        <f t="shared" si="960"/>
        <v/>
      </c>
      <c r="N2323" s="13" t="str">
        <f t="shared" si="961"/>
        <v/>
      </c>
      <c r="O2323" s="14" t="str">
        <f t="shared" si="962"/>
        <v/>
      </c>
      <c r="P2323" s="75" t="str">
        <f t="shared" si="963"/>
        <v/>
      </c>
      <c r="Q2323" s="9" t="str">
        <f t="shared" si="964"/>
        <v/>
      </c>
      <c r="R2323" s="1" t="str">
        <f t="shared" si="965"/>
        <v/>
      </c>
      <c r="S2323" s="1" t="str">
        <f t="shared" si="966"/>
        <v/>
      </c>
      <c r="T2323" s="1" t="str">
        <f t="shared" si="966"/>
        <v/>
      </c>
      <c r="U2323" s="1" t="str">
        <f t="shared" si="967"/>
        <v/>
      </c>
      <c r="V2323" s="1" t="str">
        <f t="shared" si="968"/>
        <v/>
      </c>
      <c r="W2323" s="1" t="str">
        <f t="shared" si="968"/>
        <v/>
      </c>
      <c r="X2323" s="1" t="str">
        <f t="shared" si="969"/>
        <v/>
      </c>
      <c r="Y2323" s="10" t="str">
        <f t="shared" si="970"/>
        <v/>
      </c>
    </row>
    <row r="2324" spans="1:25" x14ac:dyDescent="0.3">
      <c r="A2324" s="15"/>
      <c r="B2324" s="3" t="str">
        <f ca="1">IF(A2324="","",IF(COUNTIF(C$2:C2323,C2324)&gt;0,"Duplicate",IF(LEFT(C2324,LEN(C2324)-1)=LEFT(OFFSET(C2324,-1,0),LEN(OFFSET(C2324,-1,0))-1),"2 Sols","")))</f>
        <v/>
      </c>
      <c r="C2324" s="21" t="str">
        <f t="shared" si="957"/>
        <v/>
      </c>
      <c r="D2324" s="9" t="str">
        <f t="shared" si="956"/>
        <v/>
      </c>
      <c r="E2324" s="1" t="str">
        <f t="shared" si="956"/>
        <v/>
      </c>
      <c r="F2324" s="1" t="str">
        <f t="shared" si="956"/>
        <v/>
      </c>
      <c r="G2324" s="10" t="str">
        <f t="shared" si="955"/>
        <v/>
      </c>
      <c r="H2324" s="9" t="str">
        <f t="shared" si="955"/>
        <v/>
      </c>
      <c r="I2324" s="1" t="str">
        <f t="shared" si="955"/>
        <v/>
      </c>
      <c r="J2324" s="1" t="str">
        <f t="shared" si="958"/>
        <v/>
      </c>
      <c r="K2324" s="1" t="str">
        <f t="shared" si="959"/>
        <v/>
      </c>
      <c r="L2324" s="1" t="str">
        <f t="shared" si="959"/>
        <v/>
      </c>
      <c r="M2324" s="10" t="str">
        <f t="shared" si="960"/>
        <v/>
      </c>
      <c r="N2324" s="13" t="str">
        <f t="shared" si="961"/>
        <v/>
      </c>
      <c r="O2324" s="14" t="str">
        <f t="shared" si="962"/>
        <v/>
      </c>
      <c r="P2324" s="75" t="str">
        <f t="shared" si="963"/>
        <v/>
      </c>
      <c r="Q2324" s="9" t="str">
        <f t="shared" si="964"/>
        <v/>
      </c>
      <c r="R2324" s="1" t="str">
        <f t="shared" si="965"/>
        <v/>
      </c>
      <c r="S2324" s="1" t="str">
        <f t="shared" si="966"/>
        <v/>
      </c>
      <c r="T2324" s="1" t="str">
        <f t="shared" si="966"/>
        <v/>
      </c>
      <c r="U2324" s="1" t="str">
        <f t="shared" si="967"/>
        <v/>
      </c>
      <c r="V2324" s="1" t="str">
        <f t="shared" si="968"/>
        <v/>
      </c>
      <c r="W2324" s="1" t="str">
        <f t="shared" si="968"/>
        <v/>
      </c>
      <c r="X2324" s="1" t="str">
        <f t="shared" si="969"/>
        <v/>
      </c>
      <c r="Y2324" s="10" t="str">
        <f t="shared" si="970"/>
        <v/>
      </c>
    </row>
    <row r="2325" spans="1:25" x14ac:dyDescent="0.3">
      <c r="A2325" s="15"/>
      <c r="B2325" s="3" t="str">
        <f ca="1">IF(A2325="","",IF(COUNTIF(C$2:C2324,C2325)&gt;0,"Duplicate",IF(LEFT(C2325,LEN(C2325)-1)=LEFT(OFFSET(C2325,-1,0),LEN(OFFSET(C2325,-1,0))-1),"2 Sols","")))</f>
        <v/>
      </c>
      <c r="C2325" s="21" t="str">
        <f t="shared" si="957"/>
        <v/>
      </c>
      <c r="D2325" s="9" t="str">
        <f t="shared" si="956"/>
        <v/>
      </c>
      <c r="E2325" s="1" t="str">
        <f t="shared" si="956"/>
        <v/>
      </c>
      <c r="F2325" s="1" t="str">
        <f t="shared" si="956"/>
        <v/>
      </c>
      <c r="G2325" s="10" t="str">
        <f t="shared" si="956"/>
        <v/>
      </c>
      <c r="H2325" s="9" t="str">
        <f t="shared" si="956"/>
        <v/>
      </c>
      <c r="I2325" s="1" t="str">
        <f t="shared" si="956"/>
        <v/>
      </c>
      <c r="J2325" s="1" t="str">
        <f t="shared" si="958"/>
        <v/>
      </c>
      <c r="K2325" s="1" t="str">
        <f t="shared" si="959"/>
        <v/>
      </c>
      <c r="L2325" s="1" t="str">
        <f t="shared" si="959"/>
        <v/>
      </c>
      <c r="M2325" s="10" t="str">
        <f t="shared" si="960"/>
        <v/>
      </c>
      <c r="N2325" s="13" t="str">
        <f t="shared" si="961"/>
        <v/>
      </c>
      <c r="O2325" s="14" t="str">
        <f t="shared" si="962"/>
        <v/>
      </c>
      <c r="P2325" s="75" t="str">
        <f t="shared" si="963"/>
        <v/>
      </c>
      <c r="Q2325" s="9" t="str">
        <f t="shared" si="964"/>
        <v/>
      </c>
      <c r="R2325" s="1" t="str">
        <f t="shared" si="965"/>
        <v/>
      </c>
      <c r="S2325" s="1" t="str">
        <f t="shared" si="966"/>
        <v/>
      </c>
      <c r="T2325" s="1" t="str">
        <f t="shared" si="966"/>
        <v/>
      </c>
      <c r="U2325" s="1" t="str">
        <f t="shared" si="967"/>
        <v/>
      </c>
      <c r="V2325" s="1" t="str">
        <f t="shared" si="968"/>
        <v/>
      </c>
      <c r="W2325" s="1" t="str">
        <f t="shared" si="968"/>
        <v/>
      </c>
      <c r="X2325" s="1" t="str">
        <f t="shared" si="969"/>
        <v/>
      </c>
      <c r="Y2325" s="10" t="str">
        <f t="shared" si="970"/>
        <v/>
      </c>
    </row>
    <row r="2326" spans="1:25" x14ac:dyDescent="0.3">
      <c r="A2326" s="15"/>
      <c r="B2326" s="3" t="str">
        <f ca="1">IF(A2326="","",IF(COUNTIF(C$2:C2325,C2326)&gt;0,"Duplicate",IF(LEFT(C2326,LEN(C2326)-1)=LEFT(OFFSET(C2326,-1,0),LEN(OFFSET(C2326,-1,0))-1),"2 Sols","")))</f>
        <v/>
      </c>
      <c r="C2326" s="21" t="str">
        <f t="shared" si="957"/>
        <v/>
      </c>
      <c r="D2326" s="9" t="str">
        <f t="shared" ref="D2326:I2368" si="971">IF($A2326="","",VALUE(MID($A2326,FIND(D$1,$A2326)+LEN(D$1),FIND(D$2,$A2326,FIND(D$1,$A2326))-(FIND(D$1,$A2326)+LEN(D$1)))))</f>
        <v/>
      </c>
      <c r="E2326" s="1" t="str">
        <f t="shared" si="971"/>
        <v/>
      </c>
      <c r="F2326" s="1" t="str">
        <f t="shared" si="971"/>
        <v/>
      </c>
      <c r="G2326" s="10" t="str">
        <f t="shared" si="971"/>
        <v/>
      </c>
      <c r="H2326" s="9" t="str">
        <f t="shared" si="971"/>
        <v/>
      </c>
      <c r="I2326" s="1" t="str">
        <f t="shared" si="971"/>
        <v/>
      </c>
      <c r="J2326" s="1" t="str">
        <f t="shared" si="958"/>
        <v/>
      </c>
      <c r="K2326" s="1" t="str">
        <f t="shared" si="959"/>
        <v/>
      </c>
      <c r="L2326" s="1" t="str">
        <f t="shared" si="959"/>
        <v/>
      </c>
      <c r="M2326" s="10" t="str">
        <f t="shared" si="960"/>
        <v/>
      </c>
      <c r="N2326" s="13" t="str">
        <f t="shared" si="961"/>
        <v/>
      </c>
      <c r="O2326" s="14" t="str">
        <f t="shared" si="962"/>
        <v/>
      </c>
      <c r="P2326" s="75" t="str">
        <f t="shared" si="963"/>
        <v/>
      </c>
      <c r="Q2326" s="9" t="str">
        <f t="shared" si="964"/>
        <v/>
      </c>
      <c r="R2326" s="1" t="str">
        <f t="shared" si="965"/>
        <v/>
      </c>
      <c r="S2326" s="1" t="str">
        <f t="shared" si="966"/>
        <v/>
      </c>
      <c r="T2326" s="1" t="str">
        <f t="shared" si="966"/>
        <v/>
      </c>
      <c r="U2326" s="1" t="str">
        <f t="shared" si="967"/>
        <v/>
      </c>
      <c r="V2326" s="1" t="str">
        <f t="shared" si="968"/>
        <v/>
      </c>
      <c r="W2326" s="1" t="str">
        <f t="shared" si="968"/>
        <v/>
      </c>
      <c r="X2326" s="1" t="str">
        <f t="shared" si="969"/>
        <v/>
      </c>
      <c r="Y2326" s="10" t="str">
        <f t="shared" si="970"/>
        <v/>
      </c>
    </row>
    <row r="2327" spans="1:25" x14ac:dyDescent="0.3">
      <c r="A2327" s="15"/>
      <c r="B2327" s="3" t="str">
        <f ca="1">IF(A2327="","",IF(COUNTIF(C$2:C2326,C2327)&gt;0,"Duplicate",IF(LEFT(C2327,LEN(C2327)-1)=LEFT(OFFSET(C2327,-1,0),LEN(OFFSET(C2327,-1,0))-1),"2 Sols","")))</f>
        <v/>
      </c>
      <c r="C2327" s="21" t="str">
        <f t="shared" si="957"/>
        <v/>
      </c>
      <c r="D2327" s="9" t="str">
        <f t="shared" si="971"/>
        <v/>
      </c>
      <c r="E2327" s="1" t="str">
        <f t="shared" si="971"/>
        <v/>
      </c>
      <c r="F2327" s="1" t="str">
        <f t="shared" si="971"/>
        <v/>
      </c>
      <c r="G2327" s="10" t="str">
        <f t="shared" si="971"/>
        <v/>
      </c>
      <c r="H2327" s="9" t="str">
        <f t="shared" si="971"/>
        <v/>
      </c>
      <c r="I2327" s="1" t="str">
        <f t="shared" si="971"/>
        <v/>
      </c>
      <c r="J2327" s="1" t="str">
        <f t="shared" si="958"/>
        <v/>
      </c>
      <c r="K2327" s="1" t="str">
        <f t="shared" si="959"/>
        <v/>
      </c>
      <c r="L2327" s="1" t="str">
        <f t="shared" si="959"/>
        <v/>
      </c>
      <c r="M2327" s="10" t="str">
        <f t="shared" si="960"/>
        <v/>
      </c>
      <c r="N2327" s="13" t="str">
        <f t="shared" si="961"/>
        <v/>
      </c>
      <c r="O2327" s="14" t="str">
        <f t="shared" si="962"/>
        <v/>
      </c>
      <c r="P2327" s="75" t="str">
        <f t="shared" si="963"/>
        <v/>
      </c>
      <c r="Q2327" s="9" t="str">
        <f t="shared" si="964"/>
        <v/>
      </c>
      <c r="R2327" s="1" t="str">
        <f t="shared" si="965"/>
        <v/>
      </c>
      <c r="S2327" s="1" t="str">
        <f t="shared" si="966"/>
        <v/>
      </c>
      <c r="T2327" s="1" t="str">
        <f t="shared" si="966"/>
        <v/>
      </c>
      <c r="U2327" s="1" t="str">
        <f t="shared" si="967"/>
        <v/>
      </c>
      <c r="V2327" s="1" t="str">
        <f t="shared" si="968"/>
        <v/>
      </c>
      <c r="W2327" s="1" t="str">
        <f t="shared" si="968"/>
        <v/>
      </c>
      <c r="X2327" s="1" t="str">
        <f t="shared" si="969"/>
        <v/>
      </c>
      <c r="Y2327" s="10" t="str">
        <f t="shared" si="970"/>
        <v/>
      </c>
    </row>
    <row r="2328" spans="1:25" x14ac:dyDescent="0.3">
      <c r="A2328" s="15"/>
      <c r="B2328" s="3" t="str">
        <f ca="1">IF(A2328="","",IF(COUNTIF(C$2:C2327,C2328)&gt;0,"Duplicate",IF(LEFT(C2328,LEN(C2328)-1)=LEFT(OFFSET(C2328,-1,0),LEN(OFFSET(C2328,-1,0))-1),"2 Sols","")))</f>
        <v/>
      </c>
      <c r="C2328" s="21" t="str">
        <f t="shared" si="957"/>
        <v/>
      </c>
      <c r="D2328" s="9" t="str">
        <f t="shared" si="971"/>
        <v/>
      </c>
      <c r="E2328" s="1" t="str">
        <f t="shared" si="971"/>
        <v/>
      </c>
      <c r="F2328" s="1" t="str">
        <f t="shared" si="971"/>
        <v/>
      </c>
      <c r="G2328" s="10" t="str">
        <f t="shared" si="971"/>
        <v/>
      </c>
      <c r="H2328" s="9" t="str">
        <f t="shared" si="971"/>
        <v/>
      </c>
      <c r="I2328" s="1" t="str">
        <f t="shared" si="971"/>
        <v/>
      </c>
      <c r="J2328" s="1" t="str">
        <f t="shared" si="958"/>
        <v/>
      </c>
      <c r="K2328" s="1" t="str">
        <f t="shared" si="959"/>
        <v/>
      </c>
      <c r="L2328" s="1" t="str">
        <f t="shared" si="959"/>
        <v/>
      </c>
      <c r="M2328" s="10" t="str">
        <f t="shared" si="960"/>
        <v/>
      </c>
      <c r="N2328" s="13" t="str">
        <f t="shared" si="961"/>
        <v/>
      </c>
      <c r="O2328" s="14" t="str">
        <f t="shared" si="962"/>
        <v/>
      </c>
      <c r="P2328" s="75" t="str">
        <f t="shared" si="963"/>
        <v/>
      </c>
      <c r="Q2328" s="9" t="str">
        <f t="shared" si="964"/>
        <v/>
      </c>
      <c r="R2328" s="1" t="str">
        <f t="shared" si="965"/>
        <v/>
      </c>
      <c r="S2328" s="1" t="str">
        <f t="shared" si="966"/>
        <v/>
      </c>
      <c r="T2328" s="1" t="str">
        <f t="shared" si="966"/>
        <v/>
      </c>
      <c r="U2328" s="1" t="str">
        <f t="shared" si="967"/>
        <v/>
      </c>
      <c r="V2328" s="1" t="str">
        <f t="shared" si="968"/>
        <v/>
      </c>
      <c r="W2328" s="1" t="str">
        <f t="shared" si="968"/>
        <v/>
      </c>
      <c r="X2328" s="1" t="str">
        <f t="shared" si="969"/>
        <v/>
      </c>
      <c r="Y2328" s="10" t="str">
        <f t="shared" si="970"/>
        <v/>
      </c>
    </row>
    <row r="2329" spans="1:25" x14ac:dyDescent="0.3">
      <c r="A2329" s="15"/>
      <c r="B2329" s="3" t="str">
        <f ca="1">IF(A2329="","",IF(COUNTIF(C$2:C2328,C2329)&gt;0,"Duplicate",IF(LEFT(C2329,LEN(C2329)-1)=LEFT(OFFSET(C2329,-1,0),LEN(OFFSET(C2329,-1,0))-1),"2 Sols","")))</f>
        <v/>
      </c>
      <c r="C2329" s="21" t="str">
        <f t="shared" si="957"/>
        <v/>
      </c>
      <c r="D2329" s="9" t="str">
        <f t="shared" si="971"/>
        <v/>
      </c>
      <c r="E2329" s="1" t="str">
        <f t="shared" si="971"/>
        <v/>
      </c>
      <c r="F2329" s="1" t="str">
        <f t="shared" si="971"/>
        <v/>
      </c>
      <c r="G2329" s="10" t="str">
        <f t="shared" si="971"/>
        <v/>
      </c>
      <c r="H2329" s="9" t="str">
        <f t="shared" si="971"/>
        <v/>
      </c>
      <c r="I2329" s="1" t="str">
        <f t="shared" si="971"/>
        <v/>
      </c>
      <c r="J2329" s="1" t="str">
        <f t="shared" si="958"/>
        <v/>
      </c>
      <c r="K2329" s="1" t="str">
        <f t="shared" si="959"/>
        <v/>
      </c>
      <c r="L2329" s="1" t="str">
        <f t="shared" si="959"/>
        <v/>
      </c>
      <c r="M2329" s="10" t="str">
        <f t="shared" si="960"/>
        <v/>
      </c>
      <c r="N2329" s="13" t="str">
        <f t="shared" si="961"/>
        <v/>
      </c>
      <c r="O2329" s="14" t="str">
        <f t="shared" si="962"/>
        <v/>
      </c>
      <c r="P2329" s="75" t="str">
        <f t="shared" si="963"/>
        <v/>
      </c>
      <c r="Q2329" s="9" t="str">
        <f t="shared" si="964"/>
        <v/>
      </c>
      <c r="R2329" s="1" t="str">
        <f t="shared" si="965"/>
        <v/>
      </c>
      <c r="S2329" s="1" t="str">
        <f t="shared" si="966"/>
        <v/>
      </c>
      <c r="T2329" s="1" t="str">
        <f t="shared" si="966"/>
        <v/>
      </c>
      <c r="U2329" s="1" t="str">
        <f t="shared" si="967"/>
        <v/>
      </c>
      <c r="V2329" s="1" t="str">
        <f t="shared" si="968"/>
        <v/>
      </c>
      <c r="W2329" s="1" t="str">
        <f t="shared" si="968"/>
        <v/>
      </c>
      <c r="X2329" s="1" t="str">
        <f t="shared" si="969"/>
        <v/>
      </c>
      <c r="Y2329" s="10" t="str">
        <f t="shared" si="970"/>
        <v/>
      </c>
    </row>
    <row r="2330" spans="1:25" x14ac:dyDescent="0.3">
      <c r="A2330" s="15"/>
      <c r="B2330" s="3" t="str">
        <f ca="1">IF(A2330="","",IF(COUNTIF(C$2:C2329,C2330)&gt;0,"Duplicate",IF(LEFT(C2330,LEN(C2330)-1)=LEFT(OFFSET(C2330,-1,0),LEN(OFFSET(C2330,-1,0))-1),"2 Sols","")))</f>
        <v/>
      </c>
      <c r="C2330" s="21" t="str">
        <f t="shared" si="957"/>
        <v/>
      </c>
      <c r="D2330" s="9" t="str">
        <f t="shared" si="971"/>
        <v/>
      </c>
      <c r="E2330" s="1" t="str">
        <f t="shared" si="971"/>
        <v/>
      </c>
      <c r="F2330" s="1" t="str">
        <f t="shared" si="971"/>
        <v/>
      </c>
      <c r="G2330" s="10" t="str">
        <f t="shared" si="971"/>
        <v/>
      </c>
      <c r="H2330" s="9" t="str">
        <f t="shared" si="971"/>
        <v/>
      </c>
      <c r="I2330" s="1" t="str">
        <f t="shared" si="971"/>
        <v/>
      </c>
      <c r="J2330" s="1" t="str">
        <f t="shared" si="958"/>
        <v/>
      </c>
      <c r="K2330" s="1" t="str">
        <f t="shared" si="959"/>
        <v/>
      </c>
      <c r="L2330" s="1" t="str">
        <f t="shared" si="959"/>
        <v/>
      </c>
      <c r="M2330" s="10" t="str">
        <f t="shared" si="960"/>
        <v/>
      </c>
      <c r="N2330" s="13" t="str">
        <f t="shared" si="961"/>
        <v/>
      </c>
      <c r="O2330" s="14" t="str">
        <f t="shared" si="962"/>
        <v/>
      </c>
      <c r="P2330" s="75" t="str">
        <f t="shared" si="963"/>
        <v/>
      </c>
      <c r="Q2330" s="9" t="str">
        <f t="shared" si="964"/>
        <v/>
      </c>
      <c r="R2330" s="1" t="str">
        <f t="shared" si="965"/>
        <v/>
      </c>
      <c r="S2330" s="1" t="str">
        <f t="shared" si="966"/>
        <v/>
      </c>
      <c r="T2330" s="1" t="str">
        <f t="shared" si="966"/>
        <v/>
      </c>
      <c r="U2330" s="1" t="str">
        <f t="shared" si="967"/>
        <v/>
      </c>
      <c r="V2330" s="1" t="str">
        <f t="shared" si="968"/>
        <v/>
      </c>
      <c r="W2330" s="1" t="str">
        <f t="shared" si="968"/>
        <v/>
      </c>
      <c r="X2330" s="1" t="str">
        <f t="shared" si="969"/>
        <v/>
      </c>
      <c r="Y2330" s="10" t="str">
        <f t="shared" si="970"/>
        <v/>
      </c>
    </row>
    <row r="2331" spans="1:25" x14ac:dyDescent="0.3">
      <c r="A2331" s="15"/>
      <c r="B2331" s="3" t="str">
        <f ca="1">IF(A2331="","",IF(COUNTIF(C$2:C2330,C2331)&gt;0,"Duplicate",IF(LEFT(C2331,LEN(C2331)-1)=LEFT(OFFSET(C2331,-1,0),LEN(OFFSET(C2331,-1,0))-1),"2 Sols","")))</f>
        <v/>
      </c>
      <c r="C2331" s="21" t="str">
        <f t="shared" si="957"/>
        <v/>
      </c>
      <c r="D2331" s="9" t="str">
        <f t="shared" si="971"/>
        <v/>
      </c>
      <c r="E2331" s="1" t="str">
        <f t="shared" si="971"/>
        <v/>
      </c>
      <c r="F2331" s="1" t="str">
        <f t="shared" si="971"/>
        <v/>
      </c>
      <c r="G2331" s="10" t="str">
        <f t="shared" si="971"/>
        <v/>
      </c>
      <c r="H2331" s="9" t="str">
        <f t="shared" si="971"/>
        <v/>
      </c>
      <c r="I2331" s="1" t="str">
        <f t="shared" si="971"/>
        <v/>
      </c>
      <c r="J2331" s="1" t="str">
        <f t="shared" si="958"/>
        <v/>
      </c>
      <c r="K2331" s="1" t="str">
        <f t="shared" si="959"/>
        <v/>
      </c>
      <c r="L2331" s="1" t="str">
        <f t="shared" si="959"/>
        <v/>
      </c>
      <c r="M2331" s="10" t="str">
        <f t="shared" si="960"/>
        <v/>
      </c>
      <c r="N2331" s="13" t="str">
        <f t="shared" si="961"/>
        <v/>
      </c>
      <c r="O2331" s="14" t="str">
        <f t="shared" si="962"/>
        <v/>
      </c>
      <c r="P2331" s="75" t="str">
        <f t="shared" si="963"/>
        <v/>
      </c>
      <c r="Q2331" s="9" t="str">
        <f t="shared" si="964"/>
        <v/>
      </c>
      <c r="R2331" s="1" t="str">
        <f t="shared" si="965"/>
        <v/>
      </c>
      <c r="S2331" s="1" t="str">
        <f t="shared" si="966"/>
        <v/>
      </c>
      <c r="T2331" s="1" t="str">
        <f t="shared" si="966"/>
        <v/>
      </c>
      <c r="U2331" s="1" t="str">
        <f t="shared" si="967"/>
        <v/>
      </c>
      <c r="V2331" s="1" t="str">
        <f t="shared" si="968"/>
        <v/>
      </c>
      <c r="W2331" s="1" t="str">
        <f t="shared" si="968"/>
        <v/>
      </c>
      <c r="X2331" s="1" t="str">
        <f t="shared" si="969"/>
        <v/>
      </c>
      <c r="Y2331" s="10" t="str">
        <f t="shared" si="970"/>
        <v/>
      </c>
    </row>
    <row r="2332" spans="1:25" x14ac:dyDescent="0.3">
      <c r="A2332" s="15"/>
      <c r="B2332" s="3" t="str">
        <f ca="1">IF(A2332="","",IF(COUNTIF(C$2:C2331,C2332)&gt;0,"Duplicate",IF(LEFT(C2332,LEN(C2332)-1)=LEFT(OFFSET(C2332,-1,0),LEN(OFFSET(C2332,-1,0))-1),"2 Sols","")))</f>
        <v/>
      </c>
      <c r="C2332" s="21" t="str">
        <f t="shared" si="957"/>
        <v/>
      </c>
      <c r="D2332" s="9" t="str">
        <f t="shared" si="971"/>
        <v/>
      </c>
      <c r="E2332" s="1" t="str">
        <f t="shared" si="971"/>
        <v/>
      </c>
      <c r="F2332" s="1" t="str">
        <f t="shared" si="971"/>
        <v/>
      </c>
      <c r="G2332" s="10" t="str">
        <f t="shared" si="971"/>
        <v/>
      </c>
      <c r="H2332" s="9" t="str">
        <f t="shared" si="971"/>
        <v/>
      </c>
      <c r="I2332" s="1" t="str">
        <f t="shared" si="971"/>
        <v/>
      </c>
      <c r="J2332" s="1" t="str">
        <f t="shared" si="958"/>
        <v/>
      </c>
      <c r="K2332" s="1" t="str">
        <f t="shared" si="959"/>
        <v/>
      </c>
      <c r="L2332" s="1" t="str">
        <f t="shared" si="959"/>
        <v/>
      </c>
      <c r="M2332" s="10" t="str">
        <f t="shared" si="960"/>
        <v/>
      </c>
      <c r="N2332" s="13" t="str">
        <f t="shared" si="961"/>
        <v/>
      </c>
      <c r="O2332" s="14" t="str">
        <f t="shared" si="962"/>
        <v/>
      </c>
      <c r="P2332" s="75" t="str">
        <f t="shared" si="963"/>
        <v/>
      </c>
      <c r="Q2332" s="9" t="str">
        <f t="shared" si="964"/>
        <v/>
      </c>
      <c r="R2332" s="1" t="str">
        <f t="shared" si="965"/>
        <v/>
      </c>
      <c r="S2332" s="1" t="str">
        <f t="shared" si="966"/>
        <v/>
      </c>
      <c r="T2332" s="1" t="str">
        <f t="shared" si="966"/>
        <v/>
      </c>
      <c r="U2332" s="1" t="str">
        <f t="shared" si="967"/>
        <v/>
      </c>
      <c r="V2332" s="1" t="str">
        <f t="shared" si="968"/>
        <v/>
      </c>
      <c r="W2332" s="1" t="str">
        <f t="shared" si="968"/>
        <v/>
      </c>
      <c r="X2332" s="1" t="str">
        <f t="shared" si="969"/>
        <v/>
      </c>
      <c r="Y2332" s="10" t="str">
        <f t="shared" si="970"/>
        <v/>
      </c>
    </row>
    <row r="2333" spans="1:25" x14ac:dyDescent="0.3">
      <c r="A2333" s="15"/>
      <c r="B2333" s="3" t="str">
        <f ca="1">IF(A2333="","",IF(COUNTIF(C$2:C2332,C2333)&gt;0,"Duplicate",IF(LEFT(C2333,LEN(C2333)-1)=LEFT(OFFSET(C2333,-1,0),LEN(OFFSET(C2333,-1,0))-1),"2 Sols","")))</f>
        <v/>
      </c>
      <c r="C2333" s="21" t="str">
        <f t="shared" si="957"/>
        <v/>
      </c>
      <c r="D2333" s="9" t="str">
        <f t="shared" si="971"/>
        <v/>
      </c>
      <c r="E2333" s="1" t="str">
        <f t="shared" si="971"/>
        <v/>
      </c>
      <c r="F2333" s="1" t="str">
        <f t="shared" si="971"/>
        <v/>
      </c>
      <c r="G2333" s="10" t="str">
        <f t="shared" si="971"/>
        <v/>
      </c>
      <c r="H2333" s="9" t="str">
        <f t="shared" si="971"/>
        <v/>
      </c>
      <c r="I2333" s="1" t="str">
        <f t="shared" si="971"/>
        <v/>
      </c>
      <c r="J2333" s="1" t="str">
        <f t="shared" si="958"/>
        <v/>
      </c>
      <c r="K2333" s="1" t="str">
        <f t="shared" si="959"/>
        <v/>
      </c>
      <c r="L2333" s="1" t="str">
        <f t="shared" si="959"/>
        <v/>
      </c>
      <c r="M2333" s="10" t="str">
        <f t="shared" si="960"/>
        <v/>
      </c>
      <c r="N2333" s="13" t="str">
        <f t="shared" si="961"/>
        <v/>
      </c>
      <c r="O2333" s="14" t="str">
        <f t="shared" si="962"/>
        <v/>
      </c>
      <c r="P2333" s="75" t="str">
        <f t="shared" si="963"/>
        <v/>
      </c>
      <c r="Q2333" s="9" t="str">
        <f t="shared" si="964"/>
        <v/>
      </c>
      <c r="R2333" s="1" t="str">
        <f t="shared" si="965"/>
        <v/>
      </c>
      <c r="S2333" s="1" t="str">
        <f t="shared" si="966"/>
        <v/>
      </c>
      <c r="T2333" s="1" t="str">
        <f t="shared" si="966"/>
        <v/>
      </c>
      <c r="U2333" s="1" t="str">
        <f t="shared" si="967"/>
        <v/>
      </c>
      <c r="V2333" s="1" t="str">
        <f t="shared" si="968"/>
        <v/>
      </c>
      <c r="W2333" s="1" t="str">
        <f t="shared" si="968"/>
        <v/>
      </c>
      <c r="X2333" s="1" t="str">
        <f t="shared" si="969"/>
        <v/>
      </c>
      <c r="Y2333" s="10" t="str">
        <f t="shared" si="970"/>
        <v/>
      </c>
    </row>
    <row r="2334" spans="1:25" x14ac:dyDescent="0.3">
      <c r="A2334" s="15"/>
      <c r="B2334" s="3" t="str">
        <f ca="1">IF(A2334="","",IF(COUNTIF(C$2:C2333,C2334)&gt;0,"Duplicate",IF(LEFT(C2334,LEN(C2334)-1)=LEFT(OFFSET(C2334,-1,0),LEN(OFFSET(C2334,-1,0))-1),"2 Sols","")))</f>
        <v/>
      </c>
      <c r="C2334" s="21" t="str">
        <f t="shared" si="957"/>
        <v/>
      </c>
      <c r="D2334" s="9" t="str">
        <f t="shared" si="971"/>
        <v/>
      </c>
      <c r="E2334" s="1" t="str">
        <f t="shared" si="971"/>
        <v/>
      </c>
      <c r="F2334" s="1" t="str">
        <f t="shared" si="971"/>
        <v/>
      </c>
      <c r="G2334" s="10" t="str">
        <f t="shared" si="971"/>
        <v/>
      </c>
      <c r="H2334" s="9" t="str">
        <f t="shared" si="971"/>
        <v/>
      </c>
      <c r="I2334" s="1" t="str">
        <f t="shared" si="971"/>
        <v/>
      </c>
      <c r="J2334" s="1" t="str">
        <f t="shared" si="958"/>
        <v/>
      </c>
      <c r="K2334" s="1" t="str">
        <f t="shared" si="959"/>
        <v/>
      </c>
      <c r="L2334" s="1" t="str">
        <f t="shared" si="959"/>
        <v/>
      </c>
      <c r="M2334" s="10" t="str">
        <f t="shared" si="960"/>
        <v/>
      </c>
      <c r="N2334" s="13" t="str">
        <f t="shared" si="961"/>
        <v/>
      </c>
      <c r="O2334" s="14" t="str">
        <f t="shared" si="962"/>
        <v/>
      </c>
      <c r="P2334" s="75" t="str">
        <f t="shared" si="963"/>
        <v/>
      </c>
      <c r="Q2334" s="9" t="str">
        <f t="shared" si="964"/>
        <v/>
      </c>
      <c r="R2334" s="1" t="str">
        <f t="shared" si="965"/>
        <v/>
      </c>
      <c r="S2334" s="1" t="str">
        <f t="shared" si="966"/>
        <v/>
      </c>
      <c r="T2334" s="1" t="str">
        <f t="shared" si="966"/>
        <v/>
      </c>
      <c r="U2334" s="1" t="str">
        <f t="shared" si="967"/>
        <v/>
      </c>
      <c r="V2334" s="1" t="str">
        <f t="shared" si="968"/>
        <v/>
      </c>
      <c r="W2334" s="1" t="str">
        <f t="shared" si="968"/>
        <v/>
      </c>
      <c r="X2334" s="1" t="str">
        <f t="shared" si="969"/>
        <v/>
      </c>
      <c r="Y2334" s="10" t="str">
        <f t="shared" si="970"/>
        <v/>
      </c>
    </row>
    <row r="2335" spans="1:25" x14ac:dyDescent="0.3">
      <c r="A2335" s="15"/>
      <c r="B2335" s="3" t="str">
        <f ca="1">IF(A2335="","",IF(COUNTIF(C$2:C2334,C2335)&gt;0,"Duplicate",IF(LEFT(C2335,LEN(C2335)-1)=LEFT(OFFSET(C2335,-1,0),LEN(OFFSET(C2335,-1,0))-1),"2 Sols","")))</f>
        <v/>
      </c>
      <c r="C2335" s="21" t="str">
        <f t="shared" si="957"/>
        <v/>
      </c>
      <c r="D2335" s="9" t="str">
        <f t="shared" si="971"/>
        <v/>
      </c>
      <c r="E2335" s="1" t="str">
        <f t="shared" si="971"/>
        <v/>
      </c>
      <c r="F2335" s="1" t="str">
        <f t="shared" si="971"/>
        <v/>
      </c>
      <c r="G2335" s="10" t="str">
        <f t="shared" si="971"/>
        <v/>
      </c>
      <c r="H2335" s="9" t="str">
        <f t="shared" si="971"/>
        <v/>
      </c>
      <c r="I2335" s="1" t="str">
        <f t="shared" si="971"/>
        <v/>
      </c>
      <c r="J2335" s="1" t="str">
        <f t="shared" si="958"/>
        <v/>
      </c>
      <c r="K2335" s="1" t="str">
        <f t="shared" si="959"/>
        <v/>
      </c>
      <c r="L2335" s="1" t="str">
        <f t="shared" si="959"/>
        <v/>
      </c>
      <c r="M2335" s="10" t="str">
        <f t="shared" si="960"/>
        <v/>
      </c>
      <c r="N2335" s="13" t="str">
        <f t="shared" si="961"/>
        <v/>
      </c>
      <c r="O2335" s="14" t="str">
        <f t="shared" si="962"/>
        <v/>
      </c>
      <c r="P2335" s="75" t="str">
        <f t="shared" si="963"/>
        <v/>
      </c>
      <c r="Q2335" s="9" t="str">
        <f t="shared" si="964"/>
        <v/>
      </c>
      <c r="R2335" s="1" t="str">
        <f t="shared" si="965"/>
        <v/>
      </c>
      <c r="S2335" s="1" t="str">
        <f t="shared" si="966"/>
        <v/>
      </c>
      <c r="T2335" s="1" t="str">
        <f t="shared" si="966"/>
        <v/>
      </c>
      <c r="U2335" s="1" t="str">
        <f t="shared" si="967"/>
        <v/>
      </c>
      <c r="V2335" s="1" t="str">
        <f t="shared" si="968"/>
        <v/>
      </c>
      <c r="W2335" s="1" t="str">
        <f t="shared" si="968"/>
        <v/>
      </c>
      <c r="X2335" s="1" t="str">
        <f t="shared" si="969"/>
        <v/>
      </c>
      <c r="Y2335" s="10" t="str">
        <f t="shared" si="970"/>
        <v/>
      </c>
    </row>
    <row r="2336" spans="1:25" x14ac:dyDescent="0.3">
      <c r="A2336" s="15"/>
      <c r="B2336" s="3" t="str">
        <f ca="1">IF(A2336="","",IF(COUNTIF(C$2:C2335,C2336)&gt;0,"Duplicate",IF(LEFT(C2336,LEN(C2336)-1)=LEFT(OFFSET(C2336,-1,0),LEN(OFFSET(C2336,-1,0))-1),"2 Sols","")))</f>
        <v/>
      </c>
      <c r="C2336" s="21" t="str">
        <f t="shared" si="957"/>
        <v/>
      </c>
      <c r="D2336" s="9" t="str">
        <f t="shared" si="971"/>
        <v/>
      </c>
      <c r="E2336" s="1" t="str">
        <f t="shared" si="971"/>
        <v/>
      </c>
      <c r="F2336" s="1" t="str">
        <f t="shared" si="971"/>
        <v/>
      </c>
      <c r="G2336" s="10" t="str">
        <f t="shared" si="971"/>
        <v/>
      </c>
      <c r="H2336" s="9" t="str">
        <f t="shared" si="971"/>
        <v/>
      </c>
      <c r="I2336" s="1" t="str">
        <f t="shared" si="971"/>
        <v/>
      </c>
      <c r="J2336" s="1" t="str">
        <f t="shared" si="958"/>
        <v/>
      </c>
      <c r="K2336" s="1" t="str">
        <f t="shared" si="959"/>
        <v/>
      </c>
      <c r="L2336" s="1" t="str">
        <f t="shared" si="959"/>
        <v/>
      </c>
      <c r="M2336" s="10" t="str">
        <f t="shared" si="960"/>
        <v/>
      </c>
      <c r="N2336" s="13" t="str">
        <f t="shared" si="961"/>
        <v/>
      </c>
      <c r="O2336" s="14" t="str">
        <f t="shared" si="962"/>
        <v/>
      </c>
      <c r="P2336" s="75" t="str">
        <f t="shared" si="963"/>
        <v/>
      </c>
      <c r="Q2336" s="9" t="str">
        <f t="shared" si="964"/>
        <v/>
      </c>
      <c r="R2336" s="1" t="str">
        <f t="shared" si="965"/>
        <v/>
      </c>
      <c r="S2336" s="1" t="str">
        <f t="shared" si="966"/>
        <v/>
      </c>
      <c r="T2336" s="1" t="str">
        <f t="shared" si="966"/>
        <v/>
      </c>
      <c r="U2336" s="1" t="str">
        <f t="shared" si="967"/>
        <v/>
      </c>
      <c r="V2336" s="1" t="str">
        <f t="shared" si="968"/>
        <v/>
      </c>
      <c r="W2336" s="1" t="str">
        <f t="shared" si="968"/>
        <v/>
      </c>
      <c r="X2336" s="1" t="str">
        <f t="shared" si="969"/>
        <v/>
      </c>
      <c r="Y2336" s="10" t="str">
        <f t="shared" si="970"/>
        <v/>
      </c>
    </row>
    <row r="2337" spans="1:25" x14ac:dyDescent="0.3">
      <c r="A2337" s="15"/>
      <c r="B2337" s="3" t="str">
        <f ca="1">IF(A2337="","",IF(COUNTIF(C$2:C2336,C2337)&gt;0,"Duplicate",IF(LEFT(C2337,LEN(C2337)-1)=LEFT(OFFSET(C2337,-1,0),LEN(OFFSET(C2337,-1,0))-1),"2 Sols","")))</f>
        <v/>
      </c>
      <c r="C2337" s="21" t="str">
        <f t="shared" si="957"/>
        <v/>
      </c>
      <c r="D2337" s="9" t="str">
        <f t="shared" si="971"/>
        <v/>
      </c>
      <c r="E2337" s="1" t="str">
        <f t="shared" si="971"/>
        <v/>
      </c>
      <c r="F2337" s="1" t="str">
        <f t="shared" si="971"/>
        <v/>
      </c>
      <c r="G2337" s="10" t="str">
        <f t="shared" si="971"/>
        <v/>
      </c>
      <c r="H2337" s="9" t="str">
        <f t="shared" si="971"/>
        <v/>
      </c>
      <c r="I2337" s="1" t="str">
        <f t="shared" si="971"/>
        <v/>
      </c>
      <c r="J2337" s="1" t="str">
        <f t="shared" si="958"/>
        <v/>
      </c>
      <c r="K2337" s="1" t="str">
        <f t="shared" si="959"/>
        <v/>
      </c>
      <c r="L2337" s="1" t="str">
        <f t="shared" si="959"/>
        <v/>
      </c>
      <c r="M2337" s="10" t="str">
        <f t="shared" si="960"/>
        <v/>
      </c>
      <c r="N2337" s="13" t="str">
        <f t="shared" si="961"/>
        <v/>
      </c>
      <c r="O2337" s="14" t="str">
        <f t="shared" si="962"/>
        <v/>
      </c>
      <c r="P2337" s="75" t="str">
        <f t="shared" si="963"/>
        <v/>
      </c>
      <c r="Q2337" s="9" t="str">
        <f t="shared" si="964"/>
        <v/>
      </c>
      <c r="R2337" s="1" t="str">
        <f t="shared" si="965"/>
        <v/>
      </c>
      <c r="S2337" s="1" t="str">
        <f t="shared" si="966"/>
        <v/>
      </c>
      <c r="T2337" s="1" t="str">
        <f t="shared" si="966"/>
        <v/>
      </c>
      <c r="U2337" s="1" t="str">
        <f t="shared" si="967"/>
        <v/>
      </c>
      <c r="V2337" s="1" t="str">
        <f t="shared" si="968"/>
        <v/>
      </c>
      <c r="W2337" s="1" t="str">
        <f t="shared" si="968"/>
        <v/>
      </c>
      <c r="X2337" s="1" t="str">
        <f t="shared" si="969"/>
        <v/>
      </c>
      <c r="Y2337" s="10" t="str">
        <f t="shared" si="970"/>
        <v/>
      </c>
    </row>
    <row r="2338" spans="1:25" x14ac:dyDescent="0.3">
      <c r="A2338" s="15"/>
      <c r="B2338" s="3" t="str">
        <f ca="1">IF(A2338="","",IF(COUNTIF(C$2:C2337,C2338)&gt;0,"Duplicate",IF(LEFT(C2338,LEN(C2338)-1)=LEFT(OFFSET(C2338,-1,0),LEN(OFFSET(C2338,-1,0))-1),"2 Sols","")))</f>
        <v/>
      </c>
      <c r="C2338" s="21" t="str">
        <f t="shared" si="957"/>
        <v/>
      </c>
      <c r="D2338" s="9" t="str">
        <f t="shared" si="971"/>
        <v/>
      </c>
      <c r="E2338" s="1" t="str">
        <f t="shared" si="971"/>
        <v/>
      </c>
      <c r="F2338" s="1" t="str">
        <f t="shared" si="971"/>
        <v/>
      </c>
      <c r="G2338" s="10" t="str">
        <f t="shared" si="971"/>
        <v/>
      </c>
      <c r="H2338" s="9" t="str">
        <f t="shared" si="971"/>
        <v/>
      </c>
      <c r="I2338" s="1" t="str">
        <f t="shared" si="971"/>
        <v/>
      </c>
      <c r="J2338" s="1" t="str">
        <f t="shared" si="958"/>
        <v/>
      </c>
      <c r="K2338" s="1" t="str">
        <f t="shared" si="959"/>
        <v/>
      </c>
      <c r="L2338" s="1" t="str">
        <f t="shared" si="959"/>
        <v/>
      </c>
      <c r="M2338" s="10" t="str">
        <f t="shared" si="960"/>
        <v/>
      </c>
      <c r="N2338" s="13" t="str">
        <f t="shared" si="961"/>
        <v/>
      </c>
      <c r="O2338" s="14" t="str">
        <f t="shared" si="962"/>
        <v/>
      </c>
      <c r="P2338" s="75" t="str">
        <f t="shared" si="963"/>
        <v/>
      </c>
      <c r="Q2338" s="9" t="str">
        <f t="shared" si="964"/>
        <v/>
      </c>
      <c r="R2338" s="1" t="str">
        <f t="shared" si="965"/>
        <v/>
      </c>
      <c r="S2338" s="1" t="str">
        <f t="shared" si="966"/>
        <v/>
      </c>
      <c r="T2338" s="1" t="str">
        <f t="shared" si="966"/>
        <v/>
      </c>
      <c r="U2338" s="1" t="str">
        <f t="shared" si="967"/>
        <v/>
      </c>
      <c r="V2338" s="1" t="str">
        <f t="shared" si="968"/>
        <v/>
      </c>
      <c r="W2338" s="1" t="str">
        <f t="shared" si="968"/>
        <v/>
      </c>
      <c r="X2338" s="1" t="str">
        <f t="shared" si="969"/>
        <v/>
      </c>
      <c r="Y2338" s="10" t="str">
        <f t="shared" si="970"/>
        <v/>
      </c>
    </row>
    <row r="2339" spans="1:25" x14ac:dyDescent="0.3">
      <c r="A2339" s="15"/>
      <c r="B2339" s="3" t="str">
        <f ca="1">IF(A2339="","",IF(COUNTIF(C$2:C2338,C2339)&gt;0,"Duplicate",IF(LEFT(C2339,LEN(C2339)-1)=LEFT(OFFSET(C2339,-1,0),LEN(OFFSET(C2339,-1,0))-1),"2 Sols","")))</f>
        <v/>
      </c>
      <c r="C2339" s="21" t="str">
        <f t="shared" si="957"/>
        <v/>
      </c>
      <c r="D2339" s="9" t="str">
        <f t="shared" si="971"/>
        <v/>
      </c>
      <c r="E2339" s="1" t="str">
        <f t="shared" si="971"/>
        <v/>
      </c>
      <c r="F2339" s="1" t="str">
        <f t="shared" si="971"/>
        <v/>
      </c>
      <c r="G2339" s="10" t="str">
        <f t="shared" si="971"/>
        <v/>
      </c>
      <c r="H2339" s="9" t="str">
        <f t="shared" si="971"/>
        <v/>
      </c>
      <c r="I2339" s="1" t="str">
        <f t="shared" si="971"/>
        <v/>
      </c>
      <c r="J2339" s="1" t="str">
        <f t="shared" si="958"/>
        <v/>
      </c>
      <c r="K2339" s="1" t="str">
        <f t="shared" si="959"/>
        <v/>
      </c>
      <c r="L2339" s="1" t="str">
        <f t="shared" si="959"/>
        <v/>
      </c>
      <c r="M2339" s="10" t="str">
        <f t="shared" si="960"/>
        <v/>
      </c>
      <c r="N2339" s="13" t="str">
        <f t="shared" si="961"/>
        <v/>
      </c>
      <c r="O2339" s="14" t="str">
        <f t="shared" si="962"/>
        <v/>
      </c>
      <c r="P2339" s="75" t="str">
        <f t="shared" si="963"/>
        <v/>
      </c>
      <c r="Q2339" s="9" t="str">
        <f t="shared" si="964"/>
        <v/>
      </c>
      <c r="R2339" s="1" t="str">
        <f t="shared" si="965"/>
        <v/>
      </c>
      <c r="S2339" s="1" t="str">
        <f t="shared" si="966"/>
        <v/>
      </c>
      <c r="T2339" s="1" t="str">
        <f t="shared" si="966"/>
        <v/>
      </c>
      <c r="U2339" s="1" t="str">
        <f t="shared" si="967"/>
        <v/>
      </c>
      <c r="V2339" s="1" t="str">
        <f t="shared" si="968"/>
        <v/>
      </c>
      <c r="W2339" s="1" t="str">
        <f t="shared" si="968"/>
        <v/>
      </c>
      <c r="X2339" s="1" t="str">
        <f t="shared" si="969"/>
        <v/>
      </c>
      <c r="Y2339" s="10" t="str">
        <f t="shared" si="970"/>
        <v/>
      </c>
    </row>
    <row r="2340" spans="1:25" x14ac:dyDescent="0.3">
      <c r="A2340" s="15"/>
      <c r="B2340" s="3" t="str">
        <f ca="1">IF(A2340="","",IF(COUNTIF(C$2:C2339,C2340)&gt;0,"Duplicate",IF(LEFT(C2340,LEN(C2340)-1)=LEFT(OFFSET(C2340,-1,0),LEN(OFFSET(C2340,-1,0))-1),"2 Sols","")))</f>
        <v/>
      </c>
      <c r="C2340" s="21" t="str">
        <f t="shared" si="957"/>
        <v/>
      </c>
      <c r="D2340" s="9" t="str">
        <f t="shared" si="971"/>
        <v/>
      </c>
      <c r="E2340" s="1" t="str">
        <f t="shared" si="971"/>
        <v/>
      </c>
      <c r="F2340" s="1" t="str">
        <f t="shared" si="971"/>
        <v/>
      </c>
      <c r="G2340" s="10" t="str">
        <f t="shared" si="971"/>
        <v/>
      </c>
      <c r="H2340" s="9" t="str">
        <f t="shared" si="971"/>
        <v/>
      </c>
      <c r="I2340" s="1" t="str">
        <f t="shared" si="971"/>
        <v/>
      </c>
      <c r="J2340" s="1" t="str">
        <f t="shared" si="958"/>
        <v/>
      </c>
      <c r="K2340" s="1" t="str">
        <f t="shared" si="959"/>
        <v/>
      </c>
      <c r="L2340" s="1" t="str">
        <f t="shared" si="959"/>
        <v/>
      </c>
      <c r="M2340" s="10" t="str">
        <f t="shared" si="960"/>
        <v/>
      </c>
      <c r="N2340" s="13" t="str">
        <f t="shared" si="961"/>
        <v/>
      </c>
      <c r="O2340" s="14" t="str">
        <f t="shared" si="962"/>
        <v/>
      </c>
      <c r="P2340" s="75" t="str">
        <f t="shared" si="963"/>
        <v/>
      </c>
      <c r="Q2340" s="9" t="str">
        <f t="shared" si="964"/>
        <v/>
      </c>
      <c r="R2340" s="1" t="str">
        <f t="shared" si="965"/>
        <v/>
      </c>
      <c r="S2340" s="1" t="str">
        <f t="shared" si="966"/>
        <v/>
      </c>
      <c r="T2340" s="1" t="str">
        <f t="shared" si="966"/>
        <v/>
      </c>
      <c r="U2340" s="1" t="str">
        <f t="shared" si="967"/>
        <v/>
      </c>
      <c r="V2340" s="1" t="str">
        <f t="shared" si="968"/>
        <v/>
      </c>
      <c r="W2340" s="1" t="str">
        <f t="shared" si="968"/>
        <v/>
      </c>
      <c r="X2340" s="1" t="str">
        <f t="shared" si="969"/>
        <v/>
      </c>
      <c r="Y2340" s="10" t="str">
        <f t="shared" si="970"/>
        <v/>
      </c>
    </row>
    <row r="2341" spans="1:25" x14ac:dyDescent="0.3">
      <c r="A2341" s="15"/>
      <c r="B2341" s="3" t="str">
        <f ca="1">IF(A2341="","",IF(COUNTIF(C$2:C2340,C2341)&gt;0,"Duplicate",IF(LEFT(C2341,LEN(C2341)-1)=LEFT(OFFSET(C2341,-1,0),LEN(OFFSET(C2341,-1,0))-1),"2 Sols","")))</f>
        <v/>
      </c>
      <c r="C2341" s="21" t="str">
        <f t="shared" si="957"/>
        <v/>
      </c>
      <c r="D2341" s="9" t="str">
        <f t="shared" si="971"/>
        <v/>
      </c>
      <c r="E2341" s="1" t="str">
        <f t="shared" si="971"/>
        <v/>
      </c>
      <c r="F2341" s="1" t="str">
        <f t="shared" si="971"/>
        <v/>
      </c>
      <c r="G2341" s="10" t="str">
        <f t="shared" si="971"/>
        <v/>
      </c>
      <c r="H2341" s="9" t="str">
        <f t="shared" si="971"/>
        <v/>
      </c>
      <c r="I2341" s="1" t="str">
        <f t="shared" si="971"/>
        <v/>
      </c>
      <c r="J2341" s="1" t="str">
        <f t="shared" si="958"/>
        <v/>
      </c>
      <c r="K2341" s="1" t="str">
        <f t="shared" si="959"/>
        <v/>
      </c>
      <c r="L2341" s="1" t="str">
        <f t="shared" si="959"/>
        <v/>
      </c>
      <c r="M2341" s="10" t="str">
        <f t="shared" si="960"/>
        <v/>
      </c>
      <c r="N2341" s="13" t="str">
        <f t="shared" si="961"/>
        <v/>
      </c>
      <c r="O2341" s="14" t="str">
        <f t="shared" si="962"/>
        <v/>
      </c>
      <c r="P2341" s="75" t="str">
        <f t="shared" si="963"/>
        <v/>
      </c>
      <c r="Q2341" s="9" t="str">
        <f t="shared" si="964"/>
        <v/>
      </c>
      <c r="R2341" s="1" t="str">
        <f t="shared" si="965"/>
        <v/>
      </c>
      <c r="S2341" s="1" t="str">
        <f t="shared" si="966"/>
        <v/>
      </c>
      <c r="T2341" s="1" t="str">
        <f t="shared" si="966"/>
        <v/>
      </c>
      <c r="U2341" s="1" t="str">
        <f t="shared" si="967"/>
        <v/>
      </c>
      <c r="V2341" s="1" t="str">
        <f t="shared" si="968"/>
        <v/>
      </c>
      <c r="W2341" s="1" t="str">
        <f t="shared" si="968"/>
        <v/>
      </c>
      <c r="X2341" s="1" t="str">
        <f t="shared" si="969"/>
        <v/>
      </c>
      <c r="Y2341" s="10" t="str">
        <f t="shared" si="970"/>
        <v/>
      </c>
    </row>
    <row r="2342" spans="1:25" x14ac:dyDescent="0.3">
      <c r="A2342" s="15"/>
      <c r="B2342" s="3" t="str">
        <f ca="1">IF(A2342="","",IF(COUNTIF(C$2:C2341,C2342)&gt;0,"Duplicate",IF(LEFT(C2342,LEN(C2342)-1)=LEFT(OFFSET(C2342,-1,0),LEN(OFFSET(C2342,-1,0))-1),"2 Sols","")))</f>
        <v/>
      </c>
      <c r="C2342" s="21" t="str">
        <f t="shared" si="957"/>
        <v/>
      </c>
      <c r="D2342" s="9" t="str">
        <f t="shared" si="971"/>
        <v/>
      </c>
      <c r="E2342" s="1" t="str">
        <f t="shared" si="971"/>
        <v/>
      </c>
      <c r="F2342" s="1" t="str">
        <f t="shared" si="971"/>
        <v/>
      </c>
      <c r="G2342" s="10" t="str">
        <f t="shared" si="971"/>
        <v/>
      </c>
      <c r="H2342" s="9" t="str">
        <f t="shared" si="971"/>
        <v/>
      </c>
      <c r="I2342" s="1" t="str">
        <f t="shared" si="971"/>
        <v/>
      </c>
      <c r="J2342" s="1" t="str">
        <f t="shared" si="958"/>
        <v/>
      </c>
      <c r="K2342" s="1" t="str">
        <f t="shared" si="959"/>
        <v/>
      </c>
      <c r="L2342" s="1" t="str">
        <f t="shared" si="959"/>
        <v/>
      </c>
      <c r="M2342" s="10" t="str">
        <f t="shared" si="960"/>
        <v/>
      </c>
      <c r="N2342" s="13" t="str">
        <f t="shared" si="961"/>
        <v/>
      </c>
      <c r="O2342" s="14" t="str">
        <f t="shared" si="962"/>
        <v/>
      </c>
      <c r="P2342" s="75" t="str">
        <f t="shared" si="963"/>
        <v/>
      </c>
      <c r="Q2342" s="9" t="str">
        <f t="shared" si="964"/>
        <v/>
      </c>
      <c r="R2342" s="1" t="str">
        <f t="shared" si="965"/>
        <v/>
      </c>
      <c r="S2342" s="1" t="str">
        <f t="shared" si="966"/>
        <v/>
      </c>
      <c r="T2342" s="1" t="str">
        <f t="shared" si="966"/>
        <v/>
      </c>
      <c r="U2342" s="1" t="str">
        <f t="shared" si="967"/>
        <v/>
      </c>
      <c r="V2342" s="1" t="str">
        <f t="shared" si="968"/>
        <v/>
      </c>
      <c r="W2342" s="1" t="str">
        <f t="shared" si="968"/>
        <v/>
      </c>
      <c r="X2342" s="1" t="str">
        <f t="shared" si="969"/>
        <v/>
      </c>
      <c r="Y2342" s="10" t="str">
        <f t="shared" si="970"/>
        <v/>
      </c>
    </row>
    <row r="2343" spans="1:25" x14ac:dyDescent="0.3">
      <c r="A2343" s="15"/>
      <c r="B2343" s="3" t="str">
        <f ca="1">IF(A2343="","",IF(COUNTIF(C$2:C2342,C2343)&gt;0,"Duplicate",IF(LEFT(C2343,LEN(C2343)-1)=LEFT(OFFSET(C2343,-1,0),LEN(OFFSET(C2343,-1,0))-1),"2 Sols","")))</f>
        <v/>
      </c>
      <c r="C2343" s="21" t="str">
        <f t="shared" si="957"/>
        <v/>
      </c>
      <c r="D2343" s="9" t="str">
        <f t="shared" si="971"/>
        <v/>
      </c>
      <c r="E2343" s="1" t="str">
        <f t="shared" si="971"/>
        <v/>
      </c>
      <c r="F2343" s="1" t="str">
        <f t="shared" si="971"/>
        <v/>
      </c>
      <c r="G2343" s="10" t="str">
        <f t="shared" si="971"/>
        <v/>
      </c>
      <c r="H2343" s="9" t="str">
        <f t="shared" si="971"/>
        <v/>
      </c>
      <c r="I2343" s="1" t="str">
        <f t="shared" si="971"/>
        <v/>
      </c>
      <c r="J2343" s="1" t="str">
        <f t="shared" si="958"/>
        <v/>
      </c>
      <c r="K2343" s="1" t="str">
        <f t="shared" si="959"/>
        <v/>
      </c>
      <c r="L2343" s="1" t="str">
        <f t="shared" si="959"/>
        <v/>
      </c>
      <c r="M2343" s="10" t="str">
        <f t="shared" si="960"/>
        <v/>
      </c>
      <c r="N2343" s="13" t="str">
        <f t="shared" si="961"/>
        <v/>
      </c>
      <c r="O2343" s="14" t="str">
        <f t="shared" si="962"/>
        <v/>
      </c>
      <c r="P2343" s="75" t="str">
        <f t="shared" si="963"/>
        <v/>
      </c>
      <c r="Q2343" s="9" t="str">
        <f t="shared" si="964"/>
        <v/>
      </c>
      <c r="R2343" s="1" t="str">
        <f t="shared" si="965"/>
        <v/>
      </c>
      <c r="S2343" s="1" t="str">
        <f t="shared" si="966"/>
        <v/>
      </c>
      <c r="T2343" s="1" t="str">
        <f t="shared" si="966"/>
        <v/>
      </c>
      <c r="U2343" s="1" t="str">
        <f t="shared" si="967"/>
        <v/>
      </c>
      <c r="V2343" s="1" t="str">
        <f t="shared" si="968"/>
        <v/>
      </c>
      <c r="W2343" s="1" t="str">
        <f t="shared" si="968"/>
        <v/>
      </c>
      <c r="X2343" s="1" t="str">
        <f t="shared" si="969"/>
        <v/>
      </c>
      <c r="Y2343" s="10" t="str">
        <f t="shared" si="970"/>
        <v/>
      </c>
    </row>
    <row r="2344" spans="1:25" x14ac:dyDescent="0.3">
      <c r="A2344" s="15"/>
      <c r="B2344" s="3" t="str">
        <f ca="1">IF(A2344="","",IF(COUNTIF(C$2:C2343,C2344)&gt;0,"Duplicate",IF(LEFT(C2344,LEN(C2344)-1)=LEFT(OFFSET(C2344,-1,0),LEN(OFFSET(C2344,-1,0))-1),"2 Sols","")))</f>
        <v/>
      </c>
      <c r="C2344" s="21" t="str">
        <f t="shared" si="957"/>
        <v/>
      </c>
      <c r="D2344" s="9" t="str">
        <f t="shared" si="971"/>
        <v/>
      </c>
      <c r="E2344" s="1" t="str">
        <f t="shared" si="971"/>
        <v/>
      </c>
      <c r="F2344" s="1" t="str">
        <f t="shared" si="971"/>
        <v/>
      </c>
      <c r="G2344" s="10" t="str">
        <f t="shared" si="971"/>
        <v/>
      </c>
      <c r="H2344" s="9" t="str">
        <f t="shared" si="971"/>
        <v/>
      </c>
      <c r="I2344" s="1" t="str">
        <f t="shared" si="971"/>
        <v/>
      </c>
      <c r="J2344" s="1" t="str">
        <f t="shared" si="958"/>
        <v/>
      </c>
      <c r="K2344" s="1" t="str">
        <f t="shared" si="959"/>
        <v/>
      </c>
      <c r="L2344" s="1" t="str">
        <f t="shared" si="959"/>
        <v/>
      </c>
      <c r="M2344" s="10" t="str">
        <f t="shared" si="960"/>
        <v/>
      </c>
      <c r="N2344" s="13" t="str">
        <f t="shared" si="961"/>
        <v/>
      </c>
      <c r="O2344" s="14" t="str">
        <f t="shared" si="962"/>
        <v/>
      </c>
      <c r="P2344" s="75" t="str">
        <f t="shared" si="963"/>
        <v/>
      </c>
      <c r="Q2344" s="9" t="str">
        <f t="shared" si="964"/>
        <v/>
      </c>
      <c r="R2344" s="1" t="str">
        <f t="shared" si="965"/>
        <v/>
      </c>
      <c r="S2344" s="1" t="str">
        <f t="shared" si="966"/>
        <v/>
      </c>
      <c r="T2344" s="1" t="str">
        <f t="shared" si="966"/>
        <v/>
      </c>
      <c r="U2344" s="1" t="str">
        <f t="shared" si="967"/>
        <v/>
      </c>
      <c r="V2344" s="1" t="str">
        <f t="shared" si="968"/>
        <v/>
      </c>
      <c r="W2344" s="1" t="str">
        <f t="shared" si="968"/>
        <v/>
      </c>
      <c r="X2344" s="1" t="str">
        <f t="shared" si="969"/>
        <v/>
      </c>
      <c r="Y2344" s="10" t="str">
        <f t="shared" si="970"/>
        <v/>
      </c>
    </row>
    <row r="2345" spans="1:25" x14ac:dyDescent="0.3">
      <c r="A2345" s="15"/>
      <c r="B2345" s="3" t="str">
        <f ca="1">IF(A2345="","",IF(COUNTIF(C$2:C2344,C2345)&gt;0,"Duplicate",IF(LEFT(C2345,LEN(C2345)-1)=LEFT(OFFSET(C2345,-1,0),LEN(OFFSET(C2345,-1,0))-1),"2 Sols","")))</f>
        <v/>
      </c>
      <c r="C2345" s="21" t="str">
        <f t="shared" si="957"/>
        <v/>
      </c>
      <c r="D2345" s="9" t="str">
        <f t="shared" si="971"/>
        <v/>
      </c>
      <c r="E2345" s="1" t="str">
        <f t="shared" si="971"/>
        <v/>
      </c>
      <c r="F2345" s="1" t="str">
        <f t="shared" si="971"/>
        <v/>
      </c>
      <c r="G2345" s="10" t="str">
        <f t="shared" si="971"/>
        <v/>
      </c>
      <c r="H2345" s="9" t="str">
        <f t="shared" si="971"/>
        <v/>
      </c>
      <c r="I2345" s="1" t="str">
        <f t="shared" si="971"/>
        <v/>
      </c>
      <c r="J2345" s="1" t="str">
        <f t="shared" si="958"/>
        <v/>
      </c>
      <c r="K2345" s="1" t="str">
        <f t="shared" si="959"/>
        <v/>
      </c>
      <c r="L2345" s="1" t="str">
        <f t="shared" si="959"/>
        <v/>
      </c>
      <c r="M2345" s="10" t="str">
        <f t="shared" si="960"/>
        <v/>
      </c>
      <c r="N2345" s="13" t="str">
        <f t="shared" si="961"/>
        <v/>
      </c>
      <c r="O2345" s="14" t="str">
        <f t="shared" si="962"/>
        <v/>
      </c>
      <c r="P2345" s="75" t="str">
        <f t="shared" si="963"/>
        <v/>
      </c>
      <c r="Q2345" s="9" t="str">
        <f t="shared" si="964"/>
        <v/>
      </c>
      <c r="R2345" s="1" t="str">
        <f t="shared" si="965"/>
        <v/>
      </c>
      <c r="S2345" s="1" t="str">
        <f t="shared" si="966"/>
        <v/>
      </c>
      <c r="T2345" s="1" t="str">
        <f t="shared" si="966"/>
        <v/>
      </c>
      <c r="U2345" s="1" t="str">
        <f t="shared" si="967"/>
        <v/>
      </c>
      <c r="V2345" s="1" t="str">
        <f t="shared" si="968"/>
        <v/>
      </c>
      <c r="W2345" s="1" t="str">
        <f t="shared" si="968"/>
        <v/>
      </c>
      <c r="X2345" s="1" t="str">
        <f t="shared" si="969"/>
        <v/>
      </c>
      <c r="Y2345" s="10" t="str">
        <f t="shared" si="970"/>
        <v/>
      </c>
    </row>
    <row r="2346" spans="1:25" x14ac:dyDescent="0.3">
      <c r="A2346" s="15"/>
      <c r="B2346" s="3" t="str">
        <f ca="1">IF(A2346="","",IF(COUNTIF(C$2:C2345,C2346)&gt;0,"Duplicate",IF(LEFT(C2346,LEN(C2346)-1)=LEFT(OFFSET(C2346,-1,0),LEN(OFFSET(C2346,-1,0))-1),"2 Sols","")))</f>
        <v/>
      </c>
      <c r="C2346" s="21" t="str">
        <f t="shared" si="957"/>
        <v/>
      </c>
      <c r="D2346" s="9" t="str">
        <f t="shared" si="971"/>
        <v/>
      </c>
      <c r="E2346" s="1" t="str">
        <f t="shared" si="971"/>
        <v/>
      </c>
      <c r="F2346" s="1" t="str">
        <f t="shared" si="971"/>
        <v/>
      </c>
      <c r="G2346" s="10" t="str">
        <f t="shared" si="971"/>
        <v/>
      </c>
      <c r="H2346" s="9" t="str">
        <f t="shared" si="971"/>
        <v/>
      </c>
      <c r="I2346" s="1" t="str">
        <f t="shared" si="971"/>
        <v/>
      </c>
      <c r="J2346" s="1" t="str">
        <f t="shared" si="958"/>
        <v/>
      </c>
      <c r="K2346" s="1" t="str">
        <f t="shared" si="959"/>
        <v/>
      </c>
      <c r="L2346" s="1" t="str">
        <f t="shared" si="959"/>
        <v/>
      </c>
      <c r="M2346" s="10" t="str">
        <f t="shared" si="960"/>
        <v/>
      </c>
      <c r="N2346" s="13" t="str">
        <f t="shared" si="961"/>
        <v/>
      </c>
      <c r="O2346" s="14" t="str">
        <f t="shared" si="962"/>
        <v/>
      </c>
      <c r="P2346" s="75" t="str">
        <f t="shared" si="963"/>
        <v/>
      </c>
      <c r="Q2346" s="9" t="str">
        <f t="shared" si="964"/>
        <v/>
      </c>
      <c r="R2346" s="1" t="str">
        <f t="shared" si="965"/>
        <v/>
      </c>
      <c r="S2346" s="1" t="str">
        <f t="shared" si="966"/>
        <v/>
      </c>
      <c r="T2346" s="1" t="str">
        <f t="shared" si="966"/>
        <v/>
      </c>
      <c r="U2346" s="1" t="str">
        <f t="shared" si="967"/>
        <v/>
      </c>
      <c r="V2346" s="1" t="str">
        <f t="shared" si="968"/>
        <v/>
      </c>
      <c r="W2346" s="1" t="str">
        <f t="shared" si="968"/>
        <v/>
      </c>
      <c r="X2346" s="1" t="str">
        <f t="shared" si="969"/>
        <v/>
      </c>
      <c r="Y2346" s="10" t="str">
        <f t="shared" si="970"/>
        <v/>
      </c>
    </row>
    <row r="2347" spans="1:25" x14ac:dyDescent="0.3">
      <c r="A2347" s="15"/>
      <c r="B2347" s="3" t="str">
        <f ca="1">IF(A2347="","",IF(COUNTIF(C$2:C2346,C2347)&gt;0,"Duplicate",IF(LEFT(C2347,LEN(C2347)-1)=LEFT(OFFSET(C2347,-1,0),LEN(OFFSET(C2347,-1,0))-1),"2 Sols","")))</f>
        <v/>
      </c>
      <c r="C2347" s="21" t="str">
        <f t="shared" ref="C2347:C2410" si="972">IF(A2347="","",RIGHT("00000"&amp;IF(OR($D2347="",$E2347="",$F2347="",$G2347=""),"",IF($D2347&gt;=$F2347,$D2347,$F2347)),5)&amp;"-"
&amp;RIGHT("00000"&amp;IF(OR($D2347="",$E2347="",$F2347="",$G2347=""),"",IF($D2347=$F2347,IF($E2347&gt;=$G2347,$E2347,$G2347),IF($D2347&gt;$F2347,$E2347,$G2347))),5)&amp;"-"
&amp;RIGHT("00000"&amp;IF(OR($D2347="",$E2347="",$F2347="",$G2347=""),"",IF($D2347&lt;$F2347,$D2347,$F2347)),5)&amp;"-"
&amp;RIGHT("00000"&amp;IF(OR($D2347="",$E2347="",$F2347="",$G2347=""),"",IF($D2347=$F2347,IF($E2347&lt;$G2347,$E2347,$G2347),IF($D2347&lt;$F2347,$E2347,$G2347))),5)&amp;"-"&amp;O2347)</f>
        <v/>
      </c>
      <c r="D2347" s="9" t="str">
        <f t="shared" si="971"/>
        <v/>
      </c>
      <c r="E2347" s="1" t="str">
        <f t="shared" si="971"/>
        <v/>
      </c>
      <c r="F2347" s="1" t="str">
        <f t="shared" si="971"/>
        <v/>
      </c>
      <c r="G2347" s="10" t="str">
        <f t="shared" si="971"/>
        <v/>
      </c>
      <c r="H2347" s="9" t="str">
        <f t="shared" si="971"/>
        <v/>
      </c>
      <c r="I2347" s="1" t="str">
        <f t="shared" si="971"/>
        <v/>
      </c>
      <c r="J2347" s="1" t="str">
        <f t="shared" ref="J2347:J2410" si="973">IF(OR($D2347="",$E2347=""),"",$E2347^2+2*$E2347*$D2347-$D2347^2)</f>
        <v/>
      </c>
      <c r="K2347" s="1" t="str">
        <f t="shared" ref="K2347:L2410" si="974">IF($A2347="","",VALUE(MID($A2347,FIND(K$1,$A2347)+LEN(K$1),FIND(K$2,$A2347,FIND(K$1,$A2347))-(FIND(K$1,$A2347)+LEN(K$1)))))</f>
        <v/>
      </c>
      <c r="L2347" s="1" t="str">
        <f t="shared" si="974"/>
        <v/>
      </c>
      <c r="M2347" s="10" t="str">
        <f t="shared" ref="M2347:M2410" si="975">IF(OR($F2347="",$G2347=""),"",$G2347^2+2*$G2347*$F2347-$F2347^2)</f>
        <v/>
      </c>
      <c r="N2347" s="13" t="str">
        <f t="shared" ref="N2347:N2410" si="976">IF(OR($H2347="",$I2347="",$J2347="",$K2347="",$L2347="",$M2347=""),"",GCD($H2347:$M2347))</f>
        <v/>
      </c>
      <c r="O2347" s="14" t="str">
        <f t="shared" ref="O2347:O2410" si="977">IF($A2347="","",MID($A2347,FIND(" ",$A2347,FIND(L$1,$A2347))+1,1))</f>
        <v/>
      </c>
      <c r="P2347" s="75" t="str">
        <f t="shared" ref="P2347:P2410" si="978">IF(A2347="","",TRIM(SUBSTITUTE(SUBSTITUTE(RIGHT(A2347,LEN(A2347)-FIND("=",A2347,FIND("]",A2347,FIND("]",A2347)+1))),"^2",""),".","")))</f>
        <v/>
      </c>
      <c r="Q2347" s="9" t="str">
        <f t="shared" ref="Q2347:Q2410" si="979">IF(OR($H2347="",$L2347="",$N2347=""),"",$H2347*$L2347/$N2347)</f>
        <v/>
      </c>
      <c r="R2347" s="1" t="str">
        <f t="shared" ref="R2347:R2410" si="980">IF(OR($K2347="",$I2347="",$N2347=""),"",$K2347*$I2347/$N2347)</f>
        <v/>
      </c>
      <c r="S2347" s="1" t="str">
        <f t="shared" ref="S2347:T2410" si="981">IF(OR($O2347&lt;&gt;UPPER(S$2),$N2347=""),"",IF($P2347="",-1,$P2347/$N2347))</f>
        <v/>
      </c>
      <c r="T2347" s="1" t="str">
        <f t="shared" si="981"/>
        <v/>
      </c>
      <c r="U2347" s="1" t="str">
        <f t="shared" ref="U2347:U2410" si="982">IF(OR($I2347="",$L2347="",$N2347=""),"",$I2347*$L2347/$N2347)</f>
        <v/>
      </c>
      <c r="V2347" s="1" t="str">
        <f t="shared" ref="V2347:W2410" si="983">IF(OR($O2347&lt;&gt;UPPER(V$2),$N2347=""),"",IF($P2347="",-1,$P2347/$N2347))</f>
        <v/>
      </c>
      <c r="W2347" s="1" t="str">
        <f t="shared" si="983"/>
        <v/>
      </c>
      <c r="X2347" s="1" t="str">
        <f t="shared" ref="X2347:X2410" si="984">IF(OR($M2347="",$I2347="",$N2347=""),"",$M2347*$I2347/$N2347)</f>
        <v/>
      </c>
      <c r="Y2347" s="10" t="str">
        <f t="shared" ref="Y2347:Y2410" si="985">IF(OR($J2347="",$L2347="",$N2347=""),"",$J2347*$L2347/$N2347)</f>
        <v/>
      </c>
    </row>
    <row r="2348" spans="1:25" x14ac:dyDescent="0.3">
      <c r="A2348" s="15"/>
      <c r="B2348" s="3" t="str">
        <f ca="1">IF(A2348="","",IF(COUNTIF(C$2:C2347,C2348)&gt;0,"Duplicate",IF(LEFT(C2348,LEN(C2348)-1)=LEFT(OFFSET(C2348,-1,0),LEN(OFFSET(C2348,-1,0))-1),"2 Sols","")))</f>
        <v/>
      </c>
      <c r="C2348" s="21" t="str">
        <f t="shared" si="972"/>
        <v/>
      </c>
      <c r="D2348" s="9" t="str">
        <f t="shared" si="971"/>
        <v/>
      </c>
      <c r="E2348" s="1" t="str">
        <f t="shared" si="971"/>
        <v/>
      </c>
      <c r="F2348" s="1" t="str">
        <f t="shared" si="971"/>
        <v/>
      </c>
      <c r="G2348" s="10" t="str">
        <f t="shared" si="971"/>
        <v/>
      </c>
      <c r="H2348" s="9" t="str">
        <f t="shared" si="971"/>
        <v/>
      </c>
      <c r="I2348" s="1" t="str">
        <f t="shared" si="971"/>
        <v/>
      </c>
      <c r="J2348" s="1" t="str">
        <f t="shared" si="973"/>
        <v/>
      </c>
      <c r="K2348" s="1" t="str">
        <f t="shared" si="974"/>
        <v/>
      </c>
      <c r="L2348" s="1" t="str">
        <f t="shared" si="974"/>
        <v/>
      </c>
      <c r="M2348" s="10" t="str">
        <f t="shared" si="975"/>
        <v/>
      </c>
      <c r="N2348" s="13" t="str">
        <f t="shared" si="976"/>
        <v/>
      </c>
      <c r="O2348" s="14" t="str">
        <f t="shared" si="977"/>
        <v/>
      </c>
      <c r="P2348" s="75" t="str">
        <f t="shared" si="978"/>
        <v/>
      </c>
      <c r="Q2348" s="9" t="str">
        <f t="shared" si="979"/>
        <v/>
      </c>
      <c r="R2348" s="1" t="str">
        <f t="shared" si="980"/>
        <v/>
      </c>
      <c r="S2348" s="1" t="str">
        <f t="shared" si="981"/>
        <v/>
      </c>
      <c r="T2348" s="1" t="str">
        <f t="shared" si="981"/>
        <v/>
      </c>
      <c r="U2348" s="1" t="str">
        <f t="shared" si="982"/>
        <v/>
      </c>
      <c r="V2348" s="1" t="str">
        <f t="shared" si="983"/>
        <v/>
      </c>
      <c r="W2348" s="1" t="str">
        <f t="shared" si="983"/>
        <v/>
      </c>
      <c r="X2348" s="1" t="str">
        <f t="shared" si="984"/>
        <v/>
      </c>
      <c r="Y2348" s="10" t="str">
        <f t="shared" si="985"/>
        <v/>
      </c>
    </row>
    <row r="2349" spans="1:25" x14ac:dyDescent="0.3">
      <c r="A2349" s="15"/>
      <c r="B2349" s="3" t="str">
        <f ca="1">IF(A2349="","",IF(COUNTIF(C$2:C2348,C2349)&gt;0,"Duplicate",IF(LEFT(C2349,LEN(C2349)-1)=LEFT(OFFSET(C2349,-1,0),LEN(OFFSET(C2349,-1,0))-1),"2 Sols","")))</f>
        <v/>
      </c>
      <c r="C2349" s="21" t="str">
        <f t="shared" si="972"/>
        <v/>
      </c>
      <c r="D2349" s="9" t="str">
        <f t="shared" si="971"/>
        <v/>
      </c>
      <c r="E2349" s="1" t="str">
        <f t="shared" si="971"/>
        <v/>
      </c>
      <c r="F2349" s="1" t="str">
        <f t="shared" si="971"/>
        <v/>
      </c>
      <c r="G2349" s="10" t="str">
        <f t="shared" si="971"/>
        <v/>
      </c>
      <c r="H2349" s="9" t="str">
        <f t="shared" si="971"/>
        <v/>
      </c>
      <c r="I2349" s="1" t="str">
        <f t="shared" si="971"/>
        <v/>
      </c>
      <c r="J2349" s="1" t="str">
        <f t="shared" si="973"/>
        <v/>
      </c>
      <c r="K2349" s="1" t="str">
        <f t="shared" si="974"/>
        <v/>
      </c>
      <c r="L2349" s="1" t="str">
        <f t="shared" si="974"/>
        <v/>
      </c>
      <c r="M2349" s="10" t="str">
        <f t="shared" si="975"/>
        <v/>
      </c>
      <c r="N2349" s="13" t="str">
        <f t="shared" si="976"/>
        <v/>
      </c>
      <c r="O2349" s="14" t="str">
        <f t="shared" si="977"/>
        <v/>
      </c>
      <c r="P2349" s="75" t="str">
        <f t="shared" si="978"/>
        <v/>
      </c>
      <c r="Q2349" s="9" t="str">
        <f t="shared" si="979"/>
        <v/>
      </c>
      <c r="R2349" s="1" t="str">
        <f t="shared" si="980"/>
        <v/>
      </c>
      <c r="S2349" s="1" t="str">
        <f t="shared" si="981"/>
        <v/>
      </c>
      <c r="T2349" s="1" t="str">
        <f t="shared" si="981"/>
        <v/>
      </c>
      <c r="U2349" s="1" t="str">
        <f t="shared" si="982"/>
        <v/>
      </c>
      <c r="V2349" s="1" t="str">
        <f t="shared" si="983"/>
        <v/>
      </c>
      <c r="W2349" s="1" t="str">
        <f t="shared" si="983"/>
        <v/>
      </c>
      <c r="X2349" s="1" t="str">
        <f t="shared" si="984"/>
        <v/>
      </c>
      <c r="Y2349" s="10" t="str">
        <f t="shared" si="985"/>
        <v/>
      </c>
    </row>
    <row r="2350" spans="1:25" x14ac:dyDescent="0.3">
      <c r="A2350" s="15"/>
      <c r="B2350" s="3" t="str">
        <f ca="1">IF(A2350="","",IF(COUNTIF(C$2:C2349,C2350)&gt;0,"Duplicate",IF(LEFT(C2350,LEN(C2350)-1)=LEFT(OFFSET(C2350,-1,0),LEN(OFFSET(C2350,-1,0))-1),"2 Sols","")))</f>
        <v/>
      </c>
      <c r="C2350" s="21" t="str">
        <f t="shared" si="972"/>
        <v/>
      </c>
      <c r="D2350" s="9" t="str">
        <f t="shared" si="971"/>
        <v/>
      </c>
      <c r="E2350" s="1" t="str">
        <f t="shared" si="971"/>
        <v/>
      </c>
      <c r="F2350" s="1" t="str">
        <f t="shared" si="971"/>
        <v/>
      </c>
      <c r="G2350" s="10" t="str">
        <f t="shared" si="971"/>
        <v/>
      </c>
      <c r="H2350" s="9" t="str">
        <f t="shared" si="971"/>
        <v/>
      </c>
      <c r="I2350" s="1" t="str">
        <f t="shared" si="971"/>
        <v/>
      </c>
      <c r="J2350" s="1" t="str">
        <f t="shared" si="973"/>
        <v/>
      </c>
      <c r="K2350" s="1" t="str">
        <f t="shared" si="974"/>
        <v/>
      </c>
      <c r="L2350" s="1" t="str">
        <f t="shared" si="974"/>
        <v/>
      </c>
      <c r="M2350" s="10" t="str">
        <f t="shared" si="975"/>
        <v/>
      </c>
      <c r="N2350" s="13" t="str">
        <f t="shared" si="976"/>
        <v/>
      </c>
      <c r="O2350" s="14" t="str">
        <f t="shared" si="977"/>
        <v/>
      </c>
      <c r="P2350" s="75" t="str">
        <f t="shared" si="978"/>
        <v/>
      </c>
      <c r="Q2350" s="9" t="str">
        <f t="shared" si="979"/>
        <v/>
      </c>
      <c r="R2350" s="1" t="str">
        <f t="shared" si="980"/>
        <v/>
      </c>
      <c r="S2350" s="1" t="str">
        <f t="shared" si="981"/>
        <v/>
      </c>
      <c r="T2350" s="1" t="str">
        <f t="shared" si="981"/>
        <v/>
      </c>
      <c r="U2350" s="1" t="str">
        <f t="shared" si="982"/>
        <v/>
      </c>
      <c r="V2350" s="1" t="str">
        <f t="shared" si="983"/>
        <v/>
      </c>
      <c r="W2350" s="1" t="str">
        <f t="shared" si="983"/>
        <v/>
      </c>
      <c r="X2350" s="1" t="str">
        <f t="shared" si="984"/>
        <v/>
      </c>
      <c r="Y2350" s="10" t="str">
        <f t="shared" si="985"/>
        <v/>
      </c>
    </row>
    <row r="2351" spans="1:25" x14ac:dyDescent="0.3">
      <c r="A2351" s="15"/>
      <c r="B2351" s="3" t="str">
        <f ca="1">IF(A2351="","",IF(COUNTIF(C$2:C2350,C2351)&gt;0,"Duplicate",IF(LEFT(C2351,LEN(C2351)-1)=LEFT(OFFSET(C2351,-1,0),LEN(OFFSET(C2351,-1,0))-1),"2 Sols","")))</f>
        <v/>
      </c>
      <c r="C2351" s="21" t="str">
        <f t="shared" si="972"/>
        <v/>
      </c>
      <c r="D2351" s="9" t="str">
        <f t="shared" si="971"/>
        <v/>
      </c>
      <c r="E2351" s="1" t="str">
        <f t="shared" si="971"/>
        <v/>
      </c>
      <c r="F2351" s="1" t="str">
        <f t="shared" si="971"/>
        <v/>
      </c>
      <c r="G2351" s="10" t="str">
        <f t="shared" si="971"/>
        <v/>
      </c>
      <c r="H2351" s="9" t="str">
        <f t="shared" si="971"/>
        <v/>
      </c>
      <c r="I2351" s="1" t="str">
        <f t="shared" si="971"/>
        <v/>
      </c>
      <c r="J2351" s="1" t="str">
        <f t="shared" si="973"/>
        <v/>
      </c>
      <c r="K2351" s="1" t="str">
        <f t="shared" si="974"/>
        <v/>
      </c>
      <c r="L2351" s="1" t="str">
        <f t="shared" si="974"/>
        <v/>
      </c>
      <c r="M2351" s="10" t="str">
        <f t="shared" si="975"/>
        <v/>
      </c>
      <c r="N2351" s="13" t="str">
        <f t="shared" si="976"/>
        <v/>
      </c>
      <c r="O2351" s="14" t="str">
        <f t="shared" si="977"/>
        <v/>
      </c>
      <c r="P2351" s="75" t="str">
        <f t="shared" si="978"/>
        <v/>
      </c>
      <c r="Q2351" s="9" t="str">
        <f t="shared" si="979"/>
        <v/>
      </c>
      <c r="R2351" s="1" t="str">
        <f t="shared" si="980"/>
        <v/>
      </c>
      <c r="S2351" s="1" t="str">
        <f t="shared" si="981"/>
        <v/>
      </c>
      <c r="T2351" s="1" t="str">
        <f t="shared" si="981"/>
        <v/>
      </c>
      <c r="U2351" s="1" t="str">
        <f t="shared" si="982"/>
        <v/>
      </c>
      <c r="V2351" s="1" t="str">
        <f t="shared" si="983"/>
        <v/>
      </c>
      <c r="W2351" s="1" t="str">
        <f t="shared" si="983"/>
        <v/>
      </c>
      <c r="X2351" s="1" t="str">
        <f t="shared" si="984"/>
        <v/>
      </c>
      <c r="Y2351" s="10" t="str">
        <f t="shared" si="985"/>
        <v/>
      </c>
    </row>
    <row r="2352" spans="1:25" x14ac:dyDescent="0.3">
      <c r="A2352" s="15"/>
      <c r="B2352" s="3" t="str">
        <f ca="1">IF(A2352="","",IF(COUNTIF(C$2:C2351,C2352)&gt;0,"Duplicate",IF(LEFT(C2352,LEN(C2352)-1)=LEFT(OFFSET(C2352,-1,0),LEN(OFFSET(C2352,-1,0))-1),"2 Sols","")))</f>
        <v/>
      </c>
      <c r="C2352" s="21" t="str">
        <f t="shared" si="972"/>
        <v/>
      </c>
      <c r="D2352" s="9" t="str">
        <f t="shared" si="971"/>
        <v/>
      </c>
      <c r="E2352" s="1" t="str">
        <f t="shared" si="971"/>
        <v/>
      </c>
      <c r="F2352" s="1" t="str">
        <f t="shared" si="971"/>
        <v/>
      </c>
      <c r="G2352" s="10" t="str">
        <f t="shared" si="971"/>
        <v/>
      </c>
      <c r="H2352" s="9" t="str">
        <f t="shared" si="971"/>
        <v/>
      </c>
      <c r="I2352" s="1" t="str">
        <f t="shared" si="971"/>
        <v/>
      </c>
      <c r="J2352" s="1" t="str">
        <f t="shared" si="973"/>
        <v/>
      </c>
      <c r="K2352" s="1" t="str">
        <f t="shared" si="974"/>
        <v/>
      </c>
      <c r="L2352" s="1" t="str">
        <f t="shared" si="974"/>
        <v/>
      </c>
      <c r="M2352" s="10" t="str">
        <f t="shared" si="975"/>
        <v/>
      </c>
      <c r="N2352" s="13" t="str">
        <f t="shared" si="976"/>
        <v/>
      </c>
      <c r="O2352" s="14" t="str">
        <f t="shared" si="977"/>
        <v/>
      </c>
      <c r="P2352" s="75" t="str">
        <f t="shared" si="978"/>
        <v/>
      </c>
      <c r="Q2352" s="9" t="str">
        <f t="shared" si="979"/>
        <v/>
      </c>
      <c r="R2352" s="1" t="str">
        <f t="shared" si="980"/>
        <v/>
      </c>
      <c r="S2352" s="1" t="str">
        <f t="shared" si="981"/>
        <v/>
      </c>
      <c r="T2352" s="1" t="str">
        <f t="shared" si="981"/>
        <v/>
      </c>
      <c r="U2352" s="1" t="str">
        <f t="shared" si="982"/>
        <v/>
      </c>
      <c r="V2352" s="1" t="str">
        <f t="shared" si="983"/>
        <v/>
      </c>
      <c r="W2352" s="1" t="str">
        <f t="shared" si="983"/>
        <v/>
      </c>
      <c r="X2352" s="1" t="str">
        <f t="shared" si="984"/>
        <v/>
      </c>
      <c r="Y2352" s="10" t="str">
        <f t="shared" si="985"/>
        <v/>
      </c>
    </row>
    <row r="2353" spans="1:25" x14ac:dyDescent="0.3">
      <c r="A2353" s="15"/>
      <c r="B2353" s="3" t="str">
        <f ca="1">IF(A2353="","",IF(COUNTIF(C$2:C2352,C2353)&gt;0,"Duplicate",IF(LEFT(C2353,LEN(C2353)-1)=LEFT(OFFSET(C2353,-1,0),LEN(OFFSET(C2353,-1,0))-1),"2 Sols","")))</f>
        <v/>
      </c>
      <c r="C2353" s="21" t="str">
        <f t="shared" si="972"/>
        <v/>
      </c>
      <c r="D2353" s="9" t="str">
        <f t="shared" si="971"/>
        <v/>
      </c>
      <c r="E2353" s="1" t="str">
        <f t="shared" si="971"/>
        <v/>
      </c>
      <c r="F2353" s="1" t="str">
        <f t="shared" si="971"/>
        <v/>
      </c>
      <c r="G2353" s="10" t="str">
        <f t="shared" si="971"/>
        <v/>
      </c>
      <c r="H2353" s="9" t="str">
        <f t="shared" si="971"/>
        <v/>
      </c>
      <c r="I2353" s="1" t="str">
        <f t="shared" si="971"/>
        <v/>
      </c>
      <c r="J2353" s="1" t="str">
        <f t="shared" si="973"/>
        <v/>
      </c>
      <c r="K2353" s="1" t="str">
        <f t="shared" si="974"/>
        <v/>
      </c>
      <c r="L2353" s="1" t="str">
        <f t="shared" si="974"/>
        <v/>
      </c>
      <c r="M2353" s="10" t="str">
        <f t="shared" si="975"/>
        <v/>
      </c>
      <c r="N2353" s="13" t="str">
        <f t="shared" si="976"/>
        <v/>
      </c>
      <c r="O2353" s="14" t="str">
        <f t="shared" si="977"/>
        <v/>
      </c>
      <c r="P2353" s="75" t="str">
        <f t="shared" si="978"/>
        <v/>
      </c>
      <c r="Q2353" s="9" t="str">
        <f t="shared" si="979"/>
        <v/>
      </c>
      <c r="R2353" s="1" t="str">
        <f t="shared" si="980"/>
        <v/>
      </c>
      <c r="S2353" s="1" t="str">
        <f t="shared" si="981"/>
        <v/>
      </c>
      <c r="T2353" s="1" t="str">
        <f t="shared" si="981"/>
        <v/>
      </c>
      <c r="U2353" s="1" t="str">
        <f t="shared" si="982"/>
        <v/>
      </c>
      <c r="V2353" s="1" t="str">
        <f t="shared" si="983"/>
        <v/>
      </c>
      <c r="W2353" s="1" t="str">
        <f t="shared" si="983"/>
        <v/>
      </c>
      <c r="X2353" s="1" t="str">
        <f t="shared" si="984"/>
        <v/>
      </c>
      <c r="Y2353" s="10" t="str">
        <f t="shared" si="985"/>
        <v/>
      </c>
    </row>
    <row r="2354" spans="1:25" x14ac:dyDescent="0.3">
      <c r="A2354" s="15"/>
      <c r="B2354" s="3" t="str">
        <f ca="1">IF(A2354="","",IF(COUNTIF(C$2:C2353,C2354)&gt;0,"Duplicate",IF(LEFT(C2354,LEN(C2354)-1)=LEFT(OFFSET(C2354,-1,0),LEN(OFFSET(C2354,-1,0))-1),"2 Sols","")))</f>
        <v/>
      </c>
      <c r="C2354" s="21" t="str">
        <f t="shared" si="972"/>
        <v/>
      </c>
      <c r="D2354" s="9" t="str">
        <f t="shared" si="971"/>
        <v/>
      </c>
      <c r="E2354" s="1" t="str">
        <f t="shared" si="971"/>
        <v/>
      </c>
      <c r="F2354" s="1" t="str">
        <f t="shared" si="971"/>
        <v/>
      </c>
      <c r="G2354" s="10" t="str">
        <f t="shared" si="971"/>
        <v/>
      </c>
      <c r="H2354" s="9" t="str">
        <f t="shared" si="971"/>
        <v/>
      </c>
      <c r="I2354" s="1" t="str">
        <f t="shared" si="971"/>
        <v/>
      </c>
      <c r="J2354" s="1" t="str">
        <f t="shared" si="973"/>
        <v/>
      </c>
      <c r="K2354" s="1" t="str">
        <f t="shared" si="974"/>
        <v/>
      </c>
      <c r="L2354" s="1" t="str">
        <f t="shared" si="974"/>
        <v/>
      </c>
      <c r="M2354" s="10" t="str">
        <f t="shared" si="975"/>
        <v/>
      </c>
      <c r="N2354" s="13" t="str">
        <f t="shared" si="976"/>
        <v/>
      </c>
      <c r="O2354" s="14" t="str">
        <f t="shared" si="977"/>
        <v/>
      </c>
      <c r="P2354" s="75" t="str">
        <f t="shared" si="978"/>
        <v/>
      </c>
      <c r="Q2354" s="9" t="str">
        <f t="shared" si="979"/>
        <v/>
      </c>
      <c r="R2354" s="1" t="str">
        <f t="shared" si="980"/>
        <v/>
      </c>
      <c r="S2354" s="1" t="str">
        <f t="shared" si="981"/>
        <v/>
      </c>
      <c r="T2354" s="1" t="str">
        <f t="shared" si="981"/>
        <v/>
      </c>
      <c r="U2354" s="1" t="str">
        <f t="shared" si="982"/>
        <v/>
      </c>
      <c r="V2354" s="1" t="str">
        <f t="shared" si="983"/>
        <v/>
      </c>
      <c r="W2354" s="1" t="str">
        <f t="shared" si="983"/>
        <v/>
      </c>
      <c r="X2354" s="1" t="str">
        <f t="shared" si="984"/>
        <v/>
      </c>
      <c r="Y2354" s="10" t="str">
        <f t="shared" si="985"/>
        <v/>
      </c>
    </row>
    <row r="2355" spans="1:25" x14ac:dyDescent="0.3">
      <c r="A2355" s="15"/>
      <c r="B2355" s="3" t="str">
        <f ca="1">IF(A2355="","",IF(COUNTIF(C$2:C2354,C2355)&gt;0,"Duplicate",IF(LEFT(C2355,LEN(C2355)-1)=LEFT(OFFSET(C2355,-1,0),LEN(OFFSET(C2355,-1,0))-1),"2 Sols","")))</f>
        <v/>
      </c>
      <c r="C2355" s="21" t="str">
        <f t="shared" si="972"/>
        <v/>
      </c>
      <c r="D2355" s="9" t="str">
        <f t="shared" si="971"/>
        <v/>
      </c>
      <c r="E2355" s="1" t="str">
        <f t="shared" si="971"/>
        <v/>
      </c>
      <c r="F2355" s="1" t="str">
        <f t="shared" si="971"/>
        <v/>
      </c>
      <c r="G2355" s="10" t="str">
        <f t="shared" si="971"/>
        <v/>
      </c>
      <c r="H2355" s="9" t="str">
        <f t="shared" si="971"/>
        <v/>
      </c>
      <c r="I2355" s="1" t="str">
        <f t="shared" si="971"/>
        <v/>
      </c>
      <c r="J2355" s="1" t="str">
        <f t="shared" si="973"/>
        <v/>
      </c>
      <c r="K2355" s="1" t="str">
        <f t="shared" si="974"/>
        <v/>
      </c>
      <c r="L2355" s="1" t="str">
        <f t="shared" si="974"/>
        <v/>
      </c>
      <c r="M2355" s="10" t="str">
        <f t="shared" si="975"/>
        <v/>
      </c>
      <c r="N2355" s="13" t="str">
        <f t="shared" si="976"/>
        <v/>
      </c>
      <c r="O2355" s="14" t="str">
        <f t="shared" si="977"/>
        <v/>
      </c>
      <c r="P2355" s="75" t="str">
        <f t="shared" si="978"/>
        <v/>
      </c>
      <c r="Q2355" s="9" t="str">
        <f t="shared" si="979"/>
        <v/>
      </c>
      <c r="R2355" s="1" t="str">
        <f t="shared" si="980"/>
        <v/>
      </c>
      <c r="S2355" s="1" t="str">
        <f t="shared" si="981"/>
        <v/>
      </c>
      <c r="T2355" s="1" t="str">
        <f t="shared" si="981"/>
        <v/>
      </c>
      <c r="U2355" s="1" t="str">
        <f t="shared" si="982"/>
        <v/>
      </c>
      <c r="V2355" s="1" t="str">
        <f t="shared" si="983"/>
        <v/>
      </c>
      <c r="W2355" s="1" t="str">
        <f t="shared" si="983"/>
        <v/>
      </c>
      <c r="X2355" s="1" t="str">
        <f t="shared" si="984"/>
        <v/>
      </c>
      <c r="Y2355" s="10" t="str">
        <f t="shared" si="985"/>
        <v/>
      </c>
    </row>
    <row r="2356" spans="1:25" x14ac:dyDescent="0.3">
      <c r="A2356" s="15"/>
      <c r="B2356" s="3" t="str">
        <f ca="1">IF(A2356="","",IF(COUNTIF(C$2:C2355,C2356)&gt;0,"Duplicate",IF(LEFT(C2356,LEN(C2356)-1)=LEFT(OFFSET(C2356,-1,0),LEN(OFFSET(C2356,-1,0))-1),"2 Sols","")))</f>
        <v/>
      </c>
      <c r="C2356" s="21" t="str">
        <f t="shared" si="972"/>
        <v/>
      </c>
      <c r="D2356" s="9" t="str">
        <f t="shared" si="971"/>
        <v/>
      </c>
      <c r="E2356" s="1" t="str">
        <f t="shared" si="971"/>
        <v/>
      </c>
      <c r="F2356" s="1" t="str">
        <f t="shared" si="971"/>
        <v/>
      </c>
      <c r="G2356" s="10" t="str">
        <f t="shared" si="971"/>
        <v/>
      </c>
      <c r="H2356" s="9" t="str">
        <f t="shared" si="971"/>
        <v/>
      </c>
      <c r="I2356" s="1" t="str">
        <f t="shared" si="971"/>
        <v/>
      </c>
      <c r="J2356" s="1" t="str">
        <f t="shared" si="973"/>
        <v/>
      </c>
      <c r="K2356" s="1" t="str">
        <f t="shared" si="974"/>
        <v/>
      </c>
      <c r="L2356" s="1" t="str">
        <f t="shared" si="974"/>
        <v/>
      </c>
      <c r="M2356" s="10" t="str">
        <f t="shared" si="975"/>
        <v/>
      </c>
      <c r="N2356" s="13" t="str">
        <f t="shared" si="976"/>
        <v/>
      </c>
      <c r="O2356" s="14" t="str">
        <f t="shared" si="977"/>
        <v/>
      </c>
      <c r="P2356" s="75" t="str">
        <f t="shared" si="978"/>
        <v/>
      </c>
      <c r="Q2356" s="9" t="str">
        <f t="shared" si="979"/>
        <v/>
      </c>
      <c r="R2356" s="1" t="str">
        <f t="shared" si="980"/>
        <v/>
      </c>
      <c r="S2356" s="1" t="str">
        <f t="shared" si="981"/>
        <v/>
      </c>
      <c r="T2356" s="1" t="str">
        <f t="shared" si="981"/>
        <v/>
      </c>
      <c r="U2356" s="1" t="str">
        <f t="shared" si="982"/>
        <v/>
      </c>
      <c r="V2356" s="1" t="str">
        <f t="shared" si="983"/>
        <v/>
      </c>
      <c r="W2356" s="1" t="str">
        <f t="shared" si="983"/>
        <v/>
      </c>
      <c r="X2356" s="1" t="str">
        <f t="shared" si="984"/>
        <v/>
      </c>
      <c r="Y2356" s="10" t="str">
        <f t="shared" si="985"/>
        <v/>
      </c>
    </row>
    <row r="2357" spans="1:25" x14ac:dyDescent="0.3">
      <c r="A2357" s="15"/>
      <c r="B2357" s="3" t="str">
        <f ca="1">IF(A2357="","",IF(COUNTIF(C$2:C2356,C2357)&gt;0,"Duplicate",IF(LEFT(C2357,LEN(C2357)-1)=LEFT(OFFSET(C2357,-1,0),LEN(OFFSET(C2357,-1,0))-1),"2 Sols","")))</f>
        <v/>
      </c>
      <c r="C2357" s="21" t="str">
        <f t="shared" si="972"/>
        <v/>
      </c>
      <c r="D2357" s="9" t="str">
        <f t="shared" si="971"/>
        <v/>
      </c>
      <c r="E2357" s="1" t="str">
        <f t="shared" si="971"/>
        <v/>
      </c>
      <c r="F2357" s="1" t="str">
        <f t="shared" si="971"/>
        <v/>
      </c>
      <c r="G2357" s="10" t="str">
        <f t="shared" si="971"/>
        <v/>
      </c>
      <c r="H2357" s="9" t="str">
        <f t="shared" si="971"/>
        <v/>
      </c>
      <c r="I2357" s="1" t="str">
        <f t="shared" si="971"/>
        <v/>
      </c>
      <c r="J2357" s="1" t="str">
        <f t="shared" si="973"/>
        <v/>
      </c>
      <c r="K2357" s="1" t="str">
        <f t="shared" si="974"/>
        <v/>
      </c>
      <c r="L2357" s="1" t="str">
        <f t="shared" si="974"/>
        <v/>
      </c>
      <c r="M2357" s="10" t="str">
        <f t="shared" si="975"/>
        <v/>
      </c>
      <c r="N2357" s="13" t="str">
        <f t="shared" si="976"/>
        <v/>
      </c>
      <c r="O2357" s="14" t="str">
        <f t="shared" si="977"/>
        <v/>
      </c>
      <c r="P2357" s="75" t="str">
        <f t="shared" si="978"/>
        <v/>
      </c>
      <c r="Q2357" s="9" t="str">
        <f t="shared" si="979"/>
        <v/>
      </c>
      <c r="R2357" s="1" t="str">
        <f t="shared" si="980"/>
        <v/>
      </c>
      <c r="S2357" s="1" t="str">
        <f t="shared" si="981"/>
        <v/>
      </c>
      <c r="T2357" s="1" t="str">
        <f t="shared" si="981"/>
        <v/>
      </c>
      <c r="U2357" s="1" t="str">
        <f t="shared" si="982"/>
        <v/>
      </c>
      <c r="V2357" s="1" t="str">
        <f t="shared" si="983"/>
        <v/>
      </c>
      <c r="W2357" s="1" t="str">
        <f t="shared" si="983"/>
        <v/>
      </c>
      <c r="X2357" s="1" t="str">
        <f t="shared" si="984"/>
        <v/>
      </c>
      <c r="Y2357" s="10" t="str">
        <f t="shared" si="985"/>
        <v/>
      </c>
    </row>
    <row r="2358" spans="1:25" x14ac:dyDescent="0.3">
      <c r="A2358" s="15"/>
      <c r="B2358" s="3" t="str">
        <f ca="1">IF(A2358="","",IF(COUNTIF(C$2:C2357,C2358)&gt;0,"Duplicate",IF(LEFT(C2358,LEN(C2358)-1)=LEFT(OFFSET(C2358,-1,0),LEN(OFFSET(C2358,-1,0))-1),"2 Sols","")))</f>
        <v/>
      </c>
      <c r="C2358" s="21" t="str">
        <f t="shared" si="972"/>
        <v/>
      </c>
      <c r="D2358" s="9" t="str">
        <f t="shared" si="971"/>
        <v/>
      </c>
      <c r="E2358" s="1" t="str">
        <f t="shared" si="971"/>
        <v/>
      </c>
      <c r="F2358" s="1" t="str">
        <f t="shared" si="971"/>
        <v/>
      </c>
      <c r="G2358" s="10" t="str">
        <f t="shared" si="971"/>
        <v/>
      </c>
      <c r="H2358" s="9" t="str">
        <f t="shared" si="971"/>
        <v/>
      </c>
      <c r="I2358" s="1" t="str">
        <f t="shared" si="971"/>
        <v/>
      </c>
      <c r="J2358" s="1" t="str">
        <f t="shared" si="973"/>
        <v/>
      </c>
      <c r="K2358" s="1" t="str">
        <f t="shared" si="974"/>
        <v/>
      </c>
      <c r="L2358" s="1" t="str">
        <f t="shared" si="974"/>
        <v/>
      </c>
      <c r="M2358" s="10" t="str">
        <f t="shared" si="975"/>
        <v/>
      </c>
      <c r="N2358" s="13" t="str">
        <f t="shared" si="976"/>
        <v/>
      </c>
      <c r="O2358" s="14" t="str">
        <f t="shared" si="977"/>
        <v/>
      </c>
      <c r="P2358" s="75" t="str">
        <f t="shared" si="978"/>
        <v/>
      </c>
      <c r="Q2358" s="9" t="str">
        <f t="shared" si="979"/>
        <v/>
      </c>
      <c r="R2358" s="1" t="str">
        <f t="shared" si="980"/>
        <v/>
      </c>
      <c r="S2358" s="1" t="str">
        <f t="shared" si="981"/>
        <v/>
      </c>
      <c r="T2358" s="1" t="str">
        <f t="shared" si="981"/>
        <v/>
      </c>
      <c r="U2358" s="1" t="str">
        <f t="shared" si="982"/>
        <v/>
      </c>
      <c r="V2358" s="1" t="str">
        <f t="shared" si="983"/>
        <v/>
      </c>
      <c r="W2358" s="1" t="str">
        <f t="shared" si="983"/>
        <v/>
      </c>
      <c r="X2358" s="1" t="str">
        <f t="shared" si="984"/>
        <v/>
      </c>
      <c r="Y2358" s="10" t="str">
        <f t="shared" si="985"/>
        <v/>
      </c>
    </row>
    <row r="2359" spans="1:25" x14ac:dyDescent="0.3">
      <c r="A2359" s="15"/>
      <c r="B2359" s="3" t="str">
        <f ca="1">IF(A2359="","",IF(COUNTIF(C$2:C2358,C2359)&gt;0,"Duplicate",IF(LEFT(C2359,LEN(C2359)-1)=LEFT(OFFSET(C2359,-1,0),LEN(OFFSET(C2359,-1,0))-1),"2 Sols","")))</f>
        <v/>
      </c>
      <c r="C2359" s="21" t="str">
        <f t="shared" si="972"/>
        <v/>
      </c>
      <c r="D2359" s="9" t="str">
        <f t="shared" si="971"/>
        <v/>
      </c>
      <c r="E2359" s="1" t="str">
        <f t="shared" si="971"/>
        <v/>
      </c>
      <c r="F2359" s="1" t="str">
        <f t="shared" si="971"/>
        <v/>
      </c>
      <c r="G2359" s="10" t="str">
        <f t="shared" si="971"/>
        <v/>
      </c>
      <c r="H2359" s="9" t="str">
        <f t="shared" si="971"/>
        <v/>
      </c>
      <c r="I2359" s="1" t="str">
        <f t="shared" si="971"/>
        <v/>
      </c>
      <c r="J2359" s="1" t="str">
        <f t="shared" si="973"/>
        <v/>
      </c>
      <c r="K2359" s="1" t="str">
        <f t="shared" si="974"/>
        <v/>
      </c>
      <c r="L2359" s="1" t="str">
        <f t="shared" si="974"/>
        <v/>
      </c>
      <c r="M2359" s="10" t="str">
        <f t="shared" si="975"/>
        <v/>
      </c>
      <c r="N2359" s="13" t="str">
        <f t="shared" si="976"/>
        <v/>
      </c>
      <c r="O2359" s="14" t="str">
        <f t="shared" si="977"/>
        <v/>
      </c>
      <c r="P2359" s="75" t="str">
        <f t="shared" si="978"/>
        <v/>
      </c>
      <c r="Q2359" s="9" t="str">
        <f t="shared" si="979"/>
        <v/>
      </c>
      <c r="R2359" s="1" t="str">
        <f t="shared" si="980"/>
        <v/>
      </c>
      <c r="S2359" s="1" t="str">
        <f t="shared" si="981"/>
        <v/>
      </c>
      <c r="T2359" s="1" t="str">
        <f t="shared" si="981"/>
        <v/>
      </c>
      <c r="U2359" s="1" t="str">
        <f t="shared" si="982"/>
        <v/>
      </c>
      <c r="V2359" s="1" t="str">
        <f t="shared" si="983"/>
        <v/>
      </c>
      <c r="W2359" s="1" t="str">
        <f t="shared" si="983"/>
        <v/>
      </c>
      <c r="X2359" s="1" t="str">
        <f t="shared" si="984"/>
        <v/>
      </c>
      <c r="Y2359" s="10" t="str">
        <f t="shared" si="985"/>
        <v/>
      </c>
    </row>
    <row r="2360" spans="1:25" x14ac:dyDescent="0.3">
      <c r="A2360" s="15"/>
      <c r="B2360" s="3" t="str">
        <f ca="1">IF(A2360="","",IF(COUNTIF(C$2:C2359,C2360)&gt;0,"Duplicate",IF(LEFT(C2360,LEN(C2360)-1)=LEFT(OFFSET(C2360,-1,0),LEN(OFFSET(C2360,-1,0))-1),"2 Sols","")))</f>
        <v/>
      </c>
      <c r="C2360" s="21" t="str">
        <f t="shared" si="972"/>
        <v/>
      </c>
      <c r="D2360" s="9" t="str">
        <f t="shared" si="971"/>
        <v/>
      </c>
      <c r="E2360" s="1" t="str">
        <f t="shared" si="971"/>
        <v/>
      </c>
      <c r="F2360" s="1" t="str">
        <f t="shared" si="971"/>
        <v/>
      </c>
      <c r="G2360" s="10" t="str">
        <f t="shared" si="971"/>
        <v/>
      </c>
      <c r="H2360" s="9" t="str">
        <f t="shared" si="971"/>
        <v/>
      </c>
      <c r="I2360" s="1" t="str">
        <f t="shared" si="971"/>
        <v/>
      </c>
      <c r="J2360" s="1" t="str">
        <f t="shared" si="973"/>
        <v/>
      </c>
      <c r="K2360" s="1" t="str">
        <f t="shared" si="974"/>
        <v/>
      </c>
      <c r="L2360" s="1" t="str">
        <f t="shared" si="974"/>
        <v/>
      </c>
      <c r="M2360" s="10" t="str">
        <f t="shared" si="975"/>
        <v/>
      </c>
      <c r="N2360" s="13" t="str">
        <f t="shared" si="976"/>
        <v/>
      </c>
      <c r="O2360" s="14" t="str">
        <f t="shared" si="977"/>
        <v/>
      </c>
      <c r="P2360" s="75" t="str">
        <f t="shared" si="978"/>
        <v/>
      </c>
      <c r="Q2360" s="9" t="str">
        <f t="shared" si="979"/>
        <v/>
      </c>
      <c r="R2360" s="1" t="str">
        <f t="shared" si="980"/>
        <v/>
      </c>
      <c r="S2360" s="1" t="str">
        <f t="shared" si="981"/>
        <v/>
      </c>
      <c r="T2360" s="1" t="str">
        <f t="shared" si="981"/>
        <v/>
      </c>
      <c r="U2360" s="1" t="str">
        <f t="shared" si="982"/>
        <v/>
      </c>
      <c r="V2360" s="1" t="str">
        <f t="shared" si="983"/>
        <v/>
      </c>
      <c r="W2360" s="1" t="str">
        <f t="shared" si="983"/>
        <v/>
      </c>
      <c r="X2360" s="1" t="str">
        <f t="shared" si="984"/>
        <v/>
      </c>
      <c r="Y2360" s="10" t="str">
        <f t="shared" si="985"/>
        <v/>
      </c>
    </row>
    <row r="2361" spans="1:25" x14ac:dyDescent="0.3">
      <c r="A2361" s="15"/>
      <c r="B2361" s="3" t="str">
        <f ca="1">IF(A2361="","",IF(COUNTIF(C$2:C2360,C2361)&gt;0,"Duplicate",IF(LEFT(C2361,LEN(C2361)-1)=LEFT(OFFSET(C2361,-1,0),LEN(OFFSET(C2361,-1,0))-1),"2 Sols","")))</f>
        <v/>
      </c>
      <c r="C2361" s="21" t="str">
        <f t="shared" si="972"/>
        <v/>
      </c>
      <c r="D2361" s="9" t="str">
        <f t="shared" si="971"/>
        <v/>
      </c>
      <c r="E2361" s="1" t="str">
        <f t="shared" si="971"/>
        <v/>
      </c>
      <c r="F2361" s="1" t="str">
        <f t="shared" si="971"/>
        <v/>
      </c>
      <c r="G2361" s="10" t="str">
        <f t="shared" si="971"/>
        <v/>
      </c>
      <c r="H2361" s="9" t="str">
        <f t="shared" si="971"/>
        <v/>
      </c>
      <c r="I2361" s="1" t="str">
        <f t="shared" si="971"/>
        <v/>
      </c>
      <c r="J2361" s="1" t="str">
        <f t="shared" si="973"/>
        <v/>
      </c>
      <c r="K2361" s="1" t="str">
        <f t="shared" si="974"/>
        <v/>
      </c>
      <c r="L2361" s="1" t="str">
        <f t="shared" si="974"/>
        <v/>
      </c>
      <c r="M2361" s="10" t="str">
        <f t="shared" si="975"/>
        <v/>
      </c>
      <c r="N2361" s="13" t="str">
        <f t="shared" si="976"/>
        <v/>
      </c>
      <c r="O2361" s="14" t="str">
        <f t="shared" si="977"/>
        <v/>
      </c>
      <c r="P2361" s="75" t="str">
        <f t="shared" si="978"/>
        <v/>
      </c>
      <c r="Q2361" s="9" t="str">
        <f t="shared" si="979"/>
        <v/>
      </c>
      <c r="R2361" s="1" t="str">
        <f t="shared" si="980"/>
        <v/>
      </c>
      <c r="S2361" s="1" t="str">
        <f t="shared" si="981"/>
        <v/>
      </c>
      <c r="T2361" s="1" t="str">
        <f t="shared" si="981"/>
        <v/>
      </c>
      <c r="U2361" s="1" t="str">
        <f t="shared" si="982"/>
        <v/>
      </c>
      <c r="V2361" s="1" t="str">
        <f t="shared" si="983"/>
        <v/>
      </c>
      <c r="W2361" s="1" t="str">
        <f t="shared" si="983"/>
        <v/>
      </c>
      <c r="X2361" s="1" t="str">
        <f t="shared" si="984"/>
        <v/>
      </c>
      <c r="Y2361" s="10" t="str">
        <f t="shared" si="985"/>
        <v/>
      </c>
    </row>
    <row r="2362" spans="1:25" x14ac:dyDescent="0.3">
      <c r="A2362" s="15"/>
      <c r="B2362" s="3" t="str">
        <f ca="1">IF(A2362="","",IF(COUNTIF(C$2:C2361,C2362)&gt;0,"Duplicate",IF(LEFT(C2362,LEN(C2362)-1)=LEFT(OFFSET(C2362,-1,0),LEN(OFFSET(C2362,-1,0))-1),"2 Sols","")))</f>
        <v/>
      </c>
      <c r="C2362" s="21" t="str">
        <f t="shared" si="972"/>
        <v/>
      </c>
      <c r="D2362" s="9" t="str">
        <f t="shared" si="971"/>
        <v/>
      </c>
      <c r="E2362" s="1" t="str">
        <f t="shared" si="971"/>
        <v/>
      </c>
      <c r="F2362" s="1" t="str">
        <f t="shared" si="971"/>
        <v/>
      </c>
      <c r="G2362" s="10" t="str">
        <f t="shared" si="971"/>
        <v/>
      </c>
      <c r="H2362" s="9" t="str">
        <f t="shared" si="971"/>
        <v/>
      </c>
      <c r="I2362" s="1" t="str">
        <f t="shared" si="971"/>
        <v/>
      </c>
      <c r="J2362" s="1" t="str">
        <f t="shared" si="973"/>
        <v/>
      </c>
      <c r="K2362" s="1" t="str">
        <f t="shared" si="974"/>
        <v/>
      </c>
      <c r="L2362" s="1" t="str">
        <f t="shared" si="974"/>
        <v/>
      </c>
      <c r="M2362" s="10" t="str">
        <f t="shared" si="975"/>
        <v/>
      </c>
      <c r="N2362" s="13" t="str">
        <f t="shared" si="976"/>
        <v/>
      </c>
      <c r="O2362" s="14" t="str">
        <f t="shared" si="977"/>
        <v/>
      </c>
      <c r="P2362" s="75" t="str">
        <f t="shared" si="978"/>
        <v/>
      </c>
      <c r="Q2362" s="9" t="str">
        <f t="shared" si="979"/>
        <v/>
      </c>
      <c r="R2362" s="1" t="str">
        <f t="shared" si="980"/>
        <v/>
      </c>
      <c r="S2362" s="1" t="str">
        <f t="shared" si="981"/>
        <v/>
      </c>
      <c r="T2362" s="1" t="str">
        <f t="shared" si="981"/>
        <v/>
      </c>
      <c r="U2362" s="1" t="str">
        <f t="shared" si="982"/>
        <v/>
      </c>
      <c r="V2362" s="1" t="str">
        <f t="shared" si="983"/>
        <v/>
      </c>
      <c r="W2362" s="1" t="str">
        <f t="shared" si="983"/>
        <v/>
      </c>
      <c r="X2362" s="1" t="str">
        <f t="shared" si="984"/>
        <v/>
      </c>
      <c r="Y2362" s="10" t="str">
        <f t="shared" si="985"/>
        <v/>
      </c>
    </row>
    <row r="2363" spans="1:25" x14ac:dyDescent="0.3">
      <c r="A2363" s="15"/>
      <c r="B2363" s="3" t="str">
        <f ca="1">IF(A2363="","",IF(COUNTIF(C$2:C2362,C2363)&gt;0,"Duplicate",IF(LEFT(C2363,LEN(C2363)-1)=LEFT(OFFSET(C2363,-1,0),LEN(OFFSET(C2363,-1,0))-1),"2 Sols","")))</f>
        <v/>
      </c>
      <c r="C2363" s="21" t="str">
        <f t="shared" si="972"/>
        <v/>
      </c>
      <c r="D2363" s="9" t="str">
        <f t="shared" si="971"/>
        <v/>
      </c>
      <c r="E2363" s="1" t="str">
        <f t="shared" si="971"/>
        <v/>
      </c>
      <c r="F2363" s="1" t="str">
        <f t="shared" si="971"/>
        <v/>
      </c>
      <c r="G2363" s="10" t="str">
        <f t="shared" si="971"/>
        <v/>
      </c>
      <c r="H2363" s="9" t="str">
        <f t="shared" si="971"/>
        <v/>
      </c>
      <c r="I2363" s="1" t="str">
        <f t="shared" si="971"/>
        <v/>
      </c>
      <c r="J2363" s="1" t="str">
        <f t="shared" si="973"/>
        <v/>
      </c>
      <c r="K2363" s="1" t="str">
        <f t="shared" si="974"/>
        <v/>
      </c>
      <c r="L2363" s="1" t="str">
        <f t="shared" si="974"/>
        <v/>
      </c>
      <c r="M2363" s="10" t="str">
        <f t="shared" si="975"/>
        <v/>
      </c>
      <c r="N2363" s="13" t="str">
        <f t="shared" si="976"/>
        <v/>
      </c>
      <c r="O2363" s="14" t="str">
        <f t="shared" si="977"/>
        <v/>
      </c>
      <c r="P2363" s="75" t="str">
        <f t="shared" si="978"/>
        <v/>
      </c>
      <c r="Q2363" s="9" t="str">
        <f t="shared" si="979"/>
        <v/>
      </c>
      <c r="R2363" s="1" t="str">
        <f t="shared" si="980"/>
        <v/>
      </c>
      <c r="S2363" s="1" t="str">
        <f t="shared" si="981"/>
        <v/>
      </c>
      <c r="T2363" s="1" t="str">
        <f t="shared" si="981"/>
        <v/>
      </c>
      <c r="U2363" s="1" t="str">
        <f t="shared" si="982"/>
        <v/>
      </c>
      <c r="V2363" s="1" t="str">
        <f t="shared" si="983"/>
        <v/>
      </c>
      <c r="W2363" s="1" t="str">
        <f t="shared" si="983"/>
        <v/>
      </c>
      <c r="X2363" s="1" t="str">
        <f t="shared" si="984"/>
        <v/>
      </c>
      <c r="Y2363" s="10" t="str">
        <f t="shared" si="985"/>
        <v/>
      </c>
    </row>
    <row r="2364" spans="1:25" x14ac:dyDescent="0.3">
      <c r="A2364" s="15"/>
      <c r="B2364" s="3" t="str">
        <f ca="1">IF(A2364="","",IF(COUNTIF(C$2:C2363,C2364)&gt;0,"Duplicate",IF(LEFT(C2364,LEN(C2364)-1)=LEFT(OFFSET(C2364,-1,0),LEN(OFFSET(C2364,-1,0))-1),"2 Sols","")))</f>
        <v/>
      </c>
      <c r="C2364" s="21" t="str">
        <f t="shared" si="972"/>
        <v/>
      </c>
      <c r="D2364" s="9" t="str">
        <f t="shared" si="971"/>
        <v/>
      </c>
      <c r="E2364" s="1" t="str">
        <f t="shared" si="971"/>
        <v/>
      </c>
      <c r="F2364" s="1" t="str">
        <f t="shared" si="971"/>
        <v/>
      </c>
      <c r="G2364" s="10" t="str">
        <f t="shared" si="971"/>
        <v/>
      </c>
      <c r="H2364" s="9" t="str">
        <f t="shared" si="971"/>
        <v/>
      </c>
      <c r="I2364" s="1" t="str">
        <f t="shared" si="971"/>
        <v/>
      </c>
      <c r="J2364" s="1" t="str">
        <f t="shared" si="973"/>
        <v/>
      </c>
      <c r="K2364" s="1" t="str">
        <f t="shared" si="974"/>
        <v/>
      </c>
      <c r="L2364" s="1" t="str">
        <f t="shared" si="974"/>
        <v/>
      </c>
      <c r="M2364" s="10" t="str">
        <f t="shared" si="975"/>
        <v/>
      </c>
      <c r="N2364" s="13" t="str">
        <f t="shared" si="976"/>
        <v/>
      </c>
      <c r="O2364" s="14" t="str">
        <f t="shared" si="977"/>
        <v/>
      </c>
      <c r="P2364" s="75" t="str">
        <f t="shared" si="978"/>
        <v/>
      </c>
      <c r="Q2364" s="9" t="str">
        <f t="shared" si="979"/>
        <v/>
      </c>
      <c r="R2364" s="1" t="str">
        <f t="shared" si="980"/>
        <v/>
      </c>
      <c r="S2364" s="1" t="str">
        <f t="shared" si="981"/>
        <v/>
      </c>
      <c r="T2364" s="1" t="str">
        <f t="shared" si="981"/>
        <v/>
      </c>
      <c r="U2364" s="1" t="str">
        <f t="shared" si="982"/>
        <v/>
      </c>
      <c r="V2364" s="1" t="str">
        <f t="shared" si="983"/>
        <v/>
      </c>
      <c r="W2364" s="1" t="str">
        <f t="shared" si="983"/>
        <v/>
      </c>
      <c r="X2364" s="1" t="str">
        <f t="shared" si="984"/>
        <v/>
      </c>
      <c r="Y2364" s="10" t="str">
        <f t="shared" si="985"/>
        <v/>
      </c>
    </row>
    <row r="2365" spans="1:25" x14ac:dyDescent="0.3">
      <c r="A2365" s="15"/>
      <c r="B2365" s="3" t="str">
        <f ca="1">IF(A2365="","",IF(COUNTIF(C$2:C2364,C2365)&gt;0,"Duplicate",IF(LEFT(C2365,LEN(C2365)-1)=LEFT(OFFSET(C2365,-1,0),LEN(OFFSET(C2365,-1,0))-1),"2 Sols","")))</f>
        <v/>
      </c>
      <c r="C2365" s="21" t="str">
        <f t="shared" si="972"/>
        <v/>
      </c>
      <c r="D2365" s="9" t="str">
        <f t="shared" si="971"/>
        <v/>
      </c>
      <c r="E2365" s="1" t="str">
        <f t="shared" si="971"/>
        <v/>
      </c>
      <c r="F2365" s="1" t="str">
        <f t="shared" si="971"/>
        <v/>
      </c>
      <c r="G2365" s="10" t="str">
        <f t="shared" si="971"/>
        <v/>
      </c>
      <c r="H2365" s="9" t="str">
        <f t="shared" si="971"/>
        <v/>
      </c>
      <c r="I2365" s="1" t="str">
        <f t="shared" si="971"/>
        <v/>
      </c>
      <c r="J2365" s="1" t="str">
        <f t="shared" si="973"/>
        <v/>
      </c>
      <c r="K2365" s="1" t="str">
        <f t="shared" si="974"/>
        <v/>
      </c>
      <c r="L2365" s="1" t="str">
        <f t="shared" si="974"/>
        <v/>
      </c>
      <c r="M2365" s="10" t="str">
        <f t="shared" si="975"/>
        <v/>
      </c>
      <c r="N2365" s="13" t="str">
        <f t="shared" si="976"/>
        <v/>
      </c>
      <c r="O2365" s="14" t="str">
        <f t="shared" si="977"/>
        <v/>
      </c>
      <c r="P2365" s="75" t="str">
        <f t="shared" si="978"/>
        <v/>
      </c>
      <c r="Q2365" s="9" t="str">
        <f t="shared" si="979"/>
        <v/>
      </c>
      <c r="R2365" s="1" t="str">
        <f t="shared" si="980"/>
        <v/>
      </c>
      <c r="S2365" s="1" t="str">
        <f t="shared" si="981"/>
        <v/>
      </c>
      <c r="T2365" s="1" t="str">
        <f t="shared" si="981"/>
        <v/>
      </c>
      <c r="U2365" s="1" t="str">
        <f t="shared" si="982"/>
        <v/>
      </c>
      <c r="V2365" s="1" t="str">
        <f t="shared" si="983"/>
        <v/>
      </c>
      <c r="W2365" s="1" t="str">
        <f t="shared" si="983"/>
        <v/>
      </c>
      <c r="X2365" s="1" t="str">
        <f t="shared" si="984"/>
        <v/>
      </c>
      <c r="Y2365" s="10" t="str">
        <f t="shared" si="985"/>
        <v/>
      </c>
    </row>
    <row r="2366" spans="1:25" x14ac:dyDescent="0.3">
      <c r="A2366" s="15"/>
      <c r="B2366" s="3" t="str">
        <f ca="1">IF(A2366="","",IF(COUNTIF(C$2:C2365,C2366)&gt;0,"Duplicate",IF(LEFT(C2366,LEN(C2366)-1)=LEFT(OFFSET(C2366,-1,0),LEN(OFFSET(C2366,-1,0))-1),"2 Sols","")))</f>
        <v/>
      </c>
      <c r="C2366" s="21" t="str">
        <f t="shared" si="972"/>
        <v/>
      </c>
      <c r="D2366" s="9" t="str">
        <f t="shared" si="971"/>
        <v/>
      </c>
      <c r="E2366" s="1" t="str">
        <f t="shared" si="971"/>
        <v/>
      </c>
      <c r="F2366" s="1" t="str">
        <f t="shared" si="971"/>
        <v/>
      </c>
      <c r="G2366" s="10" t="str">
        <f t="shared" si="971"/>
        <v/>
      </c>
      <c r="H2366" s="9" t="str">
        <f t="shared" si="971"/>
        <v/>
      </c>
      <c r="I2366" s="1" t="str">
        <f t="shared" si="971"/>
        <v/>
      </c>
      <c r="J2366" s="1" t="str">
        <f t="shared" si="973"/>
        <v/>
      </c>
      <c r="K2366" s="1" t="str">
        <f t="shared" si="974"/>
        <v/>
      </c>
      <c r="L2366" s="1" t="str">
        <f t="shared" si="974"/>
        <v/>
      </c>
      <c r="M2366" s="10" t="str">
        <f t="shared" si="975"/>
        <v/>
      </c>
      <c r="N2366" s="13" t="str">
        <f t="shared" si="976"/>
        <v/>
      </c>
      <c r="O2366" s="14" t="str">
        <f t="shared" si="977"/>
        <v/>
      </c>
      <c r="P2366" s="75" t="str">
        <f t="shared" si="978"/>
        <v/>
      </c>
      <c r="Q2366" s="9" t="str">
        <f t="shared" si="979"/>
        <v/>
      </c>
      <c r="R2366" s="1" t="str">
        <f t="shared" si="980"/>
        <v/>
      </c>
      <c r="S2366" s="1" t="str">
        <f t="shared" si="981"/>
        <v/>
      </c>
      <c r="T2366" s="1" t="str">
        <f t="shared" si="981"/>
        <v/>
      </c>
      <c r="U2366" s="1" t="str">
        <f t="shared" si="982"/>
        <v/>
      </c>
      <c r="V2366" s="1" t="str">
        <f t="shared" si="983"/>
        <v/>
      </c>
      <c r="W2366" s="1" t="str">
        <f t="shared" si="983"/>
        <v/>
      </c>
      <c r="X2366" s="1" t="str">
        <f t="shared" si="984"/>
        <v/>
      </c>
      <c r="Y2366" s="10" t="str">
        <f t="shared" si="985"/>
        <v/>
      </c>
    </row>
    <row r="2367" spans="1:25" x14ac:dyDescent="0.3">
      <c r="A2367" s="15"/>
      <c r="B2367" s="3" t="str">
        <f ca="1">IF(A2367="","",IF(COUNTIF(C$2:C2366,C2367)&gt;0,"Duplicate",IF(LEFT(C2367,LEN(C2367)-1)=LEFT(OFFSET(C2367,-1,0),LEN(OFFSET(C2367,-1,0))-1),"2 Sols","")))</f>
        <v/>
      </c>
      <c r="C2367" s="21" t="str">
        <f t="shared" si="972"/>
        <v/>
      </c>
      <c r="D2367" s="9" t="str">
        <f t="shared" si="971"/>
        <v/>
      </c>
      <c r="E2367" s="1" t="str">
        <f t="shared" si="971"/>
        <v/>
      </c>
      <c r="F2367" s="1" t="str">
        <f t="shared" si="971"/>
        <v/>
      </c>
      <c r="G2367" s="10" t="str">
        <f t="shared" si="971"/>
        <v/>
      </c>
      <c r="H2367" s="9" t="str">
        <f t="shared" si="971"/>
        <v/>
      </c>
      <c r="I2367" s="1" t="str">
        <f t="shared" si="971"/>
        <v/>
      </c>
      <c r="J2367" s="1" t="str">
        <f t="shared" si="973"/>
        <v/>
      </c>
      <c r="K2367" s="1" t="str">
        <f t="shared" si="974"/>
        <v/>
      </c>
      <c r="L2367" s="1" t="str">
        <f t="shared" si="974"/>
        <v/>
      </c>
      <c r="M2367" s="10" t="str">
        <f t="shared" si="975"/>
        <v/>
      </c>
      <c r="N2367" s="13" t="str">
        <f t="shared" si="976"/>
        <v/>
      </c>
      <c r="O2367" s="14" t="str">
        <f t="shared" si="977"/>
        <v/>
      </c>
      <c r="P2367" s="75" t="str">
        <f t="shared" si="978"/>
        <v/>
      </c>
      <c r="Q2367" s="9" t="str">
        <f t="shared" si="979"/>
        <v/>
      </c>
      <c r="R2367" s="1" t="str">
        <f t="shared" si="980"/>
        <v/>
      </c>
      <c r="S2367" s="1" t="str">
        <f t="shared" si="981"/>
        <v/>
      </c>
      <c r="T2367" s="1" t="str">
        <f t="shared" si="981"/>
        <v/>
      </c>
      <c r="U2367" s="1" t="str">
        <f t="shared" si="982"/>
        <v/>
      </c>
      <c r="V2367" s="1" t="str">
        <f t="shared" si="983"/>
        <v/>
      </c>
      <c r="W2367" s="1" t="str">
        <f t="shared" si="983"/>
        <v/>
      </c>
      <c r="X2367" s="1" t="str">
        <f t="shared" si="984"/>
        <v/>
      </c>
      <c r="Y2367" s="10" t="str">
        <f t="shared" si="985"/>
        <v/>
      </c>
    </row>
    <row r="2368" spans="1:25" x14ac:dyDescent="0.3">
      <c r="A2368" s="15"/>
      <c r="B2368" s="3" t="str">
        <f ca="1">IF(A2368="","",IF(COUNTIF(C$2:C2367,C2368)&gt;0,"Duplicate",IF(LEFT(C2368,LEN(C2368)-1)=LEFT(OFFSET(C2368,-1,0),LEN(OFFSET(C2368,-1,0))-1),"2 Sols","")))</f>
        <v/>
      </c>
      <c r="C2368" s="21" t="str">
        <f t="shared" si="972"/>
        <v/>
      </c>
      <c r="D2368" s="9" t="str">
        <f t="shared" si="971"/>
        <v/>
      </c>
      <c r="E2368" s="1" t="str">
        <f t="shared" si="971"/>
        <v/>
      </c>
      <c r="F2368" s="1" t="str">
        <f t="shared" si="971"/>
        <v/>
      </c>
      <c r="G2368" s="10" t="str">
        <f t="shared" ref="G2368:I2431" si="986">IF($A2368="","",VALUE(MID($A2368,FIND(G$1,$A2368)+LEN(G$1),FIND(G$2,$A2368,FIND(G$1,$A2368))-(FIND(G$1,$A2368)+LEN(G$1)))))</f>
        <v/>
      </c>
      <c r="H2368" s="9" t="str">
        <f t="shared" si="986"/>
        <v/>
      </c>
      <c r="I2368" s="1" t="str">
        <f t="shared" si="986"/>
        <v/>
      </c>
      <c r="J2368" s="1" t="str">
        <f t="shared" si="973"/>
        <v/>
      </c>
      <c r="K2368" s="1" t="str">
        <f t="shared" si="974"/>
        <v/>
      </c>
      <c r="L2368" s="1" t="str">
        <f t="shared" si="974"/>
        <v/>
      </c>
      <c r="M2368" s="10" t="str">
        <f t="shared" si="975"/>
        <v/>
      </c>
      <c r="N2368" s="13" t="str">
        <f t="shared" si="976"/>
        <v/>
      </c>
      <c r="O2368" s="14" t="str">
        <f t="shared" si="977"/>
        <v/>
      </c>
      <c r="P2368" s="75" t="str">
        <f t="shared" si="978"/>
        <v/>
      </c>
      <c r="Q2368" s="9" t="str">
        <f t="shared" si="979"/>
        <v/>
      </c>
      <c r="R2368" s="1" t="str">
        <f t="shared" si="980"/>
        <v/>
      </c>
      <c r="S2368" s="1" t="str">
        <f t="shared" si="981"/>
        <v/>
      </c>
      <c r="T2368" s="1" t="str">
        <f t="shared" si="981"/>
        <v/>
      </c>
      <c r="U2368" s="1" t="str">
        <f t="shared" si="982"/>
        <v/>
      </c>
      <c r="V2368" s="1" t="str">
        <f t="shared" si="983"/>
        <v/>
      </c>
      <c r="W2368" s="1" t="str">
        <f t="shared" si="983"/>
        <v/>
      </c>
      <c r="X2368" s="1" t="str">
        <f t="shared" si="984"/>
        <v/>
      </c>
      <c r="Y2368" s="10" t="str">
        <f t="shared" si="985"/>
        <v/>
      </c>
    </row>
    <row r="2369" spans="1:25" x14ac:dyDescent="0.3">
      <c r="A2369" s="15"/>
      <c r="B2369" s="3" t="str">
        <f ca="1">IF(A2369="","",IF(COUNTIF(C$2:C2368,C2369)&gt;0,"Duplicate",IF(LEFT(C2369,LEN(C2369)-1)=LEFT(OFFSET(C2369,-1,0),LEN(OFFSET(C2369,-1,0))-1),"2 Sols","")))</f>
        <v/>
      </c>
      <c r="C2369" s="21" t="str">
        <f t="shared" si="972"/>
        <v/>
      </c>
      <c r="D2369" s="9" t="str">
        <f t="shared" ref="D2369:I2432" si="987">IF($A2369="","",VALUE(MID($A2369,FIND(D$1,$A2369)+LEN(D$1),FIND(D$2,$A2369,FIND(D$1,$A2369))-(FIND(D$1,$A2369)+LEN(D$1)))))</f>
        <v/>
      </c>
      <c r="E2369" s="1" t="str">
        <f t="shared" si="987"/>
        <v/>
      </c>
      <c r="F2369" s="1" t="str">
        <f t="shared" si="987"/>
        <v/>
      </c>
      <c r="G2369" s="10" t="str">
        <f t="shared" si="986"/>
        <v/>
      </c>
      <c r="H2369" s="9" t="str">
        <f t="shared" si="986"/>
        <v/>
      </c>
      <c r="I2369" s="1" t="str">
        <f t="shared" si="986"/>
        <v/>
      </c>
      <c r="J2369" s="1" t="str">
        <f t="shared" si="973"/>
        <v/>
      </c>
      <c r="K2369" s="1" t="str">
        <f t="shared" si="974"/>
        <v/>
      </c>
      <c r="L2369" s="1" t="str">
        <f t="shared" si="974"/>
        <v/>
      </c>
      <c r="M2369" s="10" t="str">
        <f t="shared" si="975"/>
        <v/>
      </c>
      <c r="N2369" s="13" t="str">
        <f t="shared" si="976"/>
        <v/>
      </c>
      <c r="O2369" s="14" t="str">
        <f t="shared" si="977"/>
        <v/>
      </c>
      <c r="P2369" s="75" t="str">
        <f t="shared" si="978"/>
        <v/>
      </c>
      <c r="Q2369" s="9" t="str">
        <f t="shared" si="979"/>
        <v/>
      </c>
      <c r="R2369" s="1" t="str">
        <f t="shared" si="980"/>
        <v/>
      </c>
      <c r="S2369" s="1" t="str">
        <f t="shared" si="981"/>
        <v/>
      </c>
      <c r="T2369" s="1" t="str">
        <f t="shared" si="981"/>
        <v/>
      </c>
      <c r="U2369" s="1" t="str">
        <f t="shared" si="982"/>
        <v/>
      </c>
      <c r="V2369" s="1" t="str">
        <f t="shared" si="983"/>
        <v/>
      </c>
      <c r="W2369" s="1" t="str">
        <f t="shared" si="983"/>
        <v/>
      </c>
      <c r="X2369" s="1" t="str">
        <f t="shared" si="984"/>
        <v/>
      </c>
      <c r="Y2369" s="10" t="str">
        <f t="shared" si="985"/>
        <v/>
      </c>
    </row>
    <row r="2370" spans="1:25" x14ac:dyDescent="0.3">
      <c r="A2370" s="15"/>
      <c r="B2370" s="3" t="str">
        <f ca="1">IF(A2370="","",IF(COUNTIF(C$2:C2369,C2370)&gt;0,"Duplicate",IF(LEFT(C2370,LEN(C2370)-1)=LEFT(OFFSET(C2370,-1,0),LEN(OFFSET(C2370,-1,0))-1),"2 Sols","")))</f>
        <v/>
      </c>
      <c r="C2370" s="21" t="str">
        <f t="shared" si="972"/>
        <v/>
      </c>
      <c r="D2370" s="9" t="str">
        <f t="shared" si="987"/>
        <v/>
      </c>
      <c r="E2370" s="1" t="str">
        <f t="shared" si="987"/>
        <v/>
      </c>
      <c r="F2370" s="1" t="str">
        <f t="shared" si="987"/>
        <v/>
      </c>
      <c r="G2370" s="10" t="str">
        <f t="shared" si="986"/>
        <v/>
      </c>
      <c r="H2370" s="9" t="str">
        <f t="shared" si="986"/>
        <v/>
      </c>
      <c r="I2370" s="1" t="str">
        <f t="shared" si="986"/>
        <v/>
      </c>
      <c r="J2370" s="1" t="str">
        <f t="shared" si="973"/>
        <v/>
      </c>
      <c r="K2370" s="1" t="str">
        <f t="shared" si="974"/>
        <v/>
      </c>
      <c r="L2370" s="1" t="str">
        <f t="shared" si="974"/>
        <v/>
      </c>
      <c r="M2370" s="10" t="str">
        <f t="shared" si="975"/>
        <v/>
      </c>
      <c r="N2370" s="13" t="str">
        <f t="shared" si="976"/>
        <v/>
      </c>
      <c r="O2370" s="14" t="str">
        <f t="shared" si="977"/>
        <v/>
      </c>
      <c r="P2370" s="75" t="str">
        <f t="shared" si="978"/>
        <v/>
      </c>
      <c r="Q2370" s="9" t="str">
        <f t="shared" si="979"/>
        <v/>
      </c>
      <c r="R2370" s="1" t="str">
        <f t="shared" si="980"/>
        <v/>
      </c>
      <c r="S2370" s="1" t="str">
        <f t="shared" si="981"/>
        <v/>
      </c>
      <c r="T2370" s="1" t="str">
        <f t="shared" si="981"/>
        <v/>
      </c>
      <c r="U2370" s="1" t="str">
        <f t="shared" si="982"/>
        <v/>
      </c>
      <c r="V2370" s="1" t="str">
        <f t="shared" si="983"/>
        <v/>
      </c>
      <c r="W2370" s="1" t="str">
        <f t="shared" si="983"/>
        <v/>
      </c>
      <c r="X2370" s="1" t="str">
        <f t="shared" si="984"/>
        <v/>
      </c>
      <c r="Y2370" s="10" t="str">
        <f t="shared" si="985"/>
        <v/>
      </c>
    </row>
    <row r="2371" spans="1:25" x14ac:dyDescent="0.3">
      <c r="A2371" s="15"/>
      <c r="B2371" s="3" t="str">
        <f ca="1">IF(A2371="","",IF(COUNTIF(C$2:C2370,C2371)&gt;0,"Duplicate",IF(LEFT(C2371,LEN(C2371)-1)=LEFT(OFFSET(C2371,-1,0),LEN(OFFSET(C2371,-1,0))-1),"2 Sols","")))</f>
        <v/>
      </c>
      <c r="C2371" s="21" t="str">
        <f t="shared" si="972"/>
        <v/>
      </c>
      <c r="D2371" s="9" t="str">
        <f t="shared" si="987"/>
        <v/>
      </c>
      <c r="E2371" s="1" t="str">
        <f t="shared" si="987"/>
        <v/>
      </c>
      <c r="F2371" s="1" t="str">
        <f t="shared" si="987"/>
        <v/>
      </c>
      <c r="G2371" s="10" t="str">
        <f t="shared" si="986"/>
        <v/>
      </c>
      <c r="H2371" s="9" t="str">
        <f t="shared" si="986"/>
        <v/>
      </c>
      <c r="I2371" s="1" t="str">
        <f t="shared" si="986"/>
        <v/>
      </c>
      <c r="J2371" s="1" t="str">
        <f t="shared" si="973"/>
        <v/>
      </c>
      <c r="K2371" s="1" t="str">
        <f t="shared" si="974"/>
        <v/>
      </c>
      <c r="L2371" s="1" t="str">
        <f t="shared" si="974"/>
        <v/>
      </c>
      <c r="M2371" s="10" t="str">
        <f t="shared" si="975"/>
        <v/>
      </c>
      <c r="N2371" s="13" t="str">
        <f t="shared" si="976"/>
        <v/>
      </c>
      <c r="O2371" s="14" t="str">
        <f t="shared" si="977"/>
        <v/>
      </c>
      <c r="P2371" s="75" t="str">
        <f t="shared" si="978"/>
        <v/>
      </c>
      <c r="Q2371" s="9" t="str">
        <f t="shared" si="979"/>
        <v/>
      </c>
      <c r="R2371" s="1" t="str">
        <f t="shared" si="980"/>
        <v/>
      </c>
      <c r="S2371" s="1" t="str">
        <f t="shared" si="981"/>
        <v/>
      </c>
      <c r="T2371" s="1" t="str">
        <f t="shared" si="981"/>
        <v/>
      </c>
      <c r="U2371" s="1" t="str">
        <f t="shared" si="982"/>
        <v/>
      </c>
      <c r="V2371" s="1" t="str">
        <f t="shared" si="983"/>
        <v/>
      </c>
      <c r="W2371" s="1" t="str">
        <f t="shared" si="983"/>
        <v/>
      </c>
      <c r="X2371" s="1" t="str">
        <f t="shared" si="984"/>
        <v/>
      </c>
      <c r="Y2371" s="10" t="str">
        <f t="shared" si="985"/>
        <v/>
      </c>
    </row>
    <row r="2372" spans="1:25" x14ac:dyDescent="0.3">
      <c r="A2372" s="15"/>
      <c r="B2372" s="3" t="str">
        <f ca="1">IF(A2372="","",IF(COUNTIF(C$2:C2371,C2372)&gt;0,"Duplicate",IF(LEFT(C2372,LEN(C2372)-1)=LEFT(OFFSET(C2372,-1,0),LEN(OFFSET(C2372,-1,0))-1),"2 Sols","")))</f>
        <v/>
      </c>
      <c r="C2372" s="21" t="str">
        <f t="shared" si="972"/>
        <v/>
      </c>
      <c r="D2372" s="9" t="str">
        <f t="shared" si="987"/>
        <v/>
      </c>
      <c r="E2372" s="1" t="str">
        <f t="shared" si="987"/>
        <v/>
      </c>
      <c r="F2372" s="1" t="str">
        <f t="shared" si="987"/>
        <v/>
      </c>
      <c r="G2372" s="10" t="str">
        <f t="shared" si="986"/>
        <v/>
      </c>
      <c r="H2372" s="9" t="str">
        <f t="shared" si="986"/>
        <v/>
      </c>
      <c r="I2372" s="1" t="str">
        <f t="shared" si="986"/>
        <v/>
      </c>
      <c r="J2372" s="1" t="str">
        <f t="shared" si="973"/>
        <v/>
      </c>
      <c r="K2372" s="1" t="str">
        <f t="shared" si="974"/>
        <v/>
      </c>
      <c r="L2372" s="1" t="str">
        <f t="shared" si="974"/>
        <v/>
      </c>
      <c r="M2372" s="10" t="str">
        <f t="shared" si="975"/>
        <v/>
      </c>
      <c r="N2372" s="13" t="str">
        <f t="shared" si="976"/>
        <v/>
      </c>
      <c r="O2372" s="14" t="str">
        <f t="shared" si="977"/>
        <v/>
      </c>
      <c r="P2372" s="75" t="str">
        <f t="shared" si="978"/>
        <v/>
      </c>
      <c r="Q2372" s="9" t="str">
        <f t="shared" si="979"/>
        <v/>
      </c>
      <c r="R2372" s="1" t="str">
        <f t="shared" si="980"/>
        <v/>
      </c>
      <c r="S2372" s="1" t="str">
        <f t="shared" si="981"/>
        <v/>
      </c>
      <c r="T2372" s="1" t="str">
        <f t="shared" si="981"/>
        <v/>
      </c>
      <c r="U2372" s="1" t="str">
        <f t="shared" si="982"/>
        <v/>
      </c>
      <c r="V2372" s="1" t="str">
        <f t="shared" si="983"/>
        <v/>
      </c>
      <c r="W2372" s="1" t="str">
        <f t="shared" si="983"/>
        <v/>
      </c>
      <c r="X2372" s="1" t="str">
        <f t="shared" si="984"/>
        <v/>
      </c>
      <c r="Y2372" s="10" t="str">
        <f t="shared" si="985"/>
        <v/>
      </c>
    </row>
    <row r="2373" spans="1:25" x14ac:dyDescent="0.3">
      <c r="A2373" s="15"/>
      <c r="B2373" s="3" t="str">
        <f ca="1">IF(A2373="","",IF(COUNTIF(C$2:C2372,C2373)&gt;0,"Duplicate",IF(LEFT(C2373,LEN(C2373)-1)=LEFT(OFFSET(C2373,-1,0),LEN(OFFSET(C2373,-1,0))-1),"2 Sols","")))</f>
        <v/>
      </c>
      <c r="C2373" s="21" t="str">
        <f t="shared" si="972"/>
        <v/>
      </c>
      <c r="D2373" s="9" t="str">
        <f t="shared" si="987"/>
        <v/>
      </c>
      <c r="E2373" s="1" t="str">
        <f t="shared" si="987"/>
        <v/>
      </c>
      <c r="F2373" s="1" t="str">
        <f t="shared" si="987"/>
        <v/>
      </c>
      <c r="G2373" s="10" t="str">
        <f t="shared" si="986"/>
        <v/>
      </c>
      <c r="H2373" s="9" t="str">
        <f t="shared" si="986"/>
        <v/>
      </c>
      <c r="I2373" s="1" t="str">
        <f t="shared" si="986"/>
        <v/>
      </c>
      <c r="J2373" s="1" t="str">
        <f t="shared" si="973"/>
        <v/>
      </c>
      <c r="K2373" s="1" t="str">
        <f t="shared" si="974"/>
        <v/>
      </c>
      <c r="L2373" s="1" t="str">
        <f t="shared" si="974"/>
        <v/>
      </c>
      <c r="M2373" s="10" t="str">
        <f t="shared" si="975"/>
        <v/>
      </c>
      <c r="N2373" s="13" t="str">
        <f t="shared" si="976"/>
        <v/>
      </c>
      <c r="O2373" s="14" t="str">
        <f t="shared" si="977"/>
        <v/>
      </c>
      <c r="P2373" s="75" t="str">
        <f t="shared" si="978"/>
        <v/>
      </c>
      <c r="Q2373" s="9" t="str">
        <f t="shared" si="979"/>
        <v/>
      </c>
      <c r="R2373" s="1" t="str">
        <f t="shared" si="980"/>
        <v/>
      </c>
      <c r="S2373" s="1" t="str">
        <f t="shared" si="981"/>
        <v/>
      </c>
      <c r="T2373" s="1" t="str">
        <f t="shared" si="981"/>
        <v/>
      </c>
      <c r="U2373" s="1" t="str">
        <f t="shared" si="982"/>
        <v/>
      </c>
      <c r="V2373" s="1" t="str">
        <f t="shared" si="983"/>
        <v/>
      </c>
      <c r="W2373" s="1" t="str">
        <f t="shared" si="983"/>
        <v/>
      </c>
      <c r="X2373" s="1" t="str">
        <f t="shared" si="984"/>
        <v/>
      </c>
      <c r="Y2373" s="10" t="str">
        <f t="shared" si="985"/>
        <v/>
      </c>
    </row>
    <row r="2374" spans="1:25" x14ac:dyDescent="0.3">
      <c r="A2374" s="15"/>
      <c r="B2374" s="3" t="str">
        <f ca="1">IF(A2374="","",IF(COUNTIF(C$2:C2373,C2374)&gt;0,"Duplicate",IF(LEFT(C2374,LEN(C2374)-1)=LEFT(OFFSET(C2374,-1,0),LEN(OFFSET(C2374,-1,0))-1),"2 Sols","")))</f>
        <v/>
      </c>
      <c r="C2374" s="21" t="str">
        <f t="shared" si="972"/>
        <v/>
      </c>
      <c r="D2374" s="9" t="str">
        <f t="shared" si="987"/>
        <v/>
      </c>
      <c r="E2374" s="1" t="str">
        <f t="shared" si="987"/>
        <v/>
      </c>
      <c r="F2374" s="1" t="str">
        <f t="shared" si="987"/>
        <v/>
      </c>
      <c r="G2374" s="10" t="str">
        <f t="shared" si="986"/>
        <v/>
      </c>
      <c r="H2374" s="9" t="str">
        <f t="shared" si="986"/>
        <v/>
      </c>
      <c r="I2374" s="1" t="str">
        <f t="shared" si="986"/>
        <v/>
      </c>
      <c r="J2374" s="1" t="str">
        <f t="shared" si="973"/>
        <v/>
      </c>
      <c r="K2374" s="1" t="str">
        <f t="shared" si="974"/>
        <v/>
      </c>
      <c r="L2374" s="1" t="str">
        <f t="shared" si="974"/>
        <v/>
      </c>
      <c r="M2374" s="10" t="str">
        <f t="shared" si="975"/>
        <v/>
      </c>
      <c r="N2374" s="13" t="str">
        <f t="shared" si="976"/>
        <v/>
      </c>
      <c r="O2374" s="14" t="str">
        <f t="shared" si="977"/>
        <v/>
      </c>
      <c r="P2374" s="75" t="str">
        <f t="shared" si="978"/>
        <v/>
      </c>
      <c r="Q2374" s="9" t="str">
        <f t="shared" si="979"/>
        <v/>
      </c>
      <c r="R2374" s="1" t="str">
        <f t="shared" si="980"/>
        <v/>
      </c>
      <c r="S2374" s="1" t="str">
        <f t="shared" si="981"/>
        <v/>
      </c>
      <c r="T2374" s="1" t="str">
        <f t="shared" si="981"/>
        <v/>
      </c>
      <c r="U2374" s="1" t="str">
        <f t="shared" si="982"/>
        <v/>
      </c>
      <c r="V2374" s="1" t="str">
        <f t="shared" si="983"/>
        <v/>
      </c>
      <c r="W2374" s="1" t="str">
        <f t="shared" si="983"/>
        <v/>
      </c>
      <c r="X2374" s="1" t="str">
        <f t="shared" si="984"/>
        <v/>
      </c>
      <c r="Y2374" s="10" t="str">
        <f t="shared" si="985"/>
        <v/>
      </c>
    </row>
    <row r="2375" spans="1:25" x14ac:dyDescent="0.3">
      <c r="A2375" s="15"/>
      <c r="B2375" s="3" t="str">
        <f ca="1">IF(A2375="","",IF(COUNTIF(C$2:C2374,C2375)&gt;0,"Duplicate",IF(LEFT(C2375,LEN(C2375)-1)=LEFT(OFFSET(C2375,-1,0),LEN(OFFSET(C2375,-1,0))-1),"2 Sols","")))</f>
        <v/>
      </c>
      <c r="C2375" s="21" t="str">
        <f t="shared" si="972"/>
        <v/>
      </c>
      <c r="D2375" s="9" t="str">
        <f t="shared" si="987"/>
        <v/>
      </c>
      <c r="E2375" s="1" t="str">
        <f t="shared" si="987"/>
        <v/>
      </c>
      <c r="F2375" s="1" t="str">
        <f t="shared" si="987"/>
        <v/>
      </c>
      <c r="G2375" s="10" t="str">
        <f t="shared" si="986"/>
        <v/>
      </c>
      <c r="H2375" s="9" t="str">
        <f t="shared" si="986"/>
        <v/>
      </c>
      <c r="I2375" s="1" t="str">
        <f t="shared" si="986"/>
        <v/>
      </c>
      <c r="J2375" s="1" t="str">
        <f t="shared" si="973"/>
        <v/>
      </c>
      <c r="K2375" s="1" t="str">
        <f t="shared" si="974"/>
        <v/>
      </c>
      <c r="L2375" s="1" t="str">
        <f t="shared" si="974"/>
        <v/>
      </c>
      <c r="M2375" s="10" t="str">
        <f t="shared" si="975"/>
        <v/>
      </c>
      <c r="N2375" s="13" t="str">
        <f t="shared" si="976"/>
        <v/>
      </c>
      <c r="O2375" s="14" t="str">
        <f t="shared" si="977"/>
        <v/>
      </c>
      <c r="P2375" s="75" t="str">
        <f t="shared" si="978"/>
        <v/>
      </c>
      <c r="Q2375" s="9" t="str">
        <f t="shared" si="979"/>
        <v/>
      </c>
      <c r="R2375" s="1" t="str">
        <f t="shared" si="980"/>
        <v/>
      </c>
      <c r="S2375" s="1" t="str">
        <f t="shared" si="981"/>
        <v/>
      </c>
      <c r="T2375" s="1" t="str">
        <f t="shared" si="981"/>
        <v/>
      </c>
      <c r="U2375" s="1" t="str">
        <f t="shared" si="982"/>
        <v/>
      </c>
      <c r="V2375" s="1" t="str">
        <f t="shared" si="983"/>
        <v/>
      </c>
      <c r="W2375" s="1" t="str">
        <f t="shared" si="983"/>
        <v/>
      </c>
      <c r="X2375" s="1" t="str">
        <f t="shared" si="984"/>
        <v/>
      </c>
      <c r="Y2375" s="10" t="str">
        <f t="shared" si="985"/>
        <v/>
      </c>
    </row>
    <row r="2376" spans="1:25" x14ac:dyDescent="0.3">
      <c r="A2376" s="15"/>
      <c r="B2376" s="3" t="str">
        <f ca="1">IF(A2376="","",IF(COUNTIF(C$2:C2375,C2376)&gt;0,"Duplicate",IF(LEFT(C2376,LEN(C2376)-1)=LEFT(OFFSET(C2376,-1,0),LEN(OFFSET(C2376,-1,0))-1),"2 Sols","")))</f>
        <v/>
      </c>
      <c r="C2376" s="21" t="str">
        <f t="shared" si="972"/>
        <v/>
      </c>
      <c r="D2376" s="9" t="str">
        <f t="shared" si="987"/>
        <v/>
      </c>
      <c r="E2376" s="1" t="str">
        <f t="shared" si="987"/>
        <v/>
      </c>
      <c r="F2376" s="1" t="str">
        <f t="shared" si="987"/>
        <v/>
      </c>
      <c r="G2376" s="10" t="str">
        <f t="shared" si="986"/>
        <v/>
      </c>
      <c r="H2376" s="9" t="str">
        <f t="shared" si="986"/>
        <v/>
      </c>
      <c r="I2376" s="1" t="str">
        <f t="shared" si="986"/>
        <v/>
      </c>
      <c r="J2376" s="1" t="str">
        <f t="shared" si="973"/>
        <v/>
      </c>
      <c r="K2376" s="1" t="str">
        <f t="shared" si="974"/>
        <v/>
      </c>
      <c r="L2376" s="1" t="str">
        <f t="shared" si="974"/>
        <v/>
      </c>
      <c r="M2376" s="10" t="str">
        <f t="shared" si="975"/>
        <v/>
      </c>
      <c r="N2376" s="13" t="str">
        <f t="shared" si="976"/>
        <v/>
      </c>
      <c r="O2376" s="14" t="str">
        <f t="shared" si="977"/>
        <v/>
      </c>
      <c r="P2376" s="75" t="str">
        <f t="shared" si="978"/>
        <v/>
      </c>
      <c r="Q2376" s="9" t="str">
        <f t="shared" si="979"/>
        <v/>
      </c>
      <c r="R2376" s="1" t="str">
        <f t="shared" si="980"/>
        <v/>
      </c>
      <c r="S2376" s="1" t="str">
        <f t="shared" si="981"/>
        <v/>
      </c>
      <c r="T2376" s="1" t="str">
        <f t="shared" si="981"/>
        <v/>
      </c>
      <c r="U2376" s="1" t="str">
        <f t="shared" si="982"/>
        <v/>
      </c>
      <c r="V2376" s="1" t="str">
        <f t="shared" si="983"/>
        <v/>
      </c>
      <c r="W2376" s="1" t="str">
        <f t="shared" si="983"/>
        <v/>
      </c>
      <c r="X2376" s="1" t="str">
        <f t="shared" si="984"/>
        <v/>
      </c>
      <c r="Y2376" s="10" t="str">
        <f t="shared" si="985"/>
        <v/>
      </c>
    </row>
    <row r="2377" spans="1:25" x14ac:dyDescent="0.3">
      <c r="A2377" s="15"/>
      <c r="B2377" s="3" t="str">
        <f ca="1">IF(A2377="","",IF(COUNTIF(C$2:C2376,C2377)&gt;0,"Duplicate",IF(LEFT(C2377,LEN(C2377)-1)=LEFT(OFFSET(C2377,-1,0),LEN(OFFSET(C2377,-1,0))-1),"2 Sols","")))</f>
        <v/>
      </c>
      <c r="C2377" s="21" t="str">
        <f t="shared" si="972"/>
        <v/>
      </c>
      <c r="D2377" s="9" t="str">
        <f t="shared" si="987"/>
        <v/>
      </c>
      <c r="E2377" s="1" t="str">
        <f t="shared" si="987"/>
        <v/>
      </c>
      <c r="F2377" s="1" t="str">
        <f t="shared" si="987"/>
        <v/>
      </c>
      <c r="G2377" s="10" t="str">
        <f t="shared" si="986"/>
        <v/>
      </c>
      <c r="H2377" s="9" t="str">
        <f t="shared" si="986"/>
        <v/>
      </c>
      <c r="I2377" s="1" t="str">
        <f t="shared" si="986"/>
        <v/>
      </c>
      <c r="J2377" s="1" t="str">
        <f t="shared" si="973"/>
        <v/>
      </c>
      <c r="K2377" s="1" t="str">
        <f t="shared" si="974"/>
        <v/>
      </c>
      <c r="L2377" s="1" t="str">
        <f t="shared" si="974"/>
        <v/>
      </c>
      <c r="M2377" s="10" t="str">
        <f t="shared" si="975"/>
        <v/>
      </c>
      <c r="N2377" s="13" t="str">
        <f t="shared" si="976"/>
        <v/>
      </c>
      <c r="O2377" s="14" t="str">
        <f t="shared" si="977"/>
        <v/>
      </c>
      <c r="P2377" s="75" t="str">
        <f t="shared" si="978"/>
        <v/>
      </c>
      <c r="Q2377" s="9" t="str">
        <f t="shared" si="979"/>
        <v/>
      </c>
      <c r="R2377" s="1" t="str">
        <f t="shared" si="980"/>
        <v/>
      </c>
      <c r="S2377" s="1" t="str">
        <f t="shared" si="981"/>
        <v/>
      </c>
      <c r="T2377" s="1" t="str">
        <f t="shared" si="981"/>
        <v/>
      </c>
      <c r="U2377" s="1" t="str">
        <f t="shared" si="982"/>
        <v/>
      </c>
      <c r="V2377" s="1" t="str">
        <f t="shared" si="983"/>
        <v/>
      </c>
      <c r="W2377" s="1" t="str">
        <f t="shared" si="983"/>
        <v/>
      </c>
      <c r="X2377" s="1" t="str">
        <f t="shared" si="984"/>
        <v/>
      </c>
      <c r="Y2377" s="10" t="str">
        <f t="shared" si="985"/>
        <v/>
      </c>
    </row>
    <row r="2378" spans="1:25" x14ac:dyDescent="0.3">
      <c r="A2378" s="15"/>
      <c r="B2378" s="3" t="str">
        <f ca="1">IF(A2378="","",IF(COUNTIF(C$2:C2377,C2378)&gt;0,"Duplicate",IF(LEFT(C2378,LEN(C2378)-1)=LEFT(OFFSET(C2378,-1,0),LEN(OFFSET(C2378,-1,0))-1),"2 Sols","")))</f>
        <v/>
      </c>
      <c r="C2378" s="21" t="str">
        <f t="shared" si="972"/>
        <v/>
      </c>
      <c r="D2378" s="9" t="str">
        <f t="shared" si="987"/>
        <v/>
      </c>
      <c r="E2378" s="1" t="str">
        <f t="shared" si="987"/>
        <v/>
      </c>
      <c r="F2378" s="1" t="str">
        <f t="shared" si="987"/>
        <v/>
      </c>
      <c r="G2378" s="10" t="str">
        <f t="shared" si="986"/>
        <v/>
      </c>
      <c r="H2378" s="9" t="str">
        <f t="shared" si="986"/>
        <v/>
      </c>
      <c r="I2378" s="1" t="str">
        <f t="shared" si="986"/>
        <v/>
      </c>
      <c r="J2378" s="1" t="str">
        <f t="shared" si="973"/>
        <v/>
      </c>
      <c r="K2378" s="1" t="str">
        <f t="shared" si="974"/>
        <v/>
      </c>
      <c r="L2378" s="1" t="str">
        <f t="shared" si="974"/>
        <v/>
      </c>
      <c r="M2378" s="10" t="str">
        <f t="shared" si="975"/>
        <v/>
      </c>
      <c r="N2378" s="13" t="str">
        <f t="shared" si="976"/>
        <v/>
      </c>
      <c r="O2378" s="14" t="str">
        <f t="shared" si="977"/>
        <v/>
      </c>
      <c r="P2378" s="75" t="str">
        <f t="shared" si="978"/>
        <v/>
      </c>
      <c r="Q2378" s="9" t="str">
        <f t="shared" si="979"/>
        <v/>
      </c>
      <c r="R2378" s="1" t="str">
        <f t="shared" si="980"/>
        <v/>
      </c>
      <c r="S2378" s="1" t="str">
        <f t="shared" si="981"/>
        <v/>
      </c>
      <c r="T2378" s="1" t="str">
        <f t="shared" si="981"/>
        <v/>
      </c>
      <c r="U2378" s="1" t="str">
        <f t="shared" si="982"/>
        <v/>
      </c>
      <c r="V2378" s="1" t="str">
        <f t="shared" si="983"/>
        <v/>
      </c>
      <c r="W2378" s="1" t="str">
        <f t="shared" si="983"/>
        <v/>
      </c>
      <c r="X2378" s="1" t="str">
        <f t="shared" si="984"/>
        <v/>
      </c>
      <c r="Y2378" s="10" t="str">
        <f t="shared" si="985"/>
        <v/>
      </c>
    </row>
    <row r="2379" spans="1:25" x14ac:dyDescent="0.3">
      <c r="A2379" s="15"/>
      <c r="B2379" s="3" t="str">
        <f ca="1">IF(A2379="","",IF(COUNTIF(C$2:C2378,C2379)&gt;0,"Duplicate",IF(LEFT(C2379,LEN(C2379)-1)=LEFT(OFFSET(C2379,-1,0),LEN(OFFSET(C2379,-1,0))-1),"2 Sols","")))</f>
        <v/>
      </c>
      <c r="C2379" s="21" t="str">
        <f t="shared" si="972"/>
        <v/>
      </c>
      <c r="D2379" s="9" t="str">
        <f t="shared" si="987"/>
        <v/>
      </c>
      <c r="E2379" s="1" t="str">
        <f t="shared" si="987"/>
        <v/>
      </c>
      <c r="F2379" s="1" t="str">
        <f t="shared" si="987"/>
        <v/>
      </c>
      <c r="G2379" s="10" t="str">
        <f t="shared" si="986"/>
        <v/>
      </c>
      <c r="H2379" s="9" t="str">
        <f t="shared" si="986"/>
        <v/>
      </c>
      <c r="I2379" s="1" t="str">
        <f t="shared" si="986"/>
        <v/>
      </c>
      <c r="J2379" s="1" t="str">
        <f t="shared" si="973"/>
        <v/>
      </c>
      <c r="K2379" s="1" t="str">
        <f t="shared" si="974"/>
        <v/>
      </c>
      <c r="L2379" s="1" t="str">
        <f t="shared" si="974"/>
        <v/>
      </c>
      <c r="M2379" s="10" t="str">
        <f t="shared" si="975"/>
        <v/>
      </c>
      <c r="N2379" s="13" t="str">
        <f t="shared" si="976"/>
        <v/>
      </c>
      <c r="O2379" s="14" t="str">
        <f t="shared" si="977"/>
        <v/>
      </c>
      <c r="P2379" s="75" t="str">
        <f t="shared" si="978"/>
        <v/>
      </c>
      <c r="Q2379" s="9" t="str">
        <f t="shared" si="979"/>
        <v/>
      </c>
      <c r="R2379" s="1" t="str">
        <f t="shared" si="980"/>
        <v/>
      </c>
      <c r="S2379" s="1" t="str">
        <f t="shared" si="981"/>
        <v/>
      </c>
      <c r="T2379" s="1" t="str">
        <f t="shared" si="981"/>
        <v/>
      </c>
      <c r="U2379" s="1" t="str">
        <f t="shared" si="982"/>
        <v/>
      </c>
      <c r="V2379" s="1" t="str">
        <f t="shared" si="983"/>
        <v/>
      </c>
      <c r="W2379" s="1" t="str">
        <f t="shared" si="983"/>
        <v/>
      </c>
      <c r="X2379" s="1" t="str">
        <f t="shared" si="984"/>
        <v/>
      </c>
      <c r="Y2379" s="10" t="str">
        <f t="shared" si="985"/>
        <v/>
      </c>
    </row>
    <row r="2380" spans="1:25" x14ac:dyDescent="0.3">
      <c r="A2380" s="15"/>
      <c r="B2380" s="3" t="str">
        <f ca="1">IF(A2380="","",IF(COUNTIF(C$2:C2379,C2380)&gt;0,"Duplicate",IF(LEFT(C2380,LEN(C2380)-1)=LEFT(OFFSET(C2380,-1,0),LEN(OFFSET(C2380,-1,0))-1),"2 Sols","")))</f>
        <v/>
      </c>
      <c r="C2380" s="21" t="str">
        <f t="shared" si="972"/>
        <v/>
      </c>
      <c r="D2380" s="9" t="str">
        <f t="shared" si="987"/>
        <v/>
      </c>
      <c r="E2380" s="1" t="str">
        <f t="shared" si="987"/>
        <v/>
      </c>
      <c r="F2380" s="1" t="str">
        <f t="shared" si="987"/>
        <v/>
      </c>
      <c r="G2380" s="10" t="str">
        <f t="shared" si="986"/>
        <v/>
      </c>
      <c r="H2380" s="9" t="str">
        <f t="shared" si="986"/>
        <v/>
      </c>
      <c r="I2380" s="1" t="str">
        <f t="shared" si="986"/>
        <v/>
      </c>
      <c r="J2380" s="1" t="str">
        <f t="shared" si="973"/>
        <v/>
      </c>
      <c r="K2380" s="1" t="str">
        <f t="shared" si="974"/>
        <v/>
      </c>
      <c r="L2380" s="1" t="str">
        <f t="shared" si="974"/>
        <v/>
      </c>
      <c r="M2380" s="10" t="str">
        <f t="shared" si="975"/>
        <v/>
      </c>
      <c r="N2380" s="13" t="str">
        <f t="shared" si="976"/>
        <v/>
      </c>
      <c r="O2380" s="14" t="str">
        <f t="shared" si="977"/>
        <v/>
      </c>
      <c r="P2380" s="75" t="str">
        <f t="shared" si="978"/>
        <v/>
      </c>
      <c r="Q2380" s="9" t="str">
        <f t="shared" si="979"/>
        <v/>
      </c>
      <c r="R2380" s="1" t="str">
        <f t="shared" si="980"/>
        <v/>
      </c>
      <c r="S2380" s="1" t="str">
        <f t="shared" si="981"/>
        <v/>
      </c>
      <c r="T2380" s="1" t="str">
        <f t="shared" si="981"/>
        <v/>
      </c>
      <c r="U2380" s="1" t="str">
        <f t="shared" si="982"/>
        <v/>
      </c>
      <c r="V2380" s="1" t="str">
        <f t="shared" si="983"/>
        <v/>
      </c>
      <c r="W2380" s="1" t="str">
        <f t="shared" si="983"/>
        <v/>
      </c>
      <c r="X2380" s="1" t="str">
        <f t="shared" si="984"/>
        <v/>
      </c>
      <c r="Y2380" s="10" t="str">
        <f t="shared" si="985"/>
        <v/>
      </c>
    </row>
    <row r="2381" spans="1:25" x14ac:dyDescent="0.3">
      <c r="A2381" s="15"/>
      <c r="B2381" s="3" t="str">
        <f ca="1">IF(A2381="","",IF(COUNTIF(C$2:C2380,C2381)&gt;0,"Duplicate",IF(LEFT(C2381,LEN(C2381)-1)=LEFT(OFFSET(C2381,-1,0),LEN(OFFSET(C2381,-1,0))-1),"2 Sols","")))</f>
        <v/>
      </c>
      <c r="C2381" s="21" t="str">
        <f t="shared" si="972"/>
        <v/>
      </c>
      <c r="D2381" s="9" t="str">
        <f t="shared" si="987"/>
        <v/>
      </c>
      <c r="E2381" s="1" t="str">
        <f t="shared" si="987"/>
        <v/>
      </c>
      <c r="F2381" s="1" t="str">
        <f t="shared" si="987"/>
        <v/>
      </c>
      <c r="G2381" s="10" t="str">
        <f t="shared" si="986"/>
        <v/>
      </c>
      <c r="H2381" s="9" t="str">
        <f t="shared" si="986"/>
        <v/>
      </c>
      <c r="I2381" s="1" t="str">
        <f t="shared" si="986"/>
        <v/>
      </c>
      <c r="J2381" s="1" t="str">
        <f t="shared" si="973"/>
        <v/>
      </c>
      <c r="K2381" s="1" t="str">
        <f t="shared" si="974"/>
        <v/>
      </c>
      <c r="L2381" s="1" t="str">
        <f t="shared" si="974"/>
        <v/>
      </c>
      <c r="M2381" s="10" t="str">
        <f t="shared" si="975"/>
        <v/>
      </c>
      <c r="N2381" s="13" t="str">
        <f t="shared" si="976"/>
        <v/>
      </c>
      <c r="O2381" s="14" t="str">
        <f t="shared" si="977"/>
        <v/>
      </c>
      <c r="P2381" s="75" t="str">
        <f t="shared" si="978"/>
        <v/>
      </c>
      <c r="Q2381" s="9" t="str">
        <f t="shared" si="979"/>
        <v/>
      </c>
      <c r="R2381" s="1" t="str">
        <f t="shared" si="980"/>
        <v/>
      </c>
      <c r="S2381" s="1" t="str">
        <f t="shared" si="981"/>
        <v/>
      </c>
      <c r="T2381" s="1" t="str">
        <f t="shared" si="981"/>
        <v/>
      </c>
      <c r="U2381" s="1" t="str">
        <f t="shared" si="982"/>
        <v/>
      </c>
      <c r="V2381" s="1" t="str">
        <f t="shared" si="983"/>
        <v/>
      </c>
      <c r="W2381" s="1" t="str">
        <f t="shared" si="983"/>
        <v/>
      </c>
      <c r="X2381" s="1" t="str">
        <f t="shared" si="984"/>
        <v/>
      </c>
      <c r="Y2381" s="10" t="str">
        <f t="shared" si="985"/>
        <v/>
      </c>
    </row>
    <row r="2382" spans="1:25" x14ac:dyDescent="0.3">
      <c r="A2382" s="15"/>
      <c r="B2382" s="3" t="str">
        <f ca="1">IF(A2382="","",IF(COUNTIF(C$2:C2381,C2382)&gt;0,"Duplicate",IF(LEFT(C2382,LEN(C2382)-1)=LEFT(OFFSET(C2382,-1,0),LEN(OFFSET(C2382,-1,0))-1),"2 Sols","")))</f>
        <v/>
      </c>
      <c r="C2382" s="21" t="str">
        <f t="shared" si="972"/>
        <v/>
      </c>
      <c r="D2382" s="9" t="str">
        <f t="shared" si="987"/>
        <v/>
      </c>
      <c r="E2382" s="1" t="str">
        <f t="shared" si="987"/>
        <v/>
      </c>
      <c r="F2382" s="1" t="str">
        <f t="shared" si="987"/>
        <v/>
      </c>
      <c r="G2382" s="10" t="str">
        <f t="shared" si="986"/>
        <v/>
      </c>
      <c r="H2382" s="9" t="str">
        <f t="shared" si="986"/>
        <v/>
      </c>
      <c r="I2382" s="1" t="str">
        <f t="shared" si="986"/>
        <v/>
      </c>
      <c r="J2382" s="1" t="str">
        <f t="shared" si="973"/>
        <v/>
      </c>
      <c r="K2382" s="1" t="str">
        <f t="shared" si="974"/>
        <v/>
      </c>
      <c r="L2382" s="1" t="str">
        <f t="shared" si="974"/>
        <v/>
      </c>
      <c r="M2382" s="10" t="str">
        <f t="shared" si="975"/>
        <v/>
      </c>
      <c r="N2382" s="13" t="str">
        <f t="shared" si="976"/>
        <v/>
      </c>
      <c r="O2382" s="14" t="str">
        <f t="shared" si="977"/>
        <v/>
      </c>
      <c r="P2382" s="75" t="str">
        <f t="shared" si="978"/>
        <v/>
      </c>
      <c r="Q2382" s="9" t="str">
        <f t="shared" si="979"/>
        <v/>
      </c>
      <c r="R2382" s="1" t="str">
        <f t="shared" si="980"/>
        <v/>
      </c>
      <c r="S2382" s="1" t="str">
        <f t="shared" si="981"/>
        <v/>
      </c>
      <c r="T2382" s="1" t="str">
        <f t="shared" si="981"/>
        <v/>
      </c>
      <c r="U2382" s="1" t="str">
        <f t="shared" si="982"/>
        <v/>
      </c>
      <c r="V2382" s="1" t="str">
        <f t="shared" si="983"/>
        <v/>
      </c>
      <c r="W2382" s="1" t="str">
        <f t="shared" si="983"/>
        <v/>
      </c>
      <c r="X2382" s="1" t="str">
        <f t="shared" si="984"/>
        <v/>
      </c>
      <c r="Y2382" s="10" t="str">
        <f t="shared" si="985"/>
        <v/>
      </c>
    </row>
    <row r="2383" spans="1:25" x14ac:dyDescent="0.3">
      <c r="A2383" s="15"/>
      <c r="B2383" s="3" t="str">
        <f ca="1">IF(A2383="","",IF(COUNTIF(C$2:C2382,C2383)&gt;0,"Duplicate",IF(LEFT(C2383,LEN(C2383)-1)=LEFT(OFFSET(C2383,-1,0),LEN(OFFSET(C2383,-1,0))-1),"2 Sols","")))</f>
        <v/>
      </c>
      <c r="C2383" s="21" t="str">
        <f t="shared" si="972"/>
        <v/>
      </c>
      <c r="D2383" s="9" t="str">
        <f t="shared" si="987"/>
        <v/>
      </c>
      <c r="E2383" s="1" t="str">
        <f t="shared" si="987"/>
        <v/>
      </c>
      <c r="F2383" s="1" t="str">
        <f t="shared" si="987"/>
        <v/>
      </c>
      <c r="G2383" s="10" t="str">
        <f t="shared" si="986"/>
        <v/>
      </c>
      <c r="H2383" s="9" t="str">
        <f t="shared" si="986"/>
        <v/>
      </c>
      <c r="I2383" s="1" t="str">
        <f t="shared" si="986"/>
        <v/>
      </c>
      <c r="J2383" s="1" t="str">
        <f t="shared" si="973"/>
        <v/>
      </c>
      <c r="K2383" s="1" t="str">
        <f t="shared" si="974"/>
        <v/>
      </c>
      <c r="L2383" s="1" t="str">
        <f t="shared" si="974"/>
        <v/>
      </c>
      <c r="M2383" s="10" t="str">
        <f t="shared" si="975"/>
        <v/>
      </c>
      <c r="N2383" s="13" t="str">
        <f t="shared" si="976"/>
        <v/>
      </c>
      <c r="O2383" s="14" t="str">
        <f t="shared" si="977"/>
        <v/>
      </c>
      <c r="P2383" s="75" t="str">
        <f t="shared" si="978"/>
        <v/>
      </c>
      <c r="Q2383" s="9" t="str">
        <f t="shared" si="979"/>
        <v/>
      </c>
      <c r="R2383" s="1" t="str">
        <f t="shared" si="980"/>
        <v/>
      </c>
      <c r="S2383" s="1" t="str">
        <f t="shared" si="981"/>
        <v/>
      </c>
      <c r="T2383" s="1" t="str">
        <f t="shared" si="981"/>
        <v/>
      </c>
      <c r="U2383" s="1" t="str">
        <f t="shared" si="982"/>
        <v/>
      </c>
      <c r="V2383" s="1" t="str">
        <f t="shared" si="983"/>
        <v/>
      </c>
      <c r="W2383" s="1" t="str">
        <f t="shared" si="983"/>
        <v/>
      </c>
      <c r="X2383" s="1" t="str">
        <f t="shared" si="984"/>
        <v/>
      </c>
      <c r="Y2383" s="10" t="str">
        <f t="shared" si="985"/>
        <v/>
      </c>
    </row>
    <row r="2384" spans="1:25" x14ac:dyDescent="0.3">
      <c r="A2384" s="15"/>
      <c r="B2384" s="3" t="str">
        <f ca="1">IF(A2384="","",IF(COUNTIF(C$2:C2383,C2384)&gt;0,"Duplicate",IF(LEFT(C2384,LEN(C2384)-1)=LEFT(OFFSET(C2384,-1,0),LEN(OFFSET(C2384,-1,0))-1),"2 Sols","")))</f>
        <v/>
      </c>
      <c r="C2384" s="21" t="str">
        <f t="shared" si="972"/>
        <v/>
      </c>
      <c r="D2384" s="9" t="str">
        <f t="shared" si="987"/>
        <v/>
      </c>
      <c r="E2384" s="1" t="str">
        <f t="shared" si="987"/>
        <v/>
      </c>
      <c r="F2384" s="1" t="str">
        <f t="shared" si="987"/>
        <v/>
      </c>
      <c r="G2384" s="10" t="str">
        <f t="shared" si="986"/>
        <v/>
      </c>
      <c r="H2384" s="9" t="str">
        <f t="shared" si="986"/>
        <v/>
      </c>
      <c r="I2384" s="1" t="str">
        <f t="shared" si="986"/>
        <v/>
      </c>
      <c r="J2384" s="1" t="str">
        <f t="shared" si="973"/>
        <v/>
      </c>
      <c r="K2384" s="1" t="str">
        <f t="shared" si="974"/>
        <v/>
      </c>
      <c r="L2384" s="1" t="str">
        <f t="shared" si="974"/>
        <v/>
      </c>
      <c r="M2384" s="10" t="str">
        <f t="shared" si="975"/>
        <v/>
      </c>
      <c r="N2384" s="13" t="str">
        <f t="shared" si="976"/>
        <v/>
      </c>
      <c r="O2384" s="14" t="str">
        <f t="shared" si="977"/>
        <v/>
      </c>
      <c r="P2384" s="75" t="str">
        <f t="shared" si="978"/>
        <v/>
      </c>
      <c r="Q2384" s="9" t="str">
        <f t="shared" si="979"/>
        <v/>
      </c>
      <c r="R2384" s="1" t="str">
        <f t="shared" si="980"/>
        <v/>
      </c>
      <c r="S2384" s="1" t="str">
        <f t="shared" si="981"/>
        <v/>
      </c>
      <c r="T2384" s="1" t="str">
        <f t="shared" si="981"/>
        <v/>
      </c>
      <c r="U2384" s="1" t="str">
        <f t="shared" si="982"/>
        <v/>
      </c>
      <c r="V2384" s="1" t="str">
        <f t="shared" si="983"/>
        <v/>
      </c>
      <c r="W2384" s="1" t="str">
        <f t="shared" si="983"/>
        <v/>
      </c>
      <c r="X2384" s="1" t="str">
        <f t="shared" si="984"/>
        <v/>
      </c>
      <c r="Y2384" s="10" t="str">
        <f t="shared" si="985"/>
        <v/>
      </c>
    </row>
    <row r="2385" spans="1:25" x14ac:dyDescent="0.3">
      <c r="A2385" s="15"/>
      <c r="B2385" s="3" t="str">
        <f ca="1">IF(A2385="","",IF(COUNTIF(C$2:C2384,C2385)&gt;0,"Duplicate",IF(LEFT(C2385,LEN(C2385)-1)=LEFT(OFFSET(C2385,-1,0),LEN(OFFSET(C2385,-1,0))-1),"2 Sols","")))</f>
        <v/>
      </c>
      <c r="C2385" s="21" t="str">
        <f t="shared" si="972"/>
        <v/>
      </c>
      <c r="D2385" s="9" t="str">
        <f t="shared" si="987"/>
        <v/>
      </c>
      <c r="E2385" s="1" t="str">
        <f t="shared" si="987"/>
        <v/>
      </c>
      <c r="F2385" s="1" t="str">
        <f t="shared" si="987"/>
        <v/>
      </c>
      <c r="G2385" s="10" t="str">
        <f t="shared" si="986"/>
        <v/>
      </c>
      <c r="H2385" s="9" t="str">
        <f t="shared" si="986"/>
        <v/>
      </c>
      <c r="I2385" s="1" t="str">
        <f t="shared" si="986"/>
        <v/>
      </c>
      <c r="J2385" s="1" t="str">
        <f t="shared" si="973"/>
        <v/>
      </c>
      <c r="K2385" s="1" t="str">
        <f t="shared" si="974"/>
        <v/>
      </c>
      <c r="L2385" s="1" t="str">
        <f t="shared" si="974"/>
        <v/>
      </c>
      <c r="M2385" s="10" t="str">
        <f t="shared" si="975"/>
        <v/>
      </c>
      <c r="N2385" s="13" t="str">
        <f t="shared" si="976"/>
        <v/>
      </c>
      <c r="O2385" s="14" t="str">
        <f t="shared" si="977"/>
        <v/>
      </c>
      <c r="P2385" s="75" t="str">
        <f t="shared" si="978"/>
        <v/>
      </c>
      <c r="Q2385" s="9" t="str">
        <f t="shared" si="979"/>
        <v/>
      </c>
      <c r="R2385" s="1" t="str">
        <f t="shared" si="980"/>
        <v/>
      </c>
      <c r="S2385" s="1" t="str">
        <f t="shared" si="981"/>
        <v/>
      </c>
      <c r="T2385" s="1" t="str">
        <f t="shared" si="981"/>
        <v/>
      </c>
      <c r="U2385" s="1" t="str">
        <f t="shared" si="982"/>
        <v/>
      </c>
      <c r="V2385" s="1" t="str">
        <f t="shared" si="983"/>
        <v/>
      </c>
      <c r="W2385" s="1" t="str">
        <f t="shared" si="983"/>
        <v/>
      </c>
      <c r="X2385" s="1" t="str">
        <f t="shared" si="984"/>
        <v/>
      </c>
      <c r="Y2385" s="10" t="str">
        <f t="shared" si="985"/>
        <v/>
      </c>
    </row>
    <row r="2386" spans="1:25" x14ac:dyDescent="0.3">
      <c r="A2386" s="15"/>
      <c r="B2386" s="3" t="str">
        <f ca="1">IF(A2386="","",IF(COUNTIF(C$2:C2385,C2386)&gt;0,"Duplicate",IF(LEFT(C2386,LEN(C2386)-1)=LEFT(OFFSET(C2386,-1,0),LEN(OFFSET(C2386,-1,0))-1),"2 Sols","")))</f>
        <v/>
      </c>
      <c r="C2386" s="21" t="str">
        <f t="shared" si="972"/>
        <v/>
      </c>
      <c r="D2386" s="9" t="str">
        <f t="shared" si="987"/>
        <v/>
      </c>
      <c r="E2386" s="1" t="str">
        <f t="shared" si="987"/>
        <v/>
      </c>
      <c r="F2386" s="1" t="str">
        <f t="shared" si="987"/>
        <v/>
      </c>
      <c r="G2386" s="10" t="str">
        <f t="shared" si="986"/>
        <v/>
      </c>
      <c r="H2386" s="9" t="str">
        <f t="shared" si="986"/>
        <v/>
      </c>
      <c r="I2386" s="1" t="str">
        <f t="shared" si="986"/>
        <v/>
      </c>
      <c r="J2386" s="1" t="str">
        <f t="shared" si="973"/>
        <v/>
      </c>
      <c r="K2386" s="1" t="str">
        <f t="shared" si="974"/>
        <v/>
      </c>
      <c r="L2386" s="1" t="str">
        <f t="shared" si="974"/>
        <v/>
      </c>
      <c r="M2386" s="10" t="str">
        <f t="shared" si="975"/>
        <v/>
      </c>
      <c r="N2386" s="13" t="str">
        <f t="shared" si="976"/>
        <v/>
      </c>
      <c r="O2386" s="14" t="str">
        <f t="shared" si="977"/>
        <v/>
      </c>
      <c r="P2386" s="75" t="str">
        <f t="shared" si="978"/>
        <v/>
      </c>
      <c r="Q2386" s="9" t="str">
        <f t="shared" si="979"/>
        <v/>
      </c>
      <c r="R2386" s="1" t="str">
        <f t="shared" si="980"/>
        <v/>
      </c>
      <c r="S2386" s="1" t="str">
        <f t="shared" si="981"/>
        <v/>
      </c>
      <c r="T2386" s="1" t="str">
        <f t="shared" si="981"/>
        <v/>
      </c>
      <c r="U2386" s="1" t="str">
        <f t="shared" si="982"/>
        <v/>
      </c>
      <c r="V2386" s="1" t="str">
        <f t="shared" si="983"/>
        <v/>
      </c>
      <c r="W2386" s="1" t="str">
        <f t="shared" si="983"/>
        <v/>
      </c>
      <c r="X2386" s="1" t="str">
        <f t="shared" si="984"/>
        <v/>
      </c>
      <c r="Y2386" s="10" t="str">
        <f t="shared" si="985"/>
        <v/>
      </c>
    </row>
    <row r="2387" spans="1:25" x14ac:dyDescent="0.3">
      <c r="A2387" s="15"/>
      <c r="B2387" s="3" t="str">
        <f ca="1">IF(A2387="","",IF(COUNTIF(C$2:C2386,C2387)&gt;0,"Duplicate",IF(LEFT(C2387,LEN(C2387)-1)=LEFT(OFFSET(C2387,-1,0),LEN(OFFSET(C2387,-1,0))-1),"2 Sols","")))</f>
        <v/>
      </c>
      <c r="C2387" s="21" t="str">
        <f t="shared" si="972"/>
        <v/>
      </c>
      <c r="D2387" s="9" t="str">
        <f t="shared" si="987"/>
        <v/>
      </c>
      <c r="E2387" s="1" t="str">
        <f t="shared" si="987"/>
        <v/>
      </c>
      <c r="F2387" s="1" t="str">
        <f t="shared" si="987"/>
        <v/>
      </c>
      <c r="G2387" s="10" t="str">
        <f t="shared" si="986"/>
        <v/>
      </c>
      <c r="H2387" s="9" t="str">
        <f t="shared" si="986"/>
        <v/>
      </c>
      <c r="I2387" s="1" t="str">
        <f t="shared" si="986"/>
        <v/>
      </c>
      <c r="J2387" s="1" t="str">
        <f t="shared" si="973"/>
        <v/>
      </c>
      <c r="K2387" s="1" t="str">
        <f t="shared" si="974"/>
        <v/>
      </c>
      <c r="L2387" s="1" t="str">
        <f t="shared" si="974"/>
        <v/>
      </c>
      <c r="M2387" s="10" t="str">
        <f t="shared" si="975"/>
        <v/>
      </c>
      <c r="N2387" s="13" t="str">
        <f t="shared" si="976"/>
        <v/>
      </c>
      <c r="O2387" s="14" t="str">
        <f t="shared" si="977"/>
        <v/>
      </c>
      <c r="P2387" s="75" t="str">
        <f t="shared" si="978"/>
        <v/>
      </c>
      <c r="Q2387" s="9" t="str">
        <f t="shared" si="979"/>
        <v/>
      </c>
      <c r="R2387" s="1" t="str">
        <f t="shared" si="980"/>
        <v/>
      </c>
      <c r="S2387" s="1" t="str">
        <f t="shared" si="981"/>
        <v/>
      </c>
      <c r="T2387" s="1" t="str">
        <f t="shared" si="981"/>
        <v/>
      </c>
      <c r="U2387" s="1" t="str">
        <f t="shared" si="982"/>
        <v/>
      </c>
      <c r="V2387" s="1" t="str">
        <f t="shared" si="983"/>
        <v/>
      </c>
      <c r="W2387" s="1" t="str">
        <f t="shared" si="983"/>
        <v/>
      </c>
      <c r="X2387" s="1" t="str">
        <f t="shared" si="984"/>
        <v/>
      </c>
      <c r="Y2387" s="10" t="str">
        <f t="shared" si="985"/>
        <v/>
      </c>
    </row>
    <row r="2388" spans="1:25" x14ac:dyDescent="0.3">
      <c r="A2388" s="15"/>
      <c r="B2388" s="3" t="str">
        <f ca="1">IF(A2388="","",IF(COUNTIF(C$2:C2387,C2388)&gt;0,"Duplicate",IF(LEFT(C2388,LEN(C2388)-1)=LEFT(OFFSET(C2388,-1,0),LEN(OFFSET(C2388,-1,0))-1),"2 Sols","")))</f>
        <v/>
      </c>
      <c r="C2388" s="21" t="str">
        <f t="shared" si="972"/>
        <v/>
      </c>
      <c r="D2388" s="9" t="str">
        <f t="shared" si="987"/>
        <v/>
      </c>
      <c r="E2388" s="1" t="str">
        <f t="shared" si="987"/>
        <v/>
      </c>
      <c r="F2388" s="1" t="str">
        <f t="shared" si="987"/>
        <v/>
      </c>
      <c r="G2388" s="10" t="str">
        <f t="shared" si="986"/>
        <v/>
      </c>
      <c r="H2388" s="9" t="str">
        <f t="shared" si="986"/>
        <v/>
      </c>
      <c r="I2388" s="1" t="str">
        <f t="shared" si="986"/>
        <v/>
      </c>
      <c r="J2388" s="1" t="str">
        <f t="shared" si="973"/>
        <v/>
      </c>
      <c r="K2388" s="1" t="str">
        <f t="shared" si="974"/>
        <v/>
      </c>
      <c r="L2388" s="1" t="str">
        <f t="shared" si="974"/>
        <v/>
      </c>
      <c r="M2388" s="10" t="str">
        <f t="shared" si="975"/>
        <v/>
      </c>
      <c r="N2388" s="13" t="str">
        <f t="shared" si="976"/>
        <v/>
      </c>
      <c r="O2388" s="14" t="str">
        <f t="shared" si="977"/>
        <v/>
      </c>
      <c r="P2388" s="75" t="str">
        <f t="shared" si="978"/>
        <v/>
      </c>
      <c r="Q2388" s="9" t="str">
        <f t="shared" si="979"/>
        <v/>
      </c>
      <c r="R2388" s="1" t="str">
        <f t="shared" si="980"/>
        <v/>
      </c>
      <c r="S2388" s="1" t="str">
        <f t="shared" si="981"/>
        <v/>
      </c>
      <c r="T2388" s="1" t="str">
        <f t="shared" si="981"/>
        <v/>
      </c>
      <c r="U2388" s="1" t="str">
        <f t="shared" si="982"/>
        <v/>
      </c>
      <c r="V2388" s="1" t="str">
        <f t="shared" si="983"/>
        <v/>
      </c>
      <c r="W2388" s="1" t="str">
        <f t="shared" si="983"/>
        <v/>
      </c>
      <c r="X2388" s="1" t="str">
        <f t="shared" si="984"/>
        <v/>
      </c>
      <c r="Y2388" s="10" t="str">
        <f t="shared" si="985"/>
        <v/>
      </c>
    </row>
    <row r="2389" spans="1:25" x14ac:dyDescent="0.3">
      <c r="A2389" s="15"/>
      <c r="B2389" s="3" t="str">
        <f ca="1">IF(A2389="","",IF(COUNTIF(C$2:C2388,C2389)&gt;0,"Duplicate",IF(LEFT(C2389,LEN(C2389)-1)=LEFT(OFFSET(C2389,-1,0),LEN(OFFSET(C2389,-1,0))-1),"2 Sols","")))</f>
        <v/>
      </c>
      <c r="C2389" s="21" t="str">
        <f t="shared" si="972"/>
        <v/>
      </c>
      <c r="D2389" s="9" t="str">
        <f t="shared" si="987"/>
        <v/>
      </c>
      <c r="E2389" s="1" t="str">
        <f t="shared" si="987"/>
        <v/>
      </c>
      <c r="F2389" s="1" t="str">
        <f t="shared" si="987"/>
        <v/>
      </c>
      <c r="G2389" s="10" t="str">
        <f t="shared" si="986"/>
        <v/>
      </c>
      <c r="H2389" s="9" t="str">
        <f t="shared" si="986"/>
        <v/>
      </c>
      <c r="I2389" s="1" t="str">
        <f t="shared" si="986"/>
        <v/>
      </c>
      <c r="J2389" s="1" t="str">
        <f t="shared" si="973"/>
        <v/>
      </c>
      <c r="K2389" s="1" t="str">
        <f t="shared" si="974"/>
        <v/>
      </c>
      <c r="L2389" s="1" t="str">
        <f t="shared" si="974"/>
        <v/>
      </c>
      <c r="M2389" s="10" t="str">
        <f t="shared" si="975"/>
        <v/>
      </c>
      <c r="N2389" s="13" t="str">
        <f t="shared" si="976"/>
        <v/>
      </c>
      <c r="O2389" s="14" t="str">
        <f t="shared" si="977"/>
        <v/>
      </c>
      <c r="P2389" s="75" t="str">
        <f t="shared" si="978"/>
        <v/>
      </c>
      <c r="Q2389" s="9" t="str">
        <f t="shared" si="979"/>
        <v/>
      </c>
      <c r="R2389" s="1" t="str">
        <f t="shared" si="980"/>
        <v/>
      </c>
      <c r="S2389" s="1" t="str">
        <f t="shared" si="981"/>
        <v/>
      </c>
      <c r="T2389" s="1" t="str">
        <f t="shared" si="981"/>
        <v/>
      </c>
      <c r="U2389" s="1" t="str">
        <f t="shared" si="982"/>
        <v/>
      </c>
      <c r="V2389" s="1" t="str">
        <f t="shared" si="983"/>
        <v/>
      </c>
      <c r="W2389" s="1" t="str">
        <f t="shared" si="983"/>
        <v/>
      </c>
      <c r="X2389" s="1" t="str">
        <f t="shared" si="984"/>
        <v/>
      </c>
      <c r="Y2389" s="10" t="str">
        <f t="shared" si="985"/>
        <v/>
      </c>
    </row>
    <row r="2390" spans="1:25" x14ac:dyDescent="0.3">
      <c r="A2390" s="15"/>
      <c r="B2390" s="3" t="str">
        <f ca="1">IF(A2390="","",IF(COUNTIF(C$2:C2389,C2390)&gt;0,"Duplicate",IF(LEFT(C2390,LEN(C2390)-1)=LEFT(OFFSET(C2390,-1,0),LEN(OFFSET(C2390,-1,0))-1),"2 Sols","")))</f>
        <v/>
      </c>
      <c r="C2390" s="21" t="str">
        <f t="shared" si="972"/>
        <v/>
      </c>
      <c r="D2390" s="9" t="str">
        <f t="shared" si="987"/>
        <v/>
      </c>
      <c r="E2390" s="1" t="str">
        <f t="shared" si="987"/>
        <v/>
      </c>
      <c r="F2390" s="1" t="str">
        <f t="shared" si="987"/>
        <v/>
      </c>
      <c r="G2390" s="10" t="str">
        <f t="shared" si="986"/>
        <v/>
      </c>
      <c r="H2390" s="9" t="str">
        <f t="shared" si="986"/>
        <v/>
      </c>
      <c r="I2390" s="1" t="str">
        <f t="shared" si="986"/>
        <v/>
      </c>
      <c r="J2390" s="1" t="str">
        <f t="shared" si="973"/>
        <v/>
      </c>
      <c r="K2390" s="1" t="str">
        <f t="shared" si="974"/>
        <v/>
      </c>
      <c r="L2390" s="1" t="str">
        <f t="shared" si="974"/>
        <v/>
      </c>
      <c r="M2390" s="10" t="str">
        <f t="shared" si="975"/>
        <v/>
      </c>
      <c r="N2390" s="13" t="str">
        <f t="shared" si="976"/>
        <v/>
      </c>
      <c r="O2390" s="14" t="str">
        <f t="shared" si="977"/>
        <v/>
      </c>
      <c r="P2390" s="75" t="str">
        <f t="shared" si="978"/>
        <v/>
      </c>
      <c r="Q2390" s="9" t="str">
        <f t="shared" si="979"/>
        <v/>
      </c>
      <c r="R2390" s="1" t="str">
        <f t="shared" si="980"/>
        <v/>
      </c>
      <c r="S2390" s="1" t="str">
        <f t="shared" si="981"/>
        <v/>
      </c>
      <c r="T2390" s="1" t="str">
        <f t="shared" si="981"/>
        <v/>
      </c>
      <c r="U2390" s="1" t="str">
        <f t="shared" si="982"/>
        <v/>
      </c>
      <c r="V2390" s="1" t="str">
        <f t="shared" si="983"/>
        <v/>
      </c>
      <c r="W2390" s="1" t="str">
        <f t="shared" si="983"/>
        <v/>
      </c>
      <c r="X2390" s="1" t="str">
        <f t="shared" si="984"/>
        <v/>
      </c>
      <c r="Y2390" s="10" t="str">
        <f t="shared" si="985"/>
        <v/>
      </c>
    </row>
    <row r="2391" spans="1:25" x14ac:dyDescent="0.3">
      <c r="A2391" s="15"/>
      <c r="B2391" s="3" t="str">
        <f ca="1">IF(A2391="","",IF(COUNTIF(C$2:C2390,C2391)&gt;0,"Duplicate",IF(LEFT(C2391,LEN(C2391)-1)=LEFT(OFFSET(C2391,-1,0),LEN(OFFSET(C2391,-1,0))-1),"2 Sols","")))</f>
        <v/>
      </c>
      <c r="C2391" s="21" t="str">
        <f t="shared" si="972"/>
        <v/>
      </c>
      <c r="D2391" s="9" t="str">
        <f t="shared" si="987"/>
        <v/>
      </c>
      <c r="E2391" s="1" t="str">
        <f t="shared" si="987"/>
        <v/>
      </c>
      <c r="F2391" s="1" t="str">
        <f t="shared" si="987"/>
        <v/>
      </c>
      <c r="G2391" s="10" t="str">
        <f t="shared" si="986"/>
        <v/>
      </c>
      <c r="H2391" s="9" t="str">
        <f t="shared" si="986"/>
        <v/>
      </c>
      <c r="I2391" s="1" t="str">
        <f t="shared" si="986"/>
        <v/>
      </c>
      <c r="J2391" s="1" t="str">
        <f t="shared" si="973"/>
        <v/>
      </c>
      <c r="K2391" s="1" t="str">
        <f t="shared" si="974"/>
        <v/>
      </c>
      <c r="L2391" s="1" t="str">
        <f t="shared" si="974"/>
        <v/>
      </c>
      <c r="M2391" s="10" t="str">
        <f t="shared" si="975"/>
        <v/>
      </c>
      <c r="N2391" s="13" t="str">
        <f t="shared" si="976"/>
        <v/>
      </c>
      <c r="O2391" s="14" t="str">
        <f t="shared" si="977"/>
        <v/>
      </c>
      <c r="P2391" s="75" t="str">
        <f t="shared" si="978"/>
        <v/>
      </c>
      <c r="Q2391" s="9" t="str">
        <f t="shared" si="979"/>
        <v/>
      </c>
      <c r="R2391" s="1" t="str">
        <f t="shared" si="980"/>
        <v/>
      </c>
      <c r="S2391" s="1" t="str">
        <f t="shared" si="981"/>
        <v/>
      </c>
      <c r="T2391" s="1" t="str">
        <f t="shared" si="981"/>
        <v/>
      </c>
      <c r="U2391" s="1" t="str">
        <f t="shared" si="982"/>
        <v/>
      </c>
      <c r="V2391" s="1" t="str">
        <f t="shared" si="983"/>
        <v/>
      </c>
      <c r="W2391" s="1" t="str">
        <f t="shared" si="983"/>
        <v/>
      </c>
      <c r="X2391" s="1" t="str">
        <f t="shared" si="984"/>
        <v/>
      </c>
      <c r="Y2391" s="10" t="str">
        <f t="shared" si="985"/>
        <v/>
      </c>
    </row>
    <row r="2392" spans="1:25" x14ac:dyDescent="0.3">
      <c r="A2392" s="15"/>
      <c r="B2392" s="3" t="str">
        <f ca="1">IF(A2392="","",IF(COUNTIF(C$2:C2391,C2392)&gt;0,"Duplicate",IF(LEFT(C2392,LEN(C2392)-1)=LEFT(OFFSET(C2392,-1,0),LEN(OFFSET(C2392,-1,0))-1),"2 Sols","")))</f>
        <v/>
      </c>
      <c r="C2392" s="21" t="str">
        <f t="shared" si="972"/>
        <v/>
      </c>
      <c r="D2392" s="9" t="str">
        <f t="shared" si="987"/>
        <v/>
      </c>
      <c r="E2392" s="1" t="str">
        <f t="shared" si="987"/>
        <v/>
      </c>
      <c r="F2392" s="1" t="str">
        <f t="shared" si="987"/>
        <v/>
      </c>
      <c r="G2392" s="10" t="str">
        <f t="shared" si="986"/>
        <v/>
      </c>
      <c r="H2392" s="9" t="str">
        <f t="shared" si="986"/>
        <v/>
      </c>
      <c r="I2392" s="1" t="str">
        <f t="shared" si="986"/>
        <v/>
      </c>
      <c r="J2392" s="1" t="str">
        <f t="shared" si="973"/>
        <v/>
      </c>
      <c r="K2392" s="1" t="str">
        <f t="shared" si="974"/>
        <v/>
      </c>
      <c r="L2392" s="1" t="str">
        <f t="shared" si="974"/>
        <v/>
      </c>
      <c r="M2392" s="10" t="str">
        <f t="shared" si="975"/>
        <v/>
      </c>
      <c r="N2392" s="13" t="str">
        <f t="shared" si="976"/>
        <v/>
      </c>
      <c r="O2392" s="14" t="str">
        <f t="shared" si="977"/>
        <v/>
      </c>
      <c r="P2392" s="75" t="str">
        <f t="shared" si="978"/>
        <v/>
      </c>
      <c r="Q2392" s="9" t="str">
        <f t="shared" si="979"/>
        <v/>
      </c>
      <c r="R2392" s="1" t="str">
        <f t="shared" si="980"/>
        <v/>
      </c>
      <c r="S2392" s="1" t="str">
        <f t="shared" si="981"/>
        <v/>
      </c>
      <c r="T2392" s="1" t="str">
        <f t="shared" si="981"/>
        <v/>
      </c>
      <c r="U2392" s="1" t="str">
        <f t="shared" si="982"/>
        <v/>
      </c>
      <c r="V2392" s="1" t="str">
        <f t="shared" si="983"/>
        <v/>
      </c>
      <c r="W2392" s="1" t="str">
        <f t="shared" si="983"/>
        <v/>
      </c>
      <c r="X2392" s="1" t="str">
        <f t="shared" si="984"/>
        <v/>
      </c>
      <c r="Y2392" s="10" t="str">
        <f t="shared" si="985"/>
        <v/>
      </c>
    </row>
    <row r="2393" spans="1:25" x14ac:dyDescent="0.3">
      <c r="A2393" s="15"/>
      <c r="B2393" s="3" t="str">
        <f ca="1">IF(A2393="","",IF(COUNTIF(C$2:C2392,C2393)&gt;0,"Duplicate",IF(LEFT(C2393,LEN(C2393)-1)=LEFT(OFFSET(C2393,-1,0),LEN(OFFSET(C2393,-1,0))-1),"2 Sols","")))</f>
        <v/>
      </c>
      <c r="C2393" s="21" t="str">
        <f t="shared" si="972"/>
        <v/>
      </c>
      <c r="D2393" s="9" t="str">
        <f t="shared" si="987"/>
        <v/>
      </c>
      <c r="E2393" s="1" t="str">
        <f t="shared" si="987"/>
        <v/>
      </c>
      <c r="F2393" s="1" t="str">
        <f t="shared" si="987"/>
        <v/>
      </c>
      <c r="G2393" s="10" t="str">
        <f t="shared" si="986"/>
        <v/>
      </c>
      <c r="H2393" s="9" t="str">
        <f t="shared" si="986"/>
        <v/>
      </c>
      <c r="I2393" s="1" t="str">
        <f t="shared" si="986"/>
        <v/>
      </c>
      <c r="J2393" s="1" t="str">
        <f t="shared" si="973"/>
        <v/>
      </c>
      <c r="K2393" s="1" t="str">
        <f t="shared" si="974"/>
        <v/>
      </c>
      <c r="L2393" s="1" t="str">
        <f t="shared" si="974"/>
        <v/>
      </c>
      <c r="M2393" s="10" t="str">
        <f t="shared" si="975"/>
        <v/>
      </c>
      <c r="N2393" s="13" t="str">
        <f t="shared" si="976"/>
        <v/>
      </c>
      <c r="O2393" s="14" t="str">
        <f t="shared" si="977"/>
        <v/>
      </c>
      <c r="P2393" s="75" t="str">
        <f t="shared" si="978"/>
        <v/>
      </c>
      <c r="Q2393" s="9" t="str">
        <f t="shared" si="979"/>
        <v/>
      </c>
      <c r="R2393" s="1" t="str">
        <f t="shared" si="980"/>
        <v/>
      </c>
      <c r="S2393" s="1" t="str">
        <f t="shared" si="981"/>
        <v/>
      </c>
      <c r="T2393" s="1" t="str">
        <f t="shared" si="981"/>
        <v/>
      </c>
      <c r="U2393" s="1" t="str">
        <f t="shared" si="982"/>
        <v/>
      </c>
      <c r="V2393" s="1" t="str">
        <f t="shared" si="983"/>
        <v/>
      </c>
      <c r="W2393" s="1" t="str">
        <f t="shared" si="983"/>
        <v/>
      </c>
      <c r="X2393" s="1" t="str">
        <f t="shared" si="984"/>
        <v/>
      </c>
      <c r="Y2393" s="10" t="str">
        <f t="shared" si="985"/>
        <v/>
      </c>
    </row>
    <row r="2394" spans="1:25" x14ac:dyDescent="0.3">
      <c r="A2394" s="15"/>
      <c r="B2394" s="3" t="str">
        <f ca="1">IF(A2394="","",IF(COUNTIF(C$2:C2393,C2394)&gt;0,"Duplicate",IF(LEFT(C2394,LEN(C2394)-1)=LEFT(OFFSET(C2394,-1,0),LEN(OFFSET(C2394,-1,0))-1),"2 Sols","")))</f>
        <v/>
      </c>
      <c r="C2394" s="21" t="str">
        <f t="shared" si="972"/>
        <v/>
      </c>
      <c r="D2394" s="9" t="str">
        <f t="shared" si="987"/>
        <v/>
      </c>
      <c r="E2394" s="1" t="str">
        <f t="shared" si="987"/>
        <v/>
      </c>
      <c r="F2394" s="1" t="str">
        <f t="shared" si="987"/>
        <v/>
      </c>
      <c r="G2394" s="10" t="str">
        <f t="shared" si="986"/>
        <v/>
      </c>
      <c r="H2394" s="9" t="str">
        <f t="shared" si="986"/>
        <v/>
      </c>
      <c r="I2394" s="1" t="str">
        <f t="shared" si="986"/>
        <v/>
      </c>
      <c r="J2394" s="1" t="str">
        <f t="shared" si="973"/>
        <v/>
      </c>
      <c r="K2394" s="1" t="str">
        <f t="shared" si="974"/>
        <v/>
      </c>
      <c r="L2394" s="1" t="str">
        <f t="shared" si="974"/>
        <v/>
      </c>
      <c r="M2394" s="10" t="str">
        <f t="shared" si="975"/>
        <v/>
      </c>
      <c r="N2394" s="13" t="str">
        <f t="shared" si="976"/>
        <v/>
      </c>
      <c r="O2394" s="14" t="str">
        <f t="shared" si="977"/>
        <v/>
      </c>
      <c r="P2394" s="75" t="str">
        <f t="shared" si="978"/>
        <v/>
      </c>
      <c r="Q2394" s="9" t="str">
        <f t="shared" si="979"/>
        <v/>
      </c>
      <c r="R2394" s="1" t="str">
        <f t="shared" si="980"/>
        <v/>
      </c>
      <c r="S2394" s="1" t="str">
        <f t="shared" si="981"/>
        <v/>
      </c>
      <c r="T2394" s="1" t="str">
        <f t="shared" si="981"/>
        <v/>
      </c>
      <c r="U2394" s="1" t="str">
        <f t="shared" si="982"/>
        <v/>
      </c>
      <c r="V2394" s="1" t="str">
        <f t="shared" si="983"/>
        <v/>
      </c>
      <c r="W2394" s="1" t="str">
        <f t="shared" si="983"/>
        <v/>
      </c>
      <c r="X2394" s="1" t="str">
        <f t="shared" si="984"/>
        <v/>
      </c>
      <c r="Y2394" s="10" t="str">
        <f t="shared" si="985"/>
        <v/>
      </c>
    </row>
    <row r="2395" spans="1:25" x14ac:dyDescent="0.3">
      <c r="A2395" s="15"/>
      <c r="B2395" s="3" t="str">
        <f ca="1">IF(A2395="","",IF(COUNTIF(C$2:C2394,C2395)&gt;0,"Duplicate",IF(LEFT(C2395,LEN(C2395)-1)=LEFT(OFFSET(C2395,-1,0),LEN(OFFSET(C2395,-1,0))-1),"2 Sols","")))</f>
        <v/>
      </c>
      <c r="C2395" s="21" t="str">
        <f t="shared" si="972"/>
        <v/>
      </c>
      <c r="D2395" s="9" t="str">
        <f t="shared" si="987"/>
        <v/>
      </c>
      <c r="E2395" s="1" t="str">
        <f t="shared" si="987"/>
        <v/>
      </c>
      <c r="F2395" s="1" t="str">
        <f t="shared" si="987"/>
        <v/>
      </c>
      <c r="G2395" s="10" t="str">
        <f t="shared" si="986"/>
        <v/>
      </c>
      <c r="H2395" s="9" t="str">
        <f t="shared" si="986"/>
        <v/>
      </c>
      <c r="I2395" s="1" t="str">
        <f t="shared" si="986"/>
        <v/>
      </c>
      <c r="J2395" s="1" t="str">
        <f t="shared" si="973"/>
        <v/>
      </c>
      <c r="K2395" s="1" t="str">
        <f t="shared" si="974"/>
        <v/>
      </c>
      <c r="L2395" s="1" t="str">
        <f t="shared" si="974"/>
        <v/>
      </c>
      <c r="M2395" s="10" t="str">
        <f t="shared" si="975"/>
        <v/>
      </c>
      <c r="N2395" s="13" t="str">
        <f t="shared" si="976"/>
        <v/>
      </c>
      <c r="O2395" s="14" t="str">
        <f t="shared" si="977"/>
        <v/>
      </c>
      <c r="P2395" s="75" t="str">
        <f t="shared" si="978"/>
        <v/>
      </c>
      <c r="Q2395" s="9" t="str">
        <f t="shared" si="979"/>
        <v/>
      </c>
      <c r="R2395" s="1" t="str">
        <f t="shared" si="980"/>
        <v/>
      </c>
      <c r="S2395" s="1" t="str">
        <f t="shared" si="981"/>
        <v/>
      </c>
      <c r="T2395" s="1" t="str">
        <f t="shared" si="981"/>
        <v/>
      </c>
      <c r="U2395" s="1" t="str">
        <f t="shared" si="982"/>
        <v/>
      </c>
      <c r="V2395" s="1" t="str">
        <f t="shared" si="983"/>
        <v/>
      </c>
      <c r="W2395" s="1" t="str">
        <f t="shared" si="983"/>
        <v/>
      </c>
      <c r="X2395" s="1" t="str">
        <f t="shared" si="984"/>
        <v/>
      </c>
      <c r="Y2395" s="10" t="str">
        <f t="shared" si="985"/>
        <v/>
      </c>
    </row>
    <row r="2396" spans="1:25" x14ac:dyDescent="0.3">
      <c r="A2396" s="15"/>
      <c r="B2396" s="3" t="str">
        <f ca="1">IF(A2396="","",IF(COUNTIF(C$2:C2395,C2396)&gt;0,"Duplicate",IF(LEFT(C2396,LEN(C2396)-1)=LEFT(OFFSET(C2396,-1,0),LEN(OFFSET(C2396,-1,0))-1),"2 Sols","")))</f>
        <v/>
      </c>
      <c r="C2396" s="21" t="str">
        <f t="shared" si="972"/>
        <v/>
      </c>
      <c r="D2396" s="9" t="str">
        <f t="shared" si="987"/>
        <v/>
      </c>
      <c r="E2396" s="1" t="str">
        <f t="shared" si="987"/>
        <v/>
      </c>
      <c r="F2396" s="1" t="str">
        <f t="shared" si="987"/>
        <v/>
      </c>
      <c r="G2396" s="10" t="str">
        <f t="shared" si="986"/>
        <v/>
      </c>
      <c r="H2396" s="9" t="str">
        <f t="shared" si="986"/>
        <v/>
      </c>
      <c r="I2396" s="1" t="str">
        <f t="shared" si="986"/>
        <v/>
      </c>
      <c r="J2396" s="1" t="str">
        <f t="shared" si="973"/>
        <v/>
      </c>
      <c r="K2396" s="1" t="str">
        <f t="shared" si="974"/>
        <v/>
      </c>
      <c r="L2396" s="1" t="str">
        <f t="shared" si="974"/>
        <v/>
      </c>
      <c r="M2396" s="10" t="str">
        <f t="shared" si="975"/>
        <v/>
      </c>
      <c r="N2396" s="13" t="str">
        <f t="shared" si="976"/>
        <v/>
      </c>
      <c r="O2396" s="14" t="str">
        <f t="shared" si="977"/>
        <v/>
      </c>
      <c r="P2396" s="75" t="str">
        <f t="shared" si="978"/>
        <v/>
      </c>
      <c r="Q2396" s="9" t="str">
        <f t="shared" si="979"/>
        <v/>
      </c>
      <c r="R2396" s="1" t="str">
        <f t="shared" si="980"/>
        <v/>
      </c>
      <c r="S2396" s="1" t="str">
        <f t="shared" si="981"/>
        <v/>
      </c>
      <c r="T2396" s="1" t="str">
        <f t="shared" si="981"/>
        <v/>
      </c>
      <c r="U2396" s="1" t="str">
        <f t="shared" si="982"/>
        <v/>
      </c>
      <c r="V2396" s="1" t="str">
        <f t="shared" si="983"/>
        <v/>
      </c>
      <c r="W2396" s="1" t="str">
        <f t="shared" si="983"/>
        <v/>
      </c>
      <c r="X2396" s="1" t="str">
        <f t="shared" si="984"/>
        <v/>
      </c>
      <c r="Y2396" s="10" t="str">
        <f t="shared" si="985"/>
        <v/>
      </c>
    </row>
    <row r="2397" spans="1:25" x14ac:dyDescent="0.3">
      <c r="A2397" s="15"/>
      <c r="B2397" s="3" t="str">
        <f ca="1">IF(A2397="","",IF(COUNTIF(C$2:C2396,C2397)&gt;0,"Duplicate",IF(LEFT(C2397,LEN(C2397)-1)=LEFT(OFFSET(C2397,-1,0),LEN(OFFSET(C2397,-1,0))-1),"2 Sols","")))</f>
        <v/>
      </c>
      <c r="C2397" s="21" t="str">
        <f t="shared" si="972"/>
        <v/>
      </c>
      <c r="D2397" s="9" t="str">
        <f t="shared" si="987"/>
        <v/>
      </c>
      <c r="E2397" s="1" t="str">
        <f t="shared" si="987"/>
        <v/>
      </c>
      <c r="F2397" s="1" t="str">
        <f t="shared" si="987"/>
        <v/>
      </c>
      <c r="G2397" s="10" t="str">
        <f t="shared" si="986"/>
        <v/>
      </c>
      <c r="H2397" s="9" t="str">
        <f t="shared" si="986"/>
        <v/>
      </c>
      <c r="I2397" s="1" t="str">
        <f t="shared" si="986"/>
        <v/>
      </c>
      <c r="J2397" s="1" t="str">
        <f t="shared" si="973"/>
        <v/>
      </c>
      <c r="K2397" s="1" t="str">
        <f t="shared" si="974"/>
        <v/>
      </c>
      <c r="L2397" s="1" t="str">
        <f t="shared" si="974"/>
        <v/>
      </c>
      <c r="M2397" s="10" t="str">
        <f t="shared" si="975"/>
        <v/>
      </c>
      <c r="N2397" s="13" t="str">
        <f t="shared" si="976"/>
        <v/>
      </c>
      <c r="O2397" s="14" t="str">
        <f t="shared" si="977"/>
        <v/>
      </c>
      <c r="P2397" s="75" t="str">
        <f t="shared" si="978"/>
        <v/>
      </c>
      <c r="Q2397" s="9" t="str">
        <f t="shared" si="979"/>
        <v/>
      </c>
      <c r="R2397" s="1" t="str">
        <f t="shared" si="980"/>
        <v/>
      </c>
      <c r="S2397" s="1" t="str">
        <f t="shared" si="981"/>
        <v/>
      </c>
      <c r="T2397" s="1" t="str">
        <f t="shared" si="981"/>
        <v/>
      </c>
      <c r="U2397" s="1" t="str">
        <f t="shared" si="982"/>
        <v/>
      </c>
      <c r="V2397" s="1" t="str">
        <f t="shared" si="983"/>
        <v/>
      </c>
      <c r="W2397" s="1" t="str">
        <f t="shared" si="983"/>
        <v/>
      </c>
      <c r="X2397" s="1" t="str">
        <f t="shared" si="984"/>
        <v/>
      </c>
      <c r="Y2397" s="10" t="str">
        <f t="shared" si="985"/>
        <v/>
      </c>
    </row>
    <row r="2398" spans="1:25" x14ac:dyDescent="0.3">
      <c r="A2398" s="15"/>
      <c r="B2398" s="3" t="str">
        <f ca="1">IF(A2398="","",IF(COUNTIF(C$2:C2397,C2398)&gt;0,"Duplicate",IF(LEFT(C2398,LEN(C2398)-1)=LEFT(OFFSET(C2398,-1,0),LEN(OFFSET(C2398,-1,0))-1),"2 Sols","")))</f>
        <v/>
      </c>
      <c r="C2398" s="21" t="str">
        <f t="shared" si="972"/>
        <v/>
      </c>
      <c r="D2398" s="9" t="str">
        <f t="shared" si="987"/>
        <v/>
      </c>
      <c r="E2398" s="1" t="str">
        <f t="shared" si="987"/>
        <v/>
      </c>
      <c r="F2398" s="1" t="str">
        <f t="shared" si="987"/>
        <v/>
      </c>
      <c r="G2398" s="10" t="str">
        <f t="shared" si="986"/>
        <v/>
      </c>
      <c r="H2398" s="9" t="str">
        <f t="shared" si="986"/>
        <v/>
      </c>
      <c r="I2398" s="1" t="str">
        <f t="shared" si="986"/>
        <v/>
      </c>
      <c r="J2398" s="1" t="str">
        <f t="shared" si="973"/>
        <v/>
      </c>
      <c r="K2398" s="1" t="str">
        <f t="shared" si="974"/>
        <v/>
      </c>
      <c r="L2398" s="1" t="str">
        <f t="shared" si="974"/>
        <v/>
      </c>
      <c r="M2398" s="10" t="str">
        <f t="shared" si="975"/>
        <v/>
      </c>
      <c r="N2398" s="13" t="str">
        <f t="shared" si="976"/>
        <v/>
      </c>
      <c r="O2398" s="14" t="str">
        <f t="shared" si="977"/>
        <v/>
      </c>
      <c r="P2398" s="75" t="str">
        <f t="shared" si="978"/>
        <v/>
      </c>
      <c r="Q2398" s="9" t="str">
        <f t="shared" si="979"/>
        <v/>
      </c>
      <c r="R2398" s="1" t="str">
        <f t="shared" si="980"/>
        <v/>
      </c>
      <c r="S2398" s="1" t="str">
        <f t="shared" si="981"/>
        <v/>
      </c>
      <c r="T2398" s="1" t="str">
        <f t="shared" si="981"/>
        <v/>
      </c>
      <c r="U2398" s="1" t="str">
        <f t="shared" si="982"/>
        <v/>
      </c>
      <c r="V2398" s="1" t="str">
        <f t="shared" si="983"/>
        <v/>
      </c>
      <c r="W2398" s="1" t="str">
        <f t="shared" si="983"/>
        <v/>
      </c>
      <c r="X2398" s="1" t="str">
        <f t="shared" si="984"/>
        <v/>
      </c>
      <c r="Y2398" s="10" t="str">
        <f t="shared" si="985"/>
        <v/>
      </c>
    </row>
    <row r="2399" spans="1:25" x14ac:dyDescent="0.3">
      <c r="A2399" s="15"/>
      <c r="B2399" s="3" t="str">
        <f ca="1">IF(A2399="","",IF(COUNTIF(C$2:C2398,C2399)&gt;0,"Duplicate",IF(LEFT(C2399,LEN(C2399)-1)=LEFT(OFFSET(C2399,-1,0),LEN(OFFSET(C2399,-1,0))-1),"2 Sols","")))</f>
        <v/>
      </c>
      <c r="C2399" s="21" t="str">
        <f t="shared" si="972"/>
        <v/>
      </c>
      <c r="D2399" s="9" t="str">
        <f t="shared" si="987"/>
        <v/>
      </c>
      <c r="E2399" s="1" t="str">
        <f t="shared" si="987"/>
        <v/>
      </c>
      <c r="F2399" s="1" t="str">
        <f t="shared" si="987"/>
        <v/>
      </c>
      <c r="G2399" s="10" t="str">
        <f t="shared" si="986"/>
        <v/>
      </c>
      <c r="H2399" s="9" t="str">
        <f t="shared" si="986"/>
        <v/>
      </c>
      <c r="I2399" s="1" t="str">
        <f t="shared" si="986"/>
        <v/>
      </c>
      <c r="J2399" s="1" t="str">
        <f t="shared" si="973"/>
        <v/>
      </c>
      <c r="K2399" s="1" t="str">
        <f t="shared" si="974"/>
        <v/>
      </c>
      <c r="L2399" s="1" t="str">
        <f t="shared" si="974"/>
        <v/>
      </c>
      <c r="M2399" s="10" t="str">
        <f t="shared" si="975"/>
        <v/>
      </c>
      <c r="N2399" s="13" t="str">
        <f t="shared" si="976"/>
        <v/>
      </c>
      <c r="O2399" s="14" t="str">
        <f t="shared" si="977"/>
        <v/>
      </c>
      <c r="P2399" s="75" t="str">
        <f t="shared" si="978"/>
        <v/>
      </c>
      <c r="Q2399" s="9" t="str">
        <f t="shared" si="979"/>
        <v/>
      </c>
      <c r="R2399" s="1" t="str">
        <f t="shared" si="980"/>
        <v/>
      </c>
      <c r="S2399" s="1" t="str">
        <f t="shared" si="981"/>
        <v/>
      </c>
      <c r="T2399" s="1" t="str">
        <f t="shared" si="981"/>
        <v/>
      </c>
      <c r="U2399" s="1" t="str">
        <f t="shared" si="982"/>
        <v/>
      </c>
      <c r="V2399" s="1" t="str">
        <f t="shared" si="983"/>
        <v/>
      </c>
      <c r="W2399" s="1" t="str">
        <f t="shared" si="983"/>
        <v/>
      </c>
      <c r="X2399" s="1" t="str">
        <f t="shared" si="984"/>
        <v/>
      </c>
      <c r="Y2399" s="10" t="str">
        <f t="shared" si="985"/>
        <v/>
      </c>
    </row>
    <row r="2400" spans="1:25" x14ac:dyDescent="0.3">
      <c r="A2400" s="15"/>
      <c r="B2400" s="3" t="str">
        <f ca="1">IF(A2400="","",IF(COUNTIF(C$2:C2399,C2400)&gt;0,"Duplicate",IF(LEFT(C2400,LEN(C2400)-1)=LEFT(OFFSET(C2400,-1,0),LEN(OFFSET(C2400,-1,0))-1),"2 Sols","")))</f>
        <v/>
      </c>
      <c r="C2400" s="21" t="str">
        <f t="shared" si="972"/>
        <v/>
      </c>
      <c r="D2400" s="9" t="str">
        <f t="shared" si="987"/>
        <v/>
      </c>
      <c r="E2400" s="1" t="str">
        <f t="shared" si="987"/>
        <v/>
      </c>
      <c r="F2400" s="1" t="str">
        <f t="shared" si="987"/>
        <v/>
      </c>
      <c r="G2400" s="10" t="str">
        <f t="shared" si="986"/>
        <v/>
      </c>
      <c r="H2400" s="9" t="str">
        <f t="shared" si="986"/>
        <v/>
      </c>
      <c r="I2400" s="1" t="str">
        <f t="shared" si="986"/>
        <v/>
      </c>
      <c r="J2400" s="1" t="str">
        <f t="shared" si="973"/>
        <v/>
      </c>
      <c r="K2400" s="1" t="str">
        <f t="shared" si="974"/>
        <v/>
      </c>
      <c r="L2400" s="1" t="str">
        <f t="shared" si="974"/>
        <v/>
      </c>
      <c r="M2400" s="10" t="str">
        <f t="shared" si="975"/>
        <v/>
      </c>
      <c r="N2400" s="13" t="str">
        <f t="shared" si="976"/>
        <v/>
      </c>
      <c r="O2400" s="14" t="str">
        <f t="shared" si="977"/>
        <v/>
      </c>
      <c r="P2400" s="75" t="str">
        <f t="shared" si="978"/>
        <v/>
      </c>
      <c r="Q2400" s="9" t="str">
        <f t="shared" si="979"/>
        <v/>
      </c>
      <c r="R2400" s="1" t="str">
        <f t="shared" si="980"/>
        <v/>
      </c>
      <c r="S2400" s="1" t="str">
        <f t="shared" si="981"/>
        <v/>
      </c>
      <c r="T2400" s="1" t="str">
        <f t="shared" si="981"/>
        <v/>
      </c>
      <c r="U2400" s="1" t="str">
        <f t="shared" si="982"/>
        <v/>
      </c>
      <c r="V2400" s="1" t="str">
        <f t="shared" si="983"/>
        <v/>
      </c>
      <c r="W2400" s="1" t="str">
        <f t="shared" si="983"/>
        <v/>
      </c>
      <c r="X2400" s="1" t="str">
        <f t="shared" si="984"/>
        <v/>
      </c>
      <c r="Y2400" s="10" t="str">
        <f t="shared" si="985"/>
        <v/>
      </c>
    </row>
    <row r="2401" spans="1:25" x14ac:dyDescent="0.3">
      <c r="A2401" s="15"/>
      <c r="B2401" s="3" t="str">
        <f ca="1">IF(A2401="","",IF(COUNTIF(C$2:C2400,C2401)&gt;0,"Duplicate",IF(LEFT(C2401,LEN(C2401)-1)=LEFT(OFFSET(C2401,-1,0),LEN(OFFSET(C2401,-1,0))-1),"2 Sols","")))</f>
        <v/>
      </c>
      <c r="C2401" s="21" t="str">
        <f t="shared" si="972"/>
        <v/>
      </c>
      <c r="D2401" s="9" t="str">
        <f t="shared" si="987"/>
        <v/>
      </c>
      <c r="E2401" s="1" t="str">
        <f t="shared" si="987"/>
        <v/>
      </c>
      <c r="F2401" s="1" t="str">
        <f t="shared" si="987"/>
        <v/>
      </c>
      <c r="G2401" s="10" t="str">
        <f t="shared" si="986"/>
        <v/>
      </c>
      <c r="H2401" s="9" t="str">
        <f t="shared" si="986"/>
        <v/>
      </c>
      <c r="I2401" s="1" t="str">
        <f t="shared" si="986"/>
        <v/>
      </c>
      <c r="J2401" s="1" t="str">
        <f t="shared" si="973"/>
        <v/>
      </c>
      <c r="K2401" s="1" t="str">
        <f t="shared" si="974"/>
        <v/>
      </c>
      <c r="L2401" s="1" t="str">
        <f t="shared" si="974"/>
        <v/>
      </c>
      <c r="M2401" s="10" t="str">
        <f t="shared" si="975"/>
        <v/>
      </c>
      <c r="N2401" s="13" t="str">
        <f t="shared" si="976"/>
        <v/>
      </c>
      <c r="O2401" s="14" t="str">
        <f t="shared" si="977"/>
        <v/>
      </c>
      <c r="P2401" s="75" t="str">
        <f t="shared" si="978"/>
        <v/>
      </c>
      <c r="Q2401" s="9" t="str">
        <f t="shared" si="979"/>
        <v/>
      </c>
      <c r="R2401" s="1" t="str">
        <f t="shared" si="980"/>
        <v/>
      </c>
      <c r="S2401" s="1" t="str">
        <f t="shared" si="981"/>
        <v/>
      </c>
      <c r="T2401" s="1" t="str">
        <f t="shared" si="981"/>
        <v/>
      </c>
      <c r="U2401" s="1" t="str">
        <f t="shared" si="982"/>
        <v/>
      </c>
      <c r="V2401" s="1" t="str">
        <f t="shared" si="983"/>
        <v/>
      </c>
      <c r="W2401" s="1" t="str">
        <f t="shared" si="983"/>
        <v/>
      </c>
      <c r="X2401" s="1" t="str">
        <f t="shared" si="984"/>
        <v/>
      </c>
      <c r="Y2401" s="10" t="str">
        <f t="shared" si="985"/>
        <v/>
      </c>
    </row>
    <row r="2402" spans="1:25" x14ac:dyDescent="0.3">
      <c r="A2402" s="15"/>
      <c r="B2402" s="3" t="str">
        <f ca="1">IF(A2402="","",IF(COUNTIF(C$2:C2401,C2402)&gt;0,"Duplicate",IF(LEFT(C2402,LEN(C2402)-1)=LEFT(OFFSET(C2402,-1,0),LEN(OFFSET(C2402,-1,0))-1),"2 Sols","")))</f>
        <v/>
      </c>
      <c r="C2402" s="21" t="str">
        <f t="shared" si="972"/>
        <v/>
      </c>
      <c r="D2402" s="9" t="str">
        <f t="shared" si="987"/>
        <v/>
      </c>
      <c r="E2402" s="1" t="str">
        <f t="shared" si="987"/>
        <v/>
      </c>
      <c r="F2402" s="1" t="str">
        <f t="shared" si="987"/>
        <v/>
      </c>
      <c r="G2402" s="10" t="str">
        <f t="shared" si="986"/>
        <v/>
      </c>
      <c r="H2402" s="9" t="str">
        <f t="shared" si="986"/>
        <v/>
      </c>
      <c r="I2402" s="1" t="str">
        <f t="shared" si="986"/>
        <v/>
      </c>
      <c r="J2402" s="1" t="str">
        <f t="shared" si="973"/>
        <v/>
      </c>
      <c r="K2402" s="1" t="str">
        <f t="shared" si="974"/>
        <v/>
      </c>
      <c r="L2402" s="1" t="str">
        <f t="shared" si="974"/>
        <v/>
      </c>
      <c r="M2402" s="10" t="str">
        <f t="shared" si="975"/>
        <v/>
      </c>
      <c r="N2402" s="13" t="str">
        <f t="shared" si="976"/>
        <v/>
      </c>
      <c r="O2402" s="14" t="str">
        <f t="shared" si="977"/>
        <v/>
      </c>
      <c r="P2402" s="75" t="str">
        <f t="shared" si="978"/>
        <v/>
      </c>
      <c r="Q2402" s="9" t="str">
        <f t="shared" si="979"/>
        <v/>
      </c>
      <c r="R2402" s="1" t="str">
        <f t="shared" si="980"/>
        <v/>
      </c>
      <c r="S2402" s="1" t="str">
        <f t="shared" si="981"/>
        <v/>
      </c>
      <c r="T2402" s="1" t="str">
        <f t="shared" si="981"/>
        <v/>
      </c>
      <c r="U2402" s="1" t="str">
        <f t="shared" si="982"/>
        <v/>
      </c>
      <c r="V2402" s="1" t="str">
        <f t="shared" si="983"/>
        <v/>
      </c>
      <c r="W2402" s="1" t="str">
        <f t="shared" si="983"/>
        <v/>
      </c>
      <c r="X2402" s="1" t="str">
        <f t="shared" si="984"/>
        <v/>
      </c>
      <c r="Y2402" s="10" t="str">
        <f t="shared" si="985"/>
        <v/>
      </c>
    </row>
    <row r="2403" spans="1:25" x14ac:dyDescent="0.3">
      <c r="A2403" s="15"/>
      <c r="B2403" s="3" t="str">
        <f ca="1">IF(A2403="","",IF(COUNTIF(C$2:C2402,C2403)&gt;0,"Duplicate",IF(LEFT(C2403,LEN(C2403)-1)=LEFT(OFFSET(C2403,-1,0),LEN(OFFSET(C2403,-1,0))-1),"2 Sols","")))</f>
        <v/>
      </c>
      <c r="C2403" s="21" t="str">
        <f t="shared" si="972"/>
        <v/>
      </c>
      <c r="D2403" s="9" t="str">
        <f t="shared" si="987"/>
        <v/>
      </c>
      <c r="E2403" s="1" t="str">
        <f t="shared" si="987"/>
        <v/>
      </c>
      <c r="F2403" s="1" t="str">
        <f t="shared" si="987"/>
        <v/>
      </c>
      <c r="G2403" s="10" t="str">
        <f t="shared" si="986"/>
        <v/>
      </c>
      <c r="H2403" s="9" t="str">
        <f t="shared" si="986"/>
        <v/>
      </c>
      <c r="I2403" s="1" t="str">
        <f t="shared" si="986"/>
        <v/>
      </c>
      <c r="J2403" s="1" t="str">
        <f t="shared" si="973"/>
        <v/>
      </c>
      <c r="K2403" s="1" t="str">
        <f t="shared" si="974"/>
        <v/>
      </c>
      <c r="L2403" s="1" t="str">
        <f t="shared" si="974"/>
        <v/>
      </c>
      <c r="M2403" s="10" t="str">
        <f t="shared" si="975"/>
        <v/>
      </c>
      <c r="N2403" s="13" t="str">
        <f t="shared" si="976"/>
        <v/>
      </c>
      <c r="O2403" s="14" t="str">
        <f t="shared" si="977"/>
        <v/>
      </c>
      <c r="P2403" s="75" t="str">
        <f t="shared" si="978"/>
        <v/>
      </c>
      <c r="Q2403" s="9" t="str">
        <f t="shared" si="979"/>
        <v/>
      </c>
      <c r="R2403" s="1" t="str">
        <f t="shared" si="980"/>
        <v/>
      </c>
      <c r="S2403" s="1" t="str">
        <f t="shared" si="981"/>
        <v/>
      </c>
      <c r="T2403" s="1" t="str">
        <f t="shared" si="981"/>
        <v/>
      </c>
      <c r="U2403" s="1" t="str">
        <f t="shared" si="982"/>
        <v/>
      </c>
      <c r="V2403" s="1" t="str">
        <f t="shared" si="983"/>
        <v/>
      </c>
      <c r="W2403" s="1" t="str">
        <f t="shared" si="983"/>
        <v/>
      </c>
      <c r="X2403" s="1" t="str">
        <f t="shared" si="984"/>
        <v/>
      </c>
      <c r="Y2403" s="10" t="str">
        <f t="shared" si="985"/>
        <v/>
      </c>
    </row>
    <row r="2404" spans="1:25" x14ac:dyDescent="0.3">
      <c r="A2404" s="15"/>
      <c r="B2404" s="3" t="str">
        <f ca="1">IF(A2404="","",IF(COUNTIF(C$2:C2403,C2404)&gt;0,"Duplicate",IF(LEFT(C2404,LEN(C2404)-1)=LEFT(OFFSET(C2404,-1,0),LEN(OFFSET(C2404,-1,0))-1),"2 Sols","")))</f>
        <v/>
      </c>
      <c r="C2404" s="21" t="str">
        <f t="shared" si="972"/>
        <v/>
      </c>
      <c r="D2404" s="9" t="str">
        <f t="shared" si="987"/>
        <v/>
      </c>
      <c r="E2404" s="1" t="str">
        <f t="shared" si="987"/>
        <v/>
      </c>
      <c r="F2404" s="1" t="str">
        <f t="shared" si="987"/>
        <v/>
      </c>
      <c r="G2404" s="10" t="str">
        <f t="shared" si="986"/>
        <v/>
      </c>
      <c r="H2404" s="9" t="str">
        <f t="shared" si="986"/>
        <v/>
      </c>
      <c r="I2404" s="1" t="str">
        <f t="shared" si="986"/>
        <v/>
      </c>
      <c r="J2404" s="1" t="str">
        <f t="shared" si="973"/>
        <v/>
      </c>
      <c r="K2404" s="1" t="str">
        <f t="shared" si="974"/>
        <v/>
      </c>
      <c r="L2404" s="1" t="str">
        <f t="shared" si="974"/>
        <v/>
      </c>
      <c r="M2404" s="10" t="str">
        <f t="shared" si="975"/>
        <v/>
      </c>
      <c r="N2404" s="13" t="str">
        <f t="shared" si="976"/>
        <v/>
      </c>
      <c r="O2404" s="14" t="str">
        <f t="shared" si="977"/>
        <v/>
      </c>
      <c r="P2404" s="75" t="str">
        <f t="shared" si="978"/>
        <v/>
      </c>
      <c r="Q2404" s="9" t="str">
        <f t="shared" si="979"/>
        <v/>
      </c>
      <c r="R2404" s="1" t="str">
        <f t="shared" si="980"/>
        <v/>
      </c>
      <c r="S2404" s="1" t="str">
        <f t="shared" si="981"/>
        <v/>
      </c>
      <c r="T2404" s="1" t="str">
        <f t="shared" si="981"/>
        <v/>
      </c>
      <c r="U2404" s="1" t="str">
        <f t="shared" si="982"/>
        <v/>
      </c>
      <c r="V2404" s="1" t="str">
        <f t="shared" si="983"/>
        <v/>
      </c>
      <c r="W2404" s="1" t="str">
        <f t="shared" si="983"/>
        <v/>
      </c>
      <c r="X2404" s="1" t="str">
        <f t="shared" si="984"/>
        <v/>
      </c>
      <c r="Y2404" s="10" t="str">
        <f t="shared" si="985"/>
        <v/>
      </c>
    </row>
    <row r="2405" spans="1:25" x14ac:dyDescent="0.3">
      <c r="A2405" s="15"/>
      <c r="B2405" s="3" t="str">
        <f ca="1">IF(A2405="","",IF(COUNTIF(C$2:C2404,C2405)&gt;0,"Duplicate",IF(LEFT(C2405,LEN(C2405)-1)=LEFT(OFFSET(C2405,-1,0),LEN(OFFSET(C2405,-1,0))-1),"2 Sols","")))</f>
        <v/>
      </c>
      <c r="C2405" s="21" t="str">
        <f t="shared" si="972"/>
        <v/>
      </c>
      <c r="D2405" s="9" t="str">
        <f t="shared" si="987"/>
        <v/>
      </c>
      <c r="E2405" s="1" t="str">
        <f t="shared" si="987"/>
        <v/>
      </c>
      <c r="F2405" s="1" t="str">
        <f t="shared" si="987"/>
        <v/>
      </c>
      <c r="G2405" s="10" t="str">
        <f t="shared" si="986"/>
        <v/>
      </c>
      <c r="H2405" s="9" t="str">
        <f t="shared" si="986"/>
        <v/>
      </c>
      <c r="I2405" s="1" t="str">
        <f t="shared" si="986"/>
        <v/>
      </c>
      <c r="J2405" s="1" t="str">
        <f t="shared" si="973"/>
        <v/>
      </c>
      <c r="K2405" s="1" t="str">
        <f t="shared" si="974"/>
        <v/>
      </c>
      <c r="L2405" s="1" t="str">
        <f t="shared" si="974"/>
        <v/>
      </c>
      <c r="M2405" s="10" t="str">
        <f t="shared" si="975"/>
        <v/>
      </c>
      <c r="N2405" s="13" t="str">
        <f t="shared" si="976"/>
        <v/>
      </c>
      <c r="O2405" s="14" t="str">
        <f t="shared" si="977"/>
        <v/>
      </c>
      <c r="P2405" s="75" t="str">
        <f t="shared" si="978"/>
        <v/>
      </c>
      <c r="Q2405" s="9" t="str">
        <f t="shared" si="979"/>
        <v/>
      </c>
      <c r="R2405" s="1" t="str">
        <f t="shared" si="980"/>
        <v/>
      </c>
      <c r="S2405" s="1" t="str">
        <f t="shared" si="981"/>
        <v/>
      </c>
      <c r="T2405" s="1" t="str">
        <f t="shared" si="981"/>
        <v/>
      </c>
      <c r="U2405" s="1" t="str">
        <f t="shared" si="982"/>
        <v/>
      </c>
      <c r="V2405" s="1" t="str">
        <f t="shared" si="983"/>
        <v/>
      </c>
      <c r="W2405" s="1" t="str">
        <f t="shared" si="983"/>
        <v/>
      </c>
      <c r="X2405" s="1" t="str">
        <f t="shared" si="984"/>
        <v/>
      </c>
      <c r="Y2405" s="10" t="str">
        <f t="shared" si="985"/>
        <v/>
      </c>
    </row>
    <row r="2406" spans="1:25" x14ac:dyDescent="0.3">
      <c r="A2406" s="15"/>
      <c r="B2406" s="3" t="str">
        <f ca="1">IF(A2406="","",IF(COUNTIF(C$2:C2405,C2406)&gt;0,"Duplicate",IF(LEFT(C2406,LEN(C2406)-1)=LEFT(OFFSET(C2406,-1,0),LEN(OFFSET(C2406,-1,0))-1),"2 Sols","")))</f>
        <v/>
      </c>
      <c r="C2406" s="21" t="str">
        <f t="shared" si="972"/>
        <v/>
      </c>
      <c r="D2406" s="9" t="str">
        <f t="shared" si="987"/>
        <v/>
      </c>
      <c r="E2406" s="1" t="str">
        <f t="shared" si="987"/>
        <v/>
      </c>
      <c r="F2406" s="1" t="str">
        <f t="shared" si="987"/>
        <v/>
      </c>
      <c r="G2406" s="10" t="str">
        <f t="shared" si="986"/>
        <v/>
      </c>
      <c r="H2406" s="9" t="str">
        <f t="shared" si="986"/>
        <v/>
      </c>
      <c r="I2406" s="1" t="str">
        <f t="shared" si="986"/>
        <v/>
      </c>
      <c r="J2406" s="1" t="str">
        <f t="shared" si="973"/>
        <v/>
      </c>
      <c r="K2406" s="1" t="str">
        <f t="shared" si="974"/>
        <v/>
      </c>
      <c r="L2406" s="1" t="str">
        <f t="shared" si="974"/>
        <v/>
      </c>
      <c r="M2406" s="10" t="str">
        <f t="shared" si="975"/>
        <v/>
      </c>
      <c r="N2406" s="13" t="str">
        <f t="shared" si="976"/>
        <v/>
      </c>
      <c r="O2406" s="14" t="str">
        <f t="shared" si="977"/>
        <v/>
      </c>
      <c r="P2406" s="75" t="str">
        <f t="shared" si="978"/>
        <v/>
      </c>
      <c r="Q2406" s="9" t="str">
        <f t="shared" si="979"/>
        <v/>
      </c>
      <c r="R2406" s="1" t="str">
        <f t="shared" si="980"/>
        <v/>
      </c>
      <c r="S2406" s="1" t="str">
        <f t="shared" si="981"/>
        <v/>
      </c>
      <c r="T2406" s="1" t="str">
        <f t="shared" si="981"/>
        <v/>
      </c>
      <c r="U2406" s="1" t="str">
        <f t="shared" si="982"/>
        <v/>
      </c>
      <c r="V2406" s="1" t="str">
        <f t="shared" si="983"/>
        <v/>
      </c>
      <c r="W2406" s="1" t="str">
        <f t="shared" si="983"/>
        <v/>
      </c>
      <c r="X2406" s="1" t="str">
        <f t="shared" si="984"/>
        <v/>
      </c>
      <c r="Y2406" s="10" t="str">
        <f t="shared" si="985"/>
        <v/>
      </c>
    </row>
    <row r="2407" spans="1:25" x14ac:dyDescent="0.3">
      <c r="A2407" s="15"/>
      <c r="B2407" s="3" t="str">
        <f ca="1">IF(A2407="","",IF(COUNTIF(C$2:C2406,C2407)&gt;0,"Duplicate",IF(LEFT(C2407,LEN(C2407)-1)=LEFT(OFFSET(C2407,-1,0),LEN(OFFSET(C2407,-1,0))-1),"2 Sols","")))</f>
        <v/>
      </c>
      <c r="C2407" s="21" t="str">
        <f t="shared" si="972"/>
        <v/>
      </c>
      <c r="D2407" s="9" t="str">
        <f t="shared" si="987"/>
        <v/>
      </c>
      <c r="E2407" s="1" t="str">
        <f t="shared" si="987"/>
        <v/>
      </c>
      <c r="F2407" s="1" t="str">
        <f t="shared" si="987"/>
        <v/>
      </c>
      <c r="G2407" s="10" t="str">
        <f t="shared" si="986"/>
        <v/>
      </c>
      <c r="H2407" s="9" t="str">
        <f t="shared" si="986"/>
        <v/>
      </c>
      <c r="I2407" s="1" t="str">
        <f t="shared" si="986"/>
        <v/>
      </c>
      <c r="J2407" s="1" t="str">
        <f t="shared" si="973"/>
        <v/>
      </c>
      <c r="K2407" s="1" t="str">
        <f t="shared" si="974"/>
        <v/>
      </c>
      <c r="L2407" s="1" t="str">
        <f t="shared" si="974"/>
        <v/>
      </c>
      <c r="M2407" s="10" t="str">
        <f t="shared" si="975"/>
        <v/>
      </c>
      <c r="N2407" s="13" t="str">
        <f t="shared" si="976"/>
        <v/>
      </c>
      <c r="O2407" s="14" t="str">
        <f t="shared" si="977"/>
        <v/>
      </c>
      <c r="P2407" s="75" t="str">
        <f t="shared" si="978"/>
        <v/>
      </c>
      <c r="Q2407" s="9" t="str">
        <f t="shared" si="979"/>
        <v/>
      </c>
      <c r="R2407" s="1" t="str">
        <f t="shared" si="980"/>
        <v/>
      </c>
      <c r="S2407" s="1" t="str">
        <f t="shared" si="981"/>
        <v/>
      </c>
      <c r="T2407" s="1" t="str">
        <f t="shared" si="981"/>
        <v/>
      </c>
      <c r="U2407" s="1" t="str">
        <f t="shared" si="982"/>
        <v/>
      </c>
      <c r="V2407" s="1" t="str">
        <f t="shared" si="983"/>
        <v/>
      </c>
      <c r="W2407" s="1" t="str">
        <f t="shared" si="983"/>
        <v/>
      </c>
      <c r="X2407" s="1" t="str">
        <f t="shared" si="984"/>
        <v/>
      </c>
      <c r="Y2407" s="10" t="str">
        <f t="shared" si="985"/>
        <v/>
      </c>
    </row>
    <row r="2408" spans="1:25" x14ac:dyDescent="0.3">
      <c r="A2408" s="15"/>
      <c r="B2408" s="3" t="str">
        <f ca="1">IF(A2408="","",IF(COUNTIF(C$2:C2407,C2408)&gt;0,"Duplicate",IF(LEFT(C2408,LEN(C2408)-1)=LEFT(OFFSET(C2408,-1,0),LEN(OFFSET(C2408,-1,0))-1),"2 Sols","")))</f>
        <v/>
      </c>
      <c r="C2408" s="21" t="str">
        <f t="shared" si="972"/>
        <v/>
      </c>
      <c r="D2408" s="9" t="str">
        <f t="shared" si="987"/>
        <v/>
      </c>
      <c r="E2408" s="1" t="str">
        <f t="shared" si="987"/>
        <v/>
      </c>
      <c r="F2408" s="1" t="str">
        <f t="shared" si="987"/>
        <v/>
      </c>
      <c r="G2408" s="10" t="str">
        <f t="shared" si="986"/>
        <v/>
      </c>
      <c r="H2408" s="9" t="str">
        <f t="shared" si="986"/>
        <v/>
      </c>
      <c r="I2408" s="1" t="str">
        <f t="shared" si="986"/>
        <v/>
      </c>
      <c r="J2408" s="1" t="str">
        <f t="shared" si="973"/>
        <v/>
      </c>
      <c r="K2408" s="1" t="str">
        <f t="shared" si="974"/>
        <v/>
      </c>
      <c r="L2408" s="1" t="str">
        <f t="shared" si="974"/>
        <v/>
      </c>
      <c r="M2408" s="10" t="str">
        <f t="shared" si="975"/>
        <v/>
      </c>
      <c r="N2408" s="13" t="str">
        <f t="shared" si="976"/>
        <v/>
      </c>
      <c r="O2408" s="14" t="str">
        <f t="shared" si="977"/>
        <v/>
      </c>
      <c r="P2408" s="75" t="str">
        <f t="shared" si="978"/>
        <v/>
      </c>
      <c r="Q2408" s="9" t="str">
        <f t="shared" si="979"/>
        <v/>
      </c>
      <c r="R2408" s="1" t="str">
        <f t="shared" si="980"/>
        <v/>
      </c>
      <c r="S2408" s="1" t="str">
        <f t="shared" si="981"/>
        <v/>
      </c>
      <c r="T2408" s="1" t="str">
        <f t="shared" si="981"/>
        <v/>
      </c>
      <c r="U2408" s="1" t="str">
        <f t="shared" si="982"/>
        <v/>
      </c>
      <c r="V2408" s="1" t="str">
        <f t="shared" si="983"/>
        <v/>
      </c>
      <c r="W2408" s="1" t="str">
        <f t="shared" si="983"/>
        <v/>
      </c>
      <c r="X2408" s="1" t="str">
        <f t="shared" si="984"/>
        <v/>
      </c>
      <c r="Y2408" s="10" t="str">
        <f t="shared" si="985"/>
        <v/>
      </c>
    </row>
    <row r="2409" spans="1:25" x14ac:dyDescent="0.3">
      <c r="A2409" s="15"/>
      <c r="B2409" s="3" t="str">
        <f ca="1">IF(A2409="","",IF(COUNTIF(C$2:C2408,C2409)&gt;0,"Duplicate",IF(LEFT(C2409,LEN(C2409)-1)=LEFT(OFFSET(C2409,-1,0),LEN(OFFSET(C2409,-1,0))-1),"2 Sols","")))</f>
        <v/>
      </c>
      <c r="C2409" s="21" t="str">
        <f t="shared" si="972"/>
        <v/>
      </c>
      <c r="D2409" s="9" t="str">
        <f t="shared" si="987"/>
        <v/>
      </c>
      <c r="E2409" s="1" t="str">
        <f t="shared" si="987"/>
        <v/>
      </c>
      <c r="F2409" s="1" t="str">
        <f t="shared" si="987"/>
        <v/>
      </c>
      <c r="G2409" s="10" t="str">
        <f t="shared" si="986"/>
        <v/>
      </c>
      <c r="H2409" s="9" t="str">
        <f t="shared" si="986"/>
        <v/>
      </c>
      <c r="I2409" s="1" t="str">
        <f t="shared" si="986"/>
        <v/>
      </c>
      <c r="J2409" s="1" t="str">
        <f t="shared" si="973"/>
        <v/>
      </c>
      <c r="K2409" s="1" t="str">
        <f t="shared" si="974"/>
        <v/>
      </c>
      <c r="L2409" s="1" t="str">
        <f t="shared" si="974"/>
        <v/>
      </c>
      <c r="M2409" s="10" t="str">
        <f t="shared" si="975"/>
        <v/>
      </c>
      <c r="N2409" s="13" t="str">
        <f t="shared" si="976"/>
        <v/>
      </c>
      <c r="O2409" s="14" t="str">
        <f t="shared" si="977"/>
        <v/>
      </c>
      <c r="P2409" s="75" t="str">
        <f t="shared" si="978"/>
        <v/>
      </c>
      <c r="Q2409" s="9" t="str">
        <f t="shared" si="979"/>
        <v/>
      </c>
      <c r="R2409" s="1" t="str">
        <f t="shared" si="980"/>
        <v/>
      </c>
      <c r="S2409" s="1" t="str">
        <f t="shared" si="981"/>
        <v/>
      </c>
      <c r="T2409" s="1" t="str">
        <f t="shared" si="981"/>
        <v/>
      </c>
      <c r="U2409" s="1" t="str">
        <f t="shared" si="982"/>
        <v/>
      </c>
      <c r="V2409" s="1" t="str">
        <f t="shared" si="983"/>
        <v/>
      </c>
      <c r="W2409" s="1" t="str">
        <f t="shared" si="983"/>
        <v/>
      </c>
      <c r="X2409" s="1" t="str">
        <f t="shared" si="984"/>
        <v/>
      </c>
      <c r="Y2409" s="10" t="str">
        <f t="shared" si="985"/>
        <v/>
      </c>
    </row>
    <row r="2410" spans="1:25" x14ac:dyDescent="0.3">
      <c r="A2410" s="15"/>
      <c r="B2410" s="3" t="str">
        <f ca="1">IF(A2410="","",IF(COUNTIF(C$2:C2409,C2410)&gt;0,"Duplicate",IF(LEFT(C2410,LEN(C2410)-1)=LEFT(OFFSET(C2410,-1,0),LEN(OFFSET(C2410,-1,0))-1),"2 Sols","")))</f>
        <v/>
      </c>
      <c r="C2410" s="21" t="str">
        <f t="shared" si="972"/>
        <v/>
      </c>
      <c r="D2410" s="9" t="str">
        <f t="shared" si="987"/>
        <v/>
      </c>
      <c r="E2410" s="1" t="str">
        <f t="shared" si="987"/>
        <v/>
      </c>
      <c r="F2410" s="1" t="str">
        <f t="shared" si="987"/>
        <v/>
      </c>
      <c r="G2410" s="10" t="str">
        <f t="shared" si="986"/>
        <v/>
      </c>
      <c r="H2410" s="9" t="str">
        <f t="shared" si="986"/>
        <v/>
      </c>
      <c r="I2410" s="1" t="str">
        <f t="shared" si="986"/>
        <v/>
      </c>
      <c r="J2410" s="1" t="str">
        <f t="shared" si="973"/>
        <v/>
      </c>
      <c r="K2410" s="1" t="str">
        <f t="shared" si="974"/>
        <v/>
      </c>
      <c r="L2410" s="1" t="str">
        <f t="shared" si="974"/>
        <v/>
      </c>
      <c r="M2410" s="10" t="str">
        <f t="shared" si="975"/>
        <v/>
      </c>
      <c r="N2410" s="13" t="str">
        <f t="shared" si="976"/>
        <v/>
      </c>
      <c r="O2410" s="14" t="str">
        <f t="shared" si="977"/>
        <v/>
      </c>
      <c r="P2410" s="75" t="str">
        <f t="shared" si="978"/>
        <v/>
      </c>
      <c r="Q2410" s="9" t="str">
        <f t="shared" si="979"/>
        <v/>
      </c>
      <c r="R2410" s="1" t="str">
        <f t="shared" si="980"/>
        <v/>
      </c>
      <c r="S2410" s="1" t="str">
        <f t="shared" si="981"/>
        <v/>
      </c>
      <c r="T2410" s="1" t="str">
        <f t="shared" si="981"/>
        <v/>
      </c>
      <c r="U2410" s="1" t="str">
        <f t="shared" si="982"/>
        <v/>
      </c>
      <c r="V2410" s="1" t="str">
        <f t="shared" si="983"/>
        <v/>
      </c>
      <c r="W2410" s="1" t="str">
        <f t="shared" si="983"/>
        <v/>
      </c>
      <c r="X2410" s="1" t="str">
        <f t="shared" si="984"/>
        <v/>
      </c>
      <c r="Y2410" s="10" t="str">
        <f t="shared" si="985"/>
        <v/>
      </c>
    </row>
    <row r="2411" spans="1:25" x14ac:dyDescent="0.3">
      <c r="A2411" s="15"/>
      <c r="B2411" s="3" t="str">
        <f ca="1">IF(A2411="","",IF(COUNTIF(C$2:C2410,C2411)&gt;0,"Duplicate",IF(LEFT(C2411,LEN(C2411)-1)=LEFT(OFFSET(C2411,-1,0),LEN(OFFSET(C2411,-1,0))-1),"2 Sols","")))</f>
        <v/>
      </c>
      <c r="C2411" s="21" t="str">
        <f t="shared" ref="C2411:C2474" si="988">IF(A2411="","",RIGHT("00000"&amp;IF(OR($D2411="",$E2411="",$F2411="",$G2411=""),"",IF($D2411&gt;=$F2411,$D2411,$F2411)),5)&amp;"-"
&amp;RIGHT("00000"&amp;IF(OR($D2411="",$E2411="",$F2411="",$G2411=""),"",IF($D2411=$F2411,IF($E2411&gt;=$G2411,$E2411,$G2411),IF($D2411&gt;$F2411,$E2411,$G2411))),5)&amp;"-"
&amp;RIGHT("00000"&amp;IF(OR($D2411="",$E2411="",$F2411="",$G2411=""),"",IF($D2411&lt;$F2411,$D2411,$F2411)),5)&amp;"-"
&amp;RIGHT("00000"&amp;IF(OR($D2411="",$E2411="",$F2411="",$G2411=""),"",IF($D2411=$F2411,IF($E2411&lt;$G2411,$E2411,$G2411),IF($D2411&lt;$F2411,$E2411,$G2411))),5)&amp;"-"&amp;O2411)</f>
        <v/>
      </c>
      <c r="D2411" s="9" t="str">
        <f t="shared" si="987"/>
        <v/>
      </c>
      <c r="E2411" s="1" t="str">
        <f t="shared" si="987"/>
        <v/>
      </c>
      <c r="F2411" s="1" t="str">
        <f t="shared" si="987"/>
        <v/>
      </c>
      <c r="G2411" s="10" t="str">
        <f t="shared" si="986"/>
        <v/>
      </c>
      <c r="H2411" s="9" t="str">
        <f t="shared" si="986"/>
        <v/>
      </c>
      <c r="I2411" s="1" t="str">
        <f t="shared" si="986"/>
        <v/>
      </c>
      <c r="J2411" s="1" t="str">
        <f t="shared" ref="J2411:J2474" si="989">IF(OR($D2411="",$E2411=""),"",$E2411^2+2*$E2411*$D2411-$D2411^2)</f>
        <v/>
      </c>
      <c r="K2411" s="1" t="str">
        <f t="shared" ref="K2411:L2474" si="990">IF($A2411="","",VALUE(MID($A2411,FIND(K$1,$A2411)+LEN(K$1),FIND(K$2,$A2411,FIND(K$1,$A2411))-(FIND(K$1,$A2411)+LEN(K$1)))))</f>
        <v/>
      </c>
      <c r="L2411" s="1" t="str">
        <f t="shared" si="990"/>
        <v/>
      </c>
      <c r="M2411" s="10" t="str">
        <f t="shared" ref="M2411:M2474" si="991">IF(OR($F2411="",$G2411=""),"",$G2411^2+2*$G2411*$F2411-$F2411^2)</f>
        <v/>
      </c>
      <c r="N2411" s="13" t="str">
        <f t="shared" ref="N2411:N2474" si="992">IF(OR($H2411="",$I2411="",$J2411="",$K2411="",$L2411="",$M2411=""),"",GCD($H2411:$M2411))</f>
        <v/>
      </c>
      <c r="O2411" s="14" t="str">
        <f t="shared" ref="O2411:O2474" si="993">IF($A2411="","",MID($A2411,FIND(" ",$A2411,FIND(L$1,$A2411))+1,1))</f>
        <v/>
      </c>
      <c r="P2411" s="75" t="str">
        <f t="shared" ref="P2411:P2474" si="994">IF(A2411="","",TRIM(SUBSTITUTE(SUBSTITUTE(RIGHT(A2411,LEN(A2411)-FIND("=",A2411,FIND("]",A2411,FIND("]",A2411)+1))),"^2",""),".","")))</f>
        <v/>
      </c>
      <c r="Q2411" s="9" t="str">
        <f t="shared" ref="Q2411:Q2474" si="995">IF(OR($H2411="",$L2411="",$N2411=""),"",$H2411*$L2411/$N2411)</f>
        <v/>
      </c>
      <c r="R2411" s="1" t="str">
        <f t="shared" ref="R2411:R2474" si="996">IF(OR($K2411="",$I2411="",$N2411=""),"",$K2411*$I2411/$N2411)</f>
        <v/>
      </c>
      <c r="S2411" s="1" t="str">
        <f t="shared" ref="S2411:T2474" si="997">IF(OR($O2411&lt;&gt;UPPER(S$2),$N2411=""),"",IF($P2411="",-1,$P2411/$N2411))</f>
        <v/>
      </c>
      <c r="T2411" s="1" t="str">
        <f t="shared" si="997"/>
        <v/>
      </c>
      <c r="U2411" s="1" t="str">
        <f t="shared" ref="U2411:U2474" si="998">IF(OR($I2411="",$L2411="",$N2411=""),"",$I2411*$L2411/$N2411)</f>
        <v/>
      </c>
      <c r="V2411" s="1" t="str">
        <f t="shared" ref="V2411:W2474" si="999">IF(OR($O2411&lt;&gt;UPPER(V$2),$N2411=""),"",IF($P2411="",-1,$P2411/$N2411))</f>
        <v/>
      </c>
      <c r="W2411" s="1" t="str">
        <f t="shared" si="999"/>
        <v/>
      </c>
      <c r="X2411" s="1" t="str">
        <f t="shared" ref="X2411:X2474" si="1000">IF(OR($M2411="",$I2411="",$N2411=""),"",$M2411*$I2411/$N2411)</f>
        <v/>
      </c>
      <c r="Y2411" s="10" t="str">
        <f t="shared" ref="Y2411:Y2474" si="1001">IF(OR($J2411="",$L2411="",$N2411=""),"",$J2411*$L2411/$N2411)</f>
        <v/>
      </c>
    </row>
    <row r="2412" spans="1:25" x14ac:dyDescent="0.3">
      <c r="A2412" s="15"/>
      <c r="B2412" s="3" t="str">
        <f ca="1">IF(A2412="","",IF(COUNTIF(C$2:C2411,C2412)&gt;0,"Duplicate",IF(LEFT(C2412,LEN(C2412)-1)=LEFT(OFFSET(C2412,-1,0),LEN(OFFSET(C2412,-1,0))-1),"2 Sols","")))</f>
        <v/>
      </c>
      <c r="C2412" s="21" t="str">
        <f t="shared" si="988"/>
        <v/>
      </c>
      <c r="D2412" s="9" t="str">
        <f t="shared" si="987"/>
        <v/>
      </c>
      <c r="E2412" s="1" t="str">
        <f t="shared" si="987"/>
        <v/>
      </c>
      <c r="F2412" s="1" t="str">
        <f t="shared" si="987"/>
        <v/>
      </c>
      <c r="G2412" s="10" t="str">
        <f t="shared" si="986"/>
        <v/>
      </c>
      <c r="H2412" s="9" t="str">
        <f t="shared" si="986"/>
        <v/>
      </c>
      <c r="I2412" s="1" t="str">
        <f t="shared" si="986"/>
        <v/>
      </c>
      <c r="J2412" s="1" t="str">
        <f t="shared" si="989"/>
        <v/>
      </c>
      <c r="K2412" s="1" t="str">
        <f t="shared" si="990"/>
        <v/>
      </c>
      <c r="L2412" s="1" t="str">
        <f t="shared" si="990"/>
        <v/>
      </c>
      <c r="M2412" s="10" t="str">
        <f t="shared" si="991"/>
        <v/>
      </c>
      <c r="N2412" s="13" t="str">
        <f t="shared" si="992"/>
        <v/>
      </c>
      <c r="O2412" s="14" t="str">
        <f t="shared" si="993"/>
        <v/>
      </c>
      <c r="P2412" s="75" t="str">
        <f t="shared" si="994"/>
        <v/>
      </c>
      <c r="Q2412" s="9" t="str">
        <f t="shared" si="995"/>
        <v/>
      </c>
      <c r="R2412" s="1" t="str">
        <f t="shared" si="996"/>
        <v/>
      </c>
      <c r="S2412" s="1" t="str">
        <f t="shared" si="997"/>
        <v/>
      </c>
      <c r="T2412" s="1" t="str">
        <f t="shared" si="997"/>
        <v/>
      </c>
      <c r="U2412" s="1" t="str">
        <f t="shared" si="998"/>
        <v/>
      </c>
      <c r="V2412" s="1" t="str">
        <f t="shared" si="999"/>
        <v/>
      </c>
      <c r="W2412" s="1" t="str">
        <f t="shared" si="999"/>
        <v/>
      </c>
      <c r="X2412" s="1" t="str">
        <f t="shared" si="1000"/>
        <v/>
      </c>
      <c r="Y2412" s="10" t="str">
        <f t="shared" si="1001"/>
        <v/>
      </c>
    </row>
    <row r="2413" spans="1:25" x14ac:dyDescent="0.3">
      <c r="A2413" s="15"/>
      <c r="B2413" s="3" t="str">
        <f ca="1">IF(A2413="","",IF(COUNTIF(C$2:C2412,C2413)&gt;0,"Duplicate",IF(LEFT(C2413,LEN(C2413)-1)=LEFT(OFFSET(C2413,-1,0),LEN(OFFSET(C2413,-1,0))-1),"2 Sols","")))</f>
        <v/>
      </c>
      <c r="C2413" s="21" t="str">
        <f t="shared" si="988"/>
        <v/>
      </c>
      <c r="D2413" s="9" t="str">
        <f t="shared" si="987"/>
        <v/>
      </c>
      <c r="E2413" s="1" t="str">
        <f t="shared" si="987"/>
        <v/>
      </c>
      <c r="F2413" s="1" t="str">
        <f t="shared" si="987"/>
        <v/>
      </c>
      <c r="G2413" s="10" t="str">
        <f t="shared" si="986"/>
        <v/>
      </c>
      <c r="H2413" s="9" t="str">
        <f t="shared" si="986"/>
        <v/>
      </c>
      <c r="I2413" s="1" t="str">
        <f t="shared" si="986"/>
        <v/>
      </c>
      <c r="J2413" s="1" t="str">
        <f t="shared" si="989"/>
        <v/>
      </c>
      <c r="K2413" s="1" t="str">
        <f t="shared" si="990"/>
        <v/>
      </c>
      <c r="L2413" s="1" t="str">
        <f t="shared" si="990"/>
        <v/>
      </c>
      <c r="M2413" s="10" t="str">
        <f t="shared" si="991"/>
        <v/>
      </c>
      <c r="N2413" s="13" t="str">
        <f t="shared" si="992"/>
        <v/>
      </c>
      <c r="O2413" s="14" t="str">
        <f t="shared" si="993"/>
        <v/>
      </c>
      <c r="P2413" s="75" t="str">
        <f t="shared" si="994"/>
        <v/>
      </c>
      <c r="Q2413" s="9" t="str">
        <f t="shared" si="995"/>
        <v/>
      </c>
      <c r="R2413" s="1" t="str">
        <f t="shared" si="996"/>
        <v/>
      </c>
      <c r="S2413" s="1" t="str">
        <f t="shared" si="997"/>
        <v/>
      </c>
      <c r="T2413" s="1" t="str">
        <f t="shared" si="997"/>
        <v/>
      </c>
      <c r="U2413" s="1" t="str">
        <f t="shared" si="998"/>
        <v/>
      </c>
      <c r="V2413" s="1" t="str">
        <f t="shared" si="999"/>
        <v/>
      </c>
      <c r="W2413" s="1" t="str">
        <f t="shared" si="999"/>
        <v/>
      </c>
      <c r="X2413" s="1" t="str">
        <f t="shared" si="1000"/>
        <v/>
      </c>
      <c r="Y2413" s="10" t="str">
        <f t="shared" si="1001"/>
        <v/>
      </c>
    </row>
    <row r="2414" spans="1:25" x14ac:dyDescent="0.3">
      <c r="A2414" s="15"/>
      <c r="B2414" s="3" t="str">
        <f ca="1">IF(A2414="","",IF(COUNTIF(C$2:C2413,C2414)&gt;0,"Duplicate",IF(LEFT(C2414,LEN(C2414)-1)=LEFT(OFFSET(C2414,-1,0),LEN(OFFSET(C2414,-1,0))-1),"2 Sols","")))</f>
        <v/>
      </c>
      <c r="C2414" s="21" t="str">
        <f t="shared" si="988"/>
        <v/>
      </c>
      <c r="D2414" s="9" t="str">
        <f t="shared" si="987"/>
        <v/>
      </c>
      <c r="E2414" s="1" t="str">
        <f t="shared" si="987"/>
        <v/>
      </c>
      <c r="F2414" s="1" t="str">
        <f t="shared" si="987"/>
        <v/>
      </c>
      <c r="G2414" s="10" t="str">
        <f t="shared" si="986"/>
        <v/>
      </c>
      <c r="H2414" s="9" t="str">
        <f t="shared" si="986"/>
        <v/>
      </c>
      <c r="I2414" s="1" t="str">
        <f t="shared" si="986"/>
        <v/>
      </c>
      <c r="J2414" s="1" t="str">
        <f t="shared" si="989"/>
        <v/>
      </c>
      <c r="K2414" s="1" t="str">
        <f t="shared" si="990"/>
        <v/>
      </c>
      <c r="L2414" s="1" t="str">
        <f t="shared" si="990"/>
        <v/>
      </c>
      <c r="M2414" s="10" t="str">
        <f t="shared" si="991"/>
        <v/>
      </c>
      <c r="N2414" s="13" t="str">
        <f t="shared" si="992"/>
        <v/>
      </c>
      <c r="O2414" s="14" t="str">
        <f t="shared" si="993"/>
        <v/>
      </c>
      <c r="P2414" s="75" t="str">
        <f t="shared" si="994"/>
        <v/>
      </c>
      <c r="Q2414" s="9" t="str">
        <f t="shared" si="995"/>
        <v/>
      </c>
      <c r="R2414" s="1" t="str">
        <f t="shared" si="996"/>
        <v/>
      </c>
      <c r="S2414" s="1" t="str">
        <f t="shared" si="997"/>
        <v/>
      </c>
      <c r="T2414" s="1" t="str">
        <f t="shared" si="997"/>
        <v/>
      </c>
      <c r="U2414" s="1" t="str">
        <f t="shared" si="998"/>
        <v/>
      </c>
      <c r="V2414" s="1" t="str">
        <f t="shared" si="999"/>
        <v/>
      </c>
      <c r="W2414" s="1" t="str">
        <f t="shared" si="999"/>
        <v/>
      </c>
      <c r="X2414" s="1" t="str">
        <f t="shared" si="1000"/>
        <v/>
      </c>
      <c r="Y2414" s="10" t="str">
        <f t="shared" si="1001"/>
        <v/>
      </c>
    </row>
    <row r="2415" spans="1:25" x14ac:dyDescent="0.3">
      <c r="A2415" s="15"/>
      <c r="B2415" s="3" t="str">
        <f ca="1">IF(A2415="","",IF(COUNTIF(C$2:C2414,C2415)&gt;0,"Duplicate",IF(LEFT(C2415,LEN(C2415)-1)=LEFT(OFFSET(C2415,-1,0),LEN(OFFSET(C2415,-1,0))-1),"2 Sols","")))</f>
        <v/>
      </c>
      <c r="C2415" s="21" t="str">
        <f t="shared" si="988"/>
        <v/>
      </c>
      <c r="D2415" s="9" t="str">
        <f t="shared" si="987"/>
        <v/>
      </c>
      <c r="E2415" s="1" t="str">
        <f t="shared" si="987"/>
        <v/>
      </c>
      <c r="F2415" s="1" t="str">
        <f t="shared" si="987"/>
        <v/>
      </c>
      <c r="G2415" s="10" t="str">
        <f t="shared" si="986"/>
        <v/>
      </c>
      <c r="H2415" s="9" t="str">
        <f t="shared" si="986"/>
        <v/>
      </c>
      <c r="I2415" s="1" t="str">
        <f t="shared" si="986"/>
        <v/>
      </c>
      <c r="J2415" s="1" t="str">
        <f t="shared" si="989"/>
        <v/>
      </c>
      <c r="K2415" s="1" t="str">
        <f t="shared" si="990"/>
        <v/>
      </c>
      <c r="L2415" s="1" t="str">
        <f t="shared" si="990"/>
        <v/>
      </c>
      <c r="M2415" s="10" t="str">
        <f t="shared" si="991"/>
        <v/>
      </c>
      <c r="N2415" s="13" t="str">
        <f t="shared" si="992"/>
        <v/>
      </c>
      <c r="O2415" s="14" t="str">
        <f t="shared" si="993"/>
        <v/>
      </c>
      <c r="P2415" s="75" t="str">
        <f t="shared" si="994"/>
        <v/>
      </c>
      <c r="Q2415" s="9" t="str">
        <f t="shared" si="995"/>
        <v/>
      </c>
      <c r="R2415" s="1" t="str">
        <f t="shared" si="996"/>
        <v/>
      </c>
      <c r="S2415" s="1" t="str">
        <f t="shared" si="997"/>
        <v/>
      </c>
      <c r="T2415" s="1" t="str">
        <f t="shared" si="997"/>
        <v/>
      </c>
      <c r="U2415" s="1" t="str">
        <f t="shared" si="998"/>
        <v/>
      </c>
      <c r="V2415" s="1" t="str">
        <f t="shared" si="999"/>
        <v/>
      </c>
      <c r="W2415" s="1" t="str">
        <f t="shared" si="999"/>
        <v/>
      </c>
      <c r="X2415" s="1" t="str">
        <f t="shared" si="1000"/>
        <v/>
      </c>
      <c r="Y2415" s="10" t="str">
        <f t="shared" si="1001"/>
        <v/>
      </c>
    </row>
    <row r="2416" spans="1:25" x14ac:dyDescent="0.3">
      <c r="A2416" s="15"/>
      <c r="B2416" s="3" t="str">
        <f ca="1">IF(A2416="","",IF(COUNTIF(C$2:C2415,C2416)&gt;0,"Duplicate",IF(LEFT(C2416,LEN(C2416)-1)=LEFT(OFFSET(C2416,-1,0),LEN(OFFSET(C2416,-1,0))-1),"2 Sols","")))</f>
        <v/>
      </c>
      <c r="C2416" s="21" t="str">
        <f t="shared" si="988"/>
        <v/>
      </c>
      <c r="D2416" s="9" t="str">
        <f t="shared" si="987"/>
        <v/>
      </c>
      <c r="E2416" s="1" t="str">
        <f t="shared" si="987"/>
        <v/>
      </c>
      <c r="F2416" s="1" t="str">
        <f t="shared" si="987"/>
        <v/>
      </c>
      <c r="G2416" s="10" t="str">
        <f t="shared" si="986"/>
        <v/>
      </c>
      <c r="H2416" s="9" t="str">
        <f t="shared" si="986"/>
        <v/>
      </c>
      <c r="I2416" s="1" t="str">
        <f t="shared" si="986"/>
        <v/>
      </c>
      <c r="J2416" s="1" t="str">
        <f t="shared" si="989"/>
        <v/>
      </c>
      <c r="K2416" s="1" t="str">
        <f t="shared" si="990"/>
        <v/>
      </c>
      <c r="L2416" s="1" t="str">
        <f t="shared" si="990"/>
        <v/>
      </c>
      <c r="M2416" s="10" t="str">
        <f t="shared" si="991"/>
        <v/>
      </c>
      <c r="N2416" s="13" t="str">
        <f t="shared" si="992"/>
        <v/>
      </c>
      <c r="O2416" s="14" t="str">
        <f t="shared" si="993"/>
        <v/>
      </c>
      <c r="P2416" s="75" t="str">
        <f t="shared" si="994"/>
        <v/>
      </c>
      <c r="Q2416" s="9" t="str">
        <f t="shared" si="995"/>
        <v/>
      </c>
      <c r="R2416" s="1" t="str">
        <f t="shared" si="996"/>
        <v/>
      </c>
      <c r="S2416" s="1" t="str">
        <f t="shared" si="997"/>
        <v/>
      </c>
      <c r="T2416" s="1" t="str">
        <f t="shared" si="997"/>
        <v/>
      </c>
      <c r="U2416" s="1" t="str">
        <f t="shared" si="998"/>
        <v/>
      </c>
      <c r="V2416" s="1" t="str">
        <f t="shared" si="999"/>
        <v/>
      </c>
      <c r="W2416" s="1" t="str">
        <f t="shared" si="999"/>
        <v/>
      </c>
      <c r="X2416" s="1" t="str">
        <f t="shared" si="1000"/>
        <v/>
      </c>
      <c r="Y2416" s="10" t="str">
        <f t="shared" si="1001"/>
        <v/>
      </c>
    </row>
    <row r="2417" spans="1:25" x14ac:dyDescent="0.3">
      <c r="A2417" s="15"/>
      <c r="B2417" s="3" t="str">
        <f ca="1">IF(A2417="","",IF(COUNTIF(C$2:C2416,C2417)&gt;0,"Duplicate",IF(LEFT(C2417,LEN(C2417)-1)=LEFT(OFFSET(C2417,-1,0),LEN(OFFSET(C2417,-1,0))-1),"2 Sols","")))</f>
        <v/>
      </c>
      <c r="C2417" s="21" t="str">
        <f t="shared" si="988"/>
        <v/>
      </c>
      <c r="D2417" s="9" t="str">
        <f t="shared" si="987"/>
        <v/>
      </c>
      <c r="E2417" s="1" t="str">
        <f t="shared" si="987"/>
        <v/>
      </c>
      <c r="F2417" s="1" t="str">
        <f t="shared" si="987"/>
        <v/>
      </c>
      <c r="G2417" s="10" t="str">
        <f t="shared" si="986"/>
        <v/>
      </c>
      <c r="H2417" s="9" t="str">
        <f t="shared" si="986"/>
        <v/>
      </c>
      <c r="I2417" s="1" t="str">
        <f t="shared" si="986"/>
        <v/>
      </c>
      <c r="J2417" s="1" t="str">
        <f t="shared" si="989"/>
        <v/>
      </c>
      <c r="K2417" s="1" t="str">
        <f t="shared" si="990"/>
        <v/>
      </c>
      <c r="L2417" s="1" t="str">
        <f t="shared" si="990"/>
        <v/>
      </c>
      <c r="M2417" s="10" t="str">
        <f t="shared" si="991"/>
        <v/>
      </c>
      <c r="N2417" s="13" t="str">
        <f t="shared" si="992"/>
        <v/>
      </c>
      <c r="O2417" s="14" t="str">
        <f t="shared" si="993"/>
        <v/>
      </c>
      <c r="P2417" s="75" t="str">
        <f t="shared" si="994"/>
        <v/>
      </c>
      <c r="Q2417" s="9" t="str">
        <f t="shared" si="995"/>
        <v/>
      </c>
      <c r="R2417" s="1" t="str">
        <f t="shared" si="996"/>
        <v/>
      </c>
      <c r="S2417" s="1" t="str">
        <f t="shared" si="997"/>
        <v/>
      </c>
      <c r="T2417" s="1" t="str">
        <f t="shared" si="997"/>
        <v/>
      </c>
      <c r="U2417" s="1" t="str">
        <f t="shared" si="998"/>
        <v/>
      </c>
      <c r="V2417" s="1" t="str">
        <f t="shared" si="999"/>
        <v/>
      </c>
      <c r="W2417" s="1" t="str">
        <f t="shared" si="999"/>
        <v/>
      </c>
      <c r="X2417" s="1" t="str">
        <f t="shared" si="1000"/>
        <v/>
      </c>
      <c r="Y2417" s="10" t="str">
        <f t="shared" si="1001"/>
        <v/>
      </c>
    </row>
    <row r="2418" spans="1:25" x14ac:dyDescent="0.3">
      <c r="A2418" s="15"/>
      <c r="B2418" s="3" t="str">
        <f ca="1">IF(A2418="","",IF(COUNTIF(C$2:C2417,C2418)&gt;0,"Duplicate",IF(LEFT(C2418,LEN(C2418)-1)=LEFT(OFFSET(C2418,-1,0),LEN(OFFSET(C2418,-1,0))-1),"2 Sols","")))</f>
        <v/>
      </c>
      <c r="C2418" s="21" t="str">
        <f t="shared" si="988"/>
        <v/>
      </c>
      <c r="D2418" s="9" t="str">
        <f t="shared" si="987"/>
        <v/>
      </c>
      <c r="E2418" s="1" t="str">
        <f t="shared" si="987"/>
        <v/>
      </c>
      <c r="F2418" s="1" t="str">
        <f t="shared" si="987"/>
        <v/>
      </c>
      <c r="G2418" s="10" t="str">
        <f t="shared" si="986"/>
        <v/>
      </c>
      <c r="H2418" s="9" t="str">
        <f t="shared" si="986"/>
        <v/>
      </c>
      <c r="I2418" s="1" t="str">
        <f t="shared" si="986"/>
        <v/>
      </c>
      <c r="J2418" s="1" t="str">
        <f t="shared" si="989"/>
        <v/>
      </c>
      <c r="K2418" s="1" t="str">
        <f t="shared" si="990"/>
        <v/>
      </c>
      <c r="L2418" s="1" t="str">
        <f t="shared" si="990"/>
        <v/>
      </c>
      <c r="M2418" s="10" t="str">
        <f t="shared" si="991"/>
        <v/>
      </c>
      <c r="N2418" s="13" t="str">
        <f t="shared" si="992"/>
        <v/>
      </c>
      <c r="O2418" s="14" t="str">
        <f t="shared" si="993"/>
        <v/>
      </c>
      <c r="P2418" s="75" t="str">
        <f t="shared" si="994"/>
        <v/>
      </c>
      <c r="Q2418" s="9" t="str">
        <f t="shared" si="995"/>
        <v/>
      </c>
      <c r="R2418" s="1" t="str">
        <f t="shared" si="996"/>
        <v/>
      </c>
      <c r="S2418" s="1" t="str">
        <f t="shared" si="997"/>
        <v/>
      </c>
      <c r="T2418" s="1" t="str">
        <f t="shared" si="997"/>
        <v/>
      </c>
      <c r="U2418" s="1" t="str">
        <f t="shared" si="998"/>
        <v/>
      </c>
      <c r="V2418" s="1" t="str">
        <f t="shared" si="999"/>
        <v/>
      </c>
      <c r="W2418" s="1" t="str">
        <f t="shared" si="999"/>
        <v/>
      </c>
      <c r="X2418" s="1" t="str">
        <f t="shared" si="1000"/>
        <v/>
      </c>
      <c r="Y2418" s="10" t="str">
        <f t="shared" si="1001"/>
        <v/>
      </c>
    </row>
    <row r="2419" spans="1:25" x14ac:dyDescent="0.3">
      <c r="A2419" s="15"/>
      <c r="B2419" s="3" t="str">
        <f ca="1">IF(A2419="","",IF(COUNTIF(C$2:C2418,C2419)&gt;0,"Duplicate",IF(LEFT(C2419,LEN(C2419)-1)=LEFT(OFFSET(C2419,-1,0),LEN(OFFSET(C2419,-1,0))-1),"2 Sols","")))</f>
        <v/>
      </c>
      <c r="C2419" s="21" t="str">
        <f t="shared" si="988"/>
        <v/>
      </c>
      <c r="D2419" s="9" t="str">
        <f t="shared" si="987"/>
        <v/>
      </c>
      <c r="E2419" s="1" t="str">
        <f t="shared" si="987"/>
        <v/>
      </c>
      <c r="F2419" s="1" t="str">
        <f t="shared" si="987"/>
        <v/>
      </c>
      <c r="G2419" s="10" t="str">
        <f t="shared" si="986"/>
        <v/>
      </c>
      <c r="H2419" s="9" t="str">
        <f t="shared" si="986"/>
        <v/>
      </c>
      <c r="I2419" s="1" t="str">
        <f t="shared" si="986"/>
        <v/>
      </c>
      <c r="J2419" s="1" t="str">
        <f t="shared" si="989"/>
        <v/>
      </c>
      <c r="K2419" s="1" t="str">
        <f t="shared" si="990"/>
        <v/>
      </c>
      <c r="L2419" s="1" t="str">
        <f t="shared" si="990"/>
        <v/>
      </c>
      <c r="M2419" s="10" t="str">
        <f t="shared" si="991"/>
        <v/>
      </c>
      <c r="N2419" s="13" t="str">
        <f t="shared" si="992"/>
        <v/>
      </c>
      <c r="O2419" s="14" t="str">
        <f t="shared" si="993"/>
        <v/>
      </c>
      <c r="P2419" s="75" t="str">
        <f t="shared" si="994"/>
        <v/>
      </c>
      <c r="Q2419" s="9" t="str">
        <f t="shared" si="995"/>
        <v/>
      </c>
      <c r="R2419" s="1" t="str">
        <f t="shared" si="996"/>
        <v/>
      </c>
      <c r="S2419" s="1" t="str">
        <f t="shared" si="997"/>
        <v/>
      </c>
      <c r="T2419" s="1" t="str">
        <f t="shared" si="997"/>
        <v/>
      </c>
      <c r="U2419" s="1" t="str">
        <f t="shared" si="998"/>
        <v/>
      </c>
      <c r="V2419" s="1" t="str">
        <f t="shared" si="999"/>
        <v/>
      </c>
      <c r="W2419" s="1" t="str">
        <f t="shared" si="999"/>
        <v/>
      </c>
      <c r="X2419" s="1" t="str">
        <f t="shared" si="1000"/>
        <v/>
      </c>
      <c r="Y2419" s="10" t="str">
        <f t="shared" si="1001"/>
        <v/>
      </c>
    </row>
    <row r="2420" spans="1:25" x14ac:dyDescent="0.3">
      <c r="A2420" s="15"/>
      <c r="B2420" s="3" t="str">
        <f ca="1">IF(A2420="","",IF(COUNTIF(C$2:C2419,C2420)&gt;0,"Duplicate",IF(LEFT(C2420,LEN(C2420)-1)=LEFT(OFFSET(C2420,-1,0),LEN(OFFSET(C2420,-1,0))-1),"2 Sols","")))</f>
        <v/>
      </c>
      <c r="C2420" s="21" t="str">
        <f t="shared" si="988"/>
        <v/>
      </c>
      <c r="D2420" s="9" t="str">
        <f t="shared" si="987"/>
        <v/>
      </c>
      <c r="E2420" s="1" t="str">
        <f t="shared" si="987"/>
        <v/>
      </c>
      <c r="F2420" s="1" t="str">
        <f t="shared" si="987"/>
        <v/>
      </c>
      <c r="G2420" s="10" t="str">
        <f t="shared" si="986"/>
        <v/>
      </c>
      <c r="H2420" s="9" t="str">
        <f t="shared" si="986"/>
        <v/>
      </c>
      <c r="I2420" s="1" t="str">
        <f t="shared" si="986"/>
        <v/>
      </c>
      <c r="J2420" s="1" t="str">
        <f t="shared" si="989"/>
        <v/>
      </c>
      <c r="K2420" s="1" t="str">
        <f t="shared" si="990"/>
        <v/>
      </c>
      <c r="L2420" s="1" t="str">
        <f t="shared" si="990"/>
        <v/>
      </c>
      <c r="M2420" s="10" t="str">
        <f t="shared" si="991"/>
        <v/>
      </c>
      <c r="N2420" s="13" t="str">
        <f t="shared" si="992"/>
        <v/>
      </c>
      <c r="O2420" s="14" t="str">
        <f t="shared" si="993"/>
        <v/>
      </c>
      <c r="P2420" s="75" t="str">
        <f t="shared" si="994"/>
        <v/>
      </c>
      <c r="Q2420" s="9" t="str">
        <f t="shared" si="995"/>
        <v/>
      </c>
      <c r="R2420" s="1" t="str">
        <f t="shared" si="996"/>
        <v/>
      </c>
      <c r="S2420" s="1" t="str">
        <f t="shared" si="997"/>
        <v/>
      </c>
      <c r="T2420" s="1" t="str">
        <f t="shared" si="997"/>
        <v/>
      </c>
      <c r="U2420" s="1" t="str">
        <f t="shared" si="998"/>
        <v/>
      </c>
      <c r="V2420" s="1" t="str">
        <f t="shared" si="999"/>
        <v/>
      </c>
      <c r="W2420" s="1" t="str">
        <f t="shared" si="999"/>
        <v/>
      </c>
      <c r="X2420" s="1" t="str">
        <f t="shared" si="1000"/>
        <v/>
      </c>
      <c r="Y2420" s="10" t="str">
        <f t="shared" si="1001"/>
        <v/>
      </c>
    </row>
    <row r="2421" spans="1:25" x14ac:dyDescent="0.3">
      <c r="A2421" s="15"/>
      <c r="B2421" s="3" t="str">
        <f ca="1">IF(A2421="","",IF(COUNTIF(C$2:C2420,C2421)&gt;0,"Duplicate",IF(LEFT(C2421,LEN(C2421)-1)=LEFT(OFFSET(C2421,-1,0),LEN(OFFSET(C2421,-1,0))-1),"2 Sols","")))</f>
        <v/>
      </c>
      <c r="C2421" s="21" t="str">
        <f t="shared" si="988"/>
        <v/>
      </c>
      <c r="D2421" s="9" t="str">
        <f t="shared" si="987"/>
        <v/>
      </c>
      <c r="E2421" s="1" t="str">
        <f t="shared" si="987"/>
        <v/>
      </c>
      <c r="F2421" s="1" t="str">
        <f t="shared" si="987"/>
        <v/>
      </c>
      <c r="G2421" s="10" t="str">
        <f t="shared" si="986"/>
        <v/>
      </c>
      <c r="H2421" s="9" t="str">
        <f t="shared" si="986"/>
        <v/>
      </c>
      <c r="I2421" s="1" t="str">
        <f t="shared" si="986"/>
        <v/>
      </c>
      <c r="J2421" s="1" t="str">
        <f t="shared" si="989"/>
        <v/>
      </c>
      <c r="K2421" s="1" t="str">
        <f t="shared" si="990"/>
        <v/>
      </c>
      <c r="L2421" s="1" t="str">
        <f t="shared" si="990"/>
        <v/>
      </c>
      <c r="M2421" s="10" t="str">
        <f t="shared" si="991"/>
        <v/>
      </c>
      <c r="N2421" s="13" t="str">
        <f t="shared" si="992"/>
        <v/>
      </c>
      <c r="O2421" s="14" t="str">
        <f t="shared" si="993"/>
        <v/>
      </c>
      <c r="P2421" s="75" t="str">
        <f t="shared" si="994"/>
        <v/>
      </c>
      <c r="Q2421" s="9" t="str">
        <f t="shared" si="995"/>
        <v/>
      </c>
      <c r="R2421" s="1" t="str">
        <f t="shared" si="996"/>
        <v/>
      </c>
      <c r="S2421" s="1" t="str">
        <f t="shared" si="997"/>
        <v/>
      </c>
      <c r="T2421" s="1" t="str">
        <f t="shared" si="997"/>
        <v/>
      </c>
      <c r="U2421" s="1" t="str">
        <f t="shared" si="998"/>
        <v/>
      </c>
      <c r="V2421" s="1" t="str">
        <f t="shared" si="999"/>
        <v/>
      </c>
      <c r="W2421" s="1" t="str">
        <f t="shared" si="999"/>
        <v/>
      </c>
      <c r="X2421" s="1" t="str">
        <f t="shared" si="1000"/>
        <v/>
      </c>
      <c r="Y2421" s="10" t="str">
        <f t="shared" si="1001"/>
        <v/>
      </c>
    </row>
    <row r="2422" spans="1:25" x14ac:dyDescent="0.3">
      <c r="A2422" s="15"/>
      <c r="B2422" s="3" t="str">
        <f ca="1">IF(A2422="","",IF(COUNTIF(C$2:C2421,C2422)&gt;0,"Duplicate",IF(LEFT(C2422,LEN(C2422)-1)=LEFT(OFFSET(C2422,-1,0),LEN(OFFSET(C2422,-1,0))-1),"2 Sols","")))</f>
        <v/>
      </c>
      <c r="C2422" s="21" t="str">
        <f t="shared" si="988"/>
        <v/>
      </c>
      <c r="D2422" s="9" t="str">
        <f t="shared" si="987"/>
        <v/>
      </c>
      <c r="E2422" s="1" t="str">
        <f t="shared" si="987"/>
        <v/>
      </c>
      <c r="F2422" s="1" t="str">
        <f t="shared" si="987"/>
        <v/>
      </c>
      <c r="G2422" s="10" t="str">
        <f t="shared" si="986"/>
        <v/>
      </c>
      <c r="H2422" s="9" t="str">
        <f t="shared" si="986"/>
        <v/>
      </c>
      <c r="I2422" s="1" t="str">
        <f t="shared" si="986"/>
        <v/>
      </c>
      <c r="J2422" s="1" t="str">
        <f t="shared" si="989"/>
        <v/>
      </c>
      <c r="K2422" s="1" t="str">
        <f t="shared" si="990"/>
        <v/>
      </c>
      <c r="L2422" s="1" t="str">
        <f t="shared" si="990"/>
        <v/>
      </c>
      <c r="M2422" s="10" t="str">
        <f t="shared" si="991"/>
        <v/>
      </c>
      <c r="N2422" s="13" t="str">
        <f t="shared" si="992"/>
        <v/>
      </c>
      <c r="O2422" s="14" t="str">
        <f t="shared" si="993"/>
        <v/>
      </c>
      <c r="P2422" s="75" t="str">
        <f t="shared" si="994"/>
        <v/>
      </c>
      <c r="Q2422" s="9" t="str">
        <f t="shared" si="995"/>
        <v/>
      </c>
      <c r="R2422" s="1" t="str">
        <f t="shared" si="996"/>
        <v/>
      </c>
      <c r="S2422" s="1" t="str">
        <f t="shared" si="997"/>
        <v/>
      </c>
      <c r="T2422" s="1" t="str">
        <f t="shared" si="997"/>
        <v/>
      </c>
      <c r="U2422" s="1" t="str">
        <f t="shared" si="998"/>
        <v/>
      </c>
      <c r="V2422" s="1" t="str">
        <f t="shared" si="999"/>
        <v/>
      </c>
      <c r="W2422" s="1" t="str">
        <f t="shared" si="999"/>
        <v/>
      </c>
      <c r="X2422" s="1" t="str">
        <f t="shared" si="1000"/>
        <v/>
      </c>
      <c r="Y2422" s="10" t="str">
        <f t="shared" si="1001"/>
        <v/>
      </c>
    </row>
    <row r="2423" spans="1:25" x14ac:dyDescent="0.3">
      <c r="A2423" s="15"/>
      <c r="B2423" s="3" t="str">
        <f ca="1">IF(A2423="","",IF(COUNTIF(C$2:C2422,C2423)&gt;0,"Duplicate",IF(LEFT(C2423,LEN(C2423)-1)=LEFT(OFFSET(C2423,-1,0),LEN(OFFSET(C2423,-1,0))-1),"2 Sols","")))</f>
        <v/>
      </c>
      <c r="C2423" s="21" t="str">
        <f t="shared" si="988"/>
        <v/>
      </c>
      <c r="D2423" s="9" t="str">
        <f t="shared" si="987"/>
        <v/>
      </c>
      <c r="E2423" s="1" t="str">
        <f t="shared" si="987"/>
        <v/>
      </c>
      <c r="F2423" s="1" t="str">
        <f t="shared" si="987"/>
        <v/>
      </c>
      <c r="G2423" s="10" t="str">
        <f t="shared" si="986"/>
        <v/>
      </c>
      <c r="H2423" s="9" t="str">
        <f t="shared" si="986"/>
        <v/>
      </c>
      <c r="I2423" s="1" t="str">
        <f t="shared" si="986"/>
        <v/>
      </c>
      <c r="J2423" s="1" t="str">
        <f t="shared" si="989"/>
        <v/>
      </c>
      <c r="K2423" s="1" t="str">
        <f t="shared" si="990"/>
        <v/>
      </c>
      <c r="L2423" s="1" t="str">
        <f t="shared" si="990"/>
        <v/>
      </c>
      <c r="M2423" s="10" t="str">
        <f t="shared" si="991"/>
        <v/>
      </c>
      <c r="N2423" s="13" t="str">
        <f t="shared" si="992"/>
        <v/>
      </c>
      <c r="O2423" s="14" t="str">
        <f t="shared" si="993"/>
        <v/>
      </c>
      <c r="P2423" s="75" t="str">
        <f t="shared" si="994"/>
        <v/>
      </c>
      <c r="Q2423" s="9" t="str">
        <f t="shared" si="995"/>
        <v/>
      </c>
      <c r="R2423" s="1" t="str">
        <f t="shared" si="996"/>
        <v/>
      </c>
      <c r="S2423" s="1" t="str">
        <f t="shared" si="997"/>
        <v/>
      </c>
      <c r="T2423" s="1" t="str">
        <f t="shared" si="997"/>
        <v/>
      </c>
      <c r="U2423" s="1" t="str">
        <f t="shared" si="998"/>
        <v/>
      </c>
      <c r="V2423" s="1" t="str">
        <f t="shared" si="999"/>
        <v/>
      </c>
      <c r="W2423" s="1" t="str">
        <f t="shared" si="999"/>
        <v/>
      </c>
      <c r="X2423" s="1" t="str">
        <f t="shared" si="1000"/>
        <v/>
      </c>
      <c r="Y2423" s="10" t="str">
        <f t="shared" si="1001"/>
        <v/>
      </c>
    </row>
    <row r="2424" spans="1:25" x14ac:dyDescent="0.3">
      <c r="A2424" s="15"/>
      <c r="B2424" s="3" t="str">
        <f ca="1">IF(A2424="","",IF(COUNTIF(C$2:C2423,C2424)&gt;0,"Duplicate",IF(LEFT(C2424,LEN(C2424)-1)=LEFT(OFFSET(C2424,-1,0),LEN(OFFSET(C2424,-1,0))-1),"2 Sols","")))</f>
        <v/>
      </c>
      <c r="C2424" s="21" t="str">
        <f t="shared" si="988"/>
        <v/>
      </c>
      <c r="D2424" s="9" t="str">
        <f t="shared" si="987"/>
        <v/>
      </c>
      <c r="E2424" s="1" t="str">
        <f t="shared" si="987"/>
        <v/>
      </c>
      <c r="F2424" s="1" t="str">
        <f t="shared" si="987"/>
        <v/>
      </c>
      <c r="G2424" s="10" t="str">
        <f t="shared" si="986"/>
        <v/>
      </c>
      <c r="H2424" s="9" t="str">
        <f t="shared" si="986"/>
        <v/>
      </c>
      <c r="I2424" s="1" t="str">
        <f t="shared" si="986"/>
        <v/>
      </c>
      <c r="J2424" s="1" t="str">
        <f t="shared" si="989"/>
        <v/>
      </c>
      <c r="K2424" s="1" t="str">
        <f t="shared" si="990"/>
        <v/>
      </c>
      <c r="L2424" s="1" t="str">
        <f t="shared" si="990"/>
        <v/>
      </c>
      <c r="M2424" s="10" t="str">
        <f t="shared" si="991"/>
        <v/>
      </c>
      <c r="N2424" s="13" t="str">
        <f t="shared" si="992"/>
        <v/>
      </c>
      <c r="O2424" s="14" t="str">
        <f t="shared" si="993"/>
        <v/>
      </c>
      <c r="P2424" s="75" t="str">
        <f t="shared" si="994"/>
        <v/>
      </c>
      <c r="Q2424" s="9" t="str">
        <f t="shared" si="995"/>
        <v/>
      </c>
      <c r="R2424" s="1" t="str">
        <f t="shared" si="996"/>
        <v/>
      </c>
      <c r="S2424" s="1" t="str">
        <f t="shared" si="997"/>
        <v/>
      </c>
      <c r="T2424" s="1" t="str">
        <f t="shared" si="997"/>
        <v/>
      </c>
      <c r="U2424" s="1" t="str">
        <f t="shared" si="998"/>
        <v/>
      </c>
      <c r="V2424" s="1" t="str">
        <f t="shared" si="999"/>
        <v/>
      </c>
      <c r="W2424" s="1" t="str">
        <f t="shared" si="999"/>
        <v/>
      </c>
      <c r="X2424" s="1" t="str">
        <f t="shared" si="1000"/>
        <v/>
      </c>
      <c r="Y2424" s="10" t="str">
        <f t="shared" si="1001"/>
        <v/>
      </c>
    </row>
    <row r="2425" spans="1:25" x14ac:dyDescent="0.3">
      <c r="A2425" s="15"/>
      <c r="B2425" s="3" t="str">
        <f ca="1">IF(A2425="","",IF(COUNTIF(C$2:C2424,C2425)&gt;0,"Duplicate",IF(LEFT(C2425,LEN(C2425)-1)=LEFT(OFFSET(C2425,-1,0),LEN(OFFSET(C2425,-1,0))-1),"2 Sols","")))</f>
        <v/>
      </c>
      <c r="C2425" s="21" t="str">
        <f t="shared" si="988"/>
        <v/>
      </c>
      <c r="D2425" s="9" t="str">
        <f t="shared" si="987"/>
        <v/>
      </c>
      <c r="E2425" s="1" t="str">
        <f t="shared" si="987"/>
        <v/>
      </c>
      <c r="F2425" s="1" t="str">
        <f t="shared" si="987"/>
        <v/>
      </c>
      <c r="G2425" s="10" t="str">
        <f t="shared" si="986"/>
        <v/>
      </c>
      <c r="H2425" s="9" t="str">
        <f t="shared" si="986"/>
        <v/>
      </c>
      <c r="I2425" s="1" t="str">
        <f t="shared" si="986"/>
        <v/>
      </c>
      <c r="J2425" s="1" t="str">
        <f t="shared" si="989"/>
        <v/>
      </c>
      <c r="K2425" s="1" t="str">
        <f t="shared" si="990"/>
        <v/>
      </c>
      <c r="L2425" s="1" t="str">
        <f t="shared" si="990"/>
        <v/>
      </c>
      <c r="M2425" s="10" t="str">
        <f t="shared" si="991"/>
        <v/>
      </c>
      <c r="N2425" s="13" t="str">
        <f t="shared" si="992"/>
        <v/>
      </c>
      <c r="O2425" s="14" t="str">
        <f t="shared" si="993"/>
        <v/>
      </c>
      <c r="P2425" s="75" t="str">
        <f t="shared" si="994"/>
        <v/>
      </c>
      <c r="Q2425" s="9" t="str">
        <f t="shared" si="995"/>
        <v/>
      </c>
      <c r="R2425" s="1" t="str">
        <f t="shared" si="996"/>
        <v/>
      </c>
      <c r="S2425" s="1" t="str">
        <f t="shared" si="997"/>
        <v/>
      </c>
      <c r="T2425" s="1" t="str">
        <f t="shared" si="997"/>
        <v/>
      </c>
      <c r="U2425" s="1" t="str">
        <f t="shared" si="998"/>
        <v/>
      </c>
      <c r="V2425" s="1" t="str">
        <f t="shared" si="999"/>
        <v/>
      </c>
      <c r="W2425" s="1" t="str">
        <f t="shared" si="999"/>
        <v/>
      </c>
      <c r="X2425" s="1" t="str">
        <f t="shared" si="1000"/>
        <v/>
      </c>
      <c r="Y2425" s="10" t="str">
        <f t="shared" si="1001"/>
        <v/>
      </c>
    </row>
    <row r="2426" spans="1:25" x14ac:dyDescent="0.3">
      <c r="A2426" s="15"/>
      <c r="B2426" s="3" t="str">
        <f ca="1">IF(A2426="","",IF(COUNTIF(C$2:C2425,C2426)&gt;0,"Duplicate",IF(LEFT(C2426,LEN(C2426)-1)=LEFT(OFFSET(C2426,-1,0),LEN(OFFSET(C2426,-1,0))-1),"2 Sols","")))</f>
        <v/>
      </c>
      <c r="C2426" s="21" t="str">
        <f t="shared" si="988"/>
        <v/>
      </c>
      <c r="D2426" s="9" t="str">
        <f t="shared" si="987"/>
        <v/>
      </c>
      <c r="E2426" s="1" t="str">
        <f t="shared" si="987"/>
        <v/>
      </c>
      <c r="F2426" s="1" t="str">
        <f t="shared" si="987"/>
        <v/>
      </c>
      <c r="G2426" s="10" t="str">
        <f t="shared" si="986"/>
        <v/>
      </c>
      <c r="H2426" s="9" t="str">
        <f t="shared" si="986"/>
        <v/>
      </c>
      <c r="I2426" s="1" t="str">
        <f t="shared" si="986"/>
        <v/>
      </c>
      <c r="J2426" s="1" t="str">
        <f t="shared" si="989"/>
        <v/>
      </c>
      <c r="K2426" s="1" t="str">
        <f t="shared" si="990"/>
        <v/>
      </c>
      <c r="L2426" s="1" t="str">
        <f t="shared" si="990"/>
        <v/>
      </c>
      <c r="M2426" s="10" t="str">
        <f t="shared" si="991"/>
        <v/>
      </c>
      <c r="N2426" s="13" t="str">
        <f t="shared" si="992"/>
        <v/>
      </c>
      <c r="O2426" s="14" t="str">
        <f t="shared" si="993"/>
        <v/>
      </c>
      <c r="P2426" s="75" t="str">
        <f t="shared" si="994"/>
        <v/>
      </c>
      <c r="Q2426" s="9" t="str">
        <f t="shared" si="995"/>
        <v/>
      </c>
      <c r="R2426" s="1" t="str">
        <f t="shared" si="996"/>
        <v/>
      </c>
      <c r="S2426" s="1" t="str">
        <f t="shared" si="997"/>
        <v/>
      </c>
      <c r="T2426" s="1" t="str">
        <f t="shared" si="997"/>
        <v/>
      </c>
      <c r="U2426" s="1" t="str">
        <f t="shared" si="998"/>
        <v/>
      </c>
      <c r="V2426" s="1" t="str">
        <f t="shared" si="999"/>
        <v/>
      </c>
      <c r="W2426" s="1" t="str">
        <f t="shared" si="999"/>
        <v/>
      </c>
      <c r="X2426" s="1" t="str">
        <f t="shared" si="1000"/>
        <v/>
      </c>
      <c r="Y2426" s="10" t="str">
        <f t="shared" si="1001"/>
        <v/>
      </c>
    </row>
    <row r="2427" spans="1:25" x14ac:dyDescent="0.3">
      <c r="A2427" s="15"/>
      <c r="B2427" s="3" t="str">
        <f ca="1">IF(A2427="","",IF(COUNTIF(C$2:C2426,C2427)&gt;0,"Duplicate",IF(LEFT(C2427,LEN(C2427)-1)=LEFT(OFFSET(C2427,-1,0),LEN(OFFSET(C2427,-1,0))-1),"2 Sols","")))</f>
        <v/>
      </c>
      <c r="C2427" s="21" t="str">
        <f t="shared" si="988"/>
        <v/>
      </c>
      <c r="D2427" s="9" t="str">
        <f t="shared" si="987"/>
        <v/>
      </c>
      <c r="E2427" s="1" t="str">
        <f t="shared" si="987"/>
        <v/>
      </c>
      <c r="F2427" s="1" t="str">
        <f t="shared" si="987"/>
        <v/>
      </c>
      <c r="G2427" s="10" t="str">
        <f t="shared" si="986"/>
        <v/>
      </c>
      <c r="H2427" s="9" t="str">
        <f t="shared" si="986"/>
        <v/>
      </c>
      <c r="I2427" s="1" t="str">
        <f t="shared" si="986"/>
        <v/>
      </c>
      <c r="J2427" s="1" t="str">
        <f t="shared" si="989"/>
        <v/>
      </c>
      <c r="K2427" s="1" t="str">
        <f t="shared" si="990"/>
        <v/>
      </c>
      <c r="L2427" s="1" t="str">
        <f t="shared" si="990"/>
        <v/>
      </c>
      <c r="M2427" s="10" t="str">
        <f t="shared" si="991"/>
        <v/>
      </c>
      <c r="N2427" s="13" t="str">
        <f t="shared" si="992"/>
        <v/>
      </c>
      <c r="O2427" s="14" t="str">
        <f t="shared" si="993"/>
        <v/>
      </c>
      <c r="P2427" s="75" t="str">
        <f t="shared" si="994"/>
        <v/>
      </c>
      <c r="Q2427" s="9" t="str">
        <f t="shared" si="995"/>
        <v/>
      </c>
      <c r="R2427" s="1" t="str">
        <f t="shared" si="996"/>
        <v/>
      </c>
      <c r="S2427" s="1" t="str">
        <f t="shared" si="997"/>
        <v/>
      </c>
      <c r="T2427" s="1" t="str">
        <f t="shared" si="997"/>
        <v/>
      </c>
      <c r="U2427" s="1" t="str">
        <f t="shared" si="998"/>
        <v/>
      </c>
      <c r="V2427" s="1" t="str">
        <f t="shared" si="999"/>
        <v/>
      </c>
      <c r="W2427" s="1" t="str">
        <f t="shared" si="999"/>
        <v/>
      </c>
      <c r="X2427" s="1" t="str">
        <f t="shared" si="1000"/>
        <v/>
      </c>
      <c r="Y2427" s="10" t="str">
        <f t="shared" si="1001"/>
        <v/>
      </c>
    </row>
    <row r="2428" spans="1:25" x14ac:dyDescent="0.3">
      <c r="A2428" s="15"/>
      <c r="B2428" s="3" t="str">
        <f ca="1">IF(A2428="","",IF(COUNTIF(C$2:C2427,C2428)&gt;0,"Duplicate",IF(LEFT(C2428,LEN(C2428)-1)=LEFT(OFFSET(C2428,-1,0),LEN(OFFSET(C2428,-1,0))-1),"2 Sols","")))</f>
        <v/>
      </c>
      <c r="C2428" s="21" t="str">
        <f t="shared" si="988"/>
        <v/>
      </c>
      <c r="D2428" s="9" t="str">
        <f t="shared" si="987"/>
        <v/>
      </c>
      <c r="E2428" s="1" t="str">
        <f t="shared" si="987"/>
        <v/>
      </c>
      <c r="F2428" s="1" t="str">
        <f t="shared" si="987"/>
        <v/>
      </c>
      <c r="G2428" s="10" t="str">
        <f t="shared" si="986"/>
        <v/>
      </c>
      <c r="H2428" s="9" t="str">
        <f t="shared" si="986"/>
        <v/>
      </c>
      <c r="I2428" s="1" t="str">
        <f t="shared" si="986"/>
        <v/>
      </c>
      <c r="J2428" s="1" t="str">
        <f t="shared" si="989"/>
        <v/>
      </c>
      <c r="K2428" s="1" t="str">
        <f t="shared" si="990"/>
        <v/>
      </c>
      <c r="L2428" s="1" t="str">
        <f t="shared" si="990"/>
        <v/>
      </c>
      <c r="M2428" s="10" t="str">
        <f t="shared" si="991"/>
        <v/>
      </c>
      <c r="N2428" s="13" t="str">
        <f t="shared" si="992"/>
        <v/>
      </c>
      <c r="O2428" s="14" t="str">
        <f t="shared" si="993"/>
        <v/>
      </c>
      <c r="P2428" s="75" t="str">
        <f t="shared" si="994"/>
        <v/>
      </c>
      <c r="Q2428" s="9" t="str">
        <f t="shared" si="995"/>
        <v/>
      </c>
      <c r="R2428" s="1" t="str">
        <f t="shared" si="996"/>
        <v/>
      </c>
      <c r="S2428" s="1" t="str">
        <f t="shared" si="997"/>
        <v/>
      </c>
      <c r="T2428" s="1" t="str">
        <f t="shared" si="997"/>
        <v/>
      </c>
      <c r="U2428" s="1" t="str">
        <f t="shared" si="998"/>
        <v/>
      </c>
      <c r="V2428" s="1" t="str">
        <f t="shared" si="999"/>
        <v/>
      </c>
      <c r="W2428" s="1" t="str">
        <f t="shared" si="999"/>
        <v/>
      </c>
      <c r="X2428" s="1" t="str">
        <f t="shared" si="1000"/>
        <v/>
      </c>
      <c r="Y2428" s="10" t="str">
        <f t="shared" si="1001"/>
        <v/>
      </c>
    </row>
    <row r="2429" spans="1:25" x14ac:dyDescent="0.3">
      <c r="A2429" s="15"/>
      <c r="B2429" s="3" t="str">
        <f ca="1">IF(A2429="","",IF(COUNTIF(C$2:C2428,C2429)&gt;0,"Duplicate",IF(LEFT(C2429,LEN(C2429)-1)=LEFT(OFFSET(C2429,-1,0),LEN(OFFSET(C2429,-1,0))-1),"2 Sols","")))</f>
        <v/>
      </c>
      <c r="C2429" s="21" t="str">
        <f t="shared" si="988"/>
        <v/>
      </c>
      <c r="D2429" s="9" t="str">
        <f t="shared" si="987"/>
        <v/>
      </c>
      <c r="E2429" s="1" t="str">
        <f t="shared" si="987"/>
        <v/>
      </c>
      <c r="F2429" s="1" t="str">
        <f t="shared" si="987"/>
        <v/>
      </c>
      <c r="G2429" s="10" t="str">
        <f t="shared" si="986"/>
        <v/>
      </c>
      <c r="H2429" s="9" t="str">
        <f t="shared" si="986"/>
        <v/>
      </c>
      <c r="I2429" s="1" t="str">
        <f t="shared" si="986"/>
        <v/>
      </c>
      <c r="J2429" s="1" t="str">
        <f t="shared" si="989"/>
        <v/>
      </c>
      <c r="K2429" s="1" t="str">
        <f t="shared" si="990"/>
        <v/>
      </c>
      <c r="L2429" s="1" t="str">
        <f t="shared" si="990"/>
        <v/>
      </c>
      <c r="M2429" s="10" t="str">
        <f t="shared" si="991"/>
        <v/>
      </c>
      <c r="N2429" s="13" t="str">
        <f t="shared" si="992"/>
        <v/>
      </c>
      <c r="O2429" s="14" t="str">
        <f t="shared" si="993"/>
        <v/>
      </c>
      <c r="P2429" s="75" t="str">
        <f t="shared" si="994"/>
        <v/>
      </c>
      <c r="Q2429" s="9" t="str">
        <f t="shared" si="995"/>
        <v/>
      </c>
      <c r="R2429" s="1" t="str">
        <f t="shared" si="996"/>
        <v/>
      </c>
      <c r="S2429" s="1" t="str">
        <f t="shared" si="997"/>
        <v/>
      </c>
      <c r="T2429" s="1" t="str">
        <f t="shared" si="997"/>
        <v/>
      </c>
      <c r="U2429" s="1" t="str">
        <f t="shared" si="998"/>
        <v/>
      </c>
      <c r="V2429" s="1" t="str">
        <f t="shared" si="999"/>
        <v/>
      </c>
      <c r="W2429" s="1" t="str">
        <f t="shared" si="999"/>
        <v/>
      </c>
      <c r="X2429" s="1" t="str">
        <f t="shared" si="1000"/>
        <v/>
      </c>
      <c r="Y2429" s="10" t="str">
        <f t="shared" si="1001"/>
        <v/>
      </c>
    </row>
    <row r="2430" spans="1:25" x14ac:dyDescent="0.3">
      <c r="A2430" s="15"/>
      <c r="B2430" s="3" t="str">
        <f ca="1">IF(A2430="","",IF(COUNTIF(C$2:C2429,C2430)&gt;0,"Duplicate",IF(LEFT(C2430,LEN(C2430)-1)=LEFT(OFFSET(C2430,-1,0),LEN(OFFSET(C2430,-1,0))-1),"2 Sols","")))</f>
        <v/>
      </c>
      <c r="C2430" s="21" t="str">
        <f t="shared" si="988"/>
        <v/>
      </c>
      <c r="D2430" s="9" t="str">
        <f t="shared" si="987"/>
        <v/>
      </c>
      <c r="E2430" s="1" t="str">
        <f t="shared" si="987"/>
        <v/>
      </c>
      <c r="F2430" s="1" t="str">
        <f t="shared" si="987"/>
        <v/>
      </c>
      <c r="G2430" s="10" t="str">
        <f t="shared" si="986"/>
        <v/>
      </c>
      <c r="H2430" s="9" t="str">
        <f t="shared" si="986"/>
        <v/>
      </c>
      <c r="I2430" s="1" t="str">
        <f t="shared" si="986"/>
        <v/>
      </c>
      <c r="J2430" s="1" t="str">
        <f t="shared" si="989"/>
        <v/>
      </c>
      <c r="K2430" s="1" t="str">
        <f t="shared" si="990"/>
        <v/>
      </c>
      <c r="L2430" s="1" t="str">
        <f t="shared" si="990"/>
        <v/>
      </c>
      <c r="M2430" s="10" t="str">
        <f t="shared" si="991"/>
        <v/>
      </c>
      <c r="N2430" s="13" t="str">
        <f t="shared" si="992"/>
        <v/>
      </c>
      <c r="O2430" s="14" t="str">
        <f t="shared" si="993"/>
        <v/>
      </c>
      <c r="P2430" s="75" t="str">
        <f t="shared" si="994"/>
        <v/>
      </c>
      <c r="Q2430" s="9" t="str">
        <f t="shared" si="995"/>
        <v/>
      </c>
      <c r="R2430" s="1" t="str">
        <f t="shared" si="996"/>
        <v/>
      </c>
      <c r="S2430" s="1" t="str">
        <f t="shared" si="997"/>
        <v/>
      </c>
      <c r="T2430" s="1" t="str">
        <f t="shared" si="997"/>
        <v/>
      </c>
      <c r="U2430" s="1" t="str">
        <f t="shared" si="998"/>
        <v/>
      </c>
      <c r="V2430" s="1" t="str">
        <f t="shared" si="999"/>
        <v/>
      </c>
      <c r="W2430" s="1" t="str">
        <f t="shared" si="999"/>
        <v/>
      </c>
      <c r="X2430" s="1" t="str">
        <f t="shared" si="1000"/>
        <v/>
      </c>
      <c r="Y2430" s="10" t="str">
        <f t="shared" si="1001"/>
        <v/>
      </c>
    </row>
    <row r="2431" spans="1:25" x14ac:dyDescent="0.3">
      <c r="A2431" s="15"/>
      <c r="B2431" s="3" t="str">
        <f ca="1">IF(A2431="","",IF(COUNTIF(C$2:C2430,C2431)&gt;0,"Duplicate",IF(LEFT(C2431,LEN(C2431)-1)=LEFT(OFFSET(C2431,-1,0),LEN(OFFSET(C2431,-1,0))-1),"2 Sols","")))</f>
        <v/>
      </c>
      <c r="C2431" s="21" t="str">
        <f t="shared" si="988"/>
        <v/>
      </c>
      <c r="D2431" s="9" t="str">
        <f t="shared" si="987"/>
        <v/>
      </c>
      <c r="E2431" s="1" t="str">
        <f t="shared" si="987"/>
        <v/>
      </c>
      <c r="F2431" s="1" t="str">
        <f t="shared" si="987"/>
        <v/>
      </c>
      <c r="G2431" s="10" t="str">
        <f t="shared" si="986"/>
        <v/>
      </c>
      <c r="H2431" s="9" t="str">
        <f t="shared" si="986"/>
        <v/>
      </c>
      <c r="I2431" s="1" t="str">
        <f t="shared" si="986"/>
        <v/>
      </c>
      <c r="J2431" s="1" t="str">
        <f t="shared" si="989"/>
        <v/>
      </c>
      <c r="K2431" s="1" t="str">
        <f t="shared" si="990"/>
        <v/>
      </c>
      <c r="L2431" s="1" t="str">
        <f t="shared" si="990"/>
        <v/>
      </c>
      <c r="M2431" s="10" t="str">
        <f t="shared" si="991"/>
        <v/>
      </c>
      <c r="N2431" s="13" t="str">
        <f t="shared" si="992"/>
        <v/>
      </c>
      <c r="O2431" s="14" t="str">
        <f t="shared" si="993"/>
        <v/>
      </c>
      <c r="P2431" s="75" t="str">
        <f t="shared" si="994"/>
        <v/>
      </c>
      <c r="Q2431" s="9" t="str">
        <f t="shared" si="995"/>
        <v/>
      </c>
      <c r="R2431" s="1" t="str">
        <f t="shared" si="996"/>
        <v/>
      </c>
      <c r="S2431" s="1" t="str">
        <f t="shared" si="997"/>
        <v/>
      </c>
      <c r="T2431" s="1" t="str">
        <f t="shared" si="997"/>
        <v/>
      </c>
      <c r="U2431" s="1" t="str">
        <f t="shared" si="998"/>
        <v/>
      </c>
      <c r="V2431" s="1" t="str">
        <f t="shared" si="999"/>
        <v/>
      </c>
      <c r="W2431" s="1" t="str">
        <f t="shared" si="999"/>
        <v/>
      </c>
      <c r="X2431" s="1" t="str">
        <f t="shared" si="1000"/>
        <v/>
      </c>
      <c r="Y2431" s="10" t="str">
        <f t="shared" si="1001"/>
        <v/>
      </c>
    </row>
    <row r="2432" spans="1:25" x14ac:dyDescent="0.3">
      <c r="A2432" s="15"/>
      <c r="B2432" s="3" t="str">
        <f ca="1">IF(A2432="","",IF(COUNTIF(C$2:C2431,C2432)&gt;0,"Duplicate",IF(LEFT(C2432,LEN(C2432)-1)=LEFT(OFFSET(C2432,-1,0),LEN(OFFSET(C2432,-1,0))-1),"2 Sols","")))</f>
        <v/>
      </c>
      <c r="C2432" s="21" t="str">
        <f t="shared" si="988"/>
        <v/>
      </c>
      <c r="D2432" s="9" t="str">
        <f t="shared" si="987"/>
        <v/>
      </c>
      <c r="E2432" s="1" t="str">
        <f t="shared" si="987"/>
        <v/>
      </c>
      <c r="F2432" s="1" t="str">
        <f t="shared" si="987"/>
        <v/>
      </c>
      <c r="G2432" s="10" t="str">
        <f t="shared" si="987"/>
        <v/>
      </c>
      <c r="H2432" s="9" t="str">
        <f t="shared" si="987"/>
        <v/>
      </c>
      <c r="I2432" s="1" t="str">
        <f t="shared" si="987"/>
        <v/>
      </c>
      <c r="J2432" s="1" t="str">
        <f t="shared" si="989"/>
        <v/>
      </c>
      <c r="K2432" s="1" t="str">
        <f t="shared" si="990"/>
        <v/>
      </c>
      <c r="L2432" s="1" t="str">
        <f t="shared" si="990"/>
        <v/>
      </c>
      <c r="M2432" s="10" t="str">
        <f t="shared" si="991"/>
        <v/>
      </c>
      <c r="N2432" s="13" t="str">
        <f t="shared" si="992"/>
        <v/>
      </c>
      <c r="O2432" s="14" t="str">
        <f t="shared" si="993"/>
        <v/>
      </c>
      <c r="P2432" s="75" t="str">
        <f t="shared" si="994"/>
        <v/>
      </c>
      <c r="Q2432" s="9" t="str">
        <f t="shared" si="995"/>
        <v/>
      </c>
      <c r="R2432" s="1" t="str">
        <f t="shared" si="996"/>
        <v/>
      </c>
      <c r="S2432" s="1" t="str">
        <f t="shared" si="997"/>
        <v/>
      </c>
      <c r="T2432" s="1" t="str">
        <f t="shared" si="997"/>
        <v/>
      </c>
      <c r="U2432" s="1" t="str">
        <f t="shared" si="998"/>
        <v/>
      </c>
      <c r="V2432" s="1" t="str">
        <f t="shared" si="999"/>
        <v/>
      </c>
      <c r="W2432" s="1" t="str">
        <f t="shared" si="999"/>
        <v/>
      </c>
      <c r="X2432" s="1" t="str">
        <f t="shared" si="1000"/>
        <v/>
      </c>
      <c r="Y2432" s="10" t="str">
        <f t="shared" si="1001"/>
        <v/>
      </c>
    </row>
    <row r="2433" spans="1:25" x14ac:dyDescent="0.3">
      <c r="A2433" s="15"/>
      <c r="B2433" s="3" t="str">
        <f ca="1">IF(A2433="","",IF(COUNTIF(C$2:C2432,C2433)&gt;0,"Duplicate",IF(LEFT(C2433,LEN(C2433)-1)=LEFT(OFFSET(C2433,-1,0),LEN(OFFSET(C2433,-1,0))-1),"2 Sols","")))</f>
        <v/>
      </c>
      <c r="C2433" s="21" t="str">
        <f t="shared" si="988"/>
        <v/>
      </c>
      <c r="D2433" s="9" t="str">
        <f t="shared" ref="D2433:I2475" si="1002">IF($A2433="","",VALUE(MID($A2433,FIND(D$1,$A2433)+LEN(D$1),FIND(D$2,$A2433,FIND(D$1,$A2433))-(FIND(D$1,$A2433)+LEN(D$1)))))</f>
        <v/>
      </c>
      <c r="E2433" s="1" t="str">
        <f t="shared" si="1002"/>
        <v/>
      </c>
      <c r="F2433" s="1" t="str">
        <f t="shared" si="1002"/>
        <v/>
      </c>
      <c r="G2433" s="10" t="str">
        <f t="shared" si="1002"/>
        <v/>
      </c>
      <c r="H2433" s="9" t="str">
        <f t="shared" si="1002"/>
        <v/>
      </c>
      <c r="I2433" s="1" t="str">
        <f t="shared" si="1002"/>
        <v/>
      </c>
      <c r="J2433" s="1" t="str">
        <f t="shared" si="989"/>
        <v/>
      </c>
      <c r="K2433" s="1" t="str">
        <f t="shared" si="990"/>
        <v/>
      </c>
      <c r="L2433" s="1" t="str">
        <f t="shared" si="990"/>
        <v/>
      </c>
      <c r="M2433" s="10" t="str">
        <f t="shared" si="991"/>
        <v/>
      </c>
      <c r="N2433" s="13" t="str">
        <f t="shared" si="992"/>
        <v/>
      </c>
      <c r="O2433" s="14" t="str">
        <f t="shared" si="993"/>
        <v/>
      </c>
      <c r="P2433" s="75" t="str">
        <f t="shared" si="994"/>
        <v/>
      </c>
      <c r="Q2433" s="9" t="str">
        <f t="shared" si="995"/>
        <v/>
      </c>
      <c r="R2433" s="1" t="str">
        <f t="shared" si="996"/>
        <v/>
      </c>
      <c r="S2433" s="1" t="str">
        <f t="shared" si="997"/>
        <v/>
      </c>
      <c r="T2433" s="1" t="str">
        <f t="shared" si="997"/>
        <v/>
      </c>
      <c r="U2433" s="1" t="str">
        <f t="shared" si="998"/>
        <v/>
      </c>
      <c r="V2433" s="1" t="str">
        <f t="shared" si="999"/>
        <v/>
      </c>
      <c r="W2433" s="1" t="str">
        <f t="shared" si="999"/>
        <v/>
      </c>
      <c r="X2433" s="1" t="str">
        <f t="shared" si="1000"/>
        <v/>
      </c>
      <c r="Y2433" s="10" t="str">
        <f t="shared" si="1001"/>
        <v/>
      </c>
    </row>
    <row r="2434" spans="1:25" x14ac:dyDescent="0.3">
      <c r="A2434" s="15"/>
      <c r="B2434" s="3" t="str">
        <f ca="1">IF(A2434="","",IF(COUNTIF(C$2:C2433,C2434)&gt;0,"Duplicate",IF(LEFT(C2434,LEN(C2434)-1)=LEFT(OFFSET(C2434,-1,0),LEN(OFFSET(C2434,-1,0))-1),"2 Sols","")))</f>
        <v/>
      </c>
      <c r="C2434" s="21" t="str">
        <f t="shared" si="988"/>
        <v/>
      </c>
      <c r="D2434" s="9" t="str">
        <f t="shared" si="1002"/>
        <v/>
      </c>
      <c r="E2434" s="1" t="str">
        <f t="shared" si="1002"/>
        <v/>
      </c>
      <c r="F2434" s="1" t="str">
        <f t="shared" si="1002"/>
        <v/>
      </c>
      <c r="G2434" s="10" t="str">
        <f t="shared" si="1002"/>
        <v/>
      </c>
      <c r="H2434" s="9" t="str">
        <f t="shared" si="1002"/>
        <v/>
      </c>
      <c r="I2434" s="1" t="str">
        <f t="shared" si="1002"/>
        <v/>
      </c>
      <c r="J2434" s="1" t="str">
        <f t="shared" si="989"/>
        <v/>
      </c>
      <c r="K2434" s="1" t="str">
        <f t="shared" si="990"/>
        <v/>
      </c>
      <c r="L2434" s="1" t="str">
        <f t="shared" si="990"/>
        <v/>
      </c>
      <c r="M2434" s="10" t="str">
        <f t="shared" si="991"/>
        <v/>
      </c>
      <c r="N2434" s="13" t="str">
        <f t="shared" si="992"/>
        <v/>
      </c>
      <c r="O2434" s="14" t="str">
        <f t="shared" si="993"/>
        <v/>
      </c>
      <c r="P2434" s="75" t="str">
        <f t="shared" si="994"/>
        <v/>
      </c>
      <c r="Q2434" s="9" t="str">
        <f t="shared" si="995"/>
        <v/>
      </c>
      <c r="R2434" s="1" t="str">
        <f t="shared" si="996"/>
        <v/>
      </c>
      <c r="S2434" s="1" t="str">
        <f t="shared" si="997"/>
        <v/>
      </c>
      <c r="T2434" s="1" t="str">
        <f t="shared" si="997"/>
        <v/>
      </c>
      <c r="U2434" s="1" t="str">
        <f t="shared" si="998"/>
        <v/>
      </c>
      <c r="V2434" s="1" t="str">
        <f t="shared" si="999"/>
        <v/>
      </c>
      <c r="W2434" s="1" t="str">
        <f t="shared" si="999"/>
        <v/>
      </c>
      <c r="X2434" s="1" t="str">
        <f t="shared" si="1000"/>
        <v/>
      </c>
      <c r="Y2434" s="10" t="str">
        <f t="shared" si="1001"/>
        <v/>
      </c>
    </row>
    <row r="2435" spans="1:25" x14ac:dyDescent="0.3">
      <c r="A2435" s="15"/>
      <c r="B2435" s="3" t="str">
        <f ca="1">IF(A2435="","",IF(COUNTIF(C$2:C2434,C2435)&gt;0,"Duplicate",IF(LEFT(C2435,LEN(C2435)-1)=LEFT(OFFSET(C2435,-1,0),LEN(OFFSET(C2435,-1,0))-1),"2 Sols","")))</f>
        <v/>
      </c>
      <c r="C2435" s="21" t="str">
        <f t="shared" si="988"/>
        <v/>
      </c>
      <c r="D2435" s="9" t="str">
        <f t="shared" si="1002"/>
        <v/>
      </c>
      <c r="E2435" s="1" t="str">
        <f t="shared" si="1002"/>
        <v/>
      </c>
      <c r="F2435" s="1" t="str">
        <f t="shared" si="1002"/>
        <v/>
      </c>
      <c r="G2435" s="10" t="str">
        <f t="shared" si="1002"/>
        <v/>
      </c>
      <c r="H2435" s="9" t="str">
        <f t="shared" si="1002"/>
        <v/>
      </c>
      <c r="I2435" s="1" t="str">
        <f t="shared" si="1002"/>
        <v/>
      </c>
      <c r="J2435" s="1" t="str">
        <f t="shared" si="989"/>
        <v/>
      </c>
      <c r="K2435" s="1" t="str">
        <f t="shared" si="990"/>
        <v/>
      </c>
      <c r="L2435" s="1" t="str">
        <f t="shared" si="990"/>
        <v/>
      </c>
      <c r="M2435" s="10" t="str">
        <f t="shared" si="991"/>
        <v/>
      </c>
      <c r="N2435" s="13" t="str">
        <f t="shared" si="992"/>
        <v/>
      </c>
      <c r="O2435" s="14" t="str">
        <f t="shared" si="993"/>
        <v/>
      </c>
      <c r="P2435" s="75" t="str">
        <f t="shared" si="994"/>
        <v/>
      </c>
      <c r="Q2435" s="9" t="str">
        <f t="shared" si="995"/>
        <v/>
      </c>
      <c r="R2435" s="1" t="str">
        <f t="shared" si="996"/>
        <v/>
      </c>
      <c r="S2435" s="1" t="str">
        <f t="shared" si="997"/>
        <v/>
      </c>
      <c r="T2435" s="1" t="str">
        <f t="shared" si="997"/>
        <v/>
      </c>
      <c r="U2435" s="1" t="str">
        <f t="shared" si="998"/>
        <v/>
      </c>
      <c r="V2435" s="1" t="str">
        <f t="shared" si="999"/>
        <v/>
      </c>
      <c r="W2435" s="1" t="str">
        <f t="shared" si="999"/>
        <v/>
      </c>
      <c r="X2435" s="1" t="str">
        <f t="shared" si="1000"/>
        <v/>
      </c>
      <c r="Y2435" s="10" t="str">
        <f t="shared" si="1001"/>
        <v/>
      </c>
    </row>
    <row r="2436" spans="1:25" x14ac:dyDescent="0.3">
      <c r="A2436" s="15"/>
      <c r="B2436" s="3" t="str">
        <f ca="1">IF(A2436="","",IF(COUNTIF(C$2:C2435,C2436)&gt;0,"Duplicate",IF(LEFT(C2436,LEN(C2436)-1)=LEFT(OFFSET(C2436,-1,0),LEN(OFFSET(C2436,-1,0))-1),"2 Sols","")))</f>
        <v/>
      </c>
      <c r="C2436" s="21" t="str">
        <f t="shared" si="988"/>
        <v/>
      </c>
      <c r="D2436" s="9" t="str">
        <f t="shared" si="1002"/>
        <v/>
      </c>
      <c r="E2436" s="1" t="str">
        <f t="shared" si="1002"/>
        <v/>
      </c>
      <c r="F2436" s="1" t="str">
        <f t="shared" si="1002"/>
        <v/>
      </c>
      <c r="G2436" s="10" t="str">
        <f t="shared" si="1002"/>
        <v/>
      </c>
      <c r="H2436" s="9" t="str">
        <f t="shared" si="1002"/>
        <v/>
      </c>
      <c r="I2436" s="1" t="str">
        <f t="shared" si="1002"/>
        <v/>
      </c>
      <c r="J2436" s="1" t="str">
        <f t="shared" si="989"/>
        <v/>
      </c>
      <c r="K2436" s="1" t="str">
        <f t="shared" si="990"/>
        <v/>
      </c>
      <c r="L2436" s="1" t="str">
        <f t="shared" si="990"/>
        <v/>
      </c>
      <c r="M2436" s="10" t="str">
        <f t="shared" si="991"/>
        <v/>
      </c>
      <c r="N2436" s="13" t="str">
        <f t="shared" si="992"/>
        <v/>
      </c>
      <c r="O2436" s="14" t="str">
        <f t="shared" si="993"/>
        <v/>
      </c>
      <c r="P2436" s="75" t="str">
        <f t="shared" si="994"/>
        <v/>
      </c>
      <c r="Q2436" s="9" t="str">
        <f t="shared" si="995"/>
        <v/>
      </c>
      <c r="R2436" s="1" t="str">
        <f t="shared" si="996"/>
        <v/>
      </c>
      <c r="S2436" s="1" t="str">
        <f t="shared" si="997"/>
        <v/>
      </c>
      <c r="T2436" s="1" t="str">
        <f t="shared" si="997"/>
        <v/>
      </c>
      <c r="U2436" s="1" t="str">
        <f t="shared" si="998"/>
        <v/>
      </c>
      <c r="V2436" s="1" t="str">
        <f t="shared" si="999"/>
        <v/>
      </c>
      <c r="W2436" s="1" t="str">
        <f t="shared" si="999"/>
        <v/>
      </c>
      <c r="X2436" s="1" t="str">
        <f t="shared" si="1000"/>
        <v/>
      </c>
      <c r="Y2436" s="10" t="str">
        <f t="shared" si="1001"/>
        <v/>
      </c>
    </row>
    <row r="2437" spans="1:25" x14ac:dyDescent="0.3">
      <c r="A2437" s="15"/>
      <c r="B2437" s="3" t="str">
        <f ca="1">IF(A2437="","",IF(COUNTIF(C$2:C2436,C2437)&gt;0,"Duplicate",IF(LEFT(C2437,LEN(C2437)-1)=LEFT(OFFSET(C2437,-1,0),LEN(OFFSET(C2437,-1,0))-1),"2 Sols","")))</f>
        <v/>
      </c>
      <c r="C2437" s="21" t="str">
        <f t="shared" si="988"/>
        <v/>
      </c>
      <c r="D2437" s="9" t="str">
        <f t="shared" si="1002"/>
        <v/>
      </c>
      <c r="E2437" s="1" t="str">
        <f t="shared" si="1002"/>
        <v/>
      </c>
      <c r="F2437" s="1" t="str">
        <f t="shared" si="1002"/>
        <v/>
      </c>
      <c r="G2437" s="10" t="str">
        <f t="shared" si="1002"/>
        <v/>
      </c>
      <c r="H2437" s="9" t="str">
        <f t="shared" si="1002"/>
        <v/>
      </c>
      <c r="I2437" s="1" t="str">
        <f t="shared" si="1002"/>
        <v/>
      </c>
      <c r="J2437" s="1" t="str">
        <f t="shared" si="989"/>
        <v/>
      </c>
      <c r="K2437" s="1" t="str">
        <f t="shared" si="990"/>
        <v/>
      </c>
      <c r="L2437" s="1" t="str">
        <f t="shared" si="990"/>
        <v/>
      </c>
      <c r="M2437" s="10" t="str">
        <f t="shared" si="991"/>
        <v/>
      </c>
      <c r="N2437" s="13" t="str">
        <f t="shared" si="992"/>
        <v/>
      </c>
      <c r="O2437" s="14" t="str">
        <f t="shared" si="993"/>
        <v/>
      </c>
      <c r="P2437" s="75" t="str">
        <f t="shared" si="994"/>
        <v/>
      </c>
      <c r="Q2437" s="9" t="str">
        <f t="shared" si="995"/>
        <v/>
      </c>
      <c r="R2437" s="1" t="str">
        <f t="shared" si="996"/>
        <v/>
      </c>
      <c r="S2437" s="1" t="str">
        <f t="shared" si="997"/>
        <v/>
      </c>
      <c r="T2437" s="1" t="str">
        <f t="shared" si="997"/>
        <v/>
      </c>
      <c r="U2437" s="1" t="str">
        <f t="shared" si="998"/>
        <v/>
      </c>
      <c r="V2437" s="1" t="str">
        <f t="shared" si="999"/>
        <v/>
      </c>
      <c r="W2437" s="1" t="str">
        <f t="shared" si="999"/>
        <v/>
      </c>
      <c r="X2437" s="1" t="str">
        <f t="shared" si="1000"/>
        <v/>
      </c>
      <c r="Y2437" s="10" t="str">
        <f t="shared" si="1001"/>
        <v/>
      </c>
    </row>
    <row r="2438" spans="1:25" x14ac:dyDescent="0.3">
      <c r="A2438" s="15"/>
      <c r="B2438" s="3" t="str">
        <f ca="1">IF(A2438="","",IF(COUNTIF(C$2:C2437,C2438)&gt;0,"Duplicate",IF(LEFT(C2438,LEN(C2438)-1)=LEFT(OFFSET(C2438,-1,0),LEN(OFFSET(C2438,-1,0))-1),"2 Sols","")))</f>
        <v/>
      </c>
      <c r="C2438" s="21" t="str">
        <f t="shared" si="988"/>
        <v/>
      </c>
      <c r="D2438" s="9" t="str">
        <f t="shared" si="1002"/>
        <v/>
      </c>
      <c r="E2438" s="1" t="str">
        <f t="shared" si="1002"/>
        <v/>
      </c>
      <c r="F2438" s="1" t="str">
        <f t="shared" si="1002"/>
        <v/>
      </c>
      <c r="G2438" s="10" t="str">
        <f t="shared" si="1002"/>
        <v/>
      </c>
      <c r="H2438" s="9" t="str">
        <f t="shared" si="1002"/>
        <v/>
      </c>
      <c r="I2438" s="1" t="str">
        <f t="shared" si="1002"/>
        <v/>
      </c>
      <c r="J2438" s="1" t="str">
        <f t="shared" si="989"/>
        <v/>
      </c>
      <c r="K2438" s="1" t="str">
        <f t="shared" si="990"/>
        <v/>
      </c>
      <c r="L2438" s="1" t="str">
        <f t="shared" si="990"/>
        <v/>
      </c>
      <c r="M2438" s="10" t="str">
        <f t="shared" si="991"/>
        <v/>
      </c>
      <c r="N2438" s="13" t="str">
        <f t="shared" si="992"/>
        <v/>
      </c>
      <c r="O2438" s="14" t="str">
        <f t="shared" si="993"/>
        <v/>
      </c>
      <c r="P2438" s="75" t="str">
        <f t="shared" si="994"/>
        <v/>
      </c>
      <c r="Q2438" s="9" t="str">
        <f t="shared" si="995"/>
        <v/>
      </c>
      <c r="R2438" s="1" t="str">
        <f t="shared" si="996"/>
        <v/>
      </c>
      <c r="S2438" s="1" t="str">
        <f t="shared" si="997"/>
        <v/>
      </c>
      <c r="T2438" s="1" t="str">
        <f t="shared" si="997"/>
        <v/>
      </c>
      <c r="U2438" s="1" t="str">
        <f t="shared" si="998"/>
        <v/>
      </c>
      <c r="V2438" s="1" t="str">
        <f t="shared" si="999"/>
        <v/>
      </c>
      <c r="W2438" s="1" t="str">
        <f t="shared" si="999"/>
        <v/>
      </c>
      <c r="X2438" s="1" t="str">
        <f t="shared" si="1000"/>
        <v/>
      </c>
      <c r="Y2438" s="10" t="str">
        <f t="shared" si="1001"/>
        <v/>
      </c>
    </row>
    <row r="2439" spans="1:25" x14ac:dyDescent="0.3">
      <c r="A2439" s="15"/>
      <c r="B2439" s="3" t="str">
        <f ca="1">IF(A2439="","",IF(COUNTIF(C$2:C2438,C2439)&gt;0,"Duplicate",IF(LEFT(C2439,LEN(C2439)-1)=LEFT(OFFSET(C2439,-1,0),LEN(OFFSET(C2439,-1,0))-1),"2 Sols","")))</f>
        <v/>
      </c>
      <c r="C2439" s="21" t="str">
        <f t="shared" si="988"/>
        <v/>
      </c>
      <c r="D2439" s="9" t="str">
        <f t="shared" si="1002"/>
        <v/>
      </c>
      <c r="E2439" s="1" t="str">
        <f t="shared" si="1002"/>
        <v/>
      </c>
      <c r="F2439" s="1" t="str">
        <f t="shared" si="1002"/>
        <v/>
      </c>
      <c r="G2439" s="10" t="str">
        <f t="shared" si="1002"/>
        <v/>
      </c>
      <c r="H2439" s="9" t="str">
        <f t="shared" si="1002"/>
        <v/>
      </c>
      <c r="I2439" s="1" t="str">
        <f t="shared" si="1002"/>
        <v/>
      </c>
      <c r="J2439" s="1" t="str">
        <f t="shared" si="989"/>
        <v/>
      </c>
      <c r="K2439" s="1" t="str">
        <f t="shared" si="990"/>
        <v/>
      </c>
      <c r="L2439" s="1" t="str">
        <f t="shared" si="990"/>
        <v/>
      </c>
      <c r="M2439" s="10" t="str">
        <f t="shared" si="991"/>
        <v/>
      </c>
      <c r="N2439" s="13" t="str">
        <f t="shared" si="992"/>
        <v/>
      </c>
      <c r="O2439" s="14" t="str">
        <f t="shared" si="993"/>
        <v/>
      </c>
      <c r="P2439" s="75" t="str">
        <f t="shared" si="994"/>
        <v/>
      </c>
      <c r="Q2439" s="9" t="str">
        <f t="shared" si="995"/>
        <v/>
      </c>
      <c r="R2439" s="1" t="str">
        <f t="shared" si="996"/>
        <v/>
      </c>
      <c r="S2439" s="1" t="str">
        <f t="shared" si="997"/>
        <v/>
      </c>
      <c r="T2439" s="1" t="str">
        <f t="shared" si="997"/>
        <v/>
      </c>
      <c r="U2439" s="1" t="str">
        <f t="shared" si="998"/>
        <v/>
      </c>
      <c r="V2439" s="1" t="str">
        <f t="shared" si="999"/>
        <v/>
      </c>
      <c r="W2439" s="1" t="str">
        <f t="shared" si="999"/>
        <v/>
      </c>
      <c r="X2439" s="1" t="str">
        <f t="shared" si="1000"/>
        <v/>
      </c>
      <c r="Y2439" s="10" t="str">
        <f t="shared" si="1001"/>
        <v/>
      </c>
    </row>
    <row r="2440" spans="1:25" x14ac:dyDescent="0.3">
      <c r="A2440" s="15"/>
      <c r="B2440" s="3" t="str">
        <f ca="1">IF(A2440="","",IF(COUNTIF(C$2:C2439,C2440)&gt;0,"Duplicate",IF(LEFT(C2440,LEN(C2440)-1)=LEFT(OFFSET(C2440,-1,0),LEN(OFFSET(C2440,-1,0))-1),"2 Sols","")))</f>
        <v/>
      </c>
      <c r="C2440" s="21" t="str">
        <f t="shared" si="988"/>
        <v/>
      </c>
      <c r="D2440" s="9" t="str">
        <f t="shared" si="1002"/>
        <v/>
      </c>
      <c r="E2440" s="1" t="str">
        <f t="shared" si="1002"/>
        <v/>
      </c>
      <c r="F2440" s="1" t="str">
        <f t="shared" si="1002"/>
        <v/>
      </c>
      <c r="G2440" s="10" t="str">
        <f t="shared" si="1002"/>
        <v/>
      </c>
      <c r="H2440" s="9" t="str">
        <f t="shared" si="1002"/>
        <v/>
      </c>
      <c r="I2440" s="1" t="str">
        <f t="shared" si="1002"/>
        <v/>
      </c>
      <c r="J2440" s="1" t="str">
        <f t="shared" si="989"/>
        <v/>
      </c>
      <c r="K2440" s="1" t="str">
        <f t="shared" si="990"/>
        <v/>
      </c>
      <c r="L2440" s="1" t="str">
        <f t="shared" si="990"/>
        <v/>
      </c>
      <c r="M2440" s="10" t="str">
        <f t="shared" si="991"/>
        <v/>
      </c>
      <c r="N2440" s="13" t="str">
        <f t="shared" si="992"/>
        <v/>
      </c>
      <c r="O2440" s="14" t="str">
        <f t="shared" si="993"/>
        <v/>
      </c>
      <c r="P2440" s="75" t="str">
        <f t="shared" si="994"/>
        <v/>
      </c>
      <c r="Q2440" s="9" t="str">
        <f t="shared" si="995"/>
        <v/>
      </c>
      <c r="R2440" s="1" t="str">
        <f t="shared" si="996"/>
        <v/>
      </c>
      <c r="S2440" s="1" t="str">
        <f t="shared" si="997"/>
        <v/>
      </c>
      <c r="T2440" s="1" t="str">
        <f t="shared" si="997"/>
        <v/>
      </c>
      <c r="U2440" s="1" t="str">
        <f t="shared" si="998"/>
        <v/>
      </c>
      <c r="V2440" s="1" t="str">
        <f t="shared" si="999"/>
        <v/>
      </c>
      <c r="W2440" s="1" t="str">
        <f t="shared" si="999"/>
        <v/>
      </c>
      <c r="X2440" s="1" t="str">
        <f t="shared" si="1000"/>
        <v/>
      </c>
      <c r="Y2440" s="10" t="str">
        <f t="shared" si="1001"/>
        <v/>
      </c>
    </row>
    <row r="2441" spans="1:25" x14ac:dyDescent="0.3">
      <c r="A2441" s="15"/>
      <c r="B2441" s="3" t="str">
        <f ca="1">IF(A2441="","",IF(COUNTIF(C$2:C2440,C2441)&gt;0,"Duplicate",IF(LEFT(C2441,LEN(C2441)-1)=LEFT(OFFSET(C2441,-1,0),LEN(OFFSET(C2441,-1,0))-1),"2 Sols","")))</f>
        <v/>
      </c>
      <c r="C2441" s="21" t="str">
        <f t="shared" si="988"/>
        <v/>
      </c>
      <c r="D2441" s="9" t="str">
        <f t="shared" si="1002"/>
        <v/>
      </c>
      <c r="E2441" s="1" t="str">
        <f t="shared" si="1002"/>
        <v/>
      </c>
      <c r="F2441" s="1" t="str">
        <f t="shared" si="1002"/>
        <v/>
      </c>
      <c r="G2441" s="10" t="str">
        <f t="shared" si="1002"/>
        <v/>
      </c>
      <c r="H2441" s="9" t="str">
        <f t="shared" si="1002"/>
        <v/>
      </c>
      <c r="I2441" s="1" t="str">
        <f t="shared" si="1002"/>
        <v/>
      </c>
      <c r="J2441" s="1" t="str">
        <f t="shared" si="989"/>
        <v/>
      </c>
      <c r="K2441" s="1" t="str">
        <f t="shared" si="990"/>
        <v/>
      </c>
      <c r="L2441" s="1" t="str">
        <f t="shared" si="990"/>
        <v/>
      </c>
      <c r="M2441" s="10" t="str">
        <f t="shared" si="991"/>
        <v/>
      </c>
      <c r="N2441" s="13" t="str">
        <f t="shared" si="992"/>
        <v/>
      </c>
      <c r="O2441" s="14" t="str">
        <f t="shared" si="993"/>
        <v/>
      </c>
      <c r="P2441" s="75" t="str">
        <f t="shared" si="994"/>
        <v/>
      </c>
      <c r="Q2441" s="9" t="str">
        <f t="shared" si="995"/>
        <v/>
      </c>
      <c r="R2441" s="1" t="str">
        <f t="shared" si="996"/>
        <v/>
      </c>
      <c r="S2441" s="1" t="str">
        <f t="shared" si="997"/>
        <v/>
      </c>
      <c r="T2441" s="1" t="str">
        <f t="shared" si="997"/>
        <v/>
      </c>
      <c r="U2441" s="1" t="str">
        <f t="shared" si="998"/>
        <v/>
      </c>
      <c r="V2441" s="1" t="str">
        <f t="shared" si="999"/>
        <v/>
      </c>
      <c r="W2441" s="1" t="str">
        <f t="shared" si="999"/>
        <v/>
      </c>
      <c r="X2441" s="1" t="str">
        <f t="shared" si="1000"/>
        <v/>
      </c>
      <c r="Y2441" s="10" t="str">
        <f t="shared" si="1001"/>
        <v/>
      </c>
    </row>
    <row r="2442" spans="1:25" x14ac:dyDescent="0.3">
      <c r="A2442" s="15"/>
      <c r="B2442" s="3" t="str">
        <f ca="1">IF(A2442="","",IF(COUNTIF(C$2:C2441,C2442)&gt;0,"Duplicate",IF(LEFT(C2442,LEN(C2442)-1)=LEFT(OFFSET(C2442,-1,0),LEN(OFFSET(C2442,-1,0))-1),"2 Sols","")))</f>
        <v/>
      </c>
      <c r="C2442" s="21" t="str">
        <f t="shared" si="988"/>
        <v/>
      </c>
      <c r="D2442" s="9" t="str">
        <f t="shared" si="1002"/>
        <v/>
      </c>
      <c r="E2442" s="1" t="str">
        <f t="shared" si="1002"/>
        <v/>
      </c>
      <c r="F2442" s="1" t="str">
        <f t="shared" si="1002"/>
        <v/>
      </c>
      <c r="G2442" s="10" t="str">
        <f t="shared" si="1002"/>
        <v/>
      </c>
      <c r="H2442" s="9" t="str">
        <f t="shared" si="1002"/>
        <v/>
      </c>
      <c r="I2442" s="1" t="str">
        <f t="shared" si="1002"/>
        <v/>
      </c>
      <c r="J2442" s="1" t="str">
        <f t="shared" si="989"/>
        <v/>
      </c>
      <c r="K2442" s="1" t="str">
        <f t="shared" si="990"/>
        <v/>
      </c>
      <c r="L2442" s="1" t="str">
        <f t="shared" si="990"/>
        <v/>
      </c>
      <c r="M2442" s="10" t="str">
        <f t="shared" si="991"/>
        <v/>
      </c>
      <c r="N2442" s="13" t="str">
        <f t="shared" si="992"/>
        <v/>
      </c>
      <c r="O2442" s="14" t="str">
        <f t="shared" si="993"/>
        <v/>
      </c>
      <c r="P2442" s="75" t="str">
        <f t="shared" si="994"/>
        <v/>
      </c>
      <c r="Q2442" s="9" t="str">
        <f t="shared" si="995"/>
        <v/>
      </c>
      <c r="R2442" s="1" t="str">
        <f t="shared" si="996"/>
        <v/>
      </c>
      <c r="S2442" s="1" t="str">
        <f t="shared" si="997"/>
        <v/>
      </c>
      <c r="T2442" s="1" t="str">
        <f t="shared" si="997"/>
        <v/>
      </c>
      <c r="U2442" s="1" t="str">
        <f t="shared" si="998"/>
        <v/>
      </c>
      <c r="V2442" s="1" t="str">
        <f t="shared" si="999"/>
        <v/>
      </c>
      <c r="W2442" s="1" t="str">
        <f t="shared" si="999"/>
        <v/>
      </c>
      <c r="X2442" s="1" t="str">
        <f t="shared" si="1000"/>
        <v/>
      </c>
      <c r="Y2442" s="10" t="str">
        <f t="shared" si="1001"/>
        <v/>
      </c>
    </row>
    <row r="2443" spans="1:25" x14ac:dyDescent="0.3">
      <c r="A2443" s="15"/>
      <c r="B2443" s="3" t="str">
        <f ca="1">IF(A2443="","",IF(COUNTIF(C$2:C2442,C2443)&gt;0,"Duplicate",IF(LEFT(C2443,LEN(C2443)-1)=LEFT(OFFSET(C2443,-1,0),LEN(OFFSET(C2443,-1,0))-1),"2 Sols","")))</f>
        <v/>
      </c>
      <c r="C2443" s="21" t="str">
        <f t="shared" si="988"/>
        <v/>
      </c>
      <c r="D2443" s="9" t="str">
        <f t="shared" si="1002"/>
        <v/>
      </c>
      <c r="E2443" s="1" t="str">
        <f t="shared" si="1002"/>
        <v/>
      </c>
      <c r="F2443" s="1" t="str">
        <f t="shared" si="1002"/>
        <v/>
      </c>
      <c r="G2443" s="10" t="str">
        <f t="shared" si="1002"/>
        <v/>
      </c>
      <c r="H2443" s="9" t="str">
        <f t="shared" si="1002"/>
        <v/>
      </c>
      <c r="I2443" s="1" t="str">
        <f t="shared" si="1002"/>
        <v/>
      </c>
      <c r="J2443" s="1" t="str">
        <f t="shared" si="989"/>
        <v/>
      </c>
      <c r="K2443" s="1" t="str">
        <f t="shared" si="990"/>
        <v/>
      </c>
      <c r="L2443" s="1" t="str">
        <f t="shared" si="990"/>
        <v/>
      </c>
      <c r="M2443" s="10" t="str">
        <f t="shared" si="991"/>
        <v/>
      </c>
      <c r="N2443" s="13" t="str">
        <f t="shared" si="992"/>
        <v/>
      </c>
      <c r="O2443" s="14" t="str">
        <f t="shared" si="993"/>
        <v/>
      </c>
      <c r="P2443" s="75" t="str">
        <f t="shared" si="994"/>
        <v/>
      </c>
      <c r="Q2443" s="9" t="str">
        <f t="shared" si="995"/>
        <v/>
      </c>
      <c r="R2443" s="1" t="str">
        <f t="shared" si="996"/>
        <v/>
      </c>
      <c r="S2443" s="1" t="str">
        <f t="shared" si="997"/>
        <v/>
      </c>
      <c r="T2443" s="1" t="str">
        <f t="shared" si="997"/>
        <v/>
      </c>
      <c r="U2443" s="1" t="str">
        <f t="shared" si="998"/>
        <v/>
      </c>
      <c r="V2443" s="1" t="str">
        <f t="shared" si="999"/>
        <v/>
      </c>
      <c r="W2443" s="1" t="str">
        <f t="shared" si="999"/>
        <v/>
      </c>
      <c r="X2443" s="1" t="str">
        <f t="shared" si="1000"/>
        <v/>
      </c>
      <c r="Y2443" s="10" t="str">
        <f t="shared" si="1001"/>
        <v/>
      </c>
    </row>
    <row r="2444" spans="1:25" x14ac:dyDescent="0.3">
      <c r="A2444" s="15"/>
      <c r="B2444" s="3" t="str">
        <f ca="1">IF(A2444="","",IF(COUNTIF(C$2:C2443,C2444)&gt;0,"Duplicate",IF(LEFT(C2444,LEN(C2444)-1)=LEFT(OFFSET(C2444,-1,0),LEN(OFFSET(C2444,-1,0))-1),"2 Sols","")))</f>
        <v/>
      </c>
      <c r="C2444" s="21" t="str">
        <f t="shared" si="988"/>
        <v/>
      </c>
      <c r="D2444" s="9" t="str">
        <f t="shared" si="1002"/>
        <v/>
      </c>
      <c r="E2444" s="1" t="str">
        <f t="shared" si="1002"/>
        <v/>
      </c>
      <c r="F2444" s="1" t="str">
        <f t="shared" si="1002"/>
        <v/>
      </c>
      <c r="G2444" s="10" t="str">
        <f t="shared" si="1002"/>
        <v/>
      </c>
      <c r="H2444" s="9" t="str">
        <f t="shared" si="1002"/>
        <v/>
      </c>
      <c r="I2444" s="1" t="str">
        <f t="shared" si="1002"/>
        <v/>
      </c>
      <c r="J2444" s="1" t="str">
        <f t="shared" si="989"/>
        <v/>
      </c>
      <c r="K2444" s="1" t="str">
        <f t="shared" si="990"/>
        <v/>
      </c>
      <c r="L2444" s="1" t="str">
        <f t="shared" si="990"/>
        <v/>
      </c>
      <c r="M2444" s="10" t="str">
        <f t="shared" si="991"/>
        <v/>
      </c>
      <c r="N2444" s="13" t="str">
        <f t="shared" si="992"/>
        <v/>
      </c>
      <c r="O2444" s="14" t="str">
        <f t="shared" si="993"/>
        <v/>
      </c>
      <c r="P2444" s="75" t="str">
        <f t="shared" si="994"/>
        <v/>
      </c>
      <c r="Q2444" s="9" t="str">
        <f t="shared" si="995"/>
        <v/>
      </c>
      <c r="R2444" s="1" t="str">
        <f t="shared" si="996"/>
        <v/>
      </c>
      <c r="S2444" s="1" t="str">
        <f t="shared" si="997"/>
        <v/>
      </c>
      <c r="T2444" s="1" t="str">
        <f t="shared" si="997"/>
        <v/>
      </c>
      <c r="U2444" s="1" t="str">
        <f t="shared" si="998"/>
        <v/>
      </c>
      <c r="V2444" s="1" t="str">
        <f t="shared" si="999"/>
        <v/>
      </c>
      <c r="W2444" s="1" t="str">
        <f t="shared" si="999"/>
        <v/>
      </c>
      <c r="X2444" s="1" t="str">
        <f t="shared" si="1000"/>
        <v/>
      </c>
      <c r="Y2444" s="10" t="str">
        <f t="shared" si="1001"/>
        <v/>
      </c>
    </row>
    <row r="2445" spans="1:25" x14ac:dyDescent="0.3">
      <c r="A2445" s="15"/>
      <c r="B2445" s="3" t="str">
        <f ca="1">IF(A2445="","",IF(COUNTIF(C$2:C2444,C2445)&gt;0,"Duplicate",IF(LEFT(C2445,LEN(C2445)-1)=LEFT(OFFSET(C2445,-1,0),LEN(OFFSET(C2445,-1,0))-1),"2 Sols","")))</f>
        <v/>
      </c>
      <c r="C2445" s="21" t="str">
        <f t="shared" si="988"/>
        <v/>
      </c>
      <c r="D2445" s="9" t="str">
        <f t="shared" si="1002"/>
        <v/>
      </c>
      <c r="E2445" s="1" t="str">
        <f t="shared" si="1002"/>
        <v/>
      </c>
      <c r="F2445" s="1" t="str">
        <f t="shared" si="1002"/>
        <v/>
      </c>
      <c r="G2445" s="10" t="str">
        <f t="shared" si="1002"/>
        <v/>
      </c>
      <c r="H2445" s="9" t="str">
        <f t="shared" si="1002"/>
        <v/>
      </c>
      <c r="I2445" s="1" t="str">
        <f t="shared" si="1002"/>
        <v/>
      </c>
      <c r="J2445" s="1" t="str">
        <f t="shared" si="989"/>
        <v/>
      </c>
      <c r="K2445" s="1" t="str">
        <f t="shared" si="990"/>
        <v/>
      </c>
      <c r="L2445" s="1" t="str">
        <f t="shared" si="990"/>
        <v/>
      </c>
      <c r="M2445" s="10" t="str">
        <f t="shared" si="991"/>
        <v/>
      </c>
      <c r="N2445" s="13" t="str">
        <f t="shared" si="992"/>
        <v/>
      </c>
      <c r="O2445" s="14" t="str">
        <f t="shared" si="993"/>
        <v/>
      </c>
      <c r="P2445" s="75" t="str">
        <f t="shared" si="994"/>
        <v/>
      </c>
      <c r="Q2445" s="9" t="str">
        <f t="shared" si="995"/>
        <v/>
      </c>
      <c r="R2445" s="1" t="str">
        <f t="shared" si="996"/>
        <v/>
      </c>
      <c r="S2445" s="1" t="str">
        <f t="shared" si="997"/>
        <v/>
      </c>
      <c r="T2445" s="1" t="str">
        <f t="shared" si="997"/>
        <v/>
      </c>
      <c r="U2445" s="1" t="str">
        <f t="shared" si="998"/>
        <v/>
      </c>
      <c r="V2445" s="1" t="str">
        <f t="shared" si="999"/>
        <v/>
      </c>
      <c r="W2445" s="1" t="str">
        <f t="shared" si="999"/>
        <v/>
      </c>
      <c r="X2445" s="1" t="str">
        <f t="shared" si="1000"/>
        <v/>
      </c>
      <c r="Y2445" s="10" t="str">
        <f t="shared" si="1001"/>
        <v/>
      </c>
    </row>
    <row r="2446" spans="1:25" x14ac:dyDescent="0.3">
      <c r="A2446" s="15"/>
      <c r="B2446" s="3" t="str">
        <f ca="1">IF(A2446="","",IF(COUNTIF(C$2:C2445,C2446)&gt;0,"Duplicate",IF(LEFT(C2446,LEN(C2446)-1)=LEFT(OFFSET(C2446,-1,0),LEN(OFFSET(C2446,-1,0))-1),"2 Sols","")))</f>
        <v/>
      </c>
      <c r="C2446" s="21" t="str">
        <f t="shared" si="988"/>
        <v/>
      </c>
      <c r="D2446" s="9" t="str">
        <f t="shared" si="1002"/>
        <v/>
      </c>
      <c r="E2446" s="1" t="str">
        <f t="shared" si="1002"/>
        <v/>
      </c>
      <c r="F2446" s="1" t="str">
        <f t="shared" si="1002"/>
        <v/>
      </c>
      <c r="G2446" s="10" t="str">
        <f t="shared" si="1002"/>
        <v/>
      </c>
      <c r="H2446" s="9" t="str">
        <f t="shared" si="1002"/>
        <v/>
      </c>
      <c r="I2446" s="1" t="str">
        <f t="shared" si="1002"/>
        <v/>
      </c>
      <c r="J2446" s="1" t="str">
        <f t="shared" si="989"/>
        <v/>
      </c>
      <c r="K2446" s="1" t="str">
        <f t="shared" si="990"/>
        <v/>
      </c>
      <c r="L2446" s="1" t="str">
        <f t="shared" si="990"/>
        <v/>
      </c>
      <c r="M2446" s="10" t="str">
        <f t="shared" si="991"/>
        <v/>
      </c>
      <c r="N2446" s="13" t="str">
        <f t="shared" si="992"/>
        <v/>
      </c>
      <c r="O2446" s="14" t="str">
        <f t="shared" si="993"/>
        <v/>
      </c>
      <c r="P2446" s="75" t="str">
        <f t="shared" si="994"/>
        <v/>
      </c>
      <c r="Q2446" s="9" t="str">
        <f t="shared" si="995"/>
        <v/>
      </c>
      <c r="R2446" s="1" t="str">
        <f t="shared" si="996"/>
        <v/>
      </c>
      <c r="S2446" s="1" t="str">
        <f t="shared" si="997"/>
        <v/>
      </c>
      <c r="T2446" s="1" t="str">
        <f t="shared" si="997"/>
        <v/>
      </c>
      <c r="U2446" s="1" t="str">
        <f t="shared" si="998"/>
        <v/>
      </c>
      <c r="V2446" s="1" t="str">
        <f t="shared" si="999"/>
        <v/>
      </c>
      <c r="W2446" s="1" t="str">
        <f t="shared" si="999"/>
        <v/>
      </c>
      <c r="X2446" s="1" t="str">
        <f t="shared" si="1000"/>
        <v/>
      </c>
      <c r="Y2446" s="10" t="str">
        <f t="shared" si="1001"/>
        <v/>
      </c>
    </row>
    <row r="2447" spans="1:25" x14ac:dyDescent="0.3">
      <c r="A2447" s="15"/>
      <c r="B2447" s="3" t="str">
        <f ca="1">IF(A2447="","",IF(COUNTIF(C$2:C2446,C2447)&gt;0,"Duplicate",IF(LEFT(C2447,LEN(C2447)-1)=LEFT(OFFSET(C2447,-1,0),LEN(OFFSET(C2447,-1,0))-1),"2 Sols","")))</f>
        <v/>
      </c>
      <c r="C2447" s="21" t="str">
        <f t="shared" si="988"/>
        <v/>
      </c>
      <c r="D2447" s="9" t="str">
        <f t="shared" si="1002"/>
        <v/>
      </c>
      <c r="E2447" s="1" t="str">
        <f t="shared" si="1002"/>
        <v/>
      </c>
      <c r="F2447" s="1" t="str">
        <f t="shared" si="1002"/>
        <v/>
      </c>
      <c r="G2447" s="10" t="str">
        <f t="shared" si="1002"/>
        <v/>
      </c>
      <c r="H2447" s="9" t="str">
        <f t="shared" si="1002"/>
        <v/>
      </c>
      <c r="I2447" s="1" t="str">
        <f t="shared" si="1002"/>
        <v/>
      </c>
      <c r="J2447" s="1" t="str">
        <f t="shared" si="989"/>
        <v/>
      </c>
      <c r="K2447" s="1" t="str">
        <f t="shared" si="990"/>
        <v/>
      </c>
      <c r="L2447" s="1" t="str">
        <f t="shared" si="990"/>
        <v/>
      </c>
      <c r="M2447" s="10" t="str">
        <f t="shared" si="991"/>
        <v/>
      </c>
      <c r="N2447" s="13" t="str">
        <f t="shared" si="992"/>
        <v/>
      </c>
      <c r="O2447" s="14" t="str">
        <f t="shared" si="993"/>
        <v/>
      </c>
      <c r="P2447" s="75" t="str">
        <f t="shared" si="994"/>
        <v/>
      </c>
      <c r="Q2447" s="9" t="str">
        <f t="shared" si="995"/>
        <v/>
      </c>
      <c r="R2447" s="1" t="str">
        <f t="shared" si="996"/>
        <v/>
      </c>
      <c r="S2447" s="1" t="str">
        <f t="shared" si="997"/>
        <v/>
      </c>
      <c r="T2447" s="1" t="str">
        <f t="shared" si="997"/>
        <v/>
      </c>
      <c r="U2447" s="1" t="str">
        <f t="shared" si="998"/>
        <v/>
      </c>
      <c r="V2447" s="1" t="str">
        <f t="shared" si="999"/>
        <v/>
      </c>
      <c r="W2447" s="1" t="str">
        <f t="shared" si="999"/>
        <v/>
      </c>
      <c r="X2447" s="1" t="str">
        <f t="shared" si="1000"/>
        <v/>
      </c>
      <c r="Y2447" s="10" t="str">
        <f t="shared" si="1001"/>
        <v/>
      </c>
    </row>
    <row r="2448" spans="1:25" x14ac:dyDescent="0.3">
      <c r="A2448" s="15"/>
      <c r="B2448" s="3" t="str">
        <f ca="1">IF(A2448="","",IF(COUNTIF(C$2:C2447,C2448)&gt;0,"Duplicate",IF(LEFT(C2448,LEN(C2448)-1)=LEFT(OFFSET(C2448,-1,0),LEN(OFFSET(C2448,-1,0))-1),"2 Sols","")))</f>
        <v/>
      </c>
      <c r="C2448" s="21" t="str">
        <f t="shared" si="988"/>
        <v/>
      </c>
      <c r="D2448" s="9" t="str">
        <f t="shared" si="1002"/>
        <v/>
      </c>
      <c r="E2448" s="1" t="str">
        <f t="shared" si="1002"/>
        <v/>
      </c>
      <c r="F2448" s="1" t="str">
        <f t="shared" si="1002"/>
        <v/>
      </c>
      <c r="G2448" s="10" t="str">
        <f t="shared" si="1002"/>
        <v/>
      </c>
      <c r="H2448" s="9" t="str">
        <f t="shared" si="1002"/>
        <v/>
      </c>
      <c r="I2448" s="1" t="str">
        <f t="shared" si="1002"/>
        <v/>
      </c>
      <c r="J2448" s="1" t="str">
        <f t="shared" si="989"/>
        <v/>
      </c>
      <c r="K2448" s="1" t="str">
        <f t="shared" si="990"/>
        <v/>
      </c>
      <c r="L2448" s="1" t="str">
        <f t="shared" si="990"/>
        <v/>
      </c>
      <c r="M2448" s="10" t="str">
        <f t="shared" si="991"/>
        <v/>
      </c>
      <c r="N2448" s="13" t="str">
        <f t="shared" si="992"/>
        <v/>
      </c>
      <c r="O2448" s="14" t="str">
        <f t="shared" si="993"/>
        <v/>
      </c>
      <c r="P2448" s="75" t="str">
        <f t="shared" si="994"/>
        <v/>
      </c>
      <c r="Q2448" s="9" t="str">
        <f t="shared" si="995"/>
        <v/>
      </c>
      <c r="R2448" s="1" t="str">
        <f t="shared" si="996"/>
        <v/>
      </c>
      <c r="S2448" s="1" t="str">
        <f t="shared" si="997"/>
        <v/>
      </c>
      <c r="T2448" s="1" t="str">
        <f t="shared" si="997"/>
        <v/>
      </c>
      <c r="U2448" s="1" t="str">
        <f t="shared" si="998"/>
        <v/>
      </c>
      <c r="V2448" s="1" t="str">
        <f t="shared" si="999"/>
        <v/>
      </c>
      <c r="W2448" s="1" t="str">
        <f t="shared" si="999"/>
        <v/>
      </c>
      <c r="X2448" s="1" t="str">
        <f t="shared" si="1000"/>
        <v/>
      </c>
      <c r="Y2448" s="10" t="str">
        <f t="shared" si="1001"/>
        <v/>
      </c>
    </row>
    <row r="2449" spans="1:25" x14ac:dyDescent="0.3">
      <c r="A2449" s="15"/>
      <c r="B2449" s="3" t="str">
        <f ca="1">IF(A2449="","",IF(COUNTIF(C$2:C2448,C2449)&gt;0,"Duplicate",IF(LEFT(C2449,LEN(C2449)-1)=LEFT(OFFSET(C2449,-1,0),LEN(OFFSET(C2449,-1,0))-1),"2 Sols","")))</f>
        <v/>
      </c>
      <c r="C2449" s="21" t="str">
        <f t="shared" si="988"/>
        <v/>
      </c>
      <c r="D2449" s="9" t="str">
        <f t="shared" si="1002"/>
        <v/>
      </c>
      <c r="E2449" s="1" t="str">
        <f t="shared" si="1002"/>
        <v/>
      </c>
      <c r="F2449" s="1" t="str">
        <f t="shared" si="1002"/>
        <v/>
      </c>
      <c r="G2449" s="10" t="str">
        <f t="shared" si="1002"/>
        <v/>
      </c>
      <c r="H2449" s="9" t="str">
        <f t="shared" si="1002"/>
        <v/>
      </c>
      <c r="I2449" s="1" t="str">
        <f t="shared" si="1002"/>
        <v/>
      </c>
      <c r="J2449" s="1" t="str">
        <f t="shared" si="989"/>
        <v/>
      </c>
      <c r="K2449" s="1" t="str">
        <f t="shared" si="990"/>
        <v/>
      </c>
      <c r="L2449" s="1" t="str">
        <f t="shared" si="990"/>
        <v/>
      </c>
      <c r="M2449" s="10" t="str">
        <f t="shared" si="991"/>
        <v/>
      </c>
      <c r="N2449" s="13" t="str">
        <f t="shared" si="992"/>
        <v/>
      </c>
      <c r="O2449" s="14" t="str">
        <f t="shared" si="993"/>
        <v/>
      </c>
      <c r="P2449" s="75" t="str">
        <f t="shared" si="994"/>
        <v/>
      </c>
      <c r="Q2449" s="9" t="str">
        <f t="shared" si="995"/>
        <v/>
      </c>
      <c r="R2449" s="1" t="str">
        <f t="shared" si="996"/>
        <v/>
      </c>
      <c r="S2449" s="1" t="str">
        <f t="shared" si="997"/>
        <v/>
      </c>
      <c r="T2449" s="1" t="str">
        <f t="shared" si="997"/>
        <v/>
      </c>
      <c r="U2449" s="1" t="str">
        <f t="shared" si="998"/>
        <v/>
      </c>
      <c r="V2449" s="1" t="str">
        <f t="shared" si="999"/>
        <v/>
      </c>
      <c r="W2449" s="1" t="str">
        <f t="shared" si="999"/>
        <v/>
      </c>
      <c r="X2449" s="1" t="str">
        <f t="shared" si="1000"/>
        <v/>
      </c>
      <c r="Y2449" s="10" t="str">
        <f t="shared" si="1001"/>
        <v/>
      </c>
    </row>
    <row r="2450" spans="1:25" x14ac:dyDescent="0.3">
      <c r="A2450" s="15"/>
      <c r="B2450" s="3" t="str">
        <f ca="1">IF(A2450="","",IF(COUNTIF(C$2:C2449,C2450)&gt;0,"Duplicate",IF(LEFT(C2450,LEN(C2450)-1)=LEFT(OFFSET(C2450,-1,0),LEN(OFFSET(C2450,-1,0))-1),"2 Sols","")))</f>
        <v/>
      </c>
      <c r="C2450" s="21" t="str">
        <f t="shared" si="988"/>
        <v/>
      </c>
      <c r="D2450" s="9" t="str">
        <f t="shared" si="1002"/>
        <v/>
      </c>
      <c r="E2450" s="1" t="str">
        <f t="shared" si="1002"/>
        <v/>
      </c>
      <c r="F2450" s="1" t="str">
        <f t="shared" si="1002"/>
        <v/>
      </c>
      <c r="G2450" s="10" t="str">
        <f t="shared" si="1002"/>
        <v/>
      </c>
      <c r="H2450" s="9" t="str">
        <f t="shared" si="1002"/>
        <v/>
      </c>
      <c r="I2450" s="1" t="str">
        <f t="shared" si="1002"/>
        <v/>
      </c>
      <c r="J2450" s="1" t="str">
        <f t="shared" si="989"/>
        <v/>
      </c>
      <c r="K2450" s="1" t="str">
        <f t="shared" si="990"/>
        <v/>
      </c>
      <c r="L2450" s="1" t="str">
        <f t="shared" si="990"/>
        <v/>
      </c>
      <c r="M2450" s="10" t="str">
        <f t="shared" si="991"/>
        <v/>
      </c>
      <c r="N2450" s="13" t="str">
        <f t="shared" si="992"/>
        <v/>
      </c>
      <c r="O2450" s="14" t="str">
        <f t="shared" si="993"/>
        <v/>
      </c>
      <c r="P2450" s="75" t="str">
        <f t="shared" si="994"/>
        <v/>
      </c>
      <c r="Q2450" s="9" t="str">
        <f t="shared" si="995"/>
        <v/>
      </c>
      <c r="R2450" s="1" t="str">
        <f t="shared" si="996"/>
        <v/>
      </c>
      <c r="S2450" s="1" t="str">
        <f t="shared" si="997"/>
        <v/>
      </c>
      <c r="T2450" s="1" t="str">
        <f t="shared" si="997"/>
        <v/>
      </c>
      <c r="U2450" s="1" t="str">
        <f t="shared" si="998"/>
        <v/>
      </c>
      <c r="V2450" s="1" t="str">
        <f t="shared" si="999"/>
        <v/>
      </c>
      <c r="W2450" s="1" t="str">
        <f t="shared" si="999"/>
        <v/>
      </c>
      <c r="X2450" s="1" t="str">
        <f t="shared" si="1000"/>
        <v/>
      </c>
      <c r="Y2450" s="10" t="str">
        <f t="shared" si="1001"/>
        <v/>
      </c>
    </row>
    <row r="2451" spans="1:25" x14ac:dyDescent="0.3">
      <c r="A2451" s="15"/>
      <c r="B2451" s="3" t="str">
        <f ca="1">IF(A2451="","",IF(COUNTIF(C$2:C2450,C2451)&gt;0,"Duplicate",IF(LEFT(C2451,LEN(C2451)-1)=LEFT(OFFSET(C2451,-1,0),LEN(OFFSET(C2451,-1,0))-1),"2 Sols","")))</f>
        <v/>
      </c>
      <c r="C2451" s="21" t="str">
        <f t="shared" si="988"/>
        <v/>
      </c>
      <c r="D2451" s="9" t="str">
        <f t="shared" si="1002"/>
        <v/>
      </c>
      <c r="E2451" s="1" t="str">
        <f t="shared" si="1002"/>
        <v/>
      </c>
      <c r="F2451" s="1" t="str">
        <f t="shared" si="1002"/>
        <v/>
      </c>
      <c r="G2451" s="10" t="str">
        <f t="shared" si="1002"/>
        <v/>
      </c>
      <c r="H2451" s="9" t="str">
        <f t="shared" si="1002"/>
        <v/>
      </c>
      <c r="I2451" s="1" t="str">
        <f t="shared" si="1002"/>
        <v/>
      </c>
      <c r="J2451" s="1" t="str">
        <f t="shared" si="989"/>
        <v/>
      </c>
      <c r="K2451" s="1" t="str">
        <f t="shared" si="990"/>
        <v/>
      </c>
      <c r="L2451" s="1" t="str">
        <f t="shared" si="990"/>
        <v/>
      </c>
      <c r="M2451" s="10" t="str">
        <f t="shared" si="991"/>
        <v/>
      </c>
      <c r="N2451" s="13" t="str">
        <f t="shared" si="992"/>
        <v/>
      </c>
      <c r="O2451" s="14" t="str">
        <f t="shared" si="993"/>
        <v/>
      </c>
      <c r="P2451" s="75" t="str">
        <f t="shared" si="994"/>
        <v/>
      </c>
      <c r="Q2451" s="9" t="str">
        <f t="shared" si="995"/>
        <v/>
      </c>
      <c r="R2451" s="1" t="str">
        <f t="shared" si="996"/>
        <v/>
      </c>
      <c r="S2451" s="1" t="str">
        <f t="shared" si="997"/>
        <v/>
      </c>
      <c r="T2451" s="1" t="str">
        <f t="shared" si="997"/>
        <v/>
      </c>
      <c r="U2451" s="1" t="str">
        <f t="shared" si="998"/>
        <v/>
      </c>
      <c r="V2451" s="1" t="str">
        <f t="shared" si="999"/>
        <v/>
      </c>
      <c r="W2451" s="1" t="str">
        <f t="shared" si="999"/>
        <v/>
      </c>
      <c r="X2451" s="1" t="str">
        <f t="shared" si="1000"/>
        <v/>
      </c>
      <c r="Y2451" s="10" t="str">
        <f t="shared" si="1001"/>
        <v/>
      </c>
    </row>
    <row r="2452" spans="1:25" x14ac:dyDescent="0.3">
      <c r="A2452" s="15"/>
      <c r="B2452" s="3" t="str">
        <f ca="1">IF(A2452="","",IF(COUNTIF(C$2:C2451,C2452)&gt;0,"Duplicate",IF(LEFT(C2452,LEN(C2452)-1)=LEFT(OFFSET(C2452,-1,0),LEN(OFFSET(C2452,-1,0))-1),"2 Sols","")))</f>
        <v/>
      </c>
      <c r="C2452" s="21" t="str">
        <f t="shared" si="988"/>
        <v/>
      </c>
      <c r="D2452" s="9" t="str">
        <f t="shared" si="1002"/>
        <v/>
      </c>
      <c r="E2452" s="1" t="str">
        <f t="shared" si="1002"/>
        <v/>
      </c>
      <c r="F2452" s="1" t="str">
        <f t="shared" si="1002"/>
        <v/>
      </c>
      <c r="G2452" s="10" t="str">
        <f t="shared" si="1002"/>
        <v/>
      </c>
      <c r="H2452" s="9" t="str">
        <f t="shared" si="1002"/>
        <v/>
      </c>
      <c r="I2452" s="1" t="str">
        <f t="shared" si="1002"/>
        <v/>
      </c>
      <c r="J2452" s="1" t="str">
        <f t="shared" si="989"/>
        <v/>
      </c>
      <c r="K2452" s="1" t="str">
        <f t="shared" si="990"/>
        <v/>
      </c>
      <c r="L2452" s="1" t="str">
        <f t="shared" si="990"/>
        <v/>
      </c>
      <c r="M2452" s="10" t="str">
        <f t="shared" si="991"/>
        <v/>
      </c>
      <c r="N2452" s="13" t="str">
        <f t="shared" si="992"/>
        <v/>
      </c>
      <c r="O2452" s="14" t="str">
        <f t="shared" si="993"/>
        <v/>
      </c>
      <c r="P2452" s="75" t="str">
        <f t="shared" si="994"/>
        <v/>
      </c>
      <c r="Q2452" s="9" t="str">
        <f t="shared" si="995"/>
        <v/>
      </c>
      <c r="R2452" s="1" t="str">
        <f t="shared" si="996"/>
        <v/>
      </c>
      <c r="S2452" s="1" t="str">
        <f t="shared" si="997"/>
        <v/>
      </c>
      <c r="T2452" s="1" t="str">
        <f t="shared" si="997"/>
        <v/>
      </c>
      <c r="U2452" s="1" t="str">
        <f t="shared" si="998"/>
        <v/>
      </c>
      <c r="V2452" s="1" t="str">
        <f t="shared" si="999"/>
        <v/>
      </c>
      <c r="W2452" s="1" t="str">
        <f t="shared" si="999"/>
        <v/>
      </c>
      <c r="X2452" s="1" t="str">
        <f t="shared" si="1000"/>
        <v/>
      </c>
      <c r="Y2452" s="10" t="str">
        <f t="shared" si="1001"/>
        <v/>
      </c>
    </row>
    <row r="2453" spans="1:25" x14ac:dyDescent="0.3">
      <c r="A2453" s="15"/>
      <c r="B2453" s="3" t="str">
        <f ca="1">IF(A2453="","",IF(COUNTIF(C$2:C2452,C2453)&gt;0,"Duplicate",IF(LEFT(C2453,LEN(C2453)-1)=LEFT(OFFSET(C2453,-1,0),LEN(OFFSET(C2453,-1,0))-1),"2 Sols","")))</f>
        <v/>
      </c>
      <c r="C2453" s="21" t="str">
        <f t="shared" si="988"/>
        <v/>
      </c>
      <c r="D2453" s="9" t="str">
        <f t="shared" si="1002"/>
        <v/>
      </c>
      <c r="E2453" s="1" t="str">
        <f t="shared" si="1002"/>
        <v/>
      </c>
      <c r="F2453" s="1" t="str">
        <f t="shared" si="1002"/>
        <v/>
      </c>
      <c r="G2453" s="10" t="str">
        <f t="shared" si="1002"/>
        <v/>
      </c>
      <c r="H2453" s="9" t="str">
        <f t="shared" si="1002"/>
        <v/>
      </c>
      <c r="I2453" s="1" t="str">
        <f t="shared" si="1002"/>
        <v/>
      </c>
      <c r="J2453" s="1" t="str">
        <f t="shared" si="989"/>
        <v/>
      </c>
      <c r="K2453" s="1" t="str">
        <f t="shared" si="990"/>
        <v/>
      </c>
      <c r="L2453" s="1" t="str">
        <f t="shared" si="990"/>
        <v/>
      </c>
      <c r="M2453" s="10" t="str">
        <f t="shared" si="991"/>
        <v/>
      </c>
      <c r="N2453" s="13" t="str">
        <f t="shared" si="992"/>
        <v/>
      </c>
      <c r="O2453" s="14" t="str">
        <f t="shared" si="993"/>
        <v/>
      </c>
      <c r="P2453" s="75" t="str">
        <f t="shared" si="994"/>
        <v/>
      </c>
      <c r="Q2453" s="9" t="str">
        <f t="shared" si="995"/>
        <v/>
      </c>
      <c r="R2453" s="1" t="str">
        <f t="shared" si="996"/>
        <v/>
      </c>
      <c r="S2453" s="1" t="str">
        <f t="shared" si="997"/>
        <v/>
      </c>
      <c r="T2453" s="1" t="str">
        <f t="shared" si="997"/>
        <v/>
      </c>
      <c r="U2453" s="1" t="str">
        <f t="shared" si="998"/>
        <v/>
      </c>
      <c r="V2453" s="1" t="str">
        <f t="shared" si="999"/>
        <v/>
      </c>
      <c r="W2453" s="1" t="str">
        <f t="shared" si="999"/>
        <v/>
      </c>
      <c r="X2453" s="1" t="str">
        <f t="shared" si="1000"/>
        <v/>
      </c>
      <c r="Y2453" s="10" t="str">
        <f t="shared" si="1001"/>
        <v/>
      </c>
    </row>
    <row r="2454" spans="1:25" x14ac:dyDescent="0.3">
      <c r="A2454" s="15"/>
      <c r="B2454" s="3" t="str">
        <f ca="1">IF(A2454="","",IF(COUNTIF(C$2:C2453,C2454)&gt;0,"Duplicate",IF(LEFT(C2454,LEN(C2454)-1)=LEFT(OFFSET(C2454,-1,0),LEN(OFFSET(C2454,-1,0))-1),"2 Sols","")))</f>
        <v/>
      </c>
      <c r="C2454" s="21" t="str">
        <f t="shared" si="988"/>
        <v/>
      </c>
      <c r="D2454" s="9" t="str">
        <f t="shared" si="1002"/>
        <v/>
      </c>
      <c r="E2454" s="1" t="str">
        <f t="shared" si="1002"/>
        <v/>
      </c>
      <c r="F2454" s="1" t="str">
        <f t="shared" si="1002"/>
        <v/>
      </c>
      <c r="G2454" s="10" t="str">
        <f t="shared" si="1002"/>
        <v/>
      </c>
      <c r="H2454" s="9" t="str">
        <f t="shared" si="1002"/>
        <v/>
      </c>
      <c r="I2454" s="1" t="str">
        <f t="shared" si="1002"/>
        <v/>
      </c>
      <c r="J2454" s="1" t="str">
        <f t="shared" si="989"/>
        <v/>
      </c>
      <c r="K2454" s="1" t="str">
        <f t="shared" si="990"/>
        <v/>
      </c>
      <c r="L2454" s="1" t="str">
        <f t="shared" si="990"/>
        <v/>
      </c>
      <c r="M2454" s="10" t="str">
        <f t="shared" si="991"/>
        <v/>
      </c>
      <c r="N2454" s="13" t="str">
        <f t="shared" si="992"/>
        <v/>
      </c>
      <c r="O2454" s="14" t="str">
        <f t="shared" si="993"/>
        <v/>
      </c>
      <c r="P2454" s="75" t="str">
        <f t="shared" si="994"/>
        <v/>
      </c>
      <c r="Q2454" s="9" t="str">
        <f t="shared" si="995"/>
        <v/>
      </c>
      <c r="R2454" s="1" t="str">
        <f t="shared" si="996"/>
        <v/>
      </c>
      <c r="S2454" s="1" t="str">
        <f t="shared" si="997"/>
        <v/>
      </c>
      <c r="T2454" s="1" t="str">
        <f t="shared" si="997"/>
        <v/>
      </c>
      <c r="U2454" s="1" t="str">
        <f t="shared" si="998"/>
        <v/>
      </c>
      <c r="V2454" s="1" t="str">
        <f t="shared" si="999"/>
        <v/>
      </c>
      <c r="W2454" s="1" t="str">
        <f t="shared" si="999"/>
        <v/>
      </c>
      <c r="X2454" s="1" t="str">
        <f t="shared" si="1000"/>
        <v/>
      </c>
      <c r="Y2454" s="10" t="str">
        <f t="shared" si="1001"/>
        <v/>
      </c>
    </row>
    <row r="2455" spans="1:25" x14ac:dyDescent="0.3">
      <c r="A2455" s="15"/>
      <c r="B2455" s="3" t="str">
        <f ca="1">IF(A2455="","",IF(COUNTIF(C$2:C2454,C2455)&gt;0,"Duplicate",IF(LEFT(C2455,LEN(C2455)-1)=LEFT(OFFSET(C2455,-1,0),LEN(OFFSET(C2455,-1,0))-1),"2 Sols","")))</f>
        <v/>
      </c>
      <c r="C2455" s="21" t="str">
        <f t="shared" si="988"/>
        <v/>
      </c>
      <c r="D2455" s="9" t="str">
        <f t="shared" si="1002"/>
        <v/>
      </c>
      <c r="E2455" s="1" t="str">
        <f t="shared" si="1002"/>
        <v/>
      </c>
      <c r="F2455" s="1" t="str">
        <f t="shared" si="1002"/>
        <v/>
      </c>
      <c r="G2455" s="10" t="str">
        <f t="shared" si="1002"/>
        <v/>
      </c>
      <c r="H2455" s="9" t="str">
        <f t="shared" si="1002"/>
        <v/>
      </c>
      <c r="I2455" s="1" t="str">
        <f t="shared" si="1002"/>
        <v/>
      </c>
      <c r="J2455" s="1" t="str">
        <f t="shared" si="989"/>
        <v/>
      </c>
      <c r="K2455" s="1" t="str">
        <f t="shared" si="990"/>
        <v/>
      </c>
      <c r="L2455" s="1" t="str">
        <f t="shared" si="990"/>
        <v/>
      </c>
      <c r="M2455" s="10" t="str">
        <f t="shared" si="991"/>
        <v/>
      </c>
      <c r="N2455" s="13" t="str">
        <f t="shared" si="992"/>
        <v/>
      </c>
      <c r="O2455" s="14" t="str">
        <f t="shared" si="993"/>
        <v/>
      </c>
      <c r="P2455" s="75" t="str">
        <f t="shared" si="994"/>
        <v/>
      </c>
      <c r="Q2455" s="9" t="str">
        <f t="shared" si="995"/>
        <v/>
      </c>
      <c r="R2455" s="1" t="str">
        <f t="shared" si="996"/>
        <v/>
      </c>
      <c r="S2455" s="1" t="str">
        <f t="shared" si="997"/>
        <v/>
      </c>
      <c r="T2455" s="1" t="str">
        <f t="shared" si="997"/>
        <v/>
      </c>
      <c r="U2455" s="1" t="str">
        <f t="shared" si="998"/>
        <v/>
      </c>
      <c r="V2455" s="1" t="str">
        <f t="shared" si="999"/>
        <v/>
      </c>
      <c r="W2455" s="1" t="str">
        <f t="shared" si="999"/>
        <v/>
      </c>
      <c r="X2455" s="1" t="str">
        <f t="shared" si="1000"/>
        <v/>
      </c>
      <c r="Y2455" s="10" t="str">
        <f t="shared" si="1001"/>
        <v/>
      </c>
    </row>
    <row r="2456" spans="1:25" x14ac:dyDescent="0.3">
      <c r="A2456" s="15"/>
      <c r="B2456" s="3" t="str">
        <f ca="1">IF(A2456="","",IF(COUNTIF(C$2:C2455,C2456)&gt;0,"Duplicate",IF(LEFT(C2456,LEN(C2456)-1)=LEFT(OFFSET(C2456,-1,0),LEN(OFFSET(C2456,-1,0))-1),"2 Sols","")))</f>
        <v/>
      </c>
      <c r="C2456" s="21" t="str">
        <f t="shared" si="988"/>
        <v/>
      </c>
      <c r="D2456" s="9" t="str">
        <f t="shared" si="1002"/>
        <v/>
      </c>
      <c r="E2456" s="1" t="str">
        <f t="shared" si="1002"/>
        <v/>
      </c>
      <c r="F2456" s="1" t="str">
        <f t="shared" si="1002"/>
        <v/>
      </c>
      <c r="G2456" s="10" t="str">
        <f t="shared" si="1002"/>
        <v/>
      </c>
      <c r="H2456" s="9" t="str">
        <f t="shared" si="1002"/>
        <v/>
      </c>
      <c r="I2456" s="1" t="str">
        <f t="shared" si="1002"/>
        <v/>
      </c>
      <c r="J2456" s="1" t="str">
        <f t="shared" si="989"/>
        <v/>
      </c>
      <c r="K2456" s="1" t="str">
        <f t="shared" si="990"/>
        <v/>
      </c>
      <c r="L2456" s="1" t="str">
        <f t="shared" si="990"/>
        <v/>
      </c>
      <c r="M2456" s="10" t="str">
        <f t="shared" si="991"/>
        <v/>
      </c>
      <c r="N2456" s="13" t="str">
        <f t="shared" si="992"/>
        <v/>
      </c>
      <c r="O2456" s="14" t="str">
        <f t="shared" si="993"/>
        <v/>
      </c>
      <c r="P2456" s="75" t="str">
        <f t="shared" si="994"/>
        <v/>
      </c>
      <c r="Q2456" s="9" t="str">
        <f t="shared" si="995"/>
        <v/>
      </c>
      <c r="R2456" s="1" t="str">
        <f t="shared" si="996"/>
        <v/>
      </c>
      <c r="S2456" s="1" t="str">
        <f t="shared" si="997"/>
        <v/>
      </c>
      <c r="T2456" s="1" t="str">
        <f t="shared" si="997"/>
        <v/>
      </c>
      <c r="U2456" s="1" t="str">
        <f t="shared" si="998"/>
        <v/>
      </c>
      <c r="V2456" s="1" t="str">
        <f t="shared" si="999"/>
        <v/>
      </c>
      <c r="W2456" s="1" t="str">
        <f t="shared" si="999"/>
        <v/>
      </c>
      <c r="X2456" s="1" t="str">
        <f t="shared" si="1000"/>
        <v/>
      </c>
      <c r="Y2456" s="10" t="str">
        <f t="shared" si="1001"/>
        <v/>
      </c>
    </row>
    <row r="2457" spans="1:25" x14ac:dyDescent="0.3">
      <c r="A2457" s="15"/>
      <c r="B2457" s="3" t="str">
        <f ca="1">IF(A2457="","",IF(COUNTIF(C$2:C2456,C2457)&gt;0,"Duplicate",IF(LEFT(C2457,LEN(C2457)-1)=LEFT(OFFSET(C2457,-1,0),LEN(OFFSET(C2457,-1,0))-1),"2 Sols","")))</f>
        <v/>
      </c>
      <c r="C2457" s="21" t="str">
        <f t="shared" si="988"/>
        <v/>
      </c>
      <c r="D2457" s="9" t="str">
        <f t="shared" si="1002"/>
        <v/>
      </c>
      <c r="E2457" s="1" t="str">
        <f t="shared" si="1002"/>
        <v/>
      </c>
      <c r="F2457" s="1" t="str">
        <f t="shared" si="1002"/>
        <v/>
      </c>
      <c r="G2457" s="10" t="str">
        <f t="shared" si="1002"/>
        <v/>
      </c>
      <c r="H2457" s="9" t="str">
        <f t="shared" si="1002"/>
        <v/>
      </c>
      <c r="I2457" s="1" t="str">
        <f t="shared" si="1002"/>
        <v/>
      </c>
      <c r="J2457" s="1" t="str">
        <f t="shared" si="989"/>
        <v/>
      </c>
      <c r="K2457" s="1" t="str">
        <f t="shared" si="990"/>
        <v/>
      </c>
      <c r="L2457" s="1" t="str">
        <f t="shared" si="990"/>
        <v/>
      </c>
      <c r="M2457" s="10" t="str">
        <f t="shared" si="991"/>
        <v/>
      </c>
      <c r="N2457" s="13" t="str">
        <f t="shared" si="992"/>
        <v/>
      </c>
      <c r="O2457" s="14" t="str">
        <f t="shared" si="993"/>
        <v/>
      </c>
      <c r="P2457" s="75" t="str">
        <f t="shared" si="994"/>
        <v/>
      </c>
      <c r="Q2457" s="9" t="str">
        <f t="shared" si="995"/>
        <v/>
      </c>
      <c r="R2457" s="1" t="str">
        <f t="shared" si="996"/>
        <v/>
      </c>
      <c r="S2457" s="1" t="str">
        <f t="shared" si="997"/>
        <v/>
      </c>
      <c r="T2457" s="1" t="str">
        <f t="shared" si="997"/>
        <v/>
      </c>
      <c r="U2457" s="1" t="str">
        <f t="shared" si="998"/>
        <v/>
      </c>
      <c r="V2457" s="1" t="str">
        <f t="shared" si="999"/>
        <v/>
      </c>
      <c r="W2457" s="1" t="str">
        <f t="shared" si="999"/>
        <v/>
      </c>
      <c r="X2457" s="1" t="str">
        <f t="shared" si="1000"/>
        <v/>
      </c>
      <c r="Y2457" s="10" t="str">
        <f t="shared" si="1001"/>
        <v/>
      </c>
    </row>
    <row r="2458" spans="1:25" x14ac:dyDescent="0.3">
      <c r="A2458" s="15"/>
      <c r="B2458" s="3" t="str">
        <f ca="1">IF(A2458="","",IF(COUNTIF(C$2:C2457,C2458)&gt;0,"Duplicate",IF(LEFT(C2458,LEN(C2458)-1)=LEFT(OFFSET(C2458,-1,0),LEN(OFFSET(C2458,-1,0))-1),"2 Sols","")))</f>
        <v/>
      </c>
      <c r="C2458" s="21" t="str">
        <f t="shared" si="988"/>
        <v/>
      </c>
      <c r="D2458" s="9" t="str">
        <f t="shared" si="1002"/>
        <v/>
      </c>
      <c r="E2458" s="1" t="str">
        <f t="shared" si="1002"/>
        <v/>
      </c>
      <c r="F2458" s="1" t="str">
        <f t="shared" si="1002"/>
        <v/>
      </c>
      <c r="G2458" s="10" t="str">
        <f t="shared" si="1002"/>
        <v/>
      </c>
      <c r="H2458" s="9" t="str">
        <f t="shared" si="1002"/>
        <v/>
      </c>
      <c r="I2458" s="1" t="str">
        <f t="shared" si="1002"/>
        <v/>
      </c>
      <c r="J2458" s="1" t="str">
        <f t="shared" si="989"/>
        <v/>
      </c>
      <c r="K2458" s="1" t="str">
        <f t="shared" si="990"/>
        <v/>
      </c>
      <c r="L2458" s="1" t="str">
        <f t="shared" si="990"/>
        <v/>
      </c>
      <c r="M2458" s="10" t="str">
        <f t="shared" si="991"/>
        <v/>
      </c>
      <c r="N2458" s="13" t="str">
        <f t="shared" si="992"/>
        <v/>
      </c>
      <c r="O2458" s="14" t="str">
        <f t="shared" si="993"/>
        <v/>
      </c>
      <c r="P2458" s="75" t="str">
        <f t="shared" si="994"/>
        <v/>
      </c>
      <c r="Q2458" s="9" t="str">
        <f t="shared" si="995"/>
        <v/>
      </c>
      <c r="R2458" s="1" t="str">
        <f t="shared" si="996"/>
        <v/>
      </c>
      <c r="S2458" s="1" t="str">
        <f t="shared" si="997"/>
        <v/>
      </c>
      <c r="T2458" s="1" t="str">
        <f t="shared" si="997"/>
        <v/>
      </c>
      <c r="U2458" s="1" t="str">
        <f t="shared" si="998"/>
        <v/>
      </c>
      <c r="V2458" s="1" t="str">
        <f t="shared" si="999"/>
        <v/>
      </c>
      <c r="W2458" s="1" t="str">
        <f t="shared" si="999"/>
        <v/>
      </c>
      <c r="X2458" s="1" t="str">
        <f t="shared" si="1000"/>
        <v/>
      </c>
      <c r="Y2458" s="10" t="str">
        <f t="shared" si="1001"/>
        <v/>
      </c>
    </row>
    <row r="2459" spans="1:25" x14ac:dyDescent="0.3">
      <c r="A2459" s="15"/>
      <c r="B2459" s="3" t="str">
        <f ca="1">IF(A2459="","",IF(COUNTIF(C$2:C2458,C2459)&gt;0,"Duplicate",IF(LEFT(C2459,LEN(C2459)-1)=LEFT(OFFSET(C2459,-1,0),LEN(OFFSET(C2459,-1,0))-1),"2 Sols","")))</f>
        <v/>
      </c>
      <c r="C2459" s="21" t="str">
        <f t="shared" si="988"/>
        <v/>
      </c>
      <c r="D2459" s="9" t="str">
        <f t="shared" si="1002"/>
        <v/>
      </c>
      <c r="E2459" s="1" t="str">
        <f t="shared" si="1002"/>
        <v/>
      </c>
      <c r="F2459" s="1" t="str">
        <f t="shared" si="1002"/>
        <v/>
      </c>
      <c r="G2459" s="10" t="str">
        <f t="shared" si="1002"/>
        <v/>
      </c>
      <c r="H2459" s="9" t="str">
        <f t="shared" si="1002"/>
        <v/>
      </c>
      <c r="I2459" s="1" t="str">
        <f t="shared" si="1002"/>
        <v/>
      </c>
      <c r="J2459" s="1" t="str">
        <f t="shared" si="989"/>
        <v/>
      </c>
      <c r="K2459" s="1" t="str">
        <f t="shared" si="990"/>
        <v/>
      </c>
      <c r="L2459" s="1" t="str">
        <f t="shared" si="990"/>
        <v/>
      </c>
      <c r="M2459" s="10" t="str">
        <f t="shared" si="991"/>
        <v/>
      </c>
      <c r="N2459" s="13" t="str">
        <f t="shared" si="992"/>
        <v/>
      </c>
      <c r="O2459" s="14" t="str">
        <f t="shared" si="993"/>
        <v/>
      </c>
      <c r="P2459" s="75" t="str">
        <f t="shared" si="994"/>
        <v/>
      </c>
      <c r="Q2459" s="9" t="str">
        <f t="shared" si="995"/>
        <v/>
      </c>
      <c r="R2459" s="1" t="str">
        <f t="shared" si="996"/>
        <v/>
      </c>
      <c r="S2459" s="1" t="str">
        <f t="shared" si="997"/>
        <v/>
      </c>
      <c r="T2459" s="1" t="str">
        <f t="shared" si="997"/>
        <v/>
      </c>
      <c r="U2459" s="1" t="str">
        <f t="shared" si="998"/>
        <v/>
      </c>
      <c r="V2459" s="1" t="str">
        <f t="shared" si="999"/>
        <v/>
      </c>
      <c r="W2459" s="1" t="str">
        <f t="shared" si="999"/>
        <v/>
      </c>
      <c r="X2459" s="1" t="str">
        <f t="shared" si="1000"/>
        <v/>
      </c>
      <c r="Y2459" s="10" t="str">
        <f t="shared" si="1001"/>
        <v/>
      </c>
    </row>
    <row r="2460" spans="1:25" x14ac:dyDescent="0.3">
      <c r="A2460" s="15"/>
      <c r="B2460" s="3" t="str">
        <f ca="1">IF(A2460="","",IF(COUNTIF(C$2:C2459,C2460)&gt;0,"Duplicate",IF(LEFT(C2460,LEN(C2460)-1)=LEFT(OFFSET(C2460,-1,0),LEN(OFFSET(C2460,-1,0))-1),"2 Sols","")))</f>
        <v/>
      </c>
      <c r="C2460" s="21" t="str">
        <f t="shared" si="988"/>
        <v/>
      </c>
      <c r="D2460" s="9" t="str">
        <f t="shared" si="1002"/>
        <v/>
      </c>
      <c r="E2460" s="1" t="str">
        <f t="shared" si="1002"/>
        <v/>
      </c>
      <c r="F2460" s="1" t="str">
        <f t="shared" si="1002"/>
        <v/>
      </c>
      <c r="G2460" s="10" t="str">
        <f t="shared" si="1002"/>
        <v/>
      </c>
      <c r="H2460" s="9" t="str">
        <f t="shared" si="1002"/>
        <v/>
      </c>
      <c r="I2460" s="1" t="str">
        <f t="shared" si="1002"/>
        <v/>
      </c>
      <c r="J2460" s="1" t="str">
        <f t="shared" si="989"/>
        <v/>
      </c>
      <c r="K2460" s="1" t="str">
        <f t="shared" si="990"/>
        <v/>
      </c>
      <c r="L2460" s="1" t="str">
        <f t="shared" si="990"/>
        <v/>
      </c>
      <c r="M2460" s="10" t="str">
        <f t="shared" si="991"/>
        <v/>
      </c>
      <c r="N2460" s="13" t="str">
        <f t="shared" si="992"/>
        <v/>
      </c>
      <c r="O2460" s="14" t="str">
        <f t="shared" si="993"/>
        <v/>
      </c>
      <c r="P2460" s="75" t="str">
        <f t="shared" si="994"/>
        <v/>
      </c>
      <c r="Q2460" s="9" t="str">
        <f t="shared" si="995"/>
        <v/>
      </c>
      <c r="R2460" s="1" t="str">
        <f t="shared" si="996"/>
        <v/>
      </c>
      <c r="S2460" s="1" t="str">
        <f t="shared" si="997"/>
        <v/>
      </c>
      <c r="T2460" s="1" t="str">
        <f t="shared" si="997"/>
        <v/>
      </c>
      <c r="U2460" s="1" t="str">
        <f t="shared" si="998"/>
        <v/>
      </c>
      <c r="V2460" s="1" t="str">
        <f t="shared" si="999"/>
        <v/>
      </c>
      <c r="W2460" s="1" t="str">
        <f t="shared" si="999"/>
        <v/>
      </c>
      <c r="X2460" s="1" t="str">
        <f t="shared" si="1000"/>
        <v/>
      </c>
      <c r="Y2460" s="10" t="str">
        <f t="shared" si="1001"/>
        <v/>
      </c>
    </row>
    <row r="2461" spans="1:25" x14ac:dyDescent="0.3">
      <c r="A2461" s="15"/>
      <c r="B2461" s="3" t="str">
        <f ca="1">IF(A2461="","",IF(COUNTIF(C$2:C2460,C2461)&gt;0,"Duplicate",IF(LEFT(C2461,LEN(C2461)-1)=LEFT(OFFSET(C2461,-1,0),LEN(OFFSET(C2461,-1,0))-1),"2 Sols","")))</f>
        <v/>
      </c>
      <c r="C2461" s="21" t="str">
        <f t="shared" si="988"/>
        <v/>
      </c>
      <c r="D2461" s="9" t="str">
        <f t="shared" si="1002"/>
        <v/>
      </c>
      <c r="E2461" s="1" t="str">
        <f t="shared" si="1002"/>
        <v/>
      </c>
      <c r="F2461" s="1" t="str">
        <f t="shared" si="1002"/>
        <v/>
      </c>
      <c r="G2461" s="10" t="str">
        <f t="shared" si="1002"/>
        <v/>
      </c>
      <c r="H2461" s="9" t="str">
        <f t="shared" si="1002"/>
        <v/>
      </c>
      <c r="I2461" s="1" t="str">
        <f t="shared" si="1002"/>
        <v/>
      </c>
      <c r="J2461" s="1" t="str">
        <f t="shared" si="989"/>
        <v/>
      </c>
      <c r="K2461" s="1" t="str">
        <f t="shared" si="990"/>
        <v/>
      </c>
      <c r="L2461" s="1" t="str">
        <f t="shared" si="990"/>
        <v/>
      </c>
      <c r="M2461" s="10" t="str">
        <f t="shared" si="991"/>
        <v/>
      </c>
      <c r="N2461" s="13" t="str">
        <f t="shared" si="992"/>
        <v/>
      </c>
      <c r="O2461" s="14" t="str">
        <f t="shared" si="993"/>
        <v/>
      </c>
      <c r="P2461" s="75" t="str">
        <f t="shared" si="994"/>
        <v/>
      </c>
      <c r="Q2461" s="9" t="str">
        <f t="shared" si="995"/>
        <v/>
      </c>
      <c r="R2461" s="1" t="str">
        <f t="shared" si="996"/>
        <v/>
      </c>
      <c r="S2461" s="1" t="str">
        <f t="shared" si="997"/>
        <v/>
      </c>
      <c r="T2461" s="1" t="str">
        <f t="shared" si="997"/>
        <v/>
      </c>
      <c r="U2461" s="1" t="str">
        <f t="shared" si="998"/>
        <v/>
      </c>
      <c r="V2461" s="1" t="str">
        <f t="shared" si="999"/>
        <v/>
      </c>
      <c r="W2461" s="1" t="str">
        <f t="shared" si="999"/>
        <v/>
      </c>
      <c r="X2461" s="1" t="str">
        <f t="shared" si="1000"/>
        <v/>
      </c>
      <c r="Y2461" s="10" t="str">
        <f t="shared" si="1001"/>
        <v/>
      </c>
    </row>
    <row r="2462" spans="1:25" x14ac:dyDescent="0.3">
      <c r="A2462" s="15"/>
      <c r="B2462" s="3" t="str">
        <f ca="1">IF(A2462="","",IF(COUNTIF(C$2:C2461,C2462)&gt;0,"Duplicate",IF(LEFT(C2462,LEN(C2462)-1)=LEFT(OFFSET(C2462,-1,0),LEN(OFFSET(C2462,-1,0))-1),"2 Sols","")))</f>
        <v/>
      </c>
      <c r="C2462" s="21" t="str">
        <f t="shared" si="988"/>
        <v/>
      </c>
      <c r="D2462" s="9" t="str">
        <f t="shared" si="1002"/>
        <v/>
      </c>
      <c r="E2462" s="1" t="str">
        <f t="shared" si="1002"/>
        <v/>
      </c>
      <c r="F2462" s="1" t="str">
        <f t="shared" si="1002"/>
        <v/>
      </c>
      <c r="G2462" s="10" t="str">
        <f t="shared" si="1002"/>
        <v/>
      </c>
      <c r="H2462" s="9" t="str">
        <f t="shared" si="1002"/>
        <v/>
      </c>
      <c r="I2462" s="1" t="str">
        <f t="shared" si="1002"/>
        <v/>
      </c>
      <c r="J2462" s="1" t="str">
        <f t="shared" si="989"/>
        <v/>
      </c>
      <c r="K2462" s="1" t="str">
        <f t="shared" si="990"/>
        <v/>
      </c>
      <c r="L2462" s="1" t="str">
        <f t="shared" si="990"/>
        <v/>
      </c>
      <c r="M2462" s="10" t="str">
        <f t="shared" si="991"/>
        <v/>
      </c>
      <c r="N2462" s="13" t="str">
        <f t="shared" si="992"/>
        <v/>
      </c>
      <c r="O2462" s="14" t="str">
        <f t="shared" si="993"/>
        <v/>
      </c>
      <c r="P2462" s="75" t="str">
        <f t="shared" si="994"/>
        <v/>
      </c>
      <c r="Q2462" s="9" t="str">
        <f t="shared" si="995"/>
        <v/>
      </c>
      <c r="R2462" s="1" t="str">
        <f t="shared" si="996"/>
        <v/>
      </c>
      <c r="S2462" s="1" t="str">
        <f t="shared" si="997"/>
        <v/>
      </c>
      <c r="T2462" s="1" t="str">
        <f t="shared" si="997"/>
        <v/>
      </c>
      <c r="U2462" s="1" t="str">
        <f t="shared" si="998"/>
        <v/>
      </c>
      <c r="V2462" s="1" t="str">
        <f t="shared" si="999"/>
        <v/>
      </c>
      <c r="W2462" s="1" t="str">
        <f t="shared" si="999"/>
        <v/>
      </c>
      <c r="X2462" s="1" t="str">
        <f t="shared" si="1000"/>
        <v/>
      </c>
      <c r="Y2462" s="10" t="str">
        <f t="shared" si="1001"/>
        <v/>
      </c>
    </row>
    <row r="2463" spans="1:25" x14ac:dyDescent="0.3">
      <c r="A2463" s="15"/>
      <c r="B2463" s="3" t="str">
        <f ca="1">IF(A2463="","",IF(COUNTIF(C$2:C2462,C2463)&gt;0,"Duplicate",IF(LEFT(C2463,LEN(C2463)-1)=LEFT(OFFSET(C2463,-1,0),LEN(OFFSET(C2463,-1,0))-1),"2 Sols","")))</f>
        <v/>
      </c>
      <c r="C2463" s="21" t="str">
        <f t="shared" si="988"/>
        <v/>
      </c>
      <c r="D2463" s="9" t="str">
        <f t="shared" si="1002"/>
        <v/>
      </c>
      <c r="E2463" s="1" t="str">
        <f t="shared" si="1002"/>
        <v/>
      </c>
      <c r="F2463" s="1" t="str">
        <f t="shared" si="1002"/>
        <v/>
      </c>
      <c r="G2463" s="10" t="str">
        <f t="shared" si="1002"/>
        <v/>
      </c>
      <c r="H2463" s="9" t="str">
        <f t="shared" si="1002"/>
        <v/>
      </c>
      <c r="I2463" s="1" t="str">
        <f t="shared" si="1002"/>
        <v/>
      </c>
      <c r="J2463" s="1" t="str">
        <f t="shared" si="989"/>
        <v/>
      </c>
      <c r="K2463" s="1" t="str">
        <f t="shared" si="990"/>
        <v/>
      </c>
      <c r="L2463" s="1" t="str">
        <f t="shared" si="990"/>
        <v/>
      </c>
      <c r="M2463" s="10" t="str">
        <f t="shared" si="991"/>
        <v/>
      </c>
      <c r="N2463" s="13" t="str">
        <f t="shared" si="992"/>
        <v/>
      </c>
      <c r="O2463" s="14" t="str">
        <f t="shared" si="993"/>
        <v/>
      </c>
      <c r="P2463" s="75" t="str">
        <f t="shared" si="994"/>
        <v/>
      </c>
      <c r="Q2463" s="9" t="str">
        <f t="shared" si="995"/>
        <v/>
      </c>
      <c r="R2463" s="1" t="str">
        <f t="shared" si="996"/>
        <v/>
      </c>
      <c r="S2463" s="1" t="str">
        <f t="shared" si="997"/>
        <v/>
      </c>
      <c r="T2463" s="1" t="str">
        <f t="shared" si="997"/>
        <v/>
      </c>
      <c r="U2463" s="1" t="str">
        <f t="shared" si="998"/>
        <v/>
      </c>
      <c r="V2463" s="1" t="str">
        <f t="shared" si="999"/>
        <v/>
      </c>
      <c r="W2463" s="1" t="str">
        <f t="shared" si="999"/>
        <v/>
      </c>
      <c r="X2463" s="1" t="str">
        <f t="shared" si="1000"/>
        <v/>
      </c>
      <c r="Y2463" s="10" t="str">
        <f t="shared" si="1001"/>
        <v/>
      </c>
    </row>
    <row r="2464" spans="1:25" x14ac:dyDescent="0.3">
      <c r="A2464" s="15"/>
      <c r="B2464" s="3" t="str">
        <f ca="1">IF(A2464="","",IF(COUNTIF(C$2:C2463,C2464)&gt;0,"Duplicate",IF(LEFT(C2464,LEN(C2464)-1)=LEFT(OFFSET(C2464,-1,0),LEN(OFFSET(C2464,-1,0))-1),"2 Sols","")))</f>
        <v/>
      </c>
      <c r="C2464" s="21" t="str">
        <f t="shared" si="988"/>
        <v/>
      </c>
      <c r="D2464" s="9" t="str">
        <f t="shared" si="1002"/>
        <v/>
      </c>
      <c r="E2464" s="1" t="str">
        <f t="shared" si="1002"/>
        <v/>
      </c>
      <c r="F2464" s="1" t="str">
        <f t="shared" si="1002"/>
        <v/>
      </c>
      <c r="G2464" s="10" t="str">
        <f t="shared" si="1002"/>
        <v/>
      </c>
      <c r="H2464" s="9" t="str">
        <f t="shared" si="1002"/>
        <v/>
      </c>
      <c r="I2464" s="1" t="str">
        <f t="shared" si="1002"/>
        <v/>
      </c>
      <c r="J2464" s="1" t="str">
        <f t="shared" si="989"/>
        <v/>
      </c>
      <c r="K2464" s="1" t="str">
        <f t="shared" si="990"/>
        <v/>
      </c>
      <c r="L2464" s="1" t="str">
        <f t="shared" si="990"/>
        <v/>
      </c>
      <c r="M2464" s="10" t="str">
        <f t="shared" si="991"/>
        <v/>
      </c>
      <c r="N2464" s="13" t="str">
        <f t="shared" si="992"/>
        <v/>
      </c>
      <c r="O2464" s="14" t="str">
        <f t="shared" si="993"/>
        <v/>
      </c>
      <c r="P2464" s="75" t="str">
        <f t="shared" si="994"/>
        <v/>
      </c>
      <c r="Q2464" s="9" t="str">
        <f t="shared" si="995"/>
        <v/>
      </c>
      <c r="R2464" s="1" t="str">
        <f t="shared" si="996"/>
        <v/>
      </c>
      <c r="S2464" s="1" t="str">
        <f t="shared" si="997"/>
        <v/>
      </c>
      <c r="T2464" s="1" t="str">
        <f t="shared" si="997"/>
        <v/>
      </c>
      <c r="U2464" s="1" t="str">
        <f t="shared" si="998"/>
        <v/>
      </c>
      <c r="V2464" s="1" t="str">
        <f t="shared" si="999"/>
        <v/>
      </c>
      <c r="W2464" s="1" t="str">
        <f t="shared" si="999"/>
        <v/>
      </c>
      <c r="X2464" s="1" t="str">
        <f t="shared" si="1000"/>
        <v/>
      </c>
      <c r="Y2464" s="10" t="str">
        <f t="shared" si="1001"/>
        <v/>
      </c>
    </row>
    <row r="2465" spans="1:25" x14ac:dyDescent="0.3">
      <c r="A2465" s="15"/>
      <c r="B2465" s="3" t="str">
        <f ca="1">IF(A2465="","",IF(COUNTIF(C$2:C2464,C2465)&gt;0,"Duplicate",IF(LEFT(C2465,LEN(C2465)-1)=LEFT(OFFSET(C2465,-1,0),LEN(OFFSET(C2465,-1,0))-1),"2 Sols","")))</f>
        <v/>
      </c>
      <c r="C2465" s="21" t="str">
        <f t="shared" si="988"/>
        <v/>
      </c>
      <c r="D2465" s="9" t="str">
        <f t="shared" si="1002"/>
        <v/>
      </c>
      <c r="E2465" s="1" t="str">
        <f t="shared" si="1002"/>
        <v/>
      </c>
      <c r="F2465" s="1" t="str">
        <f t="shared" si="1002"/>
        <v/>
      </c>
      <c r="G2465" s="10" t="str">
        <f t="shared" si="1002"/>
        <v/>
      </c>
      <c r="H2465" s="9" t="str">
        <f t="shared" si="1002"/>
        <v/>
      </c>
      <c r="I2465" s="1" t="str">
        <f t="shared" si="1002"/>
        <v/>
      </c>
      <c r="J2465" s="1" t="str">
        <f t="shared" si="989"/>
        <v/>
      </c>
      <c r="K2465" s="1" t="str">
        <f t="shared" si="990"/>
        <v/>
      </c>
      <c r="L2465" s="1" t="str">
        <f t="shared" si="990"/>
        <v/>
      </c>
      <c r="M2465" s="10" t="str">
        <f t="shared" si="991"/>
        <v/>
      </c>
      <c r="N2465" s="13" t="str">
        <f t="shared" si="992"/>
        <v/>
      </c>
      <c r="O2465" s="14" t="str">
        <f t="shared" si="993"/>
        <v/>
      </c>
      <c r="P2465" s="75" t="str">
        <f t="shared" si="994"/>
        <v/>
      </c>
      <c r="Q2465" s="9" t="str">
        <f t="shared" si="995"/>
        <v/>
      </c>
      <c r="R2465" s="1" t="str">
        <f t="shared" si="996"/>
        <v/>
      </c>
      <c r="S2465" s="1" t="str">
        <f t="shared" si="997"/>
        <v/>
      </c>
      <c r="T2465" s="1" t="str">
        <f t="shared" si="997"/>
        <v/>
      </c>
      <c r="U2465" s="1" t="str">
        <f t="shared" si="998"/>
        <v/>
      </c>
      <c r="V2465" s="1" t="str">
        <f t="shared" si="999"/>
        <v/>
      </c>
      <c r="W2465" s="1" t="str">
        <f t="shared" si="999"/>
        <v/>
      </c>
      <c r="X2465" s="1" t="str">
        <f t="shared" si="1000"/>
        <v/>
      </c>
      <c r="Y2465" s="10" t="str">
        <f t="shared" si="1001"/>
        <v/>
      </c>
    </row>
    <row r="2466" spans="1:25" x14ac:dyDescent="0.3">
      <c r="A2466" s="15"/>
      <c r="B2466" s="3" t="str">
        <f ca="1">IF(A2466="","",IF(COUNTIF(C$2:C2465,C2466)&gt;0,"Duplicate",IF(LEFT(C2466,LEN(C2466)-1)=LEFT(OFFSET(C2466,-1,0),LEN(OFFSET(C2466,-1,0))-1),"2 Sols","")))</f>
        <v/>
      </c>
      <c r="C2466" s="21" t="str">
        <f t="shared" si="988"/>
        <v/>
      </c>
      <c r="D2466" s="9" t="str">
        <f t="shared" si="1002"/>
        <v/>
      </c>
      <c r="E2466" s="1" t="str">
        <f t="shared" si="1002"/>
        <v/>
      </c>
      <c r="F2466" s="1" t="str">
        <f t="shared" si="1002"/>
        <v/>
      </c>
      <c r="G2466" s="10" t="str">
        <f t="shared" si="1002"/>
        <v/>
      </c>
      <c r="H2466" s="9" t="str">
        <f t="shared" si="1002"/>
        <v/>
      </c>
      <c r="I2466" s="1" t="str">
        <f t="shared" si="1002"/>
        <v/>
      </c>
      <c r="J2466" s="1" t="str">
        <f t="shared" si="989"/>
        <v/>
      </c>
      <c r="K2466" s="1" t="str">
        <f t="shared" si="990"/>
        <v/>
      </c>
      <c r="L2466" s="1" t="str">
        <f t="shared" si="990"/>
        <v/>
      </c>
      <c r="M2466" s="10" t="str">
        <f t="shared" si="991"/>
        <v/>
      </c>
      <c r="N2466" s="13" t="str">
        <f t="shared" si="992"/>
        <v/>
      </c>
      <c r="O2466" s="14" t="str">
        <f t="shared" si="993"/>
        <v/>
      </c>
      <c r="P2466" s="75" t="str">
        <f t="shared" si="994"/>
        <v/>
      </c>
      <c r="Q2466" s="9" t="str">
        <f t="shared" si="995"/>
        <v/>
      </c>
      <c r="R2466" s="1" t="str">
        <f t="shared" si="996"/>
        <v/>
      </c>
      <c r="S2466" s="1" t="str">
        <f t="shared" si="997"/>
        <v/>
      </c>
      <c r="T2466" s="1" t="str">
        <f t="shared" si="997"/>
        <v/>
      </c>
      <c r="U2466" s="1" t="str">
        <f t="shared" si="998"/>
        <v/>
      </c>
      <c r="V2466" s="1" t="str">
        <f t="shared" si="999"/>
        <v/>
      </c>
      <c r="W2466" s="1" t="str">
        <f t="shared" si="999"/>
        <v/>
      </c>
      <c r="X2466" s="1" t="str">
        <f t="shared" si="1000"/>
        <v/>
      </c>
      <c r="Y2466" s="10" t="str">
        <f t="shared" si="1001"/>
        <v/>
      </c>
    </row>
    <row r="2467" spans="1:25" x14ac:dyDescent="0.3">
      <c r="A2467" s="15"/>
      <c r="B2467" s="3" t="str">
        <f ca="1">IF(A2467="","",IF(COUNTIF(C$2:C2466,C2467)&gt;0,"Duplicate",IF(LEFT(C2467,LEN(C2467)-1)=LEFT(OFFSET(C2467,-1,0),LEN(OFFSET(C2467,-1,0))-1),"2 Sols","")))</f>
        <v/>
      </c>
      <c r="C2467" s="21" t="str">
        <f t="shared" si="988"/>
        <v/>
      </c>
      <c r="D2467" s="9" t="str">
        <f t="shared" si="1002"/>
        <v/>
      </c>
      <c r="E2467" s="1" t="str">
        <f t="shared" si="1002"/>
        <v/>
      </c>
      <c r="F2467" s="1" t="str">
        <f t="shared" si="1002"/>
        <v/>
      </c>
      <c r="G2467" s="10" t="str">
        <f t="shared" si="1002"/>
        <v/>
      </c>
      <c r="H2467" s="9" t="str">
        <f t="shared" si="1002"/>
        <v/>
      </c>
      <c r="I2467" s="1" t="str">
        <f t="shared" si="1002"/>
        <v/>
      </c>
      <c r="J2467" s="1" t="str">
        <f t="shared" si="989"/>
        <v/>
      </c>
      <c r="K2467" s="1" t="str">
        <f t="shared" si="990"/>
        <v/>
      </c>
      <c r="L2467" s="1" t="str">
        <f t="shared" si="990"/>
        <v/>
      </c>
      <c r="M2467" s="10" t="str">
        <f t="shared" si="991"/>
        <v/>
      </c>
      <c r="N2467" s="13" t="str">
        <f t="shared" si="992"/>
        <v/>
      </c>
      <c r="O2467" s="14" t="str">
        <f t="shared" si="993"/>
        <v/>
      </c>
      <c r="P2467" s="75" t="str">
        <f t="shared" si="994"/>
        <v/>
      </c>
      <c r="Q2467" s="9" t="str">
        <f t="shared" si="995"/>
        <v/>
      </c>
      <c r="R2467" s="1" t="str">
        <f t="shared" si="996"/>
        <v/>
      </c>
      <c r="S2467" s="1" t="str">
        <f t="shared" si="997"/>
        <v/>
      </c>
      <c r="T2467" s="1" t="str">
        <f t="shared" si="997"/>
        <v/>
      </c>
      <c r="U2467" s="1" t="str">
        <f t="shared" si="998"/>
        <v/>
      </c>
      <c r="V2467" s="1" t="str">
        <f t="shared" si="999"/>
        <v/>
      </c>
      <c r="W2467" s="1" t="str">
        <f t="shared" si="999"/>
        <v/>
      </c>
      <c r="X2467" s="1" t="str">
        <f t="shared" si="1000"/>
        <v/>
      </c>
      <c r="Y2467" s="10" t="str">
        <f t="shared" si="1001"/>
        <v/>
      </c>
    </row>
    <row r="2468" spans="1:25" x14ac:dyDescent="0.3">
      <c r="A2468" s="15"/>
      <c r="B2468" s="3" t="str">
        <f ca="1">IF(A2468="","",IF(COUNTIF(C$2:C2467,C2468)&gt;0,"Duplicate",IF(LEFT(C2468,LEN(C2468)-1)=LEFT(OFFSET(C2468,-1,0),LEN(OFFSET(C2468,-1,0))-1),"2 Sols","")))</f>
        <v/>
      </c>
      <c r="C2468" s="21" t="str">
        <f t="shared" si="988"/>
        <v/>
      </c>
      <c r="D2468" s="9" t="str">
        <f t="shared" si="1002"/>
        <v/>
      </c>
      <c r="E2468" s="1" t="str">
        <f t="shared" si="1002"/>
        <v/>
      </c>
      <c r="F2468" s="1" t="str">
        <f t="shared" si="1002"/>
        <v/>
      </c>
      <c r="G2468" s="10" t="str">
        <f t="shared" si="1002"/>
        <v/>
      </c>
      <c r="H2468" s="9" t="str">
        <f t="shared" si="1002"/>
        <v/>
      </c>
      <c r="I2468" s="1" t="str">
        <f t="shared" si="1002"/>
        <v/>
      </c>
      <c r="J2468" s="1" t="str">
        <f t="shared" si="989"/>
        <v/>
      </c>
      <c r="K2468" s="1" t="str">
        <f t="shared" si="990"/>
        <v/>
      </c>
      <c r="L2468" s="1" t="str">
        <f t="shared" si="990"/>
        <v/>
      </c>
      <c r="M2468" s="10" t="str">
        <f t="shared" si="991"/>
        <v/>
      </c>
      <c r="N2468" s="13" t="str">
        <f t="shared" si="992"/>
        <v/>
      </c>
      <c r="O2468" s="14" t="str">
        <f t="shared" si="993"/>
        <v/>
      </c>
      <c r="P2468" s="75" t="str">
        <f t="shared" si="994"/>
        <v/>
      </c>
      <c r="Q2468" s="9" t="str">
        <f t="shared" si="995"/>
        <v/>
      </c>
      <c r="R2468" s="1" t="str">
        <f t="shared" si="996"/>
        <v/>
      </c>
      <c r="S2468" s="1" t="str">
        <f t="shared" si="997"/>
        <v/>
      </c>
      <c r="T2468" s="1" t="str">
        <f t="shared" si="997"/>
        <v/>
      </c>
      <c r="U2468" s="1" t="str">
        <f t="shared" si="998"/>
        <v/>
      </c>
      <c r="V2468" s="1" t="str">
        <f t="shared" si="999"/>
        <v/>
      </c>
      <c r="W2468" s="1" t="str">
        <f t="shared" si="999"/>
        <v/>
      </c>
      <c r="X2468" s="1" t="str">
        <f t="shared" si="1000"/>
        <v/>
      </c>
      <c r="Y2468" s="10" t="str">
        <f t="shared" si="1001"/>
        <v/>
      </c>
    </row>
    <row r="2469" spans="1:25" x14ac:dyDescent="0.3">
      <c r="A2469" s="15"/>
      <c r="B2469" s="3" t="str">
        <f ca="1">IF(A2469="","",IF(COUNTIF(C$2:C2468,C2469)&gt;0,"Duplicate",IF(LEFT(C2469,LEN(C2469)-1)=LEFT(OFFSET(C2469,-1,0),LEN(OFFSET(C2469,-1,0))-1),"2 Sols","")))</f>
        <v/>
      </c>
      <c r="C2469" s="21" t="str">
        <f t="shared" si="988"/>
        <v/>
      </c>
      <c r="D2469" s="9" t="str">
        <f t="shared" si="1002"/>
        <v/>
      </c>
      <c r="E2469" s="1" t="str">
        <f t="shared" si="1002"/>
        <v/>
      </c>
      <c r="F2469" s="1" t="str">
        <f t="shared" si="1002"/>
        <v/>
      </c>
      <c r="G2469" s="10" t="str">
        <f t="shared" si="1002"/>
        <v/>
      </c>
      <c r="H2469" s="9" t="str">
        <f t="shared" si="1002"/>
        <v/>
      </c>
      <c r="I2469" s="1" t="str">
        <f t="shared" si="1002"/>
        <v/>
      </c>
      <c r="J2469" s="1" t="str">
        <f t="shared" si="989"/>
        <v/>
      </c>
      <c r="K2469" s="1" t="str">
        <f t="shared" si="990"/>
        <v/>
      </c>
      <c r="L2469" s="1" t="str">
        <f t="shared" si="990"/>
        <v/>
      </c>
      <c r="M2469" s="10" t="str">
        <f t="shared" si="991"/>
        <v/>
      </c>
      <c r="N2469" s="13" t="str">
        <f t="shared" si="992"/>
        <v/>
      </c>
      <c r="O2469" s="14" t="str">
        <f t="shared" si="993"/>
        <v/>
      </c>
      <c r="P2469" s="75" t="str">
        <f t="shared" si="994"/>
        <v/>
      </c>
      <c r="Q2469" s="9" t="str">
        <f t="shared" si="995"/>
        <v/>
      </c>
      <c r="R2469" s="1" t="str">
        <f t="shared" si="996"/>
        <v/>
      </c>
      <c r="S2469" s="1" t="str">
        <f t="shared" si="997"/>
        <v/>
      </c>
      <c r="T2469" s="1" t="str">
        <f t="shared" si="997"/>
        <v/>
      </c>
      <c r="U2469" s="1" t="str">
        <f t="shared" si="998"/>
        <v/>
      </c>
      <c r="V2469" s="1" t="str">
        <f t="shared" si="999"/>
        <v/>
      </c>
      <c r="W2469" s="1" t="str">
        <f t="shared" si="999"/>
        <v/>
      </c>
      <c r="X2469" s="1" t="str">
        <f t="shared" si="1000"/>
        <v/>
      </c>
      <c r="Y2469" s="10" t="str">
        <f t="shared" si="1001"/>
        <v/>
      </c>
    </row>
    <row r="2470" spans="1:25" x14ac:dyDescent="0.3">
      <c r="A2470" s="15"/>
      <c r="B2470" s="3" t="str">
        <f ca="1">IF(A2470="","",IF(COUNTIF(C$2:C2469,C2470)&gt;0,"Duplicate",IF(LEFT(C2470,LEN(C2470)-1)=LEFT(OFFSET(C2470,-1,0),LEN(OFFSET(C2470,-1,0))-1),"2 Sols","")))</f>
        <v/>
      </c>
      <c r="C2470" s="21" t="str">
        <f t="shared" si="988"/>
        <v/>
      </c>
      <c r="D2470" s="9" t="str">
        <f t="shared" si="1002"/>
        <v/>
      </c>
      <c r="E2470" s="1" t="str">
        <f t="shared" si="1002"/>
        <v/>
      </c>
      <c r="F2470" s="1" t="str">
        <f t="shared" si="1002"/>
        <v/>
      </c>
      <c r="G2470" s="10" t="str">
        <f t="shared" si="1002"/>
        <v/>
      </c>
      <c r="H2470" s="9" t="str">
        <f t="shared" si="1002"/>
        <v/>
      </c>
      <c r="I2470" s="1" t="str">
        <f t="shared" si="1002"/>
        <v/>
      </c>
      <c r="J2470" s="1" t="str">
        <f t="shared" si="989"/>
        <v/>
      </c>
      <c r="K2470" s="1" t="str">
        <f t="shared" si="990"/>
        <v/>
      </c>
      <c r="L2470" s="1" t="str">
        <f t="shared" si="990"/>
        <v/>
      </c>
      <c r="M2470" s="10" t="str">
        <f t="shared" si="991"/>
        <v/>
      </c>
      <c r="N2470" s="13" t="str">
        <f t="shared" si="992"/>
        <v/>
      </c>
      <c r="O2470" s="14" t="str">
        <f t="shared" si="993"/>
        <v/>
      </c>
      <c r="P2470" s="75" t="str">
        <f t="shared" si="994"/>
        <v/>
      </c>
      <c r="Q2470" s="9" t="str">
        <f t="shared" si="995"/>
        <v/>
      </c>
      <c r="R2470" s="1" t="str">
        <f t="shared" si="996"/>
        <v/>
      </c>
      <c r="S2470" s="1" t="str">
        <f t="shared" si="997"/>
        <v/>
      </c>
      <c r="T2470" s="1" t="str">
        <f t="shared" si="997"/>
        <v/>
      </c>
      <c r="U2470" s="1" t="str">
        <f t="shared" si="998"/>
        <v/>
      </c>
      <c r="V2470" s="1" t="str">
        <f t="shared" si="999"/>
        <v/>
      </c>
      <c r="W2470" s="1" t="str">
        <f t="shared" si="999"/>
        <v/>
      </c>
      <c r="X2470" s="1" t="str">
        <f t="shared" si="1000"/>
        <v/>
      </c>
      <c r="Y2470" s="10" t="str">
        <f t="shared" si="1001"/>
        <v/>
      </c>
    </row>
    <row r="2471" spans="1:25" x14ac:dyDescent="0.3">
      <c r="A2471" s="15"/>
      <c r="B2471" s="3" t="str">
        <f ca="1">IF(A2471="","",IF(COUNTIF(C$2:C2470,C2471)&gt;0,"Duplicate",IF(LEFT(C2471,LEN(C2471)-1)=LEFT(OFFSET(C2471,-1,0),LEN(OFFSET(C2471,-1,0))-1),"2 Sols","")))</f>
        <v/>
      </c>
      <c r="C2471" s="21" t="str">
        <f t="shared" si="988"/>
        <v/>
      </c>
      <c r="D2471" s="9" t="str">
        <f t="shared" si="1002"/>
        <v/>
      </c>
      <c r="E2471" s="1" t="str">
        <f t="shared" si="1002"/>
        <v/>
      </c>
      <c r="F2471" s="1" t="str">
        <f t="shared" si="1002"/>
        <v/>
      </c>
      <c r="G2471" s="10" t="str">
        <f t="shared" si="1002"/>
        <v/>
      </c>
      <c r="H2471" s="9" t="str">
        <f t="shared" si="1002"/>
        <v/>
      </c>
      <c r="I2471" s="1" t="str">
        <f t="shared" si="1002"/>
        <v/>
      </c>
      <c r="J2471" s="1" t="str">
        <f t="shared" si="989"/>
        <v/>
      </c>
      <c r="K2471" s="1" t="str">
        <f t="shared" si="990"/>
        <v/>
      </c>
      <c r="L2471" s="1" t="str">
        <f t="shared" si="990"/>
        <v/>
      </c>
      <c r="M2471" s="10" t="str">
        <f t="shared" si="991"/>
        <v/>
      </c>
      <c r="N2471" s="13" t="str">
        <f t="shared" si="992"/>
        <v/>
      </c>
      <c r="O2471" s="14" t="str">
        <f t="shared" si="993"/>
        <v/>
      </c>
      <c r="P2471" s="75" t="str">
        <f t="shared" si="994"/>
        <v/>
      </c>
      <c r="Q2471" s="9" t="str">
        <f t="shared" si="995"/>
        <v/>
      </c>
      <c r="R2471" s="1" t="str">
        <f t="shared" si="996"/>
        <v/>
      </c>
      <c r="S2471" s="1" t="str">
        <f t="shared" si="997"/>
        <v/>
      </c>
      <c r="T2471" s="1" t="str">
        <f t="shared" si="997"/>
        <v/>
      </c>
      <c r="U2471" s="1" t="str">
        <f t="shared" si="998"/>
        <v/>
      </c>
      <c r="V2471" s="1" t="str">
        <f t="shared" si="999"/>
        <v/>
      </c>
      <c r="W2471" s="1" t="str">
        <f t="shared" si="999"/>
        <v/>
      </c>
      <c r="X2471" s="1" t="str">
        <f t="shared" si="1000"/>
        <v/>
      </c>
      <c r="Y2471" s="10" t="str">
        <f t="shared" si="1001"/>
        <v/>
      </c>
    </row>
    <row r="2472" spans="1:25" x14ac:dyDescent="0.3">
      <c r="A2472" s="15"/>
      <c r="B2472" s="3" t="str">
        <f ca="1">IF(A2472="","",IF(COUNTIF(C$2:C2471,C2472)&gt;0,"Duplicate",IF(LEFT(C2472,LEN(C2472)-1)=LEFT(OFFSET(C2472,-1,0),LEN(OFFSET(C2472,-1,0))-1),"2 Sols","")))</f>
        <v/>
      </c>
      <c r="C2472" s="21" t="str">
        <f t="shared" si="988"/>
        <v/>
      </c>
      <c r="D2472" s="9" t="str">
        <f t="shared" si="1002"/>
        <v/>
      </c>
      <c r="E2472" s="1" t="str">
        <f t="shared" si="1002"/>
        <v/>
      </c>
      <c r="F2472" s="1" t="str">
        <f t="shared" si="1002"/>
        <v/>
      </c>
      <c r="G2472" s="10" t="str">
        <f t="shared" si="1002"/>
        <v/>
      </c>
      <c r="H2472" s="9" t="str">
        <f t="shared" si="1002"/>
        <v/>
      </c>
      <c r="I2472" s="1" t="str">
        <f t="shared" si="1002"/>
        <v/>
      </c>
      <c r="J2472" s="1" t="str">
        <f t="shared" si="989"/>
        <v/>
      </c>
      <c r="K2472" s="1" t="str">
        <f t="shared" si="990"/>
        <v/>
      </c>
      <c r="L2472" s="1" t="str">
        <f t="shared" si="990"/>
        <v/>
      </c>
      <c r="M2472" s="10" t="str">
        <f t="shared" si="991"/>
        <v/>
      </c>
      <c r="N2472" s="13" t="str">
        <f t="shared" si="992"/>
        <v/>
      </c>
      <c r="O2472" s="14" t="str">
        <f t="shared" si="993"/>
        <v/>
      </c>
      <c r="P2472" s="75" t="str">
        <f t="shared" si="994"/>
        <v/>
      </c>
      <c r="Q2472" s="9" t="str">
        <f t="shared" si="995"/>
        <v/>
      </c>
      <c r="R2472" s="1" t="str">
        <f t="shared" si="996"/>
        <v/>
      </c>
      <c r="S2472" s="1" t="str">
        <f t="shared" si="997"/>
        <v/>
      </c>
      <c r="T2472" s="1" t="str">
        <f t="shared" si="997"/>
        <v/>
      </c>
      <c r="U2472" s="1" t="str">
        <f t="shared" si="998"/>
        <v/>
      </c>
      <c r="V2472" s="1" t="str">
        <f t="shared" si="999"/>
        <v/>
      </c>
      <c r="W2472" s="1" t="str">
        <f t="shared" si="999"/>
        <v/>
      </c>
      <c r="X2472" s="1" t="str">
        <f t="shared" si="1000"/>
        <v/>
      </c>
      <c r="Y2472" s="10" t="str">
        <f t="shared" si="1001"/>
        <v/>
      </c>
    </row>
    <row r="2473" spans="1:25" x14ac:dyDescent="0.3">
      <c r="A2473" s="15"/>
      <c r="B2473" s="3" t="str">
        <f ca="1">IF(A2473="","",IF(COUNTIF(C$2:C2472,C2473)&gt;0,"Duplicate",IF(LEFT(C2473,LEN(C2473)-1)=LEFT(OFFSET(C2473,-1,0),LEN(OFFSET(C2473,-1,0))-1),"2 Sols","")))</f>
        <v/>
      </c>
      <c r="C2473" s="21" t="str">
        <f t="shared" si="988"/>
        <v/>
      </c>
      <c r="D2473" s="9" t="str">
        <f t="shared" si="1002"/>
        <v/>
      </c>
      <c r="E2473" s="1" t="str">
        <f t="shared" si="1002"/>
        <v/>
      </c>
      <c r="F2473" s="1" t="str">
        <f t="shared" si="1002"/>
        <v/>
      </c>
      <c r="G2473" s="10" t="str">
        <f t="shared" si="1002"/>
        <v/>
      </c>
      <c r="H2473" s="9" t="str">
        <f t="shared" si="1002"/>
        <v/>
      </c>
      <c r="I2473" s="1" t="str">
        <f t="shared" si="1002"/>
        <v/>
      </c>
      <c r="J2473" s="1" t="str">
        <f t="shared" si="989"/>
        <v/>
      </c>
      <c r="K2473" s="1" t="str">
        <f t="shared" si="990"/>
        <v/>
      </c>
      <c r="L2473" s="1" t="str">
        <f t="shared" si="990"/>
        <v/>
      </c>
      <c r="M2473" s="10" t="str">
        <f t="shared" si="991"/>
        <v/>
      </c>
      <c r="N2473" s="13" t="str">
        <f t="shared" si="992"/>
        <v/>
      </c>
      <c r="O2473" s="14" t="str">
        <f t="shared" si="993"/>
        <v/>
      </c>
      <c r="P2473" s="75" t="str">
        <f t="shared" si="994"/>
        <v/>
      </c>
      <c r="Q2473" s="9" t="str">
        <f t="shared" si="995"/>
        <v/>
      </c>
      <c r="R2473" s="1" t="str">
        <f t="shared" si="996"/>
        <v/>
      </c>
      <c r="S2473" s="1" t="str">
        <f t="shared" si="997"/>
        <v/>
      </c>
      <c r="T2473" s="1" t="str">
        <f t="shared" si="997"/>
        <v/>
      </c>
      <c r="U2473" s="1" t="str">
        <f t="shared" si="998"/>
        <v/>
      </c>
      <c r="V2473" s="1" t="str">
        <f t="shared" si="999"/>
        <v/>
      </c>
      <c r="W2473" s="1" t="str">
        <f t="shared" si="999"/>
        <v/>
      </c>
      <c r="X2473" s="1" t="str">
        <f t="shared" si="1000"/>
        <v/>
      </c>
      <c r="Y2473" s="10" t="str">
        <f t="shared" si="1001"/>
        <v/>
      </c>
    </row>
    <row r="2474" spans="1:25" x14ac:dyDescent="0.3">
      <c r="A2474" s="15"/>
      <c r="B2474" s="3" t="str">
        <f ca="1">IF(A2474="","",IF(COUNTIF(C$2:C2473,C2474)&gt;0,"Duplicate",IF(LEFT(C2474,LEN(C2474)-1)=LEFT(OFFSET(C2474,-1,0),LEN(OFFSET(C2474,-1,0))-1),"2 Sols","")))</f>
        <v/>
      </c>
      <c r="C2474" s="21" t="str">
        <f t="shared" si="988"/>
        <v/>
      </c>
      <c r="D2474" s="9" t="str">
        <f t="shared" si="1002"/>
        <v/>
      </c>
      <c r="E2474" s="1" t="str">
        <f t="shared" si="1002"/>
        <v/>
      </c>
      <c r="F2474" s="1" t="str">
        <f t="shared" si="1002"/>
        <v/>
      </c>
      <c r="G2474" s="10" t="str">
        <f t="shared" si="1002"/>
        <v/>
      </c>
      <c r="H2474" s="9" t="str">
        <f t="shared" si="1002"/>
        <v/>
      </c>
      <c r="I2474" s="1" t="str">
        <f t="shared" si="1002"/>
        <v/>
      </c>
      <c r="J2474" s="1" t="str">
        <f t="shared" si="989"/>
        <v/>
      </c>
      <c r="K2474" s="1" t="str">
        <f t="shared" si="990"/>
        <v/>
      </c>
      <c r="L2474" s="1" t="str">
        <f t="shared" si="990"/>
        <v/>
      </c>
      <c r="M2474" s="10" t="str">
        <f t="shared" si="991"/>
        <v/>
      </c>
      <c r="N2474" s="13" t="str">
        <f t="shared" si="992"/>
        <v/>
      </c>
      <c r="O2474" s="14" t="str">
        <f t="shared" si="993"/>
        <v/>
      </c>
      <c r="P2474" s="75" t="str">
        <f t="shared" si="994"/>
        <v/>
      </c>
      <c r="Q2474" s="9" t="str">
        <f t="shared" si="995"/>
        <v/>
      </c>
      <c r="R2474" s="1" t="str">
        <f t="shared" si="996"/>
        <v/>
      </c>
      <c r="S2474" s="1" t="str">
        <f t="shared" si="997"/>
        <v/>
      </c>
      <c r="T2474" s="1" t="str">
        <f t="shared" si="997"/>
        <v/>
      </c>
      <c r="U2474" s="1" t="str">
        <f t="shared" si="998"/>
        <v/>
      </c>
      <c r="V2474" s="1" t="str">
        <f t="shared" si="999"/>
        <v/>
      </c>
      <c r="W2474" s="1" t="str">
        <f t="shared" si="999"/>
        <v/>
      </c>
      <c r="X2474" s="1" t="str">
        <f t="shared" si="1000"/>
        <v/>
      </c>
      <c r="Y2474" s="10" t="str">
        <f t="shared" si="1001"/>
        <v/>
      </c>
    </row>
    <row r="2475" spans="1:25" x14ac:dyDescent="0.3">
      <c r="A2475" s="15"/>
      <c r="B2475" s="3" t="str">
        <f ca="1">IF(A2475="","",IF(COUNTIF(C$2:C2474,C2475)&gt;0,"Duplicate",IF(LEFT(C2475,LEN(C2475)-1)=LEFT(OFFSET(C2475,-1,0),LEN(OFFSET(C2475,-1,0))-1),"2 Sols","")))</f>
        <v/>
      </c>
      <c r="C2475" s="21" t="str">
        <f t="shared" ref="C2475:C2538" si="1003">IF(A2475="","",RIGHT("00000"&amp;IF(OR($D2475="",$E2475="",$F2475="",$G2475=""),"",IF($D2475&gt;=$F2475,$D2475,$F2475)),5)&amp;"-"
&amp;RIGHT("00000"&amp;IF(OR($D2475="",$E2475="",$F2475="",$G2475=""),"",IF($D2475=$F2475,IF($E2475&gt;=$G2475,$E2475,$G2475),IF($D2475&gt;$F2475,$E2475,$G2475))),5)&amp;"-"
&amp;RIGHT("00000"&amp;IF(OR($D2475="",$E2475="",$F2475="",$G2475=""),"",IF($D2475&lt;$F2475,$D2475,$F2475)),5)&amp;"-"
&amp;RIGHT("00000"&amp;IF(OR($D2475="",$E2475="",$F2475="",$G2475=""),"",IF($D2475=$F2475,IF($E2475&lt;$G2475,$E2475,$G2475),IF($D2475&lt;$F2475,$E2475,$G2475))),5)&amp;"-"&amp;O2475)</f>
        <v/>
      </c>
      <c r="D2475" s="9" t="str">
        <f t="shared" si="1002"/>
        <v/>
      </c>
      <c r="E2475" s="1" t="str">
        <f t="shared" si="1002"/>
        <v/>
      </c>
      <c r="F2475" s="1" t="str">
        <f t="shared" si="1002"/>
        <v/>
      </c>
      <c r="G2475" s="10" t="str">
        <f t="shared" ref="G2475:I2538" si="1004">IF($A2475="","",VALUE(MID($A2475,FIND(G$1,$A2475)+LEN(G$1),FIND(G$2,$A2475,FIND(G$1,$A2475))-(FIND(G$1,$A2475)+LEN(G$1)))))</f>
        <v/>
      </c>
      <c r="H2475" s="9" t="str">
        <f t="shared" si="1004"/>
        <v/>
      </c>
      <c r="I2475" s="1" t="str">
        <f t="shared" si="1004"/>
        <v/>
      </c>
      <c r="J2475" s="1" t="str">
        <f t="shared" ref="J2475:J2538" si="1005">IF(OR($D2475="",$E2475=""),"",$E2475^2+2*$E2475*$D2475-$D2475^2)</f>
        <v/>
      </c>
      <c r="K2475" s="1" t="str">
        <f t="shared" ref="K2475:L2538" si="1006">IF($A2475="","",VALUE(MID($A2475,FIND(K$1,$A2475)+LEN(K$1),FIND(K$2,$A2475,FIND(K$1,$A2475))-(FIND(K$1,$A2475)+LEN(K$1)))))</f>
        <v/>
      </c>
      <c r="L2475" s="1" t="str">
        <f t="shared" si="1006"/>
        <v/>
      </c>
      <c r="M2475" s="10" t="str">
        <f t="shared" ref="M2475:M2538" si="1007">IF(OR($F2475="",$G2475=""),"",$G2475^2+2*$G2475*$F2475-$F2475^2)</f>
        <v/>
      </c>
      <c r="N2475" s="13" t="str">
        <f t="shared" ref="N2475:N2538" si="1008">IF(OR($H2475="",$I2475="",$J2475="",$K2475="",$L2475="",$M2475=""),"",GCD($H2475:$M2475))</f>
        <v/>
      </c>
      <c r="O2475" s="14" t="str">
        <f t="shared" ref="O2475:O2538" si="1009">IF($A2475="","",MID($A2475,FIND(" ",$A2475,FIND(L$1,$A2475))+1,1))</f>
        <v/>
      </c>
      <c r="P2475" s="75" t="str">
        <f t="shared" ref="P2475:P2538" si="1010">IF(A2475="","",TRIM(SUBSTITUTE(SUBSTITUTE(RIGHT(A2475,LEN(A2475)-FIND("=",A2475,FIND("]",A2475,FIND("]",A2475)+1))),"^2",""),".","")))</f>
        <v/>
      </c>
      <c r="Q2475" s="9" t="str">
        <f t="shared" ref="Q2475:Q2538" si="1011">IF(OR($H2475="",$L2475="",$N2475=""),"",$H2475*$L2475/$N2475)</f>
        <v/>
      </c>
      <c r="R2475" s="1" t="str">
        <f t="shared" ref="R2475:R2538" si="1012">IF(OR($K2475="",$I2475="",$N2475=""),"",$K2475*$I2475/$N2475)</f>
        <v/>
      </c>
      <c r="S2475" s="1" t="str">
        <f t="shared" ref="S2475:T2538" si="1013">IF(OR($O2475&lt;&gt;UPPER(S$2),$N2475=""),"",IF($P2475="",-1,$P2475/$N2475))</f>
        <v/>
      </c>
      <c r="T2475" s="1" t="str">
        <f t="shared" si="1013"/>
        <v/>
      </c>
      <c r="U2475" s="1" t="str">
        <f t="shared" ref="U2475:U2538" si="1014">IF(OR($I2475="",$L2475="",$N2475=""),"",$I2475*$L2475/$N2475)</f>
        <v/>
      </c>
      <c r="V2475" s="1" t="str">
        <f t="shared" ref="V2475:W2538" si="1015">IF(OR($O2475&lt;&gt;UPPER(V$2),$N2475=""),"",IF($P2475="",-1,$P2475/$N2475))</f>
        <v/>
      </c>
      <c r="W2475" s="1" t="str">
        <f t="shared" si="1015"/>
        <v/>
      </c>
      <c r="X2475" s="1" t="str">
        <f t="shared" ref="X2475:X2538" si="1016">IF(OR($M2475="",$I2475="",$N2475=""),"",$M2475*$I2475/$N2475)</f>
        <v/>
      </c>
      <c r="Y2475" s="10" t="str">
        <f t="shared" ref="Y2475:Y2538" si="1017">IF(OR($J2475="",$L2475="",$N2475=""),"",$J2475*$L2475/$N2475)</f>
        <v/>
      </c>
    </row>
    <row r="2476" spans="1:25" x14ac:dyDescent="0.3">
      <c r="A2476" s="15"/>
      <c r="B2476" s="3" t="str">
        <f ca="1">IF(A2476="","",IF(COUNTIF(C$2:C2475,C2476)&gt;0,"Duplicate",IF(LEFT(C2476,LEN(C2476)-1)=LEFT(OFFSET(C2476,-1,0),LEN(OFFSET(C2476,-1,0))-1),"2 Sols","")))</f>
        <v/>
      </c>
      <c r="C2476" s="21" t="str">
        <f t="shared" si="1003"/>
        <v/>
      </c>
      <c r="D2476" s="9" t="str">
        <f t="shared" ref="D2476:I2539" si="1018">IF($A2476="","",VALUE(MID($A2476,FIND(D$1,$A2476)+LEN(D$1),FIND(D$2,$A2476,FIND(D$1,$A2476))-(FIND(D$1,$A2476)+LEN(D$1)))))</f>
        <v/>
      </c>
      <c r="E2476" s="1" t="str">
        <f t="shared" si="1018"/>
        <v/>
      </c>
      <c r="F2476" s="1" t="str">
        <f t="shared" si="1018"/>
        <v/>
      </c>
      <c r="G2476" s="10" t="str">
        <f t="shared" si="1004"/>
        <v/>
      </c>
      <c r="H2476" s="9" t="str">
        <f t="shared" si="1004"/>
        <v/>
      </c>
      <c r="I2476" s="1" t="str">
        <f t="shared" si="1004"/>
        <v/>
      </c>
      <c r="J2476" s="1" t="str">
        <f t="shared" si="1005"/>
        <v/>
      </c>
      <c r="K2476" s="1" t="str">
        <f t="shared" si="1006"/>
        <v/>
      </c>
      <c r="L2476" s="1" t="str">
        <f t="shared" si="1006"/>
        <v/>
      </c>
      <c r="M2476" s="10" t="str">
        <f t="shared" si="1007"/>
        <v/>
      </c>
      <c r="N2476" s="13" t="str">
        <f t="shared" si="1008"/>
        <v/>
      </c>
      <c r="O2476" s="14" t="str">
        <f t="shared" si="1009"/>
        <v/>
      </c>
      <c r="P2476" s="75" t="str">
        <f t="shared" si="1010"/>
        <v/>
      </c>
      <c r="Q2476" s="9" t="str">
        <f t="shared" si="1011"/>
        <v/>
      </c>
      <c r="R2476" s="1" t="str">
        <f t="shared" si="1012"/>
        <v/>
      </c>
      <c r="S2476" s="1" t="str">
        <f t="shared" si="1013"/>
        <v/>
      </c>
      <c r="T2476" s="1" t="str">
        <f t="shared" si="1013"/>
        <v/>
      </c>
      <c r="U2476" s="1" t="str">
        <f t="shared" si="1014"/>
        <v/>
      </c>
      <c r="V2476" s="1" t="str">
        <f t="shared" si="1015"/>
        <v/>
      </c>
      <c r="W2476" s="1" t="str">
        <f t="shared" si="1015"/>
        <v/>
      </c>
      <c r="X2476" s="1" t="str">
        <f t="shared" si="1016"/>
        <v/>
      </c>
      <c r="Y2476" s="10" t="str">
        <f t="shared" si="1017"/>
        <v/>
      </c>
    </row>
    <row r="2477" spans="1:25" x14ac:dyDescent="0.3">
      <c r="A2477" s="15"/>
      <c r="B2477" s="3" t="str">
        <f ca="1">IF(A2477="","",IF(COUNTIF(C$2:C2476,C2477)&gt;0,"Duplicate",IF(LEFT(C2477,LEN(C2477)-1)=LEFT(OFFSET(C2477,-1,0),LEN(OFFSET(C2477,-1,0))-1),"2 Sols","")))</f>
        <v/>
      </c>
      <c r="C2477" s="21" t="str">
        <f t="shared" si="1003"/>
        <v/>
      </c>
      <c r="D2477" s="9" t="str">
        <f t="shared" si="1018"/>
        <v/>
      </c>
      <c r="E2477" s="1" t="str">
        <f t="shared" si="1018"/>
        <v/>
      </c>
      <c r="F2477" s="1" t="str">
        <f t="shared" si="1018"/>
        <v/>
      </c>
      <c r="G2477" s="10" t="str">
        <f t="shared" si="1004"/>
        <v/>
      </c>
      <c r="H2477" s="9" t="str">
        <f t="shared" si="1004"/>
        <v/>
      </c>
      <c r="I2477" s="1" t="str">
        <f t="shared" si="1004"/>
        <v/>
      </c>
      <c r="J2477" s="1" t="str">
        <f t="shared" si="1005"/>
        <v/>
      </c>
      <c r="K2477" s="1" t="str">
        <f t="shared" si="1006"/>
        <v/>
      </c>
      <c r="L2477" s="1" t="str">
        <f t="shared" si="1006"/>
        <v/>
      </c>
      <c r="M2477" s="10" t="str">
        <f t="shared" si="1007"/>
        <v/>
      </c>
      <c r="N2477" s="13" t="str">
        <f t="shared" si="1008"/>
        <v/>
      </c>
      <c r="O2477" s="14" t="str">
        <f t="shared" si="1009"/>
        <v/>
      </c>
      <c r="P2477" s="75" t="str">
        <f t="shared" si="1010"/>
        <v/>
      </c>
      <c r="Q2477" s="9" t="str">
        <f t="shared" si="1011"/>
        <v/>
      </c>
      <c r="R2477" s="1" t="str">
        <f t="shared" si="1012"/>
        <v/>
      </c>
      <c r="S2477" s="1" t="str">
        <f t="shared" si="1013"/>
        <v/>
      </c>
      <c r="T2477" s="1" t="str">
        <f t="shared" si="1013"/>
        <v/>
      </c>
      <c r="U2477" s="1" t="str">
        <f t="shared" si="1014"/>
        <v/>
      </c>
      <c r="V2477" s="1" t="str">
        <f t="shared" si="1015"/>
        <v/>
      </c>
      <c r="W2477" s="1" t="str">
        <f t="shared" si="1015"/>
        <v/>
      </c>
      <c r="X2477" s="1" t="str">
        <f t="shared" si="1016"/>
        <v/>
      </c>
      <c r="Y2477" s="10" t="str">
        <f t="shared" si="1017"/>
        <v/>
      </c>
    </row>
    <row r="2478" spans="1:25" x14ac:dyDescent="0.3">
      <c r="A2478" s="15"/>
      <c r="B2478" s="3" t="str">
        <f ca="1">IF(A2478="","",IF(COUNTIF(C$2:C2477,C2478)&gt;0,"Duplicate",IF(LEFT(C2478,LEN(C2478)-1)=LEFT(OFFSET(C2478,-1,0),LEN(OFFSET(C2478,-1,0))-1),"2 Sols","")))</f>
        <v/>
      </c>
      <c r="C2478" s="21" t="str">
        <f t="shared" si="1003"/>
        <v/>
      </c>
      <c r="D2478" s="9" t="str">
        <f t="shared" si="1018"/>
        <v/>
      </c>
      <c r="E2478" s="1" t="str">
        <f t="shared" si="1018"/>
        <v/>
      </c>
      <c r="F2478" s="1" t="str">
        <f t="shared" si="1018"/>
        <v/>
      </c>
      <c r="G2478" s="10" t="str">
        <f t="shared" si="1004"/>
        <v/>
      </c>
      <c r="H2478" s="9" t="str">
        <f t="shared" si="1004"/>
        <v/>
      </c>
      <c r="I2478" s="1" t="str">
        <f t="shared" si="1004"/>
        <v/>
      </c>
      <c r="J2478" s="1" t="str">
        <f t="shared" si="1005"/>
        <v/>
      </c>
      <c r="K2478" s="1" t="str">
        <f t="shared" si="1006"/>
        <v/>
      </c>
      <c r="L2478" s="1" t="str">
        <f t="shared" si="1006"/>
        <v/>
      </c>
      <c r="M2478" s="10" t="str">
        <f t="shared" si="1007"/>
        <v/>
      </c>
      <c r="N2478" s="13" t="str">
        <f t="shared" si="1008"/>
        <v/>
      </c>
      <c r="O2478" s="14" t="str">
        <f t="shared" si="1009"/>
        <v/>
      </c>
      <c r="P2478" s="75" t="str">
        <f t="shared" si="1010"/>
        <v/>
      </c>
      <c r="Q2478" s="9" t="str">
        <f t="shared" si="1011"/>
        <v/>
      </c>
      <c r="R2478" s="1" t="str">
        <f t="shared" si="1012"/>
        <v/>
      </c>
      <c r="S2478" s="1" t="str">
        <f t="shared" si="1013"/>
        <v/>
      </c>
      <c r="T2478" s="1" t="str">
        <f t="shared" si="1013"/>
        <v/>
      </c>
      <c r="U2478" s="1" t="str">
        <f t="shared" si="1014"/>
        <v/>
      </c>
      <c r="V2478" s="1" t="str">
        <f t="shared" si="1015"/>
        <v/>
      </c>
      <c r="W2478" s="1" t="str">
        <f t="shared" si="1015"/>
        <v/>
      </c>
      <c r="X2478" s="1" t="str">
        <f t="shared" si="1016"/>
        <v/>
      </c>
      <c r="Y2478" s="10" t="str">
        <f t="shared" si="1017"/>
        <v/>
      </c>
    </row>
    <row r="2479" spans="1:25" x14ac:dyDescent="0.3">
      <c r="A2479" s="15"/>
      <c r="B2479" s="3" t="str">
        <f ca="1">IF(A2479="","",IF(COUNTIF(C$2:C2478,C2479)&gt;0,"Duplicate",IF(LEFT(C2479,LEN(C2479)-1)=LEFT(OFFSET(C2479,-1,0),LEN(OFFSET(C2479,-1,0))-1),"2 Sols","")))</f>
        <v/>
      </c>
      <c r="C2479" s="21" t="str">
        <f t="shared" si="1003"/>
        <v/>
      </c>
      <c r="D2479" s="9" t="str">
        <f t="shared" si="1018"/>
        <v/>
      </c>
      <c r="E2479" s="1" t="str">
        <f t="shared" si="1018"/>
        <v/>
      </c>
      <c r="F2479" s="1" t="str">
        <f t="shared" si="1018"/>
        <v/>
      </c>
      <c r="G2479" s="10" t="str">
        <f t="shared" si="1004"/>
        <v/>
      </c>
      <c r="H2479" s="9" t="str">
        <f t="shared" si="1004"/>
        <v/>
      </c>
      <c r="I2479" s="1" t="str">
        <f t="shared" si="1004"/>
        <v/>
      </c>
      <c r="J2479" s="1" t="str">
        <f t="shared" si="1005"/>
        <v/>
      </c>
      <c r="K2479" s="1" t="str">
        <f t="shared" si="1006"/>
        <v/>
      </c>
      <c r="L2479" s="1" t="str">
        <f t="shared" si="1006"/>
        <v/>
      </c>
      <c r="M2479" s="10" t="str">
        <f t="shared" si="1007"/>
        <v/>
      </c>
      <c r="N2479" s="13" t="str">
        <f t="shared" si="1008"/>
        <v/>
      </c>
      <c r="O2479" s="14" t="str">
        <f t="shared" si="1009"/>
        <v/>
      </c>
      <c r="P2479" s="75" t="str">
        <f t="shared" si="1010"/>
        <v/>
      </c>
      <c r="Q2479" s="9" t="str">
        <f t="shared" si="1011"/>
        <v/>
      </c>
      <c r="R2479" s="1" t="str">
        <f t="shared" si="1012"/>
        <v/>
      </c>
      <c r="S2479" s="1" t="str">
        <f t="shared" si="1013"/>
        <v/>
      </c>
      <c r="T2479" s="1" t="str">
        <f t="shared" si="1013"/>
        <v/>
      </c>
      <c r="U2479" s="1" t="str">
        <f t="shared" si="1014"/>
        <v/>
      </c>
      <c r="V2479" s="1" t="str">
        <f t="shared" si="1015"/>
        <v/>
      </c>
      <c r="W2479" s="1" t="str">
        <f t="shared" si="1015"/>
        <v/>
      </c>
      <c r="X2479" s="1" t="str">
        <f t="shared" si="1016"/>
        <v/>
      </c>
      <c r="Y2479" s="10" t="str">
        <f t="shared" si="1017"/>
        <v/>
      </c>
    </row>
    <row r="2480" spans="1:25" x14ac:dyDescent="0.3">
      <c r="A2480" s="15"/>
      <c r="B2480" s="3" t="str">
        <f ca="1">IF(A2480="","",IF(COUNTIF(C$2:C2479,C2480)&gt;0,"Duplicate",IF(LEFT(C2480,LEN(C2480)-1)=LEFT(OFFSET(C2480,-1,0),LEN(OFFSET(C2480,-1,0))-1),"2 Sols","")))</f>
        <v/>
      </c>
      <c r="C2480" s="21" t="str">
        <f t="shared" si="1003"/>
        <v/>
      </c>
      <c r="D2480" s="9" t="str">
        <f t="shared" si="1018"/>
        <v/>
      </c>
      <c r="E2480" s="1" t="str">
        <f t="shared" si="1018"/>
        <v/>
      </c>
      <c r="F2480" s="1" t="str">
        <f t="shared" si="1018"/>
        <v/>
      </c>
      <c r="G2480" s="10" t="str">
        <f t="shared" si="1004"/>
        <v/>
      </c>
      <c r="H2480" s="9" t="str">
        <f t="shared" si="1004"/>
        <v/>
      </c>
      <c r="I2480" s="1" t="str">
        <f t="shared" si="1004"/>
        <v/>
      </c>
      <c r="J2480" s="1" t="str">
        <f t="shared" si="1005"/>
        <v/>
      </c>
      <c r="K2480" s="1" t="str">
        <f t="shared" si="1006"/>
        <v/>
      </c>
      <c r="L2480" s="1" t="str">
        <f t="shared" si="1006"/>
        <v/>
      </c>
      <c r="M2480" s="10" t="str">
        <f t="shared" si="1007"/>
        <v/>
      </c>
      <c r="N2480" s="13" t="str">
        <f t="shared" si="1008"/>
        <v/>
      </c>
      <c r="O2480" s="14" t="str">
        <f t="shared" si="1009"/>
        <v/>
      </c>
      <c r="P2480" s="75" t="str">
        <f t="shared" si="1010"/>
        <v/>
      </c>
      <c r="Q2480" s="9" t="str">
        <f t="shared" si="1011"/>
        <v/>
      </c>
      <c r="R2480" s="1" t="str">
        <f t="shared" si="1012"/>
        <v/>
      </c>
      <c r="S2480" s="1" t="str">
        <f t="shared" si="1013"/>
        <v/>
      </c>
      <c r="T2480" s="1" t="str">
        <f t="shared" si="1013"/>
        <v/>
      </c>
      <c r="U2480" s="1" t="str">
        <f t="shared" si="1014"/>
        <v/>
      </c>
      <c r="V2480" s="1" t="str">
        <f t="shared" si="1015"/>
        <v/>
      </c>
      <c r="W2480" s="1" t="str">
        <f t="shared" si="1015"/>
        <v/>
      </c>
      <c r="X2480" s="1" t="str">
        <f t="shared" si="1016"/>
        <v/>
      </c>
      <c r="Y2480" s="10" t="str">
        <f t="shared" si="1017"/>
        <v/>
      </c>
    </row>
    <row r="2481" spans="1:25" x14ac:dyDescent="0.3">
      <c r="A2481" s="15"/>
      <c r="B2481" s="3" t="str">
        <f ca="1">IF(A2481="","",IF(COUNTIF(C$2:C2480,C2481)&gt;0,"Duplicate",IF(LEFT(C2481,LEN(C2481)-1)=LEFT(OFFSET(C2481,-1,0),LEN(OFFSET(C2481,-1,0))-1),"2 Sols","")))</f>
        <v/>
      </c>
      <c r="C2481" s="21" t="str">
        <f t="shared" si="1003"/>
        <v/>
      </c>
      <c r="D2481" s="9" t="str">
        <f t="shared" si="1018"/>
        <v/>
      </c>
      <c r="E2481" s="1" t="str">
        <f t="shared" si="1018"/>
        <v/>
      </c>
      <c r="F2481" s="1" t="str">
        <f t="shared" si="1018"/>
        <v/>
      </c>
      <c r="G2481" s="10" t="str">
        <f t="shared" si="1004"/>
        <v/>
      </c>
      <c r="H2481" s="9" t="str">
        <f t="shared" si="1004"/>
        <v/>
      </c>
      <c r="I2481" s="1" t="str">
        <f t="shared" si="1004"/>
        <v/>
      </c>
      <c r="J2481" s="1" t="str">
        <f t="shared" si="1005"/>
        <v/>
      </c>
      <c r="K2481" s="1" t="str">
        <f t="shared" si="1006"/>
        <v/>
      </c>
      <c r="L2481" s="1" t="str">
        <f t="shared" si="1006"/>
        <v/>
      </c>
      <c r="M2481" s="10" t="str">
        <f t="shared" si="1007"/>
        <v/>
      </c>
      <c r="N2481" s="13" t="str">
        <f t="shared" si="1008"/>
        <v/>
      </c>
      <c r="O2481" s="14" t="str">
        <f t="shared" si="1009"/>
        <v/>
      </c>
      <c r="P2481" s="75" t="str">
        <f t="shared" si="1010"/>
        <v/>
      </c>
      <c r="Q2481" s="9" t="str">
        <f t="shared" si="1011"/>
        <v/>
      </c>
      <c r="R2481" s="1" t="str">
        <f t="shared" si="1012"/>
        <v/>
      </c>
      <c r="S2481" s="1" t="str">
        <f t="shared" si="1013"/>
        <v/>
      </c>
      <c r="T2481" s="1" t="str">
        <f t="shared" si="1013"/>
        <v/>
      </c>
      <c r="U2481" s="1" t="str">
        <f t="shared" si="1014"/>
        <v/>
      </c>
      <c r="V2481" s="1" t="str">
        <f t="shared" si="1015"/>
        <v/>
      </c>
      <c r="W2481" s="1" t="str">
        <f t="shared" si="1015"/>
        <v/>
      </c>
      <c r="X2481" s="1" t="str">
        <f t="shared" si="1016"/>
        <v/>
      </c>
      <c r="Y2481" s="10" t="str">
        <f t="shared" si="1017"/>
        <v/>
      </c>
    </row>
    <row r="2482" spans="1:25" x14ac:dyDescent="0.3">
      <c r="A2482" s="15"/>
      <c r="B2482" s="3" t="str">
        <f ca="1">IF(A2482="","",IF(COUNTIF(C$2:C2481,C2482)&gt;0,"Duplicate",IF(LEFT(C2482,LEN(C2482)-1)=LEFT(OFFSET(C2482,-1,0),LEN(OFFSET(C2482,-1,0))-1),"2 Sols","")))</f>
        <v/>
      </c>
      <c r="C2482" s="21" t="str">
        <f t="shared" si="1003"/>
        <v/>
      </c>
      <c r="D2482" s="9" t="str">
        <f t="shared" si="1018"/>
        <v/>
      </c>
      <c r="E2482" s="1" t="str">
        <f t="shared" si="1018"/>
        <v/>
      </c>
      <c r="F2482" s="1" t="str">
        <f t="shared" si="1018"/>
        <v/>
      </c>
      <c r="G2482" s="10" t="str">
        <f t="shared" si="1004"/>
        <v/>
      </c>
      <c r="H2482" s="9" t="str">
        <f t="shared" si="1004"/>
        <v/>
      </c>
      <c r="I2482" s="1" t="str">
        <f t="shared" si="1004"/>
        <v/>
      </c>
      <c r="J2482" s="1" t="str">
        <f t="shared" si="1005"/>
        <v/>
      </c>
      <c r="K2482" s="1" t="str">
        <f t="shared" si="1006"/>
        <v/>
      </c>
      <c r="L2482" s="1" t="str">
        <f t="shared" si="1006"/>
        <v/>
      </c>
      <c r="M2482" s="10" t="str">
        <f t="shared" si="1007"/>
        <v/>
      </c>
      <c r="N2482" s="13" t="str">
        <f t="shared" si="1008"/>
        <v/>
      </c>
      <c r="O2482" s="14" t="str">
        <f t="shared" si="1009"/>
        <v/>
      </c>
      <c r="P2482" s="75" t="str">
        <f t="shared" si="1010"/>
        <v/>
      </c>
      <c r="Q2482" s="9" t="str">
        <f t="shared" si="1011"/>
        <v/>
      </c>
      <c r="R2482" s="1" t="str">
        <f t="shared" si="1012"/>
        <v/>
      </c>
      <c r="S2482" s="1" t="str">
        <f t="shared" si="1013"/>
        <v/>
      </c>
      <c r="T2482" s="1" t="str">
        <f t="shared" si="1013"/>
        <v/>
      </c>
      <c r="U2482" s="1" t="str">
        <f t="shared" si="1014"/>
        <v/>
      </c>
      <c r="V2482" s="1" t="str">
        <f t="shared" si="1015"/>
        <v/>
      </c>
      <c r="W2482" s="1" t="str">
        <f t="shared" si="1015"/>
        <v/>
      </c>
      <c r="X2482" s="1" t="str">
        <f t="shared" si="1016"/>
        <v/>
      </c>
      <c r="Y2482" s="10" t="str">
        <f t="shared" si="1017"/>
        <v/>
      </c>
    </row>
    <row r="2483" spans="1:25" x14ac:dyDescent="0.3">
      <c r="A2483" s="15"/>
      <c r="B2483" s="3" t="str">
        <f ca="1">IF(A2483="","",IF(COUNTIF(C$2:C2482,C2483)&gt;0,"Duplicate",IF(LEFT(C2483,LEN(C2483)-1)=LEFT(OFFSET(C2483,-1,0),LEN(OFFSET(C2483,-1,0))-1),"2 Sols","")))</f>
        <v/>
      </c>
      <c r="C2483" s="21" t="str">
        <f t="shared" si="1003"/>
        <v/>
      </c>
      <c r="D2483" s="9" t="str">
        <f t="shared" si="1018"/>
        <v/>
      </c>
      <c r="E2483" s="1" t="str">
        <f t="shared" si="1018"/>
        <v/>
      </c>
      <c r="F2483" s="1" t="str">
        <f t="shared" si="1018"/>
        <v/>
      </c>
      <c r="G2483" s="10" t="str">
        <f t="shared" si="1004"/>
        <v/>
      </c>
      <c r="H2483" s="9" t="str">
        <f t="shared" si="1004"/>
        <v/>
      </c>
      <c r="I2483" s="1" t="str">
        <f t="shared" si="1004"/>
        <v/>
      </c>
      <c r="J2483" s="1" t="str">
        <f t="shared" si="1005"/>
        <v/>
      </c>
      <c r="K2483" s="1" t="str">
        <f t="shared" si="1006"/>
        <v/>
      </c>
      <c r="L2483" s="1" t="str">
        <f t="shared" si="1006"/>
        <v/>
      </c>
      <c r="M2483" s="10" t="str">
        <f t="shared" si="1007"/>
        <v/>
      </c>
      <c r="N2483" s="13" t="str">
        <f t="shared" si="1008"/>
        <v/>
      </c>
      <c r="O2483" s="14" t="str">
        <f t="shared" si="1009"/>
        <v/>
      </c>
      <c r="P2483" s="75" t="str">
        <f t="shared" si="1010"/>
        <v/>
      </c>
      <c r="Q2483" s="9" t="str">
        <f t="shared" si="1011"/>
        <v/>
      </c>
      <c r="R2483" s="1" t="str">
        <f t="shared" si="1012"/>
        <v/>
      </c>
      <c r="S2483" s="1" t="str">
        <f t="shared" si="1013"/>
        <v/>
      </c>
      <c r="T2483" s="1" t="str">
        <f t="shared" si="1013"/>
        <v/>
      </c>
      <c r="U2483" s="1" t="str">
        <f t="shared" si="1014"/>
        <v/>
      </c>
      <c r="V2483" s="1" t="str">
        <f t="shared" si="1015"/>
        <v/>
      </c>
      <c r="W2483" s="1" t="str">
        <f t="shared" si="1015"/>
        <v/>
      </c>
      <c r="X2483" s="1" t="str">
        <f t="shared" si="1016"/>
        <v/>
      </c>
      <c r="Y2483" s="10" t="str">
        <f t="shared" si="1017"/>
        <v/>
      </c>
    </row>
    <row r="2484" spans="1:25" x14ac:dyDescent="0.3">
      <c r="A2484" s="15"/>
      <c r="B2484" s="3" t="str">
        <f ca="1">IF(A2484="","",IF(COUNTIF(C$2:C2483,C2484)&gt;0,"Duplicate",IF(LEFT(C2484,LEN(C2484)-1)=LEFT(OFFSET(C2484,-1,0),LEN(OFFSET(C2484,-1,0))-1),"2 Sols","")))</f>
        <v/>
      </c>
      <c r="C2484" s="21" t="str">
        <f t="shared" si="1003"/>
        <v/>
      </c>
      <c r="D2484" s="9" t="str">
        <f t="shared" si="1018"/>
        <v/>
      </c>
      <c r="E2484" s="1" t="str">
        <f t="shared" si="1018"/>
        <v/>
      </c>
      <c r="F2484" s="1" t="str">
        <f t="shared" si="1018"/>
        <v/>
      </c>
      <c r="G2484" s="10" t="str">
        <f t="shared" si="1004"/>
        <v/>
      </c>
      <c r="H2484" s="9" t="str">
        <f t="shared" si="1004"/>
        <v/>
      </c>
      <c r="I2484" s="1" t="str">
        <f t="shared" si="1004"/>
        <v/>
      </c>
      <c r="J2484" s="1" t="str">
        <f t="shared" si="1005"/>
        <v/>
      </c>
      <c r="K2484" s="1" t="str">
        <f t="shared" si="1006"/>
        <v/>
      </c>
      <c r="L2484" s="1" t="str">
        <f t="shared" si="1006"/>
        <v/>
      </c>
      <c r="M2484" s="10" t="str">
        <f t="shared" si="1007"/>
        <v/>
      </c>
      <c r="N2484" s="13" t="str">
        <f t="shared" si="1008"/>
        <v/>
      </c>
      <c r="O2484" s="14" t="str">
        <f t="shared" si="1009"/>
        <v/>
      </c>
      <c r="P2484" s="75" t="str">
        <f t="shared" si="1010"/>
        <v/>
      </c>
      <c r="Q2484" s="9" t="str">
        <f t="shared" si="1011"/>
        <v/>
      </c>
      <c r="R2484" s="1" t="str">
        <f t="shared" si="1012"/>
        <v/>
      </c>
      <c r="S2484" s="1" t="str">
        <f t="shared" si="1013"/>
        <v/>
      </c>
      <c r="T2484" s="1" t="str">
        <f t="shared" si="1013"/>
        <v/>
      </c>
      <c r="U2484" s="1" t="str">
        <f t="shared" si="1014"/>
        <v/>
      </c>
      <c r="V2484" s="1" t="str">
        <f t="shared" si="1015"/>
        <v/>
      </c>
      <c r="W2484" s="1" t="str">
        <f t="shared" si="1015"/>
        <v/>
      </c>
      <c r="X2484" s="1" t="str">
        <f t="shared" si="1016"/>
        <v/>
      </c>
      <c r="Y2484" s="10" t="str">
        <f t="shared" si="1017"/>
        <v/>
      </c>
    </row>
    <row r="2485" spans="1:25" x14ac:dyDescent="0.3">
      <c r="A2485" s="15"/>
      <c r="B2485" s="3" t="str">
        <f ca="1">IF(A2485="","",IF(COUNTIF(C$2:C2484,C2485)&gt;0,"Duplicate",IF(LEFT(C2485,LEN(C2485)-1)=LEFT(OFFSET(C2485,-1,0),LEN(OFFSET(C2485,-1,0))-1),"2 Sols","")))</f>
        <v/>
      </c>
      <c r="C2485" s="21" t="str">
        <f t="shared" si="1003"/>
        <v/>
      </c>
      <c r="D2485" s="9" t="str">
        <f t="shared" si="1018"/>
        <v/>
      </c>
      <c r="E2485" s="1" t="str">
        <f t="shared" si="1018"/>
        <v/>
      </c>
      <c r="F2485" s="1" t="str">
        <f t="shared" si="1018"/>
        <v/>
      </c>
      <c r="G2485" s="10" t="str">
        <f t="shared" si="1004"/>
        <v/>
      </c>
      <c r="H2485" s="9" t="str">
        <f t="shared" si="1004"/>
        <v/>
      </c>
      <c r="I2485" s="1" t="str">
        <f t="shared" si="1004"/>
        <v/>
      </c>
      <c r="J2485" s="1" t="str">
        <f t="shared" si="1005"/>
        <v/>
      </c>
      <c r="K2485" s="1" t="str">
        <f t="shared" si="1006"/>
        <v/>
      </c>
      <c r="L2485" s="1" t="str">
        <f t="shared" si="1006"/>
        <v/>
      </c>
      <c r="M2485" s="10" t="str">
        <f t="shared" si="1007"/>
        <v/>
      </c>
      <c r="N2485" s="13" t="str">
        <f t="shared" si="1008"/>
        <v/>
      </c>
      <c r="O2485" s="14" t="str">
        <f t="shared" si="1009"/>
        <v/>
      </c>
      <c r="P2485" s="75" t="str">
        <f t="shared" si="1010"/>
        <v/>
      </c>
      <c r="Q2485" s="9" t="str">
        <f t="shared" si="1011"/>
        <v/>
      </c>
      <c r="R2485" s="1" t="str">
        <f t="shared" si="1012"/>
        <v/>
      </c>
      <c r="S2485" s="1" t="str">
        <f t="shared" si="1013"/>
        <v/>
      </c>
      <c r="T2485" s="1" t="str">
        <f t="shared" si="1013"/>
        <v/>
      </c>
      <c r="U2485" s="1" t="str">
        <f t="shared" si="1014"/>
        <v/>
      </c>
      <c r="V2485" s="1" t="str">
        <f t="shared" si="1015"/>
        <v/>
      </c>
      <c r="W2485" s="1" t="str">
        <f t="shared" si="1015"/>
        <v/>
      </c>
      <c r="X2485" s="1" t="str">
        <f t="shared" si="1016"/>
        <v/>
      </c>
      <c r="Y2485" s="10" t="str">
        <f t="shared" si="1017"/>
        <v/>
      </c>
    </row>
    <row r="2486" spans="1:25" x14ac:dyDescent="0.3">
      <c r="A2486" s="15"/>
      <c r="B2486" s="3" t="str">
        <f ca="1">IF(A2486="","",IF(COUNTIF(C$2:C2485,C2486)&gt;0,"Duplicate",IF(LEFT(C2486,LEN(C2486)-1)=LEFT(OFFSET(C2486,-1,0),LEN(OFFSET(C2486,-1,0))-1),"2 Sols","")))</f>
        <v/>
      </c>
      <c r="C2486" s="21" t="str">
        <f t="shared" si="1003"/>
        <v/>
      </c>
      <c r="D2486" s="9" t="str">
        <f t="shared" si="1018"/>
        <v/>
      </c>
      <c r="E2486" s="1" t="str">
        <f t="shared" si="1018"/>
        <v/>
      </c>
      <c r="F2486" s="1" t="str">
        <f t="shared" si="1018"/>
        <v/>
      </c>
      <c r="G2486" s="10" t="str">
        <f t="shared" si="1004"/>
        <v/>
      </c>
      <c r="H2486" s="9" t="str">
        <f t="shared" si="1004"/>
        <v/>
      </c>
      <c r="I2486" s="1" t="str">
        <f t="shared" si="1004"/>
        <v/>
      </c>
      <c r="J2486" s="1" t="str">
        <f t="shared" si="1005"/>
        <v/>
      </c>
      <c r="K2486" s="1" t="str">
        <f t="shared" si="1006"/>
        <v/>
      </c>
      <c r="L2486" s="1" t="str">
        <f t="shared" si="1006"/>
        <v/>
      </c>
      <c r="M2486" s="10" t="str">
        <f t="shared" si="1007"/>
        <v/>
      </c>
      <c r="N2486" s="13" t="str">
        <f t="shared" si="1008"/>
        <v/>
      </c>
      <c r="O2486" s="14" t="str">
        <f t="shared" si="1009"/>
        <v/>
      </c>
      <c r="P2486" s="75" t="str">
        <f t="shared" si="1010"/>
        <v/>
      </c>
      <c r="Q2486" s="9" t="str">
        <f t="shared" si="1011"/>
        <v/>
      </c>
      <c r="R2486" s="1" t="str">
        <f t="shared" si="1012"/>
        <v/>
      </c>
      <c r="S2486" s="1" t="str">
        <f t="shared" si="1013"/>
        <v/>
      </c>
      <c r="T2486" s="1" t="str">
        <f t="shared" si="1013"/>
        <v/>
      </c>
      <c r="U2486" s="1" t="str">
        <f t="shared" si="1014"/>
        <v/>
      </c>
      <c r="V2486" s="1" t="str">
        <f t="shared" si="1015"/>
        <v/>
      </c>
      <c r="W2486" s="1" t="str">
        <f t="shared" si="1015"/>
        <v/>
      </c>
      <c r="X2486" s="1" t="str">
        <f t="shared" si="1016"/>
        <v/>
      </c>
      <c r="Y2486" s="10" t="str">
        <f t="shared" si="1017"/>
        <v/>
      </c>
    </row>
    <row r="2487" spans="1:25" x14ac:dyDescent="0.3">
      <c r="A2487" s="15"/>
      <c r="B2487" s="3" t="str">
        <f ca="1">IF(A2487="","",IF(COUNTIF(C$2:C2486,C2487)&gt;0,"Duplicate",IF(LEFT(C2487,LEN(C2487)-1)=LEFT(OFFSET(C2487,-1,0),LEN(OFFSET(C2487,-1,0))-1),"2 Sols","")))</f>
        <v/>
      </c>
      <c r="C2487" s="21" t="str">
        <f t="shared" si="1003"/>
        <v/>
      </c>
      <c r="D2487" s="9" t="str">
        <f t="shared" si="1018"/>
        <v/>
      </c>
      <c r="E2487" s="1" t="str">
        <f t="shared" si="1018"/>
        <v/>
      </c>
      <c r="F2487" s="1" t="str">
        <f t="shared" si="1018"/>
        <v/>
      </c>
      <c r="G2487" s="10" t="str">
        <f t="shared" si="1004"/>
        <v/>
      </c>
      <c r="H2487" s="9" t="str">
        <f t="shared" si="1004"/>
        <v/>
      </c>
      <c r="I2487" s="1" t="str">
        <f t="shared" si="1004"/>
        <v/>
      </c>
      <c r="J2487" s="1" t="str">
        <f t="shared" si="1005"/>
        <v/>
      </c>
      <c r="K2487" s="1" t="str">
        <f t="shared" si="1006"/>
        <v/>
      </c>
      <c r="L2487" s="1" t="str">
        <f t="shared" si="1006"/>
        <v/>
      </c>
      <c r="M2487" s="10" t="str">
        <f t="shared" si="1007"/>
        <v/>
      </c>
      <c r="N2487" s="13" t="str">
        <f t="shared" si="1008"/>
        <v/>
      </c>
      <c r="O2487" s="14" t="str">
        <f t="shared" si="1009"/>
        <v/>
      </c>
      <c r="P2487" s="75" t="str">
        <f t="shared" si="1010"/>
        <v/>
      </c>
      <c r="Q2487" s="9" t="str">
        <f t="shared" si="1011"/>
        <v/>
      </c>
      <c r="R2487" s="1" t="str">
        <f t="shared" si="1012"/>
        <v/>
      </c>
      <c r="S2487" s="1" t="str">
        <f t="shared" si="1013"/>
        <v/>
      </c>
      <c r="T2487" s="1" t="str">
        <f t="shared" si="1013"/>
        <v/>
      </c>
      <c r="U2487" s="1" t="str">
        <f t="shared" si="1014"/>
        <v/>
      </c>
      <c r="V2487" s="1" t="str">
        <f t="shared" si="1015"/>
        <v/>
      </c>
      <c r="W2487" s="1" t="str">
        <f t="shared" si="1015"/>
        <v/>
      </c>
      <c r="X2487" s="1" t="str">
        <f t="shared" si="1016"/>
        <v/>
      </c>
      <c r="Y2487" s="10" t="str">
        <f t="shared" si="1017"/>
        <v/>
      </c>
    </row>
    <row r="2488" spans="1:25" x14ac:dyDescent="0.3">
      <c r="A2488" s="15"/>
      <c r="B2488" s="3" t="str">
        <f ca="1">IF(A2488="","",IF(COUNTIF(C$2:C2487,C2488)&gt;0,"Duplicate",IF(LEFT(C2488,LEN(C2488)-1)=LEFT(OFFSET(C2488,-1,0),LEN(OFFSET(C2488,-1,0))-1),"2 Sols","")))</f>
        <v/>
      </c>
      <c r="C2488" s="21" t="str">
        <f t="shared" si="1003"/>
        <v/>
      </c>
      <c r="D2488" s="9" t="str">
        <f t="shared" si="1018"/>
        <v/>
      </c>
      <c r="E2488" s="1" t="str">
        <f t="shared" si="1018"/>
        <v/>
      </c>
      <c r="F2488" s="1" t="str">
        <f t="shared" si="1018"/>
        <v/>
      </c>
      <c r="G2488" s="10" t="str">
        <f t="shared" si="1004"/>
        <v/>
      </c>
      <c r="H2488" s="9" t="str">
        <f t="shared" si="1004"/>
        <v/>
      </c>
      <c r="I2488" s="1" t="str">
        <f t="shared" si="1004"/>
        <v/>
      </c>
      <c r="J2488" s="1" t="str">
        <f t="shared" si="1005"/>
        <v/>
      </c>
      <c r="K2488" s="1" t="str">
        <f t="shared" si="1006"/>
        <v/>
      </c>
      <c r="L2488" s="1" t="str">
        <f t="shared" si="1006"/>
        <v/>
      </c>
      <c r="M2488" s="10" t="str">
        <f t="shared" si="1007"/>
        <v/>
      </c>
      <c r="N2488" s="13" t="str">
        <f t="shared" si="1008"/>
        <v/>
      </c>
      <c r="O2488" s="14" t="str">
        <f t="shared" si="1009"/>
        <v/>
      </c>
      <c r="P2488" s="75" t="str">
        <f t="shared" si="1010"/>
        <v/>
      </c>
      <c r="Q2488" s="9" t="str">
        <f t="shared" si="1011"/>
        <v/>
      </c>
      <c r="R2488" s="1" t="str">
        <f t="shared" si="1012"/>
        <v/>
      </c>
      <c r="S2488" s="1" t="str">
        <f t="shared" si="1013"/>
        <v/>
      </c>
      <c r="T2488" s="1" t="str">
        <f t="shared" si="1013"/>
        <v/>
      </c>
      <c r="U2488" s="1" t="str">
        <f t="shared" si="1014"/>
        <v/>
      </c>
      <c r="V2488" s="1" t="str">
        <f t="shared" si="1015"/>
        <v/>
      </c>
      <c r="W2488" s="1" t="str">
        <f t="shared" si="1015"/>
        <v/>
      </c>
      <c r="X2488" s="1" t="str">
        <f t="shared" si="1016"/>
        <v/>
      </c>
      <c r="Y2488" s="10" t="str">
        <f t="shared" si="1017"/>
        <v/>
      </c>
    </row>
    <row r="2489" spans="1:25" x14ac:dyDescent="0.3">
      <c r="A2489" s="15"/>
      <c r="B2489" s="3" t="str">
        <f ca="1">IF(A2489="","",IF(COUNTIF(C$2:C2488,C2489)&gt;0,"Duplicate",IF(LEFT(C2489,LEN(C2489)-1)=LEFT(OFFSET(C2489,-1,0),LEN(OFFSET(C2489,-1,0))-1),"2 Sols","")))</f>
        <v/>
      </c>
      <c r="C2489" s="21" t="str">
        <f t="shared" si="1003"/>
        <v/>
      </c>
      <c r="D2489" s="9" t="str">
        <f t="shared" si="1018"/>
        <v/>
      </c>
      <c r="E2489" s="1" t="str">
        <f t="shared" si="1018"/>
        <v/>
      </c>
      <c r="F2489" s="1" t="str">
        <f t="shared" si="1018"/>
        <v/>
      </c>
      <c r="G2489" s="10" t="str">
        <f t="shared" si="1004"/>
        <v/>
      </c>
      <c r="H2489" s="9" t="str">
        <f t="shared" si="1004"/>
        <v/>
      </c>
      <c r="I2489" s="1" t="str">
        <f t="shared" si="1004"/>
        <v/>
      </c>
      <c r="J2489" s="1" t="str">
        <f t="shared" si="1005"/>
        <v/>
      </c>
      <c r="K2489" s="1" t="str">
        <f t="shared" si="1006"/>
        <v/>
      </c>
      <c r="L2489" s="1" t="str">
        <f t="shared" si="1006"/>
        <v/>
      </c>
      <c r="M2489" s="10" t="str">
        <f t="shared" si="1007"/>
        <v/>
      </c>
      <c r="N2489" s="13" t="str">
        <f t="shared" si="1008"/>
        <v/>
      </c>
      <c r="O2489" s="14" t="str">
        <f t="shared" si="1009"/>
        <v/>
      </c>
      <c r="P2489" s="75" t="str">
        <f t="shared" si="1010"/>
        <v/>
      </c>
      <c r="Q2489" s="9" t="str">
        <f t="shared" si="1011"/>
        <v/>
      </c>
      <c r="R2489" s="1" t="str">
        <f t="shared" si="1012"/>
        <v/>
      </c>
      <c r="S2489" s="1" t="str">
        <f t="shared" si="1013"/>
        <v/>
      </c>
      <c r="T2489" s="1" t="str">
        <f t="shared" si="1013"/>
        <v/>
      </c>
      <c r="U2489" s="1" t="str">
        <f t="shared" si="1014"/>
        <v/>
      </c>
      <c r="V2489" s="1" t="str">
        <f t="shared" si="1015"/>
        <v/>
      </c>
      <c r="W2489" s="1" t="str">
        <f t="shared" si="1015"/>
        <v/>
      </c>
      <c r="X2489" s="1" t="str">
        <f t="shared" si="1016"/>
        <v/>
      </c>
      <c r="Y2489" s="10" t="str">
        <f t="shared" si="1017"/>
        <v/>
      </c>
    </row>
    <row r="2490" spans="1:25" x14ac:dyDescent="0.3">
      <c r="A2490" s="15"/>
      <c r="B2490" s="3" t="str">
        <f ca="1">IF(A2490="","",IF(COUNTIF(C$2:C2489,C2490)&gt;0,"Duplicate",IF(LEFT(C2490,LEN(C2490)-1)=LEFT(OFFSET(C2490,-1,0),LEN(OFFSET(C2490,-1,0))-1),"2 Sols","")))</f>
        <v/>
      </c>
      <c r="C2490" s="21" t="str">
        <f t="shared" si="1003"/>
        <v/>
      </c>
      <c r="D2490" s="9" t="str">
        <f t="shared" si="1018"/>
        <v/>
      </c>
      <c r="E2490" s="1" t="str">
        <f t="shared" si="1018"/>
        <v/>
      </c>
      <c r="F2490" s="1" t="str">
        <f t="shared" si="1018"/>
        <v/>
      </c>
      <c r="G2490" s="10" t="str">
        <f t="shared" si="1004"/>
        <v/>
      </c>
      <c r="H2490" s="9" t="str">
        <f t="shared" si="1004"/>
        <v/>
      </c>
      <c r="I2490" s="1" t="str">
        <f t="shared" si="1004"/>
        <v/>
      </c>
      <c r="J2490" s="1" t="str">
        <f t="shared" si="1005"/>
        <v/>
      </c>
      <c r="K2490" s="1" t="str">
        <f t="shared" si="1006"/>
        <v/>
      </c>
      <c r="L2490" s="1" t="str">
        <f t="shared" si="1006"/>
        <v/>
      </c>
      <c r="M2490" s="10" t="str">
        <f t="shared" si="1007"/>
        <v/>
      </c>
      <c r="N2490" s="13" t="str">
        <f t="shared" si="1008"/>
        <v/>
      </c>
      <c r="O2490" s="14" t="str">
        <f t="shared" si="1009"/>
        <v/>
      </c>
      <c r="P2490" s="75" t="str">
        <f t="shared" si="1010"/>
        <v/>
      </c>
      <c r="Q2490" s="9" t="str">
        <f t="shared" si="1011"/>
        <v/>
      </c>
      <c r="R2490" s="1" t="str">
        <f t="shared" si="1012"/>
        <v/>
      </c>
      <c r="S2490" s="1" t="str">
        <f t="shared" si="1013"/>
        <v/>
      </c>
      <c r="T2490" s="1" t="str">
        <f t="shared" si="1013"/>
        <v/>
      </c>
      <c r="U2490" s="1" t="str">
        <f t="shared" si="1014"/>
        <v/>
      </c>
      <c r="V2490" s="1" t="str">
        <f t="shared" si="1015"/>
        <v/>
      </c>
      <c r="W2490" s="1" t="str">
        <f t="shared" si="1015"/>
        <v/>
      </c>
      <c r="X2490" s="1" t="str">
        <f t="shared" si="1016"/>
        <v/>
      </c>
      <c r="Y2490" s="10" t="str">
        <f t="shared" si="1017"/>
        <v/>
      </c>
    </row>
    <row r="2491" spans="1:25" x14ac:dyDescent="0.3">
      <c r="A2491" s="15"/>
      <c r="B2491" s="3" t="str">
        <f ca="1">IF(A2491="","",IF(COUNTIF(C$2:C2490,C2491)&gt;0,"Duplicate",IF(LEFT(C2491,LEN(C2491)-1)=LEFT(OFFSET(C2491,-1,0),LEN(OFFSET(C2491,-1,0))-1),"2 Sols","")))</f>
        <v/>
      </c>
      <c r="C2491" s="21" t="str">
        <f t="shared" si="1003"/>
        <v/>
      </c>
      <c r="D2491" s="9" t="str">
        <f t="shared" si="1018"/>
        <v/>
      </c>
      <c r="E2491" s="1" t="str">
        <f t="shared" si="1018"/>
        <v/>
      </c>
      <c r="F2491" s="1" t="str">
        <f t="shared" si="1018"/>
        <v/>
      </c>
      <c r="G2491" s="10" t="str">
        <f t="shared" si="1004"/>
        <v/>
      </c>
      <c r="H2491" s="9" t="str">
        <f t="shared" si="1004"/>
        <v/>
      </c>
      <c r="I2491" s="1" t="str">
        <f t="shared" si="1004"/>
        <v/>
      </c>
      <c r="J2491" s="1" t="str">
        <f t="shared" si="1005"/>
        <v/>
      </c>
      <c r="K2491" s="1" t="str">
        <f t="shared" si="1006"/>
        <v/>
      </c>
      <c r="L2491" s="1" t="str">
        <f t="shared" si="1006"/>
        <v/>
      </c>
      <c r="M2491" s="10" t="str">
        <f t="shared" si="1007"/>
        <v/>
      </c>
      <c r="N2491" s="13" t="str">
        <f t="shared" si="1008"/>
        <v/>
      </c>
      <c r="O2491" s="14" t="str">
        <f t="shared" si="1009"/>
        <v/>
      </c>
      <c r="P2491" s="75" t="str">
        <f t="shared" si="1010"/>
        <v/>
      </c>
      <c r="Q2491" s="9" t="str">
        <f t="shared" si="1011"/>
        <v/>
      </c>
      <c r="R2491" s="1" t="str">
        <f t="shared" si="1012"/>
        <v/>
      </c>
      <c r="S2491" s="1" t="str">
        <f t="shared" si="1013"/>
        <v/>
      </c>
      <c r="T2491" s="1" t="str">
        <f t="shared" si="1013"/>
        <v/>
      </c>
      <c r="U2491" s="1" t="str">
        <f t="shared" si="1014"/>
        <v/>
      </c>
      <c r="V2491" s="1" t="str">
        <f t="shared" si="1015"/>
        <v/>
      </c>
      <c r="W2491" s="1" t="str">
        <f t="shared" si="1015"/>
        <v/>
      </c>
      <c r="X2491" s="1" t="str">
        <f t="shared" si="1016"/>
        <v/>
      </c>
      <c r="Y2491" s="10" t="str">
        <f t="shared" si="1017"/>
        <v/>
      </c>
    </row>
    <row r="2492" spans="1:25" x14ac:dyDescent="0.3">
      <c r="A2492" s="15"/>
      <c r="B2492" s="3" t="str">
        <f ca="1">IF(A2492="","",IF(COUNTIF(C$2:C2491,C2492)&gt;0,"Duplicate",IF(LEFT(C2492,LEN(C2492)-1)=LEFT(OFFSET(C2492,-1,0),LEN(OFFSET(C2492,-1,0))-1),"2 Sols","")))</f>
        <v/>
      </c>
      <c r="C2492" s="21" t="str">
        <f t="shared" si="1003"/>
        <v/>
      </c>
      <c r="D2492" s="9" t="str">
        <f t="shared" si="1018"/>
        <v/>
      </c>
      <c r="E2492" s="1" t="str">
        <f t="shared" si="1018"/>
        <v/>
      </c>
      <c r="F2492" s="1" t="str">
        <f t="shared" si="1018"/>
        <v/>
      </c>
      <c r="G2492" s="10" t="str">
        <f t="shared" si="1004"/>
        <v/>
      </c>
      <c r="H2492" s="9" t="str">
        <f t="shared" si="1004"/>
        <v/>
      </c>
      <c r="I2492" s="1" t="str">
        <f t="shared" si="1004"/>
        <v/>
      </c>
      <c r="J2492" s="1" t="str">
        <f t="shared" si="1005"/>
        <v/>
      </c>
      <c r="K2492" s="1" t="str">
        <f t="shared" si="1006"/>
        <v/>
      </c>
      <c r="L2492" s="1" t="str">
        <f t="shared" si="1006"/>
        <v/>
      </c>
      <c r="M2492" s="10" t="str">
        <f t="shared" si="1007"/>
        <v/>
      </c>
      <c r="N2492" s="13" t="str">
        <f t="shared" si="1008"/>
        <v/>
      </c>
      <c r="O2492" s="14" t="str">
        <f t="shared" si="1009"/>
        <v/>
      </c>
      <c r="P2492" s="75" t="str">
        <f t="shared" si="1010"/>
        <v/>
      </c>
      <c r="Q2492" s="9" t="str">
        <f t="shared" si="1011"/>
        <v/>
      </c>
      <c r="R2492" s="1" t="str">
        <f t="shared" si="1012"/>
        <v/>
      </c>
      <c r="S2492" s="1" t="str">
        <f t="shared" si="1013"/>
        <v/>
      </c>
      <c r="T2492" s="1" t="str">
        <f t="shared" si="1013"/>
        <v/>
      </c>
      <c r="U2492" s="1" t="str">
        <f t="shared" si="1014"/>
        <v/>
      </c>
      <c r="V2492" s="1" t="str">
        <f t="shared" si="1015"/>
        <v/>
      </c>
      <c r="W2492" s="1" t="str">
        <f t="shared" si="1015"/>
        <v/>
      </c>
      <c r="X2492" s="1" t="str">
        <f t="shared" si="1016"/>
        <v/>
      </c>
      <c r="Y2492" s="10" t="str">
        <f t="shared" si="1017"/>
        <v/>
      </c>
    </row>
    <row r="2493" spans="1:25" x14ac:dyDescent="0.3">
      <c r="A2493" s="15"/>
      <c r="B2493" s="3" t="str">
        <f ca="1">IF(A2493="","",IF(COUNTIF(C$2:C2492,C2493)&gt;0,"Duplicate",IF(LEFT(C2493,LEN(C2493)-1)=LEFT(OFFSET(C2493,-1,0),LEN(OFFSET(C2493,-1,0))-1),"2 Sols","")))</f>
        <v/>
      </c>
      <c r="C2493" s="21" t="str">
        <f t="shared" si="1003"/>
        <v/>
      </c>
      <c r="D2493" s="9" t="str">
        <f t="shared" si="1018"/>
        <v/>
      </c>
      <c r="E2493" s="1" t="str">
        <f t="shared" si="1018"/>
        <v/>
      </c>
      <c r="F2493" s="1" t="str">
        <f t="shared" si="1018"/>
        <v/>
      </c>
      <c r="G2493" s="10" t="str">
        <f t="shared" si="1004"/>
        <v/>
      </c>
      <c r="H2493" s="9" t="str">
        <f t="shared" si="1004"/>
        <v/>
      </c>
      <c r="I2493" s="1" t="str">
        <f t="shared" si="1004"/>
        <v/>
      </c>
      <c r="J2493" s="1" t="str">
        <f t="shared" si="1005"/>
        <v/>
      </c>
      <c r="K2493" s="1" t="str">
        <f t="shared" si="1006"/>
        <v/>
      </c>
      <c r="L2493" s="1" t="str">
        <f t="shared" si="1006"/>
        <v/>
      </c>
      <c r="M2493" s="10" t="str">
        <f t="shared" si="1007"/>
        <v/>
      </c>
      <c r="N2493" s="13" t="str">
        <f t="shared" si="1008"/>
        <v/>
      </c>
      <c r="O2493" s="14" t="str">
        <f t="shared" si="1009"/>
        <v/>
      </c>
      <c r="P2493" s="75" t="str">
        <f t="shared" si="1010"/>
        <v/>
      </c>
      <c r="Q2493" s="9" t="str">
        <f t="shared" si="1011"/>
        <v/>
      </c>
      <c r="R2493" s="1" t="str">
        <f t="shared" si="1012"/>
        <v/>
      </c>
      <c r="S2493" s="1" t="str">
        <f t="shared" si="1013"/>
        <v/>
      </c>
      <c r="T2493" s="1" t="str">
        <f t="shared" si="1013"/>
        <v/>
      </c>
      <c r="U2493" s="1" t="str">
        <f t="shared" si="1014"/>
        <v/>
      </c>
      <c r="V2493" s="1" t="str">
        <f t="shared" si="1015"/>
        <v/>
      </c>
      <c r="W2493" s="1" t="str">
        <f t="shared" si="1015"/>
        <v/>
      </c>
      <c r="X2493" s="1" t="str">
        <f t="shared" si="1016"/>
        <v/>
      </c>
      <c r="Y2493" s="10" t="str">
        <f t="shared" si="1017"/>
        <v/>
      </c>
    </row>
    <row r="2494" spans="1:25" x14ac:dyDescent="0.3">
      <c r="A2494" s="15"/>
      <c r="B2494" s="3" t="str">
        <f ca="1">IF(A2494="","",IF(COUNTIF(C$2:C2493,C2494)&gt;0,"Duplicate",IF(LEFT(C2494,LEN(C2494)-1)=LEFT(OFFSET(C2494,-1,0),LEN(OFFSET(C2494,-1,0))-1),"2 Sols","")))</f>
        <v/>
      </c>
      <c r="C2494" s="21" t="str">
        <f t="shared" si="1003"/>
        <v/>
      </c>
      <c r="D2494" s="9" t="str">
        <f t="shared" si="1018"/>
        <v/>
      </c>
      <c r="E2494" s="1" t="str">
        <f t="shared" si="1018"/>
        <v/>
      </c>
      <c r="F2494" s="1" t="str">
        <f t="shared" si="1018"/>
        <v/>
      </c>
      <c r="G2494" s="10" t="str">
        <f t="shared" si="1004"/>
        <v/>
      </c>
      <c r="H2494" s="9" t="str">
        <f t="shared" si="1004"/>
        <v/>
      </c>
      <c r="I2494" s="1" t="str">
        <f t="shared" si="1004"/>
        <v/>
      </c>
      <c r="J2494" s="1" t="str">
        <f t="shared" si="1005"/>
        <v/>
      </c>
      <c r="K2494" s="1" t="str">
        <f t="shared" si="1006"/>
        <v/>
      </c>
      <c r="L2494" s="1" t="str">
        <f t="shared" si="1006"/>
        <v/>
      </c>
      <c r="M2494" s="10" t="str">
        <f t="shared" si="1007"/>
        <v/>
      </c>
      <c r="N2494" s="13" t="str">
        <f t="shared" si="1008"/>
        <v/>
      </c>
      <c r="O2494" s="14" t="str">
        <f t="shared" si="1009"/>
        <v/>
      </c>
      <c r="P2494" s="75" t="str">
        <f t="shared" si="1010"/>
        <v/>
      </c>
      <c r="Q2494" s="9" t="str">
        <f t="shared" si="1011"/>
        <v/>
      </c>
      <c r="R2494" s="1" t="str">
        <f t="shared" si="1012"/>
        <v/>
      </c>
      <c r="S2494" s="1" t="str">
        <f t="shared" si="1013"/>
        <v/>
      </c>
      <c r="T2494" s="1" t="str">
        <f t="shared" si="1013"/>
        <v/>
      </c>
      <c r="U2494" s="1" t="str">
        <f t="shared" si="1014"/>
        <v/>
      </c>
      <c r="V2494" s="1" t="str">
        <f t="shared" si="1015"/>
        <v/>
      </c>
      <c r="W2494" s="1" t="str">
        <f t="shared" si="1015"/>
        <v/>
      </c>
      <c r="X2494" s="1" t="str">
        <f t="shared" si="1016"/>
        <v/>
      </c>
      <c r="Y2494" s="10" t="str">
        <f t="shared" si="1017"/>
        <v/>
      </c>
    </row>
    <row r="2495" spans="1:25" x14ac:dyDescent="0.3">
      <c r="A2495" s="15"/>
      <c r="B2495" s="3" t="str">
        <f ca="1">IF(A2495="","",IF(COUNTIF(C$2:C2494,C2495)&gt;0,"Duplicate",IF(LEFT(C2495,LEN(C2495)-1)=LEFT(OFFSET(C2495,-1,0),LEN(OFFSET(C2495,-1,0))-1),"2 Sols","")))</f>
        <v/>
      </c>
      <c r="C2495" s="21" t="str">
        <f t="shared" si="1003"/>
        <v/>
      </c>
      <c r="D2495" s="9" t="str">
        <f t="shared" si="1018"/>
        <v/>
      </c>
      <c r="E2495" s="1" t="str">
        <f t="shared" si="1018"/>
        <v/>
      </c>
      <c r="F2495" s="1" t="str">
        <f t="shared" si="1018"/>
        <v/>
      </c>
      <c r="G2495" s="10" t="str">
        <f t="shared" si="1004"/>
        <v/>
      </c>
      <c r="H2495" s="9" t="str">
        <f t="shared" si="1004"/>
        <v/>
      </c>
      <c r="I2495" s="1" t="str">
        <f t="shared" si="1004"/>
        <v/>
      </c>
      <c r="J2495" s="1" t="str">
        <f t="shared" si="1005"/>
        <v/>
      </c>
      <c r="K2495" s="1" t="str">
        <f t="shared" si="1006"/>
        <v/>
      </c>
      <c r="L2495" s="1" t="str">
        <f t="shared" si="1006"/>
        <v/>
      </c>
      <c r="M2495" s="10" t="str">
        <f t="shared" si="1007"/>
        <v/>
      </c>
      <c r="N2495" s="13" t="str">
        <f t="shared" si="1008"/>
        <v/>
      </c>
      <c r="O2495" s="14" t="str">
        <f t="shared" si="1009"/>
        <v/>
      </c>
      <c r="P2495" s="75" t="str">
        <f t="shared" si="1010"/>
        <v/>
      </c>
      <c r="Q2495" s="9" t="str">
        <f t="shared" si="1011"/>
        <v/>
      </c>
      <c r="R2495" s="1" t="str">
        <f t="shared" si="1012"/>
        <v/>
      </c>
      <c r="S2495" s="1" t="str">
        <f t="shared" si="1013"/>
        <v/>
      </c>
      <c r="T2495" s="1" t="str">
        <f t="shared" si="1013"/>
        <v/>
      </c>
      <c r="U2495" s="1" t="str">
        <f t="shared" si="1014"/>
        <v/>
      </c>
      <c r="V2495" s="1" t="str">
        <f t="shared" si="1015"/>
        <v/>
      </c>
      <c r="W2495" s="1" t="str">
        <f t="shared" si="1015"/>
        <v/>
      </c>
      <c r="X2495" s="1" t="str">
        <f t="shared" si="1016"/>
        <v/>
      </c>
      <c r="Y2495" s="10" t="str">
        <f t="shared" si="1017"/>
        <v/>
      </c>
    </row>
    <row r="2496" spans="1:25" x14ac:dyDescent="0.3">
      <c r="A2496" s="15"/>
      <c r="B2496" s="3" t="str">
        <f ca="1">IF(A2496="","",IF(COUNTIF(C$2:C2495,C2496)&gt;0,"Duplicate",IF(LEFT(C2496,LEN(C2496)-1)=LEFT(OFFSET(C2496,-1,0),LEN(OFFSET(C2496,-1,0))-1),"2 Sols","")))</f>
        <v/>
      </c>
      <c r="C2496" s="21" t="str">
        <f t="shared" si="1003"/>
        <v/>
      </c>
      <c r="D2496" s="9" t="str">
        <f t="shared" si="1018"/>
        <v/>
      </c>
      <c r="E2496" s="1" t="str">
        <f t="shared" si="1018"/>
        <v/>
      </c>
      <c r="F2496" s="1" t="str">
        <f t="shared" si="1018"/>
        <v/>
      </c>
      <c r="G2496" s="10" t="str">
        <f t="shared" si="1004"/>
        <v/>
      </c>
      <c r="H2496" s="9" t="str">
        <f t="shared" si="1004"/>
        <v/>
      </c>
      <c r="I2496" s="1" t="str">
        <f t="shared" si="1004"/>
        <v/>
      </c>
      <c r="J2496" s="1" t="str">
        <f t="shared" si="1005"/>
        <v/>
      </c>
      <c r="K2496" s="1" t="str">
        <f t="shared" si="1006"/>
        <v/>
      </c>
      <c r="L2496" s="1" t="str">
        <f t="shared" si="1006"/>
        <v/>
      </c>
      <c r="M2496" s="10" t="str">
        <f t="shared" si="1007"/>
        <v/>
      </c>
      <c r="N2496" s="13" t="str">
        <f t="shared" si="1008"/>
        <v/>
      </c>
      <c r="O2496" s="14" t="str">
        <f t="shared" si="1009"/>
        <v/>
      </c>
      <c r="P2496" s="75" t="str">
        <f t="shared" si="1010"/>
        <v/>
      </c>
      <c r="Q2496" s="9" t="str">
        <f t="shared" si="1011"/>
        <v/>
      </c>
      <c r="R2496" s="1" t="str">
        <f t="shared" si="1012"/>
        <v/>
      </c>
      <c r="S2496" s="1" t="str">
        <f t="shared" si="1013"/>
        <v/>
      </c>
      <c r="T2496" s="1" t="str">
        <f t="shared" si="1013"/>
        <v/>
      </c>
      <c r="U2496" s="1" t="str">
        <f t="shared" si="1014"/>
        <v/>
      </c>
      <c r="V2496" s="1" t="str">
        <f t="shared" si="1015"/>
        <v/>
      </c>
      <c r="W2496" s="1" t="str">
        <f t="shared" si="1015"/>
        <v/>
      </c>
      <c r="X2496" s="1" t="str">
        <f t="shared" si="1016"/>
        <v/>
      </c>
      <c r="Y2496" s="10" t="str">
        <f t="shared" si="1017"/>
        <v/>
      </c>
    </row>
    <row r="2497" spans="1:25" x14ac:dyDescent="0.3">
      <c r="A2497" s="15"/>
      <c r="B2497" s="3" t="str">
        <f ca="1">IF(A2497="","",IF(COUNTIF(C$2:C2496,C2497)&gt;0,"Duplicate",IF(LEFT(C2497,LEN(C2497)-1)=LEFT(OFFSET(C2497,-1,0),LEN(OFFSET(C2497,-1,0))-1),"2 Sols","")))</f>
        <v/>
      </c>
      <c r="C2497" s="21" t="str">
        <f t="shared" si="1003"/>
        <v/>
      </c>
      <c r="D2497" s="9" t="str">
        <f t="shared" si="1018"/>
        <v/>
      </c>
      <c r="E2497" s="1" t="str">
        <f t="shared" si="1018"/>
        <v/>
      </c>
      <c r="F2497" s="1" t="str">
        <f t="shared" si="1018"/>
        <v/>
      </c>
      <c r="G2497" s="10" t="str">
        <f t="shared" si="1004"/>
        <v/>
      </c>
      <c r="H2497" s="9" t="str">
        <f t="shared" si="1004"/>
        <v/>
      </c>
      <c r="I2497" s="1" t="str">
        <f t="shared" si="1004"/>
        <v/>
      </c>
      <c r="J2497" s="1" t="str">
        <f t="shared" si="1005"/>
        <v/>
      </c>
      <c r="K2497" s="1" t="str">
        <f t="shared" si="1006"/>
        <v/>
      </c>
      <c r="L2497" s="1" t="str">
        <f t="shared" si="1006"/>
        <v/>
      </c>
      <c r="M2497" s="10" t="str">
        <f t="shared" si="1007"/>
        <v/>
      </c>
      <c r="N2497" s="13" t="str">
        <f t="shared" si="1008"/>
        <v/>
      </c>
      <c r="O2497" s="14" t="str">
        <f t="shared" si="1009"/>
        <v/>
      </c>
      <c r="P2497" s="75" t="str">
        <f t="shared" si="1010"/>
        <v/>
      </c>
      <c r="Q2497" s="9" t="str">
        <f t="shared" si="1011"/>
        <v/>
      </c>
      <c r="R2497" s="1" t="str">
        <f t="shared" si="1012"/>
        <v/>
      </c>
      <c r="S2497" s="1" t="str">
        <f t="shared" si="1013"/>
        <v/>
      </c>
      <c r="T2497" s="1" t="str">
        <f t="shared" si="1013"/>
        <v/>
      </c>
      <c r="U2497" s="1" t="str">
        <f t="shared" si="1014"/>
        <v/>
      </c>
      <c r="V2497" s="1" t="str">
        <f t="shared" si="1015"/>
        <v/>
      </c>
      <c r="W2497" s="1" t="str">
        <f t="shared" si="1015"/>
        <v/>
      </c>
      <c r="X2497" s="1" t="str">
        <f t="shared" si="1016"/>
        <v/>
      </c>
      <c r="Y2497" s="10" t="str">
        <f t="shared" si="1017"/>
        <v/>
      </c>
    </row>
    <row r="2498" spans="1:25" x14ac:dyDescent="0.3">
      <c r="A2498" s="15"/>
      <c r="B2498" s="3" t="str">
        <f ca="1">IF(A2498="","",IF(COUNTIF(C$2:C2497,C2498)&gt;0,"Duplicate",IF(LEFT(C2498,LEN(C2498)-1)=LEFT(OFFSET(C2498,-1,0),LEN(OFFSET(C2498,-1,0))-1),"2 Sols","")))</f>
        <v/>
      </c>
      <c r="C2498" s="21" t="str">
        <f t="shared" si="1003"/>
        <v/>
      </c>
      <c r="D2498" s="9" t="str">
        <f t="shared" si="1018"/>
        <v/>
      </c>
      <c r="E2498" s="1" t="str">
        <f t="shared" si="1018"/>
        <v/>
      </c>
      <c r="F2498" s="1" t="str">
        <f t="shared" si="1018"/>
        <v/>
      </c>
      <c r="G2498" s="10" t="str">
        <f t="shared" si="1004"/>
        <v/>
      </c>
      <c r="H2498" s="9" t="str">
        <f t="shared" si="1004"/>
        <v/>
      </c>
      <c r="I2498" s="1" t="str">
        <f t="shared" si="1004"/>
        <v/>
      </c>
      <c r="J2498" s="1" t="str">
        <f t="shared" si="1005"/>
        <v/>
      </c>
      <c r="K2498" s="1" t="str">
        <f t="shared" si="1006"/>
        <v/>
      </c>
      <c r="L2498" s="1" t="str">
        <f t="shared" si="1006"/>
        <v/>
      </c>
      <c r="M2498" s="10" t="str">
        <f t="shared" si="1007"/>
        <v/>
      </c>
      <c r="N2498" s="13" t="str">
        <f t="shared" si="1008"/>
        <v/>
      </c>
      <c r="O2498" s="14" t="str">
        <f t="shared" si="1009"/>
        <v/>
      </c>
      <c r="P2498" s="75" t="str">
        <f t="shared" si="1010"/>
        <v/>
      </c>
      <c r="Q2498" s="9" t="str">
        <f t="shared" si="1011"/>
        <v/>
      </c>
      <c r="R2498" s="1" t="str">
        <f t="shared" si="1012"/>
        <v/>
      </c>
      <c r="S2498" s="1" t="str">
        <f t="shared" si="1013"/>
        <v/>
      </c>
      <c r="T2498" s="1" t="str">
        <f t="shared" si="1013"/>
        <v/>
      </c>
      <c r="U2498" s="1" t="str">
        <f t="shared" si="1014"/>
        <v/>
      </c>
      <c r="V2498" s="1" t="str">
        <f t="shared" si="1015"/>
        <v/>
      </c>
      <c r="W2498" s="1" t="str">
        <f t="shared" si="1015"/>
        <v/>
      </c>
      <c r="X2498" s="1" t="str">
        <f t="shared" si="1016"/>
        <v/>
      </c>
      <c r="Y2498" s="10" t="str">
        <f t="shared" si="1017"/>
        <v/>
      </c>
    </row>
    <row r="2499" spans="1:25" x14ac:dyDescent="0.3">
      <c r="A2499" s="15"/>
      <c r="B2499" s="3" t="str">
        <f ca="1">IF(A2499="","",IF(COUNTIF(C$2:C2498,C2499)&gt;0,"Duplicate",IF(LEFT(C2499,LEN(C2499)-1)=LEFT(OFFSET(C2499,-1,0),LEN(OFFSET(C2499,-1,0))-1),"2 Sols","")))</f>
        <v/>
      </c>
      <c r="C2499" s="21" t="str">
        <f t="shared" si="1003"/>
        <v/>
      </c>
      <c r="D2499" s="9" t="str">
        <f t="shared" si="1018"/>
        <v/>
      </c>
      <c r="E2499" s="1" t="str">
        <f t="shared" si="1018"/>
        <v/>
      </c>
      <c r="F2499" s="1" t="str">
        <f t="shared" si="1018"/>
        <v/>
      </c>
      <c r="G2499" s="10" t="str">
        <f t="shared" si="1004"/>
        <v/>
      </c>
      <c r="H2499" s="9" t="str">
        <f t="shared" si="1004"/>
        <v/>
      </c>
      <c r="I2499" s="1" t="str">
        <f t="shared" si="1004"/>
        <v/>
      </c>
      <c r="J2499" s="1" t="str">
        <f t="shared" si="1005"/>
        <v/>
      </c>
      <c r="K2499" s="1" t="str">
        <f t="shared" si="1006"/>
        <v/>
      </c>
      <c r="L2499" s="1" t="str">
        <f t="shared" si="1006"/>
        <v/>
      </c>
      <c r="M2499" s="10" t="str">
        <f t="shared" si="1007"/>
        <v/>
      </c>
      <c r="N2499" s="13" t="str">
        <f t="shared" si="1008"/>
        <v/>
      </c>
      <c r="O2499" s="14" t="str">
        <f t="shared" si="1009"/>
        <v/>
      </c>
      <c r="P2499" s="75" t="str">
        <f t="shared" si="1010"/>
        <v/>
      </c>
      <c r="Q2499" s="9" t="str">
        <f t="shared" si="1011"/>
        <v/>
      </c>
      <c r="R2499" s="1" t="str">
        <f t="shared" si="1012"/>
        <v/>
      </c>
      <c r="S2499" s="1" t="str">
        <f t="shared" si="1013"/>
        <v/>
      </c>
      <c r="T2499" s="1" t="str">
        <f t="shared" si="1013"/>
        <v/>
      </c>
      <c r="U2499" s="1" t="str">
        <f t="shared" si="1014"/>
        <v/>
      </c>
      <c r="V2499" s="1" t="str">
        <f t="shared" si="1015"/>
        <v/>
      </c>
      <c r="W2499" s="1" t="str">
        <f t="shared" si="1015"/>
        <v/>
      </c>
      <c r="X2499" s="1" t="str">
        <f t="shared" si="1016"/>
        <v/>
      </c>
      <c r="Y2499" s="10" t="str">
        <f t="shared" si="1017"/>
        <v/>
      </c>
    </row>
    <row r="2500" spans="1:25" x14ac:dyDescent="0.3">
      <c r="A2500" s="15"/>
      <c r="B2500" s="3" t="str">
        <f ca="1">IF(A2500="","",IF(COUNTIF(C$2:C2499,C2500)&gt;0,"Duplicate",IF(LEFT(C2500,LEN(C2500)-1)=LEFT(OFFSET(C2500,-1,0),LEN(OFFSET(C2500,-1,0))-1),"2 Sols","")))</f>
        <v/>
      </c>
      <c r="C2500" s="21" t="str">
        <f t="shared" si="1003"/>
        <v/>
      </c>
      <c r="D2500" s="9" t="str">
        <f t="shared" si="1018"/>
        <v/>
      </c>
      <c r="E2500" s="1" t="str">
        <f t="shared" si="1018"/>
        <v/>
      </c>
      <c r="F2500" s="1" t="str">
        <f t="shared" si="1018"/>
        <v/>
      </c>
      <c r="G2500" s="10" t="str">
        <f t="shared" si="1004"/>
        <v/>
      </c>
      <c r="H2500" s="9" t="str">
        <f t="shared" si="1004"/>
        <v/>
      </c>
      <c r="I2500" s="1" t="str">
        <f t="shared" si="1004"/>
        <v/>
      </c>
      <c r="J2500" s="1" t="str">
        <f t="shared" si="1005"/>
        <v/>
      </c>
      <c r="K2500" s="1" t="str">
        <f t="shared" si="1006"/>
        <v/>
      </c>
      <c r="L2500" s="1" t="str">
        <f t="shared" si="1006"/>
        <v/>
      </c>
      <c r="M2500" s="10" t="str">
        <f t="shared" si="1007"/>
        <v/>
      </c>
      <c r="N2500" s="13" t="str">
        <f t="shared" si="1008"/>
        <v/>
      </c>
      <c r="O2500" s="14" t="str">
        <f t="shared" si="1009"/>
        <v/>
      </c>
      <c r="P2500" s="75" t="str">
        <f t="shared" si="1010"/>
        <v/>
      </c>
      <c r="Q2500" s="9" t="str">
        <f t="shared" si="1011"/>
        <v/>
      </c>
      <c r="R2500" s="1" t="str">
        <f t="shared" si="1012"/>
        <v/>
      </c>
      <c r="S2500" s="1" t="str">
        <f t="shared" si="1013"/>
        <v/>
      </c>
      <c r="T2500" s="1" t="str">
        <f t="shared" si="1013"/>
        <v/>
      </c>
      <c r="U2500" s="1" t="str">
        <f t="shared" si="1014"/>
        <v/>
      </c>
      <c r="V2500" s="1" t="str">
        <f t="shared" si="1015"/>
        <v/>
      </c>
      <c r="W2500" s="1" t="str">
        <f t="shared" si="1015"/>
        <v/>
      </c>
      <c r="X2500" s="1" t="str">
        <f t="shared" si="1016"/>
        <v/>
      </c>
      <c r="Y2500" s="10" t="str">
        <f t="shared" si="1017"/>
        <v/>
      </c>
    </row>
    <row r="2501" spans="1:25" x14ac:dyDescent="0.3">
      <c r="A2501" s="15"/>
      <c r="B2501" s="3" t="str">
        <f ca="1">IF(A2501="","",IF(COUNTIF(C$2:C2500,C2501)&gt;0,"Duplicate",IF(LEFT(C2501,LEN(C2501)-1)=LEFT(OFFSET(C2501,-1,0),LEN(OFFSET(C2501,-1,0))-1),"2 Sols","")))</f>
        <v/>
      </c>
      <c r="C2501" s="21" t="str">
        <f t="shared" si="1003"/>
        <v/>
      </c>
      <c r="D2501" s="9" t="str">
        <f t="shared" si="1018"/>
        <v/>
      </c>
      <c r="E2501" s="1" t="str">
        <f t="shared" si="1018"/>
        <v/>
      </c>
      <c r="F2501" s="1" t="str">
        <f t="shared" si="1018"/>
        <v/>
      </c>
      <c r="G2501" s="10" t="str">
        <f t="shared" si="1004"/>
        <v/>
      </c>
      <c r="H2501" s="9" t="str">
        <f t="shared" si="1004"/>
        <v/>
      </c>
      <c r="I2501" s="1" t="str">
        <f t="shared" si="1004"/>
        <v/>
      </c>
      <c r="J2501" s="1" t="str">
        <f t="shared" si="1005"/>
        <v/>
      </c>
      <c r="K2501" s="1" t="str">
        <f t="shared" si="1006"/>
        <v/>
      </c>
      <c r="L2501" s="1" t="str">
        <f t="shared" si="1006"/>
        <v/>
      </c>
      <c r="M2501" s="10" t="str">
        <f t="shared" si="1007"/>
        <v/>
      </c>
      <c r="N2501" s="13" t="str">
        <f t="shared" si="1008"/>
        <v/>
      </c>
      <c r="O2501" s="14" t="str">
        <f t="shared" si="1009"/>
        <v/>
      </c>
      <c r="P2501" s="75" t="str">
        <f t="shared" si="1010"/>
        <v/>
      </c>
      <c r="Q2501" s="9" t="str">
        <f t="shared" si="1011"/>
        <v/>
      </c>
      <c r="R2501" s="1" t="str">
        <f t="shared" si="1012"/>
        <v/>
      </c>
      <c r="S2501" s="1" t="str">
        <f t="shared" si="1013"/>
        <v/>
      </c>
      <c r="T2501" s="1" t="str">
        <f t="shared" si="1013"/>
        <v/>
      </c>
      <c r="U2501" s="1" t="str">
        <f t="shared" si="1014"/>
        <v/>
      </c>
      <c r="V2501" s="1" t="str">
        <f t="shared" si="1015"/>
        <v/>
      </c>
      <c r="W2501" s="1" t="str">
        <f t="shared" si="1015"/>
        <v/>
      </c>
      <c r="X2501" s="1" t="str">
        <f t="shared" si="1016"/>
        <v/>
      </c>
      <c r="Y2501" s="10" t="str">
        <f t="shared" si="1017"/>
        <v/>
      </c>
    </row>
    <row r="2502" spans="1:25" x14ac:dyDescent="0.3">
      <c r="A2502" s="15"/>
      <c r="B2502" s="3" t="str">
        <f ca="1">IF(A2502="","",IF(COUNTIF(C$2:C2501,C2502)&gt;0,"Duplicate",IF(LEFT(C2502,LEN(C2502)-1)=LEFT(OFFSET(C2502,-1,0),LEN(OFFSET(C2502,-1,0))-1),"2 Sols","")))</f>
        <v/>
      </c>
      <c r="C2502" s="21" t="str">
        <f t="shared" si="1003"/>
        <v/>
      </c>
      <c r="D2502" s="9" t="str">
        <f t="shared" si="1018"/>
        <v/>
      </c>
      <c r="E2502" s="1" t="str">
        <f t="shared" si="1018"/>
        <v/>
      </c>
      <c r="F2502" s="1" t="str">
        <f t="shared" si="1018"/>
        <v/>
      </c>
      <c r="G2502" s="10" t="str">
        <f t="shared" si="1004"/>
        <v/>
      </c>
      <c r="H2502" s="9" t="str">
        <f t="shared" si="1004"/>
        <v/>
      </c>
      <c r="I2502" s="1" t="str">
        <f t="shared" si="1004"/>
        <v/>
      </c>
      <c r="J2502" s="1" t="str">
        <f t="shared" si="1005"/>
        <v/>
      </c>
      <c r="K2502" s="1" t="str">
        <f t="shared" si="1006"/>
        <v/>
      </c>
      <c r="L2502" s="1" t="str">
        <f t="shared" si="1006"/>
        <v/>
      </c>
      <c r="M2502" s="10" t="str">
        <f t="shared" si="1007"/>
        <v/>
      </c>
      <c r="N2502" s="13" t="str">
        <f t="shared" si="1008"/>
        <v/>
      </c>
      <c r="O2502" s="14" t="str">
        <f t="shared" si="1009"/>
        <v/>
      </c>
      <c r="P2502" s="75" t="str">
        <f t="shared" si="1010"/>
        <v/>
      </c>
      <c r="Q2502" s="9" t="str">
        <f t="shared" si="1011"/>
        <v/>
      </c>
      <c r="R2502" s="1" t="str">
        <f t="shared" si="1012"/>
        <v/>
      </c>
      <c r="S2502" s="1" t="str">
        <f t="shared" si="1013"/>
        <v/>
      </c>
      <c r="T2502" s="1" t="str">
        <f t="shared" si="1013"/>
        <v/>
      </c>
      <c r="U2502" s="1" t="str">
        <f t="shared" si="1014"/>
        <v/>
      </c>
      <c r="V2502" s="1" t="str">
        <f t="shared" si="1015"/>
        <v/>
      </c>
      <c r="W2502" s="1" t="str">
        <f t="shared" si="1015"/>
        <v/>
      </c>
      <c r="X2502" s="1" t="str">
        <f t="shared" si="1016"/>
        <v/>
      </c>
      <c r="Y2502" s="10" t="str">
        <f t="shared" si="1017"/>
        <v/>
      </c>
    </row>
    <row r="2503" spans="1:25" x14ac:dyDescent="0.3">
      <c r="A2503" s="15"/>
      <c r="B2503" s="3" t="str">
        <f ca="1">IF(A2503="","",IF(COUNTIF(C$2:C2502,C2503)&gt;0,"Duplicate",IF(LEFT(C2503,LEN(C2503)-1)=LEFT(OFFSET(C2503,-1,0),LEN(OFFSET(C2503,-1,0))-1),"2 Sols","")))</f>
        <v/>
      </c>
      <c r="C2503" s="21" t="str">
        <f t="shared" si="1003"/>
        <v/>
      </c>
      <c r="D2503" s="9" t="str">
        <f t="shared" si="1018"/>
        <v/>
      </c>
      <c r="E2503" s="1" t="str">
        <f t="shared" si="1018"/>
        <v/>
      </c>
      <c r="F2503" s="1" t="str">
        <f t="shared" si="1018"/>
        <v/>
      </c>
      <c r="G2503" s="10" t="str">
        <f t="shared" si="1004"/>
        <v/>
      </c>
      <c r="H2503" s="9" t="str">
        <f t="shared" si="1004"/>
        <v/>
      </c>
      <c r="I2503" s="1" t="str">
        <f t="shared" si="1004"/>
        <v/>
      </c>
      <c r="J2503" s="1" t="str">
        <f t="shared" si="1005"/>
        <v/>
      </c>
      <c r="K2503" s="1" t="str">
        <f t="shared" si="1006"/>
        <v/>
      </c>
      <c r="L2503" s="1" t="str">
        <f t="shared" si="1006"/>
        <v/>
      </c>
      <c r="M2503" s="10" t="str">
        <f t="shared" si="1007"/>
        <v/>
      </c>
      <c r="N2503" s="13" t="str">
        <f t="shared" si="1008"/>
        <v/>
      </c>
      <c r="O2503" s="14" t="str">
        <f t="shared" si="1009"/>
        <v/>
      </c>
      <c r="P2503" s="75" t="str">
        <f t="shared" si="1010"/>
        <v/>
      </c>
      <c r="Q2503" s="9" t="str">
        <f t="shared" si="1011"/>
        <v/>
      </c>
      <c r="R2503" s="1" t="str">
        <f t="shared" si="1012"/>
        <v/>
      </c>
      <c r="S2503" s="1" t="str">
        <f t="shared" si="1013"/>
        <v/>
      </c>
      <c r="T2503" s="1" t="str">
        <f t="shared" si="1013"/>
        <v/>
      </c>
      <c r="U2503" s="1" t="str">
        <f t="shared" si="1014"/>
        <v/>
      </c>
      <c r="V2503" s="1" t="str">
        <f t="shared" si="1015"/>
        <v/>
      </c>
      <c r="W2503" s="1" t="str">
        <f t="shared" si="1015"/>
        <v/>
      </c>
      <c r="X2503" s="1" t="str">
        <f t="shared" si="1016"/>
        <v/>
      </c>
      <c r="Y2503" s="10" t="str">
        <f t="shared" si="1017"/>
        <v/>
      </c>
    </row>
    <row r="2504" spans="1:25" x14ac:dyDescent="0.3">
      <c r="A2504" s="15"/>
      <c r="B2504" s="3" t="str">
        <f ca="1">IF(A2504="","",IF(COUNTIF(C$2:C2503,C2504)&gt;0,"Duplicate",IF(LEFT(C2504,LEN(C2504)-1)=LEFT(OFFSET(C2504,-1,0),LEN(OFFSET(C2504,-1,0))-1),"2 Sols","")))</f>
        <v/>
      </c>
      <c r="C2504" s="21" t="str">
        <f t="shared" si="1003"/>
        <v/>
      </c>
      <c r="D2504" s="9" t="str">
        <f t="shared" si="1018"/>
        <v/>
      </c>
      <c r="E2504" s="1" t="str">
        <f t="shared" si="1018"/>
        <v/>
      </c>
      <c r="F2504" s="1" t="str">
        <f t="shared" si="1018"/>
        <v/>
      </c>
      <c r="G2504" s="10" t="str">
        <f t="shared" si="1004"/>
        <v/>
      </c>
      <c r="H2504" s="9" t="str">
        <f t="shared" si="1004"/>
        <v/>
      </c>
      <c r="I2504" s="1" t="str">
        <f t="shared" si="1004"/>
        <v/>
      </c>
      <c r="J2504" s="1" t="str">
        <f t="shared" si="1005"/>
        <v/>
      </c>
      <c r="K2504" s="1" t="str">
        <f t="shared" si="1006"/>
        <v/>
      </c>
      <c r="L2504" s="1" t="str">
        <f t="shared" si="1006"/>
        <v/>
      </c>
      <c r="M2504" s="10" t="str">
        <f t="shared" si="1007"/>
        <v/>
      </c>
      <c r="N2504" s="13" t="str">
        <f t="shared" si="1008"/>
        <v/>
      </c>
      <c r="O2504" s="14" t="str">
        <f t="shared" si="1009"/>
        <v/>
      </c>
      <c r="P2504" s="75" t="str">
        <f t="shared" si="1010"/>
        <v/>
      </c>
      <c r="Q2504" s="9" t="str">
        <f t="shared" si="1011"/>
        <v/>
      </c>
      <c r="R2504" s="1" t="str">
        <f t="shared" si="1012"/>
        <v/>
      </c>
      <c r="S2504" s="1" t="str">
        <f t="shared" si="1013"/>
        <v/>
      </c>
      <c r="T2504" s="1" t="str">
        <f t="shared" si="1013"/>
        <v/>
      </c>
      <c r="U2504" s="1" t="str">
        <f t="shared" si="1014"/>
        <v/>
      </c>
      <c r="V2504" s="1" t="str">
        <f t="shared" si="1015"/>
        <v/>
      </c>
      <c r="W2504" s="1" t="str">
        <f t="shared" si="1015"/>
        <v/>
      </c>
      <c r="X2504" s="1" t="str">
        <f t="shared" si="1016"/>
        <v/>
      </c>
      <c r="Y2504" s="10" t="str">
        <f t="shared" si="1017"/>
        <v/>
      </c>
    </row>
    <row r="2505" spans="1:25" x14ac:dyDescent="0.3">
      <c r="A2505" s="15"/>
      <c r="B2505" s="3" t="str">
        <f ca="1">IF(A2505="","",IF(COUNTIF(C$2:C2504,C2505)&gt;0,"Duplicate",IF(LEFT(C2505,LEN(C2505)-1)=LEFT(OFFSET(C2505,-1,0),LEN(OFFSET(C2505,-1,0))-1),"2 Sols","")))</f>
        <v/>
      </c>
      <c r="C2505" s="21" t="str">
        <f t="shared" si="1003"/>
        <v/>
      </c>
      <c r="D2505" s="9" t="str">
        <f t="shared" si="1018"/>
        <v/>
      </c>
      <c r="E2505" s="1" t="str">
        <f t="shared" si="1018"/>
        <v/>
      </c>
      <c r="F2505" s="1" t="str">
        <f t="shared" si="1018"/>
        <v/>
      </c>
      <c r="G2505" s="10" t="str">
        <f t="shared" si="1004"/>
        <v/>
      </c>
      <c r="H2505" s="9" t="str">
        <f t="shared" si="1004"/>
        <v/>
      </c>
      <c r="I2505" s="1" t="str">
        <f t="shared" si="1004"/>
        <v/>
      </c>
      <c r="J2505" s="1" t="str">
        <f t="shared" si="1005"/>
        <v/>
      </c>
      <c r="K2505" s="1" t="str">
        <f t="shared" si="1006"/>
        <v/>
      </c>
      <c r="L2505" s="1" t="str">
        <f t="shared" si="1006"/>
        <v/>
      </c>
      <c r="M2505" s="10" t="str">
        <f t="shared" si="1007"/>
        <v/>
      </c>
      <c r="N2505" s="13" t="str">
        <f t="shared" si="1008"/>
        <v/>
      </c>
      <c r="O2505" s="14" t="str">
        <f t="shared" si="1009"/>
        <v/>
      </c>
      <c r="P2505" s="75" t="str">
        <f t="shared" si="1010"/>
        <v/>
      </c>
      <c r="Q2505" s="9" t="str">
        <f t="shared" si="1011"/>
        <v/>
      </c>
      <c r="R2505" s="1" t="str">
        <f t="shared" si="1012"/>
        <v/>
      </c>
      <c r="S2505" s="1" t="str">
        <f t="shared" si="1013"/>
        <v/>
      </c>
      <c r="T2505" s="1" t="str">
        <f t="shared" si="1013"/>
        <v/>
      </c>
      <c r="U2505" s="1" t="str">
        <f t="shared" si="1014"/>
        <v/>
      </c>
      <c r="V2505" s="1" t="str">
        <f t="shared" si="1015"/>
        <v/>
      </c>
      <c r="W2505" s="1" t="str">
        <f t="shared" si="1015"/>
        <v/>
      </c>
      <c r="X2505" s="1" t="str">
        <f t="shared" si="1016"/>
        <v/>
      </c>
      <c r="Y2505" s="10" t="str">
        <f t="shared" si="1017"/>
        <v/>
      </c>
    </row>
    <row r="2506" spans="1:25" x14ac:dyDescent="0.3">
      <c r="A2506" s="15"/>
      <c r="B2506" s="3" t="str">
        <f ca="1">IF(A2506="","",IF(COUNTIF(C$2:C2505,C2506)&gt;0,"Duplicate",IF(LEFT(C2506,LEN(C2506)-1)=LEFT(OFFSET(C2506,-1,0),LEN(OFFSET(C2506,-1,0))-1),"2 Sols","")))</f>
        <v/>
      </c>
      <c r="C2506" s="21" t="str">
        <f t="shared" si="1003"/>
        <v/>
      </c>
      <c r="D2506" s="9" t="str">
        <f t="shared" si="1018"/>
        <v/>
      </c>
      <c r="E2506" s="1" t="str">
        <f t="shared" si="1018"/>
        <v/>
      </c>
      <c r="F2506" s="1" t="str">
        <f t="shared" si="1018"/>
        <v/>
      </c>
      <c r="G2506" s="10" t="str">
        <f t="shared" si="1004"/>
        <v/>
      </c>
      <c r="H2506" s="9" t="str">
        <f t="shared" si="1004"/>
        <v/>
      </c>
      <c r="I2506" s="1" t="str">
        <f t="shared" si="1004"/>
        <v/>
      </c>
      <c r="J2506" s="1" t="str">
        <f t="shared" si="1005"/>
        <v/>
      </c>
      <c r="K2506" s="1" t="str">
        <f t="shared" si="1006"/>
        <v/>
      </c>
      <c r="L2506" s="1" t="str">
        <f t="shared" si="1006"/>
        <v/>
      </c>
      <c r="M2506" s="10" t="str">
        <f t="shared" si="1007"/>
        <v/>
      </c>
      <c r="N2506" s="13" t="str">
        <f t="shared" si="1008"/>
        <v/>
      </c>
      <c r="O2506" s="14" t="str">
        <f t="shared" si="1009"/>
        <v/>
      </c>
      <c r="P2506" s="75" t="str">
        <f t="shared" si="1010"/>
        <v/>
      </c>
      <c r="Q2506" s="9" t="str">
        <f t="shared" si="1011"/>
        <v/>
      </c>
      <c r="R2506" s="1" t="str">
        <f t="shared" si="1012"/>
        <v/>
      </c>
      <c r="S2506" s="1" t="str">
        <f t="shared" si="1013"/>
        <v/>
      </c>
      <c r="T2506" s="1" t="str">
        <f t="shared" si="1013"/>
        <v/>
      </c>
      <c r="U2506" s="1" t="str">
        <f t="shared" si="1014"/>
        <v/>
      </c>
      <c r="V2506" s="1" t="str">
        <f t="shared" si="1015"/>
        <v/>
      </c>
      <c r="W2506" s="1" t="str">
        <f t="shared" si="1015"/>
        <v/>
      </c>
      <c r="X2506" s="1" t="str">
        <f t="shared" si="1016"/>
        <v/>
      </c>
      <c r="Y2506" s="10" t="str">
        <f t="shared" si="1017"/>
        <v/>
      </c>
    </row>
    <row r="2507" spans="1:25" x14ac:dyDescent="0.3">
      <c r="A2507" s="15"/>
      <c r="B2507" s="3" t="str">
        <f ca="1">IF(A2507="","",IF(COUNTIF(C$2:C2506,C2507)&gt;0,"Duplicate",IF(LEFT(C2507,LEN(C2507)-1)=LEFT(OFFSET(C2507,-1,0),LEN(OFFSET(C2507,-1,0))-1),"2 Sols","")))</f>
        <v/>
      </c>
      <c r="C2507" s="21" t="str">
        <f t="shared" si="1003"/>
        <v/>
      </c>
      <c r="D2507" s="9" t="str">
        <f t="shared" si="1018"/>
        <v/>
      </c>
      <c r="E2507" s="1" t="str">
        <f t="shared" si="1018"/>
        <v/>
      </c>
      <c r="F2507" s="1" t="str">
        <f t="shared" si="1018"/>
        <v/>
      </c>
      <c r="G2507" s="10" t="str">
        <f t="shared" si="1004"/>
        <v/>
      </c>
      <c r="H2507" s="9" t="str">
        <f t="shared" si="1004"/>
        <v/>
      </c>
      <c r="I2507" s="1" t="str">
        <f t="shared" si="1004"/>
        <v/>
      </c>
      <c r="J2507" s="1" t="str">
        <f t="shared" si="1005"/>
        <v/>
      </c>
      <c r="K2507" s="1" t="str">
        <f t="shared" si="1006"/>
        <v/>
      </c>
      <c r="L2507" s="1" t="str">
        <f t="shared" si="1006"/>
        <v/>
      </c>
      <c r="M2507" s="10" t="str">
        <f t="shared" si="1007"/>
        <v/>
      </c>
      <c r="N2507" s="13" t="str">
        <f t="shared" si="1008"/>
        <v/>
      </c>
      <c r="O2507" s="14" t="str">
        <f t="shared" si="1009"/>
        <v/>
      </c>
      <c r="P2507" s="75" t="str">
        <f t="shared" si="1010"/>
        <v/>
      </c>
      <c r="Q2507" s="9" t="str">
        <f t="shared" si="1011"/>
        <v/>
      </c>
      <c r="R2507" s="1" t="str">
        <f t="shared" si="1012"/>
        <v/>
      </c>
      <c r="S2507" s="1" t="str">
        <f t="shared" si="1013"/>
        <v/>
      </c>
      <c r="T2507" s="1" t="str">
        <f t="shared" si="1013"/>
        <v/>
      </c>
      <c r="U2507" s="1" t="str">
        <f t="shared" si="1014"/>
        <v/>
      </c>
      <c r="V2507" s="1" t="str">
        <f t="shared" si="1015"/>
        <v/>
      </c>
      <c r="W2507" s="1" t="str">
        <f t="shared" si="1015"/>
        <v/>
      </c>
      <c r="X2507" s="1" t="str">
        <f t="shared" si="1016"/>
        <v/>
      </c>
      <c r="Y2507" s="10" t="str">
        <f t="shared" si="1017"/>
        <v/>
      </c>
    </row>
    <row r="2508" spans="1:25" x14ac:dyDescent="0.3">
      <c r="A2508" s="15"/>
      <c r="B2508" s="3" t="str">
        <f ca="1">IF(A2508="","",IF(COUNTIF(C$2:C2507,C2508)&gt;0,"Duplicate",IF(LEFT(C2508,LEN(C2508)-1)=LEFT(OFFSET(C2508,-1,0),LEN(OFFSET(C2508,-1,0))-1),"2 Sols","")))</f>
        <v/>
      </c>
      <c r="C2508" s="21" t="str">
        <f t="shared" si="1003"/>
        <v/>
      </c>
      <c r="D2508" s="9" t="str">
        <f t="shared" si="1018"/>
        <v/>
      </c>
      <c r="E2508" s="1" t="str">
        <f t="shared" si="1018"/>
        <v/>
      </c>
      <c r="F2508" s="1" t="str">
        <f t="shared" si="1018"/>
        <v/>
      </c>
      <c r="G2508" s="10" t="str">
        <f t="shared" si="1004"/>
        <v/>
      </c>
      <c r="H2508" s="9" t="str">
        <f t="shared" si="1004"/>
        <v/>
      </c>
      <c r="I2508" s="1" t="str">
        <f t="shared" si="1004"/>
        <v/>
      </c>
      <c r="J2508" s="1" t="str">
        <f t="shared" si="1005"/>
        <v/>
      </c>
      <c r="K2508" s="1" t="str">
        <f t="shared" si="1006"/>
        <v/>
      </c>
      <c r="L2508" s="1" t="str">
        <f t="shared" si="1006"/>
        <v/>
      </c>
      <c r="M2508" s="10" t="str">
        <f t="shared" si="1007"/>
        <v/>
      </c>
      <c r="N2508" s="13" t="str">
        <f t="shared" si="1008"/>
        <v/>
      </c>
      <c r="O2508" s="14" t="str">
        <f t="shared" si="1009"/>
        <v/>
      </c>
      <c r="P2508" s="75" t="str">
        <f t="shared" si="1010"/>
        <v/>
      </c>
      <c r="Q2508" s="9" t="str">
        <f t="shared" si="1011"/>
        <v/>
      </c>
      <c r="R2508" s="1" t="str">
        <f t="shared" si="1012"/>
        <v/>
      </c>
      <c r="S2508" s="1" t="str">
        <f t="shared" si="1013"/>
        <v/>
      </c>
      <c r="T2508" s="1" t="str">
        <f t="shared" si="1013"/>
        <v/>
      </c>
      <c r="U2508" s="1" t="str">
        <f t="shared" si="1014"/>
        <v/>
      </c>
      <c r="V2508" s="1" t="str">
        <f t="shared" si="1015"/>
        <v/>
      </c>
      <c r="W2508" s="1" t="str">
        <f t="shared" si="1015"/>
        <v/>
      </c>
      <c r="X2508" s="1" t="str">
        <f t="shared" si="1016"/>
        <v/>
      </c>
      <c r="Y2508" s="10" t="str">
        <f t="shared" si="1017"/>
        <v/>
      </c>
    </row>
    <row r="2509" spans="1:25" x14ac:dyDescent="0.3">
      <c r="A2509" s="15"/>
      <c r="B2509" s="3" t="str">
        <f ca="1">IF(A2509="","",IF(COUNTIF(C$2:C2508,C2509)&gt;0,"Duplicate",IF(LEFT(C2509,LEN(C2509)-1)=LEFT(OFFSET(C2509,-1,0),LEN(OFFSET(C2509,-1,0))-1),"2 Sols","")))</f>
        <v/>
      </c>
      <c r="C2509" s="21" t="str">
        <f t="shared" si="1003"/>
        <v/>
      </c>
      <c r="D2509" s="9" t="str">
        <f t="shared" si="1018"/>
        <v/>
      </c>
      <c r="E2509" s="1" t="str">
        <f t="shared" si="1018"/>
        <v/>
      </c>
      <c r="F2509" s="1" t="str">
        <f t="shared" si="1018"/>
        <v/>
      </c>
      <c r="G2509" s="10" t="str">
        <f t="shared" si="1004"/>
        <v/>
      </c>
      <c r="H2509" s="9" t="str">
        <f t="shared" si="1004"/>
        <v/>
      </c>
      <c r="I2509" s="1" t="str">
        <f t="shared" si="1004"/>
        <v/>
      </c>
      <c r="J2509" s="1" t="str">
        <f t="shared" si="1005"/>
        <v/>
      </c>
      <c r="K2509" s="1" t="str">
        <f t="shared" si="1006"/>
        <v/>
      </c>
      <c r="L2509" s="1" t="str">
        <f t="shared" si="1006"/>
        <v/>
      </c>
      <c r="M2509" s="10" t="str">
        <f t="shared" si="1007"/>
        <v/>
      </c>
      <c r="N2509" s="13" t="str">
        <f t="shared" si="1008"/>
        <v/>
      </c>
      <c r="O2509" s="14" t="str">
        <f t="shared" si="1009"/>
        <v/>
      </c>
      <c r="P2509" s="75" t="str">
        <f t="shared" si="1010"/>
        <v/>
      </c>
      <c r="Q2509" s="9" t="str">
        <f t="shared" si="1011"/>
        <v/>
      </c>
      <c r="R2509" s="1" t="str">
        <f t="shared" si="1012"/>
        <v/>
      </c>
      <c r="S2509" s="1" t="str">
        <f t="shared" si="1013"/>
        <v/>
      </c>
      <c r="T2509" s="1" t="str">
        <f t="shared" si="1013"/>
        <v/>
      </c>
      <c r="U2509" s="1" t="str">
        <f t="shared" si="1014"/>
        <v/>
      </c>
      <c r="V2509" s="1" t="str">
        <f t="shared" si="1015"/>
        <v/>
      </c>
      <c r="W2509" s="1" t="str">
        <f t="shared" si="1015"/>
        <v/>
      </c>
      <c r="X2509" s="1" t="str">
        <f t="shared" si="1016"/>
        <v/>
      </c>
      <c r="Y2509" s="10" t="str">
        <f t="shared" si="1017"/>
        <v/>
      </c>
    </row>
    <row r="2510" spans="1:25" x14ac:dyDescent="0.3">
      <c r="A2510" s="15"/>
      <c r="B2510" s="3" t="str">
        <f ca="1">IF(A2510="","",IF(COUNTIF(C$2:C2509,C2510)&gt;0,"Duplicate",IF(LEFT(C2510,LEN(C2510)-1)=LEFT(OFFSET(C2510,-1,0),LEN(OFFSET(C2510,-1,0))-1),"2 Sols","")))</f>
        <v/>
      </c>
      <c r="C2510" s="21" t="str">
        <f t="shared" si="1003"/>
        <v/>
      </c>
      <c r="D2510" s="9" t="str">
        <f t="shared" si="1018"/>
        <v/>
      </c>
      <c r="E2510" s="1" t="str">
        <f t="shared" si="1018"/>
        <v/>
      </c>
      <c r="F2510" s="1" t="str">
        <f t="shared" si="1018"/>
        <v/>
      </c>
      <c r="G2510" s="10" t="str">
        <f t="shared" si="1004"/>
        <v/>
      </c>
      <c r="H2510" s="9" t="str">
        <f t="shared" si="1004"/>
        <v/>
      </c>
      <c r="I2510" s="1" t="str">
        <f t="shared" si="1004"/>
        <v/>
      </c>
      <c r="J2510" s="1" t="str">
        <f t="shared" si="1005"/>
        <v/>
      </c>
      <c r="K2510" s="1" t="str">
        <f t="shared" si="1006"/>
        <v/>
      </c>
      <c r="L2510" s="1" t="str">
        <f t="shared" si="1006"/>
        <v/>
      </c>
      <c r="M2510" s="10" t="str">
        <f t="shared" si="1007"/>
        <v/>
      </c>
      <c r="N2510" s="13" t="str">
        <f t="shared" si="1008"/>
        <v/>
      </c>
      <c r="O2510" s="14" t="str">
        <f t="shared" si="1009"/>
        <v/>
      </c>
      <c r="P2510" s="75" t="str">
        <f t="shared" si="1010"/>
        <v/>
      </c>
      <c r="Q2510" s="9" t="str">
        <f t="shared" si="1011"/>
        <v/>
      </c>
      <c r="R2510" s="1" t="str">
        <f t="shared" si="1012"/>
        <v/>
      </c>
      <c r="S2510" s="1" t="str">
        <f t="shared" si="1013"/>
        <v/>
      </c>
      <c r="T2510" s="1" t="str">
        <f t="shared" si="1013"/>
        <v/>
      </c>
      <c r="U2510" s="1" t="str">
        <f t="shared" si="1014"/>
        <v/>
      </c>
      <c r="V2510" s="1" t="str">
        <f t="shared" si="1015"/>
        <v/>
      </c>
      <c r="W2510" s="1" t="str">
        <f t="shared" si="1015"/>
        <v/>
      </c>
      <c r="X2510" s="1" t="str">
        <f t="shared" si="1016"/>
        <v/>
      </c>
      <c r="Y2510" s="10" t="str">
        <f t="shared" si="1017"/>
        <v/>
      </c>
    </row>
    <row r="2511" spans="1:25" x14ac:dyDescent="0.3">
      <c r="A2511" s="15"/>
      <c r="B2511" s="3" t="str">
        <f ca="1">IF(A2511="","",IF(COUNTIF(C$2:C2510,C2511)&gt;0,"Duplicate",IF(LEFT(C2511,LEN(C2511)-1)=LEFT(OFFSET(C2511,-1,0),LEN(OFFSET(C2511,-1,0))-1),"2 Sols","")))</f>
        <v/>
      </c>
      <c r="C2511" s="21" t="str">
        <f t="shared" si="1003"/>
        <v/>
      </c>
      <c r="D2511" s="9" t="str">
        <f t="shared" si="1018"/>
        <v/>
      </c>
      <c r="E2511" s="1" t="str">
        <f t="shared" si="1018"/>
        <v/>
      </c>
      <c r="F2511" s="1" t="str">
        <f t="shared" si="1018"/>
        <v/>
      </c>
      <c r="G2511" s="10" t="str">
        <f t="shared" si="1004"/>
        <v/>
      </c>
      <c r="H2511" s="9" t="str">
        <f t="shared" si="1004"/>
        <v/>
      </c>
      <c r="I2511" s="1" t="str">
        <f t="shared" si="1004"/>
        <v/>
      </c>
      <c r="J2511" s="1" t="str">
        <f t="shared" si="1005"/>
        <v/>
      </c>
      <c r="K2511" s="1" t="str">
        <f t="shared" si="1006"/>
        <v/>
      </c>
      <c r="L2511" s="1" t="str">
        <f t="shared" si="1006"/>
        <v/>
      </c>
      <c r="M2511" s="10" t="str">
        <f t="shared" si="1007"/>
        <v/>
      </c>
      <c r="N2511" s="13" t="str">
        <f t="shared" si="1008"/>
        <v/>
      </c>
      <c r="O2511" s="14" t="str">
        <f t="shared" si="1009"/>
        <v/>
      </c>
      <c r="P2511" s="75" t="str">
        <f t="shared" si="1010"/>
        <v/>
      </c>
      <c r="Q2511" s="9" t="str">
        <f t="shared" si="1011"/>
        <v/>
      </c>
      <c r="R2511" s="1" t="str">
        <f t="shared" si="1012"/>
        <v/>
      </c>
      <c r="S2511" s="1" t="str">
        <f t="shared" si="1013"/>
        <v/>
      </c>
      <c r="T2511" s="1" t="str">
        <f t="shared" si="1013"/>
        <v/>
      </c>
      <c r="U2511" s="1" t="str">
        <f t="shared" si="1014"/>
        <v/>
      </c>
      <c r="V2511" s="1" t="str">
        <f t="shared" si="1015"/>
        <v/>
      </c>
      <c r="W2511" s="1" t="str">
        <f t="shared" si="1015"/>
        <v/>
      </c>
      <c r="X2511" s="1" t="str">
        <f t="shared" si="1016"/>
        <v/>
      </c>
      <c r="Y2511" s="10" t="str">
        <f t="shared" si="1017"/>
        <v/>
      </c>
    </row>
    <row r="2512" spans="1:25" x14ac:dyDescent="0.3">
      <c r="A2512" s="15"/>
      <c r="B2512" s="3" t="str">
        <f ca="1">IF(A2512="","",IF(COUNTIF(C$2:C2511,C2512)&gt;0,"Duplicate",IF(LEFT(C2512,LEN(C2512)-1)=LEFT(OFFSET(C2512,-1,0),LEN(OFFSET(C2512,-1,0))-1),"2 Sols","")))</f>
        <v/>
      </c>
      <c r="C2512" s="21" t="str">
        <f t="shared" si="1003"/>
        <v/>
      </c>
      <c r="D2512" s="9" t="str">
        <f t="shared" si="1018"/>
        <v/>
      </c>
      <c r="E2512" s="1" t="str">
        <f t="shared" si="1018"/>
        <v/>
      </c>
      <c r="F2512" s="1" t="str">
        <f t="shared" si="1018"/>
        <v/>
      </c>
      <c r="G2512" s="10" t="str">
        <f t="shared" si="1004"/>
        <v/>
      </c>
      <c r="H2512" s="9" t="str">
        <f t="shared" si="1004"/>
        <v/>
      </c>
      <c r="I2512" s="1" t="str">
        <f t="shared" si="1004"/>
        <v/>
      </c>
      <c r="J2512" s="1" t="str">
        <f t="shared" si="1005"/>
        <v/>
      </c>
      <c r="K2512" s="1" t="str">
        <f t="shared" si="1006"/>
        <v/>
      </c>
      <c r="L2512" s="1" t="str">
        <f t="shared" si="1006"/>
        <v/>
      </c>
      <c r="M2512" s="10" t="str">
        <f t="shared" si="1007"/>
        <v/>
      </c>
      <c r="N2512" s="13" t="str">
        <f t="shared" si="1008"/>
        <v/>
      </c>
      <c r="O2512" s="14" t="str">
        <f t="shared" si="1009"/>
        <v/>
      </c>
      <c r="P2512" s="75" t="str">
        <f t="shared" si="1010"/>
        <v/>
      </c>
      <c r="Q2512" s="9" t="str">
        <f t="shared" si="1011"/>
        <v/>
      </c>
      <c r="R2512" s="1" t="str">
        <f t="shared" si="1012"/>
        <v/>
      </c>
      <c r="S2512" s="1" t="str">
        <f t="shared" si="1013"/>
        <v/>
      </c>
      <c r="T2512" s="1" t="str">
        <f t="shared" si="1013"/>
        <v/>
      </c>
      <c r="U2512" s="1" t="str">
        <f t="shared" si="1014"/>
        <v/>
      </c>
      <c r="V2512" s="1" t="str">
        <f t="shared" si="1015"/>
        <v/>
      </c>
      <c r="W2512" s="1" t="str">
        <f t="shared" si="1015"/>
        <v/>
      </c>
      <c r="X2512" s="1" t="str">
        <f t="shared" si="1016"/>
        <v/>
      </c>
      <c r="Y2512" s="10" t="str">
        <f t="shared" si="1017"/>
        <v/>
      </c>
    </row>
    <row r="2513" spans="1:25" x14ac:dyDescent="0.3">
      <c r="A2513" s="15"/>
      <c r="B2513" s="3" t="str">
        <f ca="1">IF(A2513="","",IF(COUNTIF(C$2:C2512,C2513)&gt;0,"Duplicate",IF(LEFT(C2513,LEN(C2513)-1)=LEFT(OFFSET(C2513,-1,0),LEN(OFFSET(C2513,-1,0))-1),"2 Sols","")))</f>
        <v/>
      </c>
      <c r="C2513" s="21" t="str">
        <f t="shared" si="1003"/>
        <v/>
      </c>
      <c r="D2513" s="9" t="str">
        <f t="shared" si="1018"/>
        <v/>
      </c>
      <c r="E2513" s="1" t="str">
        <f t="shared" si="1018"/>
        <v/>
      </c>
      <c r="F2513" s="1" t="str">
        <f t="shared" si="1018"/>
        <v/>
      </c>
      <c r="G2513" s="10" t="str">
        <f t="shared" si="1004"/>
        <v/>
      </c>
      <c r="H2513" s="9" t="str">
        <f t="shared" si="1004"/>
        <v/>
      </c>
      <c r="I2513" s="1" t="str">
        <f t="shared" si="1004"/>
        <v/>
      </c>
      <c r="J2513" s="1" t="str">
        <f t="shared" si="1005"/>
        <v/>
      </c>
      <c r="K2513" s="1" t="str">
        <f t="shared" si="1006"/>
        <v/>
      </c>
      <c r="L2513" s="1" t="str">
        <f t="shared" si="1006"/>
        <v/>
      </c>
      <c r="M2513" s="10" t="str">
        <f t="shared" si="1007"/>
        <v/>
      </c>
      <c r="N2513" s="13" t="str">
        <f t="shared" si="1008"/>
        <v/>
      </c>
      <c r="O2513" s="14" t="str">
        <f t="shared" si="1009"/>
        <v/>
      </c>
      <c r="P2513" s="75" t="str">
        <f t="shared" si="1010"/>
        <v/>
      </c>
      <c r="Q2513" s="9" t="str">
        <f t="shared" si="1011"/>
        <v/>
      </c>
      <c r="R2513" s="1" t="str">
        <f t="shared" si="1012"/>
        <v/>
      </c>
      <c r="S2513" s="1" t="str">
        <f t="shared" si="1013"/>
        <v/>
      </c>
      <c r="T2513" s="1" t="str">
        <f t="shared" si="1013"/>
        <v/>
      </c>
      <c r="U2513" s="1" t="str">
        <f t="shared" si="1014"/>
        <v/>
      </c>
      <c r="V2513" s="1" t="str">
        <f t="shared" si="1015"/>
        <v/>
      </c>
      <c r="W2513" s="1" t="str">
        <f t="shared" si="1015"/>
        <v/>
      </c>
      <c r="X2513" s="1" t="str">
        <f t="shared" si="1016"/>
        <v/>
      </c>
      <c r="Y2513" s="10" t="str">
        <f t="shared" si="1017"/>
        <v/>
      </c>
    </row>
    <row r="2514" spans="1:25" x14ac:dyDescent="0.3">
      <c r="A2514" s="15"/>
      <c r="B2514" s="3" t="str">
        <f ca="1">IF(A2514="","",IF(COUNTIF(C$2:C2513,C2514)&gt;0,"Duplicate",IF(LEFT(C2514,LEN(C2514)-1)=LEFT(OFFSET(C2514,-1,0),LEN(OFFSET(C2514,-1,0))-1),"2 Sols","")))</f>
        <v/>
      </c>
      <c r="C2514" s="21" t="str">
        <f t="shared" si="1003"/>
        <v/>
      </c>
      <c r="D2514" s="9" t="str">
        <f t="shared" si="1018"/>
        <v/>
      </c>
      <c r="E2514" s="1" t="str">
        <f t="shared" si="1018"/>
        <v/>
      </c>
      <c r="F2514" s="1" t="str">
        <f t="shared" si="1018"/>
        <v/>
      </c>
      <c r="G2514" s="10" t="str">
        <f t="shared" si="1004"/>
        <v/>
      </c>
      <c r="H2514" s="9" t="str">
        <f t="shared" si="1004"/>
        <v/>
      </c>
      <c r="I2514" s="1" t="str">
        <f t="shared" si="1004"/>
        <v/>
      </c>
      <c r="J2514" s="1" t="str">
        <f t="shared" si="1005"/>
        <v/>
      </c>
      <c r="K2514" s="1" t="str">
        <f t="shared" si="1006"/>
        <v/>
      </c>
      <c r="L2514" s="1" t="str">
        <f t="shared" si="1006"/>
        <v/>
      </c>
      <c r="M2514" s="10" t="str">
        <f t="shared" si="1007"/>
        <v/>
      </c>
      <c r="N2514" s="13" t="str">
        <f t="shared" si="1008"/>
        <v/>
      </c>
      <c r="O2514" s="14" t="str">
        <f t="shared" si="1009"/>
        <v/>
      </c>
      <c r="P2514" s="75" t="str">
        <f t="shared" si="1010"/>
        <v/>
      </c>
      <c r="Q2514" s="9" t="str">
        <f t="shared" si="1011"/>
        <v/>
      </c>
      <c r="R2514" s="1" t="str">
        <f t="shared" si="1012"/>
        <v/>
      </c>
      <c r="S2514" s="1" t="str">
        <f t="shared" si="1013"/>
        <v/>
      </c>
      <c r="T2514" s="1" t="str">
        <f t="shared" si="1013"/>
        <v/>
      </c>
      <c r="U2514" s="1" t="str">
        <f t="shared" si="1014"/>
        <v/>
      </c>
      <c r="V2514" s="1" t="str">
        <f t="shared" si="1015"/>
        <v/>
      </c>
      <c r="W2514" s="1" t="str">
        <f t="shared" si="1015"/>
        <v/>
      </c>
      <c r="X2514" s="1" t="str">
        <f t="shared" si="1016"/>
        <v/>
      </c>
      <c r="Y2514" s="10" t="str">
        <f t="shared" si="1017"/>
        <v/>
      </c>
    </row>
    <row r="2515" spans="1:25" x14ac:dyDescent="0.3">
      <c r="A2515" s="15"/>
      <c r="B2515" s="3" t="str">
        <f ca="1">IF(A2515="","",IF(COUNTIF(C$2:C2514,C2515)&gt;0,"Duplicate",IF(LEFT(C2515,LEN(C2515)-1)=LEFT(OFFSET(C2515,-1,0),LEN(OFFSET(C2515,-1,0))-1),"2 Sols","")))</f>
        <v/>
      </c>
      <c r="C2515" s="21" t="str">
        <f t="shared" si="1003"/>
        <v/>
      </c>
      <c r="D2515" s="9" t="str">
        <f t="shared" si="1018"/>
        <v/>
      </c>
      <c r="E2515" s="1" t="str">
        <f t="shared" si="1018"/>
        <v/>
      </c>
      <c r="F2515" s="1" t="str">
        <f t="shared" si="1018"/>
        <v/>
      </c>
      <c r="G2515" s="10" t="str">
        <f t="shared" si="1004"/>
        <v/>
      </c>
      <c r="H2515" s="9" t="str">
        <f t="shared" si="1004"/>
        <v/>
      </c>
      <c r="I2515" s="1" t="str">
        <f t="shared" si="1004"/>
        <v/>
      </c>
      <c r="J2515" s="1" t="str">
        <f t="shared" si="1005"/>
        <v/>
      </c>
      <c r="K2515" s="1" t="str">
        <f t="shared" si="1006"/>
        <v/>
      </c>
      <c r="L2515" s="1" t="str">
        <f t="shared" si="1006"/>
        <v/>
      </c>
      <c r="M2515" s="10" t="str">
        <f t="shared" si="1007"/>
        <v/>
      </c>
      <c r="N2515" s="13" t="str">
        <f t="shared" si="1008"/>
        <v/>
      </c>
      <c r="O2515" s="14" t="str">
        <f t="shared" si="1009"/>
        <v/>
      </c>
      <c r="P2515" s="75" t="str">
        <f t="shared" si="1010"/>
        <v/>
      </c>
      <c r="Q2515" s="9" t="str">
        <f t="shared" si="1011"/>
        <v/>
      </c>
      <c r="R2515" s="1" t="str">
        <f t="shared" si="1012"/>
        <v/>
      </c>
      <c r="S2515" s="1" t="str">
        <f t="shared" si="1013"/>
        <v/>
      </c>
      <c r="T2515" s="1" t="str">
        <f t="shared" si="1013"/>
        <v/>
      </c>
      <c r="U2515" s="1" t="str">
        <f t="shared" si="1014"/>
        <v/>
      </c>
      <c r="V2515" s="1" t="str">
        <f t="shared" si="1015"/>
        <v/>
      </c>
      <c r="W2515" s="1" t="str">
        <f t="shared" si="1015"/>
        <v/>
      </c>
      <c r="X2515" s="1" t="str">
        <f t="shared" si="1016"/>
        <v/>
      </c>
      <c r="Y2515" s="10" t="str">
        <f t="shared" si="1017"/>
        <v/>
      </c>
    </row>
    <row r="2516" spans="1:25" x14ac:dyDescent="0.3">
      <c r="A2516" s="15"/>
      <c r="B2516" s="3" t="str">
        <f ca="1">IF(A2516="","",IF(COUNTIF(C$2:C2515,C2516)&gt;0,"Duplicate",IF(LEFT(C2516,LEN(C2516)-1)=LEFT(OFFSET(C2516,-1,0),LEN(OFFSET(C2516,-1,0))-1),"2 Sols","")))</f>
        <v/>
      </c>
      <c r="C2516" s="21" t="str">
        <f t="shared" si="1003"/>
        <v/>
      </c>
      <c r="D2516" s="9" t="str">
        <f t="shared" si="1018"/>
        <v/>
      </c>
      <c r="E2516" s="1" t="str">
        <f t="shared" si="1018"/>
        <v/>
      </c>
      <c r="F2516" s="1" t="str">
        <f t="shared" si="1018"/>
        <v/>
      </c>
      <c r="G2516" s="10" t="str">
        <f t="shared" si="1004"/>
        <v/>
      </c>
      <c r="H2516" s="9" t="str">
        <f t="shared" si="1004"/>
        <v/>
      </c>
      <c r="I2516" s="1" t="str">
        <f t="shared" si="1004"/>
        <v/>
      </c>
      <c r="J2516" s="1" t="str">
        <f t="shared" si="1005"/>
        <v/>
      </c>
      <c r="K2516" s="1" t="str">
        <f t="shared" si="1006"/>
        <v/>
      </c>
      <c r="L2516" s="1" t="str">
        <f t="shared" si="1006"/>
        <v/>
      </c>
      <c r="M2516" s="10" t="str">
        <f t="shared" si="1007"/>
        <v/>
      </c>
      <c r="N2516" s="13" t="str">
        <f t="shared" si="1008"/>
        <v/>
      </c>
      <c r="O2516" s="14" t="str">
        <f t="shared" si="1009"/>
        <v/>
      </c>
      <c r="P2516" s="75" t="str">
        <f t="shared" si="1010"/>
        <v/>
      </c>
      <c r="Q2516" s="9" t="str">
        <f t="shared" si="1011"/>
        <v/>
      </c>
      <c r="R2516" s="1" t="str">
        <f t="shared" si="1012"/>
        <v/>
      </c>
      <c r="S2516" s="1" t="str">
        <f t="shared" si="1013"/>
        <v/>
      </c>
      <c r="T2516" s="1" t="str">
        <f t="shared" si="1013"/>
        <v/>
      </c>
      <c r="U2516" s="1" t="str">
        <f t="shared" si="1014"/>
        <v/>
      </c>
      <c r="V2516" s="1" t="str">
        <f t="shared" si="1015"/>
        <v/>
      </c>
      <c r="W2516" s="1" t="str">
        <f t="shared" si="1015"/>
        <v/>
      </c>
      <c r="X2516" s="1" t="str">
        <f t="shared" si="1016"/>
        <v/>
      </c>
      <c r="Y2516" s="10" t="str">
        <f t="shared" si="1017"/>
        <v/>
      </c>
    </row>
    <row r="2517" spans="1:25" x14ac:dyDescent="0.3">
      <c r="A2517" s="15"/>
      <c r="B2517" s="3" t="str">
        <f ca="1">IF(A2517="","",IF(COUNTIF(C$2:C2516,C2517)&gt;0,"Duplicate",IF(LEFT(C2517,LEN(C2517)-1)=LEFT(OFFSET(C2517,-1,0),LEN(OFFSET(C2517,-1,0))-1),"2 Sols","")))</f>
        <v/>
      </c>
      <c r="C2517" s="21" t="str">
        <f t="shared" si="1003"/>
        <v/>
      </c>
      <c r="D2517" s="9" t="str">
        <f t="shared" si="1018"/>
        <v/>
      </c>
      <c r="E2517" s="1" t="str">
        <f t="shared" si="1018"/>
        <v/>
      </c>
      <c r="F2517" s="1" t="str">
        <f t="shared" si="1018"/>
        <v/>
      </c>
      <c r="G2517" s="10" t="str">
        <f t="shared" si="1004"/>
        <v/>
      </c>
      <c r="H2517" s="9" t="str">
        <f t="shared" si="1004"/>
        <v/>
      </c>
      <c r="I2517" s="1" t="str">
        <f t="shared" si="1004"/>
        <v/>
      </c>
      <c r="J2517" s="1" t="str">
        <f t="shared" si="1005"/>
        <v/>
      </c>
      <c r="K2517" s="1" t="str">
        <f t="shared" si="1006"/>
        <v/>
      </c>
      <c r="L2517" s="1" t="str">
        <f t="shared" si="1006"/>
        <v/>
      </c>
      <c r="M2517" s="10" t="str">
        <f t="shared" si="1007"/>
        <v/>
      </c>
      <c r="N2517" s="13" t="str">
        <f t="shared" si="1008"/>
        <v/>
      </c>
      <c r="O2517" s="14" t="str">
        <f t="shared" si="1009"/>
        <v/>
      </c>
      <c r="P2517" s="75" t="str">
        <f t="shared" si="1010"/>
        <v/>
      </c>
      <c r="Q2517" s="9" t="str">
        <f t="shared" si="1011"/>
        <v/>
      </c>
      <c r="R2517" s="1" t="str">
        <f t="shared" si="1012"/>
        <v/>
      </c>
      <c r="S2517" s="1" t="str">
        <f t="shared" si="1013"/>
        <v/>
      </c>
      <c r="T2517" s="1" t="str">
        <f t="shared" si="1013"/>
        <v/>
      </c>
      <c r="U2517" s="1" t="str">
        <f t="shared" si="1014"/>
        <v/>
      </c>
      <c r="V2517" s="1" t="str">
        <f t="shared" si="1015"/>
        <v/>
      </c>
      <c r="W2517" s="1" t="str">
        <f t="shared" si="1015"/>
        <v/>
      </c>
      <c r="X2517" s="1" t="str">
        <f t="shared" si="1016"/>
        <v/>
      </c>
      <c r="Y2517" s="10" t="str">
        <f t="shared" si="1017"/>
        <v/>
      </c>
    </row>
    <row r="2518" spans="1:25" x14ac:dyDescent="0.3">
      <c r="A2518" s="15"/>
      <c r="B2518" s="3" t="str">
        <f ca="1">IF(A2518="","",IF(COUNTIF(C$2:C2517,C2518)&gt;0,"Duplicate",IF(LEFT(C2518,LEN(C2518)-1)=LEFT(OFFSET(C2518,-1,0),LEN(OFFSET(C2518,-1,0))-1),"2 Sols","")))</f>
        <v/>
      </c>
      <c r="C2518" s="21" t="str">
        <f t="shared" si="1003"/>
        <v/>
      </c>
      <c r="D2518" s="9" t="str">
        <f t="shared" si="1018"/>
        <v/>
      </c>
      <c r="E2518" s="1" t="str">
        <f t="shared" si="1018"/>
        <v/>
      </c>
      <c r="F2518" s="1" t="str">
        <f t="shared" si="1018"/>
        <v/>
      </c>
      <c r="G2518" s="10" t="str">
        <f t="shared" si="1004"/>
        <v/>
      </c>
      <c r="H2518" s="9" t="str">
        <f t="shared" si="1004"/>
        <v/>
      </c>
      <c r="I2518" s="1" t="str">
        <f t="shared" si="1004"/>
        <v/>
      </c>
      <c r="J2518" s="1" t="str">
        <f t="shared" si="1005"/>
        <v/>
      </c>
      <c r="K2518" s="1" t="str">
        <f t="shared" si="1006"/>
        <v/>
      </c>
      <c r="L2518" s="1" t="str">
        <f t="shared" si="1006"/>
        <v/>
      </c>
      <c r="M2518" s="10" t="str">
        <f t="shared" si="1007"/>
        <v/>
      </c>
      <c r="N2518" s="13" t="str">
        <f t="shared" si="1008"/>
        <v/>
      </c>
      <c r="O2518" s="14" t="str">
        <f t="shared" si="1009"/>
        <v/>
      </c>
      <c r="P2518" s="75" t="str">
        <f t="shared" si="1010"/>
        <v/>
      </c>
      <c r="Q2518" s="9" t="str">
        <f t="shared" si="1011"/>
        <v/>
      </c>
      <c r="R2518" s="1" t="str">
        <f t="shared" si="1012"/>
        <v/>
      </c>
      <c r="S2518" s="1" t="str">
        <f t="shared" si="1013"/>
        <v/>
      </c>
      <c r="T2518" s="1" t="str">
        <f t="shared" si="1013"/>
        <v/>
      </c>
      <c r="U2518" s="1" t="str">
        <f t="shared" si="1014"/>
        <v/>
      </c>
      <c r="V2518" s="1" t="str">
        <f t="shared" si="1015"/>
        <v/>
      </c>
      <c r="W2518" s="1" t="str">
        <f t="shared" si="1015"/>
        <v/>
      </c>
      <c r="X2518" s="1" t="str">
        <f t="shared" si="1016"/>
        <v/>
      </c>
      <c r="Y2518" s="10" t="str">
        <f t="shared" si="1017"/>
        <v/>
      </c>
    </row>
    <row r="2519" spans="1:25" x14ac:dyDescent="0.3">
      <c r="A2519" s="15"/>
      <c r="B2519" s="3" t="str">
        <f ca="1">IF(A2519="","",IF(COUNTIF(C$2:C2518,C2519)&gt;0,"Duplicate",IF(LEFT(C2519,LEN(C2519)-1)=LEFT(OFFSET(C2519,-1,0),LEN(OFFSET(C2519,-1,0))-1),"2 Sols","")))</f>
        <v/>
      </c>
      <c r="C2519" s="21" t="str">
        <f t="shared" si="1003"/>
        <v/>
      </c>
      <c r="D2519" s="9" t="str">
        <f t="shared" si="1018"/>
        <v/>
      </c>
      <c r="E2519" s="1" t="str">
        <f t="shared" si="1018"/>
        <v/>
      </c>
      <c r="F2519" s="1" t="str">
        <f t="shared" si="1018"/>
        <v/>
      </c>
      <c r="G2519" s="10" t="str">
        <f t="shared" si="1004"/>
        <v/>
      </c>
      <c r="H2519" s="9" t="str">
        <f t="shared" si="1004"/>
        <v/>
      </c>
      <c r="I2519" s="1" t="str">
        <f t="shared" si="1004"/>
        <v/>
      </c>
      <c r="J2519" s="1" t="str">
        <f t="shared" si="1005"/>
        <v/>
      </c>
      <c r="K2519" s="1" t="str">
        <f t="shared" si="1006"/>
        <v/>
      </c>
      <c r="L2519" s="1" t="str">
        <f t="shared" si="1006"/>
        <v/>
      </c>
      <c r="M2519" s="10" t="str">
        <f t="shared" si="1007"/>
        <v/>
      </c>
      <c r="N2519" s="13" t="str">
        <f t="shared" si="1008"/>
        <v/>
      </c>
      <c r="O2519" s="14" t="str">
        <f t="shared" si="1009"/>
        <v/>
      </c>
      <c r="P2519" s="75" t="str">
        <f t="shared" si="1010"/>
        <v/>
      </c>
      <c r="Q2519" s="9" t="str">
        <f t="shared" si="1011"/>
        <v/>
      </c>
      <c r="R2519" s="1" t="str">
        <f t="shared" si="1012"/>
        <v/>
      </c>
      <c r="S2519" s="1" t="str">
        <f t="shared" si="1013"/>
        <v/>
      </c>
      <c r="T2519" s="1" t="str">
        <f t="shared" si="1013"/>
        <v/>
      </c>
      <c r="U2519" s="1" t="str">
        <f t="shared" si="1014"/>
        <v/>
      </c>
      <c r="V2519" s="1" t="str">
        <f t="shared" si="1015"/>
        <v/>
      </c>
      <c r="W2519" s="1" t="str">
        <f t="shared" si="1015"/>
        <v/>
      </c>
      <c r="X2519" s="1" t="str">
        <f t="shared" si="1016"/>
        <v/>
      </c>
      <c r="Y2519" s="10" t="str">
        <f t="shared" si="1017"/>
        <v/>
      </c>
    </row>
    <row r="2520" spans="1:25" x14ac:dyDescent="0.3">
      <c r="A2520" s="15"/>
      <c r="B2520" s="3" t="str">
        <f ca="1">IF(A2520="","",IF(COUNTIF(C$2:C2519,C2520)&gt;0,"Duplicate",IF(LEFT(C2520,LEN(C2520)-1)=LEFT(OFFSET(C2520,-1,0),LEN(OFFSET(C2520,-1,0))-1),"2 Sols","")))</f>
        <v/>
      </c>
      <c r="C2520" s="21" t="str">
        <f t="shared" si="1003"/>
        <v/>
      </c>
      <c r="D2520" s="9" t="str">
        <f t="shared" si="1018"/>
        <v/>
      </c>
      <c r="E2520" s="1" t="str">
        <f t="shared" si="1018"/>
        <v/>
      </c>
      <c r="F2520" s="1" t="str">
        <f t="shared" si="1018"/>
        <v/>
      </c>
      <c r="G2520" s="10" t="str">
        <f t="shared" si="1004"/>
        <v/>
      </c>
      <c r="H2520" s="9" t="str">
        <f t="shared" si="1004"/>
        <v/>
      </c>
      <c r="I2520" s="1" t="str">
        <f t="shared" si="1004"/>
        <v/>
      </c>
      <c r="J2520" s="1" t="str">
        <f t="shared" si="1005"/>
        <v/>
      </c>
      <c r="K2520" s="1" t="str">
        <f t="shared" si="1006"/>
        <v/>
      </c>
      <c r="L2520" s="1" t="str">
        <f t="shared" si="1006"/>
        <v/>
      </c>
      <c r="M2520" s="10" t="str">
        <f t="shared" si="1007"/>
        <v/>
      </c>
      <c r="N2520" s="13" t="str">
        <f t="shared" si="1008"/>
        <v/>
      </c>
      <c r="O2520" s="14" t="str">
        <f t="shared" si="1009"/>
        <v/>
      </c>
      <c r="P2520" s="75" t="str">
        <f t="shared" si="1010"/>
        <v/>
      </c>
      <c r="Q2520" s="9" t="str">
        <f t="shared" si="1011"/>
        <v/>
      </c>
      <c r="R2520" s="1" t="str">
        <f t="shared" si="1012"/>
        <v/>
      </c>
      <c r="S2520" s="1" t="str">
        <f t="shared" si="1013"/>
        <v/>
      </c>
      <c r="T2520" s="1" t="str">
        <f t="shared" si="1013"/>
        <v/>
      </c>
      <c r="U2520" s="1" t="str">
        <f t="shared" si="1014"/>
        <v/>
      </c>
      <c r="V2520" s="1" t="str">
        <f t="shared" si="1015"/>
        <v/>
      </c>
      <c r="W2520" s="1" t="str">
        <f t="shared" si="1015"/>
        <v/>
      </c>
      <c r="X2520" s="1" t="str">
        <f t="shared" si="1016"/>
        <v/>
      </c>
      <c r="Y2520" s="10" t="str">
        <f t="shared" si="1017"/>
        <v/>
      </c>
    </row>
    <row r="2521" spans="1:25" x14ac:dyDescent="0.3">
      <c r="A2521" s="15"/>
      <c r="B2521" s="3" t="str">
        <f ca="1">IF(A2521="","",IF(COUNTIF(C$2:C2520,C2521)&gt;0,"Duplicate",IF(LEFT(C2521,LEN(C2521)-1)=LEFT(OFFSET(C2521,-1,0),LEN(OFFSET(C2521,-1,0))-1),"2 Sols","")))</f>
        <v/>
      </c>
      <c r="C2521" s="21" t="str">
        <f t="shared" si="1003"/>
        <v/>
      </c>
      <c r="D2521" s="9" t="str">
        <f t="shared" si="1018"/>
        <v/>
      </c>
      <c r="E2521" s="1" t="str">
        <f t="shared" si="1018"/>
        <v/>
      </c>
      <c r="F2521" s="1" t="str">
        <f t="shared" si="1018"/>
        <v/>
      </c>
      <c r="G2521" s="10" t="str">
        <f t="shared" si="1004"/>
        <v/>
      </c>
      <c r="H2521" s="9" t="str">
        <f t="shared" si="1004"/>
        <v/>
      </c>
      <c r="I2521" s="1" t="str">
        <f t="shared" si="1004"/>
        <v/>
      </c>
      <c r="J2521" s="1" t="str">
        <f t="shared" si="1005"/>
        <v/>
      </c>
      <c r="K2521" s="1" t="str">
        <f t="shared" si="1006"/>
        <v/>
      </c>
      <c r="L2521" s="1" t="str">
        <f t="shared" si="1006"/>
        <v/>
      </c>
      <c r="M2521" s="10" t="str">
        <f t="shared" si="1007"/>
        <v/>
      </c>
      <c r="N2521" s="13" t="str">
        <f t="shared" si="1008"/>
        <v/>
      </c>
      <c r="O2521" s="14" t="str">
        <f t="shared" si="1009"/>
        <v/>
      </c>
      <c r="P2521" s="75" t="str">
        <f t="shared" si="1010"/>
        <v/>
      </c>
      <c r="Q2521" s="9" t="str">
        <f t="shared" si="1011"/>
        <v/>
      </c>
      <c r="R2521" s="1" t="str">
        <f t="shared" si="1012"/>
        <v/>
      </c>
      <c r="S2521" s="1" t="str">
        <f t="shared" si="1013"/>
        <v/>
      </c>
      <c r="T2521" s="1" t="str">
        <f t="shared" si="1013"/>
        <v/>
      </c>
      <c r="U2521" s="1" t="str">
        <f t="shared" si="1014"/>
        <v/>
      </c>
      <c r="V2521" s="1" t="str">
        <f t="shared" si="1015"/>
        <v/>
      </c>
      <c r="W2521" s="1" t="str">
        <f t="shared" si="1015"/>
        <v/>
      </c>
      <c r="X2521" s="1" t="str">
        <f t="shared" si="1016"/>
        <v/>
      </c>
      <c r="Y2521" s="10" t="str">
        <f t="shared" si="1017"/>
        <v/>
      </c>
    </row>
    <row r="2522" spans="1:25" x14ac:dyDescent="0.3">
      <c r="A2522" s="15"/>
      <c r="B2522" s="3" t="str">
        <f ca="1">IF(A2522="","",IF(COUNTIF(C$2:C2521,C2522)&gt;0,"Duplicate",IF(LEFT(C2522,LEN(C2522)-1)=LEFT(OFFSET(C2522,-1,0),LEN(OFFSET(C2522,-1,0))-1),"2 Sols","")))</f>
        <v/>
      </c>
      <c r="C2522" s="21" t="str">
        <f t="shared" si="1003"/>
        <v/>
      </c>
      <c r="D2522" s="9" t="str">
        <f t="shared" si="1018"/>
        <v/>
      </c>
      <c r="E2522" s="1" t="str">
        <f t="shared" si="1018"/>
        <v/>
      </c>
      <c r="F2522" s="1" t="str">
        <f t="shared" si="1018"/>
        <v/>
      </c>
      <c r="G2522" s="10" t="str">
        <f t="shared" si="1004"/>
        <v/>
      </c>
      <c r="H2522" s="9" t="str">
        <f t="shared" si="1004"/>
        <v/>
      </c>
      <c r="I2522" s="1" t="str">
        <f t="shared" si="1004"/>
        <v/>
      </c>
      <c r="J2522" s="1" t="str">
        <f t="shared" si="1005"/>
        <v/>
      </c>
      <c r="K2522" s="1" t="str">
        <f t="shared" si="1006"/>
        <v/>
      </c>
      <c r="L2522" s="1" t="str">
        <f t="shared" si="1006"/>
        <v/>
      </c>
      <c r="M2522" s="10" t="str">
        <f t="shared" si="1007"/>
        <v/>
      </c>
      <c r="N2522" s="13" t="str">
        <f t="shared" si="1008"/>
        <v/>
      </c>
      <c r="O2522" s="14" t="str">
        <f t="shared" si="1009"/>
        <v/>
      </c>
      <c r="P2522" s="75" t="str">
        <f t="shared" si="1010"/>
        <v/>
      </c>
      <c r="Q2522" s="9" t="str">
        <f t="shared" si="1011"/>
        <v/>
      </c>
      <c r="R2522" s="1" t="str">
        <f t="shared" si="1012"/>
        <v/>
      </c>
      <c r="S2522" s="1" t="str">
        <f t="shared" si="1013"/>
        <v/>
      </c>
      <c r="T2522" s="1" t="str">
        <f t="shared" si="1013"/>
        <v/>
      </c>
      <c r="U2522" s="1" t="str">
        <f t="shared" si="1014"/>
        <v/>
      </c>
      <c r="V2522" s="1" t="str">
        <f t="shared" si="1015"/>
        <v/>
      </c>
      <c r="W2522" s="1" t="str">
        <f t="shared" si="1015"/>
        <v/>
      </c>
      <c r="X2522" s="1" t="str">
        <f t="shared" si="1016"/>
        <v/>
      </c>
      <c r="Y2522" s="10" t="str">
        <f t="shared" si="1017"/>
        <v/>
      </c>
    </row>
    <row r="2523" spans="1:25" x14ac:dyDescent="0.3">
      <c r="A2523" s="15"/>
      <c r="B2523" s="3" t="str">
        <f ca="1">IF(A2523="","",IF(COUNTIF(C$2:C2522,C2523)&gt;0,"Duplicate",IF(LEFT(C2523,LEN(C2523)-1)=LEFT(OFFSET(C2523,-1,0),LEN(OFFSET(C2523,-1,0))-1),"2 Sols","")))</f>
        <v/>
      </c>
      <c r="C2523" s="21" t="str">
        <f t="shared" si="1003"/>
        <v/>
      </c>
      <c r="D2523" s="9" t="str">
        <f t="shared" si="1018"/>
        <v/>
      </c>
      <c r="E2523" s="1" t="str">
        <f t="shared" si="1018"/>
        <v/>
      </c>
      <c r="F2523" s="1" t="str">
        <f t="shared" si="1018"/>
        <v/>
      </c>
      <c r="G2523" s="10" t="str">
        <f t="shared" si="1004"/>
        <v/>
      </c>
      <c r="H2523" s="9" t="str">
        <f t="shared" si="1004"/>
        <v/>
      </c>
      <c r="I2523" s="1" t="str">
        <f t="shared" si="1004"/>
        <v/>
      </c>
      <c r="J2523" s="1" t="str">
        <f t="shared" si="1005"/>
        <v/>
      </c>
      <c r="K2523" s="1" t="str">
        <f t="shared" si="1006"/>
        <v/>
      </c>
      <c r="L2523" s="1" t="str">
        <f t="shared" si="1006"/>
        <v/>
      </c>
      <c r="M2523" s="10" t="str">
        <f t="shared" si="1007"/>
        <v/>
      </c>
      <c r="N2523" s="13" t="str">
        <f t="shared" si="1008"/>
        <v/>
      </c>
      <c r="O2523" s="14" t="str">
        <f t="shared" si="1009"/>
        <v/>
      </c>
      <c r="P2523" s="75" t="str">
        <f t="shared" si="1010"/>
        <v/>
      </c>
      <c r="Q2523" s="9" t="str">
        <f t="shared" si="1011"/>
        <v/>
      </c>
      <c r="R2523" s="1" t="str">
        <f t="shared" si="1012"/>
        <v/>
      </c>
      <c r="S2523" s="1" t="str">
        <f t="shared" si="1013"/>
        <v/>
      </c>
      <c r="T2523" s="1" t="str">
        <f t="shared" si="1013"/>
        <v/>
      </c>
      <c r="U2523" s="1" t="str">
        <f t="shared" si="1014"/>
        <v/>
      </c>
      <c r="V2523" s="1" t="str">
        <f t="shared" si="1015"/>
        <v/>
      </c>
      <c r="W2523" s="1" t="str">
        <f t="shared" si="1015"/>
        <v/>
      </c>
      <c r="X2523" s="1" t="str">
        <f t="shared" si="1016"/>
        <v/>
      </c>
      <c r="Y2523" s="10" t="str">
        <f t="shared" si="1017"/>
        <v/>
      </c>
    </row>
    <row r="2524" spans="1:25" x14ac:dyDescent="0.3">
      <c r="A2524" s="15"/>
      <c r="B2524" s="3" t="str">
        <f ca="1">IF(A2524="","",IF(COUNTIF(C$2:C2523,C2524)&gt;0,"Duplicate",IF(LEFT(C2524,LEN(C2524)-1)=LEFT(OFFSET(C2524,-1,0),LEN(OFFSET(C2524,-1,0))-1),"2 Sols","")))</f>
        <v/>
      </c>
      <c r="C2524" s="21" t="str">
        <f t="shared" si="1003"/>
        <v/>
      </c>
      <c r="D2524" s="9" t="str">
        <f t="shared" si="1018"/>
        <v/>
      </c>
      <c r="E2524" s="1" t="str">
        <f t="shared" si="1018"/>
        <v/>
      </c>
      <c r="F2524" s="1" t="str">
        <f t="shared" si="1018"/>
        <v/>
      </c>
      <c r="G2524" s="10" t="str">
        <f t="shared" si="1004"/>
        <v/>
      </c>
      <c r="H2524" s="9" t="str">
        <f t="shared" si="1004"/>
        <v/>
      </c>
      <c r="I2524" s="1" t="str">
        <f t="shared" si="1004"/>
        <v/>
      </c>
      <c r="J2524" s="1" t="str">
        <f t="shared" si="1005"/>
        <v/>
      </c>
      <c r="K2524" s="1" t="str">
        <f t="shared" si="1006"/>
        <v/>
      </c>
      <c r="L2524" s="1" t="str">
        <f t="shared" si="1006"/>
        <v/>
      </c>
      <c r="M2524" s="10" t="str">
        <f t="shared" si="1007"/>
        <v/>
      </c>
      <c r="N2524" s="13" t="str">
        <f t="shared" si="1008"/>
        <v/>
      </c>
      <c r="O2524" s="14" t="str">
        <f t="shared" si="1009"/>
        <v/>
      </c>
      <c r="P2524" s="75" t="str">
        <f t="shared" si="1010"/>
        <v/>
      </c>
      <c r="Q2524" s="9" t="str">
        <f t="shared" si="1011"/>
        <v/>
      </c>
      <c r="R2524" s="1" t="str">
        <f t="shared" si="1012"/>
        <v/>
      </c>
      <c r="S2524" s="1" t="str">
        <f t="shared" si="1013"/>
        <v/>
      </c>
      <c r="T2524" s="1" t="str">
        <f t="shared" si="1013"/>
        <v/>
      </c>
      <c r="U2524" s="1" t="str">
        <f t="shared" si="1014"/>
        <v/>
      </c>
      <c r="V2524" s="1" t="str">
        <f t="shared" si="1015"/>
        <v/>
      </c>
      <c r="W2524" s="1" t="str">
        <f t="shared" si="1015"/>
        <v/>
      </c>
      <c r="X2524" s="1" t="str">
        <f t="shared" si="1016"/>
        <v/>
      </c>
      <c r="Y2524" s="10" t="str">
        <f t="shared" si="1017"/>
        <v/>
      </c>
    </row>
    <row r="2525" spans="1:25" x14ac:dyDescent="0.3">
      <c r="A2525" s="15"/>
      <c r="B2525" s="3" t="str">
        <f ca="1">IF(A2525="","",IF(COUNTIF(C$2:C2524,C2525)&gt;0,"Duplicate",IF(LEFT(C2525,LEN(C2525)-1)=LEFT(OFFSET(C2525,-1,0),LEN(OFFSET(C2525,-1,0))-1),"2 Sols","")))</f>
        <v/>
      </c>
      <c r="C2525" s="21" t="str">
        <f t="shared" si="1003"/>
        <v/>
      </c>
      <c r="D2525" s="9" t="str">
        <f t="shared" si="1018"/>
        <v/>
      </c>
      <c r="E2525" s="1" t="str">
        <f t="shared" si="1018"/>
        <v/>
      </c>
      <c r="F2525" s="1" t="str">
        <f t="shared" si="1018"/>
        <v/>
      </c>
      <c r="G2525" s="10" t="str">
        <f t="shared" si="1004"/>
        <v/>
      </c>
      <c r="H2525" s="9" t="str">
        <f t="shared" si="1004"/>
        <v/>
      </c>
      <c r="I2525" s="1" t="str">
        <f t="shared" si="1004"/>
        <v/>
      </c>
      <c r="J2525" s="1" t="str">
        <f t="shared" si="1005"/>
        <v/>
      </c>
      <c r="K2525" s="1" t="str">
        <f t="shared" si="1006"/>
        <v/>
      </c>
      <c r="L2525" s="1" t="str">
        <f t="shared" si="1006"/>
        <v/>
      </c>
      <c r="M2525" s="10" t="str">
        <f t="shared" si="1007"/>
        <v/>
      </c>
      <c r="N2525" s="13" t="str">
        <f t="shared" si="1008"/>
        <v/>
      </c>
      <c r="O2525" s="14" t="str">
        <f t="shared" si="1009"/>
        <v/>
      </c>
      <c r="P2525" s="75" t="str">
        <f t="shared" si="1010"/>
        <v/>
      </c>
      <c r="Q2525" s="9" t="str">
        <f t="shared" si="1011"/>
        <v/>
      </c>
      <c r="R2525" s="1" t="str">
        <f t="shared" si="1012"/>
        <v/>
      </c>
      <c r="S2525" s="1" t="str">
        <f t="shared" si="1013"/>
        <v/>
      </c>
      <c r="T2525" s="1" t="str">
        <f t="shared" si="1013"/>
        <v/>
      </c>
      <c r="U2525" s="1" t="str">
        <f t="shared" si="1014"/>
        <v/>
      </c>
      <c r="V2525" s="1" t="str">
        <f t="shared" si="1015"/>
        <v/>
      </c>
      <c r="W2525" s="1" t="str">
        <f t="shared" si="1015"/>
        <v/>
      </c>
      <c r="X2525" s="1" t="str">
        <f t="shared" si="1016"/>
        <v/>
      </c>
      <c r="Y2525" s="10" t="str">
        <f t="shared" si="1017"/>
        <v/>
      </c>
    </row>
    <row r="2526" spans="1:25" x14ac:dyDescent="0.3">
      <c r="A2526" s="15"/>
      <c r="B2526" s="3" t="str">
        <f ca="1">IF(A2526="","",IF(COUNTIF(C$2:C2525,C2526)&gt;0,"Duplicate",IF(LEFT(C2526,LEN(C2526)-1)=LEFT(OFFSET(C2526,-1,0),LEN(OFFSET(C2526,-1,0))-1),"2 Sols","")))</f>
        <v/>
      </c>
      <c r="C2526" s="21" t="str">
        <f t="shared" si="1003"/>
        <v/>
      </c>
      <c r="D2526" s="9" t="str">
        <f t="shared" si="1018"/>
        <v/>
      </c>
      <c r="E2526" s="1" t="str">
        <f t="shared" si="1018"/>
        <v/>
      </c>
      <c r="F2526" s="1" t="str">
        <f t="shared" si="1018"/>
        <v/>
      </c>
      <c r="G2526" s="10" t="str">
        <f t="shared" si="1004"/>
        <v/>
      </c>
      <c r="H2526" s="9" t="str">
        <f t="shared" si="1004"/>
        <v/>
      </c>
      <c r="I2526" s="1" t="str">
        <f t="shared" si="1004"/>
        <v/>
      </c>
      <c r="J2526" s="1" t="str">
        <f t="shared" si="1005"/>
        <v/>
      </c>
      <c r="K2526" s="1" t="str">
        <f t="shared" si="1006"/>
        <v/>
      </c>
      <c r="L2526" s="1" t="str">
        <f t="shared" si="1006"/>
        <v/>
      </c>
      <c r="M2526" s="10" t="str">
        <f t="shared" si="1007"/>
        <v/>
      </c>
      <c r="N2526" s="13" t="str">
        <f t="shared" si="1008"/>
        <v/>
      </c>
      <c r="O2526" s="14" t="str">
        <f t="shared" si="1009"/>
        <v/>
      </c>
      <c r="P2526" s="75" t="str">
        <f t="shared" si="1010"/>
        <v/>
      </c>
      <c r="Q2526" s="9" t="str">
        <f t="shared" si="1011"/>
        <v/>
      </c>
      <c r="R2526" s="1" t="str">
        <f t="shared" si="1012"/>
        <v/>
      </c>
      <c r="S2526" s="1" t="str">
        <f t="shared" si="1013"/>
        <v/>
      </c>
      <c r="T2526" s="1" t="str">
        <f t="shared" si="1013"/>
        <v/>
      </c>
      <c r="U2526" s="1" t="str">
        <f t="shared" si="1014"/>
        <v/>
      </c>
      <c r="V2526" s="1" t="str">
        <f t="shared" si="1015"/>
        <v/>
      </c>
      <c r="W2526" s="1" t="str">
        <f t="shared" si="1015"/>
        <v/>
      </c>
      <c r="X2526" s="1" t="str">
        <f t="shared" si="1016"/>
        <v/>
      </c>
      <c r="Y2526" s="10" t="str">
        <f t="shared" si="1017"/>
        <v/>
      </c>
    </row>
    <row r="2527" spans="1:25" x14ac:dyDescent="0.3">
      <c r="A2527" s="15"/>
      <c r="B2527" s="3" t="str">
        <f ca="1">IF(A2527="","",IF(COUNTIF(C$2:C2526,C2527)&gt;0,"Duplicate",IF(LEFT(C2527,LEN(C2527)-1)=LEFT(OFFSET(C2527,-1,0),LEN(OFFSET(C2527,-1,0))-1),"2 Sols","")))</f>
        <v/>
      </c>
      <c r="C2527" s="21" t="str">
        <f t="shared" si="1003"/>
        <v/>
      </c>
      <c r="D2527" s="9" t="str">
        <f t="shared" si="1018"/>
        <v/>
      </c>
      <c r="E2527" s="1" t="str">
        <f t="shared" si="1018"/>
        <v/>
      </c>
      <c r="F2527" s="1" t="str">
        <f t="shared" si="1018"/>
        <v/>
      </c>
      <c r="G2527" s="10" t="str">
        <f t="shared" si="1004"/>
        <v/>
      </c>
      <c r="H2527" s="9" t="str">
        <f t="shared" si="1004"/>
        <v/>
      </c>
      <c r="I2527" s="1" t="str">
        <f t="shared" si="1004"/>
        <v/>
      </c>
      <c r="J2527" s="1" t="str">
        <f t="shared" si="1005"/>
        <v/>
      </c>
      <c r="K2527" s="1" t="str">
        <f t="shared" si="1006"/>
        <v/>
      </c>
      <c r="L2527" s="1" t="str">
        <f t="shared" si="1006"/>
        <v/>
      </c>
      <c r="M2527" s="10" t="str">
        <f t="shared" si="1007"/>
        <v/>
      </c>
      <c r="N2527" s="13" t="str">
        <f t="shared" si="1008"/>
        <v/>
      </c>
      <c r="O2527" s="14" t="str">
        <f t="shared" si="1009"/>
        <v/>
      </c>
      <c r="P2527" s="75" t="str">
        <f t="shared" si="1010"/>
        <v/>
      </c>
      <c r="Q2527" s="9" t="str">
        <f t="shared" si="1011"/>
        <v/>
      </c>
      <c r="R2527" s="1" t="str">
        <f t="shared" si="1012"/>
        <v/>
      </c>
      <c r="S2527" s="1" t="str">
        <f t="shared" si="1013"/>
        <v/>
      </c>
      <c r="T2527" s="1" t="str">
        <f t="shared" si="1013"/>
        <v/>
      </c>
      <c r="U2527" s="1" t="str">
        <f t="shared" si="1014"/>
        <v/>
      </c>
      <c r="V2527" s="1" t="str">
        <f t="shared" si="1015"/>
        <v/>
      </c>
      <c r="W2527" s="1" t="str">
        <f t="shared" si="1015"/>
        <v/>
      </c>
      <c r="X2527" s="1" t="str">
        <f t="shared" si="1016"/>
        <v/>
      </c>
      <c r="Y2527" s="10" t="str">
        <f t="shared" si="1017"/>
        <v/>
      </c>
    </row>
    <row r="2528" spans="1:25" x14ac:dyDescent="0.3">
      <c r="A2528" s="15"/>
      <c r="B2528" s="3" t="str">
        <f ca="1">IF(A2528="","",IF(COUNTIF(C$2:C2527,C2528)&gt;0,"Duplicate",IF(LEFT(C2528,LEN(C2528)-1)=LEFT(OFFSET(C2528,-1,0),LEN(OFFSET(C2528,-1,0))-1),"2 Sols","")))</f>
        <v/>
      </c>
      <c r="C2528" s="21" t="str">
        <f t="shared" si="1003"/>
        <v/>
      </c>
      <c r="D2528" s="9" t="str">
        <f t="shared" si="1018"/>
        <v/>
      </c>
      <c r="E2528" s="1" t="str">
        <f t="shared" si="1018"/>
        <v/>
      </c>
      <c r="F2528" s="1" t="str">
        <f t="shared" si="1018"/>
        <v/>
      </c>
      <c r="G2528" s="10" t="str">
        <f t="shared" si="1004"/>
        <v/>
      </c>
      <c r="H2528" s="9" t="str">
        <f t="shared" si="1004"/>
        <v/>
      </c>
      <c r="I2528" s="1" t="str">
        <f t="shared" si="1004"/>
        <v/>
      </c>
      <c r="J2528" s="1" t="str">
        <f t="shared" si="1005"/>
        <v/>
      </c>
      <c r="K2528" s="1" t="str">
        <f t="shared" si="1006"/>
        <v/>
      </c>
      <c r="L2528" s="1" t="str">
        <f t="shared" si="1006"/>
        <v/>
      </c>
      <c r="M2528" s="10" t="str">
        <f t="shared" si="1007"/>
        <v/>
      </c>
      <c r="N2528" s="13" t="str">
        <f t="shared" si="1008"/>
        <v/>
      </c>
      <c r="O2528" s="14" t="str">
        <f t="shared" si="1009"/>
        <v/>
      </c>
      <c r="P2528" s="75" t="str">
        <f t="shared" si="1010"/>
        <v/>
      </c>
      <c r="Q2528" s="9" t="str">
        <f t="shared" si="1011"/>
        <v/>
      </c>
      <c r="R2528" s="1" t="str">
        <f t="shared" si="1012"/>
        <v/>
      </c>
      <c r="S2528" s="1" t="str">
        <f t="shared" si="1013"/>
        <v/>
      </c>
      <c r="T2528" s="1" t="str">
        <f t="shared" si="1013"/>
        <v/>
      </c>
      <c r="U2528" s="1" t="str">
        <f t="shared" si="1014"/>
        <v/>
      </c>
      <c r="V2528" s="1" t="str">
        <f t="shared" si="1015"/>
        <v/>
      </c>
      <c r="W2528" s="1" t="str">
        <f t="shared" si="1015"/>
        <v/>
      </c>
      <c r="X2528" s="1" t="str">
        <f t="shared" si="1016"/>
        <v/>
      </c>
      <c r="Y2528" s="10" t="str">
        <f t="shared" si="1017"/>
        <v/>
      </c>
    </row>
    <row r="2529" spans="1:25" x14ac:dyDescent="0.3">
      <c r="A2529" s="15"/>
      <c r="B2529" s="3" t="str">
        <f ca="1">IF(A2529="","",IF(COUNTIF(C$2:C2528,C2529)&gt;0,"Duplicate",IF(LEFT(C2529,LEN(C2529)-1)=LEFT(OFFSET(C2529,-1,0),LEN(OFFSET(C2529,-1,0))-1),"2 Sols","")))</f>
        <v/>
      </c>
      <c r="C2529" s="21" t="str">
        <f t="shared" si="1003"/>
        <v/>
      </c>
      <c r="D2529" s="9" t="str">
        <f t="shared" si="1018"/>
        <v/>
      </c>
      <c r="E2529" s="1" t="str">
        <f t="shared" si="1018"/>
        <v/>
      </c>
      <c r="F2529" s="1" t="str">
        <f t="shared" si="1018"/>
        <v/>
      </c>
      <c r="G2529" s="10" t="str">
        <f t="shared" si="1004"/>
        <v/>
      </c>
      <c r="H2529" s="9" t="str">
        <f t="shared" si="1004"/>
        <v/>
      </c>
      <c r="I2529" s="1" t="str">
        <f t="shared" si="1004"/>
        <v/>
      </c>
      <c r="J2529" s="1" t="str">
        <f t="shared" si="1005"/>
        <v/>
      </c>
      <c r="K2529" s="1" t="str">
        <f t="shared" si="1006"/>
        <v/>
      </c>
      <c r="L2529" s="1" t="str">
        <f t="shared" si="1006"/>
        <v/>
      </c>
      <c r="M2529" s="10" t="str">
        <f t="shared" si="1007"/>
        <v/>
      </c>
      <c r="N2529" s="13" t="str">
        <f t="shared" si="1008"/>
        <v/>
      </c>
      <c r="O2529" s="14" t="str">
        <f t="shared" si="1009"/>
        <v/>
      </c>
      <c r="P2529" s="75" t="str">
        <f t="shared" si="1010"/>
        <v/>
      </c>
      <c r="Q2529" s="9" t="str">
        <f t="shared" si="1011"/>
        <v/>
      </c>
      <c r="R2529" s="1" t="str">
        <f t="shared" si="1012"/>
        <v/>
      </c>
      <c r="S2529" s="1" t="str">
        <f t="shared" si="1013"/>
        <v/>
      </c>
      <c r="T2529" s="1" t="str">
        <f t="shared" si="1013"/>
        <v/>
      </c>
      <c r="U2529" s="1" t="str">
        <f t="shared" si="1014"/>
        <v/>
      </c>
      <c r="V2529" s="1" t="str">
        <f t="shared" si="1015"/>
        <v/>
      </c>
      <c r="W2529" s="1" t="str">
        <f t="shared" si="1015"/>
        <v/>
      </c>
      <c r="X2529" s="1" t="str">
        <f t="shared" si="1016"/>
        <v/>
      </c>
      <c r="Y2529" s="10" t="str">
        <f t="shared" si="1017"/>
        <v/>
      </c>
    </row>
    <row r="2530" spans="1:25" x14ac:dyDescent="0.3">
      <c r="A2530" s="15"/>
      <c r="B2530" s="3" t="str">
        <f ca="1">IF(A2530="","",IF(COUNTIF(C$2:C2529,C2530)&gt;0,"Duplicate",IF(LEFT(C2530,LEN(C2530)-1)=LEFT(OFFSET(C2530,-1,0),LEN(OFFSET(C2530,-1,0))-1),"2 Sols","")))</f>
        <v/>
      </c>
      <c r="C2530" s="21" t="str">
        <f t="shared" si="1003"/>
        <v/>
      </c>
      <c r="D2530" s="9" t="str">
        <f t="shared" si="1018"/>
        <v/>
      </c>
      <c r="E2530" s="1" t="str">
        <f t="shared" si="1018"/>
        <v/>
      </c>
      <c r="F2530" s="1" t="str">
        <f t="shared" si="1018"/>
        <v/>
      </c>
      <c r="G2530" s="10" t="str">
        <f t="shared" si="1004"/>
        <v/>
      </c>
      <c r="H2530" s="9" t="str">
        <f t="shared" si="1004"/>
        <v/>
      </c>
      <c r="I2530" s="1" t="str">
        <f t="shared" si="1004"/>
        <v/>
      </c>
      <c r="J2530" s="1" t="str">
        <f t="shared" si="1005"/>
        <v/>
      </c>
      <c r="K2530" s="1" t="str">
        <f t="shared" si="1006"/>
        <v/>
      </c>
      <c r="L2530" s="1" t="str">
        <f t="shared" si="1006"/>
        <v/>
      </c>
      <c r="M2530" s="10" t="str">
        <f t="shared" si="1007"/>
        <v/>
      </c>
      <c r="N2530" s="13" t="str">
        <f t="shared" si="1008"/>
        <v/>
      </c>
      <c r="O2530" s="14" t="str">
        <f t="shared" si="1009"/>
        <v/>
      </c>
      <c r="P2530" s="75" t="str">
        <f t="shared" si="1010"/>
        <v/>
      </c>
      <c r="Q2530" s="9" t="str">
        <f t="shared" si="1011"/>
        <v/>
      </c>
      <c r="R2530" s="1" t="str">
        <f t="shared" si="1012"/>
        <v/>
      </c>
      <c r="S2530" s="1" t="str">
        <f t="shared" si="1013"/>
        <v/>
      </c>
      <c r="T2530" s="1" t="str">
        <f t="shared" si="1013"/>
        <v/>
      </c>
      <c r="U2530" s="1" t="str">
        <f t="shared" si="1014"/>
        <v/>
      </c>
      <c r="V2530" s="1" t="str">
        <f t="shared" si="1015"/>
        <v/>
      </c>
      <c r="W2530" s="1" t="str">
        <f t="shared" si="1015"/>
        <v/>
      </c>
      <c r="X2530" s="1" t="str">
        <f t="shared" si="1016"/>
        <v/>
      </c>
      <c r="Y2530" s="10" t="str">
        <f t="shared" si="1017"/>
        <v/>
      </c>
    </row>
    <row r="2531" spans="1:25" x14ac:dyDescent="0.3">
      <c r="A2531" s="15"/>
      <c r="B2531" s="3" t="str">
        <f ca="1">IF(A2531="","",IF(COUNTIF(C$2:C2530,C2531)&gt;0,"Duplicate",IF(LEFT(C2531,LEN(C2531)-1)=LEFT(OFFSET(C2531,-1,0),LEN(OFFSET(C2531,-1,0))-1),"2 Sols","")))</f>
        <v/>
      </c>
      <c r="C2531" s="21" t="str">
        <f t="shared" si="1003"/>
        <v/>
      </c>
      <c r="D2531" s="9" t="str">
        <f t="shared" si="1018"/>
        <v/>
      </c>
      <c r="E2531" s="1" t="str">
        <f t="shared" si="1018"/>
        <v/>
      </c>
      <c r="F2531" s="1" t="str">
        <f t="shared" si="1018"/>
        <v/>
      </c>
      <c r="G2531" s="10" t="str">
        <f t="shared" si="1004"/>
        <v/>
      </c>
      <c r="H2531" s="9" t="str">
        <f t="shared" si="1004"/>
        <v/>
      </c>
      <c r="I2531" s="1" t="str">
        <f t="shared" si="1004"/>
        <v/>
      </c>
      <c r="J2531" s="1" t="str">
        <f t="shared" si="1005"/>
        <v/>
      </c>
      <c r="K2531" s="1" t="str">
        <f t="shared" si="1006"/>
        <v/>
      </c>
      <c r="L2531" s="1" t="str">
        <f t="shared" si="1006"/>
        <v/>
      </c>
      <c r="M2531" s="10" t="str">
        <f t="shared" si="1007"/>
        <v/>
      </c>
      <c r="N2531" s="13" t="str">
        <f t="shared" si="1008"/>
        <v/>
      </c>
      <c r="O2531" s="14" t="str">
        <f t="shared" si="1009"/>
        <v/>
      </c>
      <c r="P2531" s="75" t="str">
        <f t="shared" si="1010"/>
        <v/>
      </c>
      <c r="Q2531" s="9" t="str">
        <f t="shared" si="1011"/>
        <v/>
      </c>
      <c r="R2531" s="1" t="str">
        <f t="shared" si="1012"/>
        <v/>
      </c>
      <c r="S2531" s="1" t="str">
        <f t="shared" si="1013"/>
        <v/>
      </c>
      <c r="T2531" s="1" t="str">
        <f t="shared" si="1013"/>
        <v/>
      </c>
      <c r="U2531" s="1" t="str">
        <f t="shared" si="1014"/>
        <v/>
      </c>
      <c r="V2531" s="1" t="str">
        <f t="shared" si="1015"/>
        <v/>
      </c>
      <c r="W2531" s="1" t="str">
        <f t="shared" si="1015"/>
        <v/>
      </c>
      <c r="X2531" s="1" t="str">
        <f t="shared" si="1016"/>
        <v/>
      </c>
      <c r="Y2531" s="10" t="str">
        <f t="shared" si="1017"/>
        <v/>
      </c>
    </row>
    <row r="2532" spans="1:25" x14ac:dyDescent="0.3">
      <c r="A2532" s="15"/>
      <c r="B2532" s="3" t="str">
        <f ca="1">IF(A2532="","",IF(COUNTIF(C$2:C2531,C2532)&gt;0,"Duplicate",IF(LEFT(C2532,LEN(C2532)-1)=LEFT(OFFSET(C2532,-1,0),LEN(OFFSET(C2532,-1,0))-1),"2 Sols","")))</f>
        <v/>
      </c>
      <c r="C2532" s="21" t="str">
        <f t="shared" si="1003"/>
        <v/>
      </c>
      <c r="D2532" s="9" t="str">
        <f t="shared" si="1018"/>
        <v/>
      </c>
      <c r="E2532" s="1" t="str">
        <f t="shared" si="1018"/>
        <v/>
      </c>
      <c r="F2532" s="1" t="str">
        <f t="shared" si="1018"/>
        <v/>
      </c>
      <c r="G2532" s="10" t="str">
        <f t="shared" si="1004"/>
        <v/>
      </c>
      <c r="H2532" s="9" t="str">
        <f t="shared" si="1004"/>
        <v/>
      </c>
      <c r="I2532" s="1" t="str">
        <f t="shared" si="1004"/>
        <v/>
      </c>
      <c r="J2532" s="1" t="str">
        <f t="shared" si="1005"/>
        <v/>
      </c>
      <c r="K2532" s="1" t="str">
        <f t="shared" si="1006"/>
        <v/>
      </c>
      <c r="L2532" s="1" t="str">
        <f t="shared" si="1006"/>
        <v/>
      </c>
      <c r="M2532" s="10" t="str">
        <f t="shared" si="1007"/>
        <v/>
      </c>
      <c r="N2532" s="13" t="str">
        <f t="shared" si="1008"/>
        <v/>
      </c>
      <c r="O2532" s="14" t="str">
        <f t="shared" si="1009"/>
        <v/>
      </c>
      <c r="P2532" s="75" t="str">
        <f t="shared" si="1010"/>
        <v/>
      </c>
      <c r="Q2532" s="9" t="str">
        <f t="shared" si="1011"/>
        <v/>
      </c>
      <c r="R2532" s="1" t="str">
        <f t="shared" si="1012"/>
        <v/>
      </c>
      <c r="S2532" s="1" t="str">
        <f t="shared" si="1013"/>
        <v/>
      </c>
      <c r="T2532" s="1" t="str">
        <f t="shared" si="1013"/>
        <v/>
      </c>
      <c r="U2532" s="1" t="str">
        <f t="shared" si="1014"/>
        <v/>
      </c>
      <c r="V2532" s="1" t="str">
        <f t="shared" si="1015"/>
        <v/>
      </c>
      <c r="W2532" s="1" t="str">
        <f t="shared" si="1015"/>
        <v/>
      </c>
      <c r="X2532" s="1" t="str">
        <f t="shared" si="1016"/>
        <v/>
      </c>
      <c r="Y2532" s="10" t="str">
        <f t="shared" si="1017"/>
        <v/>
      </c>
    </row>
    <row r="2533" spans="1:25" x14ac:dyDescent="0.3">
      <c r="A2533" s="15"/>
      <c r="B2533" s="3" t="str">
        <f ca="1">IF(A2533="","",IF(COUNTIF(C$2:C2532,C2533)&gt;0,"Duplicate",IF(LEFT(C2533,LEN(C2533)-1)=LEFT(OFFSET(C2533,-1,0),LEN(OFFSET(C2533,-1,0))-1),"2 Sols","")))</f>
        <v/>
      </c>
      <c r="C2533" s="21" t="str">
        <f t="shared" si="1003"/>
        <v/>
      </c>
      <c r="D2533" s="9" t="str">
        <f t="shared" si="1018"/>
        <v/>
      </c>
      <c r="E2533" s="1" t="str">
        <f t="shared" si="1018"/>
        <v/>
      </c>
      <c r="F2533" s="1" t="str">
        <f t="shared" si="1018"/>
        <v/>
      </c>
      <c r="G2533" s="10" t="str">
        <f t="shared" si="1004"/>
        <v/>
      </c>
      <c r="H2533" s="9" t="str">
        <f t="shared" si="1004"/>
        <v/>
      </c>
      <c r="I2533" s="1" t="str">
        <f t="shared" si="1004"/>
        <v/>
      </c>
      <c r="J2533" s="1" t="str">
        <f t="shared" si="1005"/>
        <v/>
      </c>
      <c r="K2533" s="1" t="str">
        <f t="shared" si="1006"/>
        <v/>
      </c>
      <c r="L2533" s="1" t="str">
        <f t="shared" si="1006"/>
        <v/>
      </c>
      <c r="M2533" s="10" t="str">
        <f t="shared" si="1007"/>
        <v/>
      </c>
      <c r="N2533" s="13" t="str">
        <f t="shared" si="1008"/>
        <v/>
      </c>
      <c r="O2533" s="14" t="str">
        <f t="shared" si="1009"/>
        <v/>
      </c>
      <c r="P2533" s="75" t="str">
        <f t="shared" si="1010"/>
        <v/>
      </c>
      <c r="Q2533" s="9" t="str">
        <f t="shared" si="1011"/>
        <v/>
      </c>
      <c r="R2533" s="1" t="str">
        <f t="shared" si="1012"/>
        <v/>
      </c>
      <c r="S2533" s="1" t="str">
        <f t="shared" si="1013"/>
        <v/>
      </c>
      <c r="T2533" s="1" t="str">
        <f t="shared" si="1013"/>
        <v/>
      </c>
      <c r="U2533" s="1" t="str">
        <f t="shared" si="1014"/>
        <v/>
      </c>
      <c r="V2533" s="1" t="str">
        <f t="shared" si="1015"/>
        <v/>
      </c>
      <c r="W2533" s="1" t="str">
        <f t="shared" si="1015"/>
        <v/>
      </c>
      <c r="X2533" s="1" t="str">
        <f t="shared" si="1016"/>
        <v/>
      </c>
      <c r="Y2533" s="10" t="str">
        <f t="shared" si="1017"/>
        <v/>
      </c>
    </row>
    <row r="2534" spans="1:25" x14ac:dyDescent="0.3">
      <c r="A2534" s="15"/>
      <c r="B2534" s="3" t="str">
        <f ca="1">IF(A2534="","",IF(COUNTIF(C$2:C2533,C2534)&gt;0,"Duplicate",IF(LEFT(C2534,LEN(C2534)-1)=LEFT(OFFSET(C2534,-1,0),LEN(OFFSET(C2534,-1,0))-1),"2 Sols","")))</f>
        <v/>
      </c>
      <c r="C2534" s="21" t="str">
        <f t="shared" si="1003"/>
        <v/>
      </c>
      <c r="D2534" s="9" t="str">
        <f t="shared" si="1018"/>
        <v/>
      </c>
      <c r="E2534" s="1" t="str">
        <f t="shared" si="1018"/>
        <v/>
      </c>
      <c r="F2534" s="1" t="str">
        <f t="shared" si="1018"/>
        <v/>
      </c>
      <c r="G2534" s="10" t="str">
        <f t="shared" si="1004"/>
        <v/>
      </c>
      <c r="H2534" s="9" t="str">
        <f t="shared" si="1004"/>
        <v/>
      </c>
      <c r="I2534" s="1" t="str">
        <f t="shared" si="1004"/>
        <v/>
      </c>
      <c r="J2534" s="1" t="str">
        <f t="shared" si="1005"/>
        <v/>
      </c>
      <c r="K2534" s="1" t="str">
        <f t="shared" si="1006"/>
        <v/>
      </c>
      <c r="L2534" s="1" t="str">
        <f t="shared" si="1006"/>
        <v/>
      </c>
      <c r="M2534" s="10" t="str">
        <f t="shared" si="1007"/>
        <v/>
      </c>
      <c r="N2534" s="13" t="str">
        <f t="shared" si="1008"/>
        <v/>
      </c>
      <c r="O2534" s="14" t="str">
        <f t="shared" si="1009"/>
        <v/>
      </c>
      <c r="P2534" s="75" t="str">
        <f t="shared" si="1010"/>
        <v/>
      </c>
      <c r="Q2534" s="9" t="str">
        <f t="shared" si="1011"/>
        <v/>
      </c>
      <c r="R2534" s="1" t="str">
        <f t="shared" si="1012"/>
        <v/>
      </c>
      <c r="S2534" s="1" t="str">
        <f t="shared" si="1013"/>
        <v/>
      </c>
      <c r="T2534" s="1" t="str">
        <f t="shared" si="1013"/>
        <v/>
      </c>
      <c r="U2534" s="1" t="str">
        <f t="shared" si="1014"/>
        <v/>
      </c>
      <c r="V2534" s="1" t="str">
        <f t="shared" si="1015"/>
        <v/>
      </c>
      <c r="W2534" s="1" t="str">
        <f t="shared" si="1015"/>
        <v/>
      </c>
      <c r="X2534" s="1" t="str">
        <f t="shared" si="1016"/>
        <v/>
      </c>
      <c r="Y2534" s="10" t="str">
        <f t="shared" si="1017"/>
        <v/>
      </c>
    </row>
    <row r="2535" spans="1:25" x14ac:dyDescent="0.3">
      <c r="A2535" s="15"/>
      <c r="B2535" s="3" t="str">
        <f ca="1">IF(A2535="","",IF(COUNTIF(C$2:C2534,C2535)&gt;0,"Duplicate",IF(LEFT(C2535,LEN(C2535)-1)=LEFT(OFFSET(C2535,-1,0),LEN(OFFSET(C2535,-1,0))-1),"2 Sols","")))</f>
        <v/>
      </c>
      <c r="C2535" s="21" t="str">
        <f t="shared" si="1003"/>
        <v/>
      </c>
      <c r="D2535" s="9" t="str">
        <f t="shared" si="1018"/>
        <v/>
      </c>
      <c r="E2535" s="1" t="str">
        <f t="shared" si="1018"/>
        <v/>
      </c>
      <c r="F2535" s="1" t="str">
        <f t="shared" si="1018"/>
        <v/>
      </c>
      <c r="G2535" s="10" t="str">
        <f t="shared" si="1004"/>
        <v/>
      </c>
      <c r="H2535" s="9" t="str">
        <f t="shared" si="1004"/>
        <v/>
      </c>
      <c r="I2535" s="1" t="str">
        <f t="shared" si="1004"/>
        <v/>
      </c>
      <c r="J2535" s="1" t="str">
        <f t="shared" si="1005"/>
        <v/>
      </c>
      <c r="K2535" s="1" t="str">
        <f t="shared" si="1006"/>
        <v/>
      </c>
      <c r="L2535" s="1" t="str">
        <f t="shared" si="1006"/>
        <v/>
      </c>
      <c r="M2535" s="10" t="str">
        <f t="shared" si="1007"/>
        <v/>
      </c>
      <c r="N2535" s="13" t="str">
        <f t="shared" si="1008"/>
        <v/>
      </c>
      <c r="O2535" s="14" t="str">
        <f t="shared" si="1009"/>
        <v/>
      </c>
      <c r="P2535" s="75" t="str">
        <f t="shared" si="1010"/>
        <v/>
      </c>
      <c r="Q2535" s="9" t="str">
        <f t="shared" si="1011"/>
        <v/>
      </c>
      <c r="R2535" s="1" t="str">
        <f t="shared" si="1012"/>
        <v/>
      </c>
      <c r="S2535" s="1" t="str">
        <f t="shared" si="1013"/>
        <v/>
      </c>
      <c r="T2535" s="1" t="str">
        <f t="shared" si="1013"/>
        <v/>
      </c>
      <c r="U2535" s="1" t="str">
        <f t="shared" si="1014"/>
        <v/>
      </c>
      <c r="V2535" s="1" t="str">
        <f t="shared" si="1015"/>
        <v/>
      </c>
      <c r="W2535" s="1" t="str">
        <f t="shared" si="1015"/>
        <v/>
      </c>
      <c r="X2535" s="1" t="str">
        <f t="shared" si="1016"/>
        <v/>
      </c>
      <c r="Y2535" s="10" t="str">
        <f t="shared" si="1017"/>
        <v/>
      </c>
    </row>
    <row r="2536" spans="1:25" x14ac:dyDescent="0.3">
      <c r="A2536" s="15"/>
      <c r="B2536" s="3" t="str">
        <f ca="1">IF(A2536="","",IF(COUNTIF(C$2:C2535,C2536)&gt;0,"Duplicate",IF(LEFT(C2536,LEN(C2536)-1)=LEFT(OFFSET(C2536,-1,0),LEN(OFFSET(C2536,-1,0))-1),"2 Sols","")))</f>
        <v/>
      </c>
      <c r="C2536" s="21" t="str">
        <f t="shared" si="1003"/>
        <v/>
      </c>
      <c r="D2536" s="9" t="str">
        <f t="shared" si="1018"/>
        <v/>
      </c>
      <c r="E2536" s="1" t="str">
        <f t="shared" si="1018"/>
        <v/>
      </c>
      <c r="F2536" s="1" t="str">
        <f t="shared" si="1018"/>
        <v/>
      </c>
      <c r="G2536" s="10" t="str">
        <f t="shared" si="1004"/>
        <v/>
      </c>
      <c r="H2536" s="9" t="str">
        <f t="shared" si="1004"/>
        <v/>
      </c>
      <c r="I2536" s="1" t="str">
        <f t="shared" si="1004"/>
        <v/>
      </c>
      <c r="J2536" s="1" t="str">
        <f t="shared" si="1005"/>
        <v/>
      </c>
      <c r="K2536" s="1" t="str">
        <f t="shared" si="1006"/>
        <v/>
      </c>
      <c r="L2536" s="1" t="str">
        <f t="shared" si="1006"/>
        <v/>
      </c>
      <c r="M2536" s="10" t="str">
        <f t="shared" si="1007"/>
        <v/>
      </c>
      <c r="N2536" s="13" t="str">
        <f t="shared" si="1008"/>
        <v/>
      </c>
      <c r="O2536" s="14" t="str">
        <f t="shared" si="1009"/>
        <v/>
      </c>
      <c r="P2536" s="75" t="str">
        <f t="shared" si="1010"/>
        <v/>
      </c>
      <c r="Q2536" s="9" t="str">
        <f t="shared" si="1011"/>
        <v/>
      </c>
      <c r="R2536" s="1" t="str">
        <f t="shared" si="1012"/>
        <v/>
      </c>
      <c r="S2536" s="1" t="str">
        <f t="shared" si="1013"/>
        <v/>
      </c>
      <c r="T2536" s="1" t="str">
        <f t="shared" si="1013"/>
        <v/>
      </c>
      <c r="U2536" s="1" t="str">
        <f t="shared" si="1014"/>
        <v/>
      </c>
      <c r="V2536" s="1" t="str">
        <f t="shared" si="1015"/>
        <v/>
      </c>
      <c r="W2536" s="1" t="str">
        <f t="shared" si="1015"/>
        <v/>
      </c>
      <c r="X2536" s="1" t="str">
        <f t="shared" si="1016"/>
        <v/>
      </c>
      <c r="Y2536" s="10" t="str">
        <f t="shared" si="1017"/>
        <v/>
      </c>
    </row>
    <row r="2537" spans="1:25" x14ac:dyDescent="0.3">
      <c r="A2537" s="15"/>
      <c r="B2537" s="3" t="str">
        <f ca="1">IF(A2537="","",IF(COUNTIF(C$2:C2536,C2537)&gt;0,"Duplicate",IF(LEFT(C2537,LEN(C2537)-1)=LEFT(OFFSET(C2537,-1,0),LEN(OFFSET(C2537,-1,0))-1),"2 Sols","")))</f>
        <v/>
      </c>
      <c r="C2537" s="21" t="str">
        <f t="shared" si="1003"/>
        <v/>
      </c>
      <c r="D2537" s="9" t="str">
        <f t="shared" si="1018"/>
        <v/>
      </c>
      <c r="E2537" s="1" t="str">
        <f t="shared" si="1018"/>
        <v/>
      </c>
      <c r="F2537" s="1" t="str">
        <f t="shared" si="1018"/>
        <v/>
      </c>
      <c r="G2537" s="10" t="str">
        <f t="shared" si="1004"/>
        <v/>
      </c>
      <c r="H2537" s="9" t="str">
        <f t="shared" si="1004"/>
        <v/>
      </c>
      <c r="I2537" s="1" t="str">
        <f t="shared" si="1004"/>
        <v/>
      </c>
      <c r="J2537" s="1" t="str">
        <f t="shared" si="1005"/>
        <v/>
      </c>
      <c r="K2537" s="1" t="str">
        <f t="shared" si="1006"/>
        <v/>
      </c>
      <c r="L2537" s="1" t="str">
        <f t="shared" si="1006"/>
        <v/>
      </c>
      <c r="M2537" s="10" t="str">
        <f t="shared" si="1007"/>
        <v/>
      </c>
      <c r="N2537" s="13" t="str">
        <f t="shared" si="1008"/>
        <v/>
      </c>
      <c r="O2537" s="14" t="str">
        <f t="shared" si="1009"/>
        <v/>
      </c>
      <c r="P2537" s="75" t="str">
        <f t="shared" si="1010"/>
        <v/>
      </c>
      <c r="Q2537" s="9" t="str">
        <f t="shared" si="1011"/>
        <v/>
      </c>
      <c r="R2537" s="1" t="str">
        <f t="shared" si="1012"/>
        <v/>
      </c>
      <c r="S2537" s="1" t="str">
        <f t="shared" si="1013"/>
        <v/>
      </c>
      <c r="T2537" s="1" t="str">
        <f t="shared" si="1013"/>
        <v/>
      </c>
      <c r="U2537" s="1" t="str">
        <f t="shared" si="1014"/>
        <v/>
      </c>
      <c r="V2537" s="1" t="str">
        <f t="shared" si="1015"/>
        <v/>
      </c>
      <c r="W2537" s="1" t="str">
        <f t="shared" si="1015"/>
        <v/>
      </c>
      <c r="X2537" s="1" t="str">
        <f t="shared" si="1016"/>
        <v/>
      </c>
      <c r="Y2537" s="10" t="str">
        <f t="shared" si="1017"/>
        <v/>
      </c>
    </row>
    <row r="2538" spans="1:25" x14ac:dyDescent="0.3">
      <c r="A2538" s="15"/>
      <c r="B2538" s="3" t="str">
        <f ca="1">IF(A2538="","",IF(COUNTIF(C$2:C2537,C2538)&gt;0,"Duplicate",IF(LEFT(C2538,LEN(C2538)-1)=LEFT(OFFSET(C2538,-1,0),LEN(OFFSET(C2538,-1,0))-1),"2 Sols","")))</f>
        <v/>
      </c>
      <c r="C2538" s="21" t="str">
        <f t="shared" si="1003"/>
        <v/>
      </c>
      <c r="D2538" s="9" t="str">
        <f t="shared" si="1018"/>
        <v/>
      </c>
      <c r="E2538" s="1" t="str">
        <f t="shared" si="1018"/>
        <v/>
      </c>
      <c r="F2538" s="1" t="str">
        <f t="shared" si="1018"/>
        <v/>
      </c>
      <c r="G2538" s="10" t="str">
        <f t="shared" si="1004"/>
        <v/>
      </c>
      <c r="H2538" s="9" t="str">
        <f t="shared" si="1004"/>
        <v/>
      </c>
      <c r="I2538" s="1" t="str">
        <f t="shared" si="1004"/>
        <v/>
      </c>
      <c r="J2538" s="1" t="str">
        <f t="shared" si="1005"/>
        <v/>
      </c>
      <c r="K2538" s="1" t="str">
        <f t="shared" si="1006"/>
        <v/>
      </c>
      <c r="L2538" s="1" t="str">
        <f t="shared" si="1006"/>
        <v/>
      </c>
      <c r="M2538" s="10" t="str">
        <f t="shared" si="1007"/>
        <v/>
      </c>
      <c r="N2538" s="13" t="str">
        <f t="shared" si="1008"/>
        <v/>
      </c>
      <c r="O2538" s="14" t="str">
        <f t="shared" si="1009"/>
        <v/>
      </c>
      <c r="P2538" s="75" t="str">
        <f t="shared" si="1010"/>
        <v/>
      </c>
      <c r="Q2538" s="9" t="str">
        <f t="shared" si="1011"/>
        <v/>
      </c>
      <c r="R2538" s="1" t="str">
        <f t="shared" si="1012"/>
        <v/>
      </c>
      <c r="S2538" s="1" t="str">
        <f t="shared" si="1013"/>
        <v/>
      </c>
      <c r="T2538" s="1" t="str">
        <f t="shared" si="1013"/>
        <v/>
      </c>
      <c r="U2538" s="1" t="str">
        <f t="shared" si="1014"/>
        <v/>
      </c>
      <c r="V2538" s="1" t="str">
        <f t="shared" si="1015"/>
        <v/>
      </c>
      <c r="W2538" s="1" t="str">
        <f t="shared" si="1015"/>
        <v/>
      </c>
      <c r="X2538" s="1" t="str">
        <f t="shared" si="1016"/>
        <v/>
      </c>
      <c r="Y2538" s="10" t="str">
        <f t="shared" si="1017"/>
        <v/>
      </c>
    </row>
    <row r="2539" spans="1:25" x14ac:dyDescent="0.3">
      <c r="A2539" s="15"/>
      <c r="B2539" s="3" t="str">
        <f ca="1">IF(A2539="","",IF(COUNTIF(C$2:C2538,C2539)&gt;0,"Duplicate",IF(LEFT(C2539,LEN(C2539)-1)=LEFT(OFFSET(C2539,-1,0),LEN(OFFSET(C2539,-1,0))-1),"2 Sols","")))</f>
        <v/>
      </c>
      <c r="C2539" s="21" t="str">
        <f t="shared" ref="C2539:C2602" si="1019">IF(A2539="","",RIGHT("00000"&amp;IF(OR($D2539="",$E2539="",$F2539="",$G2539=""),"",IF($D2539&gt;=$F2539,$D2539,$F2539)),5)&amp;"-"
&amp;RIGHT("00000"&amp;IF(OR($D2539="",$E2539="",$F2539="",$G2539=""),"",IF($D2539=$F2539,IF($E2539&gt;=$G2539,$E2539,$G2539),IF($D2539&gt;$F2539,$E2539,$G2539))),5)&amp;"-"
&amp;RIGHT("00000"&amp;IF(OR($D2539="",$E2539="",$F2539="",$G2539=""),"",IF($D2539&lt;$F2539,$D2539,$F2539)),5)&amp;"-"
&amp;RIGHT("00000"&amp;IF(OR($D2539="",$E2539="",$F2539="",$G2539=""),"",IF($D2539=$F2539,IF($E2539&lt;$G2539,$E2539,$G2539),IF($D2539&lt;$F2539,$E2539,$G2539))),5)&amp;"-"&amp;O2539)</f>
        <v/>
      </c>
      <c r="D2539" s="9" t="str">
        <f t="shared" si="1018"/>
        <v/>
      </c>
      <c r="E2539" s="1" t="str">
        <f t="shared" si="1018"/>
        <v/>
      </c>
      <c r="F2539" s="1" t="str">
        <f t="shared" si="1018"/>
        <v/>
      </c>
      <c r="G2539" s="10" t="str">
        <f t="shared" si="1018"/>
        <v/>
      </c>
      <c r="H2539" s="9" t="str">
        <f t="shared" si="1018"/>
        <v/>
      </c>
      <c r="I2539" s="1" t="str">
        <f t="shared" si="1018"/>
        <v/>
      </c>
      <c r="J2539" s="1" t="str">
        <f t="shared" ref="J2539:J2602" si="1020">IF(OR($D2539="",$E2539=""),"",$E2539^2+2*$E2539*$D2539-$D2539^2)</f>
        <v/>
      </c>
      <c r="K2539" s="1" t="str">
        <f t="shared" ref="K2539:L2602" si="1021">IF($A2539="","",VALUE(MID($A2539,FIND(K$1,$A2539)+LEN(K$1),FIND(K$2,$A2539,FIND(K$1,$A2539))-(FIND(K$1,$A2539)+LEN(K$1)))))</f>
        <v/>
      </c>
      <c r="L2539" s="1" t="str">
        <f t="shared" si="1021"/>
        <v/>
      </c>
      <c r="M2539" s="10" t="str">
        <f t="shared" ref="M2539:M2602" si="1022">IF(OR($F2539="",$G2539=""),"",$G2539^2+2*$G2539*$F2539-$F2539^2)</f>
        <v/>
      </c>
      <c r="N2539" s="13" t="str">
        <f t="shared" ref="N2539:N2602" si="1023">IF(OR($H2539="",$I2539="",$J2539="",$K2539="",$L2539="",$M2539=""),"",GCD($H2539:$M2539))</f>
        <v/>
      </c>
      <c r="O2539" s="14" t="str">
        <f t="shared" ref="O2539:O2602" si="1024">IF($A2539="","",MID($A2539,FIND(" ",$A2539,FIND(L$1,$A2539))+1,1))</f>
        <v/>
      </c>
      <c r="P2539" s="75" t="str">
        <f t="shared" ref="P2539:P2602" si="1025">IF(A2539="","",TRIM(SUBSTITUTE(SUBSTITUTE(RIGHT(A2539,LEN(A2539)-FIND("=",A2539,FIND("]",A2539,FIND("]",A2539)+1))),"^2",""),".","")))</f>
        <v/>
      </c>
      <c r="Q2539" s="9" t="str">
        <f t="shared" ref="Q2539:Q2602" si="1026">IF(OR($H2539="",$L2539="",$N2539=""),"",$H2539*$L2539/$N2539)</f>
        <v/>
      </c>
      <c r="R2539" s="1" t="str">
        <f t="shared" ref="R2539:R2602" si="1027">IF(OR($K2539="",$I2539="",$N2539=""),"",$K2539*$I2539/$N2539)</f>
        <v/>
      </c>
      <c r="S2539" s="1" t="str">
        <f t="shared" ref="S2539:T2602" si="1028">IF(OR($O2539&lt;&gt;UPPER(S$2),$N2539=""),"",IF($P2539="",-1,$P2539/$N2539))</f>
        <v/>
      </c>
      <c r="T2539" s="1" t="str">
        <f t="shared" si="1028"/>
        <v/>
      </c>
      <c r="U2539" s="1" t="str">
        <f t="shared" ref="U2539:U2602" si="1029">IF(OR($I2539="",$L2539="",$N2539=""),"",$I2539*$L2539/$N2539)</f>
        <v/>
      </c>
      <c r="V2539" s="1" t="str">
        <f t="shared" ref="V2539:W2602" si="1030">IF(OR($O2539&lt;&gt;UPPER(V$2),$N2539=""),"",IF($P2539="",-1,$P2539/$N2539))</f>
        <v/>
      </c>
      <c r="W2539" s="1" t="str">
        <f t="shared" si="1030"/>
        <v/>
      </c>
      <c r="X2539" s="1" t="str">
        <f t="shared" ref="X2539:X2602" si="1031">IF(OR($M2539="",$I2539="",$N2539=""),"",$M2539*$I2539/$N2539)</f>
        <v/>
      </c>
      <c r="Y2539" s="10" t="str">
        <f t="shared" ref="Y2539:Y2602" si="1032">IF(OR($J2539="",$L2539="",$N2539=""),"",$J2539*$L2539/$N2539)</f>
        <v/>
      </c>
    </row>
    <row r="2540" spans="1:25" x14ac:dyDescent="0.3">
      <c r="A2540" s="15"/>
      <c r="B2540" s="3" t="str">
        <f ca="1">IF(A2540="","",IF(COUNTIF(C$2:C2539,C2540)&gt;0,"Duplicate",IF(LEFT(C2540,LEN(C2540)-1)=LEFT(OFFSET(C2540,-1,0),LEN(OFFSET(C2540,-1,0))-1),"2 Sols","")))</f>
        <v/>
      </c>
      <c r="C2540" s="21" t="str">
        <f t="shared" si="1019"/>
        <v/>
      </c>
      <c r="D2540" s="9" t="str">
        <f t="shared" ref="D2540:I2582" si="1033">IF($A2540="","",VALUE(MID($A2540,FIND(D$1,$A2540)+LEN(D$1),FIND(D$2,$A2540,FIND(D$1,$A2540))-(FIND(D$1,$A2540)+LEN(D$1)))))</f>
        <v/>
      </c>
      <c r="E2540" s="1" t="str">
        <f t="shared" si="1033"/>
        <v/>
      </c>
      <c r="F2540" s="1" t="str">
        <f t="shared" si="1033"/>
        <v/>
      </c>
      <c r="G2540" s="10" t="str">
        <f t="shared" si="1033"/>
        <v/>
      </c>
      <c r="H2540" s="9" t="str">
        <f t="shared" si="1033"/>
        <v/>
      </c>
      <c r="I2540" s="1" t="str">
        <f t="shared" si="1033"/>
        <v/>
      </c>
      <c r="J2540" s="1" t="str">
        <f t="shared" si="1020"/>
        <v/>
      </c>
      <c r="K2540" s="1" t="str">
        <f t="shared" si="1021"/>
        <v/>
      </c>
      <c r="L2540" s="1" t="str">
        <f t="shared" si="1021"/>
        <v/>
      </c>
      <c r="M2540" s="10" t="str">
        <f t="shared" si="1022"/>
        <v/>
      </c>
      <c r="N2540" s="13" t="str">
        <f t="shared" si="1023"/>
        <v/>
      </c>
      <c r="O2540" s="14" t="str">
        <f t="shared" si="1024"/>
        <v/>
      </c>
      <c r="P2540" s="75" t="str">
        <f t="shared" si="1025"/>
        <v/>
      </c>
      <c r="Q2540" s="9" t="str">
        <f t="shared" si="1026"/>
        <v/>
      </c>
      <c r="R2540" s="1" t="str">
        <f t="shared" si="1027"/>
        <v/>
      </c>
      <c r="S2540" s="1" t="str">
        <f t="shared" si="1028"/>
        <v/>
      </c>
      <c r="T2540" s="1" t="str">
        <f t="shared" si="1028"/>
        <v/>
      </c>
      <c r="U2540" s="1" t="str">
        <f t="shared" si="1029"/>
        <v/>
      </c>
      <c r="V2540" s="1" t="str">
        <f t="shared" si="1030"/>
        <v/>
      </c>
      <c r="W2540" s="1" t="str">
        <f t="shared" si="1030"/>
        <v/>
      </c>
      <c r="X2540" s="1" t="str">
        <f t="shared" si="1031"/>
        <v/>
      </c>
      <c r="Y2540" s="10" t="str">
        <f t="shared" si="1032"/>
        <v/>
      </c>
    </row>
    <row r="2541" spans="1:25" x14ac:dyDescent="0.3">
      <c r="A2541" s="15"/>
      <c r="B2541" s="3" t="str">
        <f ca="1">IF(A2541="","",IF(COUNTIF(C$2:C2540,C2541)&gt;0,"Duplicate",IF(LEFT(C2541,LEN(C2541)-1)=LEFT(OFFSET(C2541,-1,0),LEN(OFFSET(C2541,-1,0))-1),"2 Sols","")))</f>
        <v/>
      </c>
      <c r="C2541" s="21" t="str">
        <f t="shared" si="1019"/>
        <v/>
      </c>
      <c r="D2541" s="9" t="str">
        <f t="shared" si="1033"/>
        <v/>
      </c>
      <c r="E2541" s="1" t="str">
        <f t="shared" si="1033"/>
        <v/>
      </c>
      <c r="F2541" s="1" t="str">
        <f t="shared" si="1033"/>
        <v/>
      </c>
      <c r="G2541" s="10" t="str">
        <f t="shared" si="1033"/>
        <v/>
      </c>
      <c r="H2541" s="9" t="str">
        <f t="shared" si="1033"/>
        <v/>
      </c>
      <c r="I2541" s="1" t="str">
        <f t="shared" si="1033"/>
        <v/>
      </c>
      <c r="J2541" s="1" t="str">
        <f t="shared" si="1020"/>
        <v/>
      </c>
      <c r="K2541" s="1" t="str">
        <f t="shared" si="1021"/>
        <v/>
      </c>
      <c r="L2541" s="1" t="str">
        <f t="shared" si="1021"/>
        <v/>
      </c>
      <c r="M2541" s="10" t="str">
        <f t="shared" si="1022"/>
        <v/>
      </c>
      <c r="N2541" s="13" t="str">
        <f t="shared" si="1023"/>
        <v/>
      </c>
      <c r="O2541" s="14" t="str">
        <f t="shared" si="1024"/>
        <v/>
      </c>
      <c r="P2541" s="75" t="str">
        <f t="shared" si="1025"/>
        <v/>
      </c>
      <c r="Q2541" s="9" t="str">
        <f t="shared" si="1026"/>
        <v/>
      </c>
      <c r="R2541" s="1" t="str">
        <f t="shared" si="1027"/>
        <v/>
      </c>
      <c r="S2541" s="1" t="str">
        <f t="shared" si="1028"/>
        <v/>
      </c>
      <c r="T2541" s="1" t="str">
        <f t="shared" si="1028"/>
        <v/>
      </c>
      <c r="U2541" s="1" t="str">
        <f t="shared" si="1029"/>
        <v/>
      </c>
      <c r="V2541" s="1" t="str">
        <f t="shared" si="1030"/>
        <v/>
      </c>
      <c r="W2541" s="1" t="str">
        <f t="shared" si="1030"/>
        <v/>
      </c>
      <c r="X2541" s="1" t="str">
        <f t="shared" si="1031"/>
        <v/>
      </c>
      <c r="Y2541" s="10" t="str">
        <f t="shared" si="1032"/>
        <v/>
      </c>
    </row>
    <row r="2542" spans="1:25" x14ac:dyDescent="0.3">
      <c r="A2542" s="15"/>
      <c r="B2542" s="3" t="str">
        <f ca="1">IF(A2542="","",IF(COUNTIF(C$2:C2541,C2542)&gt;0,"Duplicate",IF(LEFT(C2542,LEN(C2542)-1)=LEFT(OFFSET(C2542,-1,0),LEN(OFFSET(C2542,-1,0))-1),"2 Sols","")))</f>
        <v/>
      </c>
      <c r="C2542" s="21" t="str">
        <f t="shared" si="1019"/>
        <v/>
      </c>
      <c r="D2542" s="9" t="str">
        <f t="shared" si="1033"/>
        <v/>
      </c>
      <c r="E2542" s="1" t="str">
        <f t="shared" si="1033"/>
        <v/>
      </c>
      <c r="F2542" s="1" t="str">
        <f t="shared" si="1033"/>
        <v/>
      </c>
      <c r="G2542" s="10" t="str">
        <f t="shared" si="1033"/>
        <v/>
      </c>
      <c r="H2542" s="9" t="str">
        <f t="shared" si="1033"/>
        <v/>
      </c>
      <c r="I2542" s="1" t="str">
        <f t="shared" si="1033"/>
        <v/>
      </c>
      <c r="J2542" s="1" t="str">
        <f t="shared" si="1020"/>
        <v/>
      </c>
      <c r="K2542" s="1" t="str">
        <f t="shared" si="1021"/>
        <v/>
      </c>
      <c r="L2542" s="1" t="str">
        <f t="shared" si="1021"/>
        <v/>
      </c>
      <c r="M2542" s="10" t="str">
        <f t="shared" si="1022"/>
        <v/>
      </c>
      <c r="N2542" s="13" t="str">
        <f t="shared" si="1023"/>
        <v/>
      </c>
      <c r="O2542" s="14" t="str">
        <f t="shared" si="1024"/>
        <v/>
      </c>
      <c r="P2542" s="75" t="str">
        <f t="shared" si="1025"/>
        <v/>
      </c>
      <c r="Q2542" s="9" t="str">
        <f t="shared" si="1026"/>
        <v/>
      </c>
      <c r="R2542" s="1" t="str">
        <f t="shared" si="1027"/>
        <v/>
      </c>
      <c r="S2542" s="1" t="str">
        <f t="shared" si="1028"/>
        <v/>
      </c>
      <c r="T2542" s="1" t="str">
        <f t="shared" si="1028"/>
        <v/>
      </c>
      <c r="U2542" s="1" t="str">
        <f t="shared" si="1029"/>
        <v/>
      </c>
      <c r="V2542" s="1" t="str">
        <f t="shared" si="1030"/>
        <v/>
      </c>
      <c r="W2542" s="1" t="str">
        <f t="shared" si="1030"/>
        <v/>
      </c>
      <c r="X2542" s="1" t="str">
        <f t="shared" si="1031"/>
        <v/>
      </c>
      <c r="Y2542" s="10" t="str">
        <f t="shared" si="1032"/>
        <v/>
      </c>
    </row>
    <row r="2543" spans="1:25" x14ac:dyDescent="0.3">
      <c r="A2543" s="15"/>
      <c r="B2543" s="3" t="str">
        <f ca="1">IF(A2543="","",IF(COUNTIF(C$2:C2542,C2543)&gt;0,"Duplicate",IF(LEFT(C2543,LEN(C2543)-1)=LEFT(OFFSET(C2543,-1,0),LEN(OFFSET(C2543,-1,0))-1),"2 Sols","")))</f>
        <v/>
      </c>
      <c r="C2543" s="21" t="str">
        <f t="shared" si="1019"/>
        <v/>
      </c>
      <c r="D2543" s="9" t="str">
        <f t="shared" si="1033"/>
        <v/>
      </c>
      <c r="E2543" s="1" t="str">
        <f t="shared" si="1033"/>
        <v/>
      </c>
      <c r="F2543" s="1" t="str">
        <f t="shared" si="1033"/>
        <v/>
      </c>
      <c r="G2543" s="10" t="str">
        <f t="shared" si="1033"/>
        <v/>
      </c>
      <c r="H2543" s="9" t="str">
        <f t="shared" si="1033"/>
        <v/>
      </c>
      <c r="I2543" s="1" t="str">
        <f t="shared" si="1033"/>
        <v/>
      </c>
      <c r="J2543" s="1" t="str">
        <f t="shared" si="1020"/>
        <v/>
      </c>
      <c r="K2543" s="1" t="str">
        <f t="shared" si="1021"/>
        <v/>
      </c>
      <c r="L2543" s="1" t="str">
        <f t="shared" si="1021"/>
        <v/>
      </c>
      <c r="M2543" s="10" t="str">
        <f t="shared" si="1022"/>
        <v/>
      </c>
      <c r="N2543" s="13" t="str">
        <f t="shared" si="1023"/>
        <v/>
      </c>
      <c r="O2543" s="14" t="str">
        <f t="shared" si="1024"/>
        <v/>
      </c>
      <c r="P2543" s="75" t="str">
        <f t="shared" si="1025"/>
        <v/>
      </c>
      <c r="Q2543" s="9" t="str">
        <f t="shared" si="1026"/>
        <v/>
      </c>
      <c r="R2543" s="1" t="str">
        <f t="shared" si="1027"/>
        <v/>
      </c>
      <c r="S2543" s="1" t="str">
        <f t="shared" si="1028"/>
        <v/>
      </c>
      <c r="T2543" s="1" t="str">
        <f t="shared" si="1028"/>
        <v/>
      </c>
      <c r="U2543" s="1" t="str">
        <f t="shared" si="1029"/>
        <v/>
      </c>
      <c r="V2543" s="1" t="str">
        <f t="shared" si="1030"/>
        <v/>
      </c>
      <c r="W2543" s="1" t="str">
        <f t="shared" si="1030"/>
        <v/>
      </c>
      <c r="X2543" s="1" t="str">
        <f t="shared" si="1031"/>
        <v/>
      </c>
      <c r="Y2543" s="10" t="str">
        <f t="shared" si="1032"/>
        <v/>
      </c>
    </row>
    <row r="2544" spans="1:25" x14ac:dyDescent="0.3">
      <c r="A2544" s="15"/>
      <c r="B2544" s="3" t="str">
        <f ca="1">IF(A2544="","",IF(COUNTIF(C$2:C2543,C2544)&gt;0,"Duplicate",IF(LEFT(C2544,LEN(C2544)-1)=LEFT(OFFSET(C2544,-1,0),LEN(OFFSET(C2544,-1,0))-1),"2 Sols","")))</f>
        <v/>
      </c>
      <c r="C2544" s="21" t="str">
        <f t="shared" si="1019"/>
        <v/>
      </c>
      <c r="D2544" s="9" t="str">
        <f t="shared" si="1033"/>
        <v/>
      </c>
      <c r="E2544" s="1" t="str">
        <f t="shared" si="1033"/>
        <v/>
      </c>
      <c r="F2544" s="1" t="str">
        <f t="shared" si="1033"/>
        <v/>
      </c>
      <c r="G2544" s="10" t="str">
        <f t="shared" si="1033"/>
        <v/>
      </c>
      <c r="H2544" s="9" t="str">
        <f t="shared" si="1033"/>
        <v/>
      </c>
      <c r="I2544" s="1" t="str">
        <f t="shared" si="1033"/>
        <v/>
      </c>
      <c r="J2544" s="1" t="str">
        <f t="shared" si="1020"/>
        <v/>
      </c>
      <c r="K2544" s="1" t="str">
        <f t="shared" si="1021"/>
        <v/>
      </c>
      <c r="L2544" s="1" t="str">
        <f t="shared" si="1021"/>
        <v/>
      </c>
      <c r="M2544" s="10" t="str">
        <f t="shared" si="1022"/>
        <v/>
      </c>
      <c r="N2544" s="13" t="str">
        <f t="shared" si="1023"/>
        <v/>
      </c>
      <c r="O2544" s="14" t="str">
        <f t="shared" si="1024"/>
        <v/>
      </c>
      <c r="P2544" s="75" t="str">
        <f t="shared" si="1025"/>
        <v/>
      </c>
      <c r="Q2544" s="9" t="str">
        <f t="shared" si="1026"/>
        <v/>
      </c>
      <c r="R2544" s="1" t="str">
        <f t="shared" si="1027"/>
        <v/>
      </c>
      <c r="S2544" s="1" t="str">
        <f t="shared" si="1028"/>
        <v/>
      </c>
      <c r="T2544" s="1" t="str">
        <f t="shared" si="1028"/>
        <v/>
      </c>
      <c r="U2544" s="1" t="str">
        <f t="shared" si="1029"/>
        <v/>
      </c>
      <c r="V2544" s="1" t="str">
        <f t="shared" si="1030"/>
        <v/>
      </c>
      <c r="W2544" s="1" t="str">
        <f t="shared" si="1030"/>
        <v/>
      </c>
      <c r="X2544" s="1" t="str">
        <f t="shared" si="1031"/>
        <v/>
      </c>
      <c r="Y2544" s="10" t="str">
        <f t="shared" si="1032"/>
        <v/>
      </c>
    </row>
    <row r="2545" spans="1:25" x14ac:dyDescent="0.3">
      <c r="A2545" s="15"/>
      <c r="B2545" s="3" t="str">
        <f ca="1">IF(A2545="","",IF(COUNTIF(C$2:C2544,C2545)&gt;0,"Duplicate",IF(LEFT(C2545,LEN(C2545)-1)=LEFT(OFFSET(C2545,-1,0),LEN(OFFSET(C2545,-1,0))-1),"2 Sols","")))</f>
        <v/>
      </c>
      <c r="C2545" s="21" t="str">
        <f t="shared" si="1019"/>
        <v/>
      </c>
      <c r="D2545" s="9" t="str">
        <f t="shared" si="1033"/>
        <v/>
      </c>
      <c r="E2545" s="1" t="str">
        <f t="shared" si="1033"/>
        <v/>
      </c>
      <c r="F2545" s="1" t="str">
        <f t="shared" si="1033"/>
        <v/>
      </c>
      <c r="G2545" s="10" t="str">
        <f t="shared" si="1033"/>
        <v/>
      </c>
      <c r="H2545" s="9" t="str">
        <f t="shared" si="1033"/>
        <v/>
      </c>
      <c r="I2545" s="1" t="str">
        <f t="shared" si="1033"/>
        <v/>
      </c>
      <c r="J2545" s="1" t="str">
        <f t="shared" si="1020"/>
        <v/>
      </c>
      <c r="K2545" s="1" t="str">
        <f t="shared" si="1021"/>
        <v/>
      </c>
      <c r="L2545" s="1" t="str">
        <f t="shared" si="1021"/>
        <v/>
      </c>
      <c r="M2545" s="10" t="str">
        <f t="shared" si="1022"/>
        <v/>
      </c>
      <c r="N2545" s="13" t="str">
        <f t="shared" si="1023"/>
        <v/>
      </c>
      <c r="O2545" s="14" t="str">
        <f t="shared" si="1024"/>
        <v/>
      </c>
      <c r="P2545" s="75" t="str">
        <f t="shared" si="1025"/>
        <v/>
      </c>
      <c r="Q2545" s="9" t="str">
        <f t="shared" si="1026"/>
        <v/>
      </c>
      <c r="R2545" s="1" t="str">
        <f t="shared" si="1027"/>
        <v/>
      </c>
      <c r="S2545" s="1" t="str">
        <f t="shared" si="1028"/>
        <v/>
      </c>
      <c r="T2545" s="1" t="str">
        <f t="shared" si="1028"/>
        <v/>
      </c>
      <c r="U2545" s="1" t="str">
        <f t="shared" si="1029"/>
        <v/>
      </c>
      <c r="V2545" s="1" t="str">
        <f t="shared" si="1030"/>
        <v/>
      </c>
      <c r="W2545" s="1" t="str">
        <f t="shared" si="1030"/>
        <v/>
      </c>
      <c r="X2545" s="1" t="str">
        <f t="shared" si="1031"/>
        <v/>
      </c>
      <c r="Y2545" s="10" t="str">
        <f t="shared" si="1032"/>
        <v/>
      </c>
    </row>
    <row r="2546" spans="1:25" x14ac:dyDescent="0.3">
      <c r="A2546" s="15"/>
      <c r="B2546" s="3" t="str">
        <f ca="1">IF(A2546="","",IF(COUNTIF(C$2:C2545,C2546)&gt;0,"Duplicate",IF(LEFT(C2546,LEN(C2546)-1)=LEFT(OFFSET(C2546,-1,0),LEN(OFFSET(C2546,-1,0))-1),"2 Sols","")))</f>
        <v/>
      </c>
      <c r="C2546" s="21" t="str">
        <f t="shared" si="1019"/>
        <v/>
      </c>
      <c r="D2546" s="9" t="str">
        <f t="shared" si="1033"/>
        <v/>
      </c>
      <c r="E2546" s="1" t="str">
        <f t="shared" si="1033"/>
        <v/>
      </c>
      <c r="F2546" s="1" t="str">
        <f t="shared" si="1033"/>
        <v/>
      </c>
      <c r="G2546" s="10" t="str">
        <f t="shared" si="1033"/>
        <v/>
      </c>
      <c r="H2546" s="9" t="str">
        <f t="shared" si="1033"/>
        <v/>
      </c>
      <c r="I2546" s="1" t="str">
        <f t="shared" si="1033"/>
        <v/>
      </c>
      <c r="J2546" s="1" t="str">
        <f t="shared" si="1020"/>
        <v/>
      </c>
      <c r="K2546" s="1" t="str">
        <f t="shared" si="1021"/>
        <v/>
      </c>
      <c r="L2546" s="1" t="str">
        <f t="shared" si="1021"/>
        <v/>
      </c>
      <c r="M2546" s="10" t="str">
        <f t="shared" si="1022"/>
        <v/>
      </c>
      <c r="N2546" s="13" t="str">
        <f t="shared" si="1023"/>
        <v/>
      </c>
      <c r="O2546" s="14" t="str">
        <f t="shared" si="1024"/>
        <v/>
      </c>
      <c r="P2546" s="75" t="str">
        <f t="shared" si="1025"/>
        <v/>
      </c>
      <c r="Q2546" s="9" t="str">
        <f t="shared" si="1026"/>
        <v/>
      </c>
      <c r="R2546" s="1" t="str">
        <f t="shared" si="1027"/>
        <v/>
      </c>
      <c r="S2546" s="1" t="str">
        <f t="shared" si="1028"/>
        <v/>
      </c>
      <c r="T2546" s="1" t="str">
        <f t="shared" si="1028"/>
        <v/>
      </c>
      <c r="U2546" s="1" t="str">
        <f t="shared" si="1029"/>
        <v/>
      </c>
      <c r="V2546" s="1" t="str">
        <f t="shared" si="1030"/>
        <v/>
      </c>
      <c r="W2546" s="1" t="str">
        <f t="shared" si="1030"/>
        <v/>
      </c>
      <c r="X2546" s="1" t="str">
        <f t="shared" si="1031"/>
        <v/>
      </c>
      <c r="Y2546" s="10" t="str">
        <f t="shared" si="1032"/>
        <v/>
      </c>
    </row>
    <row r="2547" spans="1:25" x14ac:dyDescent="0.3">
      <c r="A2547" s="15"/>
      <c r="B2547" s="3" t="str">
        <f ca="1">IF(A2547="","",IF(COUNTIF(C$2:C2546,C2547)&gt;0,"Duplicate",IF(LEFT(C2547,LEN(C2547)-1)=LEFT(OFFSET(C2547,-1,0),LEN(OFFSET(C2547,-1,0))-1),"2 Sols","")))</f>
        <v/>
      </c>
      <c r="C2547" s="21" t="str">
        <f t="shared" si="1019"/>
        <v/>
      </c>
      <c r="D2547" s="9" t="str">
        <f t="shared" si="1033"/>
        <v/>
      </c>
      <c r="E2547" s="1" t="str">
        <f t="shared" si="1033"/>
        <v/>
      </c>
      <c r="F2547" s="1" t="str">
        <f t="shared" si="1033"/>
        <v/>
      </c>
      <c r="G2547" s="10" t="str">
        <f t="shared" si="1033"/>
        <v/>
      </c>
      <c r="H2547" s="9" t="str">
        <f t="shared" si="1033"/>
        <v/>
      </c>
      <c r="I2547" s="1" t="str">
        <f t="shared" si="1033"/>
        <v/>
      </c>
      <c r="J2547" s="1" t="str">
        <f t="shared" si="1020"/>
        <v/>
      </c>
      <c r="K2547" s="1" t="str">
        <f t="shared" si="1021"/>
        <v/>
      </c>
      <c r="L2547" s="1" t="str">
        <f t="shared" si="1021"/>
        <v/>
      </c>
      <c r="M2547" s="10" t="str">
        <f t="shared" si="1022"/>
        <v/>
      </c>
      <c r="N2547" s="13" t="str">
        <f t="shared" si="1023"/>
        <v/>
      </c>
      <c r="O2547" s="14" t="str">
        <f t="shared" si="1024"/>
        <v/>
      </c>
      <c r="P2547" s="75" t="str">
        <f t="shared" si="1025"/>
        <v/>
      </c>
      <c r="Q2547" s="9" t="str">
        <f t="shared" si="1026"/>
        <v/>
      </c>
      <c r="R2547" s="1" t="str">
        <f t="shared" si="1027"/>
        <v/>
      </c>
      <c r="S2547" s="1" t="str">
        <f t="shared" si="1028"/>
        <v/>
      </c>
      <c r="T2547" s="1" t="str">
        <f t="shared" si="1028"/>
        <v/>
      </c>
      <c r="U2547" s="1" t="str">
        <f t="shared" si="1029"/>
        <v/>
      </c>
      <c r="V2547" s="1" t="str">
        <f t="shared" si="1030"/>
        <v/>
      </c>
      <c r="W2547" s="1" t="str">
        <f t="shared" si="1030"/>
        <v/>
      </c>
      <c r="X2547" s="1" t="str">
        <f t="shared" si="1031"/>
        <v/>
      </c>
      <c r="Y2547" s="10" t="str">
        <f t="shared" si="1032"/>
        <v/>
      </c>
    </row>
    <row r="2548" spans="1:25" x14ac:dyDescent="0.3">
      <c r="A2548" s="15"/>
      <c r="B2548" s="3" t="str">
        <f ca="1">IF(A2548="","",IF(COUNTIF(C$2:C2547,C2548)&gt;0,"Duplicate",IF(LEFT(C2548,LEN(C2548)-1)=LEFT(OFFSET(C2548,-1,0),LEN(OFFSET(C2548,-1,0))-1),"2 Sols","")))</f>
        <v/>
      </c>
      <c r="C2548" s="21" t="str">
        <f t="shared" si="1019"/>
        <v/>
      </c>
      <c r="D2548" s="9" t="str">
        <f t="shared" si="1033"/>
        <v/>
      </c>
      <c r="E2548" s="1" t="str">
        <f t="shared" si="1033"/>
        <v/>
      </c>
      <c r="F2548" s="1" t="str">
        <f t="shared" si="1033"/>
        <v/>
      </c>
      <c r="G2548" s="10" t="str">
        <f t="shared" si="1033"/>
        <v/>
      </c>
      <c r="H2548" s="9" t="str">
        <f t="shared" si="1033"/>
        <v/>
      </c>
      <c r="I2548" s="1" t="str">
        <f t="shared" si="1033"/>
        <v/>
      </c>
      <c r="J2548" s="1" t="str">
        <f t="shared" si="1020"/>
        <v/>
      </c>
      <c r="K2548" s="1" t="str">
        <f t="shared" si="1021"/>
        <v/>
      </c>
      <c r="L2548" s="1" t="str">
        <f t="shared" si="1021"/>
        <v/>
      </c>
      <c r="M2548" s="10" t="str">
        <f t="shared" si="1022"/>
        <v/>
      </c>
      <c r="N2548" s="13" t="str">
        <f t="shared" si="1023"/>
        <v/>
      </c>
      <c r="O2548" s="14" t="str">
        <f t="shared" si="1024"/>
        <v/>
      </c>
      <c r="P2548" s="75" t="str">
        <f t="shared" si="1025"/>
        <v/>
      </c>
      <c r="Q2548" s="9" t="str">
        <f t="shared" si="1026"/>
        <v/>
      </c>
      <c r="R2548" s="1" t="str">
        <f t="shared" si="1027"/>
        <v/>
      </c>
      <c r="S2548" s="1" t="str">
        <f t="shared" si="1028"/>
        <v/>
      </c>
      <c r="T2548" s="1" t="str">
        <f t="shared" si="1028"/>
        <v/>
      </c>
      <c r="U2548" s="1" t="str">
        <f t="shared" si="1029"/>
        <v/>
      </c>
      <c r="V2548" s="1" t="str">
        <f t="shared" si="1030"/>
        <v/>
      </c>
      <c r="W2548" s="1" t="str">
        <f t="shared" si="1030"/>
        <v/>
      </c>
      <c r="X2548" s="1" t="str">
        <f t="shared" si="1031"/>
        <v/>
      </c>
      <c r="Y2548" s="10" t="str">
        <f t="shared" si="1032"/>
        <v/>
      </c>
    </row>
    <row r="2549" spans="1:25" x14ac:dyDescent="0.3">
      <c r="A2549" s="15"/>
      <c r="B2549" s="3" t="str">
        <f ca="1">IF(A2549="","",IF(COUNTIF(C$2:C2548,C2549)&gt;0,"Duplicate",IF(LEFT(C2549,LEN(C2549)-1)=LEFT(OFFSET(C2549,-1,0),LEN(OFFSET(C2549,-1,0))-1),"2 Sols","")))</f>
        <v/>
      </c>
      <c r="C2549" s="21" t="str">
        <f t="shared" si="1019"/>
        <v/>
      </c>
      <c r="D2549" s="9" t="str">
        <f t="shared" si="1033"/>
        <v/>
      </c>
      <c r="E2549" s="1" t="str">
        <f t="shared" si="1033"/>
        <v/>
      </c>
      <c r="F2549" s="1" t="str">
        <f t="shared" si="1033"/>
        <v/>
      </c>
      <c r="G2549" s="10" t="str">
        <f t="shared" si="1033"/>
        <v/>
      </c>
      <c r="H2549" s="9" t="str">
        <f t="shared" si="1033"/>
        <v/>
      </c>
      <c r="I2549" s="1" t="str">
        <f t="shared" si="1033"/>
        <v/>
      </c>
      <c r="J2549" s="1" t="str">
        <f t="shared" si="1020"/>
        <v/>
      </c>
      <c r="K2549" s="1" t="str">
        <f t="shared" si="1021"/>
        <v/>
      </c>
      <c r="L2549" s="1" t="str">
        <f t="shared" si="1021"/>
        <v/>
      </c>
      <c r="M2549" s="10" t="str">
        <f t="shared" si="1022"/>
        <v/>
      </c>
      <c r="N2549" s="13" t="str">
        <f t="shared" si="1023"/>
        <v/>
      </c>
      <c r="O2549" s="14" t="str">
        <f t="shared" si="1024"/>
        <v/>
      </c>
      <c r="P2549" s="75" t="str">
        <f t="shared" si="1025"/>
        <v/>
      </c>
      <c r="Q2549" s="9" t="str">
        <f t="shared" si="1026"/>
        <v/>
      </c>
      <c r="R2549" s="1" t="str">
        <f t="shared" si="1027"/>
        <v/>
      </c>
      <c r="S2549" s="1" t="str">
        <f t="shared" si="1028"/>
        <v/>
      </c>
      <c r="T2549" s="1" t="str">
        <f t="shared" si="1028"/>
        <v/>
      </c>
      <c r="U2549" s="1" t="str">
        <f t="shared" si="1029"/>
        <v/>
      </c>
      <c r="V2549" s="1" t="str">
        <f t="shared" si="1030"/>
        <v/>
      </c>
      <c r="W2549" s="1" t="str">
        <f t="shared" si="1030"/>
        <v/>
      </c>
      <c r="X2549" s="1" t="str">
        <f t="shared" si="1031"/>
        <v/>
      </c>
      <c r="Y2549" s="10" t="str">
        <f t="shared" si="1032"/>
        <v/>
      </c>
    </row>
    <row r="2550" spans="1:25" x14ac:dyDescent="0.3">
      <c r="A2550" s="15"/>
      <c r="B2550" s="3" t="str">
        <f ca="1">IF(A2550="","",IF(COUNTIF(C$2:C2549,C2550)&gt;0,"Duplicate",IF(LEFT(C2550,LEN(C2550)-1)=LEFT(OFFSET(C2550,-1,0),LEN(OFFSET(C2550,-1,0))-1),"2 Sols","")))</f>
        <v/>
      </c>
      <c r="C2550" s="21" t="str">
        <f t="shared" si="1019"/>
        <v/>
      </c>
      <c r="D2550" s="9" t="str">
        <f t="shared" si="1033"/>
        <v/>
      </c>
      <c r="E2550" s="1" t="str">
        <f t="shared" si="1033"/>
        <v/>
      </c>
      <c r="F2550" s="1" t="str">
        <f t="shared" si="1033"/>
        <v/>
      </c>
      <c r="G2550" s="10" t="str">
        <f t="shared" si="1033"/>
        <v/>
      </c>
      <c r="H2550" s="9" t="str">
        <f t="shared" si="1033"/>
        <v/>
      </c>
      <c r="I2550" s="1" t="str">
        <f t="shared" si="1033"/>
        <v/>
      </c>
      <c r="J2550" s="1" t="str">
        <f t="shared" si="1020"/>
        <v/>
      </c>
      <c r="K2550" s="1" t="str">
        <f t="shared" si="1021"/>
        <v/>
      </c>
      <c r="L2550" s="1" t="str">
        <f t="shared" si="1021"/>
        <v/>
      </c>
      <c r="M2550" s="10" t="str">
        <f t="shared" si="1022"/>
        <v/>
      </c>
      <c r="N2550" s="13" t="str">
        <f t="shared" si="1023"/>
        <v/>
      </c>
      <c r="O2550" s="14" t="str">
        <f t="shared" si="1024"/>
        <v/>
      </c>
      <c r="P2550" s="75" t="str">
        <f t="shared" si="1025"/>
        <v/>
      </c>
      <c r="Q2550" s="9" t="str">
        <f t="shared" si="1026"/>
        <v/>
      </c>
      <c r="R2550" s="1" t="str">
        <f t="shared" si="1027"/>
        <v/>
      </c>
      <c r="S2550" s="1" t="str">
        <f t="shared" si="1028"/>
        <v/>
      </c>
      <c r="T2550" s="1" t="str">
        <f t="shared" si="1028"/>
        <v/>
      </c>
      <c r="U2550" s="1" t="str">
        <f t="shared" si="1029"/>
        <v/>
      </c>
      <c r="V2550" s="1" t="str">
        <f t="shared" si="1030"/>
        <v/>
      </c>
      <c r="W2550" s="1" t="str">
        <f t="shared" si="1030"/>
        <v/>
      </c>
      <c r="X2550" s="1" t="str">
        <f t="shared" si="1031"/>
        <v/>
      </c>
      <c r="Y2550" s="10" t="str">
        <f t="shared" si="1032"/>
        <v/>
      </c>
    </row>
    <row r="2551" spans="1:25" x14ac:dyDescent="0.3">
      <c r="A2551" s="15"/>
      <c r="B2551" s="3" t="str">
        <f ca="1">IF(A2551="","",IF(COUNTIF(C$2:C2550,C2551)&gt;0,"Duplicate",IF(LEFT(C2551,LEN(C2551)-1)=LEFT(OFFSET(C2551,-1,0),LEN(OFFSET(C2551,-1,0))-1),"2 Sols","")))</f>
        <v/>
      </c>
      <c r="C2551" s="21" t="str">
        <f t="shared" si="1019"/>
        <v/>
      </c>
      <c r="D2551" s="9" t="str">
        <f t="shared" si="1033"/>
        <v/>
      </c>
      <c r="E2551" s="1" t="str">
        <f t="shared" si="1033"/>
        <v/>
      </c>
      <c r="F2551" s="1" t="str">
        <f t="shared" si="1033"/>
        <v/>
      </c>
      <c r="G2551" s="10" t="str">
        <f t="shared" si="1033"/>
        <v/>
      </c>
      <c r="H2551" s="9" t="str">
        <f t="shared" si="1033"/>
        <v/>
      </c>
      <c r="I2551" s="1" t="str">
        <f t="shared" si="1033"/>
        <v/>
      </c>
      <c r="J2551" s="1" t="str">
        <f t="shared" si="1020"/>
        <v/>
      </c>
      <c r="K2551" s="1" t="str">
        <f t="shared" si="1021"/>
        <v/>
      </c>
      <c r="L2551" s="1" t="str">
        <f t="shared" si="1021"/>
        <v/>
      </c>
      <c r="M2551" s="10" t="str">
        <f t="shared" si="1022"/>
        <v/>
      </c>
      <c r="N2551" s="13" t="str">
        <f t="shared" si="1023"/>
        <v/>
      </c>
      <c r="O2551" s="14" t="str">
        <f t="shared" si="1024"/>
        <v/>
      </c>
      <c r="P2551" s="75" t="str">
        <f t="shared" si="1025"/>
        <v/>
      </c>
      <c r="Q2551" s="9" t="str">
        <f t="shared" si="1026"/>
        <v/>
      </c>
      <c r="R2551" s="1" t="str">
        <f t="shared" si="1027"/>
        <v/>
      </c>
      <c r="S2551" s="1" t="str">
        <f t="shared" si="1028"/>
        <v/>
      </c>
      <c r="T2551" s="1" t="str">
        <f t="shared" si="1028"/>
        <v/>
      </c>
      <c r="U2551" s="1" t="str">
        <f t="shared" si="1029"/>
        <v/>
      </c>
      <c r="V2551" s="1" t="str">
        <f t="shared" si="1030"/>
        <v/>
      </c>
      <c r="W2551" s="1" t="str">
        <f t="shared" si="1030"/>
        <v/>
      </c>
      <c r="X2551" s="1" t="str">
        <f t="shared" si="1031"/>
        <v/>
      </c>
      <c r="Y2551" s="10" t="str">
        <f t="shared" si="1032"/>
        <v/>
      </c>
    </row>
    <row r="2552" spans="1:25" x14ac:dyDescent="0.3">
      <c r="A2552" s="15"/>
      <c r="B2552" s="3" t="str">
        <f ca="1">IF(A2552="","",IF(COUNTIF(C$2:C2551,C2552)&gt;0,"Duplicate",IF(LEFT(C2552,LEN(C2552)-1)=LEFT(OFFSET(C2552,-1,0),LEN(OFFSET(C2552,-1,0))-1),"2 Sols","")))</f>
        <v/>
      </c>
      <c r="C2552" s="21" t="str">
        <f t="shared" si="1019"/>
        <v/>
      </c>
      <c r="D2552" s="9" t="str">
        <f t="shared" si="1033"/>
        <v/>
      </c>
      <c r="E2552" s="1" t="str">
        <f t="shared" si="1033"/>
        <v/>
      </c>
      <c r="F2552" s="1" t="str">
        <f t="shared" si="1033"/>
        <v/>
      </c>
      <c r="G2552" s="10" t="str">
        <f t="shared" si="1033"/>
        <v/>
      </c>
      <c r="H2552" s="9" t="str">
        <f t="shared" si="1033"/>
        <v/>
      </c>
      <c r="I2552" s="1" t="str">
        <f t="shared" si="1033"/>
        <v/>
      </c>
      <c r="J2552" s="1" t="str">
        <f t="shared" si="1020"/>
        <v/>
      </c>
      <c r="K2552" s="1" t="str">
        <f t="shared" si="1021"/>
        <v/>
      </c>
      <c r="L2552" s="1" t="str">
        <f t="shared" si="1021"/>
        <v/>
      </c>
      <c r="M2552" s="10" t="str">
        <f t="shared" si="1022"/>
        <v/>
      </c>
      <c r="N2552" s="13" t="str">
        <f t="shared" si="1023"/>
        <v/>
      </c>
      <c r="O2552" s="14" t="str">
        <f t="shared" si="1024"/>
        <v/>
      </c>
      <c r="P2552" s="75" t="str">
        <f t="shared" si="1025"/>
        <v/>
      </c>
      <c r="Q2552" s="9" t="str">
        <f t="shared" si="1026"/>
        <v/>
      </c>
      <c r="R2552" s="1" t="str">
        <f t="shared" si="1027"/>
        <v/>
      </c>
      <c r="S2552" s="1" t="str">
        <f t="shared" si="1028"/>
        <v/>
      </c>
      <c r="T2552" s="1" t="str">
        <f t="shared" si="1028"/>
        <v/>
      </c>
      <c r="U2552" s="1" t="str">
        <f t="shared" si="1029"/>
        <v/>
      </c>
      <c r="V2552" s="1" t="str">
        <f t="shared" si="1030"/>
        <v/>
      </c>
      <c r="W2552" s="1" t="str">
        <f t="shared" si="1030"/>
        <v/>
      </c>
      <c r="X2552" s="1" t="str">
        <f t="shared" si="1031"/>
        <v/>
      </c>
      <c r="Y2552" s="10" t="str">
        <f t="shared" si="1032"/>
        <v/>
      </c>
    </row>
    <row r="2553" spans="1:25" x14ac:dyDescent="0.3">
      <c r="A2553" s="15"/>
      <c r="B2553" s="3" t="str">
        <f ca="1">IF(A2553="","",IF(COUNTIF(C$2:C2552,C2553)&gt;0,"Duplicate",IF(LEFT(C2553,LEN(C2553)-1)=LEFT(OFFSET(C2553,-1,0),LEN(OFFSET(C2553,-1,0))-1),"2 Sols","")))</f>
        <v/>
      </c>
      <c r="C2553" s="21" t="str">
        <f t="shared" si="1019"/>
        <v/>
      </c>
      <c r="D2553" s="9" t="str">
        <f t="shared" si="1033"/>
        <v/>
      </c>
      <c r="E2553" s="1" t="str">
        <f t="shared" si="1033"/>
        <v/>
      </c>
      <c r="F2553" s="1" t="str">
        <f t="shared" si="1033"/>
        <v/>
      </c>
      <c r="G2553" s="10" t="str">
        <f t="shared" si="1033"/>
        <v/>
      </c>
      <c r="H2553" s="9" t="str">
        <f t="shared" si="1033"/>
        <v/>
      </c>
      <c r="I2553" s="1" t="str">
        <f t="shared" si="1033"/>
        <v/>
      </c>
      <c r="J2553" s="1" t="str">
        <f t="shared" si="1020"/>
        <v/>
      </c>
      <c r="K2553" s="1" t="str">
        <f t="shared" si="1021"/>
        <v/>
      </c>
      <c r="L2553" s="1" t="str">
        <f t="shared" si="1021"/>
        <v/>
      </c>
      <c r="M2553" s="10" t="str">
        <f t="shared" si="1022"/>
        <v/>
      </c>
      <c r="N2553" s="13" t="str">
        <f t="shared" si="1023"/>
        <v/>
      </c>
      <c r="O2553" s="14" t="str">
        <f t="shared" si="1024"/>
        <v/>
      </c>
      <c r="P2553" s="75" t="str">
        <f t="shared" si="1025"/>
        <v/>
      </c>
      <c r="Q2553" s="9" t="str">
        <f t="shared" si="1026"/>
        <v/>
      </c>
      <c r="R2553" s="1" t="str">
        <f t="shared" si="1027"/>
        <v/>
      </c>
      <c r="S2553" s="1" t="str">
        <f t="shared" si="1028"/>
        <v/>
      </c>
      <c r="T2553" s="1" t="str">
        <f t="shared" si="1028"/>
        <v/>
      </c>
      <c r="U2553" s="1" t="str">
        <f t="shared" si="1029"/>
        <v/>
      </c>
      <c r="V2553" s="1" t="str">
        <f t="shared" si="1030"/>
        <v/>
      </c>
      <c r="W2553" s="1" t="str">
        <f t="shared" si="1030"/>
        <v/>
      </c>
      <c r="X2553" s="1" t="str">
        <f t="shared" si="1031"/>
        <v/>
      </c>
      <c r="Y2553" s="10" t="str">
        <f t="shared" si="1032"/>
        <v/>
      </c>
    </row>
    <row r="2554" spans="1:25" x14ac:dyDescent="0.3">
      <c r="A2554" s="15"/>
      <c r="B2554" s="3" t="str">
        <f ca="1">IF(A2554="","",IF(COUNTIF(C$2:C2553,C2554)&gt;0,"Duplicate",IF(LEFT(C2554,LEN(C2554)-1)=LEFT(OFFSET(C2554,-1,0),LEN(OFFSET(C2554,-1,0))-1),"2 Sols","")))</f>
        <v/>
      </c>
      <c r="C2554" s="21" t="str">
        <f t="shared" si="1019"/>
        <v/>
      </c>
      <c r="D2554" s="9" t="str">
        <f t="shared" si="1033"/>
        <v/>
      </c>
      <c r="E2554" s="1" t="str">
        <f t="shared" si="1033"/>
        <v/>
      </c>
      <c r="F2554" s="1" t="str">
        <f t="shared" si="1033"/>
        <v/>
      </c>
      <c r="G2554" s="10" t="str">
        <f t="shared" si="1033"/>
        <v/>
      </c>
      <c r="H2554" s="9" t="str">
        <f t="shared" si="1033"/>
        <v/>
      </c>
      <c r="I2554" s="1" t="str">
        <f t="shared" si="1033"/>
        <v/>
      </c>
      <c r="J2554" s="1" t="str">
        <f t="shared" si="1020"/>
        <v/>
      </c>
      <c r="K2554" s="1" t="str">
        <f t="shared" si="1021"/>
        <v/>
      </c>
      <c r="L2554" s="1" t="str">
        <f t="shared" si="1021"/>
        <v/>
      </c>
      <c r="M2554" s="10" t="str">
        <f t="shared" si="1022"/>
        <v/>
      </c>
      <c r="N2554" s="13" t="str">
        <f t="shared" si="1023"/>
        <v/>
      </c>
      <c r="O2554" s="14" t="str">
        <f t="shared" si="1024"/>
        <v/>
      </c>
      <c r="P2554" s="75" t="str">
        <f t="shared" si="1025"/>
        <v/>
      </c>
      <c r="Q2554" s="9" t="str">
        <f t="shared" si="1026"/>
        <v/>
      </c>
      <c r="R2554" s="1" t="str">
        <f t="shared" si="1027"/>
        <v/>
      </c>
      <c r="S2554" s="1" t="str">
        <f t="shared" si="1028"/>
        <v/>
      </c>
      <c r="T2554" s="1" t="str">
        <f t="shared" si="1028"/>
        <v/>
      </c>
      <c r="U2554" s="1" t="str">
        <f t="shared" si="1029"/>
        <v/>
      </c>
      <c r="V2554" s="1" t="str">
        <f t="shared" si="1030"/>
        <v/>
      </c>
      <c r="W2554" s="1" t="str">
        <f t="shared" si="1030"/>
        <v/>
      </c>
      <c r="X2554" s="1" t="str">
        <f t="shared" si="1031"/>
        <v/>
      </c>
      <c r="Y2554" s="10" t="str">
        <f t="shared" si="1032"/>
        <v/>
      </c>
    </row>
    <row r="2555" spans="1:25" x14ac:dyDescent="0.3">
      <c r="A2555" s="15"/>
      <c r="B2555" s="3" t="str">
        <f ca="1">IF(A2555="","",IF(COUNTIF(C$2:C2554,C2555)&gt;0,"Duplicate",IF(LEFT(C2555,LEN(C2555)-1)=LEFT(OFFSET(C2555,-1,0),LEN(OFFSET(C2555,-1,0))-1),"2 Sols","")))</f>
        <v/>
      </c>
      <c r="C2555" s="21" t="str">
        <f t="shared" si="1019"/>
        <v/>
      </c>
      <c r="D2555" s="9" t="str">
        <f t="shared" si="1033"/>
        <v/>
      </c>
      <c r="E2555" s="1" t="str">
        <f t="shared" si="1033"/>
        <v/>
      </c>
      <c r="F2555" s="1" t="str">
        <f t="shared" si="1033"/>
        <v/>
      </c>
      <c r="G2555" s="10" t="str">
        <f t="shared" si="1033"/>
        <v/>
      </c>
      <c r="H2555" s="9" t="str">
        <f t="shared" si="1033"/>
        <v/>
      </c>
      <c r="I2555" s="1" t="str">
        <f t="shared" si="1033"/>
        <v/>
      </c>
      <c r="J2555" s="1" t="str">
        <f t="shared" si="1020"/>
        <v/>
      </c>
      <c r="K2555" s="1" t="str">
        <f t="shared" si="1021"/>
        <v/>
      </c>
      <c r="L2555" s="1" t="str">
        <f t="shared" si="1021"/>
        <v/>
      </c>
      <c r="M2555" s="10" t="str">
        <f t="shared" si="1022"/>
        <v/>
      </c>
      <c r="N2555" s="13" t="str">
        <f t="shared" si="1023"/>
        <v/>
      </c>
      <c r="O2555" s="14" t="str">
        <f t="shared" si="1024"/>
        <v/>
      </c>
      <c r="P2555" s="75" t="str">
        <f t="shared" si="1025"/>
        <v/>
      </c>
      <c r="Q2555" s="9" t="str">
        <f t="shared" si="1026"/>
        <v/>
      </c>
      <c r="R2555" s="1" t="str">
        <f t="shared" si="1027"/>
        <v/>
      </c>
      <c r="S2555" s="1" t="str">
        <f t="shared" si="1028"/>
        <v/>
      </c>
      <c r="T2555" s="1" t="str">
        <f t="shared" si="1028"/>
        <v/>
      </c>
      <c r="U2555" s="1" t="str">
        <f t="shared" si="1029"/>
        <v/>
      </c>
      <c r="V2555" s="1" t="str">
        <f t="shared" si="1030"/>
        <v/>
      </c>
      <c r="W2555" s="1" t="str">
        <f t="shared" si="1030"/>
        <v/>
      </c>
      <c r="X2555" s="1" t="str">
        <f t="shared" si="1031"/>
        <v/>
      </c>
      <c r="Y2555" s="10" t="str">
        <f t="shared" si="1032"/>
        <v/>
      </c>
    </row>
    <row r="2556" spans="1:25" x14ac:dyDescent="0.3">
      <c r="A2556" s="15"/>
      <c r="B2556" s="3" t="str">
        <f ca="1">IF(A2556="","",IF(COUNTIF(C$2:C2555,C2556)&gt;0,"Duplicate",IF(LEFT(C2556,LEN(C2556)-1)=LEFT(OFFSET(C2556,-1,0),LEN(OFFSET(C2556,-1,0))-1),"2 Sols","")))</f>
        <v/>
      </c>
      <c r="C2556" s="21" t="str">
        <f t="shared" si="1019"/>
        <v/>
      </c>
      <c r="D2556" s="9" t="str">
        <f t="shared" si="1033"/>
        <v/>
      </c>
      <c r="E2556" s="1" t="str">
        <f t="shared" si="1033"/>
        <v/>
      </c>
      <c r="F2556" s="1" t="str">
        <f t="shared" si="1033"/>
        <v/>
      </c>
      <c r="G2556" s="10" t="str">
        <f t="shared" si="1033"/>
        <v/>
      </c>
      <c r="H2556" s="9" t="str">
        <f t="shared" si="1033"/>
        <v/>
      </c>
      <c r="I2556" s="1" t="str">
        <f t="shared" si="1033"/>
        <v/>
      </c>
      <c r="J2556" s="1" t="str">
        <f t="shared" si="1020"/>
        <v/>
      </c>
      <c r="K2556" s="1" t="str">
        <f t="shared" si="1021"/>
        <v/>
      </c>
      <c r="L2556" s="1" t="str">
        <f t="shared" si="1021"/>
        <v/>
      </c>
      <c r="M2556" s="10" t="str">
        <f t="shared" si="1022"/>
        <v/>
      </c>
      <c r="N2556" s="13" t="str">
        <f t="shared" si="1023"/>
        <v/>
      </c>
      <c r="O2556" s="14" t="str">
        <f t="shared" si="1024"/>
        <v/>
      </c>
      <c r="P2556" s="75" t="str">
        <f t="shared" si="1025"/>
        <v/>
      </c>
      <c r="Q2556" s="9" t="str">
        <f t="shared" si="1026"/>
        <v/>
      </c>
      <c r="R2556" s="1" t="str">
        <f t="shared" si="1027"/>
        <v/>
      </c>
      <c r="S2556" s="1" t="str">
        <f t="shared" si="1028"/>
        <v/>
      </c>
      <c r="T2556" s="1" t="str">
        <f t="shared" si="1028"/>
        <v/>
      </c>
      <c r="U2556" s="1" t="str">
        <f t="shared" si="1029"/>
        <v/>
      </c>
      <c r="V2556" s="1" t="str">
        <f t="shared" si="1030"/>
        <v/>
      </c>
      <c r="W2556" s="1" t="str">
        <f t="shared" si="1030"/>
        <v/>
      </c>
      <c r="X2556" s="1" t="str">
        <f t="shared" si="1031"/>
        <v/>
      </c>
      <c r="Y2556" s="10" t="str">
        <f t="shared" si="1032"/>
        <v/>
      </c>
    </row>
    <row r="2557" spans="1:25" x14ac:dyDescent="0.3">
      <c r="A2557" s="15"/>
      <c r="B2557" s="3" t="str">
        <f ca="1">IF(A2557="","",IF(COUNTIF(C$2:C2556,C2557)&gt;0,"Duplicate",IF(LEFT(C2557,LEN(C2557)-1)=LEFT(OFFSET(C2557,-1,0),LEN(OFFSET(C2557,-1,0))-1),"2 Sols","")))</f>
        <v/>
      </c>
      <c r="C2557" s="21" t="str">
        <f t="shared" si="1019"/>
        <v/>
      </c>
      <c r="D2557" s="9" t="str">
        <f t="shared" si="1033"/>
        <v/>
      </c>
      <c r="E2557" s="1" t="str">
        <f t="shared" si="1033"/>
        <v/>
      </c>
      <c r="F2557" s="1" t="str">
        <f t="shared" si="1033"/>
        <v/>
      </c>
      <c r="G2557" s="10" t="str">
        <f t="shared" si="1033"/>
        <v/>
      </c>
      <c r="H2557" s="9" t="str">
        <f t="shared" si="1033"/>
        <v/>
      </c>
      <c r="I2557" s="1" t="str">
        <f t="shared" si="1033"/>
        <v/>
      </c>
      <c r="J2557" s="1" t="str">
        <f t="shared" si="1020"/>
        <v/>
      </c>
      <c r="K2557" s="1" t="str">
        <f t="shared" si="1021"/>
        <v/>
      </c>
      <c r="L2557" s="1" t="str">
        <f t="shared" si="1021"/>
        <v/>
      </c>
      <c r="M2557" s="10" t="str">
        <f t="shared" si="1022"/>
        <v/>
      </c>
      <c r="N2557" s="13" t="str">
        <f t="shared" si="1023"/>
        <v/>
      </c>
      <c r="O2557" s="14" t="str">
        <f t="shared" si="1024"/>
        <v/>
      </c>
      <c r="P2557" s="75" t="str">
        <f t="shared" si="1025"/>
        <v/>
      </c>
      <c r="Q2557" s="9" t="str">
        <f t="shared" si="1026"/>
        <v/>
      </c>
      <c r="R2557" s="1" t="str">
        <f t="shared" si="1027"/>
        <v/>
      </c>
      <c r="S2557" s="1" t="str">
        <f t="shared" si="1028"/>
        <v/>
      </c>
      <c r="T2557" s="1" t="str">
        <f t="shared" si="1028"/>
        <v/>
      </c>
      <c r="U2557" s="1" t="str">
        <f t="shared" si="1029"/>
        <v/>
      </c>
      <c r="V2557" s="1" t="str">
        <f t="shared" si="1030"/>
        <v/>
      </c>
      <c r="W2557" s="1" t="str">
        <f t="shared" si="1030"/>
        <v/>
      </c>
      <c r="X2557" s="1" t="str">
        <f t="shared" si="1031"/>
        <v/>
      </c>
      <c r="Y2557" s="10" t="str">
        <f t="shared" si="1032"/>
        <v/>
      </c>
    </row>
    <row r="2558" spans="1:25" x14ac:dyDescent="0.3">
      <c r="A2558" s="15"/>
      <c r="B2558" s="3" t="str">
        <f ca="1">IF(A2558="","",IF(COUNTIF(C$2:C2557,C2558)&gt;0,"Duplicate",IF(LEFT(C2558,LEN(C2558)-1)=LEFT(OFFSET(C2558,-1,0),LEN(OFFSET(C2558,-1,0))-1),"2 Sols","")))</f>
        <v/>
      </c>
      <c r="C2558" s="21" t="str">
        <f t="shared" si="1019"/>
        <v/>
      </c>
      <c r="D2558" s="9" t="str">
        <f t="shared" si="1033"/>
        <v/>
      </c>
      <c r="E2558" s="1" t="str">
        <f t="shared" si="1033"/>
        <v/>
      </c>
      <c r="F2558" s="1" t="str">
        <f t="shared" si="1033"/>
        <v/>
      </c>
      <c r="G2558" s="10" t="str">
        <f t="shared" si="1033"/>
        <v/>
      </c>
      <c r="H2558" s="9" t="str">
        <f t="shared" si="1033"/>
        <v/>
      </c>
      <c r="I2558" s="1" t="str">
        <f t="shared" si="1033"/>
        <v/>
      </c>
      <c r="J2558" s="1" t="str">
        <f t="shared" si="1020"/>
        <v/>
      </c>
      <c r="K2558" s="1" t="str">
        <f t="shared" si="1021"/>
        <v/>
      </c>
      <c r="L2558" s="1" t="str">
        <f t="shared" si="1021"/>
        <v/>
      </c>
      <c r="M2558" s="10" t="str">
        <f t="shared" si="1022"/>
        <v/>
      </c>
      <c r="N2558" s="13" t="str">
        <f t="shared" si="1023"/>
        <v/>
      </c>
      <c r="O2558" s="14" t="str">
        <f t="shared" si="1024"/>
        <v/>
      </c>
      <c r="P2558" s="75" t="str">
        <f t="shared" si="1025"/>
        <v/>
      </c>
      <c r="Q2558" s="9" t="str">
        <f t="shared" si="1026"/>
        <v/>
      </c>
      <c r="R2558" s="1" t="str">
        <f t="shared" si="1027"/>
        <v/>
      </c>
      <c r="S2558" s="1" t="str">
        <f t="shared" si="1028"/>
        <v/>
      </c>
      <c r="T2558" s="1" t="str">
        <f t="shared" si="1028"/>
        <v/>
      </c>
      <c r="U2558" s="1" t="str">
        <f t="shared" si="1029"/>
        <v/>
      </c>
      <c r="V2558" s="1" t="str">
        <f t="shared" si="1030"/>
        <v/>
      </c>
      <c r="W2558" s="1" t="str">
        <f t="shared" si="1030"/>
        <v/>
      </c>
      <c r="X2558" s="1" t="str">
        <f t="shared" si="1031"/>
        <v/>
      </c>
      <c r="Y2558" s="10" t="str">
        <f t="shared" si="1032"/>
        <v/>
      </c>
    </row>
    <row r="2559" spans="1:25" x14ac:dyDescent="0.3">
      <c r="A2559" s="15"/>
      <c r="B2559" s="3" t="str">
        <f ca="1">IF(A2559="","",IF(COUNTIF(C$2:C2558,C2559)&gt;0,"Duplicate",IF(LEFT(C2559,LEN(C2559)-1)=LEFT(OFFSET(C2559,-1,0),LEN(OFFSET(C2559,-1,0))-1),"2 Sols","")))</f>
        <v/>
      </c>
      <c r="C2559" s="21" t="str">
        <f t="shared" si="1019"/>
        <v/>
      </c>
      <c r="D2559" s="9" t="str">
        <f t="shared" si="1033"/>
        <v/>
      </c>
      <c r="E2559" s="1" t="str">
        <f t="shared" si="1033"/>
        <v/>
      </c>
      <c r="F2559" s="1" t="str">
        <f t="shared" si="1033"/>
        <v/>
      </c>
      <c r="G2559" s="10" t="str">
        <f t="shared" si="1033"/>
        <v/>
      </c>
      <c r="H2559" s="9" t="str">
        <f t="shared" si="1033"/>
        <v/>
      </c>
      <c r="I2559" s="1" t="str">
        <f t="shared" si="1033"/>
        <v/>
      </c>
      <c r="J2559" s="1" t="str">
        <f t="shared" si="1020"/>
        <v/>
      </c>
      <c r="K2559" s="1" t="str">
        <f t="shared" si="1021"/>
        <v/>
      </c>
      <c r="L2559" s="1" t="str">
        <f t="shared" si="1021"/>
        <v/>
      </c>
      <c r="M2559" s="10" t="str">
        <f t="shared" si="1022"/>
        <v/>
      </c>
      <c r="N2559" s="13" t="str">
        <f t="shared" si="1023"/>
        <v/>
      </c>
      <c r="O2559" s="14" t="str">
        <f t="shared" si="1024"/>
        <v/>
      </c>
      <c r="P2559" s="75" t="str">
        <f t="shared" si="1025"/>
        <v/>
      </c>
      <c r="Q2559" s="9" t="str">
        <f t="shared" si="1026"/>
        <v/>
      </c>
      <c r="R2559" s="1" t="str">
        <f t="shared" si="1027"/>
        <v/>
      </c>
      <c r="S2559" s="1" t="str">
        <f t="shared" si="1028"/>
        <v/>
      </c>
      <c r="T2559" s="1" t="str">
        <f t="shared" si="1028"/>
        <v/>
      </c>
      <c r="U2559" s="1" t="str">
        <f t="shared" si="1029"/>
        <v/>
      </c>
      <c r="V2559" s="1" t="str">
        <f t="shared" si="1030"/>
        <v/>
      </c>
      <c r="W2559" s="1" t="str">
        <f t="shared" si="1030"/>
        <v/>
      </c>
      <c r="X2559" s="1" t="str">
        <f t="shared" si="1031"/>
        <v/>
      </c>
      <c r="Y2559" s="10" t="str">
        <f t="shared" si="1032"/>
        <v/>
      </c>
    </row>
    <row r="2560" spans="1:25" x14ac:dyDescent="0.3">
      <c r="A2560" s="15"/>
      <c r="B2560" s="3" t="str">
        <f ca="1">IF(A2560="","",IF(COUNTIF(C$2:C2559,C2560)&gt;0,"Duplicate",IF(LEFT(C2560,LEN(C2560)-1)=LEFT(OFFSET(C2560,-1,0),LEN(OFFSET(C2560,-1,0))-1),"2 Sols","")))</f>
        <v/>
      </c>
      <c r="C2560" s="21" t="str">
        <f t="shared" si="1019"/>
        <v/>
      </c>
      <c r="D2560" s="9" t="str">
        <f t="shared" si="1033"/>
        <v/>
      </c>
      <c r="E2560" s="1" t="str">
        <f t="shared" si="1033"/>
        <v/>
      </c>
      <c r="F2560" s="1" t="str">
        <f t="shared" si="1033"/>
        <v/>
      </c>
      <c r="G2560" s="10" t="str">
        <f t="shared" si="1033"/>
        <v/>
      </c>
      <c r="H2560" s="9" t="str">
        <f t="shared" si="1033"/>
        <v/>
      </c>
      <c r="I2560" s="1" t="str">
        <f t="shared" si="1033"/>
        <v/>
      </c>
      <c r="J2560" s="1" t="str">
        <f t="shared" si="1020"/>
        <v/>
      </c>
      <c r="K2560" s="1" t="str">
        <f t="shared" si="1021"/>
        <v/>
      </c>
      <c r="L2560" s="1" t="str">
        <f t="shared" si="1021"/>
        <v/>
      </c>
      <c r="M2560" s="10" t="str">
        <f t="shared" si="1022"/>
        <v/>
      </c>
      <c r="N2560" s="13" t="str">
        <f t="shared" si="1023"/>
        <v/>
      </c>
      <c r="O2560" s="14" t="str">
        <f t="shared" si="1024"/>
        <v/>
      </c>
      <c r="P2560" s="75" t="str">
        <f t="shared" si="1025"/>
        <v/>
      </c>
      <c r="Q2560" s="9" t="str">
        <f t="shared" si="1026"/>
        <v/>
      </c>
      <c r="R2560" s="1" t="str">
        <f t="shared" si="1027"/>
        <v/>
      </c>
      <c r="S2560" s="1" t="str">
        <f t="shared" si="1028"/>
        <v/>
      </c>
      <c r="T2560" s="1" t="str">
        <f t="shared" si="1028"/>
        <v/>
      </c>
      <c r="U2560" s="1" t="str">
        <f t="shared" si="1029"/>
        <v/>
      </c>
      <c r="V2560" s="1" t="str">
        <f t="shared" si="1030"/>
        <v/>
      </c>
      <c r="W2560" s="1" t="str">
        <f t="shared" si="1030"/>
        <v/>
      </c>
      <c r="X2560" s="1" t="str">
        <f t="shared" si="1031"/>
        <v/>
      </c>
      <c r="Y2560" s="10" t="str">
        <f t="shared" si="1032"/>
        <v/>
      </c>
    </row>
    <row r="2561" spans="1:25" x14ac:dyDescent="0.3">
      <c r="A2561" s="15"/>
      <c r="B2561" s="3" t="str">
        <f ca="1">IF(A2561="","",IF(COUNTIF(C$2:C2560,C2561)&gt;0,"Duplicate",IF(LEFT(C2561,LEN(C2561)-1)=LEFT(OFFSET(C2561,-1,0),LEN(OFFSET(C2561,-1,0))-1),"2 Sols","")))</f>
        <v/>
      </c>
      <c r="C2561" s="21" t="str">
        <f t="shared" si="1019"/>
        <v/>
      </c>
      <c r="D2561" s="9" t="str">
        <f t="shared" si="1033"/>
        <v/>
      </c>
      <c r="E2561" s="1" t="str">
        <f t="shared" si="1033"/>
        <v/>
      </c>
      <c r="F2561" s="1" t="str">
        <f t="shared" si="1033"/>
        <v/>
      </c>
      <c r="G2561" s="10" t="str">
        <f t="shared" si="1033"/>
        <v/>
      </c>
      <c r="H2561" s="9" t="str">
        <f t="shared" si="1033"/>
        <v/>
      </c>
      <c r="I2561" s="1" t="str">
        <f t="shared" si="1033"/>
        <v/>
      </c>
      <c r="J2561" s="1" t="str">
        <f t="shared" si="1020"/>
        <v/>
      </c>
      <c r="K2561" s="1" t="str">
        <f t="shared" si="1021"/>
        <v/>
      </c>
      <c r="L2561" s="1" t="str">
        <f t="shared" si="1021"/>
        <v/>
      </c>
      <c r="M2561" s="10" t="str">
        <f t="shared" si="1022"/>
        <v/>
      </c>
      <c r="N2561" s="13" t="str">
        <f t="shared" si="1023"/>
        <v/>
      </c>
      <c r="O2561" s="14" t="str">
        <f t="shared" si="1024"/>
        <v/>
      </c>
      <c r="P2561" s="75" t="str">
        <f t="shared" si="1025"/>
        <v/>
      </c>
      <c r="Q2561" s="9" t="str">
        <f t="shared" si="1026"/>
        <v/>
      </c>
      <c r="R2561" s="1" t="str">
        <f t="shared" si="1027"/>
        <v/>
      </c>
      <c r="S2561" s="1" t="str">
        <f t="shared" si="1028"/>
        <v/>
      </c>
      <c r="T2561" s="1" t="str">
        <f t="shared" si="1028"/>
        <v/>
      </c>
      <c r="U2561" s="1" t="str">
        <f t="shared" si="1029"/>
        <v/>
      </c>
      <c r="V2561" s="1" t="str">
        <f t="shared" si="1030"/>
        <v/>
      </c>
      <c r="W2561" s="1" t="str">
        <f t="shared" si="1030"/>
        <v/>
      </c>
      <c r="X2561" s="1" t="str">
        <f t="shared" si="1031"/>
        <v/>
      </c>
      <c r="Y2561" s="10" t="str">
        <f t="shared" si="1032"/>
        <v/>
      </c>
    </row>
    <row r="2562" spans="1:25" x14ac:dyDescent="0.3">
      <c r="A2562" s="15"/>
      <c r="B2562" s="3" t="str">
        <f ca="1">IF(A2562="","",IF(COUNTIF(C$2:C2561,C2562)&gt;0,"Duplicate",IF(LEFT(C2562,LEN(C2562)-1)=LEFT(OFFSET(C2562,-1,0),LEN(OFFSET(C2562,-1,0))-1),"2 Sols","")))</f>
        <v/>
      </c>
      <c r="C2562" s="21" t="str">
        <f t="shared" si="1019"/>
        <v/>
      </c>
      <c r="D2562" s="9" t="str">
        <f t="shared" si="1033"/>
        <v/>
      </c>
      <c r="E2562" s="1" t="str">
        <f t="shared" si="1033"/>
        <v/>
      </c>
      <c r="F2562" s="1" t="str">
        <f t="shared" si="1033"/>
        <v/>
      </c>
      <c r="G2562" s="10" t="str">
        <f t="shared" si="1033"/>
        <v/>
      </c>
      <c r="H2562" s="9" t="str">
        <f t="shared" si="1033"/>
        <v/>
      </c>
      <c r="I2562" s="1" t="str">
        <f t="shared" si="1033"/>
        <v/>
      </c>
      <c r="J2562" s="1" t="str">
        <f t="shared" si="1020"/>
        <v/>
      </c>
      <c r="K2562" s="1" t="str">
        <f t="shared" si="1021"/>
        <v/>
      </c>
      <c r="L2562" s="1" t="str">
        <f t="shared" si="1021"/>
        <v/>
      </c>
      <c r="M2562" s="10" t="str">
        <f t="shared" si="1022"/>
        <v/>
      </c>
      <c r="N2562" s="13" t="str">
        <f t="shared" si="1023"/>
        <v/>
      </c>
      <c r="O2562" s="14" t="str">
        <f t="shared" si="1024"/>
        <v/>
      </c>
      <c r="P2562" s="75" t="str">
        <f t="shared" si="1025"/>
        <v/>
      </c>
      <c r="Q2562" s="9" t="str">
        <f t="shared" si="1026"/>
        <v/>
      </c>
      <c r="R2562" s="1" t="str">
        <f t="shared" si="1027"/>
        <v/>
      </c>
      <c r="S2562" s="1" t="str">
        <f t="shared" si="1028"/>
        <v/>
      </c>
      <c r="T2562" s="1" t="str">
        <f t="shared" si="1028"/>
        <v/>
      </c>
      <c r="U2562" s="1" t="str">
        <f t="shared" si="1029"/>
        <v/>
      </c>
      <c r="V2562" s="1" t="str">
        <f t="shared" si="1030"/>
        <v/>
      </c>
      <c r="W2562" s="1" t="str">
        <f t="shared" si="1030"/>
        <v/>
      </c>
      <c r="X2562" s="1" t="str">
        <f t="shared" si="1031"/>
        <v/>
      </c>
      <c r="Y2562" s="10" t="str">
        <f t="shared" si="1032"/>
        <v/>
      </c>
    </row>
    <row r="2563" spans="1:25" x14ac:dyDescent="0.3">
      <c r="A2563" s="15"/>
      <c r="B2563" s="3" t="str">
        <f ca="1">IF(A2563="","",IF(COUNTIF(C$2:C2562,C2563)&gt;0,"Duplicate",IF(LEFT(C2563,LEN(C2563)-1)=LEFT(OFFSET(C2563,-1,0),LEN(OFFSET(C2563,-1,0))-1),"2 Sols","")))</f>
        <v/>
      </c>
      <c r="C2563" s="21" t="str">
        <f t="shared" si="1019"/>
        <v/>
      </c>
      <c r="D2563" s="9" t="str">
        <f t="shared" si="1033"/>
        <v/>
      </c>
      <c r="E2563" s="1" t="str">
        <f t="shared" si="1033"/>
        <v/>
      </c>
      <c r="F2563" s="1" t="str">
        <f t="shared" si="1033"/>
        <v/>
      </c>
      <c r="G2563" s="10" t="str">
        <f t="shared" si="1033"/>
        <v/>
      </c>
      <c r="H2563" s="9" t="str">
        <f t="shared" si="1033"/>
        <v/>
      </c>
      <c r="I2563" s="1" t="str">
        <f t="shared" si="1033"/>
        <v/>
      </c>
      <c r="J2563" s="1" t="str">
        <f t="shared" si="1020"/>
        <v/>
      </c>
      <c r="K2563" s="1" t="str">
        <f t="shared" si="1021"/>
        <v/>
      </c>
      <c r="L2563" s="1" t="str">
        <f t="shared" si="1021"/>
        <v/>
      </c>
      <c r="M2563" s="10" t="str">
        <f t="shared" si="1022"/>
        <v/>
      </c>
      <c r="N2563" s="13" t="str">
        <f t="shared" si="1023"/>
        <v/>
      </c>
      <c r="O2563" s="14" t="str">
        <f t="shared" si="1024"/>
        <v/>
      </c>
      <c r="P2563" s="75" t="str">
        <f t="shared" si="1025"/>
        <v/>
      </c>
      <c r="Q2563" s="9" t="str">
        <f t="shared" si="1026"/>
        <v/>
      </c>
      <c r="R2563" s="1" t="str">
        <f t="shared" si="1027"/>
        <v/>
      </c>
      <c r="S2563" s="1" t="str">
        <f t="shared" si="1028"/>
        <v/>
      </c>
      <c r="T2563" s="1" t="str">
        <f t="shared" si="1028"/>
        <v/>
      </c>
      <c r="U2563" s="1" t="str">
        <f t="shared" si="1029"/>
        <v/>
      </c>
      <c r="V2563" s="1" t="str">
        <f t="shared" si="1030"/>
        <v/>
      </c>
      <c r="W2563" s="1" t="str">
        <f t="shared" si="1030"/>
        <v/>
      </c>
      <c r="X2563" s="1" t="str">
        <f t="shared" si="1031"/>
        <v/>
      </c>
      <c r="Y2563" s="10" t="str">
        <f t="shared" si="1032"/>
        <v/>
      </c>
    </row>
    <row r="2564" spans="1:25" x14ac:dyDescent="0.3">
      <c r="A2564" s="15"/>
      <c r="B2564" s="3" t="str">
        <f ca="1">IF(A2564="","",IF(COUNTIF(C$2:C2563,C2564)&gt;0,"Duplicate",IF(LEFT(C2564,LEN(C2564)-1)=LEFT(OFFSET(C2564,-1,0),LEN(OFFSET(C2564,-1,0))-1),"2 Sols","")))</f>
        <v/>
      </c>
      <c r="C2564" s="21" t="str">
        <f t="shared" si="1019"/>
        <v/>
      </c>
      <c r="D2564" s="9" t="str">
        <f t="shared" si="1033"/>
        <v/>
      </c>
      <c r="E2564" s="1" t="str">
        <f t="shared" si="1033"/>
        <v/>
      </c>
      <c r="F2564" s="1" t="str">
        <f t="shared" si="1033"/>
        <v/>
      </c>
      <c r="G2564" s="10" t="str">
        <f t="shared" si="1033"/>
        <v/>
      </c>
      <c r="H2564" s="9" t="str">
        <f t="shared" si="1033"/>
        <v/>
      </c>
      <c r="I2564" s="1" t="str">
        <f t="shared" si="1033"/>
        <v/>
      </c>
      <c r="J2564" s="1" t="str">
        <f t="shared" si="1020"/>
        <v/>
      </c>
      <c r="K2564" s="1" t="str">
        <f t="shared" si="1021"/>
        <v/>
      </c>
      <c r="L2564" s="1" t="str">
        <f t="shared" si="1021"/>
        <v/>
      </c>
      <c r="M2564" s="10" t="str">
        <f t="shared" si="1022"/>
        <v/>
      </c>
      <c r="N2564" s="13" t="str">
        <f t="shared" si="1023"/>
        <v/>
      </c>
      <c r="O2564" s="14" t="str">
        <f t="shared" si="1024"/>
        <v/>
      </c>
      <c r="P2564" s="75" t="str">
        <f t="shared" si="1025"/>
        <v/>
      </c>
      <c r="Q2564" s="9" t="str">
        <f t="shared" si="1026"/>
        <v/>
      </c>
      <c r="R2564" s="1" t="str">
        <f t="shared" si="1027"/>
        <v/>
      </c>
      <c r="S2564" s="1" t="str">
        <f t="shared" si="1028"/>
        <v/>
      </c>
      <c r="T2564" s="1" t="str">
        <f t="shared" si="1028"/>
        <v/>
      </c>
      <c r="U2564" s="1" t="str">
        <f t="shared" si="1029"/>
        <v/>
      </c>
      <c r="V2564" s="1" t="str">
        <f t="shared" si="1030"/>
        <v/>
      </c>
      <c r="W2564" s="1" t="str">
        <f t="shared" si="1030"/>
        <v/>
      </c>
      <c r="X2564" s="1" t="str">
        <f t="shared" si="1031"/>
        <v/>
      </c>
      <c r="Y2564" s="10" t="str">
        <f t="shared" si="1032"/>
        <v/>
      </c>
    </row>
    <row r="2565" spans="1:25" x14ac:dyDescent="0.3">
      <c r="A2565" s="15"/>
      <c r="B2565" s="3" t="str">
        <f ca="1">IF(A2565="","",IF(COUNTIF(C$2:C2564,C2565)&gt;0,"Duplicate",IF(LEFT(C2565,LEN(C2565)-1)=LEFT(OFFSET(C2565,-1,0),LEN(OFFSET(C2565,-1,0))-1),"2 Sols","")))</f>
        <v/>
      </c>
      <c r="C2565" s="21" t="str">
        <f t="shared" si="1019"/>
        <v/>
      </c>
      <c r="D2565" s="9" t="str">
        <f t="shared" si="1033"/>
        <v/>
      </c>
      <c r="E2565" s="1" t="str">
        <f t="shared" si="1033"/>
        <v/>
      </c>
      <c r="F2565" s="1" t="str">
        <f t="shared" si="1033"/>
        <v/>
      </c>
      <c r="G2565" s="10" t="str">
        <f t="shared" si="1033"/>
        <v/>
      </c>
      <c r="H2565" s="9" t="str">
        <f t="shared" si="1033"/>
        <v/>
      </c>
      <c r="I2565" s="1" t="str">
        <f t="shared" si="1033"/>
        <v/>
      </c>
      <c r="J2565" s="1" t="str">
        <f t="shared" si="1020"/>
        <v/>
      </c>
      <c r="K2565" s="1" t="str">
        <f t="shared" si="1021"/>
        <v/>
      </c>
      <c r="L2565" s="1" t="str">
        <f t="shared" si="1021"/>
        <v/>
      </c>
      <c r="M2565" s="10" t="str">
        <f t="shared" si="1022"/>
        <v/>
      </c>
      <c r="N2565" s="13" t="str">
        <f t="shared" si="1023"/>
        <v/>
      </c>
      <c r="O2565" s="14" t="str">
        <f t="shared" si="1024"/>
        <v/>
      </c>
      <c r="P2565" s="75" t="str">
        <f t="shared" si="1025"/>
        <v/>
      </c>
      <c r="Q2565" s="9" t="str">
        <f t="shared" si="1026"/>
        <v/>
      </c>
      <c r="R2565" s="1" t="str">
        <f t="shared" si="1027"/>
        <v/>
      </c>
      <c r="S2565" s="1" t="str">
        <f t="shared" si="1028"/>
        <v/>
      </c>
      <c r="T2565" s="1" t="str">
        <f t="shared" si="1028"/>
        <v/>
      </c>
      <c r="U2565" s="1" t="str">
        <f t="shared" si="1029"/>
        <v/>
      </c>
      <c r="V2565" s="1" t="str">
        <f t="shared" si="1030"/>
        <v/>
      </c>
      <c r="W2565" s="1" t="str">
        <f t="shared" si="1030"/>
        <v/>
      </c>
      <c r="X2565" s="1" t="str">
        <f t="shared" si="1031"/>
        <v/>
      </c>
      <c r="Y2565" s="10" t="str">
        <f t="shared" si="1032"/>
        <v/>
      </c>
    </row>
    <row r="2566" spans="1:25" x14ac:dyDescent="0.3">
      <c r="A2566" s="15"/>
      <c r="B2566" s="3" t="str">
        <f ca="1">IF(A2566="","",IF(COUNTIF(C$2:C2565,C2566)&gt;0,"Duplicate",IF(LEFT(C2566,LEN(C2566)-1)=LEFT(OFFSET(C2566,-1,0),LEN(OFFSET(C2566,-1,0))-1),"2 Sols","")))</f>
        <v/>
      </c>
      <c r="C2566" s="21" t="str">
        <f t="shared" si="1019"/>
        <v/>
      </c>
      <c r="D2566" s="9" t="str">
        <f t="shared" si="1033"/>
        <v/>
      </c>
      <c r="E2566" s="1" t="str">
        <f t="shared" si="1033"/>
        <v/>
      </c>
      <c r="F2566" s="1" t="str">
        <f t="shared" si="1033"/>
        <v/>
      </c>
      <c r="G2566" s="10" t="str">
        <f t="shared" si="1033"/>
        <v/>
      </c>
      <c r="H2566" s="9" t="str">
        <f t="shared" si="1033"/>
        <v/>
      </c>
      <c r="I2566" s="1" t="str">
        <f t="shared" si="1033"/>
        <v/>
      </c>
      <c r="J2566" s="1" t="str">
        <f t="shared" si="1020"/>
        <v/>
      </c>
      <c r="K2566" s="1" t="str">
        <f t="shared" si="1021"/>
        <v/>
      </c>
      <c r="L2566" s="1" t="str">
        <f t="shared" si="1021"/>
        <v/>
      </c>
      <c r="M2566" s="10" t="str">
        <f t="shared" si="1022"/>
        <v/>
      </c>
      <c r="N2566" s="13" t="str">
        <f t="shared" si="1023"/>
        <v/>
      </c>
      <c r="O2566" s="14" t="str">
        <f t="shared" si="1024"/>
        <v/>
      </c>
      <c r="P2566" s="75" t="str">
        <f t="shared" si="1025"/>
        <v/>
      </c>
      <c r="Q2566" s="9" t="str">
        <f t="shared" si="1026"/>
        <v/>
      </c>
      <c r="R2566" s="1" t="str">
        <f t="shared" si="1027"/>
        <v/>
      </c>
      <c r="S2566" s="1" t="str">
        <f t="shared" si="1028"/>
        <v/>
      </c>
      <c r="T2566" s="1" t="str">
        <f t="shared" si="1028"/>
        <v/>
      </c>
      <c r="U2566" s="1" t="str">
        <f t="shared" si="1029"/>
        <v/>
      </c>
      <c r="V2566" s="1" t="str">
        <f t="shared" si="1030"/>
        <v/>
      </c>
      <c r="W2566" s="1" t="str">
        <f t="shared" si="1030"/>
        <v/>
      </c>
      <c r="X2566" s="1" t="str">
        <f t="shared" si="1031"/>
        <v/>
      </c>
      <c r="Y2566" s="10" t="str">
        <f t="shared" si="1032"/>
        <v/>
      </c>
    </row>
    <row r="2567" spans="1:25" x14ac:dyDescent="0.3">
      <c r="A2567" s="15"/>
      <c r="B2567" s="3" t="str">
        <f ca="1">IF(A2567="","",IF(COUNTIF(C$2:C2566,C2567)&gt;0,"Duplicate",IF(LEFT(C2567,LEN(C2567)-1)=LEFT(OFFSET(C2567,-1,0),LEN(OFFSET(C2567,-1,0))-1),"2 Sols","")))</f>
        <v/>
      </c>
      <c r="C2567" s="21" t="str">
        <f t="shared" si="1019"/>
        <v/>
      </c>
      <c r="D2567" s="9" t="str">
        <f t="shared" si="1033"/>
        <v/>
      </c>
      <c r="E2567" s="1" t="str">
        <f t="shared" si="1033"/>
        <v/>
      </c>
      <c r="F2567" s="1" t="str">
        <f t="shared" si="1033"/>
        <v/>
      </c>
      <c r="G2567" s="10" t="str">
        <f t="shared" si="1033"/>
        <v/>
      </c>
      <c r="H2567" s="9" t="str">
        <f t="shared" si="1033"/>
        <v/>
      </c>
      <c r="I2567" s="1" t="str">
        <f t="shared" si="1033"/>
        <v/>
      </c>
      <c r="J2567" s="1" t="str">
        <f t="shared" si="1020"/>
        <v/>
      </c>
      <c r="K2567" s="1" t="str">
        <f t="shared" si="1021"/>
        <v/>
      </c>
      <c r="L2567" s="1" t="str">
        <f t="shared" si="1021"/>
        <v/>
      </c>
      <c r="M2567" s="10" t="str">
        <f t="shared" si="1022"/>
        <v/>
      </c>
      <c r="N2567" s="13" t="str">
        <f t="shared" si="1023"/>
        <v/>
      </c>
      <c r="O2567" s="14" t="str">
        <f t="shared" si="1024"/>
        <v/>
      </c>
      <c r="P2567" s="75" t="str">
        <f t="shared" si="1025"/>
        <v/>
      </c>
      <c r="Q2567" s="9" t="str">
        <f t="shared" si="1026"/>
        <v/>
      </c>
      <c r="R2567" s="1" t="str">
        <f t="shared" si="1027"/>
        <v/>
      </c>
      <c r="S2567" s="1" t="str">
        <f t="shared" si="1028"/>
        <v/>
      </c>
      <c r="T2567" s="1" t="str">
        <f t="shared" si="1028"/>
        <v/>
      </c>
      <c r="U2567" s="1" t="str">
        <f t="shared" si="1029"/>
        <v/>
      </c>
      <c r="V2567" s="1" t="str">
        <f t="shared" si="1030"/>
        <v/>
      </c>
      <c r="W2567" s="1" t="str">
        <f t="shared" si="1030"/>
        <v/>
      </c>
      <c r="X2567" s="1" t="str">
        <f t="shared" si="1031"/>
        <v/>
      </c>
      <c r="Y2567" s="10" t="str">
        <f t="shared" si="1032"/>
        <v/>
      </c>
    </row>
    <row r="2568" spans="1:25" x14ac:dyDescent="0.3">
      <c r="A2568" s="15"/>
      <c r="B2568" s="3" t="str">
        <f ca="1">IF(A2568="","",IF(COUNTIF(C$2:C2567,C2568)&gt;0,"Duplicate",IF(LEFT(C2568,LEN(C2568)-1)=LEFT(OFFSET(C2568,-1,0),LEN(OFFSET(C2568,-1,0))-1),"2 Sols","")))</f>
        <v/>
      </c>
      <c r="C2568" s="21" t="str">
        <f t="shared" si="1019"/>
        <v/>
      </c>
      <c r="D2568" s="9" t="str">
        <f t="shared" si="1033"/>
        <v/>
      </c>
      <c r="E2568" s="1" t="str">
        <f t="shared" si="1033"/>
        <v/>
      </c>
      <c r="F2568" s="1" t="str">
        <f t="shared" si="1033"/>
        <v/>
      </c>
      <c r="G2568" s="10" t="str">
        <f t="shared" si="1033"/>
        <v/>
      </c>
      <c r="H2568" s="9" t="str">
        <f t="shared" si="1033"/>
        <v/>
      </c>
      <c r="I2568" s="1" t="str">
        <f t="shared" si="1033"/>
        <v/>
      </c>
      <c r="J2568" s="1" t="str">
        <f t="shared" si="1020"/>
        <v/>
      </c>
      <c r="K2568" s="1" t="str">
        <f t="shared" si="1021"/>
        <v/>
      </c>
      <c r="L2568" s="1" t="str">
        <f t="shared" si="1021"/>
        <v/>
      </c>
      <c r="M2568" s="10" t="str">
        <f t="shared" si="1022"/>
        <v/>
      </c>
      <c r="N2568" s="13" t="str">
        <f t="shared" si="1023"/>
        <v/>
      </c>
      <c r="O2568" s="14" t="str">
        <f t="shared" si="1024"/>
        <v/>
      </c>
      <c r="P2568" s="75" t="str">
        <f t="shared" si="1025"/>
        <v/>
      </c>
      <c r="Q2568" s="9" t="str">
        <f t="shared" si="1026"/>
        <v/>
      </c>
      <c r="R2568" s="1" t="str">
        <f t="shared" si="1027"/>
        <v/>
      </c>
      <c r="S2568" s="1" t="str">
        <f t="shared" si="1028"/>
        <v/>
      </c>
      <c r="T2568" s="1" t="str">
        <f t="shared" si="1028"/>
        <v/>
      </c>
      <c r="U2568" s="1" t="str">
        <f t="shared" si="1029"/>
        <v/>
      </c>
      <c r="V2568" s="1" t="str">
        <f t="shared" si="1030"/>
        <v/>
      </c>
      <c r="W2568" s="1" t="str">
        <f t="shared" si="1030"/>
        <v/>
      </c>
      <c r="X2568" s="1" t="str">
        <f t="shared" si="1031"/>
        <v/>
      </c>
      <c r="Y2568" s="10" t="str">
        <f t="shared" si="1032"/>
        <v/>
      </c>
    </row>
    <row r="2569" spans="1:25" x14ac:dyDescent="0.3">
      <c r="A2569" s="15"/>
      <c r="B2569" s="3" t="str">
        <f ca="1">IF(A2569="","",IF(COUNTIF(C$2:C2568,C2569)&gt;0,"Duplicate",IF(LEFT(C2569,LEN(C2569)-1)=LEFT(OFFSET(C2569,-1,0),LEN(OFFSET(C2569,-1,0))-1),"2 Sols","")))</f>
        <v/>
      </c>
      <c r="C2569" s="21" t="str">
        <f t="shared" si="1019"/>
        <v/>
      </c>
      <c r="D2569" s="9" t="str">
        <f t="shared" si="1033"/>
        <v/>
      </c>
      <c r="E2569" s="1" t="str">
        <f t="shared" si="1033"/>
        <v/>
      </c>
      <c r="F2569" s="1" t="str">
        <f t="shared" si="1033"/>
        <v/>
      </c>
      <c r="G2569" s="10" t="str">
        <f t="shared" si="1033"/>
        <v/>
      </c>
      <c r="H2569" s="9" t="str">
        <f t="shared" si="1033"/>
        <v/>
      </c>
      <c r="I2569" s="1" t="str">
        <f t="shared" si="1033"/>
        <v/>
      </c>
      <c r="J2569" s="1" t="str">
        <f t="shared" si="1020"/>
        <v/>
      </c>
      <c r="K2569" s="1" t="str">
        <f t="shared" si="1021"/>
        <v/>
      </c>
      <c r="L2569" s="1" t="str">
        <f t="shared" si="1021"/>
        <v/>
      </c>
      <c r="M2569" s="10" t="str">
        <f t="shared" si="1022"/>
        <v/>
      </c>
      <c r="N2569" s="13" t="str">
        <f t="shared" si="1023"/>
        <v/>
      </c>
      <c r="O2569" s="14" t="str">
        <f t="shared" si="1024"/>
        <v/>
      </c>
      <c r="P2569" s="75" t="str">
        <f t="shared" si="1025"/>
        <v/>
      </c>
      <c r="Q2569" s="9" t="str">
        <f t="shared" si="1026"/>
        <v/>
      </c>
      <c r="R2569" s="1" t="str">
        <f t="shared" si="1027"/>
        <v/>
      </c>
      <c r="S2569" s="1" t="str">
        <f t="shared" si="1028"/>
        <v/>
      </c>
      <c r="T2569" s="1" t="str">
        <f t="shared" si="1028"/>
        <v/>
      </c>
      <c r="U2569" s="1" t="str">
        <f t="shared" si="1029"/>
        <v/>
      </c>
      <c r="V2569" s="1" t="str">
        <f t="shared" si="1030"/>
        <v/>
      </c>
      <c r="W2569" s="1" t="str">
        <f t="shared" si="1030"/>
        <v/>
      </c>
      <c r="X2569" s="1" t="str">
        <f t="shared" si="1031"/>
        <v/>
      </c>
      <c r="Y2569" s="10" t="str">
        <f t="shared" si="1032"/>
        <v/>
      </c>
    </row>
    <row r="2570" spans="1:25" x14ac:dyDescent="0.3">
      <c r="A2570" s="15"/>
      <c r="B2570" s="3" t="str">
        <f ca="1">IF(A2570="","",IF(COUNTIF(C$2:C2569,C2570)&gt;0,"Duplicate",IF(LEFT(C2570,LEN(C2570)-1)=LEFT(OFFSET(C2570,-1,0),LEN(OFFSET(C2570,-1,0))-1),"2 Sols","")))</f>
        <v/>
      </c>
      <c r="C2570" s="21" t="str">
        <f t="shared" si="1019"/>
        <v/>
      </c>
      <c r="D2570" s="9" t="str">
        <f t="shared" si="1033"/>
        <v/>
      </c>
      <c r="E2570" s="1" t="str">
        <f t="shared" si="1033"/>
        <v/>
      </c>
      <c r="F2570" s="1" t="str">
        <f t="shared" si="1033"/>
        <v/>
      </c>
      <c r="G2570" s="10" t="str">
        <f t="shared" si="1033"/>
        <v/>
      </c>
      <c r="H2570" s="9" t="str">
        <f t="shared" si="1033"/>
        <v/>
      </c>
      <c r="I2570" s="1" t="str">
        <f t="shared" si="1033"/>
        <v/>
      </c>
      <c r="J2570" s="1" t="str">
        <f t="shared" si="1020"/>
        <v/>
      </c>
      <c r="K2570" s="1" t="str">
        <f t="shared" si="1021"/>
        <v/>
      </c>
      <c r="L2570" s="1" t="str">
        <f t="shared" si="1021"/>
        <v/>
      </c>
      <c r="M2570" s="10" t="str">
        <f t="shared" si="1022"/>
        <v/>
      </c>
      <c r="N2570" s="13" t="str">
        <f t="shared" si="1023"/>
        <v/>
      </c>
      <c r="O2570" s="14" t="str">
        <f t="shared" si="1024"/>
        <v/>
      </c>
      <c r="P2570" s="75" t="str">
        <f t="shared" si="1025"/>
        <v/>
      </c>
      <c r="Q2570" s="9" t="str">
        <f t="shared" si="1026"/>
        <v/>
      </c>
      <c r="R2570" s="1" t="str">
        <f t="shared" si="1027"/>
        <v/>
      </c>
      <c r="S2570" s="1" t="str">
        <f t="shared" si="1028"/>
        <v/>
      </c>
      <c r="T2570" s="1" t="str">
        <f t="shared" si="1028"/>
        <v/>
      </c>
      <c r="U2570" s="1" t="str">
        <f t="shared" si="1029"/>
        <v/>
      </c>
      <c r="V2570" s="1" t="str">
        <f t="shared" si="1030"/>
        <v/>
      </c>
      <c r="W2570" s="1" t="str">
        <f t="shared" si="1030"/>
        <v/>
      </c>
      <c r="X2570" s="1" t="str">
        <f t="shared" si="1031"/>
        <v/>
      </c>
      <c r="Y2570" s="10" t="str">
        <f t="shared" si="1032"/>
        <v/>
      </c>
    </row>
    <row r="2571" spans="1:25" x14ac:dyDescent="0.3">
      <c r="A2571" s="15"/>
      <c r="B2571" s="3" t="str">
        <f ca="1">IF(A2571="","",IF(COUNTIF(C$2:C2570,C2571)&gt;0,"Duplicate",IF(LEFT(C2571,LEN(C2571)-1)=LEFT(OFFSET(C2571,-1,0),LEN(OFFSET(C2571,-1,0))-1),"2 Sols","")))</f>
        <v/>
      </c>
      <c r="C2571" s="21" t="str">
        <f t="shared" si="1019"/>
        <v/>
      </c>
      <c r="D2571" s="9" t="str">
        <f t="shared" si="1033"/>
        <v/>
      </c>
      <c r="E2571" s="1" t="str">
        <f t="shared" si="1033"/>
        <v/>
      </c>
      <c r="F2571" s="1" t="str">
        <f t="shared" si="1033"/>
        <v/>
      </c>
      <c r="G2571" s="10" t="str">
        <f t="shared" si="1033"/>
        <v/>
      </c>
      <c r="H2571" s="9" t="str">
        <f t="shared" si="1033"/>
        <v/>
      </c>
      <c r="I2571" s="1" t="str">
        <f t="shared" si="1033"/>
        <v/>
      </c>
      <c r="J2571" s="1" t="str">
        <f t="shared" si="1020"/>
        <v/>
      </c>
      <c r="K2571" s="1" t="str">
        <f t="shared" si="1021"/>
        <v/>
      </c>
      <c r="L2571" s="1" t="str">
        <f t="shared" si="1021"/>
        <v/>
      </c>
      <c r="M2571" s="10" t="str">
        <f t="shared" si="1022"/>
        <v/>
      </c>
      <c r="N2571" s="13" t="str">
        <f t="shared" si="1023"/>
        <v/>
      </c>
      <c r="O2571" s="14" t="str">
        <f t="shared" si="1024"/>
        <v/>
      </c>
      <c r="P2571" s="75" t="str">
        <f t="shared" si="1025"/>
        <v/>
      </c>
      <c r="Q2571" s="9" t="str">
        <f t="shared" si="1026"/>
        <v/>
      </c>
      <c r="R2571" s="1" t="str">
        <f t="shared" si="1027"/>
        <v/>
      </c>
      <c r="S2571" s="1" t="str">
        <f t="shared" si="1028"/>
        <v/>
      </c>
      <c r="T2571" s="1" t="str">
        <f t="shared" si="1028"/>
        <v/>
      </c>
      <c r="U2571" s="1" t="str">
        <f t="shared" si="1029"/>
        <v/>
      </c>
      <c r="V2571" s="1" t="str">
        <f t="shared" si="1030"/>
        <v/>
      </c>
      <c r="W2571" s="1" t="str">
        <f t="shared" si="1030"/>
        <v/>
      </c>
      <c r="X2571" s="1" t="str">
        <f t="shared" si="1031"/>
        <v/>
      </c>
      <c r="Y2571" s="10" t="str">
        <f t="shared" si="1032"/>
        <v/>
      </c>
    </row>
    <row r="2572" spans="1:25" x14ac:dyDescent="0.3">
      <c r="A2572" s="15"/>
      <c r="B2572" s="3" t="str">
        <f ca="1">IF(A2572="","",IF(COUNTIF(C$2:C2571,C2572)&gt;0,"Duplicate",IF(LEFT(C2572,LEN(C2572)-1)=LEFT(OFFSET(C2572,-1,0),LEN(OFFSET(C2572,-1,0))-1),"2 Sols","")))</f>
        <v/>
      </c>
      <c r="C2572" s="21" t="str">
        <f t="shared" si="1019"/>
        <v/>
      </c>
      <c r="D2572" s="9" t="str">
        <f t="shared" si="1033"/>
        <v/>
      </c>
      <c r="E2572" s="1" t="str">
        <f t="shared" si="1033"/>
        <v/>
      </c>
      <c r="F2572" s="1" t="str">
        <f t="shared" si="1033"/>
        <v/>
      </c>
      <c r="G2572" s="10" t="str">
        <f t="shared" si="1033"/>
        <v/>
      </c>
      <c r="H2572" s="9" t="str">
        <f t="shared" si="1033"/>
        <v/>
      </c>
      <c r="I2572" s="1" t="str">
        <f t="shared" si="1033"/>
        <v/>
      </c>
      <c r="J2572" s="1" t="str">
        <f t="shared" si="1020"/>
        <v/>
      </c>
      <c r="K2572" s="1" t="str">
        <f t="shared" si="1021"/>
        <v/>
      </c>
      <c r="L2572" s="1" t="str">
        <f t="shared" si="1021"/>
        <v/>
      </c>
      <c r="M2572" s="10" t="str">
        <f t="shared" si="1022"/>
        <v/>
      </c>
      <c r="N2572" s="13" t="str">
        <f t="shared" si="1023"/>
        <v/>
      </c>
      <c r="O2572" s="14" t="str">
        <f t="shared" si="1024"/>
        <v/>
      </c>
      <c r="P2572" s="75" t="str">
        <f t="shared" si="1025"/>
        <v/>
      </c>
      <c r="Q2572" s="9" t="str">
        <f t="shared" si="1026"/>
        <v/>
      </c>
      <c r="R2572" s="1" t="str">
        <f t="shared" si="1027"/>
        <v/>
      </c>
      <c r="S2572" s="1" t="str">
        <f t="shared" si="1028"/>
        <v/>
      </c>
      <c r="T2572" s="1" t="str">
        <f t="shared" si="1028"/>
        <v/>
      </c>
      <c r="U2572" s="1" t="str">
        <f t="shared" si="1029"/>
        <v/>
      </c>
      <c r="V2572" s="1" t="str">
        <f t="shared" si="1030"/>
        <v/>
      </c>
      <c r="W2572" s="1" t="str">
        <f t="shared" si="1030"/>
        <v/>
      </c>
      <c r="X2572" s="1" t="str">
        <f t="shared" si="1031"/>
        <v/>
      </c>
      <c r="Y2572" s="10" t="str">
        <f t="shared" si="1032"/>
        <v/>
      </c>
    </row>
    <row r="2573" spans="1:25" x14ac:dyDescent="0.3">
      <c r="A2573" s="15"/>
      <c r="B2573" s="3" t="str">
        <f ca="1">IF(A2573="","",IF(COUNTIF(C$2:C2572,C2573)&gt;0,"Duplicate",IF(LEFT(C2573,LEN(C2573)-1)=LEFT(OFFSET(C2573,-1,0),LEN(OFFSET(C2573,-1,0))-1),"2 Sols","")))</f>
        <v/>
      </c>
      <c r="C2573" s="21" t="str">
        <f t="shared" si="1019"/>
        <v/>
      </c>
      <c r="D2573" s="9" t="str">
        <f t="shared" si="1033"/>
        <v/>
      </c>
      <c r="E2573" s="1" t="str">
        <f t="shared" si="1033"/>
        <v/>
      </c>
      <c r="F2573" s="1" t="str">
        <f t="shared" si="1033"/>
        <v/>
      </c>
      <c r="G2573" s="10" t="str">
        <f t="shared" si="1033"/>
        <v/>
      </c>
      <c r="H2573" s="9" t="str">
        <f t="shared" si="1033"/>
        <v/>
      </c>
      <c r="I2573" s="1" t="str">
        <f t="shared" si="1033"/>
        <v/>
      </c>
      <c r="J2573" s="1" t="str">
        <f t="shared" si="1020"/>
        <v/>
      </c>
      <c r="K2573" s="1" t="str">
        <f t="shared" si="1021"/>
        <v/>
      </c>
      <c r="L2573" s="1" t="str">
        <f t="shared" si="1021"/>
        <v/>
      </c>
      <c r="M2573" s="10" t="str">
        <f t="shared" si="1022"/>
        <v/>
      </c>
      <c r="N2573" s="13" t="str">
        <f t="shared" si="1023"/>
        <v/>
      </c>
      <c r="O2573" s="14" t="str">
        <f t="shared" si="1024"/>
        <v/>
      </c>
      <c r="P2573" s="75" t="str">
        <f t="shared" si="1025"/>
        <v/>
      </c>
      <c r="Q2573" s="9" t="str">
        <f t="shared" si="1026"/>
        <v/>
      </c>
      <c r="R2573" s="1" t="str">
        <f t="shared" si="1027"/>
        <v/>
      </c>
      <c r="S2573" s="1" t="str">
        <f t="shared" si="1028"/>
        <v/>
      </c>
      <c r="T2573" s="1" t="str">
        <f t="shared" si="1028"/>
        <v/>
      </c>
      <c r="U2573" s="1" t="str">
        <f t="shared" si="1029"/>
        <v/>
      </c>
      <c r="V2573" s="1" t="str">
        <f t="shared" si="1030"/>
        <v/>
      </c>
      <c r="W2573" s="1" t="str">
        <f t="shared" si="1030"/>
        <v/>
      </c>
      <c r="X2573" s="1" t="str">
        <f t="shared" si="1031"/>
        <v/>
      </c>
      <c r="Y2573" s="10" t="str">
        <f t="shared" si="1032"/>
        <v/>
      </c>
    </row>
    <row r="2574" spans="1:25" x14ac:dyDescent="0.3">
      <c r="A2574" s="15"/>
      <c r="B2574" s="3" t="str">
        <f ca="1">IF(A2574="","",IF(COUNTIF(C$2:C2573,C2574)&gt;0,"Duplicate",IF(LEFT(C2574,LEN(C2574)-1)=LEFT(OFFSET(C2574,-1,0),LEN(OFFSET(C2574,-1,0))-1),"2 Sols","")))</f>
        <v/>
      </c>
      <c r="C2574" s="21" t="str">
        <f t="shared" si="1019"/>
        <v/>
      </c>
      <c r="D2574" s="9" t="str">
        <f t="shared" si="1033"/>
        <v/>
      </c>
      <c r="E2574" s="1" t="str">
        <f t="shared" si="1033"/>
        <v/>
      </c>
      <c r="F2574" s="1" t="str">
        <f t="shared" si="1033"/>
        <v/>
      </c>
      <c r="G2574" s="10" t="str">
        <f t="shared" si="1033"/>
        <v/>
      </c>
      <c r="H2574" s="9" t="str">
        <f t="shared" si="1033"/>
        <v/>
      </c>
      <c r="I2574" s="1" t="str">
        <f t="shared" si="1033"/>
        <v/>
      </c>
      <c r="J2574" s="1" t="str">
        <f t="shared" si="1020"/>
        <v/>
      </c>
      <c r="K2574" s="1" t="str">
        <f t="shared" si="1021"/>
        <v/>
      </c>
      <c r="L2574" s="1" t="str">
        <f t="shared" si="1021"/>
        <v/>
      </c>
      <c r="M2574" s="10" t="str">
        <f t="shared" si="1022"/>
        <v/>
      </c>
      <c r="N2574" s="13" t="str">
        <f t="shared" si="1023"/>
        <v/>
      </c>
      <c r="O2574" s="14" t="str">
        <f t="shared" si="1024"/>
        <v/>
      </c>
      <c r="P2574" s="75" t="str">
        <f t="shared" si="1025"/>
        <v/>
      </c>
      <c r="Q2574" s="9" t="str">
        <f t="shared" si="1026"/>
        <v/>
      </c>
      <c r="R2574" s="1" t="str">
        <f t="shared" si="1027"/>
        <v/>
      </c>
      <c r="S2574" s="1" t="str">
        <f t="shared" si="1028"/>
        <v/>
      </c>
      <c r="T2574" s="1" t="str">
        <f t="shared" si="1028"/>
        <v/>
      </c>
      <c r="U2574" s="1" t="str">
        <f t="shared" si="1029"/>
        <v/>
      </c>
      <c r="V2574" s="1" t="str">
        <f t="shared" si="1030"/>
        <v/>
      </c>
      <c r="W2574" s="1" t="str">
        <f t="shared" si="1030"/>
        <v/>
      </c>
      <c r="X2574" s="1" t="str">
        <f t="shared" si="1031"/>
        <v/>
      </c>
      <c r="Y2574" s="10" t="str">
        <f t="shared" si="1032"/>
        <v/>
      </c>
    </row>
    <row r="2575" spans="1:25" x14ac:dyDescent="0.3">
      <c r="A2575" s="15"/>
      <c r="B2575" s="3" t="str">
        <f ca="1">IF(A2575="","",IF(COUNTIF(C$2:C2574,C2575)&gt;0,"Duplicate",IF(LEFT(C2575,LEN(C2575)-1)=LEFT(OFFSET(C2575,-1,0),LEN(OFFSET(C2575,-1,0))-1),"2 Sols","")))</f>
        <v/>
      </c>
      <c r="C2575" s="21" t="str">
        <f t="shared" si="1019"/>
        <v/>
      </c>
      <c r="D2575" s="9" t="str">
        <f t="shared" si="1033"/>
        <v/>
      </c>
      <c r="E2575" s="1" t="str">
        <f t="shared" si="1033"/>
        <v/>
      </c>
      <c r="F2575" s="1" t="str">
        <f t="shared" si="1033"/>
        <v/>
      </c>
      <c r="G2575" s="10" t="str">
        <f t="shared" si="1033"/>
        <v/>
      </c>
      <c r="H2575" s="9" t="str">
        <f t="shared" si="1033"/>
        <v/>
      </c>
      <c r="I2575" s="1" t="str">
        <f t="shared" si="1033"/>
        <v/>
      </c>
      <c r="J2575" s="1" t="str">
        <f t="shared" si="1020"/>
        <v/>
      </c>
      <c r="K2575" s="1" t="str">
        <f t="shared" si="1021"/>
        <v/>
      </c>
      <c r="L2575" s="1" t="str">
        <f t="shared" si="1021"/>
        <v/>
      </c>
      <c r="M2575" s="10" t="str">
        <f t="shared" si="1022"/>
        <v/>
      </c>
      <c r="N2575" s="13" t="str">
        <f t="shared" si="1023"/>
        <v/>
      </c>
      <c r="O2575" s="14" t="str">
        <f t="shared" si="1024"/>
        <v/>
      </c>
      <c r="P2575" s="75" t="str">
        <f t="shared" si="1025"/>
        <v/>
      </c>
      <c r="Q2575" s="9" t="str">
        <f t="shared" si="1026"/>
        <v/>
      </c>
      <c r="R2575" s="1" t="str">
        <f t="shared" si="1027"/>
        <v/>
      </c>
      <c r="S2575" s="1" t="str">
        <f t="shared" si="1028"/>
        <v/>
      </c>
      <c r="T2575" s="1" t="str">
        <f t="shared" si="1028"/>
        <v/>
      </c>
      <c r="U2575" s="1" t="str">
        <f t="shared" si="1029"/>
        <v/>
      </c>
      <c r="V2575" s="1" t="str">
        <f t="shared" si="1030"/>
        <v/>
      </c>
      <c r="W2575" s="1" t="str">
        <f t="shared" si="1030"/>
        <v/>
      </c>
      <c r="X2575" s="1" t="str">
        <f t="shared" si="1031"/>
        <v/>
      </c>
      <c r="Y2575" s="10" t="str">
        <f t="shared" si="1032"/>
        <v/>
      </c>
    </row>
    <row r="2576" spans="1:25" x14ac:dyDescent="0.3">
      <c r="A2576" s="15"/>
      <c r="B2576" s="3" t="str">
        <f ca="1">IF(A2576="","",IF(COUNTIF(C$2:C2575,C2576)&gt;0,"Duplicate",IF(LEFT(C2576,LEN(C2576)-1)=LEFT(OFFSET(C2576,-1,0),LEN(OFFSET(C2576,-1,0))-1),"2 Sols","")))</f>
        <v/>
      </c>
      <c r="C2576" s="21" t="str">
        <f t="shared" si="1019"/>
        <v/>
      </c>
      <c r="D2576" s="9" t="str">
        <f t="shared" si="1033"/>
        <v/>
      </c>
      <c r="E2576" s="1" t="str">
        <f t="shared" si="1033"/>
        <v/>
      </c>
      <c r="F2576" s="1" t="str">
        <f t="shared" si="1033"/>
        <v/>
      </c>
      <c r="G2576" s="10" t="str">
        <f t="shared" si="1033"/>
        <v/>
      </c>
      <c r="H2576" s="9" t="str">
        <f t="shared" si="1033"/>
        <v/>
      </c>
      <c r="I2576" s="1" t="str">
        <f t="shared" si="1033"/>
        <v/>
      </c>
      <c r="J2576" s="1" t="str">
        <f t="shared" si="1020"/>
        <v/>
      </c>
      <c r="K2576" s="1" t="str">
        <f t="shared" si="1021"/>
        <v/>
      </c>
      <c r="L2576" s="1" t="str">
        <f t="shared" si="1021"/>
        <v/>
      </c>
      <c r="M2576" s="10" t="str">
        <f t="shared" si="1022"/>
        <v/>
      </c>
      <c r="N2576" s="13" t="str">
        <f t="shared" si="1023"/>
        <v/>
      </c>
      <c r="O2576" s="14" t="str">
        <f t="shared" si="1024"/>
        <v/>
      </c>
      <c r="P2576" s="75" t="str">
        <f t="shared" si="1025"/>
        <v/>
      </c>
      <c r="Q2576" s="9" t="str">
        <f t="shared" si="1026"/>
        <v/>
      </c>
      <c r="R2576" s="1" t="str">
        <f t="shared" si="1027"/>
        <v/>
      </c>
      <c r="S2576" s="1" t="str">
        <f t="shared" si="1028"/>
        <v/>
      </c>
      <c r="T2576" s="1" t="str">
        <f t="shared" si="1028"/>
        <v/>
      </c>
      <c r="U2576" s="1" t="str">
        <f t="shared" si="1029"/>
        <v/>
      </c>
      <c r="V2576" s="1" t="str">
        <f t="shared" si="1030"/>
        <v/>
      </c>
      <c r="W2576" s="1" t="str">
        <f t="shared" si="1030"/>
        <v/>
      </c>
      <c r="X2576" s="1" t="str">
        <f t="shared" si="1031"/>
        <v/>
      </c>
      <c r="Y2576" s="10" t="str">
        <f t="shared" si="1032"/>
        <v/>
      </c>
    </row>
    <row r="2577" spans="1:25" x14ac:dyDescent="0.3">
      <c r="A2577" s="15"/>
      <c r="B2577" s="3" t="str">
        <f ca="1">IF(A2577="","",IF(COUNTIF(C$2:C2576,C2577)&gt;0,"Duplicate",IF(LEFT(C2577,LEN(C2577)-1)=LEFT(OFFSET(C2577,-1,0),LEN(OFFSET(C2577,-1,0))-1),"2 Sols","")))</f>
        <v/>
      </c>
      <c r="C2577" s="21" t="str">
        <f t="shared" si="1019"/>
        <v/>
      </c>
      <c r="D2577" s="9" t="str">
        <f t="shared" si="1033"/>
        <v/>
      </c>
      <c r="E2577" s="1" t="str">
        <f t="shared" si="1033"/>
        <v/>
      </c>
      <c r="F2577" s="1" t="str">
        <f t="shared" si="1033"/>
        <v/>
      </c>
      <c r="G2577" s="10" t="str">
        <f t="shared" si="1033"/>
        <v/>
      </c>
      <c r="H2577" s="9" t="str">
        <f t="shared" si="1033"/>
        <v/>
      </c>
      <c r="I2577" s="1" t="str">
        <f t="shared" si="1033"/>
        <v/>
      </c>
      <c r="J2577" s="1" t="str">
        <f t="shared" si="1020"/>
        <v/>
      </c>
      <c r="K2577" s="1" t="str">
        <f t="shared" si="1021"/>
        <v/>
      </c>
      <c r="L2577" s="1" t="str">
        <f t="shared" si="1021"/>
        <v/>
      </c>
      <c r="M2577" s="10" t="str">
        <f t="shared" si="1022"/>
        <v/>
      </c>
      <c r="N2577" s="13" t="str">
        <f t="shared" si="1023"/>
        <v/>
      </c>
      <c r="O2577" s="14" t="str">
        <f t="shared" si="1024"/>
        <v/>
      </c>
      <c r="P2577" s="75" t="str">
        <f t="shared" si="1025"/>
        <v/>
      </c>
      <c r="Q2577" s="9" t="str">
        <f t="shared" si="1026"/>
        <v/>
      </c>
      <c r="R2577" s="1" t="str">
        <f t="shared" si="1027"/>
        <v/>
      </c>
      <c r="S2577" s="1" t="str">
        <f t="shared" si="1028"/>
        <v/>
      </c>
      <c r="T2577" s="1" t="str">
        <f t="shared" si="1028"/>
        <v/>
      </c>
      <c r="U2577" s="1" t="str">
        <f t="shared" si="1029"/>
        <v/>
      </c>
      <c r="V2577" s="1" t="str">
        <f t="shared" si="1030"/>
        <v/>
      </c>
      <c r="W2577" s="1" t="str">
        <f t="shared" si="1030"/>
        <v/>
      </c>
      <c r="X2577" s="1" t="str">
        <f t="shared" si="1031"/>
        <v/>
      </c>
      <c r="Y2577" s="10" t="str">
        <f t="shared" si="1032"/>
        <v/>
      </c>
    </row>
    <row r="2578" spans="1:25" x14ac:dyDescent="0.3">
      <c r="A2578" s="15"/>
      <c r="B2578" s="3" t="str">
        <f ca="1">IF(A2578="","",IF(COUNTIF(C$2:C2577,C2578)&gt;0,"Duplicate",IF(LEFT(C2578,LEN(C2578)-1)=LEFT(OFFSET(C2578,-1,0),LEN(OFFSET(C2578,-1,0))-1),"2 Sols","")))</f>
        <v/>
      </c>
      <c r="C2578" s="21" t="str">
        <f t="shared" si="1019"/>
        <v/>
      </c>
      <c r="D2578" s="9" t="str">
        <f t="shared" si="1033"/>
        <v/>
      </c>
      <c r="E2578" s="1" t="str">
        <f t="shared" si="1033"/>
        <v/>
      </c>
      <c r="F2578" s="1" t="str">
        <f t="shared" si="1033"/>
        <v/>
      </c>
      <c r="G2578" s="10" t="str">
        <f t="shared" si="1033"/>
        <v/>
      </c>
      <c r="H2578" s="9" t="str">
        <f t="shared" si="1033"/>
        <v/>
      </c>
      <c r="I2578" s="1" t="str">
        <f t="shared" si="1033"/>
        <v/>
      </c>
      <c r="J2578" s="1" t="str">
        <f t="shared" si="1020"/>
        <v/>
      </c>
      <c r="K2578" s="1" t="str">
        <f t="shared" si="1021"/>
        <v/>
      </c>
      <c r="L2578" s="1" t="str">
        <f t="shared" si="1021"/>
        <v/>
      </c>
      <c r="M2578" s="10" t="str">
        <f t="shared" si="1022"/>
        <v/>
      </c>
      <c r="N2578" s="13" t="str">
        <f t="shared" si="1023"/>
        <v/>
      </c>
      <c r="O2578" s="14" t="str">
        <f t="shared" si="1024"/>
        <v/>
      </c>
      <c r="P2578" s="75" t="str">
        <f t="shared" si="1025"/>
        <v/>
      </c>
      <c r="Q2578" s="9" t="str">
        <f t="shared" si="1026"/>
        <v/>
      </c>
      <c r="R2578" s="1" t="str">
        <f t="shared" si="1027"/>
        <v/>
      </c>
      <c r="S2578" s="1" t="str">
        <f t="shared" si="1028"/>
        <v/>
      </c>
      <c r="T2578" s="1" t="str">
        <f t="shared" si="1028"/>
        <v/>
      </c>
      <c r="U2578" s="1" t="str">
        <f t="shared" si="1029"/>
        <v/>
      </c>
      <c r="V2578" s="1" t="str">
        <f t="shared" si="1030"/>
        <v/>
      </c>
      <c r="W2578" s="1" t="str">
        <f t="shared" si="1030"/>
        <v/>
      </c>
      <c r="X2578" s="1" t="str">
        <f t="shared" si="1031"/>
        <v/>
      </c>
      <c r="Y2578" s="10" t="str">
        <f t="shared" si="1032"/>
        <v/>
      </c>
    </row>
    <row r="2579" spans="1:25" x14ac:dyDescent="0.3">
      <c r="A2579" s="15"/>
      <c r="B2579" s="3" t="str">
        <f ca="1">IF(A2579="","",IF(COUNTIF(C$2:C2578,C2579)&gt;0,"Duplicate",IF(LEFT(C2579,LEN(C2579)-1)=LEFT(OFFSET(C2579,-1,0),LEN(OFFSET(C2579,-1,0))-1),"2 Sols","")))</f>
        <v/>
      </c>
      <c r="C2579" s="21" t="str">
        <f t="shared" si="1019"/>
        <v/>
      </c>
      <c r="D2579" s="9" t="str">
        <f t="shared" si="1033"/>
        <v/>
      </c>
      <c r="E2579" s="1" t="str">
        <f t="shared" si="1033"/>
        <v/>
      </c>
      <c r="F2579" s="1" t="str">
        <f t="shared" si="1033"/>
        <v/>
      </c>
      <c r="G2579" s="10" t="str">
        <f t="shared" si="1033"/>
        <v/>
      </c>
      <c r="H2579" s="9" t="str">
        <f t="shared" si="1033"/>
        <v/>
      </c>
      <c r="I2579" s="1" t="str">
        <f t="shared" si="1033"/>
        <v/>
      </c>
      <c r="J2579" s="1" t="str">
        <f t="shared" si="1020"/>
        <v/>
      </c>
      <c r="K2579" s="1" t="str">
        <f t="shared" si="1021"/>
        <v/>
      </c>
      <c r="L2579" s="1" t="str">
        <f t="shared" si="1021"/>
        <v/>
      </c>
      <c r="M2579" s="10" t="str">
        <f t="shared" si="1022"/>
        <v/>
      </c>
      <c r="N2579" s="13" t="str">
        <f t="shared" si="1023"/>
        <v/>
      </c>
      <c r="O2579" s="14" t="str">
        <f t="shared" si="1024"/>
        <v/>
      </c>
      <c r="P2579" s="75" t="str">
        <f t="shared" si="1025"/>
        <v/>
      </c>
      <c r="Q2579" s="9" t="str">
        <f t="shared" si="1026"/>
        <v/>
      </c>
      <c r="R2579" s="1" t="str">
        <f t="shared" si="1027"/>
        <v/>
      </c>
      <c r="S2579" s="1" t="str">
        <f t="shared" si="1028"/>
        <v/>
      </c>
      <c r="T2579" s="1" t="str">
        <f t="shared" si="1028"/>
        <v/>
      </c>
      <c r="U2579" s="1" t="str">
        <f t="shared" si="1029"/>
        <v/>
      </c>
      <c r="V2579" s="1" t="str">
        <f t="shared" si="1030"/>
        <v/>
      </c>
      <c r="W2579" s="1" t="str">
        <f t="shared" si="1030"/>
        <v/>
      </c>
      <c r="X2579" s="1" t="str">
        <f t="shared" si="1031"/>
        <v/>
      </c>
      <c r="Y2579" s="10" t="str">
        <f t="shared" si="1032"/>
        <v/>
      </c>
    </row>
    <row r="2580" spans="1:25" x14ac:dyDescent="0.3">
      <c r="A2580" s="15"/>
      <c r="B2580" s="3" t="str">
        <f ca="1">IF(A2580="","",IF(COUNTIF(C$2:C2579,C2580)&gt;0,"Duplicate",IF(LEFT(C2580,LEN(C2580)-1)=LEFT(OFFSET(C2580,-1,0),LEN(OFFSET(C2580,-1,0))-1),"2 Sols","")))</f>
        <v/>
      </c>
      <c r="C2580" s="21" t="str">
        <f t="shared" si="1019"/>
        <v/>
      </c>
      <c r="D2580" s="9" t="str">
        <f t="shared" si="1033"/>
        <v/>
      </c>
      <c r="E2580" s="1" t="str">
        <f t="shared" si="1033"/>
        <v/>
      </c>
      <c r="F2580" s="1" t="str">
        <f t="shared" si="1033"/>
        <v/>
      </c>
      <c r="G2580" s="10" t="str">
        <f t="shared" si="1033"/>
        <v/>
      </c>
      <c r="H2580" s="9" t="str">
        <f t="shared" si="1033"/>
        <v/>
      </c>
      <c r="I2580" s="1" t="str">
        <f t="shared" si="1033"/>
        <v/>
      </c>
      <c r="J2580" s="1" t="str">
        <f t="shared" si="1020"/>
        <v/>
      </c>
      <c r="K2580" s="1" t="str">
        <f t="shared" si="1021"/>
        <v/>
      </c>
      <c r="L2580" s="1" t="str">
        <f t="shared" si="1021"/>
        <v/>
      </c>
      <c r="M2580" s="10" t="str">
        <f t="shared" si="1022"/>
        <v/>
      </c>
      <c r="N2580" s="13" t="str">
        <f t="shared" si="1023"/>
        <v/>
      </c>
      <c r="O2580" s="14" t="str">
        <f t="shared" si="1024"/>
        <v/>
      </c>
      <c r="P2580" s="75" t="str">
        <f t="shared" si="1025"/>
        <v/>
      </c>
      <c r="Q2580" s="9" t="str">
        <f t="shared" si="1026"/>
        <v/>
      </c>
      <c r="R2580" s="1" t="str">
        <f t="shared" si="1027"/>
        <v/>
      </c>
      <c r="S2580" s="1" t="str">
        <f t="shared" si="1028"/>
        <v/>
      </c>
      <c r="T2580" s="1" t="str">
        <f t="shared" si="1028"/>
        <v/>
      </c>
      <c r="U2580" s="1" t="str">
        <f t="shared" si="1029"/>
        <v/>
      </c>
      <c r="V2580" s="1" t="str">
        <f t="shared" si="1030"/>
        <v/>
      </c>
      <c r="W2580" s="1" t="str">
        <f t="shared" si="1030"/>
        <v/>
      </c>
      <c r="X2580" s="1" t="str">
        <f t="shared" si="1031"/>
        <v/>
      </c>
      <c r="Y2580" s="10" t="str">
        <f t="shared" si="1032"/>
        <v/>
      </c>
    </row>
    <row r="2581" spans="1:25" x14ac:dyDescent="0.3">
      <c r="A2581" s="15"/>
      <c r="B2581" s="3" t="str">
        <f ca="1">IF(A2581="","",IF(COUNTIF(C$2:C2580,C2581)&gt;0,"Duplicate",IF(LEFT(C2581,LEN(C2581)-1)=LEFT(OFFSET(C2581,-1,0),LEN(OFFSET(C2581,-1,0))-1),"2 Sols","")))</f>
        <v/>
      </c>
      <c r="C2581" s="21" t="str">
        <f t="shared" si="1019"/>
        <v/>
      </c>
      <c r="D2581" s="9" t="str">
        <f t="shared" si="1033"/>
        <v/>
      </c>
      <c r="E2581" s="1" t="str">
        <f t="shared" si="1033"/>
        <v/>
      </c>
      <c r="F2581" s="1" t="str">
        <f t="shared" si="1033"/>
        <v/>
      </c>
      <c r="G2581" s="10" t="str">
        <f t="shared" si="1033"/>
        <v/>
      </c>
      <c r="H2581" s="9" t="str">
        <f t="shared" si="1033"/>
        <v/>
      </c>
      <c r="I2581" s="1" t="str">
        <f t="shared" si="1033"/>
        <v/>
      </c>
      <c r="J2581" s="1" t="str">
        <f t="shared" si="1020"/>
        <v/>
      </c>
      <c r="K2581" s="1" t="str">
        <f t="shared" si="1021"/>
        <v/>
      </c>
      <c r="L2581" s="1" t="str">
        <f t="shared" si="1021"/>
        <v/>
      </c>
      <c r="M2581" s="10" t="str">
        <f t="shared" si="1022"/>
        <v/>
      </c>
      <c r="N2581" s="13" t="str">
        <f t="shared" si="1023"/>
        <v/>
      </c>
      <c r="O2581" s="14" t="str">
        <f t="shared" si="1024"/>
        <v/>
      </c>
      <c r="P2581" s="75" t="str">
        <f t="shared" si="1025"/>
        <v/>
      </c>
      <c r="Q2581" s="9" t="str">
        <f t="shared" si="1026"/>
        <v/>
      </c>
      <c r="R2581" s="1" t="str">
        <f t="shared" si="1027"/>
        <v/>
      </c>
      <c r="S2581" s="1" t="str">
        <f t="shared" si="1028"/>
        <v/>
      </c>
      <c r="T2581" s="1" t="str">
        <f t="shared" si="1028"/>
        <v/>
      </c>
      <c r="U2581" s="1" t="str">
        <f t="shared" si="1029"/>
        <v/>
      </c>
      <c r="V2581" s="1" t="str">
        <f t="shared" si="1030"/>
        <v/>
      </c>
      <c r="W2581" s="1" t="str">
        <f t="shared" si="1030"/>
        <v/>
      </c>
      <c r="X2581" s="1" t="str">
        <f t="shared" si="1031"/>
        <v/>
      </c>
      <c r="Y2581" s="10" t="str">
        <f t="shared" si="1032"/>
        <v/>
      </c>
    </row>
    <row r="2582" spans="1:25" x14ac:dyDescent="0.3">
      <c r="A2582" s="15"/>
      <c r="B2582" s="3" t="str">
        <f ca="1">IF(A2582="","",IF(COUNTIF(C$2:C2581,C2582)&gt;0,"Duplicate",IF(LEFT(C2582,LEN(C2582)-1)=LEFT(OFFSET(C2582,-1,0),LEN(OFFSET(C2582,-1,0))-1),"2 Sols","")))</f>
        <v/>
      </c>
      <c r="C2582" s="21" t="str">
        <f t="shared" si="1019"/>
        <v/>
      </c>
      <c r="D2582" s="9" t="str">
        <f t="shared" si="1033"/>
        <v/>
      </c>
      <c r="E2582" s="1" t="str">
        <f t="shared" si="1033"/>
        <v/>
      </c>
      <c r="F2582" s="1" t="str">
        <f t="shared" si="1033"/>
        <v/>
      </c>
      <c r="G2582" s="10" t="str">
        <f t="shared" ref="G2582:I2645" si="1034">IF($A2582="","",VALUE(MID($A2582,FIND(G$1,$A2582)+LEN(G$1),FIND(G$2,$A2582,FIND(G$1,$A2582))-(FIND(G$1,$A2582)+LEN(G$1)))))</f>
        <v/>
      </c>
      <c r="H2582" s="9" t="str">
        <f t="shared" si="1034"/>
        <v/>
      </c>
      <c r="I2582" s="1" t="str">
        <f t="shared" si="1034"/>
        <v/>
      </c>
      <c r="J2582" s="1" t="str">
        <f t="shared" si="1020"/>
        <v/>
      </c>
      <c r="K2582" s="1" t="str">
        <f t="shared" si="1021"/>
        <v/>
      </c>
      <c r="L2582" s="1" t="str">
        <f t="shared" si="1021"/>
        <v/>
      </c>
      <c r="M2582" s="10" t="str">
        <f t="shared" si="1022"/>
        <v/>
      </c>
      <c r="N2582" s="13" t="str">
        <f t="shared" si="1023"/>
        <v/>
      </c>
      <c r="O2582" s="14" t="str">
        <f t="shared" si="1024"/>
        <v/>
      </c>
      <c r="P2582" s="75" t="str">
        <f t="shared" si="1025"/>
        <v/>
      </c>
      <c r="Q2582" s="9" t="str">
        <f t="shared" si="1026"/>
        <v/>
      </c>
      <c r="R2582" s="1" t="str">
        <f t="shared" si="1027"/>
        <v/>
      </c>
      <c r="S2582" s="1" t="str">
        <f t="shared" si="1028"/>
        <v/>
      </c>
      <c r="T2582" s="1" t="str">
        <f t="shared" si="1028"/>
        <v/>
      </c>
      <c r="U2582" s="1" t="str">
        <f t="shared" si="1029"/>
        <v/>
      </c>
      <c r="V2582" s="1" t="str">
        <f t="shared" si="1030"/>
        <v/>
      </c>
      <c r="W2582" s="1" t="str">
        <f t="shared" si="1030"/>
        <v/>
      </c>
      <c r="X2582" s="1" t="str">
        <f t="shared" si="1031"/>
        <v/>
      </c>
      <c r="Y2582" s="10" t="str">
        <f t="shared" si="1032"/>
        <v/>
      </c>
    </row>
    <row r="2583" spans="1:25" x14ac:dyDescent="0.3">
      <c r="A2583" s="15"/>
      <c r="B2583" s="3" t="str">
        <f ca="1">IF(A2583="","",IF(COUNTIF(C$2:C2582,C2583)&gt;0,"Duplicate",IF(LEFT(C2583,LEN(C2583)-1)=LEFT(OFFSET(C2583,-1,0),LEN(OFFSET(C2583,-1,0))-1),"2 Sols","")))</f>
        <v/>
      </c>
      <c r="C2583" s="21" t="str">
        <f t="shared" si="1019"/>
        <v/>
      </c>
      <c r="D2583" s="9" t="str">
        <f t="shared" ref="D2583:I2646" si="1035">IF($A2583="","",VALUE(MID($A2583,FIND(D$1,$A2583)+LEN(D$1),FIND(D$2,$A2583,FIND(D$1,$A2583))-(FIND(D$1,$A2583)+LEN(D$1)))))</f>
        <v/>
      </c>
      <c r="E2583" s="1" t="str">
        <f t="shared" si="1035"/>
        <v/>
      </c>
      <c r="F2583" s="1" t="str">
        <f t="shared" si="1035"/>
        <v/>
      </c>
      <c r="G2583" s="10" t="str">
        <f t="shared" si="1034"/>
        <v/>
      </c>
      <c r="H2583" s="9" t="str">
        <f t="shared" si="1034"/>
        <v/>
      </c>
      <c r="I2583" s="1" t="str">
        <f t="shared" si="1034"/>
        <v/>
      </c>
      <c r="J2583" s="1" t="str">
        <f t="shared" si="1020"/>
        <v/>
      </c>
      <c r="K2583" s="1" t="str">
        <f t="shared" si="1021"/>
        <v/>
      </c>
      <c r="L2583" s="1" t="str">
        <f t="shared" si="1021"/>
        <v/>
      </c>
      <c r="M2583" s="10" t="str">
        <f t="shared" si="1022"/>
        <v/>
      </c>
      <c r="N2583" s="13" t="str">
        <f t="shared" si="1023"/>
        <v/>
      </c>
      <c r="O2583" s="14" t="str">
        <f t="shared" si="1024"/>
        <v/>
      </c>
      <c r="P2583" s="75" t="str">
        <f t="shared" si="1025"/>
        <v/>
      </c>
      <c r="Q2583" s="9" t="str">
        <f t="shared" si="1026"/>
        <v/>
      </c>
      <c r="R2583" s="1" t="str">
        <f t="shared" si="1027"/>
        <v/>
      </c>
      <c r="S2583" s="1" t="str">
        <f t="shared" si="1028"/>
        <v/>
      </c>
      <c r="T2583" s="1" t="str">
        <f t="shared" si="1028"/>
        <v/>
      </c>
      <c r="U2583" s="1" t="str">
        <f t="shared" si="1029"/>
        <v/>
      </c>
      <c r="V2583" s="1" t="str">
        <f t="shared" si="1030"/>
        <v/>
      </c>
      <c r="W2583" s="1" t="str">
        <f t="shared" si="1030"/>
        <v/>
      </c>
      <c r="X2583" s="1" t="str">
        <f t="shared" si="1031"/>
        <v/>
      </c>
      <c r="Y2583" s="10" t="str">
        <f t="shared" si="1032"/>
        <v/>
      </c>
    </row>
    <row r="2584" spans="1:25" x14ac:dyDescent="0.3">
      <c r="A2584" s="15"/>
      <c r="B2584" s="3" t="str">
        <f ca="1">IF(A2584="","",IF(COUNTIF(C$2:C2583,C2584)&gt;0,"Duplicate",IF(LEFT(C2584,LEN(C2584)-1)=LEFT(OFFSET(C2584,-1,0),LEN(OFFSET(C2584,-1,0))-1),"2 Sols","")))</f>
        <v/>
      </c>
      <c r="C2584" s="21" t="str">
        <f t="shared" si="1019"/>
        <v/>
      </c>
      <c r="D2584" s="9" t="str">
        <f t="shared" si="1035"/>
        <v/>
      </c>
      <c r="E2584" s="1" t="str">
        <f t="shared" si="1035"/>
        <v/>
      </c>
      <c r="F2584" s="1" t="str">
        <f t="shared" si="1035"/>
        <v/>
      </c>
      <c r="G2584" s="10" t="str">
        <f t="shared" si="1034"/>
        <v/>
      </c>
      <c r="H2584" s="9" t="str">
        <f t="shared" si="1034"/>
        <v/>
      </c>
      <c r="I2584" s="1" t="str">
        <f t="shared" si="1034"/>
        <v/>
      </c>
      <c r="J2584" s="1" t="str">
        <f t="shared" si="1020"/>
        <v/>
      </c>
      <c r="K2584" s="1" t="str">
        <f t="shared" si="1021"/>
        <v/>
      </c>
      <c r="L2584" s="1" t="str">
        <f t="shared" si="1021"/>
        <v/>
      </c>
      <c r="M2584" s="10" t="str">
        <f t="shared" si="1022"/>
        <v/>
      </c>
      <c r="N2584" s="13" t="str">
        <f t="shared" si="1023"/>
        <v/>
      </c>
      <c r="O2584" s="14" t="str">
        <f t="shared" si="1024"/>
        <v/>
      </c>
      <c r="P2584" s="75" t="str">
        <f t="shared" si="1025"/>
        <v/>
      </c>
      <c r="Q2584" s="9" t="str">
        <f t="shared" si="1026"/>
        <v/>
      </c>
      <c r="R2584" s="1" t="str">
        <f t="shared" si="1027"/>
        <v/>
      </c>
      <c r="S2584" s="1" t="str">
        <f t="shared" si="1028"/>
        <v/>
      </c>
      <c r="T2584" s="1" t="str">
        <f t="shared" si="1028"/>
        <v/>
      </c>
      <c r="U2584" s="1" t="str">
        <f t="shared" si="1029"/>
        <v/>
      </c>
      <c r="V2584" s="1" t="str">
        <f t="shared" si="1030"/>
        <v/>
      </c>
      <c r="W2584" s="1" t="str">
        <f t="shared" si="1030"/>
        <v/>
      </c>
      <c r="X2584" s="1" t="str">
        <f t="shared" si="1031"/>
        <v/>
      </c>
      <c r="Y2584" s="10" t="str">
        <f t="shared" si="1032"/>
        <v/>
      </c>
    </row>
    <row r="2585" spans="1:25" x14ac:dyDescent="0.3">
      <c r="A2585" s="15"/>
      <c r="B2585" s="3" t="str">
        <f ca="1">IF(A2585="","",IF(COUNTIF(C$2:C2584,C2585)&gt;0,"Duplicate",IF(LEFT(C2585,LEN(C2585)-1)=LEFT(OFFSET(C2585,-1,0),LEN(OFFSET(C2585,-1,0))-1),"2 Sols","")))</f>
        <v/>
      </c>
      <c r="C2585" s="21" t="str">
        <f t="shared" si="1019"/>
        <v/>
      </c>
      <c r="D2585" s="9" t="str">
        <f t="shared" si="1035"/>
        <v/>
      </c>
      <c r="E2585" s="1" t="str">
        <f t="shared" si="1035"/>
        <v/>
      </c>
      <c r="F2585" s="1" t="str">
        <f t="shared" si="1035"/>
        <v/>
      </c>
      <c r="G2585" s="10" t="str">
        <f t="shared" si="1034"/>
        <v/>
      </c>
      <c r="H2585" s="9" t="str">
        <f t="shared" si="1034"/>
        <v/>
      </c>
      <c r="I2585" s="1" t="str">
        <f t="shared" si="1034"/>
        <v/>
      </c>
      <c r="J2585" s="1" t="str">
        <f t="shared" si="1020"/>
        <v/>
      </c>
      <c r="K2585" s="1" t="str">
        <f t="shared" si="1021"/>
        <v/>
      </c>
      <c r="L2585" s="1" t="str">
        <f t="shared" si="1021"/>
        <v/>
      </c>
      <c r="M2585" s="10" t="str">
        <f t="shared" si="1022"/>
        <v/>
      </c>
      <c r="N2585" s="13" t="str">
        <f t="shared" si="1023"/>
        <v/>
      </c>
      <c r="O2585" s="14" t="str">
        <f t="shared" si="1024"/>
        <v/>
      </c>
      <c r="P2585" s="75" t="str">
        <f t="shared" si="1025"/>
        <v/>
      </c>
      <c r="Q2585" s="9" t="str">
        <f t="shared" si="1026"/>
        <v/>
      </c>
      <c r="R2585" s="1" t="str">
        <f t="shared" si="1027"/>
        <v/>
      </c>
      <c r="S2585" s="1" t="str">
        <f t="shared" si="1028"/>
        <v/>
      </c>
      <c r="T2585" s="1" t="str">
        <f t="shared" si="1028"/>
        <v/>
      </c>
      <c r="U2585" s="1" t="str">
        <f t="shared" si="1029"/>
        <v/>
      </c>
      <c r="V2585" s="1" t="str">
        <f t="shared" si="1030"/>
        <v/>
      </c>
      <c r="W2585" s="1" t="str">
        <f t="shared" si="1030"/>
        <v/>
      </c>
      <c r="X2585" s="1" t="str">
        <f t="shared" si="1031"/>
        <v/>
      </c>
      <c r="Y2585" s="10" t="str">
        <f t="shared" si="1032"/>
        <v/>
      </c>
    </row>
    <row r="2586" spans="1:25" x14ac:dyDescent="0.3">
      <c r="A2586" s="15"/>
      <c r="B2586" s="3" t="str">
        <f ca="1">IF(A2586="","",IF(COUNTIF(C$2:C2585,C2586)&gt;0,"Duplicate",IF(LEFT(C2586,LEN(C2586)-1)=LEFT(OFFSET(C2586,-1,0),LEN(OFFSET(C2586,-1,0))-1),"2 Sols","")))</f>
        <v/>
      </c>
      <c r="C2586" s="21" t="str">
        <f t="shared" si="1019"/>
        <v/>
      </c>
      <c r="D2586" s="9" t="str">
        <f t="shared" si="1035"/>
        <v/>
      </c>
      <c r="E2586" s="1" t="str">
        <f t="shared" si="1035"/>
        <v/>
      </c>
      <c r="F2586" s="1" t="str">
        <f t="shared" si="1035"/>
        <v/>
      </c>
      <c r="G2586" s="10" t="str">
        <f t="shared" si="1034"/>
        <v/>
      </c>
      <c r="H2586" s="9" t="str">
        <f t="shared" si="1034"/>
        <v/>
      </c>
      <c r="I2586" s="1" t="str">
        <f t="shared" si="1034"/>
        <v/>
      </c>
      <c r="J2586" s="1" t="str">
        <f t="shared" si="1020"/>
        <v/>
      </c>
      <c r="K2586" s="1" t="str">
        <f t="shared" si="1021"/>
        <v/>
      </c>
      <c r="L2586" s="1" t="str">
        <f t="shared" si="1021"/>
        <v/>
      </c>
      <c r="M2586" s="10" t="str">
        <f t="shared" si="1022"/>
        <v/>
      </c>
      <c r="N2586" s="13" t="str">
        <f t="shared" si="1023"/>
        <v/>
      </c>
      <c r="O2586" s="14" t="str">
        <f t="shared" si="1024"/>
        <v/>
      </c>
      <c r="P2586" s="75" t="str">
        <f t="shared" si="1025"/>
        <v/>
      </c>
      <c r="Q2586" s="9" t="str">
        <f t="shared" si="1026"/>
        <v/>
      </c>
      <c r="R2586" s="1" t="str">
        <f t="shared" si="1027"/>
        <v/>
      </c>
      <c r="S2586" s="1" t="str">
        <f t="shared" si="1028"/>
        <v/>
      </c>
      <c r="T2586" s="1" t="str">
        <f t="shared" si="1028"/>
        <v/>
      </c>
      <c r="U2586" s="1" t="str">
        <f t="shared" si="1029"/>
        <v/>
      </c>
      <c r="V2586" s="1" t="str">
        <f t="shared" si="1030"/>
        <v/>
      </c>
      <c r="W2586" s="1" t="str">
        <f t="shared" si="1030"/>
        <v/>
      </c>
      <c r="X2586" s="1" t="str">
        <f t="shared" si="1031"/>
        <v/>
      </c>
      <c r="Y2586" s="10" t="str">
        <f t="shared" si="1032"/>
        <v/>
      </c>
    </row>
    <row r="2587" spans="1:25" x14ac:dyDescent="0.3">
      <c r="A2587" s="15"/>
      <c r="B2587" s="3" t="str">
        <f ca="1">IF(A2587="","",IF(COUNTIF(C$2:C2586,C2587)&gt;0,"Duplicate",IF(LEFT(C2587,LEN(C2587)-1)=LEFT(OFFSET(C2587,-1,0),LEN(OFFSET(C2587,-1,0))-1),"2 Sols","")))</f>
        <v/>
      </c>
      <c r="C2587" s="21" t="str">
        <f t="shared" si="1019"/>
        <v/>
      </c>
      <c r="D2587" s="9" t="str">
        <f t="shared" si="1035"/>
        <v/>
      </c>
      <c r="E2587" s="1" t="str">
        <f t="shared" si="1035"/>
        <v/>
      </c>
      <c r="F2587" s="1" t="str">
        <f t="shared" si="1035"/>
        <v/>
      </c>
      <c r="G2587" s="10" t="str">
        <f t="shared" si="1034"/>
        <v/>
      </c>
      <c r="H2587" s="9" t="str">
        <f t="shared" si="1034"/>
        <v/>
      </c>
      <c r="I2587" s="1" t="str">
        <f t="shared" si="1034"/>
        <v/>
      </c>
      <c r="J2587" s="1" t="str">
        <f t="shared" si="1020"/>
        <v/>
      </c>
      <c r="K2587" s="1" t="str">
        <f t="shared" si="1021"/>
        <v/>
      </c>
      <c r="L2587" s="1" t="str">
        <f t="shared" si="1021"/>
        <v/>
      </c>
      <c r="M2587" s="10" t="str">
        <f t="shared" si="1022"/>
        <v/>
      </c>
      <c r="N2587" s="13" t="str">
        <f t="shared" si="1023"/>
        <v/>
      </c>
      <c r="O2587" s="14" t="str">
        <f t="shared" si="1024"/>
        <v/>
      </c>
      <c r="P2587" s="75" t="str">
        <f t="shared" si="1025"/>
        <v/>
      </c>
      <c r="Q2587" s="9" t="str">
        <f t="shared" si="1026"/>
        <v/>
      </c>
      <c r="R2587" s="1" t="str">
        <f t="shared" si="1027"/>
        <v/>
      </c>
      <c r="S2587" s="1" t="str">
        <f t="shared" si="1028"/>
        <v/>
      </c>
      <c r="T2587" s="1" t="str">
        <f t="shared" si="1028"/>
        <v/>
      </c>
      <c r="U2587" s="1" t="str">
        <f t="shared" si="1029"/>
        <v/>
      </c>
      <c r="V2587" s="1" t="str">
        <f t="shared" si="1030"/>
        <v/>
      </c>
      <c r="W2587" s="1" t="str">
        <f t="shared" si="1030"/>
        <v/>
      </c>
      <c r="X2587" s="1" t="str">
        <f t="shared" si="1031"/>
        <v/>
      </c>
      <c r="Y2587" s="10" t="str">
        <f t="shared" si="1032"/>
        <v/>
      </c>
    </row>
    <row r="2588" spans="1:25" x14ac:dyDescent="0.3">
      <c r="A2588" s="15"/>
      <c r="B2588" s="3" t="str">
        <f ca="1">IF(A2588="","",IF(COUNTIF(C$2:C2587,C2588)&gt;0,"Duplicate",IF(LEFT(C2588,LEN(C2588)-1)=LEFT(OFFSET(C2588,-1,0),LEN(OFFSET(C2588,-1,0))-1),"2 Sols","")))</f>
        <v/>
      </c>
      <c r="C2588" s="21" t="str">
        <f t="shared" si="1019"/>
        <v/>
      </c>
      <c r="D2588" s="9" t="str">
        <f t="shared" si="1035"/>
        <v/>
      </c>
      <c r="E2588" s="1" t="str">
        <f t="shared" si="1035"/>
        <v/>
      </c>
      <c r="F2588" s="1" t="str">
        <f t="shared" si="1035"/>
        <v/>
      </c>
      <c r="G2588" s="10" t="str">
        <f t="shared" si="1034"/>
        <v/>
      </c>
      <c r="H2588" s="9" t="str">
        <f t="shared" si="1034"/>
        <v/>
      </c>
      <c r="I2588" s="1" t="str">
        <f t="shared" si="1034"/>
        <v/>
      </c>
      <c r="J2588" s="1" t="str">
        <f t="shared" si="1020"/>
        <v/>
      </c>
      <c r="K2588" s="1" t="str">
        <f t="shared" si="1021"/>
        <v/>
      </c>
      <c r="L2588" s="1" t="str">
        <f t="shared" si="1021"/>
        <v/>
      </c>
      <c r="M2588" s="10" t="str">
        <f t="shared" si="1022"/>
        <v/>
      </c>
      <c r="N2588" s="13" t="str">
        <f t="shared" si="1023"/>
        <v/>
      </c>
      <c r="O2588" s="14" t="str">
        <f t="shared" si="1024"/>
        <v/>
      </c>
      <c r="P2588" s="75" t="str">
        <f t="shared" si="1025"/>
        <v/>
      </c>
      <c r="Q2588" s="9" t="str">
        <f t="shared" si="1026"/>
        <v/>
      </c>
      <c r="R2588" s="1" t="str">
        <f t="shared" si="1027"/>
        <v/>
      </c>
      <c r="S2588" s="1" t="str">
        <f t="shared" si="1028"/>
        <v/>
      </c>
      <c r="T2588" s="1" t="str">
        <f t="shared" si="1028"/>
        <v/>
      </c>
      <c r="U2588" s="1" t="str">
        <f t="shared" si="1029"/>
        <v/>
      </c>
      <c r="V2588" s="1" t="str">
        <f t="shared" si="1030"/>
        <v/>
      </c>
      <c r="W2588" s="1" t="str">
        <f t="shared" si="1030"/>
        <v/>
      </c>
      <c r="X2588" s="1" t="str">
        <f t="shared" si="1031"/>
        <v/>
      </c>
      <c r="Y2588" s="10" t="str">
        <f t="shared" si="1032"/>
        <v/>
      </c>
    </row>
    <row r="2589" spans="1:25" x14ac:dyDescent="0.3">
      <c r="A2589" s="15"/>
      <c r="B2589" s="3" t="str">
        <f ca="1">IF(A2589="","",IF(COUNTIF(C$2:C2588,C2589)&gt;0,"Duplicate",IF(LEFT(C2589,LEN(C2589)-1)=LEFT(OFFSET(C2589,-1,0),LEN(OFFSET(C2589,-1,0))-1),"2 Sols","")))</f>
        <v/>
      </c>
      <c r="C2589" s="21" t="str">
        <f t="shared" si="1019"/>
        <v/>
      </c>
      <c r="D2589" s="9" t="str">
        <f t="shared" si="1035"/>
        <v/>
      </c>
      <c r="E2589" s="1" t="str">
        <f t="shared" si="1035"/>
        <v/>
      </c>
      <c r="F2589" s="1" t="str">
        <f t="shared" si="1035"/>
        <v/>
      </c>
      <c r="G2589" s="10" t="str">
        <f t="shared" si="1034"/>
        <v/>
      </c>
      <c r="H2589" s="9" t="str">
        <f t="shared" si="1034"/>
        <v/>
      </c>
      <c r="I2589" s="1" t="str">
        <f t="shared" si="1034"/>
        <v/>
      </c>
      <c r="J2589" s="1" t="str">
        <f t="shared" si="1020"/>
        <v/>
      </c>
      <c r="K2589" s="1" t="str">
        <f t="shared" si="1021"/>
        <v/>
      </c>
      <c r="L2589" s="1" t="str">
        <f t="shared" si="1021"/>
        <v/>
      </c>
      <c r="M2589" s="10" t="str">
        <f t="shared" si="1022"/>
        <v/>
      </c>
      <c r="N2589" s="13" t="str">
        <f t="shared" si="1023"/>
        <v/>
      </c>
      <c r="O2589" s="14" t="str">
        <f t="shared" si="1024"/>
        <v/>
      </c>
      <c r="P2589" s="75" t="str">
        <f t="shared" si="1025"/>
        <v/>
      </c>
      <c r="Q2589" s="9" t="str">
        <f t="shared" si="1026"/>
        <v/>
      </c>
      <c r="R2589" s="1" t="str">
        <f t="shared" si="1027"/>
        <v/>
      </c>
      <c r="S2589" s="1" t="str">
        <f t="shared" si="1028"/>
        <v/>
      </c>
      <c r="T2589" s="1" t="str">
        <f t="shared" si="1028"/>
        <v/>
      </c>
      <c r="U2589" s="1" t="str">
        <f t="shared" si="1029"/>
        <v/>
      </c>
      <c r="V2589" s="1" t="str">
        <f t="shared" si="1030"/>
        <v/>
      </c>
      <c r="W2589" s="1" t="str">
        <f t="shared" si="1030"/>
        <v/>
      </c>
      <c r="X2589" s="1" t="str">
        <f t="shared" si="1031"/>
        <v/>
      </c>
      <c r="Y2589" s="10" t="str">
        <f t="shared" si="1032"/>
        <v/>
      </c>
    </row>
    <row r="2590" spans="1:25" x14ac:dyDescent="0.3">
      <c r="A2590" s="15"/>
      <c r="B2590" s="3" t="str">
        <f ca="1">IF(A2590="","",IF(COUNTIF(C$2:C2589,C2590)&gt;0,"Duplicate",IF(LEFT(C2590,LEN(C2590)-1)=LEFT(OFFSET(C2590,-1,0),LEN(OFFSET(C2590,-1,0))-1),"2 Sols","")))</f>
        <v/>
      </c>
      <c r="C2590" s="21" t="str">
        <f t="shared" si="1019"/>
        <v/>
      </c>
      <c r="D2590" s="9" t="str">
        <f t="shared" si="1035"/>
        <v/>
      </c>
      <c r="E2590" s="1" t="str">
        <f t="shared" si="1035"/>
        <v/>
      </c>
      <c r="F2590" s="1" t="str">
        <f t="shared" si="1035"/>
        <v/>
      </c>
      <c r="G2590" s="10" t="str">
        <f t="shared" si="1034"/>
        <v/>
      </c>
      <c r="H2590" s="9" t="str">
        <f t="shared" si="1034"/>
        <v/>
      </c>
      <c r="I2590" s="1" t="str">
        <f t="shared" si="1034"/>
        <v/>
      </c>
      <c r="J2590" s="1" t="str">
        <f t="shared" si="1020"/>
        <v/>
      </c>
      <c r="K2590" s="1" t="str">
        <f t="shared" si="1021"/>
        <v/>
      </c>
      <c r="L2590" s="1" t="str">
        <f t="shared" si="1021"/>
        <v/>
      </c>
      <c r="M2590" s="10" t="str">
        <f t="shared" si="1022"/>
        <v/>
      </c>
      <c r="N2590" s="13" t="str">
        <f t="shared" si="1023"/>
        <v/>
      </c>
      <c r="O2590" s="14" t="str">
        <f t="shared" si="1024"/>
        <v/>
      </c>
      <c r="P2590" s="75" t="str">
        <f t="shared" si="1025"/>
        <v/>
      </c>
      <c r="Q2590" s="9" t="str">
        <f t="shared" si="1026"/>
        <v/>
      </c>
      <c r="R2590" s="1" t="str">
        <f t="shared" si="1027"/>
        <v/>
      </c>
      <c r="S2590" s="1" t="str">
        <f t="shared" si="1028"/>
        <v/>
      </c>
      <c r="T2590" s="1" t="str">
        <f t="shared" si="1028"/>
        <v/>
      </c>
      <c r="U2590" s="1" t="str">
        <f t="shared" si="1029"/>
        <v/>
      </c>
      <c r="V2590" s="1" t="str">
        <f t="shared" si="1030"/>
        <v/>
      </c>
      <c r="W2590" s="1" t="str">
        <f t="shared" si="1030"/>
        <v/>
      </c>
      <c r="X2590" s="1" t="str">
        <f t="shared" si="1031"/>
        <v/>
      </c>
      <c r="Y2590" s="10" t="str">
        <f t="shared" si="1032"/>
        <v/>
      </c>
    </row>
    <row r="2591" spans="1:25" x14ac:dyDescent="0.3">
      <c r="A2591" s="15"/>
      <c r="B2591" s="3" t="str">
        <f ca="1">IF(A2591="","",IF(COUNTIF(C$2:C2590,C2591)&gt;0,"Duplicate",IF(LEFT(C2591,LEN(C2591)-1)=LEFT(OFFSET(C2591,-1,0),LEN(OFFSET(C2591,-1,0))-1),"2 Sols","")))</f>
        <v/>
      </c>
      <c r="C2591" s="21" t="str">
        <f t="shared" si="1019"/>
        <v/>
      </c>
      <c r="D2591" s="9" t="str">
        <f t="shared" si="1035"/>
        <v/>
      </c>
      <c r="E2591" s="1" t="str">
        <f t="shared" si="1035"/>
        <v/>
      </c>
      <c r="F2591" s="1" t="str">
        <f t="shared" si="1035"/>
        <v/>
      </c>
      <c r="G2591" s="10" t="str">
        <f t="shared" si="1034"/>
        <v/>
      </c>
      <c r="H2591" s="9" t="str">
        <f t="shared" si="1034"/>
        <v/>
      </c>
      <c r="I2591" s="1" t="str">
        <f t="shared" si="1034"/>
        <v/>
      </c>
      <c r="J2591" s="1" t="str">
        <f t="shared" si="1020"/>
        <v/>
      </c>
      <c r="K2591" s="1" t="str">
        <f t="shared" si="1021"/>
        <v/>
      </c>
      <c r="L2591" s="1" t="str">
        <f t="shared" si="1021"/>
        <v/>
      </c>
      <c r="M2591" s="10" t="str">
        <f t="shared" si="1022"/>
        <v/>
      </c>
      <c r="N2591" s="13" t="str">
        <f t="shared" si="1023"/>
        <v/>
      </c>
      <c r="O2591" s="14" t="str">
        <f t="shared" si="1024"/>
        <v/>
      </c>
      <c r="P2591" s="75" t="str">
        <f t="shared" si="1025"/>
        <v/>
      </c>
      <c r="Q2591" s="9" t="str">
        <f t="shared" si="1026"/>
        <v/>
      </c>
      <c r="R2591" s="1" t="str">
        <f t="shared" si="1027"/>
        <v/>
      </c>
      <c r="S2591" s="1" t="str">
        <f t="shared" si="1028"/>
        <v/>
      </c>
      <c r="T2591" s="1" t="str">
        <f t="shared" si="1028"/>
        <v/>
      </c>
      <c r="U2591" s="1" t="str">
        <f t="shared" si="1029"/>
        <v/>
      </c>
      <c r="V2591" s="1" t="str">
        <f t="shared" si="1030"/>
        <v/>
      </c>
      <c r="W2591" s="1" t="str">
        <f t="shared" si="1030"/>
        <v/>
      </c>
      <c r="X2591" s="1" t="str">
        <f t="shared" si="1031"/>
        <v/>
      </c>
      <c r="Y2591" s="10" t="str">
        <f t="shared" si="1032"/>
        <v/>
      </c>
    </row>
    <row r="2592" spans="1:25" x14ac:dyDescent="0.3">
      <c r="A2592" s="15"/>
      <c r="B2592" s="3" t="str">
        <f ca="1">IF(A2592="","",IF(COUNTIF(C$2:C2591,C2592)&gt;0,"Duplicate",IF(LEFT(C2592,LEN(C2592)-1)=LEFT(OFFSET(C2592,-1,0),LEN(OFFSET(C2592,-1,0))-1),"2 Sols","")))</f>
        <v/>
      </c>
      <c r="C2592" s="21" t="str">
        <f t="shared" si="1019"/>
        <v/>
      </c>
      <c r="D2592" s="9" t="str">
        <f t="shared" si="1035"/>
        <v/>
      </c>
      <c r="E2592" s="1" t="str">
        <f t="shared" si="1035"/>
        <v/>
      </c>
      <c r="F2592" s="1" t="str">
        <f t="shared" si="1035"/>
        <v/>
      </c>
      <c r="G2592" s="10" t="str">
        <f t="shared" si="1034"/>
        <v/>
      </c>
      <c r="H2592" s="9" t="str">
        <f t="shared" si="1034"/>
        <v/>
      </c>
      <c r="I2592" s="1" t="str">
        <f t="shared" si="1034"/>
        <v/>
      </c>
      <c r="J2592" s="1" t="str">
        <f t="shared" si="1020"/>
        <v/>
      </c>
      <c r="K2592" s="1" t="str">
        <f t="shared" si="1021"/>
        <v/>
      </c>
      <c r="L2592" s="1" t="str">
        <f t="shared" si="1021"/>
        <v/>
      </c>
      <c r="M2592" s="10" t="str">
        <f t="shared" si="1022"/>
        <v/>
      </c>
      <c r="N2592" s="13" t="str">
        <f t="shared" si="1023"/>
        <v/>
      </c>
      <c r="O2592" s="14" t="str">
        <f t="shared" si="1024"/>
        <v/>
      </c>
      <c r="P2592" s="75" t="str">
        <f t="shared" si="1025"/>
        <v/>
      </c>
      <c r="Q2592" s="9" t="str">
        <f t="shared" si="1026"/>
        <v/>
      </c>
      <c r="R2592" s="1" t="str">
        <f t="shared" si="1027"/>
        <v/>
      </c>
      <c r="S2592" s="1" t="str">
        <f t="shared" si="1028"/>
        <v/>
      </c>
      <c r="T2592" s="1" t="str">
        <f t="shared" si="1028"/>
        <v/>
      </c>
      <c r="U2592" s="1" t="str">
        <f t="shared" si="1029"/>
        <v/>
      </c>
      <c r="V2592" s="1" t="str">
        <f t="shared" si="1030"/>
        <v/>
      </c>
      <c r="W2592" s="1" t="str">
        <f t="shared" si="1030"/>
        <v/>
      </c>
      <c r="X2592" s="1" t="str">
        <f t="shared" si="1031"/>
        <v/>
      </c>
      <c r="Y2592" s="10" t="str">
        <f t="shared" si="1032"/>
        <v/>
      </c>
    </row>
    <row r="2593" spans="1:25" x14ac:dyDescent="0.3">
      <c r="A2593" s="15"/>
      <c r="B2593" s="3" t="str">
        <f ca="1">IF(A2593="","",IF(COUNTIF(C$2:C2592,C2593)&gt;0,"Duplicate",IF(LEFT(C2593,LEN(C2593)-1)=LEFT(OFFSET(C2593,-1,0),LEN(OFFSET(C2593,-1,0))-1),"2 Sols","")))</f>
        <v/>
      </c>
      <c r="C2593" s="21" t="str">
        <f t="shared" si="1019"/>
        <v/>
      </c>
      <c r="D2593" s="9" t="str">
        <f t="shared" si="1035"/>
        <v/>
      </c>
      <c r="E2593" s="1" t="str">
        <f t="shared" si="1035"/>
        <v/>
      </c>
      <c r="F2593" s="1" t="str">
        <f t="shared" si="1035"/>
        <v/>
      </c>
      <c r="G2593" s="10" t="str">
        <f t="shared" si="1034"/>
        <v/>
      </c>
      <c r="H2593" s="9" t="str">
        <f t="shared" si="1034"/>
        <v/>
      </c>
      <c r="I2593" s="1" t="str">
        <f t="shared" si="1034"/>
        <v/>
      </c>
      <c r="J2593" s="1" t="str">
        <f t="shared" si="1020"/>
        <v/>
      </c>
      <c r="K2593" s="1" t="str">
        <f t="shared" si="1021"/>
        <v/>
      </c>
      <c r="L2593" s="1" t="str">
        <f t="shared" si="1021"/>
        <v/>
      </c>
      <c r="M2593" s="10" t="str">
        <f t="shared" si="1022"/>
        <v/>
      </c>
      <c r="N2593" s="13" t="str">
        <f t="shared" si="1023"/>
        <v/>
      </c>
      <c r="O2593" s="14" t="str">
        <f t="shared" si="1024"/>
        <v/>
      </c>
      <c r="P2593" s="75" t="str">
        <f t="shared" si="1025"/>
        <v/>
      </c>
      <c r="Q2593" s="9" t="str">
        <f t="shared" si="1026"/>
        <v/>
      </c>
      <c r="R2593" s="1" t="str">
        <f t="shared" si="1027"/>
        <v/>
      </c>
      <c r="S2593" s="1" t="str">
        <f t="shared" si="1028"/>
        <v/>
      </c>
      <c r="T2593" s="1" t="str">
        <f t="shared" si="1028"/>
        <v/>
      </c>
      <c r="U2593" s="1" t="str">
        <f t="shared" si="1029"/>
        <v/>
      </c>
      <c r="V2593" s="1" t="str">
        <f t="shared" si="1030"/>
        <v/>
      </c>
      <c r="W2593" s="1" t="str">
        <f t="shared" si="1030"/>
        <v/>
      </c>
      <c r="X2593" s="1" t="str">
        <f t="shared" si="1031"/>
        <v/>
      </c>
      <c r="Y2593" s="10" t="str">
        <f t="shared" si="1032"/>
        <v/>
      </c>
    </row>
    <row r="2594" spans="1:25" x14ac:dyDescent="0.3">
      <c r="A2594" s="15"/>
      <c r="B2594" s="3" t="str">
        <f ca="1">IF(A2594="","",IF(COUNTIF(C$2:C2593,C2594)&gt;0,"Duplicate",IF(LEFT(C2594,LEN(C2594)-1)=LEFT(OFFSET(C2594,-1,0),LEN(OFFSET(C2594,-1,0))-1),"2 Sols","")))</f>
        <v/>
      </c>
      <c r="C2594" s="21" t="str">
        <f t="shared" si="1019"/>
        <v/>
      </c>
      <c r="D2594" s="9" t="str">
        <f t="shared" si="1035"/>
        <v/>
      </c>
      <c r="E2594" s="1" t="str">
        <f t="shared" si="1035"/>
        <v/>
      </c>
      <c r="F2594" s="1" t="str">
        <f t="shared" si="1035"/>
        <v/>
      </c>
      <c r="G2594" s="10" t="str">
        <f t="shared" si="1034"/>
        <v/>
      </c>
      <c r="H2594" s="9" t="str">
        <f t="shared" si="1034"/>
        <v/>
      </c>
      <c r="I2594" s="1" t="str">
        <f t="shared" si="1034"/>
        <v/>
      </c>
      <c r="J2594" s="1" t="str">
        <f t="shared" si="1020"/>
        <v/>
      </c>
      <c r="K2594" s="1" t="str">
        <f t="shared" si="1021"/>
        <v/>
      </c>
      <c r="L2594" s="1" t="str">
        <f t="shared" si="1021"/>
        <v/>
      </c>
      <c r="M2594" s="10" t="str">
        <f t="shared" si="1022"/>
        <v/>
      </c>
      <c r="N2594" s="13" t="str">
        <f t="shared" si="1023"/>
        <v/>
      </c>
      <c r="O2594" s="14" t="str">
        <f t="shared" si="1024"/>
        <v/>
      </c>
      <c r="P2594" s="75" t="str">
        <f t="shared" si="1025"/>
        <v/>
      </c>
      <c r="Q2594" s="9" t="str">
        <f t="shared" si="1026"/>
        <v/>
      </c>
      <c r="R2594" s="1" t="str">
        <f t="shared" si="1027"/>
        <v/>
      </c>
      <c r="S2594" s="1" t="str">
        <f t="shared" si="1028"/>
        <v/>
      </c>
      <c r="T2594" s="1" t="str">
        <f t="shared" si="1028"/>
        <v/>
      </c>
      <c r="U2594" s="1" t="str">
        <f t="shared" si="1029"/>
        <v/>
      </c>
      <c r="V2594" s="1" t="str">
        <f t="shared" si="1030"/>
        <v/>
      </c>
      <c r="W2594" s="1" t="str">
        <f t="shared" si="1030"/>
        <v/>
      </c>
      <c r="X2594" s="1" t="str">
        <f t="shared" si="1031"/>
        <v/>
      </c>
      <c r="Y2594" s="10" t="str">
        <f t="shared" si="1032"/>
        <v/>
      </c>
    </row>
    <row r="2595" spans="1:25" x14ac:dyDescent="0.3">
      <c r="A2595" s="15"/>
      <c r="B2595" s="3" t="str">
        <f ca="1">IF(A2595="","",IF(COUNTIF(C$2:C2594,C2595)&gt;0,"Duplicate",IF(LEFT(C2595,LEN(C2595)-1)=LEFT(OFFSET(C2595,-1,0),LEN(OFFSET(C2595,-1,0))-1),"2 Sols","")))</f>
        <v/>
      </c>
      <c r="C2595" s="21" t="str">
        <f t="shared" si="1019"/>
        <v/>
      </c>
      <c r="D2595" s="9" t="str">
        <f t="shared" si="1035"/>
        <v/>
      </c>
      <c r="E2595" s="1" t="str">
        <f t="shared" si="1035"/>
        <v/>
      </c>
      <c r="F2595" s="1" t="str">
        <f t="shared" si="1035"/>
        <v/>
      </c>
      <c r="G2595" s="10" t="str">
        <f t="shared" si="1034"/>
        <v/>
      </c>
      <c r="H2595" s="9" t="str">
        <f t="shared" si="1034"/>
        <v/>
      </c>
      <c r="I2595" s="1" t="str">
        <f t="shared" si="1034"/>
        <v/>
      </c>
      <c r="J2595" s="1" t="str">
        <f t="shared" si="1020"/>
        <v/>
      </c>
      <c r="K2595" s="1" t="str">
        <f t="shared" si="1021"/>
        <v/>
      </c>
      <c r="L2595" s="1" t="str">
        <f t="shared" si="1021"/>
        <v/>
      </c>
      <c r="M2595" s="10" t="str">
        <f t="shared" si="1022"/>
        <v/>
      </c>
      <c r="N2595" s="13" t="str">
        <f t="shared" si="1023"/>
        <v/>
      </c>
      <c r="O2595" s="14" t="str">
        <f t="shared" si="1024"/>
        <v/>
      </c>
      <c r="P2595" s="75" t="str">
        <f t="shared" si="1025"/>
        <v/>
      </c>
      <c r="Q2595" s="9" t="str">
        <f t="shared" si="1026"/>
        <v/>
      </c>
      <c r="R2595" s="1" t="str">
        <f t="shared" si="1027"/>
        <v/>
      </c>
      <c r="S2595" s="1" t="str">
        <f t="shared" si="1028"/>
        <v/>
      </c>
      <c r="T2595" s="1" t="str">
        <f t="shared" si="1028"/>
        <v/>
      </c>
      <c r="U2595" s="1" t="str">
        <f t="shared" si="1029"/>
        <v/>
      </c>
      <c r="V2595" s="1" t="str">
        <f t="shared" si="1030"/>
        <v/>
      </c>
      <c r="W2595" s="1" t="str">
        <f t="shared" si="1030"/>
        <v/>
      </c>
      <c r="X2595" s="1" t="str">
        <f t="shared" si="1031"/>
        <v/>
      </c>
      <c r="Y2595" s="10" t="str">
        <f t="shared" si="1032"/>
        <v/>
      </c>
    </row>
    <row r="2596" spans="1:25" x14ac:dyDescent="0.3">
      <c r="A2596" s="15"/>
      <c r="B2596" s="3" t="str">
        <f ca="1">IF(A2596="","",IF(COUNTIF(C$2:C2595,C2596)&gt;0,"Duplicate",IF(LEFT(C2596,LEN(C2596)-1)=LEFT(OFFSET(C2596,-1,0),LEN(OFFSET(C2596,-1,0))-1),"2 Sols","")))</f>
        <v/>
      </c>
      <c r="C2596" s="21" t="str">
        <f t="shared" si="1019"/>
        <v/>
      </c>
      <c r="D2596" s="9" t="str">
        <f t="shared" si="1035"/>
        <v/>
      </c>
      <c r="E2596" s="1" t="str">
        <f t="shared" si="1035"/>
        <v/>
      </c>
      <c r="F2596" s="1" t="str">
        <f t="shared" si="1035"/>
        <v/>
      </c>
      <c r="G2596" s="10" t="str">
        <f t="shared" si="1034"/>
        <v/>
      </c>
      <c r="H2596" s="9" t="str">
        <f t="shared" si="1034"/>
        <v/>
      </c>
      <c r="I2596" s="1" t="str">
        <f t="shared" si="1034"/>
        <v/>
      </c>
      <c r="J2596" s="1" t="str">
        <f t="shared" si="1020"/>
        <v/>
      </c>
      <c r="K2596" s="1" t="str">
        <f t="shared" si="1021"/>
        <v/>
      </c>
      <c r="L2596" s="1" t="str">
        <f t="shared" si="1021"/>
        <v/>
      </c>
      <c r="M2596" s="10" t="str">
        <f t="shared" si="1022"/>
        <v/>
      </c>
      <c r="N2596" s="13" t="str">
        <f t="shared" si="1023"/>
        <v/>
      </c>
      <c r="O2596" s="14" t="str">
        <f t="shared" si="1024"/>
        <v/>
      </c>
      <c r="P2596" s="75" t="str">
        <f t="shared" si="1025"/>
        <v/>
      </c>
      <c r="Q2596" s="9" t="str">
        <f t="shared" si="1026"/>
        <v/>
      </c>
      <c r="R2596" s="1" t="str">
        <f t="shared" si="1027"/>
        <v/>
      </c>
      <c r="S2596" s="1" t="str">
        <f t="shared" si="1028"/>
        <v/>
      </c>
      <c r="T2596" s="1" t="str">
        <f t="shared" si="1028"/>
        <v/>
      </c>
      <c r="U2596" s="1" t="str">
        <f t="shared" si="1029"/>
        <v/>
      </c>
      <c r="V2596" s="1" t="str">
        <f t="shared" si="1030"/>
        <v/>
      </c>
      <c r="W2596" s="1" t="str">
        <f t="shared" si="1030"/>
        <v/>
      </c>
      <c r="X2596" s="1" t="str">
        <f t="shared" si="1031"/>
        <v/>
      </c>
      <c r="Y2596" s="10" t="str">
        <f t="shared" si="1032"/>
        <v/>
      </c>
    </row>
    <row r="2597" spans="1:25" x14ac:dyDescent="0.3">
      <c r="A2597" s="15"/>
      <c r="B2597" s="3" t="str">
        <f ca="1">IF(A2597="","",IF(COUNTIF(C$2:C2596,C2597)&gt;0,"Duplicate",IF(LEFT(C2597,LEN(C2597)-1)=LEFT(OFFSET(C2597,-1,0),LEN(OFFSET(C2597,-1,0))-1),"2 Sols","")))</f>
        <v/>
      </c>
      <c r="C2597" s="21" t="str">
        <f t="shared" si="1019"/>
        <v/>
      </c>
      <c r="D2597" s="9" t="str">
        <f t="shared" si="1035"/>
        <v/>
      </c>
      <c r="E2597" s="1" t="str">
        <f t="shared" si="1035"/>
        <v/>
      </c>
      <c r="F2597" s="1" t="str">
        <f t="shared" si="1035"/>
        <v/>
      </c>
      <c r="G2597" s="10" t="str">
        <f t="shared" si="1034"/>
        <v/>
      </c>
      <c r="H2597" s="9" t="str">
        <f t="shared" si="1034"/>
        <v/>
      </c>
      <c r="I2597" s="1" t="str">
        <f t="shared" si="1034"/>
        <v/>
      </c>
      <c r="J2597" s="1" t="str">
        <f t="shared" si="1020"/>
        <v/>
      </c>
      <c r="K2597" s="1" t="str">
        <f t="shared" si="1021"/>
        <v/>
      </c>
      <c r="L2597" s="1" t="str">
        <f t="shared" si="1021"/>
        <v/>
      </c>
      <c r="M2597" s="10" t="str">
        <f t="shared" si="1022"/>
        <v/>
      </c>
      <c r="N2597" s="13" t="str">
        <f t="shared" si="1023"/>
        <v/>
      </c>
      <c r="O2597" s="14" t="str">
        <f t="shared" si="1024"/>
        <v/>
      </c>
      <c r="P2597" s="75" t="str">
        <f t="shared" si="1025"/>
        <v/>
      </c>
      <c r="Q2597" s="9" t="str">
        <f t="shared" si="1026"/>
        <v/>
      </c>
      <c r="R2597" s="1" t="str">
        <f t="shared" si="1027"/>
        <v/>
      </c>
      <c r="S2597" s="1" t="str">
        <f t="shared" si="1028"/>
        <v/>
      </c>
      <c r="T2597" s="1" t="str">
        <f t="shared" si="1028"/>
        <v/>
      </c>
      <c r="U2597" s="1" t="str">
        <f t="shared" si="1029"/>
        <v/>
      </c>
      <c r="V2597" s="1" t="str">
        <f t="shared" si="1030"/>
        <v/>
      </c>
      <c r="W2597" s="1" t="str">
        <f t="shared" si="1030"/>
        <v/>
      </c>
      <c r="X2597" s="1" t="str">
        <f t="shared" si="1031"/>
        <v/>
      </c>
      <c r="Y2597" s="10" t="str">
        <f t="shared" si="1032"/>
        <v/>
      </c>
    </row>
    <row r="2598" spans="1:25" x14ac:dyDescent="0.3">
      <c r="A2598" s="15"/>
      <c r="B2598" s="3" t="str">
        <f ca="1">IF(A2598="","",IF(COUNTIF(C$2:C2597,C2598)&gt;0,"Duplicate",IF(LEFT(C2598,LEN(C2598)-1)=LEFT(OFFSET(C2598,-1,0),LEN(OFFSET(C2598,-1,0))-1),"2 Sols","")))</f>
        <v/>
      </c>
      <c r="C2598" s="21" t="str">
        <f t="shared" si="1019"/>
        <v/>
      </c>
      <c r="D2598" s="9" t="str">
        <f t="shared" si="1035"/>
        <v/>
      </c>
      <c r="E2598" s="1" t="str">
        <f t="shared" si="1035"/>
        <v/>
      </c>
      <c r="F2598" s="1" t="str">
        <f t="shared" si="1035"/>
        <v/>
      </c>
      <c r="G2598" s="10" t="str">
        <f t="shared" si="1034"/>
        <v/>
      </c>
      <c r="H2598" s="9" t="str">
        <f t="shared" si="1034"/>
        <v/>
      </c>
      <c r="I2598" s="1" t="str">
        <f t="shared" si="1034"/>
        <v/>
      </c>
      <c r="J2598" s="1" t="str">
        <f t="shared" si="1020"/>
        <v/>
      </c>
      <c r="K2598" s="1" t="str">
        <f t="shared" si="1021"/>
        <v/>
      </c>
      <c r="L2598" s="1" t="str">
        <f t="shared" si="1021"/>
        <v/>
      </c>
      <c r="M2598" s="10" t="str">
        <f t="shared" si="1022"/>
        <v/>
      </c>
      <c r="N2598" s="13" t="str">
        <f t="shared" si="1023"/>
        <v/>
      </c>
      <c r="O2598" s="14" t="str">
        <f t="shared" si="1024"/>
        <v/>
      </c>
      <c r="P2598" s="75" t="str">
        <f t="shared" si="1025"/>
        <v/>
      </c>
      <c r="Q2598" s="9" t="str">
        <f t="shared" si="1026"/>
        <v/>
      </c>
      <c r="R2598" s="1" t="str">
        <f t="shared" si="1027"/>
        <v/>
      </c>
      <c r="S2598" s="1" t="str">
        <f t="shared" si="1028"/>
        <v/>
      </c>
      <c r="T2598" s="1" t="str">
        <f t="shared" si="1028"/>
        <v/>
      </c>
      <c r="U2598" s="1" t="str">
        <f t="shared" si="1029"/>
        <v/>
      </c>
      <c r="V2598" s="1" t="str">
        <f t="shared" si="1030"/>
        <v/>
      </c>
      <c r="W2598" s="1" t="str">
        <f t="shared" si="1030"/>
        <v/>
      </c>
      <c r="X2598" s="1" t="str">
        <f t="shared" si="1031"/>
        <v/>
      </c>
      <c r="Y2598" s="10" t="str">
        <f t="shared" si="1032"/>
        <v/>
      </c>
    </row>
    <row r="2599" spans="1:25" x14ac:dyDescent="0.3">
      <c r="A2599" s="15"/>
      <c r="B2599" s="3" t="str">
        <f ca="1">IF(A2599="","",IF(COUNTIF(C$2:C2598,C2599)&gt;0,"Duplicate",IF(LEFT(C2599,LEN(C2599)-1)=LEFT(OFFSET(C2599,-1,0),LEN(OFFSET(C2599,-1,0))-1),"2 Sols","")))</f>
        <v/>
      </c>
      <c r="C2599" s="21" t="str">
        <f t="shared" si="1019"/>
        <v/>
      </c>
      <c r="D2599" s="9" t="str">
        <f t="shared" si="1035"/>
        <v/>
      </c>
      <c r="E2599" s="1" t="str">
        <f t="shared" si="1035"/>
        <v/>
      </c>
      <c r="F2599" s="1" t="str">
        <f t="shared" si="1035"/>
        <v/>
      </c>
      <c r="G2599" s="10" t="str">
        <f t="shared" si="1034"/>
        <v/>
      </c>
      <c r="H2599" s="9" t="str">
        <f t="shared" si="1034"/>
        <v/>
      </c>
      <c r="I2599" s="1" t="str">
        <f t="shared" si="1034"/>
        <v/>
      </c>
      <c r="J2599" s="1" t="str">
        <f t="shared" si="1020"/>
        <v/>
      </c>
      <c r="K2599" s="1" t="str">
        <f t="shared" si="1021"/>
        <v/>
      </c>
      <c r="L2599" s="1" t="str">
        <f t="shared" si="1021"/>
        <v/>
      </c>
      <c r="M2599" s="10" t="str">
        <f t="shared" si="1022"/>
        <v/>
      </c>
      <c r="N2599" s="13" t="str">
        <f t="shared" si="1023"/>
        <v/>
      </c>
      <c r="O2599" s="14" t="str">
        <f t="shared" si="1024"/>
        <v/>
      </c>
      <c r="P2599" s="75" t="str">
        <f t="shared" si="1025"/>
        <v/>
      </c>
      <c r="Q2599" s="9" t="str">
        <f t="shared" si="1026"/>
        <v/>
      </c>
      <c r="R2599" s="1" t="str">
        <f t="shared" si="1027"/>
        <v/>
      </c>
      <c r="S2599" s="1" t="str">
        <f t="shared" si="1028"/>
        <v/>
      </c>
      <c r="T2599" s="1" t="str">
        <f t="shared" si="1028"/>
        <v/>
      </c>
      <c r="U2599" s="1" t="str">
        <f t="shared" si="1029"/>
        <v/>
      </c>
      <c r="V2599" s="1" t="str">
        <f t="shared" si="1030"/>
        <v/>
      </c>
      <c r="W2599" s="1" t="str">
        <f t="shared" si="1030"/>
        <v/>
      </c>
      <c r="X2599" s="1" t="str">
        <f t="shared" si="1031"/>
        <v/>
      </c>
      <c r="Y2599" s="10" t="str">
        <f t="shared" si="1032"/>
        <v/>
      </c>
    </row>
    <row r="2600" spans="1:25" x14ac:dyDescent="0.3">
      <c r="A2600" s="15"/>
      <c r="B2600" s="3" t="str">
        <f ca="1">IF(A2600="","",IF(COUNTIF(C$2:C2599,C2600)&gt;0,"Duplicate",IF(LEFT(C2600,LEN(C2600)-1)=LEFT(OFFSET(C2600,-1,0),LEN(OFFSET(C2600,-1,0))-1),"2 Sols","")))</f>
        <v/>
      </c>
      <c r="C2600" s="21" t="str">
        <f t="shared" si="1019"/>
        <v/>
      </c>
      <c r="D2600" s="9" t="str">
        <f t="shared" si="1035"/>
        <v/>
      </c>
      <c r="E2600" s="1" t="str">
        <f t="shared" si="1035"/>
        <v/>
      </c>
      <c r="F2600" s="1" t="str">
        <f t="shared" si="1035"/>
        <v/>
      </c>
      <c r="G2600" s="10" t="str">
        <f t="shared" si="1034"/>
        <v/>
      </c>
      <c r="H2600" s="9" t="str">
        <f t="shared" si="1034"/>
        <v/>
      </c>
      <c r="I2600" s="1" t="str">
        <f t="shared" si="1034"/>
        <v/>
      </c>
      <c r="J2600" s="1" t="str">
        <f t="shared" si="1020"/>
        <v/>
      </c>
      <c r="K2600" s="1" t="str">
        <f t="shared" si="1021"/>
        <v/>
      </c>
      <c r="L2600" s="1" t="str">
        <f t="shared" si="1021"/>
        <v/>
      </c>
      <c r="M2600" s="10" t="str">
        <f t="shared" si="1022"/>
        <v/>
      </c>
      <c r="N2600" s="13" t="str">
        <f t="shared" si="1023"/>
        <v/>
      </c>
      <c r="O2600" s="14" t="str">
        <f t="shared" si="1024"/>
        <v/>
      </c>
      <c r="P2600" s="75" t="str">
        <f t="shared" si="1025"/>
        <v/>
      </c>
      <c r="Q2600" s="9" t="str">
        <f t="shared" si="1026"/>
        <v/>
      </c>
      <c r="R2600" s="1" t="str">
        <f t="shared" si="1027"/>
        <v/>
      </c>
      <c r="S2600" s="1" t="str">
        <f t="shared" si="1028"/>
        <v/>
      </c>
      <c r="T2600" s="1" t="str">
        <f t="shared" si="1028"/>
        <v/>
      </c>
      <c r="U2600" s="1" t="str">
        <f t="shared" si="1029"/>
        <v/>
      </c>
      <c r="V2600" s="1" t="str">
        <f t="shared" si="1030"/>
        <v/>
      </c>
      <c r="W2600" s="1" t="str">
        <f t="shared" si="1030"/>
        <v/>
      </c>
      <c r="X2600" s="1" t="str">
        <f t="shared" si="1031"/>
        <v/>
      </c>
      <c r="Y2600" s="10" t="str">
        <f t="shared" si="1032"/>
        <v/>
      </c>
    </row>
    <row r="2601" spans="1:25" x14ac:dyDescent="0.3">
      <c r="A2601" s="15"/>
      <c r="B2601" s="3" t="str">
        <f ca="1">IF(A2601="","",IF(COUNTIF(C$2:C2600,C2601)&gt;0,"Duplicate",IF(LEFT(C2601,LEN(C2601)-1)=LEFT(OFFSET(C2601,-1,0),LEN(OFFSET(C2601,-1,0))-1),"2 Sols","")))</f>
        <v/>
      </c>
      <c r="C2601" s="21" t="str">
        <f t="shared" si="1019"/>
        <v/>
      </c>
      <c r="D2601" s="9" t="str">
        <f t="shared" si="1035"/>
        <v/>
      </c>
      <c r="E2601" s="1" t="str">
        <f t="shared" si="1035"/>
        <v/>
      </c>
      <c r="F2601" s="1" t="str">
        <f t="shared" si="1035"/>
        <v/>
      </c>
      <c r="G2601" s="10" t="str">
        <f t="shared" si="1034"/>
        <v/>
      </c>
      <c r="H2601" s="9" t="str">
        <f t="shared" si="1034"/>
        <v/>
      </c>
      <c r="I2601" s="1" t="str">
        <f t="shared" si="1034"/>
        <v/>
      </c>
      <c r="J2601" s="1" t="str">
        <f t="shared" si="1020"/>
        <v/>
      </c>
      <c r="K2601" s="1" t="str">
        <f t="shared" si="1021"/>
        <v/>
      </c>
      <c r="L2601" s="1" t="str">
        <f t="shared" si="1021"/>
        <v/>
      </c>
      <c r="M2601" s="10" t="str">
        <f t="shared" si="1022"/>
        <v/>
      </c>
      <c r="N2601" s="13" t="str">
        <f t="shared" si="1023"/>
        <v/>
      </c>
      <c r="O2601" s="14" t="str">
        <f t="shared" si="1024"/>
        <v/>
      </c>
      <c r="P2601" s="75" t="str">
        <f t="shared" si="1025"/>
        <v/>
      </c>
      <c r="Q2601" s="9" t="str">
        <f t="shared" si="1026"/>
        <v/>
      </c>
      <c r="R2601" s="1" t="str">
        <f t="shared" si="1027"/>
        <v/>
      </c>
      <c r="S2601" s="1" t="str">
        <f t="shared" si="1028"/>
        <v/>
      </c>
      <c r="T2601" s="1" t="str">
        <f t="shared" si="1028"/>
        <v/>
      </c>
      <c r="U2601" s="1" t="str">
        <f t="shared" si="1029"/>
        <v/>
      </c>
      <c r="V2601" s="1" t="str">
        <f t="shared" si="1030"/>
        <v/>
      </c>
      <c r="W2601" s="1" t="str">
        <f t="shared" si="1030"/>
        <v/>
      </c>
      <c r="X2601" s="1" t="str">
        <f t="shared" si="1031"/>
        <v/>
      </c>
      <c r="Y2601" s="10" t="str">
        <f t="shared" si="1032"/>
        <v/>
      </c>
    </row>
    <row r="2602" spans="1:25" x14ac:dyDescent="0.3">
      <c r="A2602" s="15"/>
      <c r="B2602" s="3" t="str">
        <f ca="1">IF(A2602="","",IF(COUNTIF(C$2:C2601,C2602)&gt;0,"Duplicate",IF(LEFT(C2602,LEN(C2602)-1)=LEFT(OFFSET(C2602,-1,0),LEN(OFFSET(C2602,-1,0))-1),"2 Sols","")))</f>
        <v/>
      </c>
      <c r="C2602" s="21" t="str">
        <f t="shared" si="1019"/>
        <v/>
      </c>
      <c r="D2602" s="9" t="str">
        <f t="shared" si="1035"/>
        <v/>
      </c>
      <c r="E2602" s="1" t="str">
        <f t="shared" si="1035"/>
        <v/>
      </c>
      <c r="F2602" s="1" t="str">
        <f t="shared" si="1035"/>
        <v/>
      </c>
      <c r="G2602" s="10" t="str">
        <f t="shared" si="1034"/>
        <v/>
      </c>
      <c r="H2602" s="9" t="str">
        <f t="shared" si="1034"/>
        <v/>
      </c>
      <c r="I2602" s="1" t="str">
        <f t="shared" si="1034"/>
        <v/>
      </c>
      <c r="J2602" s="1" t="str">
        <f t="shared" si="1020"/>
        <v/>
      </c>
      <c r="K2602" s="1" t="str">
        <f t="shared" si="1021"/>
        <v/>
      </c>
      <c r="L2602" s="1" t="str">
        <f t="shared" si="1021"/>
        <v/>
      </c>
      <c r="M2602" s="10" t="str">
        <f t="shared" si="1022"/>
        <v/>
      </c>
      <c r="N2602" s="13" t="str">
        <f t="shared" si="1023"/>
        <v/>
      </c>
      <c r="O2602" s="14" t="str">
        <f t="shared" si="1024"/>
        <v/>
      </c>
      <c r="P2602" s="75" t="str">
        <f t="shared" si="1025"/>
        <v/>
      </c>
      <c r="Q2602" s="9" t="str">
        <f t="shared" si="1026"/>
        <v/>
      </c>
      <c r="R2602" s="1" t="str">
        <f t="shared" si="1027"/>
        <v/>
      </c>
      <c r="S2602" s="1" t="str">
        <f t="shared" si="1028"/>
        <v/>
      </c>
      <c r="T2602" s="1" t="str">
        <f t="shared" si="1028"/>
        <v/>
      </c>
      <c r="U2602" s="1" t="str">
        <f t="shared" si="1029"/>
        <v/>
      </c>
      <c r="V2602" s="1" t="str">
        <f t="shared" si="1030"/>
        <v/>
      </c>
      <c r="W2602" s="1" t="str">
        <f t="shared" si="1030"/>
        <v/>
      </c>
      <c r="X2602" s="1" t="str">
        <f t="shared" si="1031"/>
        <v/>
      </c>
      <c r="Y2602" s="10" t="str">
        <f t="shared" si="1032"/>
        <v/>
      </c>
    </row>
    <row r="2603" spans="1:25" x14ac:dyDescent="0.3">
      <c r="A2603" s="15"/>
      <c r="B2603" s="3" t="str">
        <f ca="1">IF(A2603="","",IF(COUNTIF(C$2:C2602,C2603)&gt;0,"Duplicate",IF(LEFT(C2603,LEN(C2603)-1)=LEFT(OFFSET(C2603,-1,0),LEN(OFFSET(C2603,-1,0))-1),"2 Sols","")))</f>
        <v/>
      </c>
      <c r="C2603" s="21" t="str">
        <f t="shared" ref="C2603:C2666" si="1036">IF(A2603="","",RIGHT("00000"&amp;IF(OR($D2603="",$E2603="",$F2603="",$G2603=""),"",IF($D2603&gt;=$F2603,$D2603,$F2603)),5)&amp;"-"
&amp;RIGHT("00000"&amp;IF(OR($D2603="",$E2603="",$F2603="",$G2603=""),"",IF($D2603=$F2603,IF($E2603&gt;=$G2603,$E2603,$G2603),IF($D2603&gt;$F2603,$E2603,$G2603))),5)&amp;"-"
&amp;RIGHT("00000"&amp;IF(OR($D2603="",$E2603="",$F2603="",$G2603=""),"",IF($D2603&lt;$F2603,$D2603,$F2603)),5)&amp;"-"
&amp;RIGHT("00000"&amp;IF(OR($D2603="",$E2603="",$F2603="",$G2603=""),"",IF($D2603=$F2603,IF($E2603&lt;$G2603,$E2603,$G2603),IF($D2603&lt;$F2603,$E2603,$G2603))),5)&amp;"-"&amp;O2603)</f>
        <v/>
      </c>
      <c r="D2603" s="9" t="str">
        <f t="shared" si="1035"/>
        <v/>
      </c>
      <c r="E2603" s="1" t="str">
        <f t="shared" si="1035"/>
        <v/>
      </c>
      <c r="F2603" s="1" t="str">
        <f t="shared" si="1035"/>
        <v/>
      </c>
      <c r="G2603" s="10" t="str">
        <f t="shared" si="1034"/>
        <v/>
      </c>
      <c r="H2603" s="9" t="str">
        <f t="shared" si="1034"/>
        <v/>
      </c>
      <c r="I2603" s="1" t="str">
        <f t="shared" si="1034"/>
        <v/>
      </c>
      <c r="J2603" s="1" t="str">
        <f t="shared" ref="J2603:J2666" si="1037">IF(OR($D2603="",$E2603=""),"",$E2603^2+2*$E2603*$D2603-$D2603^2)</f>
        <v/>
      </c>
      <c r="K2603" s="1" t="str">
        <f t="shared" ref="K2603:L2666" si="1038">IF($A2603="","",VALUE(MID($A2603,FIND(K$1,$A2603)+LEN(K$1),FIND(K$2,$A2603,FIND(K$1,$A2603))-(FIND(K$1,$A2603)+LEN(K$1)))))</f>
        <v/>
      </c>
      <c r="L2603" s="1" t="str">
        <f t="shared" si="1038"/>
        <v/>
      </c>
      <c r="M2603" s="10" t="str">
        <f t="shared" ref="M2603:M2666" si="1039">IF(OR($F2603="",$G2603=""),"",$G2603^2+2*$G2603*$F2603-$F2603^2)</f>
        <v/>
      </c>
      <c r="N2603" s="13" t="str">
        <f t="shared" ref="N2603:N2666" si="1040">IF(OR($H2603="",$I2603="",$J2603="",$K2603="",$L2603="",$M2603=""),"",GCD($H2603:$M2603))</f>
        <v/>
      </c>
      <c r="O2603" s="14" t="str">
        <f t="shared" ref="O2603:O2666" si="1041">IF($A2603="","",MID($A2603,FIND(" ",$A2603,FIND(L$1,$A2603))+1,1))</f>
        <v/>
      </c>
      <c r="P2603" s="75" t="str">
        <f t="shared" ref="P2603:P2666" si="1042">IF(A2603="","",TRIM(SUBSTITUTE(SUBSTITUTE(RIGHT(A2603,LEN(A2603)-FIND("=",A2603,FIND("]",A2603,FIND("]",A2603)+1))),"^2",""),".","")))</f>
        <v/>
      </c>
      <c r="Q2603" s="9" t="str">
        <f t="shared" ref="Q2603:Q2666" si="1043">IF(OR($H2603="",$L2603="",$N2603=""),"",$H2603*$L2603/$N2603)</f>
        <v/>
      </c>
      <c r="R2603" s="1" t="str">
        <f t="shared" ref="R2603:R2666" si="1044">IF(OR($K2603="",$I2603="",$N2603=""),"",$K2603*$I2603/$N2603)</f>
        <v/>
      </c>
      <c r="S2603" s="1" t="str">
        <f t="shared" ref="S2603:T2666" si="1045">IF(OR($O2603&lt;&gt;UPPER(S$2),$N2603=""),"",IF($P2603="",-1,$P2603/$N2603))</f>
        <v/>
      </c>
      <c r="T2603" s="1" t="str">
        <f t="shared" si="1045"/>
        <v/>
      </c>
      <c r="U2603" s="1" t="str">
        <f t="shared" ref="U2603:U2666" si="1046">IF(OR($I2603="",$L2603="",$N2603=""),"",$I2603*$L2603/$N2603)</f>
        <v/>
      </c>
      <c r="V2603" s="1" t="str">
        <f t="shared" ref="V2603:W2666" si="1047">IF(OR($O2603&lt;&gt;UPPER(V$2),$N2603=""),"",IF($P2603="",-1,$P2603/$N2603))</f>
        <v/>
      </c>
      <c r="W2603" s="1" t="str">
        <f t="shared" si="1047"/>
        <v/>
      </c>
      <c r="X2603" s="1" t="str">
        <f t="shared" ref="X2603:X2666" si="1048">IF(OR($M2603="",$I2603="",$N2603=""),"",$M2603*$I2603/$N2603)</f>
        <v/>
      </c>
      <c r="Y2603" s="10" t="str">
        <f t="shared" ref="Y2603:Y2666" si="1049">IF(OR($J2603="",$L2603="",$N2603=""),"",$J2603*$L2603/$N2603)</f>
        <v/>
      </c>
    </row>
    <row r="2604" spans="1:25" x14ac:dyDescent="0.3">
      <c r="A2604" s="15"/>
      <c r="B2604" s="3" t="str">
        <f ca="1">IF(A2604="","",IF(COUNTIF(C$2:C2603,C2604)&gt;0,"Duplicate",IF(LEFT(C2604,LEN(C2604)-1)=LEFT(OFFSET(C2604,-1,0),LEN(OFFSET(C2604,-1,0))-1),"2 Sols","")))</f>
        <v/>
      </c>
      <c r="C2604" s="21" t="str">
        <f t="shared" si="1036"/>
        <v/>
      </c>
      <c r="D2604" s="9" t="str">
        <f t="shared" si="1035"/>
        <v/>
      </c>
      <c r="E2604" s="1" t="str">
        <f t="shared" si="1035"/>
        <v/>
      </c>
      <c r="F2604" s="1" t="str">
        <f t="shared" si="1035"/>
        <v/>
      </c>
      <c r="G2604" s="10" t="str">
        <f t="shared" si="1034"/>
        <v/>
      </c>
      <c r="H2604" s="9" t="str">
        <f t="shared" si="1034"/>
        <v/>
      </c>
      <c r="I2604" s="1" t="str">
        <f t="shared" si="1034"/>
        <v/>
      </c>
      <c r="J2604" s="1" t="str">
        <f t="shared" si="1037"/>
        <v/>
      </c>
      <c r="K2604" s="1" t="str">
        <f t="shared" si="1038"/>
        <v/>
      </c>
      <c r="L2604" s="1" t="str">
        <f t="shared" si="1038"/>
        <v/>
      </c>
      <c r="M2604" s="10" t="str">
        <f t="shared" si="1039"/>
        <v/>
      </c>
      <c r="N2604" s="13" t="str">
        <f t="shared" si="1040"/>
        <v/>
      </c>
      <c r="O2604" s="14" t="str">
        <f t="shared" si="1041"/>
        <v/>
      </c>
      <c r="P2604" s="75" t="str">
        <f t="shared" si="1042"/>
        <v/>
      </c>
      <c r="Q2604" s="9" t="str">
        <f t="shared" si="1043"/>
        <v/>
      </c>
      <c r="R2604" s="1" t="str">
        <f t="shared" si="1044"/>
        <v/>
      </c>
      <c r="S2604" s="1" t="str">
        <f t="shared" si="1045"/>
        <v/>
      </c>
      <c r="T2604" s="1" t="str">
        <f t="shared" si="1045"/>
        <v/>
      </c>
      <c r="U2604" s="1" t="str">
        <f t="shared" si="1046"/>
        <v/>
      </c>
      <c r="V2604" s="1" t="str">
        <f t="shared" si="1047"/>
        <v/>
      </c>
      <c r="W2604" s="1" t="str">
        <f t="shared" si="1047"/>
        <v/>
      </c>
      <c r="X2604" s="1" t="str">
        <f t="shared" si="1048"/>
        <v/>
      </c>
      <c r="Y2604" s="10" t="str">
        <f t="shared" si="1049"/>
        <v/>
      </c>
    </row>
    <row r="2605" spans="1:25" x14ac:dyDescent="0.3">
      <c r="A2605" s="15"/>
      <c r="B2605" s="3" t="str">
        <f ca="1">IF(A2605="","",IF(COUNTIF(C$2:C2604,C2605)&gt;0,"Duplicate",IF(LEFT(C2605,LEN(C2605)-1)=LEFT(OFFSET(C2605,-1,0),LEN(OFFSET(C2605,-1,0))-1),"2 Sols","")))</f>
        <v/>
      </c>
      <c r="C2605" s="21" t="str">
        <f t="shared" si="1036"/>
        <v/>
      </c>
      <c r="D2605" s="9" t="str">
        <f t="shared" si="1035"/>
        <v/>
      </c>
      <c r="E2605" s="1" t="str">
        <f t="shared" si="1035"/>
        <v/>
      </c>
      <c r="F2605" s="1" t="str">
        <f t="shared" si="1035"/>
        <v/>
      </c>
      <c r="G2605" s="10" t="str">
        <f t="shared" si="1034"/>
        <v/>
      </c>
      <c r="H2605" s="9" t="str">
        <f t="shared" si="1034"/>
        <v/>
      </c>
      <c r="I2605" s="1" t="str">
        <f t="shared" si="1034"/>
        <v/>
      </c>
      <c r="J2605" s="1" t="str">
        <f t="shared" si="1037"/>
        <v/>
      </c>
      <c r="K2605" s="1" t="str">
        <f t="shared" si="1038"/>
        <v/>
      </c>
      <c r="L2605" s="1" t="str">
        <f t="shared" si="1038"/>
        <v/>
      </c>
      <c r="M2605" s="10" t="str">
        <f t="shared" si="1039"/>
        <v/>
      </c>
      <c r="N2605" s="13" t="str">
        <f t="shared" si="1040"/>
        <v/>
      </c>
      <c r="O2605" s="14" t="str">
        <f t="shared" si="1041"/>
        <v/>
      </c>
      <c r="P2605" s="75" t="str">
        <f t="shared" si="1042"/>
        <v/>
      </c>
      <c r="Q2605" s="9" t="str">
        <f t="shared" si="1043"/>
        <v/>
      </c>
      <c r="R2605" s="1" t="str">
        <f t="shared" si="1044"/>
        <v/>
      </c>
      <c r="S2605" s="1" t="str">
        <f t="shared" si="1045"/>
        <v/>
      </c>
      <c r="T2605" s="1" t="str">
        <f t="shared" si="1045"/>
        <v/>
      </c>
      <c r="U2605" s="1" t="str">
        <f t="shared" si="1046"/>
        <v/>
      </c>
      <c r="V2605" s="1" t="str">
        <f t="shared" si="1047"/>
        <v/>
      </c>
      <c r="W2605" s="1" t="str">
        <f t="shared" si="1047"/>
        <v/>
      </c>
      <c r="X2605" s="1" t="str">
        <f t="shared" si="1048"/>
        <v/>
      </c>
      <c r="Y2605" s="10" t="str">
        <f t="shared" si="1049"/>
        <v/>
      </c>
    </row>
    <row r="2606" spans="1:25" x14ac:dyDescent="0.3">
      <c r="A2606" s="15"/>
      <c r="B2606" s="3" t="str">
        <f ca="1">IF(A2606="","",IF(COUNTIF(C$2:C2605,C2606)&gt;0,"Duplicate",IF(LEFT(C2606,LEN(C2606)-1)=LEFT(OFFSET(C2606,-1,0),LEN(OFFSET(C2606,-1,0))-1),"2 Sols","")))</f>
        <v/>
      </c>
      <c r="C2606" s="21" t="str">
        <f t="shared" si="1036"/>
        <v/>
      </c>
      <c r="D2606" s="9" t="str">
        <f t="shared" si="1035"/>
        <v/>
      </c>
      <c r="E2606" s="1" t="str">
        <f t="shared" si="1035"/>
        <v/>
      </c>
      <c r="F2606" s="1" t="str">
        <f t="shared" si="1035"/>
        <v/>
      </c>
      <c r="G2606" s="10" t="str">
        <f t="shared" si="1034"/>
        <v/>
      </c>
      <c r="H2606" s="9" t="str">
        <f t="shared" si="1034"/>
        <v/>
      </c>
      <c r="I2606" s="1" t="str">
        <f t="shared" si="1034"/>
        <v/>
      </c>
      <c r="J2606" s="1" t="str">
        <f t="shared" si="1037"/>
        <v/>
      </c>
      <c r="K2606" s="1" t="str">
        <f t="shared" si="1038"/>
        <v/>
      </c>
      <c r="L2606" s="1" t="str">
        <f t="shared" si="1038"/>
        <v/>
      </c>
      <c r="M2606" s="10" t="str">
        <f t="shared" si="1039"/>
        <v/>
      </c>
      <c r="N2606" s="13" t="str">
        <f t="shared" si="1040"/>
        <v/>
      </c>
      <c r="O2606" s="14" t="str">
        <f t="shared" si="1041"/>
        <v/>
      </c>
      <c r="P2606" s="75" t="str">
        <f t="shared" si="1042"/>
        <v/>
      </c>
      <c r="Q2606" s="9" t="str">
        <f t="shared" si="1043"/>
        <v/>
      </c>
      <c r="R2606" s="1" t="str">
        <f t="shared" si="1044"/>
        <v/>
      </c>
      <c r="S2606" s="1" t="str">
        <f t="shared" si="1045"/>
        <v/>
      </c>
      <c r="T2606" s="1" t="str">
        <f t="shared" si="1045"/>
        <v/>
      </c>
      <c r="U2606" s="1" t="str">
        <f t="shared" si="1046"/>
        <v/>
      </c>
      <c r="V2606" s="1" t="str">
        <f t="shared" si="1047"/>
        <v/>
      </c>
      <c r="W2606" s="1" t="str">
        <f t="shared" si="1047"/>
        <v/>
      </c>
      <c r="X2606" s="1" t="str">
        <f t="shared" si="1048"/>
        <v/>
      </c>
      <c r="Y2606" s="10" t="str">
        <f t="shared" si="1049"/>
        <v/>
      </c>
    </row>
    <row r="2607" spans="1:25" x14ac:dyDescent="0.3">
      <c r="A2607" s="15"/>
      <c r="B2607" s="3" t="str">
        <f ca="1">IF(A2607="","",IF(COUNTIF(C$2:C2606,C2607)&gt;0,"Duplicate",IF(LEFT(C2607,LEN(C2607)-1)=LEFT(OFFSET(C2607,-1,0),LEN(OFFSET(C2607,-1,0))-1),"2 Sols","")))</f>
        <v/>
      </c>
      <c r="C2607" s="21" t="str">
        <f t="shared" si="1036"/>
        <v/>
      </c>
      <c r="D2607" s="9" t="str">
        <f t="shared" si="1035"/>
        <v/>
      </c>
      <c r="E2607" s="1" t="str">
        <f t="shared" si="1035"/>
        <v/>
      </c>
      <c r="F2607" s="1" t="str">
        <f t="shared" si="1035"/>
        <v/>
      </c>
      <c r="G2607" s="10" t="str">
        <f t="shared" si="1034"/>
        <v/>
      </c>
      <c r="H2607" s="9" t="str">
        <f t="shared" si="1034"/>
        <v/>
      </c>
      <c r="I2607" s="1" t="str">
        <f t="shared" si="1034"/>
        <v/>
      </c>
      <c r="J2607" s="1" t="str">
        <f t="shared" si="1037"/>
        <v/>
      </c>
      <c r="K2607" s="1" t="str">
        <f t="shared" si="1038"/>
        <v/>
      </c>
      <c r="L2607" s="1" t="str">
        <f t="shared" si="1038"/>
        <v/>
      </c>
      <c r="M2607" s="10" t="str">
        <f t="shared" si="1039"/>
        <v/>
      </c>
      <c r="N2607" s="13" t="str">
        <f t="shared" si="1040"/>
        <v/>
      </c>
      <c r="O2607" s="14" t="str">
        <f t="shared" si="1041"/>
        <v/>
      </c>
      <c r="P2607" s="75" t="str">
        <f t="shared" si="1042"/>
        <v/>
      </c>
      <c r="Q2607" s="9" t="str">
        <f t="shared" si="1043"/>
        <v/>
      </c>
      <c r="R2607" s="1" t="str">
        <f t="shared" si="1044"/>
        <v/>
      </c>
      <c r="S2607" s="1" t="str">
        <f t="shared" si="1045"/>
        <v/>
      </c>
      <c r="T2607" s="1" t="str">
        <f t="shared" si="1045"/>
        <v/>
      </c>
      <c r="U2607" s="1" t="str">
        <f t="shared" si="1046"/>
        <v/>
      </c>
      <c r="V2607" s="1" t="str">
        <f t="shared" si="1047"/>
        <v/>
      </c>
      <c r="W2607" s="1" t="str">
        <f t="shared" si="1047"/>
        <v/>
      </c>
      <c r="X2607" s="1" t="str">
        <f t="shared" si="1048"/>
        <v/>
      </c>
      <c r="Y2607" s="10" t="str">
        <f t="shared" si="1049"/>
        <v/>
      </c>
    </row>
    <row r="2608" spans="1:25" x14ac:dyDescent="0.3">
      <c r="A2608" s="15"/>
      <c r="B2608" s="3" t="str">
        <f ca="1">IF(A2608="","",IF(COUNTIF(C$2:C2607,C2608)&gt;0,"Duplicate",IF(LEFT(C2608,LEN(C2608)-1)=LEFT(OFFSET(C2608,-1,0),LEN(OFFSET(C2608,-1,0))-1),"2 Sols","")))</f>
        <v/>
      </c>
      <c r="C2608" s="21" t="str">
        <f t="shared" si="1036"/>
        <v/>
      </c>
      <c r="D2608" s="9" t="str">
        <f t="shared" si="1035"/>
        <v/>
      </c>
      <c r="E2608" s="1" t="str">
        <f t="shared" si="1035"/>
        <v/>
      </c>
      <c r="F2608" s="1" t="str">
        <f t="shared" si="1035"/>
        <v/>
      </c>
      <c r="G2608" s="10" t="str">
        <f t="shared" si="1034"/>
        <v/>
      </c>
      <c r="H2608" s="9" t="str">
        <f t="shared" si="1034"/>
        <v/>
      </c>
      <c r="I2608" s="1" t="str">
        <f t="shared" si="1034"/>
        <v/>
      </c>
      <c r="J2608" s="1" t="str">
        <f t="shared" si="1037"/>
        <v/>
      </c>
      <c r="K2608" s="1" t="str">
        <f t="shared" si="1038"/>
        <v/>
      </c>
      <c r="L2608" s="1" t="str">
        <f t="shared" si="1038"/>
        <v/>
      </c>
      <c r="M2608" s="10" t="str">
        <f t="shared" si="1039"/>
        <v/>
      </c>
      <c r="N2608" s="13" t="str">
        <f t="shared" si="1040"/>
        <v/>
      </c>
      <c r="O2608" s="14" t="str">
        <f t="shared" si="1041"/>
        <v/>
      </c>
      <c r="P2608" s="75" t="str">
        <f t="shared" si="1042"/>
        <v/>
      </c>
      <c r="Q2608" s="9" t="str">
        <f t="shared" si="1043"/>
        <v/>
      </c>
      <c r="R2608" s="1" t="str">
        <f t="shared" si="1044"/>
        <v/>
      </c>
      <c r="S2608" s="1" t="str">
        <f t="shared" si="1045"/>
        <v/>
      </c>
      <c r="T2608" s="1" t="str">
        <f t="shared" si="1045"/>
        <v/>
      </c>
      <c r="U2608" s="1" t="str">
        <f t="shared" si="1046"/>
        <v/>
      </c>
      <c r="V2608" s="1" t="str">
        <f t="shared" si="1047"/>
        <v/>
      </c>
      <c r="W2608" s="1" t="str">
        <f t="shared" si="1047"/>
        <v/>
      </c>
      <c r="X2608" s="1" t="str">
        <f t="shared" si="1048"/>
        <v/>
      </c>
      <c r="Y2608" s="10" t="str">
        <f t="shared" si="1049"/>
        <v/>
      </c>
    </row>
    <row r="2609" spans="1:25" x14ac:dyDescent="0.3">
      <c r="A2609" s="15"/>
      <c r="B2609" s="3" t="str">
        <f ca="1">IF(A2609="","",IF(COUNTIF(C$2:C2608,C2609)&gt;0,"Duplicate",IF(LEFT(C2609,LEN(C2609)-1)=LEFT(OFFSET(C2609,-1,0),LEN(OFFSET(C2609,-1,0))-1),"2 Sols","")))</f>
        <v/>
      </c>
      <c r="C2609" s="21" t="str">
        <f t="shared" si="1036"/>
        <v/>
      </c>
      <c r="D2609" s="9" t="str">
        <f t="shared" si="1035"/>
        <v/>
      </c>
      <c r="E2609" s="1" t="str">
        <f t="shared" si="1035"/>
        <v/>
      </c>
      <c r="F2609" s="1" t="str">
        <f t="shared" si="1035"/>
        <v/>
      </c>
      <c r="G2609" s="10" t="str">
        <f t="shared" si="1034"/>
        <v/>
      </c>
      <c r="H2609" s="9" t="str">
        <f t="shared" si="1034"/>
        <v/>
      </c>
      <c r="I2609" s="1" t="str">
        <f t="shared" si="1034"/>
        <v/>
      </c>
      <c r="J2609" s="1" t="str">
        <f t="shared" si="1037"/>
        <v/>
      </c>
      <c r="K2609" s="1" t="str">
        <f t="shared" si="1038"/>
        <v/>
      </c>
      <c r="L2609" s="1" t="str">
        <f t="shared" si="1038"/>
        <v/>
      </c>
      <c r="M2609" s="10" t="str">
        <f t="shared" si="1039"/>
        <v/>
      </c>
      <c r="N2609" s="13" t="str">
        <f t="shared" si="1040"/>
        <v/>
      </c>
      <c r="O2609" s="14" t="str">
        <f t="shared" si="1041"/>
        <v/>
      </c>
      <c r="P2609" s="75" t="str">
        <f t="shared" si="1042"/>
        <v/>
      </c>
      <c r="Q2609" s="9" t="str">
        <f t="shared" si="1043"/>
        <v/>
      </c>
      <c r="R2609" s="1" t="str">
        <f t="shared" si="1044"/>
        <v/>
      </c>
      <c r="S2609" s="1" t="str">
        <f t="shared" si="1045"/>
        <v/>
      </c>
      <c r="T2609" s="1" t="str">
        <f t="shared" si="1045"/>
        <v/>
      </c>
      <c r="U2609" s="1" t="str">
        <f t="shared" si="1046"/>
        <v/>
      </c>
      <c r="V2609" s="1" t="str">
        <f t="shared" si="1047"/>
        <v/>
      </c>
      <c r="W2609" s="1" t="str">
        <f t="shared" si="1047"/>
        <v/>
      </c>
      <c r="X2609" s="1" t="str">
        <f t="shared" si="1048"/>
        <v/>
      </c>
      <c r="Y2609" s="10" t="str">
        <f t="shared" si="1049"/>
        <v/>
      </c>
    </row>
    <row r="2610" spans="1:25" x14ac:dyDescent="0.3">
      <c r="A2610" s="15"/>
      <c r="B2610" s="3" t="str">
        <f ca="1">IF(A2610="","",IF(COUNTIF(C$2:C2609,C2610)&gt;0,"Duplicate",IF(LEFT(C2610,LEN(C2610)-1)=LEFT(OFFSET(C2610,-1,0),LEN(OFFSET(C2610,-1,0))-1),"2 Sols","")))</f>
        <v/>
      </c>
      <c r="C2610" s="21" t="str">
        <f t="shared" si="1036"/>
        <v/>
      </c>
      <c r="D2610" s="9" t="str">
        <f t="shared" si="1035"/>
        <v/>
      </c>
      <c r="E2610" s="1" t="str">
        <f t="shared" si="1035"/>
        <v/>
      </c>
      <c r="F2610" s="1" t="str">
        <f t="shared" si="1035"/>
        <v/>
      </c>
      <c r="G2610" s="10" t="str">
        <f t="shared" si="1034"/>
        <v/>
      </c>
      <c r="H2610" s="9" t="str">
        <f t="shared" si="1034"/>
        <v/>
      </c>
      <c r="I2610" s="1" t="str">
        <f t="shared" si="1034"/>
        <v/>
      </c>
      <c r="J2610" s="1" t="str">
        <f t="shared" si="1037"/>
        <v/>
      </c>
      <c r="K2610" s="1" t="str">
        <f t="shared" si="1038"/>
        <v/>
      </c>
      <c r="L2610" s="1" t="str">
        <f t="shared" si="1038"/>
        <v/>
      </c>
      <c r="M2610" s="10" t="str">
        <f t="shared" si="1039"/>
        <v/>
      </c>
      <c r="N2610" s="13" t="str">
        <f t="shared" si="1040"/>
        <v/>
      </c>
      <c r="O2610" s="14" t="str">
        <f t="shared" si="1041"/>
        <v/>
      </c>
      <c r="P2610" s="75" t="str">
        <f t="shared" si="1042"/>
        <v/>
      </c>
      <c r="Q2610" s="9" t="str">
        <f t="shared" si="1043"/>
        <v/>
      </c>
      <c r="R2610" s="1" t="str">
        <f t="shared" si="1044"/>
        <v/>
      </c>
      <c r="S2610" s="1" t="str">
        <f t="shared" si="1045"/>
        <v/>
      </c>
      <c r="T2610" s="1" t="str">
        <f t="shared" si="1045"/>
        <v/>
      </c>
      <c r="U2610" s="1" t="str">
        <f t="shared" si="1046"/>
        <v/>
      </c>
      <c r="V2610" s="1" t="str">
        <f t="shared" si="1047"/>
        <v/>
      </c>
      <c r="W2610" s="1" t="str">
        <f t="shared" si="1047"/>
        <v/>
      </c>
      <c r="X2610" s="1" t="str">
        <f t="shared" si="1048"/>
        <v/>
      </c>
      <c r="Y2610" s="10" t="str">
        <f t="shared" si="1049"/>
        <v/>
      </c>
    </row>
    <row r="2611" spans="1:25" x14ac:dyDescent="0.3">
      <c r="A2611" s="15"/>
      <c r="B2611" s="3" t="str">
        <f ca="1">IF(A2611="","",IF(COUNTIF(C$2:C2610,C2611)&gt;0,"Duplicate",IF(LEFT(C2611,LEN(C2611)-1)=LEFT(OFFSET(C2611,-1,0),LEN(OFFSET(C2611,-1,0))-1),"2 Sols","")))</f>
        <v/>
      </c>
      <c r="C2611" s="21" t="str">
        <f t="shared" si="1036"/>
        <v/>
      </c>
      <c r="D2611" s="9" t="str">
        <f t="shared" si="1035"/>
        <v/>
      </c>
      <c r="E2611" s="1" t="str">
        <f t="shared" si="1035"/>
        <v/>
      </c>
      <c r="F2611" s="1" t="str">
        <f t="shared" si="1035"/>
        <v/>
      </c>
      <c r="G2611" s="10" t="str">
        <f t="shared" si="1034"/>
        <v/>
      </c>
      <c r="H2611" s="9" t="str">
        <f t="shared" si="1034"/>
        <v/>
      </c>
      <c r="I2611" s="1" t="str">
        <f t="shared" si="1034"/>
        <v/>
      </c>
      <c r="J2611" s="1" t="str">
        <f t="shared" si="1037"/>
        <v/>
      </c>
      <c r="K2611" s="1" t="str">
        <f t="shared" si="1038"/>
        <v/>
      </c>
      <c r="L2611" s="1" t="str">
        <f t="shared" si="1038"/>
        <v/>
      </c>
      <c r="M2611" s="10" t="str">
        <f t="shared" si="1039"/>
        <v/>
      </c>
      <c r="N2611" s="13" t="str">
        <f t="shared" si="1040"/>
        <v/>
      </c>
      <c r="O2611" s="14" t="str">
        <f t="shared" si="1041"/>
        <v/>
      </c>
      <c r="P2611" s="75" t="str">
        <f t="shared" si="1042"/>
        <v/>
      </c>
      <c r="Q2611" s="9" t="str">
        <f t="shared" si="1043"/>
        <v/>
      </c>
      <c r="R2611" s="1" t="str">
        <f t="shared" si="1044"/>
        <v/>
      </c>
      <c r="S2611" s="1" t="str">
        <f t="shared" si="1045"/>
        <v/>
      </c>
      <c r="T2611" s="1" t="str">
        <f t="shared" si="1045"/>
        <v/>
      </c>
      <c r="U2611" s="1" t="str">
        <f t="shared" si="1046"/>
        <v/>
      </c>
      <c r="V2611" s="1" t="str">
        <f t="shared" si="1047"/>
        <v/>
      </c>
      <c r="W2611" s="1" t="str">
        <f t="shared" si="1047"/>
        <v/>
      </c>
      <c r="X2611" s="1" t="str">
        <f t="shared" si="1048"/>
        <v/>
      </c>
      <c r="Y2611" s="10" t="str">
        <f t="shared" si="1049"/>
        <v/>
      </c>
    </row>
    <row r="2612" spans="1:25" x14ac:dyDescent="0.3">
      <c r="A2612" s="15"/>
      <c r="B2612" s="3" t="str">
        <f ca="1">IF(A2612="","",IF(COUNTIF(C$2:C2611,C2612)&gt;0,"Duplicate",IF(LEFT(C2612,LEN(C2612)-1)=LEFT(OFFSET(C2612,-1,0),LEN(OFFSET(C2612,-1,0))-1),"2 Sols","")))</f>
        <v/>
      </c>
      <c r="C2612" s="21" t="str">
        <f t="shared" si="1036"/>
        <v/>
      </c>
      <c r="D2612" s="9" t="str">
        <f t="shared" si="1035"/>
        <v/>
      </c>
      <c r="E2612" s="1" t="str">
        <f t="shared" si="1035"/>
        <v/>
      </c>
      <c r="F2612" s="1" t="str">
        <f t="shared" si="1035"/>
        <v/>
      </c>
      <c r="G2612" s="10" t="str">
        <f t="shared" si="1034"/>
        <v/>
      </c>
      <c r="H2612" s="9" t="str">
        <f t="shared" si="1034"/>
        <v/>
      </c>
      <c r="I2612" s="1" t="str">
        <f t="shared" si="1034"/>
        <v/>
      </c>
      <c r="J2612" s="1" t="str">
        <f t="shared" si="1037"/>
        <v/>
      </c>
      <c r="K2612" s="1" t="str">
        <f t="shared" si="1038"/>
        <v/>
      </c>
      <c r="L2612" s="1" t="str">
        <f t="shared" si="1038"/>
        <v/>
      </c>
      <c r="M2612" s="10" t="str">
        <f t="shared" si="1039"/>
        <v/>
      </c>
      <c r="N2612" s="13" t="str">
        <f t="shared" si="1040"/>
        <v/>
      </c>
      <c r="O2612" s="14" t="str">
        <f t="shared" si="1041"/>
        <v/>
      </c>
      <c r="P2612" s="75" t="str">
        <f t="shared" si="1042"/>
        <v/>
      </c>
      <c r="Q2612" s="9" t="str">
        <f t="shared" si="1043"/>
        <v/>
      </c>
      <c r="R2612" s="1" t="str">
        <f t="shared" si="1044"/>
        <v/>
      </c>
      <c r="S2612" s="1" t="str">
        <f t="shared" si="1045"/>
        <v/>
      </c>
      <c r="T2612" s="1" t="str">
        <f t="shared" si="1045"/>
        <v/>
      </c>
      <c r="U2612" s="1" t="str">
        <f t="shared" si="1046"/>
        <v/>
      </c>
      <c r="V2612" s="1" t="str">
        <f t="shared" si="1047"/>
        <v/>
      </c>
      <c r="W2612" s="1" t="str">
        <f t="shared" si="1047"/>
        <v/>
      </c>
      <c r="X2612" s="1" t="str">
        <f t="shared" si="1048"/>
        <v/>
      </c>
      <c r="Y2612" s="10" t="str">
        <f t="shared" si="1049"/>
        <v/>
      </c>
    </row>
    <row r="2613" spans="1:25" x14ac:dyDescent="0.3">
      <c r="A2613" s="15"/>
      <c r="B2613" s="3" t="str">
        <f ca="1">IF(A2613="","",IF(COUNTIF(C$2:C2612,C2613)&gt;0,"Duplicate",IF(LEFT(C2613,LEN(C2613)-1)=LEFT(OFFSET(C2613,-1,0),LEN(OFFSET(C2613,-1,0))-1),"2 Sols","")))</f>
        <v/>
      </c>
      <c r="C2613" s="21" t="str">
        <f t="shared" si="1036"/>
        <v/>
      </c>
      <c r="D2613" s="9" t="str">
        <f t="shared" si="1035"/>
        <v/>
      </c>
      <c r="E2613" s="1" t="str">
        <f t="shared" si="1035"/>
        <v/>
      </c>
      <c r="F2613" s="1" t="str">
        <f t="shared" si="1035"/>
        <v/>
      </c>
      <c r="G2613" s="10" t="str">
        <f t="shared" si="1034"/>
        <v/>
      </c>
      <c r="H2613" s="9" t="str">
        <f t="shared" si="1034"/>
        <v/>
      </c>
      <c r="I2613" s="1" t="str">
        <f t="shared" si="1034"/>
        <v/>
      </c>
      <c r="J2613" s="1" t="str">
        <f t="shared" si="1037"/>
        <v/>
      </c>
      <c r="K2613" s="1" t="str">
        <f t="shared" si="1038"/>
        <v/>
      </c>
      <c r="L2613" s="1" t="str">
        <f t="shared" si="1038"/>
        <v/>
      </c>
      <c r="M2613" s="10" t="str">
        <f t="shared" si="1039"/>
        <v/>
      </c>
      <c r="N2613" s="13" t="str">
        <f t="shared" si="1040"/>
        <v/>
      </c>
      <c r="O2613" s="14" t="str">
        <f t="shared" si="1041"/>
        <v/>
      </c>
      <c r="P2613" s="75" t="str">
        <f t="shared" si="1042"/>
        <v/>
      </c>
      <c r="Q2613" s="9" t="str">
        <f t="shared" si="1043"/>
        <v/>
      </c>
      <c r="R2613" s="1" t="str">
        <f t="shared" si="1044"/>
        <v/>
      </c>
      <c r="S2613" s="1" t="str">
        <f t="shared" si="1045"/>
        <v/>
      </c>
      <c r="T2613" s="1" t="str">
        <f t="shared" si="1045"/>
        <v/>
      </c>
      <c r="U2613" s="1" t="str">
        <f t="shared" si="1046"/>
        <v/>
      </c>
      <c r="V2613" s="1" t="str">
        <f t="shared" si="1047"/>
        <v/>
      </c>
      <c r="W2613" s="1" t="str">
        <f t="shared" si="1047"/>
        <v/>
      </c>
      <c r="X2613" s="1" t="str">
        <f t="shared" si="1048"/>
        <v/>
      </c>
      <c r="Y2613" s="10" t="str">
        <f t="shared" si="1049"/>
        <v/>
      </c>
    </row>
    <row r="2614" spans="1:25" x14ac:dyDescent="0.3">
      <c r="A2614" s="15"/>
      <c r="B2614" s="3" t="str">
        <f ca="1">IF(A2614="","",IF(COUNTIF(C$2:C2613,C2614)&gt;0,"Duplicate",IF(LEFT(C2614,LEN(C2614)-1)=LEFT(OFFSET(C2614,-1,0),LEN(OFFSET(C2614,-1,0))-1),"2 Sols","")))</f>
        <v/>
      </c>
      <c r="C2614" s="21" t="str">
        <f t="shared" si="1036"/>
        <v/>
      </c>
      <c r="D2614" s="9" t="str">
        <f t="shared" si="1035"/>
        <v/>
      </c>
      <c r="E2614" s="1" t="str">
        <f t="shared" si="1035"/>
        <v/>
      </c>
      <c r="F2614" s="1" t="str">
        <f t="shared" si="1035"/>
        <v/>
      </c>
      <c r="G2614" s="10" t="str">
        <f t="shared" si="1034"/>
        <v/>
      </c>
      <c r="H2614" s="9" t="str">
        <f t="shared" si="1034"/>
        <v/>
      </c>
      <c r="I2614" s="1" t="str">
        <f t="shared" si="1034"/>
        <v/>
      </c>
      <c r="J2614" s="1" t="str">
        <f t="shared" si="1037"/>
        <v/>
      </c>
      <c r="K2614" s="1" t="str">
        <f t="shared" si="1038"/>
        <v/>
      </c>
      <c r="L2614" s="1" t="str">
        <f t="shared" si="1038"/>
        <v/>
      </c>
      <c r="M2614" s="10" t="str">
        <f t="shared" si="1039"/>
        <v/>
      </c>
      <c r="N2614" s="13" t="str">
        <f t="shared" si="1040"/>
        <v/>
      </c>
      <c r="O2614" s="14" t="str">
        <f t="shared" si="1041"/>
        <v/>
      </c>
      <c r="P2614" s="75" t="str">
        <f t="shared" si="1042"/>
        <v/>
      </c>
      <c r="Q2614" s="9" t="str">
        <f t="shared" si="1043"/>
        <v/>
      </c>
      <c r="R2614" s="1" t="str">
        <f t="shared" si="1044"/>
        <v/>
      </c>
      <c r="S2614" s="1" t="str">
        <f t="shared" si="1045"/>
        <v/>
      </c>
      <c r="T2614" s="1" t="str">
        <f t="shared" si="1045"/>
        <v/>
      </c>
      <c r="U2614" s="1" t="str">
        <f t="shared" si="1046"/>
        <v/>
      </c>
      <c r="V2614" s="1" t="str">
        <f t="shared" si="1047"/>
        <v/>
      </c>
      <c r="W2614" s="1" t="str">
        <f t="shared" si="1047"/>
        <v/>
      </c>
      <c r="X2614" s="1" t="str">
        <f t="shared" si="1048"/>
        <v/>
      </c>
      <c r="Y2614" s="10" t="str">
        <f t="shared" si="1049"/>
        <v/>
      </c>
    </row>
    <row r="2615" spans="1:25" x14ac:dyDescent="0.3">
      <c r="A2615" s="15"/>
      <c r="B2615" s="3" t="str">
        <f ca="1">IF(A2615="","",IF(COUNTIF(C$2:C2614,C2615)&gt;0,"Duplicate",IF(LEFT(C2615,LEN(C2615)-1)=LEFT(OFFSET(C2615,-1,0),LEN(OFFSET(C2615,-1,0))-1),"2 Sols","")))</f>
        <v/>
      </c>
      <c r="C2615" s="21" t="str">
        <f t="shared" si="1036"/>
        <v/>
      </c>
      <c r="D2615" s="9" t="str">
        <f t="shared" si="1035"/>
        <v/>
      </c>
      <c r="E2615" s="1" t="str">
        <f t="shared" si="1035"/>
        <v/>
      </c>
      <c r="F2615" s="1" t="str">
        <f t="shared" si="1035"/>
        <v/>
      </c>
      <c r="G2615" s="10" t="str">
        <f t="shared" si="1034"/>
        <v/>
      </c>
      <c r="H2615" s="9" t="str">
        <f t="shared" si="1034"/>
        <v/>
      </c>
      <c r="I2615" s="1" t="str">
        <f t="shared" si="1034"/>
        <v/>
      </c>
      <c r="J2615" s="1" t="str">
        <f t="shared" si="1037"/>
        <v/>
      </c>
      <c r="K2615" s="1" t="str">
        <f t="shared" si="1038"/>
        <v/>
      </c>
      <c r="L2615" s="1" t="str">
        <f t="shared" si="1038"/>
        <v/>
      </c>
      <c r="M2615" s="10" t="str">
        <f t="shared" si="1039"/>
        <v/>
      </c>
      <c r="N2615" s="13" t="str">
        <f t="shared" si="1040"/>
        <v/>
      </c>
      <c r="O2615" s="14" t="str">
        <f t="shared" si="1041"/>
        <v/>
      </c>
      <c r="P2615" s="75" t="str">
        <f t="shared" si="1042"/>
        <v/>
      </c>
      <c r="Q2615" s="9" t="str">
        <f t="shared" si="1043"/>
        <v/>
      </c>
      <c r="R2615" s="1" t="str">
        <f t="shared" si="1044"/>
        <v/>
      </c>
      <c r="S2615" s="1" t="str">
        <f t="shared" si="1045"/>
        <v/>
      </c>
      <c r="T2615" s="1" t="str">
        <f t="shared" si="1045"/>
        <v/>
      </c>
      <c r="U2615" s="1" t="str">
        <f t="shared" si="1046"/>
        <v/>
      </c>
      <c r="V2615" s="1" t="str">
        <f t="shared" si="1047"/>
        <v/>
      </c>
      <c r="W2615" s="1" t="str">
        <f t="shared" si="1047"/>
        <v/>
      </c>
      <c r="X2615" s="1" t="str">
        <f t="shared" si="1048"/>
        <v/>
      </c>
      <c r="Y2615" s="10" t="str">
        <f t="shared" si="1049"/>
        <v/>
      </c>
    </row>
    <row r="2616" spans="1:25" x14ac:dyDescent="0.3">
      <c r="A2616" s="15"/>
      <c r="B2616" s="3" t="str">
        <f ca="1">IF(A2616="","",IF(COUNTIF(C$2:C2615,C2616)&gt;0,"Duplicate",IF(LEFT(C2616,LEN(C2616)-1)=LEFT(OFFSET(C2616,-1,0),LEN(OFFSET(C2616,-1,0))-1),"2 Sols","")))</f>
        <v/>
      </c>
      <c r="C2616" s="21" t="str">
        <f t="shared" si="1036"/>
        <v/>
      </c>
      <c r="D2616" s="9" t="str">
        <f t="shared" si="1035"/>
        <v/>
      </c>
      <c r="E2616" s="1" t="str">
        <f t="shared" si="1035"/>
        <v/>
      </c>
      <c r="F2616" s="1" t="str">
        <f t="shared" si="1035"/>
        <v/>
      </c>
      <c r="G2616" s="10" t="str">
        <f t="shared" si="1034"/>
        <v/>
      </c>
      <c r="H2616" s="9" t="str">
        <f t="shared" si="1034"/>
        <v/>
      </c>
      <c r="I2616" s="1" t="str">
        <f t="shared" si="1034"/>
        <v/>
      </c>
      <c r="J2616" s="1" t="str">
        <f t="shared" si="1037"/>
        <v/>
      </c>
      <c r="K2616" s="1" t="str">
        <f t="shared" si="1038"/>
        <v/>
      </c>
      <c r="L2616" s="1" t="str">
        <f t="shared" si="1038"/>
        <v/>
      </c>
      <c r="M2616" s="10" t="str">
        <f t="shared" si="1039"/>
        <v/>
      </c>
      <c r="N2616" s="13" t="str">
        <f t="shared" si="1040"/>
        <v/>
      </c>
      <c r="O2616" s="14" t="str">
        <f t="shared" si="1041"/>
        <v/>
      </c>
      <c r="P2616" s="75" t="str">
        <f t="shared" si="1042"/>
        <v/>
      </c>
      <c r="Q2616" s="9" t="str">
        <f t="shared" si="1043"/>
        <v/>
      </c>
      <c r="R2616" s="1" t="str">
        <f t="shared" si="1044"/>
        <v/>
      </c>
      <c r="S2616" s="1" t="str">
        <f t="shared" si="1045"/>
        <v/>
      </c>
      <c r="T2616" s="1" t="str">
        <f t="shared" si="1045"/>
        <v/>
      </c>
      <c r="U2616" s="1" t="str">
        <f t="shared" si="1046"/>
        <v/>
      </c>
      <c r="V2616" s="1" t="str">
        <f t="shared" si="1047"/>
        <v/>
      </c>
      <c r="W2616" s="1" t="str">
        <f t="shared" si="1047"/>
        <v/>
      </c>
      <c r="X2616" s="1" t="str">
        <f t="shared" si="1048"/>
        <v/>
      </c>
      <c r="Y2616" s="10" t="str">
        <f t="shared" si="1049"/>
        <v/>
      </c>
    </row>
    <row r="2617" spans="1:25" x14ac:dyDescent="0.3">
      <c r="A2617" s="15"/>
      <c r="B2617" s="3" t="str">
        <f ca="1">IF(A2617="","",IF(COUNTIF(C$2:C2616,C2617)&gt;0,"Duplicate",IF(LEFT(C2617,LEN(C2617)-1)=LEFT(OFFSET(C2617,-1,0),LEN(OFFSET(C2617,-1,0))-1),"2 Sols","")))</f>
        <v/>
      </c>
      <c r="C2617" s="21" t="str">
        <f t="shared" si="1036"/>
        <v/>
      </c>
      <c r="D2617" s="9" t="str">
        <f t="shared" si="1035"/>
        <v/>
      </c>
      <c r="E2617" s="1" t="str">
        <f t="shared" si="1035"/>
        <v/>
      </c>
      <c r="F2617" s="1" t="str">
        <f t="shared" si="1035"/>
        <v/>
      </c>
      <c r="G2617" s="10" t="str">
        <f t="shared" si="1034"/>
        <v/>
      </c>
      <c r="H2617" s="9" t="str">
        <f t="shared" si="1034"/>
        <v/>
      </c>
      <c r="I2617" s="1" t="str">
        <f t="shared" si="1034"/>
        <v/>
      </c>
      <c r="J2617" s="1" t="str">
        <f t="shared" si="1037"/>
        <v/>
      </c>
      <c r="K2617" s="1" t="str">
        <f t="shared" si="1038"/>
        <v/>
      </c>
      <c r="L2617" s="1" t="str">
        <f t="shared" si="1038"/>
        <v/>
      </c>
      <c r="M2617" s="10" t="str">
        <f t="shared" si="1039"/>
        <v/>
      </c>
      <c r="N2617" s="13" t="str">
        <f t="shared" si="1040"/>
        <v/>
      </c>
      <c r="O2617" s="14" t="str">
        <f t="shared" si="1041"/>
        <v/>
      </c>
      <c r="P2617" s="75" t="str">
        <f t="shared" si="1042"/>
        <v/>
      </c>
      <c r="Q2617" s="9" t="str">
        <f t="shared" si="1043"/>
        <v/>
      </c>
      <c r="R2617" s="1" t="str">
        <f t="shared" si="1044"/>
        <v/>
      </c>
      <c r="S2617" s="1" t="str">
        <f t="shared" si="1045"/>
        <v/>
      </c>
      <c r="T2617" s="1" t="str">
        <f t="shared" si="1045"/>
        <v/>
      </c>
      <c r="U2617" s="1" t="str">
        <f t="shared" si="1046"/>
        <v/>
      </c>
      <c r="V2617" s="1" t="str">
        <f t="shared" si="1047"/>
        <v/>
      </c>
      <c r="W2617" s="1" t="str">
        <f t="shared" si="1047"/>
        <v/>
      </c>
      <c r="X2617" s="1" t="str">
        <f t="shared" si="1048"/>
        <v/>
      </c>
      <c r="Y2617" s="10" t="str">
        <f t="shared" si="1049"/>
        <v/>
      </c>
    </row>
    <row r="2618" spans="1:25" x14ac:dyDescent="0.3">
      <c r="A2618" s="15"/>
      <c r="B2618" s="3" t="str">
        <f ca="1">IF(A2618="","",IF(COUNTIF(C$2:C2617,C2618)&gt;0,"Duplicate",IF(LEFT(C2618,LEN(C2618)-1)=LEFT(OFFSET(C2618,-1,0),LEN(OFFSET(C2618,-1,0))-1),"2 Sols","")))</f>
        <v/>
      </c>
      <c r="C2618" s="21" t="str">
        <f t="shared" si="1036"/>
        <v/>
      </c>
      <c r="D2618" s="9" t="str">
        <f t="shared" si="1035"/>
        <v/>
      </c>
      <c r="E2618" s="1" t="str">
        <f t="shared" si="1035"/>
        <v/>
      </c>
      <c r="F2618" s="1" t="str">
        <f t="shared" si="1035"/>
        <v/>
      </c>
      <c r="G2618" s="10" t="str">
        <f t="shared" si="1034"/>
        <v/>
      </c>
      <c r="H2618" s="9" t="str">
        <f t="shared" si="1034"/>
        <v/>
      </c>
      <c r="I2618" s="1" t="str">
        <f t="shared" si="1034"/>
        <v/>
      </c>
      <c r="J2618" s="1" t="str">
        <f t="shared" si="1037"/>
        <v/>
      </c>
      <c r="K2618" s="1" t="str">
        <f t="shared" si="1038"/>
        <v/>
      </c>
      <c r="L2618" s="1" t="str">
        <f t="shared" si="1038"/>
        <v/>
      </c>
      <c r="M2618" s="10" t="str">
        <f t="shared" si="1039"/>
        <v/>
      </c>
      <c r="N2618" s="13" t="str">
        <f t="shared" si="1040"/>
        <v/>
      </c>
      <c r="O2618" s="14" t="str">
        <f t="shared" si="1041"/>
        <v/>
      </c>
      <c r="P2618" s="75" t="str">
        <f t="shared" si="1042"/>
        <v/>
      </c>
      <c r="Q2618" s="9" t="str">
        <f t="shared" si="1043"/>
        <v/>
      </c>
      <c r="R2618" s="1" t="str">
        <f t="shared" si="1044"/>
        <v/>
      </c>
      <c r="S2618" s="1" t="str">
        <f t="shared" si="1045"/>
        <v/>
      </c>
      <c r="T2618" s="1" t="str">
        <f t="shared" si="1045"/>
        <v/>
      </c>
      <c r="U2618" s="1" t="str">
        <f t="shared" si="1046"/>
        <v/>
      </c>
      <c r="V2618" s="1" t="str">
        <f t="shared" si="1047"/>
        <v/>
      </c>
      <c r="W2618" s="1" t="str">
        <f t="shared" si="1047"/>
        <v/>
      </c>
      <c r="X2618" s="1" t="str">
        <f t="shared" si="1048"/>
        <v/>
      </c>
      <c r="Y2618" s="10" t="str">
        <f t="shared" si="1049"/>
        <v/>
      </c>
    </row>
    <row r="2619" spans="1:25" x14ac:dyDescent="0.3">
      <c r="A2619" s="15"/>
      <c r="B2619" s="3" t="str">
        <f ca="1">IF(A2619="","",IF(COUNTIF(C$2:C2618,C2619)&gt;0,"Duplicate",IF(LEFT(C2619,LEN(C2619)-1)=LEFT(OFFSET(C2619,-1,0),LEN(OFFSET(C2619,-1,0))-1),"2 Sols","")))</f>
        <v/>
      </c>
      <c r="C2619" s="21" t="str">
        <f t="shared" si="1036"/>
        <v/>
      </c>
      <c r="D2619" s="9" t="str">
        <f t="shared" si="1035"/>
        <v/>
      </c>
      <c r="E2619" s="1" t="str">
        <f t="shared" si="1035"/>
        <v/>
      </c>
      <c r="F2619" s="1" t="str">
        <f t="shared" si="1035"/>
        <v/>
      </c>
      <c r="G2619" s="10" t="str">
        <f t="shared" si="1034"/>
        <v/>
      </c>
      <c r="H2619" s="9" t="str">
        <f t="shared" si="1034"/>
        <v/>
      </c>
      <c r="I2619" s="1" t="str">
        <f t="shared" si="1034"/>
        <v/>
      </c>
      <c r="J2619" s="1" t="str">
        <f t="shared" si="1037"/>
        <v/>
      </c>
      <c r="K2619" s="1" t="str">
        <f t="shared" si="1038"/>
        <v/>
      </c>
      <c r="L2619" s="1" t="str">
        <f t="shared" si="1038"/>
        <v/>
      </c>
      <c r="M2619" s="10" t="str">
        <f t="shared" si="1039"/>
        <v/>
      </c>
      <c r="N2619" s="13" t="str">
        <f t="shared" si="1040"/>
        <v/>
      </c>
      <c r="O2619" s="14" t="str">
        <f t="shared" si="1041"/>
        <v/>
      </c>
      <c r="P2619" s="75" t="str">
        <f t="shared" si="1042"/>
        <v/>
      </c>
      <c r="Q2619" s="9" t="str">
        <f t="shared" si="1043"/>
        <v/>
      </c>
      <c r="R2619" s="1" t="str">
        <f t="shared" si="1044"/>
        <v/>
      </c>
      <c r="S2619" s="1" t="str">
        <f t="shared" si="1045"/>
        <v/>
      </c>
      <c r="T2619" s="1" t="str">
        <f t="shared" si="1045"/>
        <v/>
      </c>
      <c r="U2619" s="1" t="str">
        <f t="shared" si="1046"/>
        <v/>
      </c>
      <c r="V2619" s="1" t="str">
        <f t="shared" si="1047"/>
        <v/>
      </c>
      <c r="W2619" s="1" t="str">
        <f t="shared" si="1047"/>
        <v/>
      </c>
      <c r="X2619" s="1" t="str">
        <f t="shared" si="1048"/>
        <v/>
      </c>
      <c r="Y2619" s="10" t="str">
        <f t="shared" si="1049"/>
        <v/>
      </c>
    </row>
    <row r="2620" spans="1:25" x14ac:dyDescent="0.3">
      <c r="A2620" s="15"/>
      <c r="B2620" s="3" t="str">
        <f ca="1">IF(A2620="","",IF(COUNTIF(C$2:C2619,C2620)&gt;0,"Duplicate",IF(LEFT(C2620,LEN(C2620)-1)=LEFT(OFFSET(C2620,-1,0),LEN(OFFSET(C2620,-1,0))-1),"2 Sols","")))</f>
        <v/>
      </c>
      <c r="C2620" s="21" t="str">
        <f t="shared" si="1036"/>
        <v/>
      </c>
      <c r="D2620" s="9" t="str">
        <f t="shared" si="1035"/>
        <v/>
      </c>
      <c r="E2620" s="1" t="str">
        <f t="shared" si="1035"/>
        <v/>
      </c>
      <c r="F2620" s="1" t="str">
        <f t="shared" si="1035"/>
        <v/>
      </c>
      <c r="G2620" s="10" t="str">
        <f t="shared" si="1034"/>
        <v/>
      </c>
      <c r="H2620" s="9" t="str">
        <f t="shared" si="1034"/>
        <v/>
      </c>
      <c r="I2620" s="1" t="str">
        <f t="shared" si="1034"/>
        <v/>
      </c>
      <c r="J2620" s="1" t="str">
        <f t="shared" si="1037"/>
        <v/>
      </c>
      <c r="K2620" s="1" t="str">
        <f t="shared" si="1038"/>
        <v/>
      </c>
      <c r="L2620" s="1" t="str">
        <f t="shared" si="1038"/>
        <v/>
      </c>
      <c r="M2620" s="10" t="str">
        <f t="shared" si="1039"/>
        <v/>
      </c>
      <c r="N2620" s="13" t="str">
        <f t="shared" si="1040"/>
        <v/>
      </c>
      <c r="O2620" s="14" t="str">
        <f t="shared" si="1041"/>
        <v/>
      </c>
      <c r="P2620" s="75" t="str">
        <f t="shared" si="1042"/>
        <v/>
      </c>
      <c r="Q2620" s="9" t="str">
        <f t="shared" si="1043"/>
        <v/>
      </c>
      <c r="R2620" s="1" t="str">
        <f t="shared" si="1044"/>
        <v/>
      </c>
      <c r="S2620" s="1" t="str">
        <f t="shared" si="1045"/>
        <v/>
      </c>
      <c r="T2620" s="1" t="str">
        <f t="shared" si="1045"/>
        <v/>
      </c>
      <c r="U2620" s="1" t="str">
        <f t="shared" si="1046"/>
        <v/>
      </c>
      <c r="V2620" s="1" t="str">
        <f t="shared" si="1047"/>
        <v/>
      </c>
      <c r="W2620" s="1" t="str">
        <f t="shared" si="1047"/>
        <v/>
      </c>
      <c r="X2620" s="1" t="str">
        <f t="shared" si="1048"/>
        <v/>
      </c>
      <c r="Y2620" s="10" t="str">
        <f t="shared" si="1049"/>
        <v/>
      </c>
    </row>
    <row r="2621" spans="1:25" x14ac:dyDescent="0.3">
      <c r="A2621" s="15"/>
      <c r="B2621" s="3" t="str">
        <f ca="1">IF(A2621="","",IF(COUNTIF(C$2:C2620,C2621)&gt;0,"Duplicate",IF(LEFT(C2621,LEN(C2621)-1)=LEFT(OFFSET(C2621,-1,0),LEN(OFFSET(C2621,-1,0))-1),"2 Sols","")))</f>
        <v/>
      </c>
      <c r="C2621" s="21" t="str">
        <f t="shared" si="1036"/>
        <v/>
      </c>
      <c r="D2621" s="9" t="str">
        <f t="shared" si="1035"/>
        <v/>
      </c>
      <c r="E2621" s="1" t="str">
        <f t="shared" si="1035"/>
        <v/>
      </c>
      <c r="F2621" s="1" t="str">
        <f t="shared" si="1035"/>
        <v/>
      </c>
      <c r="G2621" s="10" t="str">
        <f t="shared" si="1034"/>
        <v/>
      </c>
      <c r="H2621" s="9" t="str">
        <f t="shared" si="1034"/>
        <v/>
      </c>
      <c r="I2621" s="1" t="str">
        <f t="shared" si="1034"/>
        <v/>
      </c>
      <c r="J2621" s="1" t="str">
        <f t="shared" si="1037"/>
        <v/>
      </c>
      <c r="K2621" s="1" t="str">
        <f t="shared" si="1038"/>
        <v/>
      </c>
      <c r="L2621" s="1" t="str">
        <f t="shared" si="1038"/>
        <v/>
      </c>
      <c r="M2621" s="10" t="str">
        <f t="shared" si="1039"/>
        <v/>
      </c>
      <c r="N2621" s="13" t="str">
        <f t="shared" si="1040"/>
        <v/>
      </c>
      <c r="O2621" s="14" t="str">
        <f t="shared" si="1041"/>
        <v/>
      </c>
      <c r="P2621" s="75" t="str">
        <f t="shared" si="1042"/>
        <v/>
      </c>
      <c r="Q2621" s="9" t="str">
        <f t="shared" si="1043"/>
        <v/>
      </c>
      <c r="R2621" s="1" t="str">
        <f t="shared" si="1044"/>
        <v/>
      </c>
      <c r="S2621" s="1" t="str">
        <f t="shared" si="1045"/>
        <v/>
      </c>
      <c r="T2621" s="1" t="str">
        <f t="shared" si="1045"/>
        <v/>
      </c>
      <c r="U2621" s="1" t="str">
        <f t="shared" si="1046"/>
        <v/>
      </c>
      <c r="V2621" s="1" t="str">
        <f t="shared" si="1047"/>
        <v/>
      </c>
      <c r="W2621" s="1" t="str">
        <f t="shared" si="1047"/>
        <v/>
      </c>
      <c r="X2621" s="1" t="str">
        <f t="shared" si="1048"/>
        <v/>
      </c>
      <c r="Y2621" s="10" t="str">
        <f t="shared" si="1049"/>
        <v/>
      </c>
    </row>
    <row r="2622" spans="1:25" x14ac:dyDescent="0.3">
      <c r="A2622" s="15"/>
      <c r="B2622" s="3" t="str">
        <f ca="1">IF(A2622="","",IF(COUNTIF(C$2:C2621,C2622)&gt;0,"Duplicate",IF(LEFT(C2622,LEN(C2622)-1)=LEFT(OFFSET(C2622,-1,0),LEN(OFFSET(C2622,-1,0))-1),"2 Sols","")))</f>
        <v/>
      </c>
      <c r="C2622" s="21" t="str">
        <f t="shared" si="1036"/>
        <v/>
      </c>
      <c r="D2622" s="9" t="str">
        <f t="shared" si="1035"/>
        <v/>
      </c>
      <c r="E2622" s="1" t="str">
        <f t="shared" si="1035"/>
        <v/>
      </c>
      <c r="F2622" s="1" t="str">
        <f t="shared" si="1035"/>
        <v/>
      </c>
      <c r="G2622" s="10" t="str">
        <f t="shared" si="1034"/>
        <v/>
      </c>
      <c r="H2622" s="9" t="str">
        <f t="shared" si="1034"/>
        <v/>
      </c>
      <c r="I2622" s="1" t="str">
        <f t="shared" si="1034"/>
        <v/>
      </c>
      <c r="J2622" s="1" t="str">
        <f t="shared" si="1037"/>
        <v/>
      </c>
      <c r="K2622" s="1" t="str">
        <f t="shared" si="1038"/>
        <v/>
      </c>
      <c r="L2622" s="1" t="str">
        <f t="shared" si="1038"/>
        <v/>
      </c>
      <c r="M2622" s="10" t="str">
        <f t="shared" si="1039"/>
        <v/>
      </c>
      <c r="N2622" s="13" t="str">
        <f t="shared" si="1040"/>
        <v/>
      </c>
      <c r="O2622" s="14" t="str">
        <f t="shared" si="1041"/>
        <v/>
      </c>
      <c r="P2622" s="75" t="str">
        <f t="shared" si="1042"/>
        <v/>
      </c>
      <c r="Q2622" s="9" t="str">
        <f t="shared" si="1043"/>
        <v/>
      </c>
      <c r="R2622" s="1" t="str">
        <f t="shared" si="1044"/>
        <v/>
      </c>
      <c r="S2622" s="1" t="str">
        <f t="shared" si="1045"/>
        <v/>
      </c>
      <c r="T2622" s="1" t="str">
        <f t="shared" si="1045"/>
        <v/>
      </c>
      <c r="U2622" s="1" t="str">
        <f t="shared" si="1046"/>
        <v/>
      </c>
      <c r="V2622" s="1" t="str">
        <f t="shared" si="1047"/>
        <v/>
      </c>
      <c r="W2622" s="1" t="str">
        <f t="shared" si="1047"/>
        <v/>
      </c>
      <c r="X2622" s="1" t="str">
        <f t="shared" si="1048"/>
        <v/>
      </c>
      <c r="Y2622" s="10" t="str">
        <f t="shared" si="1049"/>
        <v/>
      </c>
    </row>
    <row r="2623" spans="1:25" x14ac:dyDescent="0.3">
      <c r="A2623" s="15"/>
      <c r="B2623" s="3" t="str">
        <f ca="1">IF(A2623="","",IF(COUNTIF(C$2:C2622,C2623)&gt;0,"Duplicate",IF(LEFT(C2623,LEN(C2623)-1)=LEFT(OFFSET(C2623,-1,0),LEN(OFFSET(C2623,-1,0))-1),"2 Sols","")))</f>
        <v/>
      </c>
      <c r="C2623" s="21" t="str">
        <f t="shared" si="1036"/>
        <v/>
      </c>
      <c r="D2623" s="9" t="str">
        <f t="shared" si="1035"/>
        <v/>
      </c>
      <c r="E2623" s="1" t="str">
        <f t="shared" si="1035"/>
        <v/>
      </c>
      <c r="F2623" s="1" t="str">
        <f t="shared" si="1035"/>
        <v/>
      </c>
      <c r="G2623" s="10" t="str">
        <f t="shared" si="1034"/>
        <v/>
      </c>
      <c r="H2623" s="9" t="str">
        <f t="shared" si="1034"/>
        <v/>
      </c>
      <c r="I2623" s="1" t="str">
        <f t="shared" si="1034"/>
        <v/>
      </c>
      <c r="J2623" s="1" t="str">
        <f t="shared" si="1037"/>
        <v/>
      </c>
      <c r="K2623" s="1" t="str">
        <f t="shared" si="1038"/>
        <v/>
      </c>
      <c r="L2623" s="1" t="str">
        <f t="shared" si="1038"/>
        <v/>
      </c>
      <c r="M2623" s="10" t="str">
        <f t="shared" si="1039"/>
        <v/>
      </c>
      <c r="N2623" s="13" t="str">
        <f t="shared" si="1040"/>
        <v/>
      </c>
      <c r="O2623" s="14" t="str">
        <f t="shared" si="1041"/>
        <v/>
      </c>
      <c r="P2623" s="75" t="str">
        <f t="shared" si="1042"/>
        <v/>
      </c>
      <c r="Q2623" s="9" t="str">
        <f t="shared" si="1043"/>
        <v/>
      </c>
      <c r="R2623" s="1" t="str">
        <f t="shared" si="1044"/>
        <v/>
      </c>
      <c r="S2623" s="1" t="str">
        <f t="shared" si="1045"/>
        <v/>
      </c>
      <c r="T2623" s="1" t="str">
        <f t="shared" si="1045"/>
        <v/>
      </c>
      <c r="U2623" s="1" t="str">
        <f t="shared" si="1046"/>
        <v/>
      </c>
      <c r="V2623" s="1" t="str">
        <f t="shared" si="1047"/>
        <v/>
      </c>
      <c r="W2623" s="1" t="str">
        <f t="shared" si="1047"/>
        <v/>
      </c>
      <c r="X2623" s="1" t="str">
        <f t="shared" si="1048"/>
        <v/>
      </c>
      <c r="Y2623" s="10" t="str">
        <f t="shared" si="1049"/>
        <v/>
      </c>
    </row>
    <row r="2624" spans="1:25" x14ac:dyDescent="0.3">
      <c r="A2624" s="15"/>
      <c r="B2624" s="3" t="str">
        <f ca="1">IF(A2624="","",IF(COUNTIF(C$2:C2623,C2624)&gt;0,"Duplicate",IF(LEFT(C2624,LEN(C2624)-1)=LEFT(OFFSET(C2624,-1,0),LEN(OFFSET(C2624,-1,0))-1),"2 Sols","")))</f>
        <v/>
      </c>
      <c r="C2624" s="21" t="str">
        <f t="shared" si="1036"/>
        <v/>
      </c>
      <c r="D2624" s="9" t="str">
        <f t="shared" si="1035"/>
        <v/>
      </c>
      <c r="E2624" s="1" t="str">
        <f t="shared" si="1035"/>
        <v/>
      </c>
      <c r="F2624" s="1" t="str">
        <f t="shared" si="1035"/>
        <v/>
      </c>
      <c r="G2624" s="10" t="str">
        <f t="shared" si="1034"/>
        <v/>
      </c>
      <c r="H2624" s="9" t="str">
        <f t="shared" si="1034"/>
        <v/>
      </c>
      <c r="I2624" s="1" t="str">
        <f t="shared" si="1034"/>
        <v/>
      </c>
      <c r="J2624" s="1" t="str">
        <f t="shared" si="1037"/>
        <v/>
      </c>
      <c r="K2624" s="1" t="str">
        <f t="shared" si="1038"/>
        <v/>
      </c>
      <c r="L2624" s="1" t="str">
        <f t="shared" si="1038"/>
        <v/>
      </c>
      <c r="M2624" s="10" t="str">
        <f t="shared" si="1039"/>
        <v/>
      </c>
      <c r="N2624" s="13" t="str">
        <f t="shared" si="1040"/>
        <v/>
      </c>
      <c r="O2624" s="14" t="str">
        <f t="shared" si="1041"/>
        <v/>
      </c>
      <c r="P2624" s="75" t="str">
        <f t="shared" si="1042"/>
        <v/>
      </c>
      <c r="Q2624" s="9" t="str">
        <f t="shared" si="1043"/>
        <v/>
      </c>
      <c r="R2624" s="1" t="str">
        <f t="shared" si="1044"/>
        <v/>
      </c>
      <c r="S2624" s="1" t="str">
        <f t="shared" si="1045"/>
        <v/>
      </c>
      <c r="T2624" s="1" t="str">
        <f t="shared" si="1045"/>
        <v/>
      </c>
      <c r="U2624" s="1" t="str">
        <f t="shared" si="1046"/>
        <v/>
      </c>
      <c r="V2624" s="1" t="str">
        <f t="shared" si="1047"/>
        <v/>
      </c>
      <c r="W2624" s="1" t="str">
        <f t="shared" si="1047"/>
        <v/>
      </c>
      <c r="X2624" s="1" t="str">
        <f t="shared" si="1048"/>
        <v/>
      </c>
      <c r="Y2624" s="10" t="str">
        <f t="shared" si="1049"/>
        <v/>
      </c>
    </row>
    <row r="2625" spans="1:25" x14ac:dyDescent="0.3">
      <c r="A2625" s="15"/>
      <c r="B2625" s="3" t="str">
        <f ca="1">IF(A2625="","",IF(COUNTIF(C$2:C2624,C2625)&gt;0,"Duplicate",IF(LEFT(C2625,LEN(C2625)-1)=LEFT(OFFSET(C2625,-1,0),LEN(OFFSET(C2625,-1,0))-1),"2 Sols","")))</f>
        <v/>
      </c>
      <c r="C2625" s="21" t="str">
        <f t="shared" si="1036"/>
        <v/>
      </c>
      <c r="D2625" s="9" t="str">
        <f t="shared" si="1035"/>
        <v/>
      </c>
      <c r="E2625" s="1" t="str">
        <f t="shared" si="1035"/>
        <v/>
      </c>
      <c r="F2625" s="1" t="str">
        <f t="shared" si="1035"/>
        <v/>
      </c>
      <c r="G2625" s="10" t="str">
        <f t="shared" si="1034"/>
        <v/>
      </c>
      <c r="H2625" s="9" t="str">
        <f t="shared" si="1034"/>
        <v/>
      </c>
      <c r="I2625" s="1" t="str">
        <f t="shared" si="1034"/>
        <v/>
      </c>
      <c r="J2625" s="1" t="str">
        <f t="shared" si="1037"/>
        <v/>
      </c>
      <c r="K2625" s="1" t="str">
        <f t="shared" si="1038"/>
        <v/>
      </c>
      <c r="L2625" s="1" t="str">
        <f t="shared" si="1038"/>
        <v/>
      </c>
      <c r="M2625" s="10" t="str">
        <f t="shared" si="1039"/>
        <v/>
      </c>
      <c r="N2625" s="13" t="str">
        <f t="shared" si="1040"/>
        <v/>
      </c>
      <c r="O2625" s="14" t="str">
        <f t="shared" si="1041"/>
        <v/>
      </c>
      <c r="P2625" s="75" t="str">
        <f t="shared" si="1042"/>
        <v/>
      </c>
      <c r="Q2625" s="9" t="str">
        <f t="shared" si="1043"/>
        <v/>
      </c>
      <c r="R2625" s="1" t="str">
        <f t="shared" si="1044"/>
        <v/>
      </c>
      <c r="S2625" s="1" t="str">
        <f t="shared" si="1045"/>
        <v/>
      </c>
      <c r="T2625" s="1" t="str">
        <f t="shared" si="1045"/>
        <v/>
      </c>
      <c r="U2625" s="1" t="str">
        <f t="shared" si="1046"/>
        <v/>
      </c>
      <c r="V2625" s="1" t="str">
        <f t="shared" si="1047"/>
        <v/>
      </c>
      <c r="W2625" s="1" t="str">
        <f t="shared" si="1047"/>
        <v/>
      </c>
      <c r="X2625" s="1" t="str">
        <f t="shared" si="1048"/>
        <v/>
      </c>
      <c r="Y2625" s="10" t="str">
        <f t="shared" si="1049"/>
        <v/>
      </c>
    </row>
    <row r="2626" spans="1:25" x14ac:dyDescent="0.3">
      <c r="A2626" s="15"/>
      <c r="B2626" s="3" t="str">
        <f ca="1">IF(A2626="","",IF(COUNTIF(C$2:C2625,C2626)&gt;0,"Duplicate",IF(LEFT(C2626,LEN(C2626)-1)=LEFT(OFFSET(C2626,-1,0),LEN(OFFSET(C2626,-1,0))-1),"2 Sols","")))</f>
        <v/>
      </c>
      <c r="C2626" s="21" t="str">
        <f t="shared" si="1036"/>
        <v/>
      </c>
      <c r="D2626" s="9" t="str">
        <f t="shared" si="1035"/>
        <v/>
      </c>
      <c r="E2626" s="1" t="str">
        <f t="shared" si="1035"/>
        <v/>
      </c>
      <c r="F2626" s="1" t="str">
        <f t="shared" si="1035"/>
        <v/>
      </c>
      <c r="G2626" s="10" t="str">
        <f t="shared" si="1034"/>
        <v/>
      </c>
      <c r="H2626" s="9" t="str">
        <f t="shared" si="1034"/>
        <v/>
      </c>
      <c r="I2626" s="1" t="str">
        <f t="shared" si="1034"/>
        <v/>
      </c>
      <c r="J2626" s="1" t="str">
        <f t="shared" si="1037"/>
        <v/>
      </c>
      <c r="K2626" s="1" t="str">
        <f t="shared" si="1038"/>
        <v/>
      </c>
      <c r="L2626" s="1" t="str">
        <f t="shared" si="1038"/>
        <v/>
      </c>
      <c r="M2626" s="10" t="str">
        <f t="shared" si="1039"/>
        <v/>
      </c>
      <c r="N2626" s="13" t="str">
        <f t="shared" si="1040"/>
        <v/>
      </c>
      <c r="O2626" s="14" t="str">
        <f t="shared" si="1041"/>
        <v/>
      </c>
      <c r="P2626" s="75" t="str">
        <f t="shared" si="1042"/>
        <v/>
      </c>
      <c r="Q2626" s="9" t="str">
        <f t="shared" si="1043"/>
        <v/>
      </c>
      <c r="R2626" s="1" t="str">
        <f t="shared" si="1044"/>
        <v/>
      </c>
      <c r="S2626" s="1" t="str">
        <f t="shared" si="1045"/>
        <v/>
      </c>
      <c r="T2626" s="1" t="str">
        <f t="shared" si="1045"/>
        <v/>
      </c>
      <c r="U2626" s="1" t="str">
        <f t="shared" si="1046"/>
        <v/>
      </c>
      <c r="V2626" s="1" t="str">
        <f t="shared" si="1047"/>
        <v/>
      </c>
      <c r="W2626" s="1" t="str">
        <f t="shared" si="1047"/>
        <v/>
      </c>
      <c r="X2626" s="1" t="str">
        <f t="shared" si="1048"/>
        <v/>
      </c>
      <c r="Y2626" s="10" t="str">
        <f t="shared" si="1049"/>
        <v/>
      </c>
    </row>
    <row r="2627" spans="1:25" x14ac:dyDescent="0.3">
      <c r="A2627" s="15"/>
      <c r="B2627" s="3" t="str">
        <f ca="1">IF(A2627="","",IF(COUNTIF(C$2:C2626,C2627)&gt;0,"Duplicate",IF(LEFT(C2627,LEN(C2627)-1)=LEFT(OFFSET(C2627,-1,0),LEN(OFFSET(C2627,-1,0))-1),"2 Sols","")))</f>
        <v/>
      </c>
      <c r="C2627" s="21" t="str">
        <f t="shared" si="1036"/>
        <v/>
      </c>
      <c r="D2627" s="9" t="str">
        <f t="shared" si="1035"/>
        <v/>
      </c>
      <c r="E2627" s="1" t="str">
        <f t="shared" si="1035"/>
        <v/>
      </c>
      <c r="F2627" s="1" t="str">
        <f t="shared" si="1035"/>
        <v/>
      </c>
      <c r="G2627" s="10" t="str">
        <f t="shared" si="1034"/>
        <v/>
      </c>
      <c r="H2627" s="9" t="str">
        <f t="shared" si="1034"/>
        <v/>
      </c>
      <c r="I2627" s="1" t="str">
        <f t="shared" si="1034"/>
        <v/>
      </c>
      <c r="J2627" s="1" t="str">
        <f t="shared" si="1037"/>
        <v/>
      </c>
      <c r="K2627" s="1" t="str">
        <f t="shared" si="1038"/>
        <v/>
      </c>
      <c r="L2627" s="1" t="str">
        <f t="shared" si="1038"/>
        <v/>
      </c>
      <c r="M2627" s="10" t="str">
        <f t="shared" si="1039"/>
        <v/>
      </c>
      <c r="N2627" s="13" t="str">
        <f t="shared" si="1040"/>
        <v/>
      </c>
      <c r="O2627" s="14" t="str">
        <f t="shared" si="1041"/>
        <v/>
      </c>
      <c r="P2627" s="75" t="str">
        <f t="shared" si="1042"/>
        <v/>
      </c>
      <c r="Q2627" s="9" t="str">
        <f t="shared" si="1043"/>
        <v/>
      </c>
      <c r="R2627" s="1" t="str">
        <f t="shared" si="1044"/>
        <v/>
      </c>
      <c r="S2627" s="1" t="str">
        <f t="shared" si="1045"/>
        <v/>
      </c>
      <c r="T2627" s="1" t="str">
        <f t="shared" si="1045"/>
        <v/>
      </c>
      <c r="U2627" s="1" t="str">
        <f t="shared" si="1046"/>
        <v/>
      </c>
      <c r="V2627" s="1" t="str">
        <f t="shared" si="1047"/>
        <v/>
      </c>
      <c r="W2627" s="1" t="str">
        <f t="shared" si="1047"/>
        <v/>
      </c>
      <c r="X2627" s="1" t="str">
        <f t="shared" si="1048"/>
        <v/>
      </c>
      <c r="Y2627" s="10" t="str">
        <f t="shared" si="1049"/>
        <v/>
      </c>
    </row>
    <row r="2628" spans="1:25" x14ac:dyDescent="0.3">
      <c r="A2628" s="15"/>
      <c r="B2628" s="3" t="str">
        <f ca="1">IF(A2628="","",IF(COUNTIF(C$2:C2627,C2628)&gt;0,"Duplicate",IF(LEFT(C2628,LEN(C2628)-1)=LEFT(OFFSET(C2628,-1,0),LEN(OFFSET(C2628,-1,0))-1),"2 Sols","")))</f>
        <v/>
      </c>
      <c r="C2628" s="21" t="str">
        <f t="shared" si="1036"/>
        <v/>
      </c>
      <c r="D2628" s="9" t="str">
        <f t="shared" si="1035"/>
        <v/>
      </c>
      <c r="E2628" s="1" t="str">
        <f t="shared" si="1035"/>
        <v/>
      </c>
      <c r="F2628" s="1" t="str">
        <f t="shared" si="1035"/>
        <v/>
      </c>
      <c r="G2628" s="10" t="str">
        <f t="shared" si="1034"/>
        <v/>
      </c>
      <c r="H2628" s="9" t="str">
        <f t="shared" si="1034"/>
        <v/>
      </c>
      <c r="I2628" s="1" t="str">
        <f t="shared" si="1034"/>
        <v/>
      </c>
      <c r="J2628" s="1" t="str">
        <f t="shared" si="1037"/>
        <v/>
      </c>
      <c r="K2628" s="1" t="str">
        <f t="shared" si="1038"/>
        <v/>
      </c>
      <c r="L2628" s="1" t="str">
        <f t="shared" si="1038"/>
        <v/>
      </c>
      <c r="M2628" s="10" t="str">
        <f t="shared" si="1039"/>
        <v/>
      </c>
      <c r="N2628" s="13" t="str">
        <f t="shared" si="1040"/>
        <v/>
      </c>
      <c r="O2628" s="14" t="str">
        <f t="shared" si="1041"/>
        <v/>
      </c>
      <c r="P2628" s="75" t="str">
        <f t="shared" si="1042"/>
        <v/>
      </c>
      <c r="Q2628" s="9" t="str">
        <f t="shared" si="1043"/>
        <v/>
      </c>
      <c r="R2628" s="1" t="str">
        <f t="shared" si="1044"/>
        <v/>
      </c>
      <c r="S2628" s="1" t="str">
        <f t="shared" si="1045"/>
        <v/>
      </c>
      <c r="T2628" s="1" t="str">
        <f t="shared" si="1045"/>
        <v/>
      </c>
      <c r="U2628" s="1" t="str">
        <f t="shared" si="1046"/>
        <v/>
      </c>
      <c r="V2628" s="1" t="str">
        <f t="shared" si="1047"/>
        <v/>
      </c>
      <c r="W2628" s="1" t="str">
        <f t="shared" si="1047"/>
        <v/>
      </c>
      <c r="X2628" s="1" t="str">
        <f t="shared" si="1048"/>
        <v/>
      </c>
      <c r="Y2628" s="10" t="str">
        <f t="shared" si="1049"/>
        <v/>
      </c>
    </row>
    <row r="2629" spans="1:25" x14ac:dyDescent="0.3">
      <c r="A2629" s="15"/>
      <c r="B2629" s="3" t="str">
        <f ca="1">IF(A2629="","",IF(COUNTIF(C$2:C2628,C2629)&gt;0,"Duplicate",IF(LEFT(C2629,LEN(C2629)-1)=LEFT(OFFSET(C2629,-1,0),LEN(OFFSET(C2629,-1,0))-1),"2 Sols","")))</f>
        <v/>
      </c>
      <c r="C2629" s="21" t="str">
        <f t="shared" si="1036"/>
        <v/>
      </c>
      <c r="D2629" s="9" t="str">
        <f t="shared" si="1035"/>
        <v/>
      </c>
      <c r="E2629" s="1" t="str">
        <f t="shared" si="1035"/>
        <v/>
      </c>
      <c r="F2629" s="1" t="str">
        <f t="shared" si="1035"/>
        <v/>
      </c>
      <c r="G2629" s="10" t="str">
        <f t="shared" si="1034"/>
        <v/>
      </c>
      <c r="H2629" s="9" t="str">
        <f t="shared" si="1034"/>
        <v/>
      </c>
      <c r="I2629" s="1" t="str">
        <f t="shared" si="1034"/>
        <v/>
      </c>
      <c r="J2629" s="1" t="str">
        <f t="shared" si="1037"/>
        <v/>
      </c>
      <c r="K2629" s="1" t="str">
        <f t="shared" si="1038"/>
        <v/>
      </c>
      <c r="L2629" s="1" t="str">
        <f t="shared" si="1038"/>
        <v/>
      </c>
      <c r="M2629" s="10" t="str">
        <f t="shared" si="1039"/>
        <v/>
      </c>
      <c r="N2629" s="13" t="str">
        <f t="shared" si="1040"/>
        <v/>
      </c>
      <c r="O2629" s="14" t="str">
        <f t="shared" si="1041"/>
        <v/>
      </c>
      <c r="P2629" s="75" t="str">
        <f t="shared" si="1042"/>
        <v/>
      </c>
      <c r="Q2629" s="9" t="str">
        <f t="shared" si="1043"/>
        <v/>
      </c>
      <c r="R2629" s="1" t="str">
        <f t="shared" si="1044"/>
        <v/>
      </c>
      <c r="S2629" s="1" t="str">
        <f t="shared" si="1045"/>
        <v/>
      </c>
      <c r="T2629" s="1" t="str">
        <f t="shared" si="1045"/>
        <v/>
      </c>
      <c r="U2629" s="1" t="str">
        <f t="shared" si="1046"/>
        <v/>
      </c>
      <c r="V2629" s="1" t="str">
        <f t="shared" si="1047"/>
        <v/>
      </c>
      <c r="W2629" s="1" t="str">
        <f t="shared" si="1047"/>
        <v/>
      </c>
      <c r="X2629" s="1" t="str">
        <f t="shared" si="1048"/>
        <v/>
      </c>
      <c r="Y2629" s="10" t="str">
        <f t="shared" si="1049"/>
        <v/>
      </c>
    </row>
    <row r="2630" spans="1:25" x14ac:dyDescent="0.3">
      <c r="A2630" s="15"/>
      <c r="B2630" s="3" t="str">
        <f ca="1">IF(A2630="","",IF(COUNTIF(C$2:C2629,C2630)&gt;0,"Duplicate",IF(LEFT(C2630,LEN(C2630)-1)=LEFT(OFFSET(C2630,-1,0),LEN(OFFSET(C2630,-1,0))-1),"2 Sols","")))</f>
        <v/>
      </c>
      <c r="C2630" s="21" t="str">
        <f t="shared" si="1036"/>
        <v/>
      </c>
      <c r="D2630" s="9" t="str">
        <f t="shared" si="1035"/>
        <v/>
      </c>
      <c r="E2630" s="1" t="str">
        <f t="shared" si="1035"/>
        <v/>
      </c>
      <c r="F2630" s="1" t="str">
        <f t="shared" si="1035"/>
        <v/>
      </c>
      <c r="G2630" s="10" t="str">
        <f t="shared" si="1034"/>
        <v/>
      </c>
      <c r="H2630" s="9" t="str">
        <f t="shared" si="1034"/>
        <v/>
      </c>
      <c r="I2630" s="1" t="str">
        <f t="shared" si="1034"/>
        <v/>
      </c>
      <c r="J2630" s="1" t="str">
        <f t="shared" si="1037"/>
        <v/>
      </c>
      <c r="K2630" s="1" t="str">
        <f t="shared" si="1038"/>
        <v/>
      </c>
      <c r="L2630" s="1" t="str">
        <f t="shared" si="1038"/>
        <v/>
      </c>
      <c r="M2630" s="10" t="str">
        <f t="shared" si="1039"/>
        <v/>
      </c>
      <c r="N2630" s="13" t="str">
        <f t="shared" si="1040"/>
        <v/>
      </c>
      <c r="O2630" s="14" t="str">
        <f t="shared" si="1041"/>
        <v/>
      </c>
      <c r="P2630" s="75" t="str">
        <f t="shared" si="1042"/>
        <v/>
      </c>
      <c r="Q2630" s="9" t="str">
        <f t="shared" si="1043"/>
        <v/>
      </c>
      <c r="R2630" s="1" t="str">
        <f t="shared" si="1044"/>
        <v/>
      </c>
      <c r="S2630" s="1" t="str">
        <f t="shared" si="1045"/>
        <v/>
      </c>
      <c r="T2630" s="1" t="str">
        <f t="shared" si="1045"/>
        <v/>
      </c>
      <c r="U2630" s="1" t="str">
        <f t="shared" si="1046"/>
        <v/>
      </c>
      <c r="V2630" s="1" t="str">
        <f t="shared" si="1047"/>
        <v/>
      </c>
      <c r="W2630" s="1" t="str">
        <f t="shared" si="1047"/>
        <v/>
      </c>
      <c r="X2630" s="1" t="str">
        <f t="shared" si="1048"/>
        <v/>
      </c>
      <c r="Y2630" s="10" t="str">
        <f t="shared" si="1049"/>
        <v/>
      </c>
    </row>
    <row r="2631" spans="1:25" x14ac:dyDescent="0.3">
      <c r="A2631" s="15"/>
      <c r="B2631" s="3" t="str">
        <f ca="1">IF(A2631="","",IF(COUNTIF(C$2:C2630,C2631)&gt;0,"Duplicate",IF(LEFT(C2631,LEN(C2631)-1)=LEFT(OFFSET(C2631,-1,0),LEN(OFFSET(C2631,-1,0))-1),"2 Sols","")))</f>
        <v/>
      </c>
      <c r="C2631" s="21" t="str">
        <f t="shared" si="1036"/>
        <v/>
      </c>
      <c r="D2631" s="9" t="str">
        <f t="shared" si="1035"/>
        <v/>
      </c>
      <c r="E2631" s="1" t="str">
        <f t="shared" si="1035"/>
        <v/>
      </c>
      <c r="F2631" s="1" t="str">
        <f t="shared" si="1035"/>
        <v/>
      </c>
      <c r="G2631" s="10" t="str">
        <f t="shared" si="1034"/>
        <v/>
      </c>
      <c r="H2631" s="9" t="str">
        <f t="shared" si="1034"/>
        <v/>
      </c>
      <c r="I2631" s="1" t="str">
        <f t="shared" si="1034"/>
        <v/>
      </c>
      <c r="J2631" s="1" t="str">
        <f t="shared" si="1037"/>
        <v/>
      </c>
      <c r="K2631" s="1" t="str">
        <f t="shared" si="1038"/>
        <v/>
      </c>
      <c r="L2631" s="1" t="str">
        <f t="shared" si="1038"/>
        <v/>
      </c>
      <c r="M2631" s="10" t="str">
        <f t="shared" si="1039"/>
        <v/>
      </c>
      <c r="N2631" s="13" t="str">
        <f t="shared" si="1040"/>
        <v/>
      </c>
      <c r="O2631" s="14" t="str">
        <f t="shared" si="1041"/>
        <v/>
      </c>
      <c r="P2631" s="75" t="str">
        <f t="shared" si="1042"/>
        <v/>
      </c>
      <c r="Q2631" s="9" t="str">
        <f t="shared" si="1043"/>
        <v/>
      </c>
      <c r="R2631" s="1" t="str">
        <f t="shared" si="1044"/>
        <v/>
      </c>
      <c r="S2631" s="1" t="str">
        <f t="shared" si="1045"/>
        <v/>
      </c>
      <c r="T2631" s="1" t="str">
        <f t="shared" si="1045"/>
        <v/>
      </c>
      <c r="U2631" s="1" t="str">
        <f t="shared" si="1046"/>
        <v/>
      </c>
      <c r="V2631" s="1" t="str">
        <f t="shared" si="1047"/>
        <v/>
      </c>
      <c r="W2631" s="1" t="str">
        <f t="shared" si="1047"/>
        <v/>
      </c>
      <c r="X2631" s="1" t="str">
        <f t="shared" si="1048"/>
        <v/>
      </c>
      <c r="Y2631" s="10" t="str">
        <f t="shared" si="1049"/>
        <v/>
      </c>
    </row>
    <row r="2632" spans="1:25" x14ac:dyDescent="0.3">
      <c r="A2632" s="15"/>
      <c r="B2632" s="3" t="str">
        <f ca="1">IF(A2632="","",IF(COUNTIF(C$2:C2631,C2632)&gt;0,"Duplicate",IF(LEFT(C2632,LEN(C2632)-1)=LEFT(OFFSET(C2632,-1,0),LEN(OFFSET(C2632,-1,0))-1),"2 Sols","")))</f>
        <v/>
      </c>
      <c r="C2632" s="21" t="str">
        <f t="shared" si="1036"/>
        <v/>
      </c>
      <c r="D2632" s="9" t="str">
        <f t="shared" si="1035"/>
        <v/>
      </c>
      <c r="E2632" s="1" t="str">
        <f t="shared" si="1035"/>
        <v/>
      </c>
      <c r="F2632" s="1" t="str">
        <f t="shared" si="1035"/>
        <v/>
      </c>
      <c r="G2632" s="10" t="str">
        <f t="shared" si="1034"/>
        <v/>
      </c>
      <c r="H2632" s="9" t="str">
        <f t="shared" si="1034"/>
        <v/>
      </c>
      <c r="I2632" s="1" t="str">
        <f t="shared" si="1034"/>
        <v/>
      </c>
      <c r="J2632" s="1" t="str">
        <f t="shared" si="1037"/>
        <v/>
      </c>
      <c r="K2632" s="1" t="str">
        <f t="shared" si="1038"/>
        <v/>
      </c>
      <c r="L2632" s="1" t="str">
        <f t="shared" si="1038"/>
        <v/>
      </c>
      <c r="M2632" s="10" t="str">
        <f t="shared" si="1039"/>
        <v/>
      </c>
      <c r="N2632" s="13" t="str">
        <f t="shared" si="1040"/>
        <v/>
      </c>
      <c r="O2632" s="14" t="str">
        <f t="shared" si="1041"/>
        <v/>
      </c>
      <c r="P2632" s="75" t="str">
        <f t="shared" si="1042"/>
        <v/>
      </c>
      <c r="Q2632" s="9" t="str">
        <f t="shared" si="1043"/>
        <v/>
      </c>
      <c r="R2632" s="1" t="str">
        <f t="shared" si="1044"/>
        <v/>
      </c>
      <c r="S2632" s="1" t="str">
        <f t="shared" si="1045"/>
        <v/>
      </c>
      <c r="T2632" s="1" t="str">
        <f t="shared" si="1045"/>
        <v/>
      </c>
      <c r="U2632" s="1" t="str">
        <f t="shared" si="1046"/>
        <v/>
      </c>
      <c r="V2632" s="1" t="str">
        <f t="shared" si="1047"/>
        <v/>
      </c>
      <c r="W2632" s="1" t="str">
        <f t="shared" si="1047"/>
        <v/>
      </c>
      <c r="X2632" s="1" t="str">
        <f t="shared" si="1048"/>
        <v/>
      </c>
      <c r="Y2632" s="10" t="str">
        <f t="shared" si="1049"/>
        <v/>
      </c>
    </row>
    <row r="2633" spans="1:25" x14ac:dyDescent="0.3">
      <c r="A2633" s="15"/>
      <c r="B2633" s="3" t="str">
        <f ca="1">IF(A2633="","",IF(COUNTIF(C$2:C2632,C2633)&gt;0,"Duplicate",IF(LEFT(C2633,LEN(C2633)-1)=LEFT(OFFSET(C2633,-1,0),LEN(OFFSET(C2633,-1,0))-1),"2 Sols","")))</f>
        <v/>
      </c>
      <c r="C2633" s="21" t="str">
        <f t="shared" si="1036"/>
        <v/>
      </c>
      <c r="D2633" s="9" t="str">
        <f t="shared" si="1035"/>
        <v/>
      </c>
      <c r="E2633" s="1" t="str">
        <f t="shared" si="1035"/>
        <v/>
      </c>
      <c r="F2633" s="1" t="str">
        <f t="shared" si="1035"/>
        <v/>
      </c>
      <c r="G2633" s="10" t="str">
        <f t="shared" si="1034"/>
        <v/>
      </c>
      <c r="H2633" s="9" t="str">
        <f t="shared" si="1034"/>
        <v/>
      </c>
      <c r="I2633" s="1" t="str">
        <f t="shared" si="1034"/>
        <v/>
      </c>
      <c r="J2633" s="1" t="str">
        <f t="shared" si="1037"/>
        <v/>
      </c>
      <c r="K2633" s="1" t="str">
        <f t="shared" si="1038"/>
        <v/>
      </c>
      <c r="L2633" s="1" t="str">
        <f t="shared" si="1038"/>
        <v/>
      </c>
      <c r="M2633" s="10" t="str">
        <f t="shared" si="1039"/>
        <v/>
      </c>
      <c r="N2633" s="13" t="str">
        <f t="shared" si="1040"/>
        <v/>
      </c>
      <c r="O2633" s="14" t="str">
        <f t="shared" si="1041"/>
        <v/>
      </c>
      <c r="P2633" s="75" t="str">
        <f t="shared" si="1042"/>
        <v/>
      </c>
      <c r="Q2633" s="9" t="str">
        <f t="shared" si="1043"/>
        <v/>
      </c>
      <c r="R2633" s="1" t="str">
        <f t="shared" si="1044"/>
        <v/>
      </c>
      <c r="S2633" s="1" t="str">
        <f t="shared" si="1045"/>
        <v/>
      </c>
      <c r="T2633" s="1" t="str">
        <f t="shared" si="1045"/>
        <v/>
      </c>
      <c r="U2633" s="1" t="str">
        <f t="shared" si="1046"/>
        <v/>
      </c>
      <c r="V2633" s="1" t="str">
        <f t="shared" si="1047"/>
        <v/>
      </c>
      <c r="W2633" s="1" t="str">
        <f t="shared" si="1047"/>
        <v/>
      </c>
      <c r="X2633" s="1" t="str">
        <f t="shared" si="1048"/>
        <v/>
      </c>
      <c r="Y2633" s="10" t="str">
        <f t="shared" si="1049"/>
        <v/>
      </c>
    </row>
    <row r="2634" spans="1:25" x14ac:dyDescent="0.3">
      <c r="A2634" s="15"/>
      <c r="B2634" s="3" t="str">
        <f ca="1">IF(A2634="","",IF(COUNTIF(C$2:C2633,C2634)&gt;0,"Duplicate",IF(LEFT(C2634,LEN(C2634)-1)=LEFT(OFFSET(C2634,-1,0),LEN(OFFSET(C2634,-1,0))-1),"2 Sols","")))</f>
        <v/>
      </c>
      <c r="C2634" s="21" t="str">
        <f t="shared" si="1036"/>
        <v/>
      </c>
      <c r="D2634" s="9" t="str">
        <f t="shared" si="1035"/>
        <v/>
      </c>
      <c r="E2634" s="1" t="str">
        <f t="shared" si="1035"/>
        <v/>
      </c>
      <c r="F2634" s="1" t="str">
        <f t="shared" si="1035"/>
        <v/>
      </c>
      <c r="G2634" s="10" t="str">
        <f t="shared" si="1034"/>
        <v/>
      </c>
      <c r="H2634" s="9" t="str">
        <f t="shared" si="1034"/>
        <v/>
      </c>
      <c r="I2634" s="1" t="str">
        <f t="shared" si="1034"/>
        <v/>
      </c>
      <c r="J2634" s="1" t="str">
        <f t="shared" si="1037"/>
        <v/>
      </c>
      <c r="K2634" s="1" t="str">
        <f t="shared" si="1038"/>
        <v/>
      </c>
      <c r="L2634" s="1" t="str">
        <f t="shared" si="1038"/>
        <v/>
      </c>
      <c r="M2634" s="10" t="str">
        <f t="shared" si="1039"/>
        <v/>
      </c>
      <c r="N2634" s="13" t="str">
        <f t="shared" si="1040"/>
        <v/>
      </c>
      <c r="O2634" s="14" t="str">
        <f t="shared" si="1041"/>
        <v/>
      </c>
      <c r="P2634" s="75" t="str">
        <f t="shared" si="1042"/>
        <v/>
      </c>
      <c r="Q2634" s="9" t="str">
        <f t="shared" si="1043"/>
        <v/>
      </c>
      <c r="R2634" s="1" t="str">
        <f t="shared" si="1044"/>
        <v/>
      </c>
      <c r="S2634" s="1" t="str">
        <f t="shared" si="1045"/>
        <v/>
      </c>
      <c r="T2634" s="1" t="str">
        <f t="shared" si="1045"/>
        <v/>
      </c>
      <c r="U2634" s="1" t="str">
        <f t="shared" si="1046"/>
        <v/>
      </c>
      <c r="V2634" s="1" t="str">
        <f t="shared" si="1047"/>
        <v/>
      </c>
      <c r="W2634" s="1" t="str">
        <f t="shared" si="1047"/>
        <v/>
      </c>
      <c r="X2634" s="1" t="str">
        <f t="shared" si="1048"/>
        <v/>
      </c>
      <c r="Y2634" s="10" t="str">
        <f t="shared" si="1049"/>
        <v/>
      </c>
    </row>
    <row r="2635" spans="1:25" x14ac:dyDescent="0.3">
      <c r="A2635" s="15"/>
      <c r="B2635" s="3" t="str">
        <f ca="1">IF(A2635="","",IF(COUNTIF(C$2:C2634,C2635)&gt;0,"Duplicate",IF(LEFT(C2635,LEN(C2635)-1)=LEFT(OFFSET(C2635,-1,0),LEN(OFFSET(C2635,-1,0))-1),"2 Sols","")))</f>
        <v/>
      </c>
      <c r="C2635" s="21" t="str">
        <f t="shared" si="1036"/>
        <v/>
      </c>
      <c r="D2635" s="9" t="str">
        <f t="shared" si="1035"/>
        <v/>
      </c>
      <c r="E2635" s="1" t="str">
        <f t="shared" si="1035"/>
        <v/>
      </c>
      <c r="F2635" s="1" t="str">
        <f t="shared" si="1035"/>
        <v/>
      </c>
      <c r="G2635" s="10" t="str">
        <f t="shared" si="1034"/>
        <v/>
      </c>
      <c r="H2635" s="9" t="str">
        <f t="shared" si="1034"/>
        <v/>
      </c>
      <c r="I2635" s="1" t="str">
        <f t="shared" si="1034"/>
        <v/>
      </c>
      <c r="J2635" s="1" t="str">
        <f t="shared" si="1037"/>
        <v/>
      </c>
      <c r="K2635" s="1" t="str">
        <f t="shared" si="1038"/>
        <v/>
      </c>
      <c r="L2635" s="1" t="str">
        <f t="shared" si="1038"/>
        <v/>
      </c>
      <c r="M2635" s="10" t="str">
        <f t="shared" si="1039"/>
        <v/>
      </c>
      <c r="N2635" s="13" t="str">
        <f t="shared" si="1040"/>
        <v/>
      </c>
      <c r="O2635" s="14" t="str">
        <f t="shared" si="1041"/>
        <v/>
      </c>
      <c r="P2635" s="75" t="str">
        <f t="shared" si="1042"/>
        <v/>
      </c>
      <c r="Q2635" s="9" t="str">
        <f t="shared" si="1043"/>
        <v/>
      </c>
      <c r="R2635" s="1" t="str">
        <f t="shared" si="1044"/>
        <v/>
      </c>
      <c r="S2635" s="1" t="str">
        <f t="shared" si="1045"/>
        <v/>
      </c>
      <c r="T2635" s="1" t="str">
        <f t="shared" si="1045"/>
        <v/>
      </c>
      <c r="U2635" s="1" t="str">
        <f t="shared" si="1046"/>
        <v/>
      </c>
      <c r="V2635" s="1" t="str">
        <f t="shared" si="1047"/>
        <v/>
      </c>
      <c r="W2635" s="1" t="str">
        <f t="shared" si="1047"/>
        <v/>
      </c>
      <c r="X2635" s="1" t="str">
        <f t="shared" si="1048"/>
        <v/>
      </c>
      <c r="Y2635" s="10" t="str">
        <f t="shared" si="1049"/>
        <v/>
      </c>
    </row>
    <row r="2636" spans="1:25" x14ac:dyDescent="0.3">
      <c r="A2636" s="15"/>
      <c r="B2636" s="3" t="str">
        <f ca="1">IF(A2636="","",IF(COUNTIF(C$2:C2635,C2636)&gt;0,"Duplicate",IF(LEFT(C2636,LEN(C2636)-1)=LEFT(OFFSET(C2636,-1,0),LEN(OFFSET(C2636,-1,0))-1),"2 Sols","")))</f>
        <v/>
      </c>
      <c r="C2636" s="21" t="str">
        <f t="shared" si="1036"/>
        <v/>
      </c>
      <c r="D2636" s="9" t="str">
        <f t="shared" si="1035"/>
        <v/>
      </c>
      <c r="E2636" s="1" t="str">
        <f t="shared" si="1035"/>
        <v/>
      </c>
      <c r="F2636" s="1" t="str">
        <f t="shared" si="1035"/>
        <v/>
      </c>
      <c r="G2636" s="10" t="str">
        <f t="shared" si="1034"/>
        <v/>
      </c>
      <c r="H2636" s="9" t="str">
        <f t="shared" si="1034"/>
        <v/>
      </c>
      <c r="I2636" s="1" t="str">
        <f t="shared" si="1034"/>
        <v/>
      </c>
      <c r="J2636" s="1" t="str">
        <f t="shared" si="1037"/>
        <v/>
      </c>
      <c r="K2636" s="1" t="str">
        <f t="shared" si="1038"/>
        <v/>
      </c>
      <c r="L2636" s="1" t="str">
        <f t="shared" si="1038"/>
        <v/>
      </c>
      <c r="M2636" s="10" t="str">
        <f t="shared" si="1039"/>
        <v/>
      </c>
      <c r="N2636" s="13" t="str">
        <f t="shared" si="1040"/>
        <v/>
      </c>
      <c r="O2636" s="14" t="str">
        <f t="shared" si="1041"/>
        <v/>
      </c>
      <c r="P2636" s="75" t="str">
        <f t="shared" si="1042"/>
        <v/>
      </c>
      <c r="Q2636" s="9" t="str">
        <f t="shared" si="1043"/>
        <v/>
      </c>
      <c r="R2636" s="1" t="str">
        <f t="shared" si="1044"/>
        <v/>
      </c>
      <c r="S2636" s="1" t="str">
        <f t="shared" si="1045"/>
        <v/>
      </c>
      <c r="T2636" s="1" t="str">
        <f t="shared" si="1045"/>
        <v/>
      </c>
      <c r="U2636" s="1" t="str">
        <f t="shared" si="1046"/>
        <v/>
      </c>
      <c r="V2636" s="1" t="str">
        <f t="shared" si="1047"/>
        <v/>
      </c>
      <c r="W2636" s="1" t="str">
        <f t="shared" si="1047"/>
        <v/>
      </c>
      <c r="X2636" s="1" t="str">
        <f t="shared" si="1048"/>
        <v/>
      </c>
      <c r="Y2636" s="10" t="str">
        <f t="shared" si="1049"/>
        <v/>
      </c>
    </row>
    <row r="2637" spans="1:25" x14ac:dyDescent="0.3">
      <c r="A2637" s="15"/>
      <c r="B2637" s="3" t="str">
        <f ca="1">IF(A2637="","",IF(COUNTIF(C$2:C2636,C2637)&gt;0,"Duplicate",IF(LEFT(C2637,LEN(C2637)-1)=LEFT(OFFSET(C2637,-1,0),LEN(OFFSET(C2637,-1,0))-1),"2 Sols","")))</f>
        <v/>
      </c>
      <c r="C2637" s="21" t="str">
        <f t="shared" si="1036"/>
        <v/>
      </c>
      <c r="D2637" s="9" t="str">
        <f t="shared" si="1035"/>
        <v/>
      </c>
      <c r="E2637" s="1" t="str">
        <f t="shared" si="1035"/>
        <v/>
      </c>
      <c r="F2637" s="1" t="str">
        <f t="shared" si="1035"/>
        <v/>
      </c>
      <c r="G2637" s="10" t="str">
        <f t="shared" si="1034"/>
        <v/>
      </c>
      <c r="H2637" s="9" t="str">
        <f t="shared" si="1034"/>
        <v/>
      </c>
      <c r="I2637" s="1" t="str">
        <f t="shared" si="1034"/>
        <v/>
      </c>
      <c r="J2637" s="1" t="str">
        <f t="shared" si="1037"/>
        <v/>
      </c>
      <c r="K2637" s="1" t="str">
        <f t="shared" si="1038"/>
        <v/>
      </c>
      <c r="L2637" s="1" t="str">
        <f t="shared" si="1038"/>
        <v/>
      </c>
      <c r="M2637" s="10" t="str">
        <f t="shared" si="1039"/>
        <v/>
      </c>
      <c r="N2637" s="13" t="str">
        <f t="shared" si="1040"/>
        <v/>
      </c>
      <c r="O2637" s="14" t="str">
        <f t="shared" si="1041"/>
        <v/>
      </c>
      <c r="P2637" s="75" t="str">
        <f t="shared" si="1042"/>
        <v/>
      </c>
      <c r="Q2637" s="9" t="str">
        <f t="shared" si="1043"/>
        <v/>
      </c>
      <c r="R2637" s="1" t="str">
        <f t="shared" si="1044"/>
        <v/>
      </c>
      <c r="S2637" s="1" t="str">
        <f t="shared" si="1045"/>
        <v/>
      </c>
      <c r="T2637" s="1" t="str">
        <f t="shared" si="1045"/>
        <v/>
      </c>
      <c r="U2637" s="1" t="str">
        <f t="shared" si="1046"/>
        <v/>
      </c>
      <c r="V2637" s="1" t="str">
        <f t="shared" si="1047"/>
        <v/>
      </c>
      <c r="W2637" s="1" t="str">
        <f t="shared" si="1047"/>
        <v/>
      </c>
      <c r="X2637" s="1" t="str">
        <f t="shared" si="1048"/>
        <v/>
      </c>
      <c r="Y2637" s="10" t="str">
        <f t="shared" si="1049"/>
        <v/>
      </c>
    </row>
    <row r="2638" spans="1:25" x14ac:dyDescent="0.3">
      <c r="A2638" s="15"/>
      <c r="B2638" s="3" t="str">
        <f ca="1">IF(A2638="","",IF(COUNTIF(C$2:C2637,C2638)&gt;0,"Duplicate",IF(LEFT(C2638,LEN(C2638)-1)=LEFT(OFFSET(C2638,-1,0),LEN(OFFSET(C2638,-1,0))-1),"2 Sols","")))</f>
        <v/>
      </c>
      <c r="C2638" s="21" t="str">
        <f t="shared" si="1036"/>
        <v/>
      </c>
      <c r="D2638" s="9" t="str">
        <f t="shared" si="1035"/>
        <v/>
      </c>
      <c r="E2638" s="1" t="str">
        <f t="shared" si="1035"/>
        <v/>
      </c>
      <c r="F2638" s="1" t="str">
        <f t="shared" si="1035"/>
        <v/>
      </c>
      <c r="G2638" s="10" t="str">
        <f t="shared" si="1034"/>
        <v/>
      </c>
      <c r="H2638" s="9" t="str">
        <f t="shared" si="1034"/>
        <v/>
      </c>
      <c r="I2638" s="1" t="str">
        <f t="shared" si="1034"/>
        <v/>
      </c>
      <c r="J2638" s="1" t="str">
        <f t="shared" si="1037"/>
        <v/>
      </c>
      <c r="K2638" s="1" t="str">
        <f t="shared" si="1038"/>
        <v/>
      </c>
      <c r="L2638" s="1" t="str">
        <f t="shared" si="1038"/>
        <v/>
      </c>
      <c r="M2638" s="10" t="str">
        <f t="shared" si="1039"/>
        <v/>
      </c>
      <c r="N2638" s="13" t="str">
        <f t="shared" si="1040"/>
        <v/>
      </c>
      <c r="O2638" s="14" t="str">
        <f t="shared" si="1041"/>
        <v/>
      </c>
      <c r="P2638" s="75" t="str">
        <f t="shared" si="1042"/>
        <v/>
      </c>
      <c r="Q2638" s="9" t="str">
        <f t="shared" si="1043"/>
        <v/>
      </c>
      <c r="R2638" s="1" t="str">
        <f t="shared" si="1044"/>
        <v/>
      </c>
      <c r="S2638" s="1" t="str">
        <f t="shared" si="1045"/>
        <v/>
      </c>
      <c r="T2638" s="1" t="str">
        <f t="shared" si="1045"/>
        <v/>
      </c>
      <c r="U2638" s="1" t="str">
        <f t="shared" si="1046"/>
        <v/>
      </c>
      <c r="V2638" s="1" t="str">
        <f t="shared" si="1047"/>
        <v/>
      </c>
      <c r="W2638" s="1" t="str">
        <f t="shared" si="1047"/>
        <v/>
      </c>
      <c r="X2638" s="1" t="str">
        <f t="shared" si="1048"/>
        <v/>
      </c>
      <c r="Y2638" s="10" t="str">
        <f t="shared" si="1049"/>
        <v/>
      </c>
    </row>
    <row r="2639" spans="1:25" x14ac:dyDescent="0.3">
      <c r="A2639" s="15"/>
      <c r="B2639" s="3" t="str">
        <f ca="1">IF(A2639="","",IF(COUNTIF(C$2:C2638,C2639)&gt;0,"Duplicate",IF(LEFT(C2639,LEN(C2639)-1)=LEFT(OFFSET(C2639,-1,0),LEN(OFFSET(C2639,-1,0))-1),"2 Sols","")))</f>
        <v/>
      </c>
      <c r="C2639" s="21" t="str">
        <f t="shared" si="1036"/>
        <v/>
      </c>
      <c r="D2639" s="9" t="str">
        <f t="shared" si="1035"/>
        <v/>
      </c>
      <c r="E2639" s="1" t="str">
        <f t="shared" si="1035"/>
        <v/>
      </c>
      <c r="F2639" s="1" t="str">
        <f t="shared" si="1035"/>
        <v/>
      </c>
      <c r="G2639" s="10" t="str">
        <f t="shared" si="1034"/>
        <v/>
      </c>
      <c r="H2639" s="9" t="str">
        <f t="shared" si="1034"/>
        <v/>
      </c>
      <c r="I2639" s="1" t="str">
        <f t="shared" si="1034"/>
        <v/>
      </c>
      <c r="J2639" s="1" t="str">
        <f t="shared" si="1037"/>
        <v/>
      </c>
      <c r="K2639" s="1" t="str">
        <f t="shared" si="1038"/>
        <v/>
      </c>
      <c r="L2639" s="1" t="str">
        <f t="shared" si="1038"/>
        <v/>
      </c>
      <c r="M2639" s="10" t="str">
        <f t="shared" si="1039"/>
        <v/>
      </c>
      <c r="N2639" s="13" t="str">
        <f t="shared" si="1040"/>
        <v/>
      </c>
      <c r="O2639" s="14" t="str">
        <f t="shared" si="1041"/>
        <v/>
      </c>
      <c r="P2639" s="75" t="str">
        <f t="shared" si="1042"/>
        <v/>
      </c>
      <c r="Q2639" s="9" t="str">
        <f t="shared" si="1043"/>
        <v/>
      </c>
      <c r="R2639" s="1" t="str">
        <f t="shared" si="1044"/>
        <v/>
      </c>
      <c r="S2639" s="1" t="str">
        <f t="shared" si="1045"/>
        <v/>
      </c>
      <c r="T2639" s="1" t="str">
        <f t="shared" si="1045"/>
        <v/>
      </c>
      <c r="U2639" s="1" t="str">
        <f t="shared" si="1046"/>
        <v/>
      </c>
      <c r="V2639" s="1" t="str">
        <f t="shared" si="1047"/>
        <v/>
      </c>
      <c r="W2639" s="1" t="str">
        <f t="shared" si="1047"/>
        <v/>
      </c>
      <c r="X2639" s="1" t="str">
        <f t="shared" si="1048"/>
        <v/>
      </c>
      <c r="Y2639" s="10" t="str">
        <f t="shared" si="1049"/>
        <v/>
      </c>
    </row>
    <row r="2640" spans="1:25" x14ac:dyDescent="0.3">
      <c r="A2640" s="15"/>
      <c r="B2640" s="3" t="str">
        <f ca="1">IF(A2640="","",IF(COUNTIF(C$2:C2639,C2640)&gt;0,"Duplicate",IF(LEFT(C2640,LEN(C2640)-1)=LEFT(OFFSET(C2640,-1,0),LEN(OFFSET(C2640,-1,0))-1),"2 Sols","")))</f>
        <v/>
      </c>
      <c r="C2640" s="21" t="str">
        <f t="shared" si="1036"/>
        <v/>
      </c>
      <c r="D2640" s="9" t="str">
        <f t="shared" si="1035"/>
        <v/>
      </c>
      <c r="E2640" s="1" t="str">
        <f t="shared" si="1035"/>
        <v/>
      </c>
      <c r="F2640" s="1" t="str">
        <f t="shared" si="1035"/>
        <v/>
      </c>
      <c r="G2640" s="10" t="str">
        <f t="shared" si="1034"/>
        <v/>
      </c>
      <c r="H2640" s="9" t="str">
        <f t="shared" si="1034"/>
        <v/>
      </c>
      <c r="I2640" s="1" t="str">
        <f t="shared" si="1034"/>
        <v/>
      </c>
      <c r="J2640" s="1" t="str">
        <f t="shared" si="1037"/>
        <v/>
      </c>
      <c r="K2640" s="1" t="str">
        <f t="shared" si="1038"/>
        <v/>
      </c>
      <c r="L2640" s="1" t="str">
        <f t="shared" si="1038"/>
        <v/>
      </c>
      <c r="M2640" s="10" t="str">
        <f t="shared" si="1039"/>
        <v/>
      </c>
      <c r="N2640" s="13" t="str">
        <f t="shared" si="1040"/>
        <v/>
      </c>
      <c r="O2640" s="14" t="str">
        <f t="shared" si="1041"/>
        <v/>
      </c>
      <c r="P2640" s="75" t="str">
        <f t="shared" si="1042"/>
        <v/>
      </c>
      <c r="Q2640" s="9" t="str">
        <f t="shared" si="1043"/>
        <v/>
      </c>
      <c r="R2640" s="1" t="str">
        <f t="shared" si="1044"/>
        <v/>
      </c>
      <c r="S2640" s="1" t="str">
        <f t="shared" si="1045"/>
        <v/>
      </c>
      <c r="T2640" s="1" t="str">
        <f t="shared" si="1045"/>
        <v/>
      </c>
      <c r="U2640" s="1" t="str">
        <f t="shared" si="1046"/>
        <v/>
      </c>
      <c r="V2640" s="1" t="str">
        <f t="shared" si="1047"/>
        <v/>
      </c>
      <c r="W2640" s="1" t="str">
        <f t="shared" si="1047"/>
        <v/>
      </c>
      <c r="X2640" s="1" t="str">
        <f t="shared" si="1048"/>
        <v/>
      </c>
      <c r="Y2640" s="10" t="str">
        <f t="shared" si="1049"/>
        <v/>
      </c>
    </row>
    <row r="2641" spans="1:25" x14ac:dyDescent="0.3">
      <c r="A2641" s="15"/>
      <c r="B2641" s="3" t="str">
        <f ca="1">IF(A2641="","",IF(COUNTIF(C$2:C2640,C2641)&gt;0,"Duplicate",IF(LEFT(C2641,LEN(C2641)-1)=LEFT(OFFSET(C2641,-1,0),LEN(OFFSET(C2641,-1,0))-1),"2 Sols","")))</f>
        <v/>
      </c>
      <c r="C2641" s="21" t="str">
        <f t="shared" si="1036"/>
        <v/>
      </c>
      <c r="D2641" s="9" t="str">
        <f t="shared" si="1035"/>
        <v/>
      </c>
      <c r="E2641" s="1" t="str">
        <f t="shared" si="1035"/>
        <v/>
      </c>
      <c r="F2641" s="1" t="str">
        <f t="shared" si="1035"/>
        <v/>
      </c>
      <c r="G2641" s="10" t="str">
        <f t="shared" si="1034"/>
        <v/>
      </c>
      <c r="H2641" s="9" t="str">
        <f t="shared" si="1034"/>
        <v/>
      </c>
      <c r="I2641" s="1" t="str">
        <f t="shared" si="1034"/>
        <v/>
      </c>
      <c r="J2641" s="1" t="str">
        <f t="shared" si="1037"/>
        <v/>
      </c>
      <c r="K2641" s="1" t="str">
        <f t="shared" si="1038"/>
        <v/>
      </c>
      <c r="L2641" s="1" t="str">
        <f t="shared" si="1038"/>
        <v/>
      </c>
      <c r="M2641" s="10" t="str">
        <f t="shared" si="1039"/>
        <v/>
      </c>
      <c r="N2641" s="13" t="str">
        <f t="shared" si="1040"/>
        <v/>
      </c>
      <c r="O2641" s="14" t="str">
        <f t="shared" si="1041"/>
        <v/>
      </c>
      <c r="P2641" s="75" t="str">
        <f t="shared" si="1042"/>
        <v/>
      </c>
      <c r="Q2641" s="9" t="str">
        <f t="shared" si="1043"/>
        <v/>
      </c>
      <c r="R2641" s="1" t="str">
        <f t="shared" si="1044"/>
        <v/>
      </c>
      <c r="S2641" s="1" t="str">
        <f t="shared" si="1045"/>
        <v/>
      </c>
      <c r="T2641" s="1" t="str">
        <f t="shared" si="1045"/>
        <v/>
      </c>
      <c r="U2641" s="1" t="str">
        <f t="shared" si="1046"/>
        <v/>
      </c>
      <c r="V2641" s="1" t="str">
        <f t="shared" si="1047"/>
        <v/>
      </c>
      <c r="W2641" s="1" t="str">
        <f t="shared" si="1047"/>
        <v/>
      </c>
      <c r="X2641" s="1" t="str">
        <f t="shared" si="1048"/>
        <v/>
      </c>
      <c r="Y2641" s="10" t="str">
        <f t="shared" si="1049"/>
        <v/>
      </c>
    </row>
    <row r="2642" spans="1:25" x14ac:dyDescent="0.3">
      <c r="A2642" s="15"/>
      <c r="B2642" s="3" t="str">
        <f ca="1">IF(A2642="","",IF(COUNTIF(C$2:C2641,C2642)&gt;0,"Duplicate",IF(LEFT(C2642,LEN(C2642)-1)=LEFT(OFFSET(C2642,-1,0),LEN(OFFSET(C2642,-1,0))-1),"2 Sols","")))</f>
        <v/>
      </c>
      <c r="C2642" s="21" t="str">
        <f t="shared" si="1036"/>
        <v/>
      </c>
      <c r="D2642" s="9" t="str">
        <f t="shared" si="1035"/>
        <v/>
      </c>
      <c r="E2642" s="1" t="str">
        <f t="shared" si="1035"/>
        <v/>
      </c>
      <c r="F2642" s="1" t="str">
        <f t="shared" si="1035"/>
        <v/>
      </c>
      <c r="G2642" s="10" t="str">
        <f t="shared" si="1034"/>
        <v/>
      </c>
      <c r="H2642" s="9" t="str">
        <f t="shared" si="1034"/>
        <v/>
      </c>
      <c r="I2642" s="1" t="str">
        <f t="shared" si="1034"/>
        <v/>
      </c>
      <c r="J2642" s="1" t="str">
        <f t="shared" si="1037"/>
        <v/>
      </c>
      <c r="K2642" s="1" t="str">
        <f t="shared" si="1038"/>
        <v/>
      </c>
      <c r="L2642" s="1" t="str">
        <f t="shared" si="1038"/>
        <v/>
      </c>
      <c r="M2642" s="10" t="str">
        <f t="shared" si="1039"/>
        <v/>
      </c>
      <c r="N2642" s="13" t="str">
        <f t="shared" si="1040"/>
        <v/>
      </c>
      <c r="O2642" s="14" t="str">
        <f t="shared" si="1041"/>
        <v/>
      </c>
      <c r="P2642" s="75" t="str">
        <f t="shared" si="1042"/>
        <v/>
      </c>
      <c r="Q2642" s="9" t="str">
        <f t="shared" si="1043"/>
        <v/>
      </c>
      <c r="R2642" s="1" t="str">
        <f t="shared" si="1044"/>
        <v/>
      </c>
      <c r="S2642" s="1" t="str">
        <f t="shared" si="1045"/>
        <v/>
      </c>
      <c r="T2642" s="1" t="str">
        <f t="shared" si="1045"/>
        <v/>
      </c>
      <c r="U2642" s="1" t="str">
        <f t="shared" si="1046"/>
        <v/>
      </c>
      <c r="V2642" s="1" t="str">
        <f t="shared" si="1047"/>
        <v/>
      </c>
      <c r="W2642" s="1" t="str">
        <f t="shared" si="1047"/>
        <v/>
      </c>
      <c r="X2642" s="1" t="str">
        <f t="shared" si="1048"/>
        <v/>
      </c>
      <c r="Y2642" s="10" t="str">
        <f t="shared" si="1049"/>
        <v/>
      </c>
    </row>
    <row r="2643" spans="1:25" x14ac:dyDescent="0.3">
      <c r="A2643" s="15"/>
      <c r="B2643" s="3" t="str">
        <f ca="1">IF(A2643="","",IF(COUNTIF(C$2:C2642,C2643)&gt;0,"Duplicate",IF(LEFT(C2643,LEN(C2643)-1)=LEFT(OFFSET(C2643,-1,0),LEN(OFFSET(C2643,-1,0))-1),"2 Sols","")))</f>
        <v/>
      </c>
      <c r="C2643" s="21" t="str">
        <f t="shared" si="1036"/>
        <v/>
      </c>
      <c r="D2643" s="9" t="str">
        <f t="shared" si="1035"/>
        <v/>
      </c>
      <c r="E2643" s="1" t="str">
        <f t="shared" si="1035"/>
        <v/>
      </c>
      <c r="F2643" s="1" t="str">
        <f t="shared" si="1035"/>
        <v/>
      </c>
      <c r="G2643" s="10" t="str">
        <f t="shared" si="1034"/>
        <v/>
      </c>
      <c r="H2643" s="9" t="str">
        <f t="shared" si="1034"/>
        <v/>
      </c>
      <c r="I2643" s="1" t="str">
        <f t="shared" si="1034"/>
        <v/>
      </c>
      <c r="J2643" s="1" t="str">
        <f t="shared" si="1037"/>
        <v/>
      </c>
      <c r="K2643" s="1" t="str">
        <f t="shared" si="1038"/>
        <v/>
      </c>
      <c r="L2643" s="1" t="str">
        <f t="shared" si="1038"/>
        <v/>
      </c>
      <c r="M2643" s="10" t="str">
        <f t="shared" si="1039"/>
        <v/>
      </c>
      <c r="N2643" s="13" t="str">
        <f t="shared" si="1040"/>
        <v/>
      </c>
      <c r="O2643" s="14" t="str">
        <f t="shared" si="1041"/>
        <v/>
      </c>
      <c r="P2643" s="75" t="str">
        <f t="shared" si="1042"/>
        <v/>
      </c>
      <c r="Q2643" s="9" t="str">
        <f t="shared" si="1043"/>
        <v/>
      </c>
      <c r="R2643" s="1" t="str">
        <f t="shared" si="1044"/>
        <v/>
      </c>
      <c r="S2643" s="1" t="str">
        <f t="shared" si="1045"/>
        <v/>
      </c>
      <c r="T2643" s="1" t="str">
        <f t="shared" si="1045"/>
        <v/>
      </c>
      <c r="U2643" s="1" t="str">
        <f t="shared" si="1046"/>
        <v/>
      </c>
      <c r="V2643" s="1" t="str">
        <f t="shared" si="1047"/>
        <v/>
      </c>
      <c r="W2643" s="1" t="str">
        <f t="shared" si="1047"/>
        <v/>
      </c>
      <c r="X2643" s="1" t="str">
        <f t="shared" si="1048"/>
        <v/>
      </c>
      <c r="Y2643" s="10" t="str">
        <f t="shared" si="1049"/>
        <v/>
      </c>
    </row>
    <row r="2644" spans="1:25" x14ac:dyDescent="0.3">
      <c r="A2644" s="15"/>
      <c r="B2644" s="3" t="str">
        <f ca="1">IF(A2644="","",IF(COUNTIF(C$2:C2643,C2644)&gt;0,"Duplicate",IF(LEFT(C2644,LEN(C2644)-1)=LEFT(OFFSET(C2644,-1,0),LEN(OFFSET(C2644,-1,0))-1),"2 Sols","")))</f>
        <v/>
      </c>
      <c r="C2644" s="21" t="str">
        <f t="shared" si="1036"/>
        <v/>
      </c>
      <c r="D2644" s="9" t="str">
        <f t="shared" si="1035"/>
        <v/>
      </c>
      <c r="E2644" s="1" t="str">
        <f t="shared" si="1035"/>
        <v/>
      </c>
      <c r="F2644" s="1" t="str">
        <f t="shared" si="1035"/>
        <v/>
      </c>
      <c r="G2644" s="10" t="str">
        <f t="shared" si="1034"/>
        <v/>
      </c>
      <c r="H2644" s="9" t="str">
        <f t="shared" si="1034"/>
        <v/>
      </c>
      <c r="I2644" s="1" t="str">
        <f t="shared" si="1034"/>
        <v/>
      </c>
      <c r="J2644" s="1" t="str">
        <f t="shared" si="1037"/>
        <v/>
      </c>
      <c r="K2644" s="1" t="str">
        <f t="shared" si="1038"/>
        <v/>
      </c>
      <c r="L2644" s="1" t="str">
        <f t="shared" si="1038"/>
        <v/>
      </c>
      <c r="M2644" s="10" t="str">
        <f t="shared" si="1039"/>
        <v/>
      </c>
      <c r="N2644" s="13" t="str">
        <f t="shared" si="1040"/>
        <v/>
      </c>
      <c r="O2644" s="14" t="str">
        <f t="shared" si="1041"/>
        <v/>
      </c>
      <c r="P2644" s="75" t="str">
        <f t="shared" si="1042"/>
        <v/>
      </c>
      <c r="Q2644" s="9" t="str">
        <f t="shared" si="1043"/>
        <v/>
      </c>
      <c r="R2644" s="1" t="str">
        <f t="shared" si="1044"/>
        <v/>
      </c>
      <c r="S2644" s="1" t="str">
        <f t="shared" si="1045"/>
        <v/>
      </c>
      <c r="T2644" s="1" t="str">
        <f t="shared" si="1045"/>
        <v/>
      </c>
      <c r="U2644" s="1" t="str">
        <f t="shared" si="1046"/>
        <v/>
      </c>
      <c r="V2644" s="1" t="str">
        <f t="shared" si="1047"/>
        <v/>
      </c>
      <c r="W2644" s="1" t="str">
        <f t="shared" si="1047"/>
        <v/>
      </c>
      <c r="X2644" s="1" t="str">
        <f t="shared" si="1048"/>
        <v/>
      </c>
      <c r="Y2644" s="10" t="str">
        <f t="shared" si="1049"/>
        <v/>
      </c>
    </row>
    <row r="2645" spans="1:25" x14ac:dyDescent="0.3">
      <c r="A2645" s="15"/>
      <c r="B2645" s="3" t="str">
        <f ca="1">IF(A2645="","",IF(COUNTIF(C$2:C2644,C2645)&gt;0,"Duplicate",IF(LEFT(C2645,LEN(C2645)-1)=LEFT(OFFSET(C2645,-1,0),LEN(OFFSET(C2645,-1,0))-1),"2 Sols","")))</f>
        <v/>
      </c>
      <c r="C2645" s="21" t="str">
        <f t="shared" si="1036"/>
        <v/>
      </c>
      <c r="D2645" s="9" t="str">
        <f t="shared" si="1035"/>
        <v/>
      </c>
      <c r="E2645" s="1" t="str">
        <f t="shared" si="1035"/>
        <v/>
      </c>
      <c r="F2645" s="1" t="str">
        <f t="shared" si="1035"/>
        <v/>
      </c>
      <c r="G2645" s="10" t="str">
        <f t="shared" si="1034"/>
        <v/>
      </c>
      <c r="H2645" s="9" t="str">
        <f t="shared" si="1034"/>
        <v/>
      </c>
      <c r="I2645" s="1" t="str">
        <f t="shared" si="1034"/>
        <v/>
      </c>
      <c r="J2645" s="1" t="str">
        <f t="shared" si="1037"/>
        <v/>
      </c>
      <c r="K2645" s="1" t="str">
        <f t="shared" si="1038"/>
        <v/>
      </c>
      <c r="L2645" s="1" t="str">
        <f t="shared" si="1038"/>
        <v/>
      </c>
      <c r="M2645" s="10" t="str">
        <f t="shared" si="1039"/>
        <v/>
      </c>
      <c r="N2645" s="13" t="str">
        <f t="shared" si="1040"/>
        <v/>
      </c>
      <c r="O2645" s="14" t="str">
        <f t="shared" si="1041"/>
        <v/>
      </c>
      <c r="P2645" s="75" t="str">
        <f t="shared" si="1042"/>
        <v/>
      </c>
      <c r="Q2645" s="9" t="str">
        <f t="shared" si="1043"/>
        <v/>
      </c>
      <c r="R2645" s="1" t="str">
        <f t="shared" si="1044"/>
        <v/>
      </c>
      <c r="S2645" s="1" t="str">
        <f t="shared" si="1045"/>
        <v/>
      </c>
      <c r="T2645" s="1" t="str">
        <f t="shared" si="1045"/>
        <v/>
      </c>
      <c r="U2645" s="1" t="str">
        <f t="shared" si="1046"/>
        <v/>
      </c>
      <c r="V2645" s="1" t="str">
        <f t="shared" si="1047"/>
        <v/>
      </c>
      <c r="W2645" s="1" t="str">
        <f t="shared" si="1047"/>
        <v/>
      </c>
      <c r="X2645" s="1" t="str">
        <f t="shared" si="1048"/>
        <v/>
      </c>
      <c r="Y2645" s="10" t="str">
        <f t="shared" si="1049"/>
        <v/>
      </c>
    </row>
    <row r="2646" spans="1:25" x14ac:dyDescent="0.3">
      <c r="A2646" s="15"/>
      <c r="B2646" s="3" t="str">
        <f ca="1">IF(A2646="","",IF(COUNTIF(C$2:C2645,C2646)&gt;0,"Duplicate",IF(LEFT(C2646,LEN(C2646)-1)=LEFT(OFFSET(C2646,-1,0),LEN(OFFSET(C2646,-1,0))-1),"2 Sols","")))</f>
        <v/>
      </c>
      <c r="C2646" s="21" t="str">
        <f t="shared" si="1036"/>
        <v/>
      </c>
      <c r="D2646" s="9" t="str">
        <f t="shared" si="1035"/>
        <v/>
      </c>
      <c r="E2646" s="1" t="str">
        <f t="shared" si="1035"/>
        <v/>
      </c>
      <c r="F2646" s="1" t="str">
        <f t="shared" si="1035"/>
        <v/>
      </c>
      <c r="G2646" s="10" t="str">
        <f t="shared" si="1035"/>
        <v/>
      </c>
      <c r="H2646" s="9" t="str">
        <f t="shared" si="1035"/>
        <v/>
      </c>
      <c r="I2646" s="1" t="str">
        <f t="shared" si="1035"/>
        <v/>
      </c>
      <c r="J2646" s="1" t="str">
        <f t="shared" si="1037"/>
        <v/>
      </c>
      <c r="K2646" s="1" t="str">
        <f t="shared" si="1038"/>
        <v/>
      </c>
      <c r="L2646" s="1" t="str">
        <f t="shared" si="1038"/>
        <v/>
      </c>
      <c r="M2646" s="10" t="str">
        <f t="shared" si="1039"/>
        <v/>
      </c>
      <c r="N2646" s="13" t="str">
        <f t="shared" si="1040"/>
        <v/>
      </c>
      <c r="O2646" s="14" t="str">
        <f t="shared" si="1041"/>
        <v/>
      </c>
      <c r="P2646" s="75" t="str">
        <f t="shared" si="1042"/>
        <v/>
      </c>
      <c r="Q2646" s="9" t="str">
        <f t="shared" si="1043"/>
        <v/>
      </c>
      <c r="R2646" s="1" t="str">
        <f t="shared" si="1044"/>
        <v/>
      </c>
      <c r="S2646" s="1" t="str">
        <f t="shared" si="1045"/>
        <v/>
      </c>
      <c r="T2646" s="1" t="str">
        <f t="shared" si="1045"/>
        <v/>
      </c>
      <c r="U2646" s="1" t="str">
        <f t="shared" si="1046"/>
        <v/>
      </c>
      <c r="V2646" s="1" t="str">
        <f t="shared" si="1047"/>
        <v/>
      </c>
      <c r="W2646" s="1" t="str">
        <f t="shared" si="1047"/>
        <v/>
      </c>
      <c r="X2646" s="1" t="str">
        <f t="shared" si="1048"/>
        <v/>
      </c>
      <c r="Y2646" s="10" t="str">
        <f t="shared" si="1049"/>
        <v/>
      </c>
    </row>
    <row r="2647" spans="1:25" x14ac:dyDescent="0.3">
      <c r="A2647" s="15"/>
      <c r="B2647" s="3" t="str">
        <f ca="1">IF(A2647="","",IF(COUNTIF(C$2:C2646,C2647)&gt;0,"Duplicate",IF(LEFT(C2647,LEN(C2647)-1)=LEFT(OFFSET(C2647,-1,0),LEN(OFFSET(C2647,-1,0))-1),"2 Sols","")))</f>
        <v/>
      </c>
      <c r="C2647" s="21" t="str">
        <f t="shared" si="1036"/>
        <v/>
      </c>
      <c r="D2647" s="9" t="str">
        <f t="shared" ref="D2647:I2689" si="1050">IF($A2647="","",VALUE(MID($A2647,FIND(D$1,$A2647)+LEN(D$1),FIND(D$2,$A2647,FIND(D$1,$A2647))-(FIND(D$1,$A2647)+LEN(D$1)))))</f>
        <v/>
      </c>
      <c r="E2647" s="1" t="str">
        <f t="shared" si="1050"/>
        <v/>
      </c>
      <c r="F2647" s="1" t="str">
        <f t="shared" si="1050"/>
        <v/>
      </c>
      <c r="G2647" s="10" t="str">
        <f t="shared" si="1050"/>
        <v/>
      </c>
      <c r="H2647" s="9" t="str">
        <f t="shared" si="1050"/>
        <v/>
      </c>
      <c r="I2647" s="1" t="str">
        <f t="shared" si="1050"/>
        <v/>
      </c>
      <c r="J2647" s="1" t="str">
        <f t="shared" si="1037"/>
        <v/>
      </c>
      <c r="K2647" s="1" t="str">
        <f t="shared" si="1038"/>
        <v/>
      </c>
      <c r="L2647" s="1" t="str">
        <f t="shared" si="1038"/>
        <v/>
      </c>
      <c r="M2647" s="10" t="str">
        <f t="shared" si="1039"/>
        <v/>
      </c>
      <c r="N2647" s="13" t="str">
        <f t="shared" si="1040"/>
        <v/>
      </c>
      <c r="O2647" s="14" t="str">
        <f t="shared" si="1041"/>
        <v/>
      </c>
      <c r="P2647" s="75" t="str">
        <f t="shared" si="1042"/>
        <v/>
      </c>
      <c r="Q2647" s="9" t="str">
        <f t="shared" si="1043"/>
        <v/>
      </c>
      <c r="R2647" s="1" t="str">
        <f t="shared" si="1044"/>
        <v/>
      </c>
      <c r="S2647" s="1" t="str">
        <f t="shared" si="1045"/>
        <v/>
      </c>
      <c r="T2647" s="1" t="str">
        <f t="shared" si="1045"/>
        <v/>
      </c>
      <c r="U2647" s="1" t="str">
        <f t="shared" si="1046"/>
        <v/>
      </c>
      <c r="V2647" s="1" t="str">
        <f t="shared" si="1047"/>
        <v/>
      </c>
      <c r="W2647" s="1" t="str">
        <f t="shared" si="1047"/>
        <v/>
      </c>
      <c r="X2647" s="1" t="str">
        <f t="shared" si="1048"/>
        <v/>
      </c>
      <c r="Y2647" s="10" t="str">
        <f t="shared" si="1049"/>
        <v/>
      </c>
    </row>
    <row r="2648" spans="1:25" x14ac:dyDescent="0.3">
      <c r="A2648" s="15"/>
      <c r="B2648" s="3" t="str">
        <f ca="1">IF(A2648="","",IF(COUNTIF(C$2:C2647,C2648)&gt;0,"Duplicate",IF(LEFT(C2648,LEN(C2648)-1)=LEFT(OFFSET(C2648,-1,0),LEN(OFFSET(C2648,-1,0))-1),"2 Sols","")))</f>
        <v/>
      </c>
      <c r="C2648" s="21" t="str">
        <f t="shared" si="1036"/>
        <v/>
      </c>
      <c r="D2648" s="9" t="str">
        <f t="shared" si="1050"/>
        <v/>
      </c>
      <c r="E2648" s="1" t="str">
        <f t="shared" si="1050"/>
        <v/>
      </c>
      <c r="F2648" s="1" t="str">
        <f t="shared" si="1050"/>
        <v/>
      </c>
      <c r="G2648" s="10" t="str">
        <f t="shared" si="1050"/>
        <v/>
      </c>
      <c r="H2648" s="9" t="str">
        <f t="shared" si="1050"/>
        <v/>
      </c>
      <c r="I2648" s="1" t="str">
        <f t="shared" si="1050"/>
        <v/>
      </c>
      <c r="J2648" s="1" t="str">
        <f t="shared" si="1037"/>
        <v/>
      </c>
      <c r="K2648" s="1" t="str">
        <f t="shared" si="1038"/>
        <v/>
      </c>
      <c r="L2648" s="1" t="str">
        <f t="shared" si="1038"/>
        <v/>
      </c>
      <c r="M2648" s="10" t="str">
        <f t="shared" si="1039"/>
        <v/>
      </c>
      <c r="N2648" s="13" t="str">
        <f t="shared" si="1040"/>
        <v/>
      </c>
      <c r="O2648" s="14" t="str">
        <f t="shared" si="1041"/>
        <v/>
      </c>
      <c r="P2648" s="75" t="str">
        <f t="shared" si="1042"/>
        <v/>
      </c>
      <c r="Q2648" s="9" t="str">
        <f t="shared" si="1043"/>
        <v/>
      </c>
      <c r="R2648" s="1" t="str">
        <f t="shared" si="1044"/>
        <v/>
      </c>
      <c r="S2648" s="1" t="str">
        <f t="shared" si="1045"/>
        <v/>
      </c>
      <c r="T2648" s="1" t="str">
        <f t="shared" si="1045"/>
        <v/>
      </c>
      <c r="U2648" s="1" t="str">
        <f t="shared" si="1046"/>
        <v/>
      </c>
      <c r="V2648" s="1" t="str">
        <f t="shared" si="1047"/>
        <v/>
      </c>
      <c r="W2648" s="1" t="str">
        <f t="shared" si="1047"/>
        <v/>
      </c>
      <c r="X2648" s="1" t="str">
        <f t="shared" si="1048"/>
        <v/>
      </c>
      <c r="Y2648" s="10" t="str">
        <f t="shared" si="1049"/>
        <v/>
      </c>
    </row>
    <row r="2649" spans="1:25" x14ac:dyDescent="0.3">
      <c r="A2649" s="15"/>
      <c r="B2649" s="3" t="str">
        <f ca="1">IF(A2649="","",IF(COUNTIF(C$2:C2648,C2649)&gt;0,"Duplicate",IF(LEFT(C2649,LEN(C2649)-1)=LEFT(OFFSET(C2649,-1,0),LEN(OFFSET(C2649,-1,0))-1),"2 Sols","")))</f>
        <v/>
      </c>
      <c r="C2649" s="21" t="str">
        <f t="shared" si="1036"/>
        <v/>
      </c>
      <c r="D2649" s="9" t="str">
        <f t="shared" si="1050"/>
        <v/>
      </c>
      <c r="E2649" s="1" t="str">
        <f t="shared" si="1050"/>
        <v/>
      </c>
      <c r="F2649" s="1" t="str">
        <f t="shared" si="1050"/>
        <v/>
      </c>
      <c r="G2649" s="10" t="str">
        <f t="shared" si="1050"/>
        <v/>
      </c>
      <c r="H2649" s="9" t="str">
        <f t="shared" si="1050"/>
        <v/>
      </c>
      <c r="I2649" s="1" t="str">
        <f t="shared" si="1050"/>
        <v/>
      </c>
      <c r="J2649" s="1" t="str">
        <f t="shared" si="1037"/>
        <v/>
      </c>
      <c r="K2649" s="1" t="str">
        <f t="shared" si="1038"/>
        <v/>
      </c>
      <c r="L2649" s="1" t="str">
        <f t="shared" si="1038"/>
        <v/>
      </c>
      <c r="M2649" s="10" t="str">
        <f t="shared" si="1039"/>
        <v/>
      </c>
      <c r="N2649" s="13" t="str">
        <f t="shared" si="1040"/>
        <v/>
      </c>
      <c r="O2649" s="14" t="str">
        <f t="shared" si="1041"/>
        <v/>
      </c>
      <c r="P2649" s="75" t="str">
        <f t="shared" si="1042"/>
        <v/>
      </c>
      <c r="Q2649" s="9" t="str">
        <f t="shared" si="1043"/>
        <v/>
      </c>
      <c r="R2649" s="1" t="str">
        <f t="shared" si="1044"/>
        <v/>
      </c>
      <c r="S2649" s="1" t="str">
        <f t="shared" si="1045"/>
        <v/>
      </c>
      <c r="T2649" s="1" t="str">
        <f t="shared" si="1045"/>
        <v/>
      </c>
      <c r="U2649" s="1" t="str">
        <f t="shared" si="1046"/>
        <v/>
      </c>
      <c r="V2649" s="1" t="str">
        <f t="shared" si="1047"/>
        <v/>
      </c>
      <c r="W2649" s="1" t="str">
        <f t="shared" si="1047"/>
        <v/>
      </c>
      <c r="X2649" s="1" t="str">
        <f t="shared" si="1048"/>
        <v/>
      </c>
      <c r="Y2649" s="10" t="str">
        <f t="shared" si="1049"/>
        <v/>
      </c>
    </row>
    <row r="2650" spans="1:25" x14ac:dyDescent="0.3">
      <c r="A2650" s="15"/>
      <c r="B2650" s="3" t="str">
        <f ca="1">IF(A2650="","",IF(COUNTIF(C$2:C2649,C2650)&gt;0,"Duplicate",IF(LEFT(C2650,LEN(C2650)-1)=LEFT(OFFSET(C2650,-1,0),LEN(OFFSET(C2650,-1,0))-1),"2 Sols","")))</f>
        <v/>
      </c>
      <c r="C2650" s="21" t="str">
        <f t="shared" si="1036"/>
        <v/>
      </c>
      <c r="D2650" s="9" t="str">
        <f t="shared" si="1050"/>
        <v/>
      </c>
      <c r="E2650" s="1" t="str">
        <f t="shared" si="1050"/>
        <v/>
      </c>
      <c r="F2650" s="1" t="str">
        <f t="shared" si="1050"/>
        <v/>
      </c>
      <c r="G2650" s="10" t="str">
        <f t="shared" si="1050"/>
        <v/>
      </c>
      <c r="H2650" s="9" t="str">
        <f t="shared" si="1050"/>
        <v/>
      </c>
      <c r="I2650" s="1" t="str">
        <f t="shared" si="1050"/>
        <v/>
      </c>
      <c r="J2650" s="1" t="str">
        <f t="shared" si="1037"/>
        <v/>
      </c>
      <c r="K2650" s="1" t="str">
        <f t="shared" si="1038"/>
        <v/>
      </c>
      <c r="L2650" s="1" t="str">
        <f t="shared" si="1038"/>
        <v/>
      </c>
      <c r="M2650" s="10" t="str">
        <f t="shared" si="1039"/>
        <v/>
      </c>
      <c r="N2650" s="13" t="str">
        <f t="shared" si="1040"/>
        <v/>
      </c>
      <c r="O2650" s="14" t="str">
        <f t="shared" si="1041"/>
        <v/>
      </c>
      <c r="P2650" s="75" t="str">
        <f t="shared" si="1042"/>
        <v/>
      </c>
      <c r="Q2650" s="9" t="str">
        <f t="shared" si="1043"/>
        <v/>
      </c>
      <c r="R2650" s="1" t="str">
        <f t="shared" si="1044"/>
        <v/>
      </c>
      <c r="S2650" s="1" t="str">
        <f t="shared" si="1045"/>
        <v/>
      </c>
      <c r="T2650" s="1" t="str">
        <f t="shared" si="1045"/>
        <v/>
      </c>
      <c r="U2650" s="1" t="str">
        <f t="shared" si="1046"/>
        <v/>
      </c>
      <c r="V2650" s="1" t="str">
        <f t="shared" si="1047"/>
        <v/>
      </c>
      <c r="W2650" s="1" t="str">
        <f t="shared" si="1047"/>
        <v/>
      </c>
      <c r="X2650" s="1" t="str">
        <f t="shared" si="1048"/>
        <v/>
      </c>
      <c r="Y2650" s="10" t="str">
        <f t="shared" si="1049"/>
        <v/>
      </c>
    </row>
    <row r="2651" spans="1:25" x14ac:dyDescent="0.3">
      <c r="A2651" s="15"/>
      <c r="B2651" s="3" t="str">
        <f ca="1">IF(A2651="","",IF(COUNTIF(C$2:C2650,C2651)&gt;0,"Duplicate",IF(LEFT(C2651,LEN(C2651)-1)=LEFT(OFFSET(C2651,-1,0),LEN(OFFSET(C2651,-1,0))-1),"2 Sols","")))</f>
        <v/>
      </c>
      <c r="C2651" s="21" t="str">
        <f t="shared" si="1036"/>
        <v/>
      </c>
      <c r="D2651" s="9" t="str">
        <f t="shared" si="1050"/>
        <v/>
      </c>
      <c r="E2651" s="1" t="str">
        <f t="shared" si="1050"/>
        <v/>
      </c>
      <c r="F2651" s="1" t="str">
        <f t="shared" si="1050"/>
        <v/>
      </c>
      <c r="G2651" s="10" t="str">
        <f t="shared" si="1050"/>
        <v/>
      </c>
      <c r="H2651" s="9" t="str">
        <f t="shared" si="1050"/>
        <v/>
      </c>
      <c r="I2651" s="1" t="str">
        <f t="shared" si="1050"/>
        <v/>
      </c>
      <c r="J2651" s="1" t="str">
        <f t="shared" si="1037"/>
        <v/>
      </c>
      <c r="K2651" s="1" t="str">
        <f t="shared" si="1038"/>
        <v/>
      </c>
      <c r="L2651" s="1" t="str">
        <f t="shared" si="1038"/>
        <v/>
      </c>
      <c r="M2651" s="10" t="str">
        <f t="shared" si="1039"/>
        <v/>
      </c>
      <c r="N2651" s="13" t="str">
        <f t="shared" si="1040"/>
        <v/>
      </c>
      <c r="O2651" s="14" t="str">
        <f t="shared" si="1041"/>
        <v/>
      </c>
      <c r="P2651" s="75" t="str">
        <f t="shared" si="1042"/>
        <v/>
      </c>
      <c r="Q2651" s="9" t="str">
        <f t="shared" si="1043"/>
        <v/>
      </c>
      <c r="R2651" s="1" t="str">
        <f t="shared" si="1044"/>
        <v/>
      </c>
      <c r="S2651" s="1" t="str">
        <f t="shared" si="1045"/>
        <v/>
      </c>
      <c r="T2651" s="1" t="str">
        <f t="shared" si="1045"/>
        <v/>
      </c>
      <c r="U2651" s="1" t="str">
        <f t="shared" si="1046"/>
        <v/>
      </c>
      <c r="V2651" s="1" t="str">
        <f t="shared" si="1047"/>
        <v/>
      </c>
      <c r="W2651" s="1" t="str">
        <f t="shared" si="1047"/>
        <v/>
      </c>
      <c r="X2651" s="1" t="str">
        <f t="shared" si="1048"/>
        <v/>
      </c>
      <c r="Y2651" s="10" t="str">
        <f t="shared" si="1049"/>
        <v/>
      </c>
    </row>
    <row r="2652" spans="1:25" x14ac:dyDescent="0.3">
      <c r="A2652" s="15"/>
      <c r="B2652" s="3" t="str">
        <f ca="1">IF(A2652="","",IF(COUNTIF(C$2:C2651,C2652)&gt;0,"Duplicate",IF(LEFT(C2652,LEN(C2652)-1)=LEFT(OFFSET(C2652,-1,0),LEN(OFFSET(C2652,-1,0))-1),"2 Sols","")))</f>
        <v/>
      </c>
      <c r="C2652" s="21" t="str">
        <f t="shared" si="1036"/>
        <v/>
      </c>
      <c r="D2652" s="9" t="str">
        <f t="shared" si="1050"/>
        <v/>
      </c>
      <c r="E2652" s="1" t="str">
        <f t="shared" si="1050"/>
        <v/>
      </c>
      <c r="F2652" s="1" t="str">
        <f t="shared" si="1050"/>
        <v/>
      </c>
      <c r="G2652" s="10" t="str">
        <f t="shared" si="1050"/>
        <v/>
      </c>
      <c r="H2652" s="9" t="str">
        <f t="shared" si="1050"/>
        <v/>
      </c>
      <c r="I2652" s="1" t="str">
        <f t="shared" si="1050"/>
        <v/>
      </c>
      <c r="J2652" s="1" t="str">
        <f t="shared" si="1037"/>
        <v/>
      </c>
      <c r="K2652" s="1" t="str">
        <f t="shared" si="1038"/>
        <v/>
      </c>
      <c r="L2652" s="1" t="str">
        <f t="shared" si="1038"/>
        <v/>
      </c>
      <c r="M2652" s="10" t="str">
        <f t="shared" si="1039"/>
        <v/>
      </c>
      <c r="N2652" s="13" t="str">
        <f t="shared" si="1040"/>
        <v/>
      </c>
      <c r="O2652" s="14" t="str">
        <f t="shared" si="1041"/>
        <v/>
      </c>
      <c r="P2652" s="75" t="str">
        <f t="shared" si="1042"/>
        <v/>
      </c>
      <c r="Q2652" s="9" t="str">
        <f t="shared" si="1043"/>
        <v/>
      </c>
      <c r="R2652" s="1" t="str">
        <f t="shared" si="1044"/>
        <v/>
      </c>
      <c r="S2652" s="1" t="str">
        <f t="shared" si="1045"/>
        <v/>
      </c>
      <c r="T2652" s="1" t="str">
        <f t="shared" si="1045"/>
        <v/>
      </c>
      <c r="U2652" s="1" t="str">
        <f t="shared" si="1046"/>
        <v/>
      </c>
      <c r="V2652" s="1" t="str">
        <f t="shared" si="1047"/>
        <v/>
      </c>
      <c r="W2652" s="1" t="str">
        <f t="shared" si="1047"/>
        <v/>
      </c>
      <c r="X2652" s="1" t="str">
        <f t="shared" si="1048"/>
        <v/>
      </c>
      <c r="Y2652" s="10" t="str">
        <f t="shared" si="1049"/>
        <v/>
      </c>
    </row>
    <row r="2653" spans="1:25" x14ac:dyDescent="0.3">
      <c r="A2653" s="15"/>
      <c r="B2653" s="3" t="str">
        <f ca="1">IF(A2653="","",IF(COUNTIF(C$2:C2652,C2653)&gt;0,"Duplicate",IF(LEFT(C2653,LEN(C2653)-1)=LEFT(OFFSET(C2653,-1,0),LEN(OFFSET(C2653,-1,0))-1),"2 Sols","")))</f>
        <v/>
      </c>
      <c r="C2653" s="21" t="str">
        <f t="shared" si="1036"/>
        <v/>
      </c>
      <c r="D2653" s="9" t="str">
        <f t="shared" si="1050"/>
        <v/>
      </c>
      <c r="E2653" s="1" t="str">
        <f t="shared" si="1050"/>
        <v/>
      </c>
      <c r="F2653" s="1" t="str">
        <f t="shared" si="1050"/>
        <v/>
      </c>
      <c r="G2653" s="10" t="str">
        <f t="shared" si="1050"/>
        <v/>
      </c>
      <c r="H2653" s="9" t="str">
        <f t="shared" si="1050"/>
        <v/>
      </c>
      <c r="I2653" s="1" t="str">
        <f t="shared" si="1050"/>
        <v/>
      </c>
      <c r="J2653" s="1" t="str">
        <f t="shared" si="1037"/>
        <v/>
      </c>
      <c r="K2653" s="1" t="str">
        <f t="shared" si="1038"/>
        <v/>
      </c>
      <c r="L2653" s="1" t="str">
        <f t="shared" si="1038"/>
        <v/>
      </c>
      <c r="M2653" s="10" t="str">
        <f t="shared" si="1039"/>
        <v/>
      </c>
      <c r="N2653" s="13" t="str">
        <f t="shared" si="1040"/>
        <v/>
      </c>
      <c r="O2653" s="14" t="str">
        <f t="shared" si="1041"/>
        <v/>
      </c>
      <c r="P2653" s="75" t="str">
        <f t="shared" si="1042"/>
        <v/>
      </c>
      <c r="Q2653" s="9" t="str">
        <f t="shared" si="1043"/>
        <v/>
      </c>
      <c r="R2653" s="1" t="str">
        <f t="shared" si="1044"/>
        <v/>
      </c>
      <c r="S2653" s="1" t="str">
        <f t="shared" si="1045"/>
        <v/>
      </c>
      <c r="T2653" s="1" t="str">
        <f t="shared" si="1045"/>
        <v/>
      </c>
      <c r="U2653" s="1" t="str">
        <f t="shared" si="1046"/>
        <v/>
      </c>
      <c r="V2653" s="1" t="str">
        <f t="shared" si="1047"/>
        <v/>
      </c>
      <c r="W2653" s="1" t="str">
        <f t="shared" si="1047"/>
        <v/>
      </c>
      <c r="X2653" s="1" t="str">
        <f t="shared" si="1048"/>
        <v/>
      </c>
      <c r="Y2653" s="10" t="str">
        <f t="shared" si="1049"/>
        <v/>
      </c>
    </row>
    <row r="2654" spans="1:25" x14ac:dyDescent="0.3">
      <c r="A2654" s="15"/>
      <c r="B2654" s="3" t="str">
        <f ca="1">IF(A2654="","",IF(COUNTIF(C$2:C2653,C2654)&gt;0,"Duplicate",IF(LEFT(C2654,LEN(C2654)-1)=LEFT(OFFSET(C2654,-1,0),LEN(OFFSET(C2654,-1,0))-1),"2 Sols","")))</f>
        <v/>
      </c>
      <c r="C2654" s="21" t="str">
        <f t="shared" si="1036"/>
        <v/>
      </c>
      <c r="D2654" s="9" t="str">
        <f t="shared" si="1050"/>
        <v/>
      </c>
      <c r="E2654" s="1" t="str">
        <f t="shared" si="1050"/>
        <v/>
      </c>
      <c r="F2654" s="1" t="str">
        <f t="shared" si="1050"/>
        <v/>
      </c>
      <c r="G2654" s="10" t="str">
        <f t="shared" si="1050"/>
        <v/>
      </c>
      <c r="H2654" s="9" t="str">
        <f t="shared" si="1050"/>
        <v/>
      </c>
      <c r="I2654" s="1" t="str">
        <f t="shared" si="1050"/>
        <v/>
      </c>
      <c r="J2654" s="1" t="str">
        <f t="shared" si="1037"/>
        <v/>
      </c>
      <c r="K2654" s="1" t="str">
        <f t="shared" si="1038"/>
        <v/>
      </c>
      <c r="L2654" s="1" t="str">
        <f t="shared" si="1038"/>
        <v/>
      </c>
      <c r="M2654" s="10" t="str">
        <f t="shared" si="1039"/>
        <v/>
      </c>
      <c r="N2654" s="13" t="str">
        <f t="shared" si="1040"/>
        <v/>
      </c>
      <c r="O2654" s="14" t="str">
        <f t="shared" si="1041"/>
        <v/>
      </c>
      <c r="P2654" s="75" t="str">
        <f t="shared" si="1042"/>
        <v/>
      </c>
      <c r="Q2654" s="9" t="str">
        <f t="shared" si="1043"/>
        <v/>
      </c>
      <c r="R2654" s="1" t="str">
        <f t="shared" si="1044"/>
        <v/>
      </c>
      <c r="S2654" s="1" t="str">
        <f t="shared" si="1045"/>
        <v/>
      </c>
      <c r="T2654" s="1" t="str">
        <f t="shared" si="1045"/>
        <v/>
      </c>
      <c r="U2654" s="1" t="str">
        <f t="shared" si="1046"/>
        <v/>
      </c>
      <c r="V2654" s="1" t="str">
        <f t="shared" si="1047"/>
        <v/>
      </c>
      <c r="W2654" s="1" t="str">
        <f t="shared" si="1047"/>
        <v/>
      </c>
      <c r="X2654" s="1" t="str">
        <f t="shared" si="1048"/>
        <v/>
      </c>
      <c r="Y2654" s="10" t="str">
        <f t="shared" si="1049"/>
        <v/>
      </c>
    </row>
    <row r="2655" spans="1:25" x14ac:dyDescent="0.3">
      <c r="A2655" s="15"/>
      <c r="B2655" s="3" t="str">
        <f ca="1">IF(A2655="","",IF(COUNTIF(C$2:C2654,C2655)&gt;0,"Duplicate",IF(LEFT(C2655,LEN(C2655)-1)=LEFT(OFFSET(C2655,-1,0),LEN(OFFSET(C2655,-1,0))-1),"2 Sols","")))</f>
        <v/>
      </c>
      <c r="C2655" s="21" t="str">
        <f t="shared" si="1036"/>
        <v/>
      </c>
      <c r="D2655" s="9" t="str">
        <f t="shared" si="1050"/>
        <v/>
      </c>
      <c r="E2655" s="1" t="str">
        <f t="shared" si="1050"/>
        <v/>
      </c>
      <c r="F2655" s="1" t="str">
        <f t="shared" si="1050"/>
        <v/>
      </c>
      <c r="G2655" s="10" t="str">
        <f t="shared" si="1050"/>
        <v/>
      </c>
      <c r="H2655" s="9" t="str">
        <f t="shared" si="1050"/>
        <v/>
      </c>
      <c r="I2655" s="1" t="str">
        <f t="shared" si="1050"/>
        <v/>
      </c>
      <c r="J2655" s="1" t="str">
        <f t="shared" si="1037"/>
        <v/>
      </c>
      <c r="K2655" s="1" t="str">
        <f t="shared" si="1038"/>
        <v/>
      </c>
      <c r="L2655" s="1" t="str">
        <f t="shared" si="1038"/>
        <v/>
      </c>
      <c r="M2655" s="10" t="str">
        <f t="shared" si="1039"/>
        <v/>
      </c>
      <c r="N2655" s="13" t="str">
        <f t="shared" si="1040"/>
        <v/>
      </c>
      <c r="O2655" s="14" t="str">
        <f t="shared" si="1041"/>
        <v/>
      </c>
      <c r="P2655" s="75" t="str">
        <f t="shared" si="1042"/>
        <v/>
      </c>
      <c r="Q2655" s="9" t="str">
        <f t="shared" si="1043"/>
        <v/>
      </c>
      <c r="R2655" s="1" t="str">
        <f t="shared" si="1044"/>
        <v/>
      </c>
      <c r="S2655" s="1" t="str">
        <f t="shared" si="1045"/>
        <v/>
      </c>
      <c r="T2655" s="1" t="str">
        <f t="shared" si="1045"/>
        <v/>
      </c>
      <c r="U2655" s="1" t="str">
        <f t="shared" si="1046"/>
        <v/>
      </c>
      <c r="V2655" s="1" t="str">
        <f t="shared" si="1047"/>
        <v/>
      </c>
      <c r="W2655" s="1" t="str">
        <f t="shared" si="1047"/>
        <v/>
      </c>
      <c r="X2655" s="1" t="str">
        <f t="shared" si="1048"/>
        <v/>
      </c>
      <c r="Y2655" s="10" t="str">
        <f t="shared" si="1049"/>
        <v/>
      </c>
    </row>
    <row r="2656" spans="1:25" x14ac:dyDescent="0.3">
      <c r="A2656" s="15"/>
      <c r="B2656" s="3" t="str">
        <f ca="1">IF(A2656="","",IF(COUNTIF(C$2:C2655,C2656)&gt;0,"Duplicate",IF(LEFT(C2656,LEN(C2656)-1)=LEFT(OFFSET(C2656,-1,0),LEN(OFFSET(C2656,-1,0))-1),"2 Sols","")))</f>
        <v/>
      </c>
      <c r="C2656" s="21" t="str">
        <f t="shared" si="1036"/>
        <v/>
      </c>
      <c r="D2656" s="9" t="str">
        <f t="shared" si="1050"/>
        <v/>
      </c>
      <c r="E2656" s="1" t="str">
        <f t="shared" si="1050"/>
        <v/>
      </c>
      <c r="F2656" s="1" t="str">
        <f t="shared" si="1050"/>
        <v/>
      </c>
      <c r="G2656" s="10" t="str">
        <f t="shared" si="1050"/>
        <v/>
      </c>
      <c r="H2656" s="9" t="str">
        <f t="shared" si="1050"/>
        <v/>
      </c>
      <c r="I2656" s="1" t="str">
        <f t="shared" si="1050"/>
        <v/>
      </c>
      <c r="J2656" s="1" t="str">
        <f t="shared" si="1037"/>
        <v/>
      </c>
      <c r="K2656" s="1" t="str">
        <f t="shared" si="1038"/>
        <v/>
      </c>
      <c r="L2656" s="1" t="str">
        <f t="shared" si="1038"/>
        <v/>
      </c>
      <c r="M2656" s="10" t="str">
        <f t="shared" si="1039"/>
        <v/>
      </c>
      <c r="N2656" s="13" t="str">
        <f t="shared" si="1040"/>
        <v/>
      </c>
      <c r="O2656" s="14" t="str">
        <f t="shared" si="1041"/>
        <v/>
      </c>
      <c r="P2656" s="75" t="str">
        <f t="shared" si="1042"/>
        <v/>
      </c>
      <c r="Q2656" s="9" t="str">
        <f t="shared" si="1043"/>
        <v/>
      </c>
      <c r="R2656" s="1" t="str">
        <f t="shared" si="1044"/>
        <v/>
      </c>
      <c r="S2656" s="1" t="str">
        <f t="shared" si="1045"/>
        <v/>
      </c>
      <c r="T2656" s="1" t="str">
        <f t="shared" si="1045"/>
        <v/>
      </c>
      <c r="U2656" s="1" t="str">
        <f t="shared" si="1046"/>
        <v/>
      </c>
      <c r="V2656" s="1" t="str">
        <f t="shared" si="1047"/>
        <v/>
      </c>
      <c r="W2656" s="1" t="str">
        <f t="shared" si="1047"/>
        <v/>
      </c>
      <c r="X2656" s="1" t="str">
        <f t="shared" si="1048"/>
        <v/>
      </c>
      <c r="Y2656" s="10" t="str">
        <f t="shared" si="1049"/>
        <v/>
      </c>
    </row>
    <row r="2657" spans="1:25" x14ac:dyDescent="0.3">
      <c r="A2657" s="15"/>
      <c r="B2657" s="3" t="str">
        <f ca="1">IF(A2657="","",IF(COUNTIF(C$2:C2656,C2657)&gt;0,"Duplicate",IF(LEFT(C2657,LEN(C2657)-1)=LEFT(OFFSET(C2657,-1,0),LEN(OFFSET(C2657,-1,0))-1),"2 Sols","")))</f>
        <v/>
      </c>
      <c r="C2657" s="21" t="str">
        <f t="shared" si="1036"/>
        <v/>
      </c>
      <c r="D2657" s="9" t="str">
        <f t="shared" si="1050"/>
        <v/>
      </c>
      <c r="E2657" s="1" t="str">
        <f t="shared" si="1050"/>
        <v/>
      </c>
      <c r="F2657" s="1" t="str">
        <f t="shared" si="1050"/>
        <v/>
      </c>
      <c r="G2657" s="10" t="str">
        <f t="shared" si="1050"/>
        <v/>
      </c>
      <c r="H2657" s="9" t="str">
        <f t="shared" si="1050"/>
        <v/>
      </c>
      <c r="I2657" s="1" t="str">
        <f t="shared" si="1050"/>
        <v/>
      </c>
      <c r="J2657" s="1" t="str">
        <f t="shared" si="1037"/>
        <v/>
      </c>
      <c r="K2657" s="1" t="str">
        <f t="shared" si="1038"/>
        <v/>
      </c>
      <c r="L2657" s="1" t="str">
        <f t="shared" si="1038"/>
        <v/>
      </c>
      <c r="M2657" s="10" t="str">
        <f t="shared" si="1039"/>
        <v/>
      </c>
      <c r="N2657" s="13" t="str">
        <f t="shared" si="1040"/>
        <v/>
      </c>
      <c r="O2657" s="14" t="str">
        <f t="shared" si="1041"/>
        <v/>
      </c>
      <c r="P2657" s="75" t="str">
        <f t="shared" si="1042"/>
        <v/>
      </c>
      <c r="Q2657" s="9" t="str">
        <f t="shared" si="1043"/>
        <v/>
      </c>
      <c r="R2657" s="1" t="str">
        <f t="shared" si="1044"/>
        <v/>
      </c>
      <c r="S2657" s="1" t="str">
        <f t="shared" si="1045"/>
        <v/>
      </c>
      <c r="T2657" s="1" t="str">
        <f t="shared" si="1045"/>
        <v/>
      </c>
      <c r="U2657" s="1" t="str">
        <f t="shared" si="1046"/>
        <v/>
      </c>
      <c r="V2657" s="1" t="str">
        <f t="shared" si="1047"/>
        <v/>
      </c>
      <c r="W2657" s="1" t="str">
        <f t="shared" si="1047"/>
        <v/>
      </c>
      <c r="X2657" s="1" t="str">
        <f t="shared" si="1048"/>
        <v/>
      </c>
      <c r="Y2657" s="10" t="str">
        <f t="shared" si="1049"/>
        <v/>
      </c>
    </row>
    <row r="2658" spans="1:25" x14ac:dyDescent="0.3">
      <c r="A2658" s="15"/>
      <c r="B2658" s="3" t="str">
        <f ca="1">IF(A2658="","",IF(COUNTIF(C$2:C2657,C2658)&gt;0,"Duplicate",IF(LEFT(C2658,LEN(C2658)-1)=LEFT(OFFSET(C2658,-1,0),LEN(OFFSET(C2658,-1,0))-1),"2 Sols","")))</f>
        <v/>
      </c>
      <c r="C2658" s="21" t="str">
        <f t="shared" si="1036"/>
        <v/>
      </c>
      <c r="D2658" s="9" t="str">
        <f t="shared" si="1050"/>
        <v/>
      </c>
      <c r="E2658" s="1" t="str">
        <f t="shared" si="1050"/>
        <v/>
      </c>
      <c r="F2658" s="1" t="str">
        <f t="shared" si="1050"/>
        <v/>
      </c>
      <c r="G2658" s="10" t="str">
        <f t="shared" si="1050"/>
        <v/>
      </c>
      <c r="H2658" s="9" t="str">
        <f t="shared" si="1050"/>
        <v/>
      </c>
      <c r="I2658" s="1" t="str">
        <f t="shared" si="1050"/>
        <v/>
      </c>
      <c r="J2658" s="1" t="str">
        <f t="shared" si="1037"/>
        <v/>
      </c>
      <c r="K2658" s="1" t="str">
        <f t="shared" si="1038"/>
        <v/>
      </c>
      <c r="L2658" s="1" t="str">
        <f t="shared" si="1038"/>
        <v/>
      </c>
      <c r="M2658" s="10" t="str">
        <f t="shared" si="1039"/>
        <v/>
      </c>
      <c r="N2658" s="13" t="str">
        <f t="shared" si="1040"/>
        <v/>
      </c>
      <c r="O2658" s="14" t="str">
        <f t="shared" si="1041"/>
        <v/>
      </c>
      <c r="P2658" s="75" t="str">
        <f t="shared" si="1042"/>
        <v/>
      </c>
      <c r="Q2658" s="9" t="str">
        <f t="shared" si="1043"/>
        <v/>
      </c>
      <c r="R2658" s="1" t="str">
        <f t="shared" si="1044"/>
        <v/>
      </c>
      <c r="S2658" s="1" t="str">
        <f t="shared" si="1045"/>
        <v/>
      </c>
      <c r="T2658" s="1" t="str">
        <f t="shared" si="1045"/>
        <v/>
      </c>
      <c r="U2658" s="1" t="str">
        <f t="shared" si="1046"/>
        <v/>
      </c>
      <c r="V2658" s="1" t="str">
        <f t="shared" si="1047"/>
        <v/>
      </c>
      <c r="W2658" s="1" t="str">
        <f t="shared" si="1047"/>
        <v/>
      </c>
      <c r="X2658" s="1" t="str">
        <f t="shared" si="1048"/>
        <v/>
      </c>
      <c r="Y2658" s="10" t="str">
        <f t="shared" si="1049"/>
        <v/>
      </c>
    </row>
    <row r="2659" spans="1:25" x14ac:dyDescent="0.3">
      <c r="A2659" s="15"/>
      <c r="B2659" s="3" t="str">
        <f ca="1">IF(A2659="","",IF(COUNTIF(C$2:C2658,C2659)&gt;0,"Duplicate",IF(LEFT(C2659,LEN(C2659)-1)=LEFT(OFFSET(C2659,-1,0),LEN(OFFSET(C2659,-1,0))-1),"2 Sols","")))</f>
        <v/>
      </c>
      <c r="C2659" s="21" t="str">
        <f t="shared" si="1036"/>
        <v/>
      </c>
      <c r="D2659" s="9" t="str">
        <f t="shared" si="1050"/>
        <v/>
      </c>
      <c r="E2659" s="1" t="str">
        <f t="shared" si="1050"/>
        <v/>
      </c>
      <c r="F2659" s="1" t="str">
        <f t="shared" si="1050"/>
        <v/>
      </c>
      <c r="G2659" s="10" t="str">
        <f t="shared" si="1050"/>
        <v/>
      </c>
      <c r="H2659" s="9" t="str">
        <f t="shared" si="1050"/>
        <v/>
      </c>
      <c r="I2659" s="1" t="str">
        <f t="shared" si="1050"/>
        <v/>
      </c>
      <c r="J2659" s="1" t="str">
        <f t="shared" si="1037"/>
        <v/>
      </c>
      <c r="K2659" s="1" t="str">
        <f t="shared" si="1038"/>
        <v/>
      </c>
      <c r="L2659" s="1" t="str">
        <f t="shared" si="1038"/>
        <v/>
      </c>
      <c r="M2659" s="10" t="str">
        <f t="shared" si="1039"/>
        <v/>
      </c>
      <c r="N2659" s="13" t="str">
        <f t="shared" si="1040"/>
        <v/>
      </c>
      <c r="O2659" s="14" t="str">
        <f t="shared" si="1041"/>
        <v/>
      </c>
      <c r="P2659" s="75" t="str">
        <f t="shared" si="1042"/>
        <v/>
      </c>
      <c r="Q2659" s="9" t="str">
        <f t="shared" si="1043"/>
        <v/>
      </c>
      <c r="R2659" s="1" t="str">
        <f t="shared" si="1044"/>
        <v/>
      </c>
      <c r="S2659" s="1" t="str">
        <f t="shared" si="1045"/>
        <v/>
      </c>
      <c r="T2659" s="1" t="str">
        <f t="shared" si="1045"/>
        <v/>
      </c>
      <c r="U2659" s="1" t="str">
        <f t="shared" si="1046"/>
        <v/>
      </c>
      <c r="V2659" s="1" t="str">
        <f t="shared" si="1047"/>
        <v/>
      </c>
      <c r="W2659" s="1" t="str">
        <f t="shared" si="1047"/>
        <v/>
      </c>
      <c r="X2659" s="1" t="str">
        <f t="shared" si="1048"/>
        <v/>
      </c>
      <c r="Y2659" s="10" t="str">
        <f t="shared" si="1049"/>
        <v/>
      </c>
    </row>
    <row r="2660" spans="1:25" x14ac:dyDescent="0.3">
      <c r="A2660" s="15"/>
      <c r="B2660" s="3" t="str">
        <f ca="1">IF(A2660="","",IF(COUNTIF(C$2:C2659,C2660)&gt;0,"Duplicate",IF(LEFT(C2660,LEN(C2660)-1)=LEFT(OFFSET(C2660,-1,0),LEN(OFFSET(C2660,-1,0))-1),"2 Sols","")))</f>
        <v/>
      </c>
      <c r="C2660" s="21" t="str">
        <f t="shared" si="1036"/>
        <v/>
      </c>
      <c r="D2660" s="9" t="str">
        <f t="shared" si="1050"/>
        <v/>
      </c>
      <c r="E2660" s="1" t="str">
        <f t="shared" si="1050"/>
        <v/>
      </c>
      <c r="F2660" s="1" t="str">
        <f t="shared" si="1050"/>
        <v/>
      </c>
      <c r="G2660" s="10" t="str">
        <f t="shared" si="1050"/>
        <v/>
      </c>
      <c r="H2660" s="9" t="str">
        <f t="shared" si="1050"/>
        <v/>
      </c>
      <c r="I2660" s="1" t="str">
        <f t="shared" si="1050"/>
        <v/>
      </c>
      <c r="J2660" s="1" t="str">
        <f t="shared" si="1037"/>
        <v/>
      </c>
      <c r="K2660" s="1" t="str">
        <f t="shared" si="1038"/>
        <v/>
      </c>
      <c r="L2660" s="1" t="str">
        <f t="shared" si="1038"/>
        <v/>
      </c>
      <c r="M2660" s="10" t="str">
        <f t="shared" si="1039"/>
        <v/>
      </c>
      <c r="N2660" s="13" t="str">
        <f t="shared" si="1040"/>
        <v/>
      </c>
      <c r="O2660" s="14" t="str">
        <f t="shared" si="1041"/>
        <v/>
      </c>
      <c r="P2660" s="75" t="str">
        <f t="shared" si="1042"/>
        <v/>
      </c>
      <c r="Q2660" s="9" t="str">
        <f t="shared" si="1043"/>
        <v/>
      </c>
      <c r="R2660" s="1" t="str">
        <f t="shared" si="1044"/>
        <v/>
      </c>
      <c r="S2660" s="1" t="str">
        <f t="shared" si="1045"/>
        <v/>
      </c>
      <c r="T2660" s="1" t="str">
        <f t="shared" si="1045"/>
        <v/>
      </c>
      <c r="U2660" s="1" t="str">
        <f t="shared" si="1046"/>
        <v/>
      </c>
      <c r="V2660" s="1" t="str">
        <f t="shared" si="1047"/>
        <v/>
      </c>
      <c r="W2660" s="1" t="str">
        <f t="shared" si="1047"/>
        <v/>
      </c>
      <c r="X2660" s="1" t="str">
        <f t="shared" si="1048"/>
        <v/>
      </c>
      <c r="Y2660" s="10" t="str">
        <f t="shared" si="1049"/>
        <v/>
      </c>
    </row>
    <row r="2661" spans="1:25" x14ac:dyDescent="0.3">
      <c r="A2661" s="15"/>
      <c r="B2661" s="3" t="str">
        <f ca="1">IF(A2661="","",IF(COUNTIF(C$2:C2660,C2661)&gt;0,"Duplicate",IF(LEFT(C2661,LEN(C2661)-1)=LEFT(OFFSET(C2661,-1,0),LEN(OFFSET(C2661,-1,0))-1),"2 Sols","")))</f>
        <v/>
      </c>
      <c r="C2661" s="21" t="str">
        <f t="shared" si="1036"/>
        <v/>
      </c>
      <c r="D2661" s="9" t="str">
        <f t="shared" si="1050"/>
        <v/>
      </c>
      <c r="E2661" s="1" t="str">
        <f t="shared" si="1050"/>
        <v/>
      </c>
      <c r="F2661" s="1" t="str">
        <f t="shared" si="1050"/>
        <v/>
      </c>
      <c r="G2661" s="10" t="str">
        <f t="shared" si="1050"/>
        <v/>
      </c>
      <c r="H2661" s="9" t="str">
        <f t="shared" si="1050"/>
        <v/>
      </c>
      <c r="I2661" s="1" t="str">
        <f t="shared" si="1050"/>
        <v/>
      </c>
      <c r="J2661" s="1" t="str">
        <f t="shared" si="1037"/>
        <v/>
      </c>
      <c r="K2661" s="1" t="str">
        <f t="shared" si="1038"/>
        <v/>
      </c>
      <c r="L2661" s="1" t="str">
        <f t="shared" si="1038"/>
        <v/>
      </c>
      <c r="M2661" s="10" t="str">
        <f t="shared" si="1039"/>
        <v/>
      </c>
      <c r="N2661" s="13" t="str">
        <f t="shared" si="1040"/>
        <v/>
      </c>
      <c r="O2661" s="14" t="str">
        <f t="shared" si="1041"/>
        <v/>
      </c>
      <c r="P2661" s="75" t="str">
        <f t="shared" si="1042"/>
        <v/>
      </c>
      <c r="Q2661" s="9" t="str">
        <f t="shared" si="1043"/>
        <v/>
      </c>
      <c r="R2661" s="1" t="str">
        <f t="shared" si="1044"/>
        <v/>
      </c>
      <c r="S2661" s="1" t="str">
        <f t="shared" si="1045"/>
        <v/>
      </c>
      <c r="T2661" s="1" t="str">
        <f t="shared" si="1045"/>
        <v/>
      </c>
      <c r="U2661" s="1" t="str">
        <f t="shared" si="1046"/>
        <v/>
      </c>
      <c r="V2661" s="1" t="str">
        <f t="shared" si="1047"/>
        <v/>
      </c>
      <c r="W2661" s="1" t="str">
        <f t="shared" si="1047"/>
        <v/>
      </c>
      <c r="X2661" s="1" t="str">
        <f t="shared" si="1048"/>
        <v/>
      </c>
      <c r="Y2661" s="10" t="str">
        <f t="shared" si="1049"/>
        <v/>
      </c>
    </row>
    <row r="2662" spans="1:25" x14ac:dyDescent="0.3">
      <c r="A2662" s="15"/>
      <c r="B2662" s="3" t="str">
        <f ca="1">IF(A2662="","",IF(COUNTIF(C$2:C2661,C2662)&gt;0,"Duplicate",IF(LEFT(C2662,LEN(C2662)-1)=LEFT(OFFSET(C2662,-1,0),LEN(OFFSET(C2662,-1,0))-1),"2 Sols","")))</f>
        <v/>
      </c>
      <c r="C2662" s="21" t="str">
        <f t="shared" si="1036"/>
        <v/>
      </c>
      <c r="D2662" s="9" t="str">
        <f t="shared" si="1050"/>
        <v/>
      </c>
      <c r="E2662" s="1" t="str">
        <f t="shared" si="1050"/>
        <v/>
      </c>
      <c r="F2662" s="1" t="str">
        <f t="shared" si="1050"/>
        <v/>
      </c>
      <c r="G2662" s="10" t="str">
        <f t="shared" si="1050"/>
        <v/>
      </c>
      <c r="H2662" s="9" t="str">
        <f t="shared" si="1050"/>
        <v/>
      </c>
      <c r="I2662" s="1" t="str">
        <f t="shared" si="1050"/>
        <v/>
      </c>
      <c r="J2662" s="1" t="str">
        <f t="shared" si="1037"/>
        <v/>
      </c>
      <c r="K2662" s="1" t="str">
        <f t="shared" si="1038"/>
        <v/>
      </c>
      <c r="L2662" s="1" t="str">
        <f t="shared" si="1038"/>
        <v/>
      </c>
      <c r="M2662" s="10" t="str">
        <f t="shared" si="1039"/>
        <v/>
      </c>
      <c r="N2662" s="13" t="str">
        <f t="shared" si="1040"/>
        <v/>
      </c>
      <c r="O2662" s="14" t="str">
        <f t="shared" si="1041"/>
        <v/>
      </c>
      <c r="P2662" s="75" t="str">
        <f t="shared" si="1042"/>
        <v/>
      </c>
      <c r="Q2662" s="9" t="str">
        <f t="shared" si="1043"/>
        <v/>
      </c>
      <c r="R2662" s="1" t="str">
        <f t="shared" si="1044"/>
        <v/>
      </c>
      <c r="S2662" s="1" t="str">
        <f t="shared" si="1045"/>
        <v/>
      </c>
      <c r="T2662" s="1" t="str">
        <f t="shared" si="1045"/>
        <v/>
      </c>
      <c r="U2662" s="1" t="str">
        <f t="shared" si="1046"/>
        <v/>
      </c>
      <c r="V2662" s="1" t="str">
        <f t="shared" si="1047"/>
        <v/>
      </c>
      <c r="W2662" s="1" t="str">
        <f t="shared" si="1047"/>
        <v/>
      </c>
      <c r="X2662" s="1" t="str">
        <f t="shared" si="1048"/>
        <v/>
      </c>
      <c r="Y2662" s="10" t="str">
        <f t="shared" si="1049"/>
        <v/>
      </c>
    </row>
    <row r="2663" spans="1:25" x14ac:dyDescent="0.3">
      <c r="A2663" s="15"/>
      <c r="B2663" s="3" t="str">
        <f ca="1">IF(A2663="","",IF(COUNTIF(C$2:C2662,C2663)&gt;0,"Duplicate",IF(LEFT(C2663,LEN(C2663)-1)=LEFT(OFFSET(C2663,-1,0),LEN(OFFSET(C2663,-1,0))-1),"2 Sols","")))</f>
        <v/>
      </c>
      <c r="C2663" s="21" t="str">
        <f t="shared" si="1036"/>
        <v/>
      </c>
      <c r="D2663" s="9" t="str">
        <f t="shared" si="1050"/>
        <v/>
      </c>
      <c r="E2663" s="1" t="str">
        <f t="shared" si="1050"/>
        <v/>
      </c>
      <c r="F2663" s="1" t="str">
        <f t="shared" si="1050"/>
        <v/>
      </c>
      <c r="G2663" s="10" t="str">
        <f t="shared" si="1050"/>
        <v/>
      </c>
      <c r="H2663" s="9" t="str">
        <f t="shared" si="1050"/>
        <v/>
      </c>
      <c r="I2663" s="1" t="str">
        <f t="shared" si="1050"/>
        <v/>
      </c>
      <c r="J2663" s="1" t="str">
        <f t="shared" si="1037"/>
        <v/>
      </c>
      <c r="K2663" s="1" t="str">
        <f t="shared" si="1038"/>
        <v/>
      </c>
      <c r="L2663" s="1" t="str">
        <f t="shared" si="1038"/>
        <v/>
      </c>
      <c r="M2663" s="10" t="str">
        <f t="shared" si="1039"/>
        <v/>
      </c>
      <c r="N2663" s="13" t="str">
        <f t="shared" si="1040"/>
        <v/>
      </c>
      <c r="O2663" s="14" t="str">
        <f t="shared" si="1041"/>
        <v/>
      </c>
      <c r="P2663" s="75" t="str">
        <f t="shared" si="1042"/>
        <v/>
      </c>
      <c r="Q2663" s="9" t="str">
        <f t="shared" si="1043"/>
        <v/>
      </c>
      <c r="R2663" s="1" t="str">
        <f t="shared" si="1044"/>
        <v/>
      </c>
      <c r="S2663" s="1" t="str">
        <f t="shared" si="1045"/>
        <v/>
      </c>
      <c r="T2663" s="1" t="str">
        <f t="shared" si="1045"/>
        <v/>
      </c>
      <c r="U2663" s="1" t="str">
        <f t="shared" si="1046"/>
        <v/>
      </c>
      <c r="V2663" s="1" t="str">
        <f t="shared" si="1047"/>
        <v/>
      </c>
      <c r="W2663" s="1" t="str">
        <f t="shared" si="1047"/>
        <v/>
      </c>
      <c r="X2663" s="1" t="str">
        <f t="shared" si="1048"/>
        <v/>
      </c>
      <c r="Y2663" s="10" t="str">
        <f t="shared" si="1049"/>
        <v/>
      </c>
    </row>
    <row r="2664" spans="1:25" x14ac:dyDescent="0.3">
      <c r="A2664" s="15"/>
      <c r="B2664" s="3" t="str">
        <f ca="1">IF(A2664="","",IF(COUNTIF(C$2:C2663,C2664)&gt;0,"Duplicate",IF(LEFT(C2664,LEN(C2664)-1)=LEFT(OFFSET(C2664,-1,0),LEN(OFFSET(C2664,-1,0))-1),"2 Sols","")))</f>
        <v/>
      </c>
      <c r="C2664" s="21" t="str">
        <f t="shared" si="1036"/>
        <v/>
      </c>
      <c r="D2664" s="9" t="str">
        <f t="shared" si="1050"/>
        <v/>
      </c>
      <c r="E2664" s="1" t="str">
        <f t="shared" si="1050"/>
        <v/>
      </c>
      <c r="F2664" s="1" t="str">
        <f t="shared" si="1050"/>
        <v/>
      </c>
      <c r="G2664" s="10" t="str">
        <f t="shared" si="1050"/>
        <v/>
      </c>
      <c r="H2664" s="9" t="str">
        <f t="shared" si="1050"/>
        <v/>
      </c>
      <c r="I2664" s="1" t="str">
        <f t="shared" si="1050"/>
        <v/>
      </c>
      <c r="J2664" s="1" t="str">
        <f t="shared" si="1037"/>
        <v/>
      </c>
      <c r="K2664" s="1" t="str">
        <f t="shared" si="1038"/>
        <v/>
      </c>
      <c r="L2664" s="1" t="str">
        <f t="shared" si="1038"/>
        <v/>
      </c>
      <c r="M2664" s="10" t="str">
        <f t="shared" si="1039"/>
        <v/>
      </c>
      <c r="N2664" s="13" t="str">
        <f t="shared" si="1040"/>
        <v/>
      </c>
      <c r="O2664" s="14" t="str">
        <f t="shared" si="1041"/>
        <v/>
      </c>
      <c r="P2664" s="75" t="str">
        <f t="shared" si="1042"/>
        <v/>
      </c>
      <c r="Q2664" s="9" t="str">
        <f t="shared" si="1043"/>
        <v/>
      </c>
      <c r="R2664" s="1" t="str">
        <f t="shared" si="1044"/>
        <v/>
      </c>
      <c r="S2664" s="1" t="str">
        <f t="shared" si="1045"/>
        <v/>
      </c>
      <c r="T2664" s="1" t="str">
        <f t="shared" si="1045"/>
        <v/>
      </c>
      <c r="U2664" s="1" t="str">
        <f t="shared" si="1046"/>
        <v/>
      </c>
      <c r="V2664" s="1" t="str">
        <f t="shared" si="1047"/>
        <v/>
      </c>
      <c r="W2664" s="1" t="str">
        <f t="shared" si="1047"/>
        <v/>
      </c>
      <c r="X2664" s="1" t="str">
        <f t="shared" si="1048"/>
        <v/>
      </c>
      <c r="Y2664" s="10" t="str">
        <f t="shared" si="1049"/>
        <v/>
      </c>
    </row>
    <row r="2665" spans="1:25" x14ac:dyDescent="0.3">
      <c r="A2665" s="15"/>
      <c r="B2665" s="3" t="str">
        <f ca="1">IF(A2665="","",IF(COUNTIF(C$2:C2664,C2665)&gt;0,"Duplicate",IF(LEFT(C2665,LEN(C2665)-1)=LEFT(OFFSET(C2665,-1,0),LEN(OFFSET(C2665,-1,0))-1),"2 Sols","")))</f>
        <v/>
      </c>
      <c r="C2665" s="21" t="str">
        <f t="shared" si="1036"/>
        <v/>
      </c>
      <c r="D2665" s="9" t="str">
        <f t="shared" si="1050"/>
        <v/>
      </c>
      <c r="E2665" s="1" t="str">
        <f t="shared" si="1050"/>
        <v/>
      </c>
      <c r="F2665" s="1" t="str">
        <f t="shared" si="1050"/>
        <v/>
      </c>
      <c r="G2665" s="10" t="str">
        <f t="shared" si="1050"/>
        <v/>
      </c>
      <c r="H2665" s="9" t="str">
        <f t="shared" si="1050"/>
        <v/>
      </c>
      <c r="I2665" s="1" t="str">
        <f t="shared" si="1050"/>
        <v/>
      </c>
      <c r="J2665" s="1" t="str">
        <f t="shared" si="1037"/>
        <v/>
      </c>
      <c r="K2665" s="1" t="str">
        <f t="shared" si="1038"/>
        <v/>
      </c>
      <c r="L2665" s="1" t="str">
        <f t="shared" si="1038"/>
        <v/>
      </c>
      <c r="M2665" s="10" t="str">
        <f t="shared" si="1039"/>
        <v/>
      </c>
      <c r="N2665" s="13" t="str">
        <f t="shared" si="1040"/>
        <v/>
      </c>
      <c r="O2665" s="14" t="str">
        <f t="shared" si="1041"/>
        <v/>
      </c>
      <c r="P2665" s="75" t="str">
        <f t="shared" si="1042"/>
        <v/>
      </c>
      <c r="Q2665" s="9" t="str">
        <f t="shared" si="1043"/>
        <v/>
      </c>
      <c r="R2665" s="1" t="str">
        <f t="shared" si="1044"/>
        <v/>
      </c>
      <c r="S2665" s="1" t="str">
        <f t="shared" si="1045"/>
        <v/>
      </c>
      <c r="T2665" s="1" t="str">
        <f t="shared" si="1045"/>
        <v/>
      </c>
      <c r="U2665" s="1" t="str">
        <f t="shared" si="1046"/>
        <v/>
      </c>
      <c r="V2665" s="1" t="str">
        <f t="shared" si="1047"/>
        <v/>
      </c>
      <c r="W2665" s="1" t="str">
        <f t="shared" si="1047"/>
        <v/>
      </c>
      <c r="X2665" s="1" t="str">
        <f t="shared" si="1048"/>
        <v/>
      </c>
      <c r="Y2665" s="10" t="str">
        <f t="shared" si="1049"/>
        <v/>
      </c>
    </row>
    <row r="2666" spans="1:25" x14ac:dyDescent="0.3">
      <c r="A2666" s="15"/>
      <c r="B2666" s="3" t="str">
        <f ca="1">IF(A2666="","",IF(COUNTIF(C$2:C2665,C2666)&gt;0,"Duplicate",IF(LEFT(C2666,LEN(C2666)-1)=LEFT(OFFSET(C2666,-1,0),LEN(OFFSET(C2666,-1,0))-1),"2 Sols","")))</f>
        <v/>
      </c>
      <c r="C2666" s="21" t="str">
        <f t="shared" si="1036"/>
        <v/>
      </c>
      <c r="D2666" s="9" t="str">
        <f t="shared" si="1050"/>
        <v/>
      </c>
      <c r="E2666" s="1" t="str">
        <f t="shared" si="1050"/>
        <v/>
      </c>
      <c r="F2666" s="1" t="str">
        <f t="shared" si="1050"/>
        <v/>
      </c>
      <c r="G2666" s="10" t="str">
        <f t="shared" si="1050"/>
        <v/>
      </c>
      <c r="H2666" s="9" t="str">
        <f t="shared" si="1050"/>
        <v/>
      </c>
      <c r="I2666" s="1" t="str">
        <f t="shared" si="1050"/>
        <v/>
      </c>
      <c r="J2666" s="1" t="str">
        <f t="shared" si="1037"/>
        <v/>
      </c>
      <c r="K2666" s="1" t="str">
        <f t="shared" si="1038"/>
        <v/>
      </c>
      <c r="L2666" s="1" t="str">
        <f t="shared" si="1038"/>
        <v/>
      </c>
      <c r="M2666" s="10" t="str">
        <f t="shared" si="1039"/>
        <v/>
      </c>
      <c r="N2666" s="13" t="str">
        <f t="shared" si="1040"/>
        <v/>
      </c>
      <c r="O2666" s="14" t="str">
        <f t="shared" si="1041"/>
        <v/>
      </c>
      <c r="P2666" s="75" t="str">
        <f t="shared" si="1042"/>
        <v/>
      </c>
      <c r="Q2666" s="9" t="str">
        <f t="shared" si="1043"/>
        <v/>
      </c>
      <c r="R2666" s="1" t="str">
        <f t="shared" si="1044"/>
        <v/>
      </c>
      <c r="S2666" s="1" t="str">
        <f t="shared" si="1045"/>
        <v/>
      </c>
      <c r="T2666" s="1" t="str">
        <f t="shared" si="1045"/>
        <v/>
      </c>
      <c r="U2666" s="1" t="str">
        <f t="shared" si="1046"/>
        <v/>
      </c>
      <c r="V2666" s="1" t="str">
        <f t="shared" si="1047"/>
        <v/>
      </c>
      <c r="W2666" s="1" t="str">
        <f t="shared" si="1047"/>
        <v/>
      </c>
      <c r="X2666" s="1" t="str">
        <f t="shared" si="1048"/>
        <v/>
      </c>
      <c r="Y2666" s="10" t="str">
        <f t="shared" si="1049"/>
        <v/>
      </c>
    </row>
    <row r="2667" spans="1:25" x14ac:dyDescent="0.3">
      <c r="A2667" s="15"/>
      <c r="B2667" s="3" t="str">
        <f ca="1">IF(A2667="","",IF(COUNTIF(C$2:C2666,C2667)&gt;0,"Duplicate",IF(LEFT(C2667,LEN(C2667)-1)=LEFT(OFFSET(C2667,-1,0),LEN(OFFSET(C2667,-1,0))-1),"2 Sols","")))</f>
        <v/>
      </c>
      <c r="C2667" s="21" t="str">
        <f t="shared" ref="C2667:C2730" si="1051">IF(A2667="","",RIGHT("00000"&amp;IF(OR($D2667="",$E2667="",$F2667="",$G2667=""),"",IF($D2667&gt;=$F2667,$D2667,$F2667)),5)&amp;"-"
&amp;RIGHT("00000"&amp;IF(OR($D2667="",$E2667="",$F2667="",$G2667=""),"",IF($D2667=$F2667,IF($E2667&gt;=$G2667,$E2667,$G2667),IF($D2667&gt;$F2667,$E2667,$G2667))),5)&amp;"-"
&amp;RIGHT("00000"&amp;IF(OR($D2667="",$E2667="",$F2667="",$G2667=""),"",IF($D2667&lt;$F2667,$D2667,$F2667)),5)&amp;"-"
&amp;RIGHT("00000"&amp;IF(OR($D2667="",$E2667="",$F2667="",$G2667=""),"",IF($D2667=$F2667,IF($E2667&lt;$G2667,$E2667,$G2667),IF($D2667&lt;$F2667,$E2667,$G2667))),5)&amp;"-"&amp;O2667)</f>
        <v/>
      </c>
      <c r="D2667" s="9" t="str">
        <f t="shared" si="1050"/>
        <v/>
      </c>
      <c r="E2667" s="1" t="str">
        <f t="shared" si="1050"/>
        <v/>
      </c>
      <c r="F2667" s="1" t="str">
        <f t="shared" si="1050"/>
        <v/>
      </c>
      <c r="G2667" s="10" t="str">
        <f t="shared" si="1050"/>
        <v/>
      </c>
      <c r="H2667" s="9" t="str">
        <f t="shared" si="1050"/>
        <v/>
      </c>
      <c r="I2667" s="1" t="str">
        <f t="shared" si="1050"/>
        <v/>
      </c>
      <c r="J2667" s="1" t="str">
        <f t="shared" ref="J2667:J2730" si="1052">IF(OR($D2667="",$E2667=""),"",$E2667^2+2*$E2667*$D2667-$D2667^2)</f>
        <v/>
      </c>
      <c r="K2667" s="1" t="str">
        <f t="shared" ref="K2667:L2730" si="1053">IF($A2667="","",VALUE(MID($A2667,FIND(K$1,$A2667)+LEN(K$1),FIND(K$2,$A2667,FIND(K$1,$A2667))-(FIND(K$1,$A2667)+LEN(K$1)))))</f>
        <v/>
      </c>
      <c r="L2667" s="1" t="str">
        <f t="shared" si="1053"/>
        <v/>
      </c>
      <c r="M2667" s="10" t="str">
        <f t="shared" ref="M2667:M2730" si="1054">IF(OR($F2667="",$G2667=""),"",$G2667^2+2*$G2667*$F2667-$F2667^2)</f>
        <v/>
      </c>
      <c r="N2667" s="13" t="str">
        <f t="shared" ref="N2667:N2730" si="1055">IF(OR($H2667="",$I2667="",$J2667="",$K2667="",$L2667="",$M2667=""),"",GCD($H2667:$M2667))</f>
        <v/>
      </c>
      <c r="O2667" s="14" t="str">
        <f t="shared" ref="O2667:O2730" si="1056">IF($A2667="","",MID($A2667,FIND(" ",$A2667,FIND(L$1,$A2667))+1,1))</f>
        <v/>
      </c>
      <c r="P2667" s="75" t="str">
        <f t="shared" ref="P2667:P2730" si="1057">IF(A2667="","",TRIM(SUBSTITUTE(SUBSTITUTE(RIGHT(A2667,LEN(A2667)-FIND("=",A2667,FIND("]",A2667,FIND("]",A2667)+1))),"^2",""),".","")))</f>
        <v/>
      </c>
      <c r="Q2667" s="9" t="str">
        <f t="shared" ref="Q2667:Q2730" si="1058">IF(OR($H2667="",$L2667="",$N2667=""),"",$H2667*$L2667/$N2667)</f>
        <v/>
      </c>
      <c r="R2667" s="1" t="str">
        <f t="shared" ref="R2667:R2730" si="1059">IF(OR($K2667="",$I2667="",$N2667=""),"",$K2667*$I2667/$N2667)</f>
        <v/>
      </c>
      <c r="S2667" s="1" t="str">
        <f t="shared" ref="S2667:T2730" si="1060">IF(OR($O2667&lt;&gt;UPPER(S$2),$N2667=""),"",IF($P2667="",-1,$P2667/$N2667))</f>
        <v/>
      </c>
      <c r="T2667" s="1" t="str">
        <f t="shared" si="1060"/>
        <v/>
      </c>
      <c r="U2667" s="1" t="str">
        <f t="shared" ref="U2667:U2730" si="1061">IF(OR($I2667="",$L2667="",$N2667=""),"",$I2667*$L2667/$N2667)</f>
        <v/>
      </c>
      <c r="V2667" s="1" t="str">
        <f t="shared" ref="V2667:W2730" si="1062">IF(OR($O2667&lt;&gt;UPPER(V$2),$N2667=""),"",IF($P2667="",-1,$P2667/$N2667))</f>
        <v/>
      </c>
      <c r="W2667" s="1" t="str">
        <f t="shared" si="1062"/>
        <v/>
      </c>
      <c r="X2667" s="1" t="str">
        <f t="shared" ref="X2667:X2730" si="1063">IF(OR($M2667="",$I2667="",$N2667=""),"",$M2667*$I2667/$N2667)</f>
        <v/>
      </c>
      <c r="Y2667" s="10" t="str">
        <f t="shared" ref="Y2667:Y2730" si="1064">IF(OR($J2667="",$L2667="",$N2667=""),"",$J2667*$L2667/$N2667)</f>
        <v/>
      </c>
    </row>
    <row r="2668" spans="1:25" x14ac:dyDescent="0.3">
      <c r="A2668" s="15"/>
      <c r="B2668" s="3" t="str">
        <f ca="1">IF(A2668="","",IF(COUNTIF(C$2:C2667,C2668)&gt;0,"Duplicate",IF(LEFT(C2668,LEN(C2668)-1)=LEFT(OFFSET(C2668,-1,0),LEN(OFFSET(C2668,-1,0))-1),"2 Sols","")))</f>
        <v/>
      </c>
      <c r="C2668" s="21" t="str">
        <f t="shared" si="1051"/>
        <v/>
      </c>
      <c r="D2668" s="9" t="str">
        <f t="shared" si="1050"/>
        <v/>
      </c>
      <c r="E2668" s="1" t="str">
        <f t="shared" si="1050"/>
        <v/>
      </c>
      <c r="F2668" s="1" t="str">
        <f t="shared" si="1050"/>
        <v/>
      </c>
      <c r="G2668" s="10" t="str">
        <f t="shared" si="1050"/>
        <v/>
      </c>
      <c r="H2668" s="9" t="str">
        <f t="shared" si="1050"/>
        <v/>
      </c>
      <c r="I2668" s="1" t="str">
        <f t="shared" si="1050"/>
        <v/>
      </c>
      <c r="J2668" s="1" t="str">
        <f t="shared" si="1052"/>
        <v/>
      </c>
      <c r="K2668" s="1" t="str">
        <f t="shared" si="1053"/>
        <v/>
      </c>
      <c r="L2668" s="1" t="str">
        <f t="shared" si="1053"/>
        <v/>
      </c>
      <c r="M2668" s="10" t="str">
        <f t="shared" si="1054"/>
        <v/>
      </c>
      <c r="N2668" s="13" t="str">
        <f t="shared" si="1055"/>
        <v/>
      </c>
      <c r="O2668" s="14" t="str">
        <f t="shared" si="1056"/>
        <v/>
      </c>
      <c r="P2668" s="75" t="str">
        <f t="shared" si="1057"/>
        <v/>
      </c>
      <c r="Q2668" s="9" t="str">
        <f t="shared" si="1058"/>
        <v/>
      </c>
      <c r="R2668" s="1" t="str">
        <f t="shared" si="1059"/>
        <v/>
      </c>
      <c r="S2668" s="1" t="str">
        <f t="shared" si="1060"/>
        <v/>
      </c>
      <c r="T2668" s="1" t="str">
        <f t="shared" si="1060"/>
        <v/>
      </c>
      <c r="U2668" s="1" t="str">
        <f t="shared" si="1061"/>
        <v/>
      </c>
      <c r="V2668" s="1" t="str">
        <f t="shared" si="1062"/>
        <v/>
      </c>
      <c r="W2668" s="1" t="str">
        <f t="shared" si="1062"/>
        <v/>
      </c>
      <c r="X2668" s="1" t="str">
        <f t="shared" si="1063"/>
        <v/>
      </c>
      <c r="Y2668" s="10" t="str">
        <f t="shared" si="1064"/>
        <v/>
      </c>
    </row>
    <row r="2669" spans="1:25" x14ac:dyDescent="0.3">
      <c r="A2669" s="15"/>
      <c r="B2669" s="3" t="str">
        <f ca="1">IF(A2669="","",IF(COUNTIF(C$2:C2668,C2669)&gt;0,"Duplicate",IF(LEFT(C2669,LEN(C2669)-1)=LEFT(OFFSET(C2669,-1,0),LEN(OFFSET(C2669,-1,0))-1),"2 Sols","")))</f>
        <v/>
      </c>
      <c r="C2669" s="21" t="str">
        <f t="shared" si="1051"/>
        <v/>
      </c>
      <c r="D2669" s="9" t="str">
        <f t="shared" si="1050"/>
        <v/>
      </c>
      <c r="E2669" s="1" t="str">
        <f t="shared" si="1050"/>
        <v/>
      </c>
      <c r="F2669" s="1" t="str">
        <f t="shared" si="1050"/>
        <v/>
      </c>
      <c r="G2669" s="10" t="str">
        <f t="shared" si="1050"/>
        <v/>
      </c>
      <c r="H2669" s="9" t="str">
        <f t="shared" si="1050"/>
        <v/>
      </c>
      <c r="I2669" s="1" t="str">
        <f t="shared" si="1050"/>
        <v/>
      </c>
      <c r="J2669" s="1" t="str">
        <f t="shared" si="1052"/>
        <v/>
      </c>
      <c r="K2669" s="1" t="str">
        <f t="shared" si="1053"/>
        <v/>
      </c>
      <c r="L2669" s="1" t="str">
        <f t="shared" si="1053"/>
        <v/>
      </c>
      <c r="M2669" s="10" t="str">
        <f t="shared" si="1054"/>
        <v/>
      </c>
      <c r="N2669" s="13" t="str">
        <f t="shared" si="1055"/>
        <v/>
      </c>
      <c r="O2669" s="14" t="str">
        <f t="shared" si="1056"/>
        <v/>
      </c>
      <c r="P2669" s="75" t="str">
        <f t="shared" si="1057"/>
        <v/>
      </c>
      <c r="Q2669" s="9" t="str">
        <f t="shared" si="1058"/>
        <v/>
      </c>
      <c r="R2669" s="1" t="str">
        <f t="shared" si="1059"/>
        <v/>
      </c>
      <c r="S2669" s="1" t="str">
        <f t="shared" si="1060"/>
        <v/>
      </c>
      <c r="T2669" s="1" t="str">
        <f t="shared" si="1060"/>
        <v/>
      </c>
      <c r="U2669" s="1" t="str">
        <f t="shared" si="1061"/>
        <v/>
      </c>
      <c r="V2669" s="1" t="str">
        <f t="shared" si="1062"/>
        <v/>
      </c>
      <c r="W2669" s="1" t="str">
        <f t="shared" si="1062"/>
        <v/>
      </c>
      <c r="X2669" s="1" t="str">
        <f t="shared" si="1063"/>
        <v/>
      </c>
      <c r="Y2669" s="10" t="str">
        <f t="shared" si="1064"/>
        <v/>
      </c>
    </row>
    <row r="2670" spans="1:25" x14ac:dyDescent="0.3">
      <c r="A2670" s="15"/>
      <c r="B2670" s="3" t="str">
        <f ca="1">IF(A2670="","",IF(COUNTIF(C$2:C2669,C2670)&gt;0,"Duplicate",IF(LEFT(C2670,LEN(C2670)-1)=LEFT(OFFSET(C2670,-1,0),LEN(OFFSET(C2670,-1,0))-1),"2 Sols","")))</f>
        <v/>
      </c>
      <c r="C2670" s="21" t="str">
        <f t="shared" si="1051"/>
        <v/>
      </c>
      <c r="D2670" s="9" t="str">
        <f t="shared" si="1050"/>
        <v/>
      </c>
      <c r="E2670" s="1" t="str">
        <f t="shared" si="1050"/>
        <v/>
      </c>
      <c r="F2670" s="1" t="str">
        <f t="shared" si="1050"/>
        <v/>
      </c>
      <c r="G2670" s="10" t="str">
        <f t="shared" si="1050"/>
        <v/>
      </c>
      <c r="H2670" s="9" t="str">
        <f t="shared" si="1050"/>
        <v/>
      </c>
      <c r="I2670" s="1" t="str">
        <f t="shared" si="1050"/>
        <v/>
      </c>
      <c r="J2670" s="1" t="str">
        <f t="shared" si="1052"/>
        <v/>
      </c>
      <c r="K2670" s="1" t="str">
        <f t="shared" si="1053"/>
        <v/>
      </c>
      <c r="L2670" s="1" t="str">
        <f t="shared" si="1053"/>
        <v/>
      </c>
      <c r="M2670" s="10" t="str">
        <f t="shared" si="1054"/>
        <v/>
      </c>
      <c r="N2670" s="13" t="str">
        <f t="shared" si="1055"/>
        <v/>
      </c>
      <c r="O2670" s="14" t="str">
        <f t="shared" si="1056"/>
        <v/>
      </c>
      <c r="P2670" s="75" t="str">
        <f t="shared" si="1057"/>
        <v/>
      </c>
      <c r="Q2670" s="9" t="str">
        <f t="shared" si="1058"/>
        <v/>
      </c>
      <c r="R2670" s="1" t="str">
        <f t="shared" si="1059"/>
        <v/>
      </c>
      <c r="S2670" s="1" t="str">
        <f t="shared" si="1060"/>
        <v/>
      </c>
      <c r="T2670" s="1" t="str">
        <f t="shared" si="1060"/>
        <v/>
      </c>
      <c r="U2670" s="1" t="str">
        <f t="shared" si="1061"/>
        <v/>
      </c>
      <c r="V2670" s="1" t="str">
        <f t="shared" si="1062"/>
        <v/>
      </c>
      <c r="W2670" s="1" t="str">
        <f t="shared" si="1062"/>
        <v/>
      </c>
      <c r="X2670" s="1" t="str">
        <f t="shared" si="1063"/>
        <v/>
      </c>
      <c r="Y2670" s="10" t="str">
        <f t="shared" si="1064"/>
        <v/>
      </c>
    </row>
    <row r="2671" spans="1:25" x14ac:dyDescent="0.3">
      <c r="A2671" s="15"/>
      <c r="B2671" s="3" t="str">
        <f ca="1">IF(A2671="","",IF(COUNTIF(C$2:C2670,C2671)&gt;0,"Duplicate",IF(LEFT(C2671,LEN(C2671)-1)=LEFT(OFFSET(C2671,-1,0),LEN(OFFSET(C2671,-1,0))-1),"2 Sols","")))</f>
        <v/>
      </c>
      <c r="C2671" s="21" t="str">
        <f t="shared" si="1051"/>
        <v/>
      </c>
      <c r="D2671" s="9" t="str">
        <f t="shared" si="1050"/>
        <v/>
      </c>
      <c r="E2671" s="1" t="str">
        <f t="shared" si="1050"/>
        <v/>
      </c>
      <c r="F2671" s="1" t="str">
        <f t="shared" si="1050"/>
        <v/>
      </c>
      <c r="G2671" s="10" t="str">
        <f t="shared" si="1050"/>
        <v/>
      </c>
      <c r="H2671" s="9" t="str">
        <f t="shared" si="1050"/>
        <v/>
      </c>
      <c r="I2671" s="1" t="str">
        <f t="shared" si="1050"/>
        <v/>
      </c>
      <c r="J2671" s="1" t="str">
        <f t="shared" si="1052"/>
        <v/>
      </c>
      <c r="K2671" s="1" t="str">
        <f t="shared" si="1053"/>
        <v/>
      </c>
      <c r="L2671" s="1" t="str">
        <f t="shared" si="1053"/>
        <v/>
      </c>
      <c r="M2671" s="10" t="str">
        <f t="shared" si="1054"/>
        <v/>
      </c>
      <c r="N2671" s="13" t="str">
        <f t="shared" si="1055"/>
        <v/>
      </c>
      <c r="O2671" s="14" t="str">
        <f t="shared" si="1056"/>
        <v/>
      </c>
      <c r="P2671" s="75" t="str">
        <f t="shared" si="1057"/>
        <v/>
      </c>
      <c r="Q2671" s="9" t="str">
        <f t="shared" si="1058"/>
        <v/>
      </c>
      <c r="R2671" s="1" t="str">
        <f t="shared" si="1059"/>
        <v/>
      </c>
      <c r="S2671" s="1" t="str">
        <f t="shared" si="1060"/>
        <v/>
      </c>
      <c r="T2671" s="1" t="str">
        <f t="shared" si="1060"/>
        <v/>
      </c>
      <c r="U2671" s="1" t="str">
        <f t="shared" si="1061"/>
        <v/>
      </c>
      <c r="V2671" s="1" t="str">
        <f t="shared" si="1062"/>
        <v/>
      </c>
      <c r="W2671" s="1" t="str">
        <f t="shared" si="1062"/>
        <v/>
      </c>
      <c r="X2671" s="1" t="str">
        <f t="shared" si="1063"/>
        <v/>
      </c>
      <c r="Y2671" s="10" t="str">
        <f t="shared" si="1064"/>
        <v/>
      </c>
    </row>
    <row r="2672" spans="1:25" x14ac:dyDescent="0.3">
      <c r="A2672" s="15"/>
      <c r="B2672" s="3" t="str">
        <f ca="1">IF(A2672="","",IF(COUNTIF(C$2:C2671,C2672)&gt;0,"Duplicate",IF(LEFT(C2672,LEN(C2672)-1)=LEFT(OFFSET(C2672,-1,0),LEN(OFFSET(C2672,-1,0))-1),"2 Sols","")))</f>
        <v/>
      </c>
      <c r="C2672" s="21" t="str">
        <f t="shared" si="1051"/>
        <v/>
      </c>
      <c r="D2672" s="9" t="str">
        <f t="shared" si="1050"/>
        <v/>
      </c>
      <c r="E2672" s="1" t="str">
        <f t="shared" si="1050"/>
        <v/>
      </c>
      <c r="F2672" s="1" t="str">
        <f t="shared" si="1050"/>
        <v/>
      </c>
      <c r="G2672" s="10" t="str">
        <f t="shared" si="1050"/>
        <v/>
      </c>
      <c r="H2672" s="9" t="str">
        <f t="shared" si="1050"/>
        <v/>
      </c>
      <c r="I2672" s="1" t="str">
        <f t="shared" si="1050"/>
        <v/>
      </c>
      <c r="J2672" s="1" t="str">
        <f t="shared" si="1052"/>
        <v/>
      </c>
      <c r="K2672" s="1" t="str">
        <f t="shared" si="1053"/>
        <v/>
      </c>
      <c r="L2672" s="1" t="str">
        <f t="shared" si="1053"/>
        <v/>
      </c>
      <c r="M2672" s="10" t="str">
        <f t="shared" si="1054"/>
        <v/>
      </c>
      <c r="N2672" s="13" t="str">
        <f t="shared" si="1055"/>
        <v/>
      </c>
      <c r="O2672" s="14" t="str">
        <f t="shared" si="1056"/>
        <v/>
      </c>
      <c r="P2672" s="75" t="str">
        <f t="shared" si="1057"/>
        <v/>
      </c>
      <c r="Q2672" s="9" t="str">
        <f t="shared" si="1058"/>
        <v/>
      </c>
      <c r="R2672" s="1" t="str">
        <f t="shared" si="1059"/>
        <v/>
      </c>
      <c r="S2672" s="1" t="str">
        <f t="shared" si="1060"/>
        <v/>
      </c>
      <c r="T2672" s="1" t="str">
        <f t="shared" si="1060"/>
        <v/>
      </c>
      <c r="U2672" s="1" t="str">
        <f t="shared" si="1061"/>
        <v/>
      </c>
      <c r="V2672" s="1" t="str">
        <f t="shared" si="1062"/>
        <v/>
      </c>
      <c r="W2672" s="1" t="str">
        <f t="shared" si="1062"/>
        <v/>
      </c>
      <c r="X2672" s="1" t="str">
        <f t="shared" si="1063"/>
        <v/>
      </c>
      <c r="Y2672" s="10" t="str">
        <f t="shared" si="1064"/>
        <v/>
      </c>
    </row>
    <row r="2673" spans="1:25" x14ac:dyDescent="0.3">
      <c r="A2673" s="15"/>
      <c r="B2673" s="3" t="str">
        <f ca="1">IF(A2673="","",IF(COUNTIF(C$2:C2672,C2673)&gt;0,"Duplicate",IF(LEFT(C2673,LEN(C2673)-1)=LEFT(OFFSET(C2673,-1,0),LEN(OFFSET(C2673,-1,0))-1),"2 Sols","")))</f>
        <v/>
      </c>
      <c r="C2673" s="21" t="str">
        <f t="shared" si="1051"/>
        <v/>
      </c>
      <c r="D2673" s="9" t="str">
        <f t="shared" si="1050"/>
        <v/>
      </c>
      <c r="E2673" s="1" t="str">
        <f t="shared" si="1050"/>
        <v/>
      </c>
      <c r="F2673" s="1" t="str">
        <f t="shared" si="1050"/>
        <v/>
      </c>
      <c r="G2673" s="10" t="str">
        <f t="shared" si="1050"/>
        <v/>
      </c>
      <c r="H2673" s="9" t="str">
        <f t="shared" si="1050"/>
        <v/>
      </c>
      <c r="I2673" s="1" t="str">
        <f t="shared" si="1050"/>
        <v/>
      </c>
      <c r="J2673" s="1" t="str">
        <f t="shared" si="1052"/>
        <v/>
      </c>
      <c r="K2673" s="1" t="str">
        <f t="shared" si="1053"/>
        <v/>
      </c>
      <c r="L2673" s="1" t="str">
        <f t="shared" si="1053"/>
        <v/>
      </c>
      <c r="M2673" s="10" t="str">
        <f t="shared" si="1054"/>
        <v/>
      </c>
      <c r="N2673" s="13" t="str">
        <f t="shared" si="1055"/>
        <v/>
      </c>
      <c r="O2673" s="14" t="str">
        <f t="shared" si="1056"/>
        <v/>
      </c>
      <c r="P2673" s="75" t="str">
        <f t="shared" si="1057"/>
        <v/>
      </c>
      <c r="Q2673" s="9" t="str">
        <f t="shared" si="1058"/>
        <v/>
      </c>
      <c r="R2673" s="1" t="str">
        <f t="shared" si="1059"/>
        <v/>
      </c>
      <c r="S2673" s="1" t="str">
        <f t="shared" si="1060"/>
        <v/>
      </c>
      <c r="T2673" s="1" t="str">
        <f t="shared" si="1060"/>
        <v/>
      </c>
      <c r="U2673" s="1" t="str">
        <f t="shared" si="1061"/>
        <v/>
      </c>
      <c r="V2673" s="1" t="str">
        <f t="shared" si="1062"/>
        <v/>
      </c>
      <c r="W2673" s="1" t="str">
        <f t="shared" si="1062"/>
        <v/>
      </c>
      <c r="X2673" s="1" t="str">
        <f t="shared" si="1063"/>
        <v/>
      </c>
      <c r="Y2673" s="10" t="str">
        <f t="shared" si="1064"/>
        <v/>
      </c>
    </row>
    <row r="2674" spans="1:25" x14ac:dyDescent="0.3">
      <c r="A2674" s="15"/>
      <c r="B2674" s="3" t="str">
        <f ca="1">IF(A2674="","",IF(COUNTIF(C$2:C2673,C2674)&gt;0,"Duplicate",IF(LEFT(C2674,LEN(C2674)-1)=LEFT(OFFSET(C2674,-1,0),LEN(OFFSET(C2674,-1,0))-1),"2 Sols","")))</f>
        <v/>
      </c>
      <c r="C2674" s="21" t="str">
        <f t="shared" si="1051"/>
        <v/>
      </c>
      <c r="D2674" s="9" t="str">
        <f t="shared" si="1050"/>
        <v/>
      </c>
      <c r="E2674" s="1" t="str">
        <f t="shared" si="1050"/>
        <v/>
      </c>
      <c r="F2674" s="1" t="str">
        <f t="shared" si="1050"/>
        <v/>
      </c>
      <c r="G2674" s="10" t="str">
        <f t="shared" si="1050"/>
        <v/>
      </c>
      <c r="H2674" s="9" t="str">
        <f t="shared" si="1050"/>
        <v/>
      </c>
      <c r="I2674" s="1" t="str">
        <f t="shared" si="1050"/>
        <v/>
      </c>
      <c r="J2674" s="1" t="str">
        <f t="shared" si="1052"/>
        <v/>
      </c>
      <c r="K2674" s="1" t="str">
        <f t="shared" si="1053"/>
        <v/>
      </c>
      <c r="L2674" s="1" t="str">
        <f t="shared" si="1053"/>
        <v/>
      </c>
      <c r="M2674" s="10" t="str">
        <f t="shared" si="1054"/>
        <v/>
      </c>
      <c r="N2674" s="13" t="str">
        <f t="shared" si="1055"/>
        <v/>
      </c>
      <c r="O2674" s="14" t="str">
        <f t="shared" si="1056"/>
        <v/>
      </c>
      <c r="P2674" s="75" t="str">
        <f t="shared" si="1057"/>
        <v/>
      </c>
      <c r="Q2674" s="9" t="str">
        <f t="shared" si="1058"/>
        <v/>
      </c>
      <c r="R2674" s="1" t="str">
        <f t="shared" si="1059"/>
        <v/>
      </c>
      <c r="S2674" s="1" t="str">
        <f t="shared" si="1060"/>
        <v/>
      </c>
      <c r="T2674" s="1" t="str">
        <f t="shared" si="1060"/>
        <v/>
      </c>
      <c r="U2674" s="1" t="str">
        <f t="shared" si="1061"/>
        <v/>
      </c>
      <c r="V2674" s="1" t="str">
        <f t="shared" si="1062"/>
        <v/>
      </c>
      <c r="W2674" s="1" t="str">
        <f t="shared" si="1062"/>
        <v/>
      </c>
      <c r="X2674" s="1" t="str">
        <f t="shared" si="1063"/>
        <v/>
      </c>
      <c r="Y2674" s="10" t="str">
        <f t="shared" si="1064"/>
        <v/>
      </c>
    </row>
    <row r="2675" spans="1:25" x14ac:dyDescent="0.3">
      <c r="A2675" s="15"/>
      <c r="B2675" s="3" t="str">
        <f ca="1">IF(A2675="","",IF(COUNTIF(C$2:C2674,C2675)&gt;0,"Duplicate",IF(LEFT(C2675,LEN(C2675)-1)=LEFT(OFFSET(C2675,-1,0),LEN(OFFSET(C2675,-1,0))-1),"2 Sols","")))</f>
        <v/>
      </c>
      <c r="C2675" s="21" t="str">
        <f t="shared" si="1051"/>
        <v/>
      </c>
      <c r="D2675" s="9" t="str">
        <f t="shared" si="1050"/>
        <v/>
      </c>
      <c r="E2675" s="1" t="str">
        <f t="shared" si="1050"/>
        <v/>
      </c>
      <c r="F2675" s="1" t="str">
        <f t="shared" si="1050"/>
        <v/>
      </c>
      <c r="G2675" s="10" t="str">
        <f t="shared" si="1050"/>
        <v/>
      </c>
      <c r="H2675" s="9" t="str">
        <f t="shared" si="1050"/>
        <v/>
      </c>
      <c r="I2675" s="1" t="str">
        <f t="shared" si="1050"/>
        <v/>
      </c>
      <c r="J2675" s="1" t="str">
        <f t="shared" si="1052"/>
        <v/>
      </c>
      <c r="K2675" s="1" t="str">
        <f t="shared" si="1053"/>
        <v/>
      </c>
      <c r="L2675" s="1" t="str">
        <f t="shared" si="1053"/>
        <v/>
      </c>
      <c r="M2675" s="10" t="str">
        <f t="shared" si="1054"/>
        <v/>
      </c>
      <c r="N2675" s="13" t="str">
        <f t="shared" si="1055"/>
        <v/>
      </c>
      <c r="O2675" s="14" t="str">
        <f t="shared" si="1056"/>
        <v/>
      </c>
      <c r="P2675" s="75" t="str">
        <f t="shared" si="1057"/>
        <v/>
      </c>
      <c r="Q2675" s="9" t="str">
        <f t="shared" si="1058"/>
        <v/>
      </c>
      <c r="R2675" s="1" t="str">
        <f t="shared" si="1059"/>
        <v/>
      </c>
      <c r="S2675" s="1" t="str">
        <f t="shared" si="1060"/>
        <v/>
      </c>
      <c r="T2675" s="1" t="str">
        <f t="shared" si="1060"/>
        <v/>
      </c>
      <c r="U2675" s="1" t="str">
        <f t="shared" si="1061"/>
        <v/>
      </c>
      <c r="V2675" s="1" t="str">
        <f t="shared" si="1062"/>
        <v/>
      </c>
      <c r="W2675" s="1" t="str">
        <f t="shared" si="1062"/>
        <v/>
      </c>
      <c r="X2675" s="1" t="str">
        <f t="shared" si="1063"/>
        <v/>
      </c>
      <c r="Y2675" s="10" t="str">
        <f t="shared" si="1064"/>
        <v/>
      </c>
    </row>
    <row r="2676" spans="1:25" x14ac:dyDescent="0.3">
      <c r="A2676" s="15"/>
      <c r="B2676" s="3" t="str">
        <f ca="1">IF(A2676="","",IF(COUNTIF(C$2:C2675,C2676)&gt;0,"Duplicate",IF(LEFT(C2676,LEN(C2676)-1)=LEFT(OFFSET(C2676,-1,0),LEN(OFFSET(C2676,-1,0))-1),"2 Sols","")))</f>
        <v/>
      </c>
      <c r="C2676" s="21" t="str">
        <f t="shared" si="1051"/>
        <v/>
      </c>
      <c r="D2676" s="9" t="str">
        <f t="shared" si="1050"/>
        <v/>
      </c>
      <c r="E2676" s="1" t="str">
        <f t="shared" si="1050"/>
        <v/>
      </c>
      <c r="F2676" s="1" t="str">
        <f t="shared" si="1050"/>
        <v/>
      </c>
      <c r="G2676" s="10" t="str">
        <f t="shared" si="1050"/>
        <v/>
      </c>
      <c r="H2676" s="9" t="str">
        <f t="shared" si="1050"/>
        <v/>
      </c>
      <c r="I2676" s="1" t="str">
        <f t="shared" si="1050"/>
        <v/>
      </c>
      <c r="J2676" s="1" t="str">
        <f t="shared" si="1052"/>
        <v/>
      </c>
      <c r="K2676" s="1" t="str">
        <f t="shared" si="1053"/>
        <v/>
      </c>
      <c r="L2676" s="1" t="str">
        <f t="shared" si="1053"/>
        <v/>
      </c>
      <c r="M2676" s="10" t="str">
        <f t="shared" si="1054"/>
        <v/>
      </c>
      <c r="N2676" s="13" t="str">
        <f t="shared" si="1055"/>
        <v/>
      </c>
      <c r="O2676" s="14" t="str">
        <f t="shared" si="1056"/>
        <v/>
      </c>
      <c r="P2676" s="75" t="str">
        <f t="shared" si="1057"/>
        <v/>
      </c>
      <c r="Q2676" s="9" t="str">
        <f t="shared" si="1058"/>
        <v/>
      </c>
      <c r="R2676" s="1" t="str">
        <f t="shared" si="1059"/>
        <v/>
      </c>
      <c r="S2676" s="1" t="str">
        <f t="shared" si="1060"/>
        <v/>
      </c>
      <c r="T2676" s="1" t="str">
        <f t="shared" si="1060"/>
        <v/>
      </c>
      <c r="U2676" s="1" t="str">
        <f t="shared" si="1061"/>
        <v/>
      </c>
      <c r="V2676" s="1" t="str">
        <f t="shared" si="1062"/>
        <v/>
      </c>
      <c r="W2676" s="1" t="str">
        <f t="shared" si="1062"/>
        <v/>
      </c>
      <c r="X2676" s="1" t="str">
        <f t="shared" si="1063"/>
        <v/>
      </c>
      <c r="Y2676" s="10" t="str">
        <f t="shared" si="1064"/>
        <v/>
      </c>
    </row>
    <row r="2677" spans="1:25" x14ac:dyDescent="0.3">
      <c r="A2677" s="15"/>
      <c r="B2677" s="3" t="str">
        <f ca="1">IF(A2677="","",IF(COUNTIF(C$2:C2676,C2677)&gt;0,"Duplicate",IF(LEFT(C2677,LEN(C2677)-1)=LEFT(OFFSET(C2677,-1,0),LEN(OFFSET(C2677,-1,0))-1),"2 Sols","")))</f>
        <v/>
      </c>
      <c r="C2677" s="21" t="str">
        <f t="shared" si="1051"/>
        <v/>
      </c>
      <c r="D2677" s="9" t="str">
        <f t="shared" si="1050"/>
        <v/>
      </c>
      <c r="E2677" s="1" t="str">
        <f t="shared" si="1050"/>
        <v/>
      </c>
      <c r="F2677" s="1" t="str">
        <f t="shared" si="1050"/>
        <v/>
      </c>
      <c r="G2677" s="10" t="str">
        <f t="shared" si="1050"/>
        <v/>
      </c>
      <c r="H2677" s="9" t="str">
        <f t="shared" si="1050"/>
        <v/>
      </c>
      <c r="I2677" s="1" t="str">
        <f t="shared" si="1050"/>
        <v/>
      </c>
      <c r="J2677" s="1" t="str">
        <f t="shared" si="1052"/>
        <v/>
      </c>
      <c r="K2677" s="1" t="str">
        <f t="shared" si="1053"/>
        <v/>
      </c>
      <c r="L2677" s="1" t="str">
        <f t="shared" si="1053"/>
        <v/>
      </c>
      <c r="M2677" s="10" t="str">
        <f t="shared" si="1054"/>
        <v/>
      </c>
      <c r="N2677" s="13" t="str">
        <f t="shared" si="1055"/>
        <v/>
      </c>
      <c r="O2677" s="14" t="str">
        <f t="shared" si="1056"/>
        <v/>
      </c>
      <c r="P2677" s="75" t="str">
        <f t="shared" si="1057"/>
        <v/>
      </c>
      <c r="Q2677" s="9" t="str">
        <f t="shared" si="1058"/>
        <v/>
      </c>
      <c r="R2677" s="1" t="str">
        <f t="shared" si="1059"/>
        <v/>
      </c>
      <c r="S2677" s="1" t="str">
        <f t="shared" si="1060"/>
        <v/>
      </c>
      <c r="T2677" s="1" t="str">
        <f t="shared" si="1060"/>
        <v/>
      </c>
      <c r="U2677" s="1" t="str">
        <f t="shared" si="1061"/>
        <v/>
      </c>
      <c r="V2677" s="1" t="str">
        <f t="shared" si="1062"/>
        <v/>
      </c>
      <c r="W2677" s="1" t="str">
        <f t="shared" si="1062"/>
        <v/>
      </c>
      <c r="X2677" s="1" t="str">
        <f t="shared" si="1063"/>
        <v/>
      </c>
      <c r="Y2677" s="10" t="str">
        <f t="shared" si="1064"/>
        <v/>
      </c>
    </row>
    <row r="2678" spans="1:25" x14ac:dyDescent="0.3">
      <c r="A2678" s="15"/>
      <c r="B2678" s="3" t="str">
        <f ca="1">IF(A2678="","",IF(COUNTIF(C$2:C2677,C2678)&gt;0,"Duplicate",IF(LEFT(C2678,LEN(C2678)-1)=LEFT(OFFSET(C2678,-1,0),LEN(OFFSET(C2678,-1,0))-1),"2 Sols","")))</f>
        <v/>
      </c>
      <c r="C2678" s="21" t="str">
        <f t="shared" si="1051"/>
        <v/>
      </c>
      <c r="D2678" s="9" t="str">
        <f t="shared" si="1050"/>
        <v/>
      </c>
      <c r="E2678" s="1" t="str">
        <f t="shared" si="1050"/>
        <v/>
      </c>
      <c r="F2678" s="1" t="str">
        <f t="shared" si="1050"/>
        <v/>
      </c>
      <c r="G2678" s="10" t="str">
        <f t="shared" si="1050"/>
        <v/>
      </c>
      <c r="H2678" s="9" t="str">
        <f t="shared" si="1050"/>
        <v/>
      </c>
      <c r="I2678" s="1" t="str">
        <f t="shared" si="1050"/>
        <v/>
      </c>
      <c r="J2678" s="1" t="str">
        <f t="shared" si="1052"/>
        <v/>
      </c>
      <c r="K2678" s="1" t="str">
        <f t="shared" si="1053"/>
        <v/>
      </c>
      <c r="L2678" s="1" t="str">
        <f t="shared" si="1053"/>
        <v/>
      </c>
      <c r="M2678" s="10" t="str">
        <f t="shared" si="1054"/>
        <v/>
      </c>
      <c r="N2678" s="13" t="str">
        <f t="shared" si="1055"/>
        <v/>
      </c>
      <c r="O2678" s="14" t="str">
        <f t="shared" si="1056"/>
        <v/>
      </c>
      <c r="P2678" s="75" t="str">
        <f t="shared" si="1057"/>
        <v/>
      </c>
      <c r="Q2678" s="9" t="str">
        <f t="shared" si="1058"/>
        <v/>
      </c>
      <c r="R2678" s="1" t="str">
        <f t="shared" si="1059"/>
        <v/>
      </c>
      <c r="S2678" s="1" t="str">
        <f t="shared" si="1060"/>
        <v/>
      </c>
      <c r="T2678" s="1" t="str">
        <f t="shared" si="1060"/>
        <v/>
      </c>
      <c r="U2678" s="1" t="str">
        <f t="shared" si="1061"/>
        <v/>
      </c>
      <c r="V2678" s="1" t="str">
        <f t="shared" si="1062"/>
        <v/>
      </c>
      <c r="W2678" s="1" t="str">
        <f t="shared" si="1062"/>
        <v/>
      </c>
      <c r="X2678" s="1" t="str">
        <f t="shared" si="1063"/>
        <v/>
      </c>
      <c r="Y2678" s="10" t="str">
        <f t="shared" si="1064"/>
        <v/>
      </c>
    </row>
    <row r="2679" spans="1:25" x14ac:dyDescent="0.3">
      <c r="A2679" s="15"/>
      <c r="B2679" s="3" t="str">
        <f ca="1">IF(A2679="","",IF(COUNTIF(C$2:C2678,C2679)&gt;0,"Duplicate",IF(LEFT(C2679,LEN(C2679)-1)=LEFT(OFFSET(C2679,-1,0),LEN(OFFSET(C2679,-1,0))-1),"2 Sols","")))</f>
        <v/>
      </c>
      <c r="C2679" s="21" t="str">
        <f t="shared" si="1051"/>
        <v/>
      </c>
      <c r="D2679" s="9" t="str">
        <f t="shared" si="1050"/>
        <v/>
      </c>
      <c r="E2679" s="1" t="str">
        <f t="shared" si="1050"/>
        <v/>
      </c>
      <c r="F2679" s="1" t="str">
        <f t="shared" si="1050"/>
        <v/>
      </c>
      <c r="G2679" s="10" t="str">
        <f t="shared" si="1050"/>
        <v/>
      </c>
      <c r="H2679" s="9" t="str">
        <f t="shared" si="1050"/>
        <v/>
      </c>
      <c r="I2679" s="1" t="str">
        <f t="shared" si="1050"/>
        <v/>
      </c>
      <c r="J2679" s="1" t="str">
        <f t="shared" si="1052"/>
        <v/>
      </c>
      <c r="K2679" s="1" t="str">
        <f t="shared" si="1053"/>
        <v/>
      </c>
      <c r="L2679" s="1" t="str">
        <f t="shared" si="1053"/>
        <v/>
      </c>
      <c r="M2679" s="10" t="str">
        <f t="shared" si="1054"/>
        <v/>
      </c>
      <c r="N2679" s="13" t="str">
        <f t="shared" si="1055"/>
        <v/>
      </c>
      <c r="O2679" s="14" t="str">
        <f t="shared" si="1056"/>
        <v/>
      </c>
      <c r="P2679" s="75" t="str">
        <f t="shared" si="1057"/>
        <v/>
      </c>
      <c r="Q2679" s="9" t="str">
        <f t="shared" si="1058"/>
        <v/>
      </c>
      <c r="R2679" s="1" t="str">
        <f t="shared" si="1059"/>
        <v/>
      </c>
      <c r="S2679" s="1" t="str">
        <f t="shared" si="1060"/>
        <v/>
      </c>
      <c r="T2679" s="1" t="str">
        <f t="shared" si="1060"/>
        <v/>
      </c>
      <c r="U2679" s="1" t="str">
        <f t="shared" si="1061"/>
        <v/>
      </c>
      <c r="V2679" s="1" t="str">
        <f t="shared" si="1062"/>
        <v/>
      </c>
      <c r="W2679" s="1" t="str">
        <f t="shared" si="1062"/>
        <v/>
      </c>
      <c r="X2679" s="1" t="str">
        <f t="shared" si="1063"/>
        <v/>
      </c>
      <c r="Y2679" s="10" t="str">
        <f t="shared" si="1064"/>
        <v/>
      </c>
    </row>
    <row r="2680" spans="1:25" x14ac:dyDescent="0.3">
      <c r="A2680" s="15"/>
      <c r="B2680" s="3" t="str">
        <f ca="1">IF(A2680="","",IF(COUNTIF(C$2:C2679,C2680)&gt;0,"Duplicate",IF(LEFT(C2680,LEN(C2680)-1)=LEFT(OFFSET(C2680,-1,0),LEN(OFFSET(C2680,-1,0))-1),"2 Sols","")))</f>
        <v/>
      </c>
      <c r="C2680" s="21" t="str">
        <f t="shared" si="1051"/>
        <v/>
      </c>
      <c r="D2680" s="9" t="str">
        <f t="shared" si="1050"/>
        <v/>
      </c>
      <c r="E2680" s="1" t="str">
        <f t="shared" si="1050"/>
        <v/>
      </c>
      <c r="F2680" s="1" t="str">
        <f t="shared" si="1050"/>
        <v/>
      </c>
      <c r="G2680" s="10" t="str">
        <f t="shared" si="1050"/>
        <v/>
      </c>
      <c r="H2680" s="9" t="str">
        <f t="shared" si="1050"/>
        <v/>
      </c>
      <c r="I2680" s="1" t="str">
        <f t="shared" si="1050"/>
        <v/>
      </c>
      <c r="J2680" s="1" t="str">
        <f t="shared" si="1052"/>
        <v/>
      </c>
      <c r="K2680" s="1" t="str">
        <f t="shared" si="1053"/>
        <v/>
      </c>
      <c r="L2680" s="1" t="str">
        <f t="shared" si="1053"/>
        <v/>
      </c>
      <c r="M2680" s="10" t="str">
        <f t="shared" si="1054"/>
        <v/>
      </c>
      <c r="N2680" s="13" t="str">
        <f t="shared" si="1055"/>
        <v/>
      </c>
      <c r="O2680" s="14" t="str">
        <f t="shared" si="1056"/>
        <v/>
      </c>
      <c r="P2680" s="75" t="str">
        <f t="shared" si="1057"/>
        <v/>
      </c>
      <c r="Q2680" s="9" t="str">
        <f t="shared" si="1058"/>
        <v/>
      </c>
      <c r="R2680" s="1" t="str">
        <f t="shared" si="1059"/>
        <v/>
      </c>
      <c r="S2680" s="1" t="str">
        <f t="shared" si="1060"/>
        <v/>
      </c>
      <c r="T2680" s="1" t="str">
        <f t="shared" si="1060"/>
        <v/>
      </c>
      <c r="U2680" s="1" t="str">
        <f t="shared" si="1061"/>
        <v/>
      </c>
      <c r="V2680" s="1" t="str">
        <f t="shared" si="1062"/>
        <v/>
      </c>
      <c r="W2680" s="1" t="str">
        <f t="shared" si="1062"/>
        <v/>
      </c>
      <c r="X2680" s="1" t="str">
        <f t="shared" si="1063"/>
        <v/>
      </c>
      <c r="Y2680" s="10" t="str">
        <f t="shared" si="1064"/>
        <v/>
      </c>
    </row>
    <row r="2681" spans="1:25" x14ac:dyDescent="0.3">
      <c r="A2681" s="15"/>
      <c r="B2681" s="3" t="str">
        <f ca="1">IF(A2681="","",IF(COUNTIF(C$2:C2680,C2681)&gt;0,"Duplicate",IF(LEFT(C2681,LEN(C2681)-1)=LEFT(OFFSET(C2681,-1,0),LEN(OFFSET(C2681,-1,0))-1),"2 Sols","")))</f>
        <v/>
      </c>
      <c r="C2681" s="21" t="str">
        <f t="shared" si="1051"/>
        <v/>
      </c>
      <c r="D2681" s="9" t="str">
        <f t="shared" si="1050"/>
        <v/>
      </c>
      <c r="E2681" s="1" t="str">
        <f t="shared" si="1050"/>
        <v/>
      </c>
      <c r="F2681" s="1" t="str">
        <f t="shared" si="1050"/>
        <v/>
      </c>
      <c r="G2681" s="10" t="str">
        <f t="shared" si="1050"/>
        <v/>
      </c>
      <c r="H2681" s="9" t="str">
        <f t="shared" si="1050"/>
        <v/>
      </c>
      <c r="I2681" s="1" t="str">
        <f t="shared" si="1050"/>
        <v/>
      </c>
      <c r="J2681" s="1" t="str">
        <f t="shared" si="1052"/>
        <v/>
      </c>
      <c r="K2681" s="1" t="str">
        <f t="shared" si="1053"/>
        <v/>
      </c>
      <c r="L2681" s="1" t="str">
        <f t="shared" si="1053"/>
        <v/>
      </c>
      <c r="M2681" s="10" t="str">
        <f t="shared" si="1054"/>
        <v/>
      </c>
      <c r="N2681" s="13" t="str">
        <f t="shared" si="1055"/>
        <v/>
      </c>
      <c r="O2681" s="14" t="str">
        <f t="shared" si="1056"/>
        <v/>
      </c>
      <c r="P2681" s="75" t="str">
        <f t="shared" si="1057"/>
        <v/>
      </c>
      <c r="Q2681" s="9" t="str">
        <f t="shared" si="1058"/>
        <v/>
      </c>
      <c r="R2681" s="1" t="str">
        <f t="shared" si="1059"/>
        <v/>
      </c>
      <c r="S2681" s="1" t="str">
        <f t="shared" si="1060"/>
        <v/>
      </c>
      <c r="T2681" s="1" t="str">
        <f t="shared" si="1060"/>
        <v/>
      </c>
      <c r="U2681" s="1" t="str">
        <f t="shared" si="1061"/>
        <v/>
      </c>
      <c r="V2681" s="1" t="str">
        <f t="shared" si="1062"/>
        <v/>
      </c>
      <c r="W2681" s="1" t="str">
        <f t="shared" si="1062"/>
        <v/>
      </c>
      <c r="X2681" s="1" t="str">
        <f t="shared" si="1063"/>
        <v/>
      </c>
      <c r="Y2681" s="10" t="str">
        <f t="shared" si="1064"/>
        <v/>
      </c>
    </row>
    <row r="2682" spans="1:25" x14ac:dyDescent="0.3">
      <c r="A2682" s="15"/>
      <c r="B2682" s="3" t="str">
        <f ca="1">IF(A2682="","",IF(COUNTIF(C$2:C2681,C2682)&gt;0,"Duplicate",IF(LEFT(C2682,LEN(C2682)-1)=LEFT(OFFSET(C2682,-1,0),LEN(OFFSET(C2682,-1,0))-1),"2 Sols","")))</f>
        <v/>
      </c>
      <c r="C2682" s="21" t="str">
        <f t="shared" si="1051"/>
        <v/>
      </c>
      <c r="D2682" s="9" t="str">
        <f t="shared" si="1050"/>
        <v/>
      </c>
      <c r="E2682" s="1" t="str">
        <f t="shared" si="1050"/>
        <v/>
      </c>
      <c r="F2682" s="1" t="str">
        <f t="shared" si="1050"/>
        <v/>
      </c>
      <c r="G2682" s="10" t="str">
        <f t="shared" si="1050"/>
        <v/>
      </c>
      <c r="H2682" s="9" t="str">
        <f t="shared" si="1050"/>
        <v/>
      </c>
      <c r="I2682" s="1" t="str">
        <f t="shared" si="1050"/>
        <v/>
      </c>
      <c r="J2682" s="1" t="str">
        <f t="shared" si="1052"/>
        <v/>
      </c>
      <c r="K2682" s="1" t="str">
        <f t="shared" si="1053"/>
        <v/>
      </c>
      <c r="L2682" s="1" t="str">
        <f t="shared" si="1053"/>
        <v/>
      </c>
      <c r="M2682" s="10" t="str">
        <f t="shared" si="1054"/>
        <v/>
      </c>
      <c r="N2682" s="13" t="str">
        <f t="shared" si="1055"/>
        <v/>
      </c>
      <c r="O2682" s="14" t="str">
        <f t="shared" si="1056"/>
        <v/>
      </c>
      <c r="P2682" s="75" t="str">
        <f t="shared" si="1057"/>
        <v/>
      </c>
      <c r="Q2682" s="9" t="str">
        <f t="shared" si="1058"/>
        <v/>
      </c>
      <c r="R2682" s="1" t="str">
        <f t="shared" si="1059"/>
        <v/>
      </c>
      <c r="S2682" s="1" t="str">
        <f t="shared" si="1060"/>
        <v/>
      </c>
      <c r="T2682" s="1" t="str">
        <f t="shared" si="1060"/>
        <v/>
      </c>
      <c r="U2682" s="1" t="str">
        <f t="shared" si="1061"/>
        <v/>
      </c>
      <c r="V2682" s="1" t="str">
        <f t="shared" si="1062"/>
        <v/>
      </c>
      <c r="W2682" s="1" t="str">
        <f t="shared" si="1062"/>
        <v/>
      </c>
      <c r="X2682" s="1" t="str">
        <f t="shared" si="1063"/>
        <v/>
      </c>
      <c r="Y2682" s="10" t="str">
        <f t="shared" si="1064"/>
        <v/>
      </c>
    </row>
    <row r="2683" spans="1:25" x14ac:dyDescent="0.3">
      <c r="A2683" s="15"/>
      <c r="B2683" s="3" t="str">
        <f ca="1">IF(A2683="","",IF(COUNTIF(C$2:C2682,C2683)&gt;0,"Duplicate",IF(LEFT(C2683,LEN(C2683)-1)=LEFT(OFFSET(C2683,-1,0),LEN(OFFSET(C2683,-1,0))-1),"2 Sols","")))</f>
        <v/>
      </c>
      <c r="C2683" s="21" t="str">
        <f t="shared" si="1051"/>
        <v/>
      </c>
      <c r="D2683" s="9" t="str">
        <f t="shared" si="1050"/>
        <v/>
      </c>
      <c r="E2683" s="1" t="str">
        <f t="shared" si="1050"/>
        <v/>
      </c>
      <c r="F2683" s="1" t="str">
        <f t="shared" si="1050"/>
        <v/>
      </c>
      <c r="G2683" s="10" t="str">
        <f t="shared" si="1050"/>
        <v/>
      </c>
      <c r="H2683" s="9" t="str">
        <f t="shared" si="1050"/>
        <v/>
      </c>
      <c r="I2683" s="1" t="str">
        <f t="shared" si="1050"/>
        <v/>
      </c>
      <c r="J2683" s="1" t="str">
        <f t="shared" si="1052"/>
        <v/>
      </c>
      <c r="K2683" s="1" t="str">
        <f t="shared" si="1053"/>
        <v/>
      </c>
      <c r="L2683" s="1" t="str">
        <f t="shared" si="1053"/>
        <v/>
      </c>
      <c r="M2683" s="10" t="str">
        <f t="shared" si="1054"/>
        <v/>
      </c>
      <c r="N2683" s="13" t="str">
        <f t="shared" si="1055"/>
        <v/>
      </c>
      <c r="O2683" s="14" t="str">
        <f t="shared" si="1056"/>
        <v/>
      </c>
      <c r="P2683" s="75" t="str">
        <f t="shared" si="1057"/>
        <v/>
      </c>
      <c r="Q2683" s="9" t="str">
        <f t="shared" si="1058"/>
        <v/>
      </c>
      <c r="R2683" s="1" t="str">
        <f t="shared" si="1059"/>
        <v/>
      </c>
      <c r="S2683" s="1" t="str">
        <f t="shared" si="1060"/>
        <v/>
      </c>
      <c r="T2683" s="1" t="str">
        <f t="shared" si="1060"/>
        <v/>
      </c>
      <c r="U2683" s="1" t="str">
        <f t="shared" si="1061"/>
        <v/>
      </c>
      <c r="V2683" s="1" t="str">
        <f t="shared" si="1062"/>
        <v/>
      </c>
      <c r="W2683" s="1" t="str">
        <f t="shared" si="1062"/>
        <v/>
      </c>
      <c r="X2683" s="1" t="str">
        <f t="shared" si="1063"/>
        <v/>
      </c>
      <c r="Y2683" s="10" t="str">
        <f t="shared" si="1064"/>
        <v/>
      </c>
    </row>
    <row r="2684" spans="1:25" x14ac:dyDescent="0.3">
      <c r="A2684" s="15"/>
      <c r="B2684" s="3" t="str">
        <f ca="1">IF(A2684="","",IF(COUNTIF(C$2:C2683,C2684)&gt;0,"Duplicate",IF(LEFT(C2684,LEN(C2684)-1)=LEFT(OFFSET(C2684,-1,0),LEN(OFFSET(C2684,-1,0))-1),"2 Sols","")))</f>
        <v/>
      </c>
      <c r="C2684" s="21" t="str">
        <f t="shared" si="1051"/>
        <v/>
      </c>
      <c r="D2684" s="9" t="str">
        <f t="shared" si="1050"/>
        <v/>
      </c>
      <c r="E2684" s="1" t="str">
        <f t="shared" si="1050"/>
        <v/>
      </c>
      <c r="F2684" s="1" t="str">
        <f t="shared" si="1050"/>
        <v/>
      </c>
      <c r="G2684" s="10" t="str">
        <f t="shared" si="1050"/>
        <v/>
      </c>
      <c r="H2684" s="9" t="str">
        <f t="shared" si="1050"/>
        <v/>
      </c>
      <c r="I2684" s="1" t="str">
        <f t="shared" si="1050"/>
        <v/>
      </c>
      <c r="J2684" s="1" t="str">
        <f t="shared" si="1052"/>
        <v/>
      </c>
      <c r="K2684" s="1" t="str">
        <f t="shared" si="1053"/>
        <v/>
      </c>
      <c r="L2684" s="1" t="str">
        <f t="shared" si="1053"/>
        <v/>
      </c>
      <c r="M2684" s="10" t="str">
        <f t="shared" si="1054"/>
        <v/>
      </c>
      <c r="N2684" s="13" t="str">
        <f t="shared" si="1055"/>
        <v/>
      </c>
      <c r="O2684" s="14" t="str">
        <f t="shared" si="1056"/>
        <v/>
      </c>
      <c r="P2684" s="75" t="str">
        <f t="shared" si="1057"/>
        <v/>
      </c>
      <c r="Q2684" s="9" t="str">
        <f t="shared" si="1058"/>
        <v/>
      </c>
      <c r="R2684" s="1" t="str">
        <f t="shared" si="1059"/>
        <v/>
      </c>
      <c r="S2684" s="1" t="str">
        <f t="shared" si="1060"/>
        <v/>
      </c>
      <c r="T2684" s="1" t="str">
        <f t="shared" si="1060"/>
        <v/>
      </c>
      <c r="U2684" s="1" t="str">
        <f t="shared" si="1061"/>
        <v/>
      </c>
      <c r="V2684" s="1" t="str">
        <f t="shared" si="1062"/>
        <v/>
      </c>
      <c r="W2684" s="1" t="str">
        <f t="shared" si="1062"/>
        <v/>
      </c>
      <c r="X2684" s="1" t="str">
        <f t="shared" si="1063"/>
        <v/>
      </c>
      <c r="Y2684" s="10" t="str">
        <f t="shared" si="1064"/>
        <v/>
      </c>
    </row>
    <row r="2685" spans="1:25" x14ac:dyDescent="0.3">
      <c r="A2685" s="15"/>
      <c r="B2685" s="3" t="str">
        <f ca="1">IF(A2685="","",IF(COUNTIF(C$2:C2684,C2685)&gt;0,"Duplicate",IF(LEFT(C2685,LEN(C2685)-1)=LEFT(OFFSET(C2685,-1,0),LEN(OFFSET(C2685,-1,0))-1),"2 Sols","")))</f>
        <v/>
      </c>
      <c r="C2685" s="21" t="str">
        <f t="shared" si="1051"/>
        <v/>
      </c>
      <c r="D2685" s="9" t="str">
        <f t="shared" si="1050"/>
        <v/>
      </c>
      <c r="E2685" s="1" t="str">
        <f t="shared" si="1050"/>
        <v/>
      </c>
      <c r="F2685" s="1" t="str">
        <f t="shared" si="1050"/>
        <v/>
      </c>
      <c r="G2685" s="10" t="str">
        <f t="shared" si="1050"/>
        <v/>
      </c>
      <c r="H2685" s="9" t="str">
        <f t="shared" si="1050"/>
        <v/>
      </c>
      <c r="I2685" s="1" t="str">
        <f t="shared" si="1050"/>
        <v/>
      </c>
      <c r="J2685" s="1" t="str">
        <f t="shared" si="1052"/>
        <v/>
      </c>
      <c r="K2685" s="1" t="str">
        <f t="shared" si="1053"/>
        <v/>
      </c>
      <c r="L2685" s="1" t="str">
        <f t="shared" si="1053"/>
        <v/>
      </c>
      <c r="M2685" s="10" t="str">
        <f t="shared" si="1054"/>
        <v/>
      </c>
      <c r="N2685" s="13" t="str">
        <f t="shared" si="1055"/>
        <v/>
      </c>
      <c r="O2685" s="14" t="str">
        <f t="shared" si="1056"/>
        <v/>
      </c>
      <c r="P2685" s="75" t="str">
        <f t="shared" si="1057"/>
        <v/>
      </c>
      <c r="Q2685" s="9" t="str">
        <f t="shared" si="1058"/>
        <v/>
      </c>
      <c r="R2685" s="1" t="str">
        <f t="shared" si="1059"/>
        <v/>
      </c>
      <c r="S2685" s="1" t="str">
        <f t="shared" si="1060"/>
        <v/>
      </c>
      <c r="T2685" s="1" t="str">
        <f t="shared" si="1060"/>
        <v/>
      </c>
      <c r="U2685" s="1" t="str">
        <f t="shared" si="1061"/>
        <v/>
      </c>
      <c r="V2685" s="1" t="str">
        <f t="shared" si="1062"/>
        <v/>
      </c>
      <c r="W2685" s="1" t="str">
        <f t="shared" si="1062"/>
        <v/>
      </c>
      <c r="X2685" s="1" t="str">
        <f t="shared" si="1063"/>
        <v/>
      </c>
      <c r="Y2685" s="10" t="str">
        <f t="shared" si="1064"/>
        <v/>
      </c>
    </row>
    <row r="2686" spans="1:25" x14ac:dyDescent="0.3">
      <c r="A2686" s="15"/>
      <c r="B2686" s="3" t="str">
        <f ca="1">IF(A2686="","",IF(COUNTIF(C$2:C2685,C2686)&gt;0,"Duplicate",IF(LEFT(C2686,LEN(C2686)-1)=LEFT(OFFSET(C2686,-1,0),LEN(OFFSET(C2686,-1,0))-1),"2 Sols","")))</f>
        <v/>
      </c>
      <c r="C2686" s="21" t="str">
        <f t="shared" si="1051"/>
        <v/>
      </c>
      <c r="D2686" s="9" t="str">
        <f t="shared" si="1050"/>
        <v/>
      </c>
      <c r="E2686" s="1" t="str">
        <f t="shared" si="1050"/>
        <v/>
      </c>
      <c r="F2686" s="1" t="str">
        <f t="shared" si="1050"/>
        <v/>
      </c>
      <c r="G2686" s="10" t="str">
        <f t="shared" si="1050"/>
        <v/>
      </c>
      <c r="H2686" s="9" t="str">
        <f t="shared" si="1050"/>
        <v/>
      </c>
      <c r="I2686" s="1" t="str">
        <f t="shared" si="1050"/>
        <v/>
      </c>
      <c r="J2686" s="1" t="str">
        <f t="shared" si="1052"/>
        <v/>
      </c>
      <c r="K2686" s="1" t="str">
        <f t="shared" si="1053"/>
        <v/>
      </c>
      <c r="L2686" s="1" t="str">
        <f t="shared" si="1053"/>
        <v/>
      </c>
      <c r="M2686" s="10" t="str">
        <f t="shared" si="1054"/>
        <v/>
      </c>
      <c r="N2686" s="13" t="str">
        <f t="shared" si="1055"/>
        <v/>
      </c>
      <c r="O2686" s="14" t="str">
        <f t="shared" si="1056"/>
        <v/>
      </c>
      <c r="P2686" s="75" t="str">
        <f t="shared" si="1057"/>
        <v/>
      </c>
      <c r="Q2686" s="9" t="str">
        <f t="shared" si="1058"/>
        <v/>
      </c>
      <c r="R2686" s="1" t="str">
        <f t="shared" si="1059"/>
        <v/>
      </c>
      <c r="S2686" s="1" t="str">
        <f t="shared" si="1060"/>
        <v/>
      </c>
      <c r="T2686" s="1" t="str">
        <f t="shared" si="1060"/>
        <v/>
      </c>
      <c r="U2686" s="1" t="str">
        <f t="shared" si="1061"/>
        <v/>
      </c>
      <c r="V2686" s="1" t="str">
        <f t="shared" si="1062"/>
        <v/>
      </c>
      <c r="W2686" s="1" t="str">
        <f t="shared" si="1062"/>
        <v/>
      </c>
      <c r="X2686" s="1" t="str">
        <f t="shared" si="1063"/>
        <v/>
      </c>
      <c r="Y2686" s="10" t="str">
        <f t="shared" si="1064"/>
        <v/>
      </c>
    </row>
    <row r="2687" spans="1:25" x14ac:dyDescent="0.3">
      <c r="A2687" s="15"/>
      <c r="B2687" s="3" t="str">
        <f ca="1">IF(A2687="","",IF(COUNTIF(C$2:C2686,C2687)&gt;0,"Duplicate",IF(LEFT(C2687,LEN(C2687)-1)=LEFT(OFFSET(C2687,-1,0),LEN(OFFSET(C2687,-1,0))-1),"2 Sols","")))</f>
        <v/>
      </c>
      <c r="C2687" s="21" t="str">
        <f t="shared" si="1051"/>
        <v/>
      </c>
      <c r="D2687" s="9" t="str">
        <f t="shared" si="1050"/>
        <v/>
      </c>
      <c r="E2687" s="1" t="str">
        <f t="shared" si="1050"/>
        <v/>
      </c>
      <c r="F2687" s="1" t="str">
        <f t="shared" si="1050"/>
        <v/>
      </c>
      <c r="G2687" s="10" t="str">
        <f t="shared" si="1050"/>
        <v/>
      </c>
      <c r="H2687" s="9" t="str">
        <f t="shared" si="1050"/>
        <v/>
      </c>
      <c r="I2687" s="1" t="str">
        <f t="shared" si="1050"/>
        <v/>
      </c>
      <c r="J2687" s="1" t="str">
        <f t="shared" si="1052"/>
        <v/>
      </c>
      <c r="K2687" s="1" t="str">
        <f t="shared" si="1053"/>
        <v/>
      </c>
      <c r="L2687" s="1" t="str">
        <f t="shared" si="1053"/>
        <v/>
      </c>
      <c r="M2687" s="10" t="str">
        <f t="shared" si="1054"/>
        <v/>
      </c>
      <c r="N2687" s="13" t="str">
        <f t="shared" si="1055"/>
        <v/>
      </c>
      <c r="O2687" s="14" t="str">
        <f t="shared" si="1056"/>
        <v/>
      </c>
      <c r="P2687" s="75" t="str">
        <f t="shared" si="1057"/>
        <v/>
      </c>
      <c r="Q2687" s="9" t="str">
        <f t="shared" si="1058"/>
        <v/>
      </c>
      <c r="R2687" s="1" t="str">
        <f t="shared" si="1059"/>
        <v/>
      </c>
      <c r="S2687" s="1" t="str">
        <f t="shared" si="1060"/>
        <v/>
      </c>
      <c r="T2687" s="1" t="str">
        <f t="shared" si="1060"/>
        <v/>
      </c>
      <c r="U2687" s="1" t="str">
        <f t="shared" si="1061"/>
        <v/>
      </c>
      <c r="V2687" s="1" t="str">
        <f t="shared" si="1062"/>
        <v/>
      </c>
      <c r="W2687" s="1" t="str">
        <f t="shared" si="1062"/>
        <v/>
      </c>
      <c r="X2687" s="1" t="str">
        <f t="shared" si="1063"/>
        <v/>
      </c>
      <c r="Y2687" s="10" t="str">
        <f t="shared" si="1064"/>
        <v/>
      </c>
    </row>
    <row r="2688" spans="1:25" x14ac:dyDescent="0.3">
      <c r="A2688" s="15"/>
      <c r="B2688" s="3" t="str">
        <f ca="1">IF(A2688="","",IF(COUNTIF(C$2:C2687,C2688)&gt;0,"Duplicate",IF(LEFT(C2688,LEN(C2688)-1)=LEFT(OFFSET(C2688,-1,0),LEN(OFFSET(C2688,-1,0))-1),"2 Sols","")))</f>
        <v/>
      </c>
      <c r="C2688" s="21" t="str">
        <f t="shared" si="1051"/>
        <v/>
      </c>
      <c r="D2688" s="9" t="str">
        <f t="shared" si="1050"/>
        <v/>
      </c>
      <c r="E2688" s="1" t="str">
        <f t="shared" si="1050"/>
        <v/>
      </c>
      <c r="F2688" s="1" t="str">
        <f t="shared" si="1050"/>
        <v/>
      </c>
      <c r="G2688" s="10" t="str">
        <f t="shared" si="1050"/>
        <v/>
      </c>
      <c r="H2688" s="9" t="str">
        <f t="shared" si="1050"/>
        <v/>
      </c>
      <c r="I2688" s="1" t="str">
        <f t="shared" si="1050"/>
        <v/>
      </c>
      <c r="J2688" s="1" t="str">
        <f t="shared" si="1052"/>
        <v/>
      </c>
      <c r="K2688" s="1" t="str">
        <f t="shared" si="1053"/>
        <v/>
      </c>
      <c r="L2688" s="1" t="str">
        <f t="shared" si="1053"/>
        <v/>
      </c>
      <c r="M2688" s="10" t="str">
        <f t="shared" si="1054"/>
        <v/>
      </c>
      <c r="N2688" s="13" t="str">
        <f t="shared" si="1055"/>
        <v/>
      </c>
      <c r="O2688" s="14" t="str">
        <f t="shared" si="1056"/>
        <v/>
      </c>
      <c r="P2688" s="75" t="str">
        <f t="shared" si="1057"/>
        <v/>
      </c>
      <c r="Q2688" s="9" t="str">
        <f t="shared" si="1058"/>
        <v/>
      </c>
      <c r="R2688" s="1" t="str">
        <f t="shared" si="1059"/>
        <v/>
      </c>
      <c r="S2688" s="1" t="str">
        <f t="shared" si="1060"/>
        <v/>
      </c>
      <c r="T2688" s="1" t="str">
        <f t="shared" si="1060"/>
        <v/>
      </c>
      <c r="U2688" s="1" t="str">
        <f t="shared" si="1061"/>
        <v/>
      </c>
      <c r="V2688" s="1" t="str">
        <f t="shared" si="1062"/>
        <v/>
      </c>
      <c r="W2688" s="1" t="str">
        <f t="shared" si="1062"/>
        <v/>
      </c>
      <c r="X2688" s="1" t="str">
        <f t="shared" si="1063"/>
        <v/>
      </c>
      <c r="Y2688" s="10" t="str">
        <f t="shared" si="1064"/>
        <v/>
      </c>
    </row>
    <row r="2689" spans="1:25" x14ac:dyDescent="0.3">
      <c r="A2689" s="15"/>
      <c r="B2689" s="3" t="str">
        <f ca="1">IF(A2689="","",IF(COUNTIF(C$2:C2688,C2689)&gt;0,"Duplicate",IF(LEFT(C2689,LEN(C2689)-1)=LEFT(OFFSET(C2689,-1,0),LEN(OFFSET(C2689,-1,0))-1),"2 Sols","")))</f>
        <v/>
      </c>
      <c r="C2689" s="21" t="str">
        <f t="shared" si="1051"/>
        <v/>
      </c>
      <c r="D2689" s="9" t="str">
        <f t="shared" si="1050"/>
        <v/>
      </c>
      <c r="E2689" s="1" t="str">
        <f t="shared" si="1050"/>
        <v/>
      </c>
      <c r="F2689" s="1" t="str">
        <f t="shared" si="1050"/>
        <v/>
      </c>
      <c r="G2689" s="10" t="str">
        <f t="shared" ref="G2689:I2752" si="1065">IF($A2689="","",VALUE(MID($A2689,FIND(G$1,$A2689)+LEN(G$1),FIND(G$2,$A2689,FIND(G$1,$A2689))-(FIND(G$1,$A2689)+LEN(G$1)))))</f>
        <v/>
      </c>
      <c r="H2689" s="9" t="str">
        <f t="shared" si="1065"/>
        <v/>
      </c>
      <c r="I2689" s="1" t="str">
        <f t="shared" si="1065"/>
        <v/>
      </c>
      <c r="J2689" s="1" t="str">
        <f t="shared" si="1052"/>
        <v/>
      </c>
      <c r="K2689" s="1" t="str">
        <f t="shared" si="1053"/>
        <v/>
      </c>
      <c r="L2689" s="1" t="str">
        <f t="shared" si="1053"/>
        <v/>
      </c>
      <c r="M2689" s="10" t="str">
        <f t="shared" si="1054"/>
        <v/>
      </c>
      <c r="N2689" s="13" t="str">
        <f t="shared" si="1055"/>
        <v/>
      </c>
      <c r="O2689" s="14" t="str">
        <f t="shared" si="1056"/>
        <v/>
      </c>
      <c r="P2689" s="75" t="str">
        <f t="shared" si="1057"/>
        <v/>
      </c>
      <c r="Q2689" s="9" t="str">
        <f t="shared" si="1058"/>
        <v/>
      </c>
      <c r="R2689" s="1" t="str">
        <f t="shared" si="1059"/>
        <v/>
      </c>
      <c r="S2689" s="1" t="str">
        <f t="shared" si="1060"/>
        <v/>
      </c>
      <c r="T2689" s="1" t="str">
        <f t="shared" si="1060"/>
        <v/>
      </c>
      <c r="U2689" s="1" t="str">
        <f t="shared" si="1061"/>
        <v/>
      </c>
      <c r="V2689" s="1" t="str">
        <f t="shared" si="1062"/>
        <v/>
      </c>
      <c r="W2689" s="1" t="str">
        <f t="shared" si="1062"/>
        <v/>
      </c>
      <c r="X2689" s="1" t="str">
        <f t="shared" si="1063"/>
        <v/>
      </c>
      <c r="Y2689" s="10" t="str">
        <f t="shared" si="1064"/>
        <v/>
      </c>
    </row>
    <row r="2690" spans="1:25" x14ac:dyDescent="0.3">
      <c r="A2690" s="15"/>
      <c r="B2690" s="3" t="str">
        <f ca="1">IF(A2690="","",IF(COUNTIF(C$2:C2689,C2690)&gt;0,"Duplicate",IF(LEFT(C2690,LEN(C2690)-1)=LEFT(OFFSET(C2690,-1,0),LEN(OFFSET(C2690,-1,0))-1),"2 Sols","")))</f>
        <v/>
      </c>
      <c r="C2690" s="21" t="str">
        <f t="shared" si="1051"/>
        <v/>
      </c>
      <c r="D2690" s="9" t="str">
        <f t="shared" ref="D2690:I2753" si="1066">IF($A2690="","",VALUE(MID($A2690,FIND(D$1,$A2690)+LEN(D$1),FIND(D$2,$A2690,FIND(D$1,$A2690))-(FIND(D$1,$A2690)+LEN(D$1)))))</f>
        <v/>
      </c>
      <c r="E2690" s="1" t="str">
        <f t="shared" si="1066"/>
        <v/>
      </c>
      <c r="F2690" s="1" t="str">
        <f t="shared" si="1066"/>
        <v/>
      </c>
      <c r="G2690" s="10" t="str">
        <f t="shared" si="1065"/>
        <v/>
      </c>
      <c r="H2690" s="9" t="str">
        <f t="shared" si="1065"/>
        <v/>
      </c>
      <c r="I2690" s="1" t="str">
        <f t="shared" si="1065"/>
        <v/>
      </c>
      <c r="J2690" s="1" t="str">
        <f t="shared" si="1052"/>
        <v/>
      </c>
      <c r="K2690" s="1" t="str">
        <f t="shared" si="1053"/>
        <v/>
      </c>
      <c r="L2690" s="1" t="str">
        <f t="shared" si="1053"/>
        <v/>
      </c>
      <c r="M2690" s="10" t="str">
        <f t="shared" si="1054"/>
        <v/>
      </c>
      <c r="N2690" s="13" t="str">
        <f t="shared" si="1055"/>
        <v/>
      </c>
      <c r="O2690" s="14" t="str">
        <f t="shared" si="1056"/>
        <v/>
      </c>
      <c r="P2690" s="75" t="str">
        <f t="shared" si="1057"/>
        <v/>
      </c>
      <c r="Q2690" s="9" t="str">
        <f t="shared" si="1058"/>
        <v/>
      </c>
      <c r="R2690" s="1" t="str">
        <f t="shared" si="1059"/>
        <v/>
      </c>
      <c r="S2690" s="1" t="str">
        <f t="shared" si="1060"/>
        <v/>
      </c>
      <c r="T2690" s="1" t="str">
        <f t="shared" si="1060"/>
        <v/>
      </c>
      <c r="U2690" s="1" t="str">
        <f t="shared" si="1061"/>
        <v/>
      </c>
      <c r="V2690" s="1" t="str">
        <f t="shared" si="1062"/>
        <v/>
      </c>
      <c r="W2690" s="1" t="str">
        <f t="shared" si="1062"/>
        <v/>
      </c>
      <c r="X2690" s="1" t="str">
        <f t="shared" si="1063"/>
        <v/>
      </c>
      <c r="Y2690" s="10" t="str">
        <f t="shared" si="1064"/>
        <v/>
      </c>
    </row>
    <row r="2691" spans="1:25" x14ac:dyDescent="0.3">
      <c r="A2691" s="15"/>
      <c r="B2691" s="3" t="str">
        <f ca="1">IF(A2691="","",IF(COUNTIF(C$2:C2690,C2691)&gt;0,"Duplicate",IF(LEFT(C2691,LEN(C2691)-1)=LEFT(OFFSET(C2691,-1,0),LEN(OFFSET(C2691,-1,0))-1),"2 Sols","")))</f>
        <v/>
      </c>
      <c r="C2691" s="21" t="str">
        <f t="shared" si="1051"/>
        <v/>
      </c>
      <c r="D2691" s="9" t="str">
        <f t="shared" si="1066"/>
        <v/>
      </c>
      <c r="E2691" s="1" t="str">
        <f t="shared" si="1066"/>
        <v/>
      </c>
      <c r="F2691" s="1" t="str">
        <f t="shared" si="1066"/>
        <v/>
      </c>
      <c r="G2691" s="10" t="str">
        <f t="shared" si="1065"/>
        <v/>
      </c>
      <c r="H2691" s="9" t="str">
        <f t="shared" si="1065"/>
        <v/>
      </c>
      <c r="I2691" s="1" t="str">
        <f t="shared" si="1065"/>
        <v/>
      </c>
      <c r="J2691" s="1" t="str">
        <f t="shared" si="1052"/>
        <v/>
      </c>
      <c r="K2691" s="1" t="str">
        <f t="shared" si="1053"/>
        <v/>
      </c>
      <c r="L2691" s="1" t="str">
        <f t="shared" si="1053"/>
        <v/>
      </c>
      <c r="M2691" s="10" t="str">
        <f t="shared" si="1054"/>
        <v/>
      </c>
      <c r="N2691" s="13" t="str">
        <f t="shared" si="1055"/>
        <v/>
      </c>
      <c r="O2691" s="14" t="str">
        <f t="shared" si="1056"/>
        <v/>
      </c>
      <c r="P2691" s="75" t="str">
        <f t="shared" si="1057"/>
        <v/>
      </c>
      <c r="Q2691" s="9" t="str">
        <f t="shared" si="1058"/>
        <v/>
      </c>
      <c r="R2691" s="1" t="str">
        <f t="shared" si="1059"/>
        <v/>
      </c>
      <c r="S2691" s="1" t="str">
        <f t="shared" si="1060"/>
        <v/>
      </c>
      <c r="T2691" s="1" t="str">
        <f t="shared" si="1060"/>
        <v/>
      </c>
      <c r="U2691" s="1" t="str">
        <f t="shared" si="1061"/>
        <v/>
      </c>
      <c r="V2691" s="1" t="str">
        <f t="shared" si="1062"/>
        <v/>
      </c>
      <c r="W2691" s="1" t="str">
        <f t="shared" si="1062"/>
        <v/>
      </c>
      <c r="X2691" s="1" t="str">
        <f t="shared" si="1063"/>
        <v/>
      </c>
      <c r="Y2691" s="10" t="str">
        <f t="shared" si="1064"/>
        <v/>
      </c>
    </row>
    <row r="2692" spans="1:25" x14ac:dyDescent="0.3">
      <c r="A2692" s="15"/>
      <c r="B2692" s="3" t="str">
        <f ca="1">IF(A2692="","",IF(COUNTIF(C$2:C2691,C2692)&gt;0,"Duplicate",IF(LEFT(C2692,LEN(C2692)-1)=LEFT(OFFSET(C2692,-1,0),LEN(OFFSET(C2692,-1,0))-1),"2 Sols","")))</f>
        <v/>
      </c>
      <c r="C2692" s="21" t="str">
        <f t="shared" si="1051"/>
        <v/>
      </c>
      <c r="D2692" s="9" t="str">
        <f t="shared" si="1066"/>
        <v/>
      </c>
      <c r="E2692" s="1" t="str">
        <f t="shared" si="1066"/>
        <v/>
      </c>
      <c r="F2692" s="1" t="str">
        <f t="shared" si="1066"/>
        <v/>
      </c>
      <c r="G2692" s="10" t="str">
        <f t="shared" si="1065"/>
        <v/>
      </c>
      <c r="H2692" s="9" t="str">
        <f t="shared" si="1065"/>
        <v/>
      </c>
      <c r="I2692" s="1" t="str">
        <f t="shared" si="1065"/>
        <v/>
      </c>
      <c r="J2692" s="1" t="str">
        <f t="shared" si="1052"/>
        <v/>
      </c>
      <c r="K2692" s="1" t="str">
        <f t="shared" si="1053"/>
        <v/>
      </c>
      <c r="L2692" s="1" t="str">
        <f t="shared" si="1053"/>
        <v/>
      </c>
      <c r="M2692" s="10" t="str">
        <f t="shared" si="1054"/>
        <v/>
      </c>
      <c r="N2692" s="13" t="str">
        <f t="shared" si="1055"/>
        <v/>
      </c>
      <c r="O2692" s="14" t="str">
        <f t="shared" si="1056"/>
        <v/>
      </c>
      <c r="P2692" s="75" t="str">
        <f t="shared" si="1057"/>
        <v/>
      </c>
      <c r="Q2692" s="9" t="str">
        <f t="shared" si="1058"/>
        <v/>
      </c>
      <c r="R2692" s="1" t="str">
        <f t="shared" si="1059"/>
        <v/>
      </c>
      <c r="S2692" s="1" t="str">
        <f t="shared" si="1060"/>
        <v/>
      </c>
      <c r="T2692" s="1" t="str">
        <f t="shared" si="1060"/>
        <v/>
      </c>
      <c r="U2692" s="1" t="str">
        <f t="shared" si="1061"/>
        <v/>
      </c>
      <c r="V2692" s="1" t="str">
        <f t="shared" si="1062"/>
        <v/>
      </c>
      <c r="W2692" s="1" t="str">
        <f t="shared" si="1062"/>
        <v/>
      </c>
      <c r="X2692" s="1" t="str">
        <f t="shared" si="1063"/>
        <v/>
      </c>
      <c r="Y2692" s="10" t="str">
        <f t="shared" si="1064"/>
        <v/>
      </c>
    </row>
    <row r="2693" spans="1:25" x14ac:dyDescent="0.3">
      <c r="A2693" s="15"/>
      <c r="B2693" s="3" t="str">
        <f ca="1">IF(A2693="","",IF(COUNTIF(C$2:C2692,C2693)&gt;0,"Duplicate",IF(LEFT(C2693,LEN(C2693)-1)=LEFT(OFFSET(C2693,-1,0),LEN(OFFSET(C2693,-1,0))-1),"2 Sols","")))</f>
        <v/>
      </c>
      <c r="C2693" s="21" t="str">
        <f t="shared" si="1051"/>
        <v/>
      </c>
      <c r="D2693" s="9" t="str">
        <f t="shared" si="1066"/>
        <v/>
      </c>
      <c r="E2693" s="1" t="str">
        <f t="shared" si="1066"/>
        <v/>
      </c>
      <c r="F2693" s="1" t="str">
        <f t="shared" si="1066"/>
        <v/>
      </c>
      <c r="G2693" s="10" t="str">
        <f t="shared" si="1065"/>
        <v/>
      </c>
      <c r="H2693" s="9" t="str">
        <f t="shared" si="1065"/>
        <v/>
      </c>
      <c r="I2693" s="1" t="str">
        <f t="shared" si="1065"/>
        <v/>
      </c>
      <c r="J2693" s="1" t="str">
        <f t="shared" si="1052"/>
        <v/>
      </c>
      <c r="K2693" s="1" t="str">
        <f t="shared" si="1053"/>
        <v/>
      </c>
      <c r="L2693" s="1" t="str">
        <f t="shared" si="1053"/>
        <v/>
      </c>
      <c r="M2693" s="10" t="str">
        <f t="shared" si="1054"/>
        <v/>
      </c>
      <c r="N2693" s="13" t="str">
        <f t="shared" si="1055"/>
        <v/>
      </c>
      <c r="O2693" s="14" t="str">
        <f t="shared" si="1056"/>
        <v/>
      </c>
      <c r="P2693" s="75" t="str">
        <f t="shared" si="1057"/>
        <v/>
      </c>
      <c r="Q2693" s="9" t="str">
        <f t="shared" si="1058"/>
        <v/>
      </c>
      <c r="R2693" s="1" t="str">
        <f t="shared" si="1059"/>
        <v/>
      </c>
      <c r="S2693" s="1" t="str">
        <f t="shared" si="1060"/>
        <v/>
      </c>
      <c r="T2693" s="1" t="str">
        <f t="shared" si="1060"/>
        <v/>
      </c>
      <c r="U2693" s="1" t="str">
        <f t="shared" si="1061"/>
        <v/>
      </c>
      <c r="V2693" s="1" t="str">
        <f t="shared" si="1062"/>
        <v/>
      </c>
      <c r="W2693" s="1" t="str">
        <f t="shared" si="1062"/>
        <v/>
      </c>
      <c r="X2693" s="1" t="str">
        <f t="shared" si="1063"/>
        <v/>
      </c>
      <c r="Y2693" s="10" t="str">
        <f t="shared" si="1064"/>
        <v/>
      </c>
    </row>
    <row r="2694" spans="1:25" x14ac:dyDescent="0.3">
      <c r="A2694" s="15"/>
      <c r="B2694" s="3" t="str">
        <f ca="1">IF(A2694="","",IF(COUNTIF(C$2:C2693,C2694)&gt;0,"Duplicate",IF(LEFT(C2694,LEN(C2694)-1)=LEFT(OFFSET(C2694,-1,0),LEN(OFFSET(C2694,-1,0))-1),"2 Sols","")))</f>
        <v/>
      </c>
      <c r="C2694" s="21" t="str">
        <f t="shared" si="1051"/>
        <v/>
      </c>
      <c r="D2694" s="9" t="str">
        <f t="shared" si="1066"/>
        <v/>
      </c>
      <c r="E2694" s="1" t="str">
        <f t="shared" si="1066"/>
        <v/>
      </c>
      <c r="F2694" s="1" t="str">
        <f t="shared" si="1066"/>
        <v/>
      </c>
      <c r="G2694" s="10" t="str">
        <f t="shared" si="1065"/>
        <v/>
      </c>
      <c r="H2694" s="9" t="str">
        <f t="shared" si="1065"/>
        <v/>
      </c>
      <c r="I2694" s="1" t="str">
        <f t="shared" si="1065"/>
        <v/>
      </c>
      <c r="J2694" s="1" t="str">
        <f t="shared" si="1052"/>
        <v/>
      </c>
      <c r="K2694" s="1" t="str">
        <f t="shared" si="1053"/>
        <v/>
      </c>
      <c r="L2694" s="1" t="str">
        <f t="shared" si="1053"/>
        <v/>
      </c>
      <c r="M2694" s="10" t="str">
        <f t="shared" si="1054"/>
        <v/>
      </c>
      <c r="N2694" s="13" t="str">
        <f t="shared" si="1055"/>
        <v/>
      </c>
      <c r="O2694" s="14" t="str">
        <f t="shared" si="1056"/>
        <v/>
      </c>
      <c r="P2694" s="75" t="str">
        <f t="shared" si="1057"/>
        <v/>
      </c>
      <c r="Q2694" s="9" t="str">
        <f t="shared" si="1058"/>
        <v/>
      </c>
      <c r="R2694" s="1" t="str">
        <f t="shared" si="1059"/>
        <v/>
      </c>
      <c r="S2694" s="1" t="str">
        <f t="shared" si="1060"/>
        <v/>
      </c>
      <c r="T2694" s="1" t="str">
        <f t="shared" si="1060"/>
        <v/>
      </c>
      <c r="U2694" s="1" t="str">
        <f t="shared" si="1061"/>
        <v/>
      </c>
      <c r="V2694" s="1" t="str">
        <f t="shared" si="1062"/>
        <v/>
      </c>
      <c r="W2694" s="1" t="str">
        <f t="shared" si="1062"/>
        <v/>
      </c>
      <c r="X2694" s="1" t="str">
        <f t="shared" si="1063"/>
        <v/>
      </c>
      <c r="Y2694" s="10" t="str">
        <f t="shared" si="1064"/>
        <v/>
      </c>
    </row>
    <row r="2695" spans="1:25" x14ac:dyDescent="0.3">
      <c r="A2695" s="15"/>
      <c r="B2695" s="3" t="str">
        <f ca="1">IF(A2695="","",IF(COUNTIF(C$2:C2694,C2695)&gt;0,"Duplicate",IF(LEFT(C2695,LEN(C2695)-1)=LEFT(OFFSET(C2695,-1,0),LEN(OFFSET(C2695,-1,0))-1),"2 Sols","")))</f>
        <v/>
      </c>
      <c r="C2695" s="21" t="str">
        <f t="shared" si="1051"/>
        <v/>
      </c>
      <c r="D2695" s="9" t="str">
        <f t="shared" si="1066"/>
        <v/>
      </c>
      <c r="E2695" s="1" t="str">
        <f t="shared" si="1066"/>
        <v/>
      </c>
      <c r="F2695" s="1" t="str">
        <f t="shared" si="1066"/>
        <v/>
      </c>
      <c r="G2695" s="10" t="str">
        <f t="shared" si="1065"/>
        <v/>
      </c>
      <c r="H2695" s="9" t="str">
        <f t="shared" si="1065"/>
        <v/>
      </c>
      <c r="I2695" s="1" t="str">
        <f t="shared" si="1065"/>
        <v/>
      </c>
      <c r="J2695" s="1" t="str">
        <f t="shared" si="1052"/>
        <v/>
      </c>
      <c r="K2695" s="1" t="str">
        <f t="shared" si="1053"/>
        <v/>
      </c>
      <c r="L2695" s="1" t="str">
        <f t="shared" si="1053"/>
        <v/>
      </c>
      <c r="M2695" s="10" t="str">
        <f t="shared" si="1054"/>
        <v/>
      </c>
      <c r="N2695" s="13" t="str">
        <f t="shared" si="1055"/>
        <v/>
      </c>
      <c r="O2695" s="14" t="str">
        <f t="shared" si="1056"/>
        <v/>
      </c>
      <c r="P2695" s="75" t="str">
        <f t="shared" si="1057"/>
        <v/>
      </c>
      <c r="Q2695" s="9" t="str">
        <f t="shared" si="1058"/>
        <v/>
      </c>
      <c r="R2695" s="1" t="str">
        <f t="shared" si="1059"/>
        <v/>
      </c>
      <c r="S2695" s="1" t="str">
        <f t="shared" si="1060"/>
        <v/>
      </c>
      <c r="T2695" s="1" t="str">
        <f t="shared" si="1060"/>
        <v/>
      </c>
      <c r="U2695" s="1" t="str">
        <f t="shared" si="1061"/>
        <v/>
      </c>
      <c r="V2695" s="1" t="str">
        <f t="shared" si="1062"/>
        <v/>
      </c>
      <c r="W2695" s="1" t="str">
        <f t="shared" si="1062"/>
        <v/>
      </c>
      <c r="X2695" s="1" t="str">
        <f t="shared" si="1063"/>
        <v/>
      </c>
      <c r="Y2695" s="10" t="str">
        <f t="shared" si="1064"/>
        <v/>
      </c>
    </row>
    <row r="2696" spans="1:25" x14ac:dyDescent="0.3">
      <c r="A2696" s="15"/>
      <c r="B2696" s="3" t="str">
        <f ca="1">IF(A2696="","",IF(COUNTIF(C$2:C2695,C2696)&gt;0,"Duplicate",IF(LEFT(C2696,LEN(C2696)-1)=LEFT(OFFSET(C2696,-1,0),LEN(OFFSET(C2696,-1,0))-1),"2 Sols","")))</f>
        <v/>
      </c>
      <c r="C2696" s="21" t="str">
        <f t="shared" si="1051"/>
        <v/>
      </c>
      <c r="D2696" s="9" t="str">
        <f t="shared" si="1066"/>
        <v/>
      </c>
      <c r="E2696" s="1" t="str">
        <f t="shared" si="1066"/>
        <v/>
      </c>
      <c r="F2696" s="1" t="str">
        <f t="shared" si="1066"/>
        <v/>
      </c>
      <c r="G2696" s="10" t="str">
        <f t="shared" si="1065"/>
        <v/>
      </c>
      <c r="H2696" s="9" t="str">
        <f t="shared" si="1065"/>
        <v/>
      </c>
      <c r="I2696" s="1" t="str">
        <f t="shared" si="1065"/>
        <v/>
      </c>
      <c r="J2696" s="1" t="str">
        <f t="shared" si="1052"/>
        <v/>
      </c>
      <c r="K2696" s="1" t="str">
        <f t="shared" si="1053"/>
        <v/>
      </c>
      <c r="L2696" s="1" t="str">
        <f t="shared" si="1053"/>
        <v/>
      </c>
      <c r="M2696" s="10" t="str">
        <f t="shared" si="1054"/>
        <v/>
      </c>
      <c r="N2696" s="13" t="str">
        <f t="shared" si="1055"/>
        <v/>
      </c>
      <c r="O2696" s="14" t="str">
        <f t="shared" si="1056"/>
        <v/>
      </c>
      <c r="P2696" s="75" t="str">
        <f t="shared" si="1057"/>
        <v/>
      </c>
      <c r="Q2696" s="9" t="str">
        <f t="shared" si="1058"/>
        <v/>
      </c>
      <c r="R2696" s="1" t="str">
        <f t="shared" si="1059"/>
        <v/>
      </c>
      <c r="S2696" s="1" t="str">
        <f t="shared" si="1060"/>
        <v/>
      </c>
      <c r="T2696" s="1" t="str">
        <f t="shared" si="1060"/>
        <v/>
      </c>
      <c r="U2696" s="1" t="str">
        <f t="shared" si="1061"/>
        <v/>
      </c>
      <c r="V2696" s="1" t="str">
        <f t="shared" si="1062"/>
        <v/>
      </c>
      <c r="W2696" s="1" t="str">
        <f t="shared" si="1062"/>
        <v/>
      </c>
      <c r="X2696" s="1" t="str">
        <f t="shared" si="1063"/>
        <v/>
      </c>
      <c r="Y2696" s="10" t="str">
        <f t="shared" si="1064"/>
        <v/>
      </c>
    </row>
    <row r="2697" spans="1:25" x14ac:dyDescent="0.3">
      <c r="A2697" s="15"/>
      <c r="B2697" s="3" t="str">
        <f ca="1">IF(A2697="","",IF(COUNTIF(C$2:C2696,C2697)&gt;0,"Duplicate",IF(LEFT(C2697,LEN(C2697)-1)=LEFT(OFFSET(C2697,-1,0),LEN(OFFSET(C2697,-1,0))-1),"2 Sols","")))</f>
        <v/>
      </c>
      <c r="C2697" s="21" t="str">
        <f t="shared" si="1051"/>
        <v/>
      </c>
      <c r="D2697" s="9" t="str">
        <f t="shared" si="1066"/>
        <v/>
      </c>
      <c r="E2697" s="1" t="str">
        <f t="shared" si="1066"/>
        <v/>
      </c>
      <c r="F2697" s="1" t="str">
        <f t="shared" si="1066"/>
        <v/>
      </c>
      <c r="G2697" s="10" t="str">
        <f t="shared" si="1065"/>
        <v/>
      </c>
      <c r="H2697" s="9" t="str">
        <f t="shared" si="1065"/>
        <v/>
      </c>
      <c r="I2697" s="1" t="str">
        <f t="shared" si="1065"/>
        <v/>
      </c>
      <c r="J2697" s="1" t="str">
        <f t="shared" si="1052"/>
        <v/>
      </c>
      <c r="K2697" s="1" t="str">
        <f t="shared" si="1053"/>
        <v/>
      </c>
      <c r="L2697" s="1" t="str">
        <f t="shared" si="1053"/>
        <v/>
      </c>
      <c r="M2697" s="10" t="str">
        <f t="shared" si="1054"/>
        <v/>
      </c>
      <c r="N2697" s="13" t="str">
        <f t="shared" si="1055"/>
        <v/>
      </c>
      <c r="O2697" s="14" t="str">
        <f t="shared" si="1056"/>
        <v/>
      </c>
      <c r="P2697" s="75" t="str">
        <f t="shared" si="1057"/>
        <v/>
      </c>
      <c r="Q2697" s="9" t="str">
        <f t="shared" si="1058"/>
        <v/>
      </c>
      <c r="R2697" s="1" t="str">
        <f t="shared" si="1059"/>
        <v/>
      </c>
      <c r="S2697" s="1" t="str">
        <f t="shared" si="1060"/>
        <v/>
      </c>
      <c r="T2697" s="1" t="str">
        <f t="shared" si="1060"/>
        <v/>
      </c>
      <c r="U2697" s="1" t="str">
        <f t="shared" si="1061"/>
        <v/>
      </c>
      <c r="V2697" s="1" t="str">
        <f t="shared" si="1062"/>
        <v/>
      </c>
      <c r="W2697" s="1" t="str">
        <f t="shared" si="1062"/>
        <v/>
      </c>
      <c r="X2697" s="1" t="str">
        <f t="shared" si="1063"/>
        <v/>
      </c>
      <c r="Y2697" s="10" t="str">
        <f t="shared" si="1064"/>
        <v/>
      </c>
    </row>
    <row r="2698" spans="1:25" x14ac:dyDescent="0.3">
      <c r="A2698" s="15"/>
      <c r="B2698" s="3" t="str">
        <f ca="1">IF(A2698="","",IF(COUNTIF(C$2:C2697,C2698)&gt;0,"Duplicate",IF(LEFT(C2698,LEN(C2698)-1)=LEFT(OFFSET(C2698,-1,0),LEN(OFFSET(C2698,-1,0))-1),"2 Sols","")))</f>
        <v/>
      </c>
      <c r="C2698" s="21" t="str">
        <f t="shared" si="1051"/>
        <v/>
      </c>
      <c r="D2698" s="9" t="str">
        <f t="shared" si="1066"/>
        <v/>
      </c>
      <c r="E2698" s="1" t="str">
        <f t="shared" si="1066"/>
        <v/>
      </c>
      <c r="F2698" s="1" t="str">
        <f t="shared" si="1066"/>
        <v/>
      </c>
      <c r="G2698" s="10" t="str">
        <f t="shared" si="1065"/>
        <v/>
      </c>
      <c r="H2698" s="9" t="str">
        <f t="shared" si="1065"/>
        <v/>
      </c>
      <c r="I2698" s="1" t="str">
        <f t="shared" si="1065"/>
        <v/>
      </c>
      <c r="J2698" s="1" t="str">
        <f t="shared" si="1052"/>
        <v/>
      </c>
      <c r="K2698" s="1" t="str">
        <f t="shared" si="1053"/>
        <v/>
      </c>
      <c r="L2698" s="1" t="str">
        <f t="shared" si="1053"/>
        <v/>
      </c>
      <c r="M2698" s="10" t="str">
        <f t="shared" si="1054"/>
        <v/>
      </c>
      <c r="N2698" s="13" t="str">
        <f t="shared" si="1055"/>
        <v/>
      </c>
      <c r="O2698" s="14" t="str">
        <f t="shared" si="1056"/>
        <v/>
      </c>
      <c r="P2698" s="75" t="str">
        <f t="shared" si="1057"/>
        <v/>
      </c>
      <c r="Q2698" s="9" t="str">
        <f t="shared" si="1058"/>
        <v/>
      </c>
      <c r="R2698" s="1" t="str">
        <f t="shared" si="1059"/>
        <v/>
      </c>
      <c r="S2698" s="1" t="str">
        <f t="shared" si="1060"/>
        <v/>
      </c>
      <c r="T2698" s="1" t="str">
        <f t="shared" si="1060"/>
        <v/>
      </c>
      <c r="U2698" s="1" t="str">
        <f t="shared" si="1061"/>
        <v/>
      </c>
      <c r="V2698" s="1" t="str">
        <f t="shared" si="1062"/>
        <v/>
      </c>
      <c r="W2698" s="1" t="str">
        <f t="shared" si="1062"/>
        <v/>
      </c>
      <c r="X2698" s="1" t="str">
        <f t="shared" si="1063"/>
        <v/>
      </c>
      <c r="Y2698" s="10" t="str">
        <f t="shared" si="1064"/>
        <v/>
      </c>
    </row>
    <row r="2699" spans="1:25" x14ac:dyDescent="0.3">
      <c r="A2699" s="15"/>
      <c r="B2699" s="3" t="str">
        <f ca="1">IF(A2699="","",IF(COUNTIF(C$2:C2698,C2699)&gt;0,"Duplicate",IF(LEFT(C2699,LEN(C2699)-1)=LEFT(OFFSET(C2699,-1,0),LEN(OFFSET(C2699,-1,0))-1),"2 Sols","")))</f>
        <v/>
      </c>
      <c r="C2699" s="21" t="str">
        <f t="shared" si="1051"/>
        <v/>
      </c>
      <c r="D2699" s="9" t="str">
        <f t="shared" si="1066"/>
        <v/>
      </c>
      <c r="E2699" s="1" t="str">
        <f t="shared" si="1066"/>
        <v/>
      </c>
      <c r="F2699" s="1" t="str">
        <f t="shared" si="1066"/>
        <v/>
      </c>
      <c r="G2699" s="10" t="str">
        <f t="shared" si="1065"/>
        <v/>
      </c>
      <c r="H2699" s="9" t="str">
        <f t="shared" si="1065"/>
        <v/>
      </c>
      <c r="I2699" s="1" t="str">
        <f t="shared" si="1065"/>
        <v/>
      </c>
      <c r="J2699" s="1" t="str">
        <f t="shared" si="1052"/>
        <v/>
      </c>
      <c r="K2699" s="1" t="str">
        <f t="shared" si="1053"/>
        <v/>
      </c>
      <c r="L2699" s="1" t="str">
        <f t="shared" si="1053"/>
        <v/>
      </c>
      <c r="M2699" s="10" t="str">
        <f t="shared" si="1054"/>
        <v/>
      </c>
      <c r="N2699" s="13" t="str">
        <f t="shared" si="1055"/>
        <v/>
      </c>
      <c r="O2699" s="14" t="str">
        <f t="shared" si="1056"/>
        <v/>
      </c>
      <c r="P2699" s="75" t="str">
        <f t="shared" si="1057"/>
        <v/>
      </c>
      <c r="Q2699" s="9" t="str">
        <f t="shared" si="1058"/>
        <v/>
      </c>
      <c r="R2699" s="1" t="str">
        <f t="shared" si="1059"/>
        <v/>
      </c>
      <c r="S2699" s="1" t="str">
        <f t="shared" si="1060"/>
        <v/>
      </c>
      <c r="T2699" s="1" t="str">
        <f t="shared" si="1060"/>
        <v/>
      </c>
      <c r="U2699" s="1" t="str">
        <f t="shared" si="1061"/>
        <v/>
      </c>
      <c r="V2699" s="1" t="str">
        <f t="shared" si="1062"/>
        <v/>
      </c>
      <c r="W2699" s="1" t="str">
        <f t="shared" si="1062"/>
        <v/>
      </c>
      <c r="X2699" s="1" t="str">
        <f t="shared" si="1063"/>
        <v/>
      </c>
      <c r="Y2699" s="10" t="str">
        <f t="shared" si="1064"/>
        <v/>
      </c>
    </row>
    <row r="2700" spans="1:25" x14ac:dyDescent="0.3">
      <c r="A2700" s="15"/>
      <c r="B2700" s="3" t="str">
        <f ca="1">IF(A2700="","",IF(COUNTIF(C$2:C2699,C2700)&gt;0,"Duplicate",IF(LEFT(C2700,LEN(C2700)-1)=LEFT(OFFSET(C2700,-1,0),LEN(OFFSET(C2700,-1,0))-1),"2 Sols","")))</f>
        <v/>
      </c>
      <c r="C2700" s="21" t="str">
        <f t="shared" si="1051"/>
        <v/>
      </c>
      <c r="D2700" s="9" t="str">
        <f t="shared" si="1066"/>
        <v/>
      </c>
      <c r="E2700" s="1" t="str">
        <f t="shared" si="1066"/>
        <v/>
      </c>
      <c r="F2700" s="1" t="str">
        <f t="shared" si="1066"/>
        <v/>
      </c>
      <c r="G2700" s="10" t="str">
        <f t="shared" si="1065"/>
        <v/>
      </c>
      <c r="H2700" s="9" t="str">
        <f t="shared" si="1065"/>
        <v/>
      </c>
      <c r="I2700" s="1" t="str">
        <f t="shared" si="1065"/>
        <v/>
      </c>
      <c r="J2700" s="1" t="str">
        <f t="shared" si="1052"/>
        <v/>
      </c>
      <c r="K2700" s="1" t="str">
        <f t="shared" si="1053"/>
        <v/>
      </c>
      <c r="L2700" s="1" t="str">
        <f t="shared" si="1053"/>
        <v/>
      </c>
      <c r="M2700" s="10" t="str">
        <f t="shared" si="1054"/>
        <v/>
      </c>
      <c r="N2700" s="13" t="str">
        <f t="shared" si="1055"/>
        <v/>
      </c>
      <c r="O2700" s="14" t="str">
        <f t="shared" si="1056"/>
        <v/>
      </c>
      <c r="P2700" s="75" t="str">
        <f t="shared" si="1057"/>
        <v/>
      </c>
      <c r="Q2700" s="9" t="str">
        <f t="shared" si="1058"/>
        <v/>
      </c>
      <c r="R2700" s="1" t="str">
        <f t="shared" si="1059"/>
        <v/>
      </c>
      <c r="S2700" s="1" t="str">
        <f t="shared" si="1060"/>
        <v/>
      </c>
      <c r="T2700" s="1" t="str">
        <f t="shared" si="1060"/>
        <v/>
      </c>
      <c r="U2700" s="1" t="str">
        <f t="shared" si="1061"/>
        <v/>
      </c>
      <c r="V2700" s="1" t="str">
        <f t="shared" si="1062"/>
        <v/>
      </c>
      <c r="W2700" s="1" t="str">
        <f t="shared" si="1062"/>
        <v/>
      </c>
      <c r="X2700" s="1" t="str">
        <f t="shared" si="1063"/>
        <v/>
      </c>
      <c r="Y2700" s="10" t="str">
        <f t="shared" si="1064"/>
        <v/>
      </c>
    </row>
    <row r="2701" spans="1:25" x14ac:dyDescent="0.3">
      <c r="A2701" s="15"/>
      <c r="B2701" s="3" t="str">
        <f ca="1">IF(A2701="","",IF(COUNTIF(C$2:C2700,C2701)&gt;0,"Duplicate",IF(LEFT(C2701,LEN(C2701)-1)=LEFT(OFFSET(C2701,-1,0),LEN(OFFSET(C2701,-1,0))-1),"2 Sols","")))</f>
        <v/>
      </c>
      <c r="C2701" s="21" t="str">
        <f t="shared" si="1051"/>
        <v/>
      </c>
      <c r="D2701" s="9" t="str">
        <f t="shared" si="1066"/>
        <v/>
      </c>
      <c r="E2701" s="1" t="str">
        <f t="shared" si="1066"/>
        <v/>
      </c>
      <c r="F2701" s="1" t="str">
        <f t="shared" si="1066"/>
        <v/>
      </c>
      <c r="G2701" s="10" t="str">
        <f t="shared" si="1065"/>
        <v/>
      </c>
      <c r="H2701" s="9" t="str">
        <f t="shared" si="1065"/>
        <v/>
      </c>
      <c r="I2701" s="1" t="str">
        <f t="shared" si="1065"/>
        <v/>
      </c>
      <c r="J2701" s="1" t="str">
        <f t="shared" si="1052"/>
        <v/>
      </c>
      <c r="K2701" s="1" t="str">
        <f t="shared" si="1053"/>
        <v/>
      </c>
      <c r="L2701" s="1" t="str">
        <f t="shared" si="1053"/>
        <v/>
      </c>
      <c r="M2701" s="10" t="str">
        <f t="shared" si="1054"/>
        <v/>
      </c>
      <c r="N2701" s="13" t="str">
        <f t="shared" si="1055"/>
        <v/>
      </c>
      <c r="O2701" s="14" t="str">
        <f t="shared" si="1056"/>
        <v/>
      </c>
      <c r="P2701" s="75" t="str">
        <f t="shared" si="1057"/>
        <v/>
      </c>
      <c r="Q2701" s="9" t="str">
        <f t="shared" si="1058"/>
        <v/>
      </c>
      <c r="R2701" s="1" t="str">
        <f t="shared" si="1059"/>
        <v/>
      </c>
      <c r="S2701" s="1" t="str">
        <f t="shared" si="1060"/>
        <v/>
      </c>
      <c r="T2701" s="1" t="str">
        <f t="shared" si="1060"/>
        <v/>
      </c>
      <c r="U2701" s="1" t="str">
        <f t="shared" si="1061"/>
        <v/>
      </c>
      <c r="V2701" s="1" t="str">
        <f t="shared" si="1062"/>
        <v/>
      </c>
      <c r="W2701" s="1" t="str">
        <f t="shared" si="1062"/>
        <v/>
      </c>
      <c r="X2701" s="1" t="str">
        <f t="shared" si="1063"/>
        <v/>
      </c>
      <c r="Y2701" s="10" t="str">
        <f t="shared" si="1064"/>
        <v/>
      </c>
    </row>
    <row r="2702" spans="1:25" x14ac:dyDescent="0.3">
      <c r="A2702" s="15"/>
      <c r="B2702" s="3" t="str">
        <f ca="1">IF(A2702="","",IF(COUNTIF(C$2:C2701,C2702)&gt;0,"Duplicate",IF(LEFT(C2702,LEN(C2702)-1)=LEFT(OFFSET(C2702,-1,0),LEN(OFFSET(C2702,-1,0))-1),"2 Sols","")))</f>
        <v/>
      </c>
      <c r="C2702" s="21" t="str">
        <f t="shared" si="1051"/>
        <v/>
      </c>
      <c r="D2702" s="9" t="str">
        <f t="shared" si="1066"/>
        <v/>
      </c>
      <c r="E2702" s="1" t="str">
        <f t="shared" si="1066"/>
        <v/>
      </c>
      <c r="F2702" s="1" t="str">
        <f t="shared" si="1066"/>
        <v/>
      </c>
      <c r="G2702" s="10" t="str">
        <f t="shared" si="1065"/>
        <v/>
      </c>
      <c r="H2702" s="9" t="str">
        <f t="shared" si="1065"/>
        <v/>
      </c>
      <c r="I2702" s="1" t="str">
        <f t="shared" si="1065"/>
        <v/>
      </c>
      <c r="J2702" s="1" t="str">
        <f t="shared" si="1052"/>
        <v/>
      </c>
      <c r="K2702" s="1" t="str">
        <f t="shared" si="1053"/>
        <v/>
      </c>
      <c r="L2702" s="1" t="str">
        <f t="shared" si="1053"/>
        <v/>
      </c>
      <c r="M2702" s="10" t="str">
        <f t="shared" si="1054"/>
        <v/>
      </c>
      <c r="N2702" s="13" t="str">
        <f t="shared" si="1055"/>
        <v/>
      </c>
      <c r="O2702" s="14" t="str">
        <f t="shared" si="1056"/>
        <v/>
      </c>
      <c r="P2702" s="75" t="str">
        <f t="shared" si="1057"/>
        <v/>
      </c>
      <c r="Q2702" s="9" t="str">
        <f t="shared" si="1058"/>
        <v/>
      </c>
      <c r="R2702" s="1" t="str">
        <f t="shared" si="1059"/>
        <v/>
      </c>
      <c r="S2702" s="1" t="str">
        <f t="shared" si="1060"/>
        <v/>
      </c>
      <c r="T2702" s="1" t="str">
        <f t="shared" si="1060"/>
        <v/>
      </c>
      <c r="U2702" s="1" t="str">
        <f t="shared" si="1061"/>
        <v/>
      </c>
      <c r="V2702" s="1" t="str">
        <f t="shared" si="1062"/>
        <v/>
      </c>
      <c r="W2702" s="1" t="str">
        <f t="shared" si="1062"/>
        <v/>
      </c>
      <c r="X2702" s="1" t="str">
        <f t="shared" si="1063"/>
        <v/>
      </c>
      <c r="Y2702" s="10" t="str">
        <f t="shared" si="1064"/>
        <v/>
      </c>
    </row>
    <row r="2703" spans="1:25" x14ac:dyDescent="0.3">
      <c r="A2703" s="15"/>
      <c r="B2703" s="3" t="str">
        <f ca="1">IF(A2703="","",IF(COUNTIF(C$2:C2702,C2703)&gt;0,"Duplicate",IF(LEFT(C2703,LEN(C2703)-1)=LEFT(OFFSET(C2703,-1,0),LEN(OFFSET(C2703,-1,0))-1),"2 Sols","")))</f>
        <v/>
      </c>
      <c r="C2703" s="21" t="str">
        <f t="shared" si="1051"/>
        <v/>
      </c>
      <c r="D2703" s="9" t="str">
        <f t="shared" si="1066"/>
        <v/>
      </c>
      <c r="E2703" s="1" t="str">
        <f t="shared" si="1066"/>
        <v/>
      </c>
      <c r="F2703" s="1" t="str">
        <f t="shared" si="1066"/>
        <v/>
      </c>
      <c r="G2703" s="10" t="str">
        <f t="shared" si="1065"/>
        <v/>
      </c>
      <c r="H2703" s="9" t="str">
        <f t="shared" si="1065"/>
        <v/>
      </c>
      <c r="I2703" s="1" t="str">
        <f t="shared" si="1065"/>
        <v/>
      </c>
      <c r="J2703" s="1" t="str">
        <f t="shared" si="1052"/>
        <v/>
      </c>
      <c r="K2703" s="1" t="str">
        <f t="shared" si="1053"/>
        <v/>
      </c>
      <c r="L2703" s="1" t="str">
        <f t="shared" si="1053"/>
        <v/>
      </c>
      <c r="M2703" s="10" t="str">
        <f t="shared" si="1054"/>
        <v/>
      </c>
      <c r="N2703" s="13" t="str">
        <f t="shared" si="1055"/>
        <v/>
      </c>
      <c r="O2703" s="14" t="str">
        <f t="shared" si="1056"/>
        <v/>
      </c>
      <c r="P2703" s="75" t="str">
        <f t="shared" si="1057"/>
        <v/>
      </c>
      <c r="Q2703" s="9" t="str">
        <f t="shared" si="1058"/>
        <v/>
      </c>
      <c r="R2703" s="1" t="str">
        <f t="shared" si="1059"/>
        <v/>
      </c>
      <c r="S2703" s="1" t="str">
        <f t="shared" si="1060"/>
        <v/>
      </c>
      <c r="T2703" s="1" t="str">
        <f t="shared" si="1060"/>
        <v/>
      </c>
      <c r="U2703" s="1" t="str">
        <f t="shared" si="1061"/>
        <v/>
      </c>
      <c r="V2703" s="1" t="str">
        <f t="shared" si="1062"/>
        <v/>
      </c>
      <c r="W2703" s="1" t="str">
        <f t="shared" si="1062"/>
        <v/>
      </c>
      <c r="X2703" s="1" t="str">
        <f t="shared" si="1063"/>
        <v/>
      </c>
      <c r="Y2703" s="10" t="str">
        <f t="shared" si="1064"/>
        <v/>
      </c>
    </row>
    <row r="2704" spans="1:25" x14ac:dyDescent="0.3">
      <c r="A2704" s="15"/>
      <c r="B2704" s="3" t="str">
        <f ca="1">IF(A2704="","",IF(COUNTIF(C$2:C2703,C2704)&gt;0,"Duplicate",IF(LEFT(C2704,LEN(C2704)-1)=LEFT(OFFSET(C2704,-1,0),LEN(OFFSET(C2704,-1,0))-1),"2 Sols","")))</f>
        <v/>
      </c>
      <c r="C2704" s="21" t="str">
        <f t="shared" si="1051"/>
        <v/>
      </c>
      <c r="D2704" s="9" t="str">
        <f t="shared" si="1066"/>
        <v/>
      </c>
      <c r="E2704" s="1" t="str">
        <f t="shared" si="1066"/>
        <v/>
      </c>
      <c r="F2704" s="1" t="str">
        <f t="shared" si="1066"/>
        <v/>
      </c>
      <c r="G2704" s="10" t="str">
        <f t="shared" si="1065"/>
        <v/>
      </c>
      <c r="H2704" s="9" t="str">
        <f t="shared" si="1065"/>
        <v/>
      </c>
      <c r="I2704" s="1" t="str">
        <f t="shared" si="1065"/>
        <v/>
      </c>
      <c r="J2704" s="1" t="str">
        <f t="shared" si="1052"/>
        <v/>
      </c>
      <c r="K2704" s="1" t="str">
        <f t="shared" si="1053"/>
        <v/>
      </c>
      <c r="L2704" s="1" t="str">
        <f t="shared" si="1053"/>
        <v/>
      </c>
      <c r="M2704" s="10" t="str">
        <f t="shared" si="1054"/>
        <v/>
      </c>
      <c r="N2704" s="13" t="str">
        <f t="shared" si="1055"/>
        <v/>
      </c>
      <c r="O2704" s="14" t="str">
        <f t="shared" si="1056"/>
        <v/>
      </c>
      <c r="P2704" s="75" t="str">
        <f t="shared" si="1057"/>
        <v/>
      </c>
      <c r="Q2704" s="9" t="str">
        <f t="shared" si="1058"/>
        <v/>
      </c>
      <c r="R2704" s="1" t="str">
        <f t="shared" si="1059"/>
        <v/>
      </c>
      <c r="S2704" s="1" t="str">
        <f t="shared" si="1060"/>
        <v/>
      </c>
      <c r="T2704" s="1" t="str">
        <f t="shared" si="1060"/>
        <v/>
      </c>
      <c r="U2704" s="1" t="str">
        <f t="shared" si="1061"/>
        <v/>
      </c>
      <c r="V2704" s="1" t="str">
        <f t="shared" si="1062"/>
        <v/>
      </c>
      <c r="W2704" s="1" t="str">
        <f t="shared" si="1062"/>
        <v/>
      </c>
      <c r="X2704" s="1" t="str">
        <f t="shared" si="1063"/>
        <v/>
      </c>
      <c r="Y2704" s="10" t="str">
        <f t="shared" si="1064"/>
        <v/>
      </c>
    </row>
    <row r="2705" spans="1:25" x14ac:dyDescent="0.3">
      <c r="A2705" s="15"/>
      <c r="B2705" s="3" t="str">
        <f ca="1">IF(A2705="","",IF(COUNTIF(C$2:C2704,C2705)&gt;0,"Duplicate",IF(LEFT(C2705,LEN(C2705)-1)=LEFT(OFFSET(C2705,-1,0),LEN(OFFSET(C2705,-1,0))-1),"2 Sols","")))</f>
        <v/>
      </c>
      <c r="C2705" s="21" t="str">
        <f t="shared" si="1051"/>
        <v/>
      </c>
      <c r="D2705" s="9" t="str">
        <f t="shared" si="1066"/>
        <v/>
      </c>
      <c r="E2705" s="1" t="str">
        <f t="shared" si="1066"/>
        <v/>
      </c>
      <c r="F2705" s="1" t="str">
        <f t="shared" si="1066"/>
        <v/>
      </c>
      <c r="G2705" s="10" t="str">
        <f t="shared" si="1065"/>
        <v/>
      </c>
      <c r="H2705" s="9" t="str">
        <f t="shared" si="1065"/>
        <v/>
      </c>
      <c r="I2705" s="1" t="str">
        <f t="shared" si="1065"/>
        <v/>
      </c>
      <c r="J2705" s="1" t="str">
        <f t="shared" si="1052"/>
        <v/>
      </c>
      <c r="K2705" s="1" t="str">
        <f t="shared" si="1053"/>
        <v/>
      </c>
      <c r="L2705" s="1" t="str">
        <f t="shared" si="1053"/>
        <v/>
      </c>
      <c r="M2705" s="10" t="str">
        <f t="shared" si="1054"/>
        <v/>
      </c>
      <c r="N2705" s="13" t="str">
        <f t="shared" si="1055"/>
        <v/>
      </c>
      <c r="O2705" s="14" t="str">
        <f t="shared" si="1056"/>
        <v/>
      </c>
      <c r="P2705" s="75" t="str">
        <f t="shared" si="1057"/>
        <v/>
      </c>
      <c r="Q2705" s="9" t="str">
        <f t="shared" si="1058"/>
        <v/>
      </c>
      <c r="R2705" s="1" t="str">
        <f t="shared" si="1059"/>
        <v/>
      </c>
      <c r="S2705" s="1" t="str">
        <f t="shared" si="1060"/>
        <v/>
      </c>
      <c r="T2705" s="1" t="str">
        <f t="shared" si="1060"/>
        <v/>
      </c>
      <c r="U2705" s="1" t="str">
        <f t="shared" si="1061"/>
        <v/>
      </c>
      <c r="V2705" s="1" t="str">
        <f t="shared" si="1062"/>
        <v/>
      </c>
      <c r="W2705" s="1" t="str">
        <f t="shared" si="1062"/>
        <v/>
      </c>
      <c r="X2705" s="1" t="str">
        <f t="shared" si="1063"/>
        <v/>
      </c>
      <c r="Y2705" s="10" t="str">
        <f t="shared" si="1064"/>
        <v/>
      </c>
    </row>
    <row r="2706" spans="1:25" x14ac:dyDescent="0.3">
      <c r="A2706" s="15"/>
      <c r="B2706" s="3" t="str">
        <f ca="1">IF(A2706="","",IF(COUNTIF(C$2:C2705,C2706)&gt;0,"Duplicate",IF(LEFT(C2706,LEN(C2706)-1)=LEFT(OFFSET(C2706,-1,0),LEN(OFFSET(C2706,-1,0))-1),"2 Sols","")))</f>
        <v/>
      </c>
      <c r="C2706" s="21" t="str">
        <f t="shared" si="1051"/>
        <v/>
      </c>
      <c r="D2706" s="9" t="str">
        <f t="shared" si="1066"/>
        <v/>
      </c>
      <c r="E2706" s="1" t="str">
        <f t="shared" si="1066"/>
        <v/>
      </c>
      <c r="F2706" s="1" t="str">
        <f t="shared" si="1066"/>
        <v/>
      </c>
      <c r="G2706" s="10" t="str">
        <f t="shared" si="1065"/>
        <v/>
      </c>
      <c r="H2706" s="9" t="str">
        <f t="shared" si="1065"/>
        <v/>
      </c>
      <c r="I2706" s="1" t="str">
        <f t="shared" si="1065"/>
        <v/>
      </c>
      <c r="J2706" s="1" t="str">
        <f t="shared" si="1052"/>
        <v/>
      </c>
      <c r="K2706" s="1" t="str">
        <f t="shared" si="1053"/>
        <v/>
      </c>
      <c r="L2706" s="1" t="str">
        <f t="shared" si="1053"/>
        <v/>
      </c>
      <c r="M2706" s="10" t="str">
        <f t="shared" si="1054"/>
        <v/>
      </c>
      <c r="N2706" s="13" t="str">
        <f t="shared" si="1055"/>
        <v/>
      </c>
      <c r="O2706" s="14" t="str">
        <f t="shared" si="1056"/>
        <v/>
      </c>
      <c r="P2706" s="75" t="str">
        <f t="shared" si="1057"/>
        <v/>
      </c>
      <c r="Q2706" s="9" t="str">
        <f t="shared" si="1058"/>
        <v/>
      </c>
      <c r="R2706" s="1" t="str">
        <f t="shared" si="1059"/>
        <v/>
      </c>
      <c r="S2706" s="1" t="str">
        <f t="shared" si="1060"/>
        <v/>
      </c>
      <c r="T2706" s="1" t="str">
        <f t="shared" si="1060"/>
        <v/>
      </c>
      <c r="U2706" s="1" t="str">
        <f t="shared" si="1061"/>
        <v/>
      </c>
      <c r="V2706" s="1" t="str">
        <f t="shared" si="1062"/>
        <v/>
      </c>
      <c r="W2706" s="1" t="str">
        <f t="shared" si="1062"/>
        <v/>
      </c>
      <c r="X2706" s="1" t="str">
        <f t="shared" si="1063"/>
        <v/>
      </c>
      <c r="Y2706" s="10" t="str">
        <f t="shared" si="1064"/>
        <v/>
      </c>
    </row>
    <row r="2707" spans="1:25" x14ac:dyDescent="0.3">
      <c r="A2707" s="15"/>
      <c r="B2707" s="3" t="str">
        <f ca="1">IF(A2707="","",IF(COUNTIF(C$2:C2706,C2707)&gt;0,"Duplicate",IF(LEFT(C2707,LEN(C2707)-1)=LEFT(OFFSET(C2707,-1,0),LEN(OFFSET(C2707,-1,0))-1),"2 Sols","")))</f>
        <v/>
      </c>
      <c r="C2707" s="21" t="str">
        <f t="shared" si="1051"/>
        <v/>
      </c>
      <c r="D2707" s="9" t="str">
        <f t="shared" si="1066"/>
        <v/>
      </c>
      <c r="E2707" s="1" t="str">
        <f t="shared" si="1066"/>
        <v/>
      </c>
      <c r="F2707" s="1" t="str">
        <f t="shared" si="1066"/>
        <v/>
      </c>
      <c r="G2707" s="10" t="str">
        <f t="shared" si="1065"/>
        <v/>
      </c>
      <c r="H2707" s="9" t="str">
        <f t="shared" si="1065"/>
        <v/>
      </c>
      <c r="I2707" s="1" t="str">
        <f t="shared" si="1065"/>
        <v/>
      </c>
      <c r="J2707" s="1" t="str">
        <f t="shared" si="1052"/>
        <v/>
      </c>
      <c r="K2707" s="1" t="str">
        <f t="shared" si="1053"/>
        <v/>
      </c>
      <c r="L2707" s="1" t="str">
        <f t="shared" si="1053"/>
        <v/>
      </c>
      <c r="M2707" s="10" t="str">
        <f t="shared" si="1054"/>
        <v/>
      </c>
      <c r="N2707" s="13" t="str">
        <f t="shared" si="1055"/>
        <v/>
      </c>
      <c r="O2707" s="14" t="str">
        <f t="shared" si="1056"/>
        <v/>
      </c>
      <c r="P2707" s="75" t="str">
        <f t="shared" si="1057"/>
        <v/>
      </c>
      <c r="Q2707" s="9" t="str">
        <f t="shared" si="1058"/>
        <v/>
      </c>
      <c r="R2707" s="1" t="str">
        <f t="shared" si="1059"/>
        <v/>
      </c>
      <c r="S2707" s="1" t="str">
        <f t="shared" si="1060"/>
        <v/>
      </c>
      <c r="T2707" s="1" t="str">
        <f t="shared" si="1060"/>
        <v/>
      </c>
      <c r="U2707" s="1" t="str">
        <f t="shared" si="1061"/>
        <v/>
      </c>
      <c r="V2707" s="1" t="str">
        <f t="shared" si="1062"/>
        <v/>
      </c>
      <c r="W2707" s="1" t="str">
        <f t="shared" si="1062"/>
        <v/>
      </c>
      <c r="X2707" s="1" t="str">
        <f t="shared" si="1063"/>
        <v/>
      </c>
      <c r="Y2707" s="10" t="str">
        <f t="shared" si="1064"/>
        <v/>
      </c>
    </row>
    <row r="2708" spans="1:25" x14ac:dyDescent="0.3">
      <c r="A2708" s="15"/>
      <c r="B2708" s="3" t="str">
        <f ca="1">IF(A2708="","",IF(COUNTIF(C$2:C2707,C2708)&gt;0,"Duplicate",IF(LEFT(C2708,LEN(C2708)-1)=LEFT(OFFSET(C2708,-1,0),LEN(OFFSET(C2708,-1,0))-1),"2 Sols","")))</f>
        <v/>
      </c>
      <c r="C2708" s="21" t="str">
        <f t="shared" si="1051"/>
        <v/>
      </c>
      <c r="D2708" s="9" t="str">
        <f t="shared" si="1066"/>
        <v/>
      </c>
      <c r="E2708" s="1" t="str">
        <f t="shared" si="1066"/>
        <v/>
      </c>
      <c r="F2708" s="1" t="str">
        <f t="shared" si="1066"/>
        <v/>
      </c>
      <c r="G2708" s="10" t="str">
        <f t="shared" si="1065"/>
        <v/>
      </c>
      <c r="H2708" s="9" t="str">
        <f t="shared" si="1065"/>
        <v/>
      </c>
      <c r="I2708" s="1" t="str">
        <f t="shared" si="1065"/>
        <v/>
      </c>
      <c r="J2708" s="1" t="str">
        <f t="shared" si="1052"/>
        <v/>
      </c>
      <c r="K2708" s="1" t="str">
        <f t="shared" si="1053"/>
        <v/>
      </c>
      <c r="L2708" s="1" t="str">
        <f t="shared" si="1053"/>
        <v/>
      </c>
      <c r="M2708" s="10" t="str">
        <f t="shared" si="1054"/>
        <v/>
      </c>
      <c r="N2708" s="13" t="str">
        <f t="shared" si="1055"/>
        <v/>
      </c>
      <c r="O2708" s="14" t="str">
        <f t="shared" si="1056"/>
        <v/>
      </c>
      <c r="P2708" s="75" t="str">
        <f t="shared" si="1057"/>
        <v/>
      </c>
      <c r="Q2708" s="9" t="str">
        <f t="shared" si="1058"/>
        <v/>
      </c>
      <c r="R2708" s="1" t="str">
        <f t="shared" si="1059"/>
        <v/>
      </c>
      <c r="S2708" s="1" t="str">
        <f t="shared" si="1060"/>
        <v/>
      </c>
      <c r="T2708" s="1" t="str">
        <f t="shared" si="1060"/>
        <v/>
      </c>
      <c r="U2708" s="1" t="str">
        <f t="shared" si="1061"/>
        <v/>
      </c>
      <c r="V2708" s="1" t="str">
        <f t="shared" si="1062"/>
        <v/>
      </c>
      <c r="W2708" s="1" t="str">
        <f t="shared" si="1062"/>
        <v/>
      </c>
      <c r="X2708" s="1" t="str">
        <f t="shared" si="1063"/>
        <v/>
      </c>
      <c r="Y2708" s="10" t="str">
        <f t="shared" si="1064"/>
        <v/>
      </c>
    </row>
    <row r="2709" spans="1:25" x14ac:dyDescent="0.3">
      <c r="A2709" s="15"/>
      <c r="B2709" s="3" t="str">
        <f ca="1">IF(A2709="","",IF(COUNTIF(C$2:C2708,C2709)&gt;0,"Duplicate",IF(LEFT(C2709,LEN(C2709)-1)=LEFT(OFFSET(C2709,-1,0),LEN(OFFSET(C2709,-1,0))-1),"2 Sols","")))</f>
        <v/>
      </c>
      <c r="C2709" s="21" t="str">
        <f t="shared" si="1051"/>
        <v/>
      </c>
      <c r="D2709" s="9" t="str">
        <f t="shared" si="1066"/>
        <v/>
      </c>
      <c r="E2709" s="1" t="str">
        <f t="shared" si="1066"/>
        <v/>
      </c>
      <c r="F2709" s="1" t="str">
        <f t="shared" si="1066"/>
        <v/>
      </c>
      <c r="G2709" s="10" t="str">
        <f t="shared" si="1065"/>
        <v/>
      </c>
      <c r="H2709" s="9" t="str">
        <f t="shared" si="1065"/>
        <v/>
      </c>
      <c r="I2709" s="1" t="str">
        <f t="shared" si="1065"/>
        <v/>
      </c>
      <c r="J2709" s="1" t="str">
        <f t="shared" si="1052"/>
        <v/>
      </c>
      <c r="K2709" s="1" t="str">
        <f t="shared" si="1053"/>
        <v/>
      </c>
      <c r="L2709" s="1" t="str">
        <f t="shared" si="1053"/>
        <v/>
      </c>
      <c r="M2709" s="10" t="str">
        <f t="shared" si="1054"/>
        <v/>
      </c>
      <c r="N2709" s="13" t="str">
        <f t="shared" si="1055"/>
        <v/>
      </c>
      <c r="O2709" s="14" t="str">
        <f t="shared" si="1056"/>
        <v/>
      </c>
      <c r="P2709" s="75" t="str">
        <f t="shared" si="1057"/>
        <v/>
      </c>
      <c r="Q2709" s="9" t="str">
        <f t="shared" si="1058"/>
        <v/>
      </c>
      <c r="R2709" s="1" t="str">
        <f t="shared" si="1059"/>
        <v/>
      </c>
      <c r="S2709" s="1" t="str">
        <f t="shared" si="1060"/>
        <v/>
      </c>
      <c r="T2709" s="1" t="str">
        <f t="shared" si="1060"/>
        <v/>
      </c>
      <c r="U2709" s="1" t="str">
        <f t="shared" si="1061"/>
        <v/>
      </c>
      <c r="V2709" s="1" t="str">
        <f t="shared" si="1062"/>
        <v/>
      </c>
      <c r="W2709" s="1" t="str">
        <f t="shared" si="1062"/>
        <v/>
      </c>
      <c r="X2709" s="1" t="str">
        <f t="shared" si="1063"/>
        <v/>
      </c>
      <c r="Y2709" s="10" t="str">
        <f t="shared" si="1064"/>
        <v/>
      </c>
    </row>
    <row r="2710" spans="1:25" x14ac:dyDescent="0.3">
      <c r="A2710" s="15"/>
      <c r="B2710" s="3" t="str">
        <f ca="1">IF(A2710="","",IF(COUNTIF(C$2:C2709,C2710)&gt;0,"Duplicate",IF(LEFT(C2710,LEN(C2710)-1)=LEFT(OFFSET(C2710,-1,0),LEN(OFFSET(C2710,-1,0))-1),"2 Sols","")))</f>
        <v/>
      </c>
      <c r="C2710" s="21" t="str">
        <f t="shared" si="1051"/>
        <v/>
      </c>
      <c r="D2710" s="9" t="str">
        <f t="shared" si="1066"/>
        <v/>
      </c>
      <c r="E2710" s="1" t="str">
        <f t="shared" si="1066"/>
        <v/>
      </c>
      <c r="F2710" s="1" t="str">
        <f t="shared" si="1066"/>
        <v/>
      </c>
      <c r="G2710" s="10" t="str">
        <f t="shared" si="1065"/>
        <v/>
      </c>
      <c r="H2710" s="9" t="str">
        <f t="shared" si="1065"/>
        <v/>
      </c>
      <c r="I2710" s="1" t="str">
        <f t="shared" si="1065"/>
        <v/>
      </c>
      <c r="J2710" s="1" t="str">
        <f t="shared" si="1052"/>
        <v/>
      </c>
      <c r="K2710" s="1" t="str">
        <f t="shared" si="1053"/>
        <v/>
      </c>
      <c r="L2710" s="1" t="str">
        <f t="shared" si="1053"/>
        <v/>
      </c>
      <c r="M2710" s="10" t="str">
        <f t="shared" si="1054"/>
        <v/>
      </c>
      <c r="N2710" s="13" t="str">
        <f t="shared" si="1055"/>
        <v/>
      </c>
      <c r="O2710" s="14" t="str">
        <f t="shared" si="1056"/>
        <v/>
      </c>
      <c r="P2710" s="75" t="str">
        <f t="shared" si="1057"/>
        <v/>
      </c>
      <c r="Q2710" s="9" t="str">
        <f t="shared" si="1058"/>
        <v/>
      </c>
      <c r="R2710" s="1" t="str">
        <f t="shared" si="1059"/>
        <v/>
      </c>
      <c r="S2710" s="1" t="str">
        <f t="shared" si="1060"/>
        <v/>
      </c>
      <c r="T2710" s="1" t="str">
        <f t="shared" si="1060"/>
        <v/>
      </c>
      <c r="U2710" s="1" t="str">
        <f t="shared" si="1061"/>
        <v/>
      </c>
      <c r="V2710" s="1" t="str">
        <f t="shared" si="1062"/>
        <v/>
      </c>
      <c r="W2710" s="1" t="str">
        <f t="shared" si="1062"/>
        <v/>
      </c>
      <c r="X2710" s="1" t="str">
        <f t="shared" si="1063"/>
        <v/>
      </c>
      <c r="Y2710" s="10" t="str">
        <f t="shared" si="1064"/>
        <v/>
      </c>
    </row>
    <row r="2711" spans="1:25" x14ac:dyDescent="0.3">
      <c r="A2711" s="15"/>
      <c r="B2711" s="3" t="str">
        <f ca="1">IF(A2711="","",IF(COUNTIF(C$2:C2710,C2711)&gt;0,"Duplicate",IF(LEFT(C2711,LEN(C2711)-1)=LEFT(OFFSET(C2711,-1,0),LEN(OFFSET(C2711,-1,0))-1),"2 Sols","")))</f>
        <v/>
      </c>
      <c r="C2711" s="21" t="str">
        <f t="shared" si="1051"/>
        <v/>
      </c>
      <c r="D2711" s="9" t="str">
        <f t="shared" si="1066"/>
        <v/>
      </c>
      <c r="E2711" s="1" t="str">
        <f t="shared" si="1066"/>
        <v/>
      </c>
      <c r="F2711" s="1" t="str">
        <f t="shared" si="1066"/>
        <v/>
      </c>
      <c r="G2711" s="10" t="str">
        <f t="shared" si="1065"/>
        <v/>
      </c>
      <c r="H2711" s="9" t="str">
        <f t="shared" si="1065"/>
        <v/>
      </c>
      <c r="I2711" s="1" t="str">
        <f t="shared" si="1065"/>
        <v/>
      </c>
      <c r="J2711" s="1" t="str">
        <f t="shared" si="1052"/>
        <v/>
      </c>
      <c r="K2711" s="1" t="str">
        <f t="shared" si="1053"/>
        <v/>
      </c>
      <c r="L2711" s="1" t="str">
        <f t="shared" si="1053"/>
        <v/>
      </c>
      <c r="M2711" s="10" t="str">
        <f t="shared" si="1054"/>
        <v/>
      </c>
      <c r="N2711" s="13" t="str">
        <f t="shared" si="1055"/>
        <v/>
      </c>
      <c r="O2711" s="14" t="str">
        <f t="shared" si="1056"/>
        <v/>
      </c>
      <c r="P2711" s="75" t="str">
        <f t="shared" si="1057"/>
        <v/>
      </c>
      <c r="Q2711" s="9" t="str">
        <f t="shared" si="1058"/>
        <v/>
      </c>
      <c r="R2711" s="1" t="str">
        <f t="shared" si="1059"/>
        <v/>
      </c>
      <c r="S2711" s="1" t="str">
        <f t="shared" si="1060"/>
        <v/>
      </c>
      <c r="T2711" s="1" t="str">
        <f t="shared" si="1060"/>
        <v/>
      </c>
      <c r="U2711" s="1" t="str">
        <f t="shared" si="1061"/>
        <v/>
      </c>
      <c r="V2711" s="1" t="str">
        <f t="shared" si="1062"/>
        <v/>
      </c>
      <c r="W2711" s="1" t="str">
        <f t="shared" si="1062"/>
        <v/>
      </c>
      <c r="X2711" s="1" t="str">
        <f t="shared" si="1063"/>
        <v/>
      </c>
      <c r="Y2711" s="10" t="str">
        <f t="shared" si="1064"/>
        <v/>
      </c>
    </row>
    <row r="2712" spans="1:25" x14ac:dyDescent="0.3">
      <c r="A2712" s="15"/>
      <c r="B2712" s="3" t="str">
        <f ca="1">IF(A2712="","",IF(COUNTIF(C$2:C2711,C2712)&gt;0,"Duplicate",IF(LEFT(C2712,LEN(C2712)-1)=LEFT(OFFSET(C2712,-1,0),LEN(OFFSET(C2712,-1,0))-1),"2 Sols","")))</f>
        <v/>
      </c>
      <c r="C2712" s="21" t="str">
        <f t="shared" si="1051"/>
        <v/>
      </c>
      <c r="D2712" s="9" t="str">
        <f t="shared" si="1066"/>
        <v/>
      </c>
      <c r="E2712" s="1" t="str">
        <f t="shared" si="1066"/>
        <v/>
      </c>
      <c r="F2712" s="1" t="str">
        <f t="shared" si="1066"/>
        <v/>
      </c>
      <c r="G2712" s="10" t="str">
        <f t="shared" si="1065"/>
        <v/>
      </c>
      <c r="H2712" s="9" t="str">
        <f t="shared" si="1065"/>
        <v/>
      </c>
      <c r="I2712" s="1" t="str">
        <f t="shared" si="1065"/>
        <v/>
      </c>
      <c r="J2712" s="1" t="str">
        <f t="shared" si="1052"/>
        <v/>
      </c>
      <c r="K2712" s="1" t="str">
        <f t="shared" si="1053"/>
        <v/>
      </c>
      <c r="L2712" s="1" t="str">
        <f t="shared" si="1053"/>
        <v/>
      </c>
      <c r="M2712" s="10" t="str">
        <f t="shared" si="1054"/>
        <v/>
      </c>
      <c r="N2712" s="13" t="str">
        <f t="shared" si="1055"/>
        <v/>
      </c>
      <c r="O2712" s="14" t="str">
        <f t="shared" si="1056"/>
        <v/>
      </c>
      <c r="P2712" s="75" t="str">
        <f t="shared" si="1057"/>
        <v/>
      </c>
      <c r="Q2712" s="9" t="str">
        <f t="shared" si="1058"/>
        <v/>
      </c>
      <c r="R2712" s="1" t="str">
        <f t="shared" si="1059"/>
        <v/>
      </c>
      <c r="S2712" s="1" t="str">
        <f t="shared" si="1060"/>
        <v/>
      </c>
      <c r="T2712" s="1" t="str">
        <f t="shared" si="1060"/>
        <v/>
      </c>
      <c r="U2712" s="1" t="str">
        <f t="shared" si="1061"/>
        <v/>
      </c>
      <c r="V2712" s="1" t="str">
        <f t="shared" si="1062"/>
        <v/>
      </c>
      <c r="W2712" s="1" t="str">
        <f t="shared" si="1062"/>
        <v/>
      </c>
      <c r="X2712" s="1" t="str">
        <f t="shared" si="1063"/>
        <v/>
      </c>
      <c r="Y2712" s="10" t="str">
        <f t="shared" si="1064"/>
        <v/>
      </c>
    </row>
    <row r="2713" spans="1:25" x14ac:dyDescent="0.3">
      <c r="A2713" s="15"/>
      <c r="B2713" s="3" t="str">
        <f ca="1">IF(A2713="","",IF(COUNTIF(C$2:C2712,C2713)&gt;0,"Duplicate",IF(LEFT(C2713,LEN(C2713)-1)=LEFT(OFFSET(C2713,-1,0),LEN(OFFSET(C2713,-1,0))-1),"2 Sols","")))</f>
        <v/>
      </c>
      <c r="C2713" s="21" t="str">
        <f t="shared" si="1051"/>
        <v/>
      </c>
      <c r="D2713" s="9" t="str">
        <f t="shared" si="1066"/>
        <v/>
      </c>
      <c r="E2713" s="1" t="str">
        <f t="shared" si="1066"/>
        <v/>
      </c>
      <c r="F2713" s="1" t="str">
        <f t="shared" si="1066"/>
        <v/>
      </c>
      <c r="G2713" s="10" t="str">
        <f t="shared" si="1065"/>
        <v/>
      </c>
      <c r="H2713" s="9" t="str">
        <f t="shared" si="1065"/>
        <v/>
      </c>
      <c r="I2713" s="1" t="str">
        <f t="shared" si="1065"/>
        <v/>
      </c>
      <c r="J2713" s="1" t="str">
        <f t="shared" si="1052"/>
        <v/>
      </c>
      <c r="K2713" s="1" t="str">
        <f t="shared" si="1053"/>
        <v/>
      </c>
      <c r="L2713" s="1" t="str">
        <f t="shared" si="1053"/>
        <v/>
      </c>
      <c r="M2713" s="10" t="str">
        <f t="shared" si="1054"/>
        <v/>
      </c>
      <c r="N2713" s="13" t="str">
        <f t="shared" si="1055"/>
        <v/>
      </c>
      <c r="O2713" s="14" t="str">
        <f t="shared" si="1056"/>
        <v/>
      </c>
      <c r="P2713" s="75" t="str">
        <f t="shared" si="1057"/>
        <v/>
      </c>
      <c r="Q2713" s="9" t="str">
        <f t="shared" si="1058"/>
        <v/>
      </c>
      <c r="R2713" s="1" t="str">
        <f t="shared" si="1059"/>
        <v/>
      </c>
      <c r="S2713" s="1" t="str">
        <f t="shared" si="1060"/>
        <v/>
      </c>
      <c r="T2713" s="1" t="str">
        <f t="shared" si="1060"/>
        <v/>
      </c>
      <c r="U2713" s="1" t="str">
        <f t="shared" si="1061"/>
        <v/>
      </c>
      <c r="V2713" s="1" t="str">
        <f t="shared" si="1062"/>
        <v/>
      </c>
      <c r="W2713" s="1" t="str">
        <f t="shared" si="1062"/>
        <v/>
      </c>
      <c r="X2713" s="1" t="str">
        <f t="shared" si="1063"/>
        <v/>
      </c>
      <c r="Y2713" s="10" t="str">
        <f t="shared" si="1064"/>
        <v/>
      </c>
    </row>
    <row r="2714" spans="1:25" x14ac:dyDescent="0.3">
      <c r="A2714" s="15"/>
      <c r="B2714" s="3" t="str">
        <f ca="1">IF(A2714="","",IF(COUNTIF(C$2:C2713,C2714)&gt;0,"Duplicate",IF(LEFT(C2714,LEN(C2714)-1)=LEFT(OFFSET(C2714,-1,0),LEN(OFFSET(C2714,-1,0))-1),"2 Sols","")))</f>
        <v/>
      </c>
      <c r="C2714" s="21" t="str">
        <f t="shared" si="1051"/>
        <v/>
      </c>
      <c r="D2714" s="9" t="str">
        <f t="shared" si="1066"/>
        <v/>
      </c>
      <c r="E2714" s="1" t="str">
        <f t="shared" si="1066"/>
        <v/>
      </c>
      <c r="F2714" s="1" t="str">
        <f t="shared" si="1066"/>
        <v/>
      </c>
      <c r="G2714" s="10" t="str">
        <f t="shared" si="1065"/>
        <v/>
      </c>
      <c r="H2714" s="9" t="str">
        <f t="shared" si="1065"/>
        <v/>
      </c>
      <c r="I2714" s="1" t="str">
        <f t="shared" si="1065"/>
        <v/>
      </c>
      <c r="J2714" s="1" t="str">
        <f t="shared" si="1052"/>
        <v/>
      </c>
      <c r="K2714" s="1" t="str">
        <f t="shared" si="1053"/>
        <v/>
      </c>
      <c r="L2714" s="1" t="str">
        <f t="shared" si="1053"/>
        <v/>
      </c>
      <c r="M2714" s="10" t="str">
        <f t="shared" si="1054"/>
        <v/>
      </c>
      <c r="N2714" s="13" t="str">
        <f t="shared" si="1055"/>
        <v/>
      </c>
      <c r="O2714" s="14" t="str">
        <f t="shared" si="1056"/>
        <v/>
      </c>
      <c r="P2714" s="75" t="str">
        <f t="shared" si="1057"/>
        <v/>
      </c>
      <c r="Q2714" s="9" t="str">
        <f t="shared" si="1058"/>
        <v/>
      </c>
      <c r="R2714" s="1" t="str">
        <f t="shared" si="1059"/>
        <v/>
      </c>
      <c r="S2714" s="1" t="str">
        <f t="shared" si="1060"/>
        <v/>
      </c>
      <c r="T2714" s="1" t="str">
        <f t="shared" si="1060"/>
        <v/>
      </c>
      <c r="U2714" s="1" t="str">
        <f t="shared" si="1061"/>
        <v/>
      </c>
      <c r="V2714" s="1" t="str">
        <f t="shared" si="1062"/>
        <v/>
      </c>
      <c r="W2714" s="1" t="str">
        <f t="shared" si="1062"/>
        <v/>
      </c>
      <c r="X2714" s="1" t="str">
        <f t="shared" si="1063"/>
        <v/>
      </c>
      <c r="Y2714" s="10" t="str">
        <f t="shared" si="1064"/>
        <v/>
      </c>
    </row>
    <row r="2715" spans="1:25" x14ac:dyDescent="0.3">
      <c r="A2715" s="15"/>
      <c r="B2715" s="3" t="str">
        <f ca="1">IF(A2715="","",IF(COUNTIF(C$2:C2714,C2715)&gt;0,"Duplicate",IF(LEFT(C2715,LEN(C2715)-1)=LEFT(OFFSET(C2715,-1,0),LEN(OFFSET(C2715,-1,0))-1),"2 Sols","")))</f>
        <v/>
      </c>
      <c r="C2715" s="21" t="str">
        <f t="shared" si="1051"/>
        <v/>
      </c>
      <c r="D2715" s="9" t="str">
        <f t="shared" si="1066"/>
        <v/>
      </c>
      <c r="E2715" s="1" t="str">
        <f t="shared" si="1066"/>
        <v/>
      </c>
      <c r="F2715" s="1" t="str">
        <f t="shared" si="1066"/>
        <v/>
      </c>
      <c r="G2715" s="10" t="str">
        <f t="shared" si="1065"/>
        <v/>
      </c>
      <c r="H2715" s="9" t="str">
        <f t="shared" si="1065"/>
        <v/>
      </c>
      <c r="I2715" s="1" t="str">
        <f t="shared" si="1065"/>
        <v/>
      </c>
      <c r="J2715" s="1" t="str">
        <f t="shared" si="1052"/>
        <v/>
      </c>
      <c r="K2715" s="1" t="str">
        <f t="shared" si="1053"/>
        <v/>
      </c>
      <c r="L2715" s="1" t="str">
        <f t="shared" si="1053"/>
        <v/>
      </c>
      <c r="M2715" s="10" t="str">
        <f t="shared" si="1054"/>
        <v/>
      </c>
      <c r="N2715" s="13" t="str">
        <f t="shared" si="1055"/>
        <v/>
      </c>
      <c r="O2715" s="14" t="str">
        <f t="shared" si="1056"/>
        <v/>
      </c>
      <c r="P2715" s="75" t="str">
        <f t="shared" si="1057"/>
        <v/>
      </c>
      <c r="Q2715" s="9" t="str">
        <f t="shared" si="1058"/>
        <v/>
      </c>
      <c r="R2715" s="1" t="str">
        <f t="shared" si="1059"/>
        <v/>
      </c>
      <c r="S2715" s="1" t="str">
        <f t="shared" si="1060"/>
        <v/>
      </c>
      <c r="T2715" s="1" t="str">
        <f t="shared" si="1060"/>
        <v/>
      </c>
      <c r="U2715" s="1" t="str">
        <f t="shared" si="1061"/>
        <v/>
      </c>
      <c r="V2715" s="1" t="str">
        <f t="shared" si="1062"/>
        <v/>
      </c>
      <c r="W2715" s="1" t="str">
        <f t="shared" si="1062"/>
        <v/>
      </c>
      <c r="X2715" s="1" t="str">
        <f t="shared" si="1063"/>
        <v/>
      </c>
      <c r="Y2715" s="10" t="str">
        <f t="shared" si="1064"/>
        <v/>
      </c>
    </row>
    <row r="2716" spans="1:25" x14ac:dyDescent="0.3">
      <c r="A2716" s="15"/>
      <c r="B2716" s="3" t="str">
        <f ca="1">IF(A2716="","",IF(COUNTIF(C$2:C2715,C2716)&gt;0,"Duplicate",IF(LEFT(C2716,LEN(C2716)-1)=LEFT(OFFSET(C2716,-1,0),LEN(OFFSET(C2716,-1,0))-1),"2 Sols","")))</f>
        <v/>
      </c>
      <c r="C2716" s="21" t="str">
        <f t="shared" si="1051"/>
        <v/>
      </c>
      <c r="D2716" s="9" t="str">
        <f t="shared" si="1066"/>
        <v/>
      </c>
      <c r="E2716" s="1" t="str">
        <f t="shared" si="1066"/>
        <v/>
      </c>
      <c r="F2716" s="1" t="str">
        <f t="shared" si="1066"/>
        <v/>
      </c>
      <c r="G2716" s="10" t="str">
        <f t="shared" si="1065"/>
        <v/>
      </c>
      <c r="H2716" s="9" t="str">
        <f t="shared" si="1065"/>
        <v/>
      </c>
      <c r="I2716" s="1" t="str">
        <f t="shared" si="1065"/>
        <v/>
      </c>
      <c r="J2716" s="1" t="str">
        <f t="shared" si="1052"/>
        <v/>
      </c>
      <c r="K2716" s="1" t="str">
        <f t="shared" si="1053"/>
        <v/>
      </c>
      <c r="L2716" s="1" t="str">
        <f t="shared" si="1053"/>
        <v/>
      </c>
      <c r="M2716" s="10" t="str">
        <f t="shared" si="1054"/>
        <v/>
      </c>
      <c r="N2716" s="13" t="str">
        <f t="shared" si="1055"/>
        <v/>
      </c>
      <c r="O2716" s="14" t="str">
        <f t="shared" si="1056"/>
        <v/>
      </c>
      <c r="P2716" s="75" t="str">
        <f t="shared" si="1057"/>
        <v/>
      </c>
      <c r="Q2716" s="9" t="str">
        <f t="shared" si="1058"/>
        <v/>
      </c>
      <c r="R2716" s="1" t="str">
        <f t="shared" si="1059"/>
        <v/>
      </c>
      <c r="S2716" s="1" t="str">
        <f t="shared" si="1060"/>
        <v/>
      </c>
      <c r="T2716" s="1" t="str">
        <f t="shared" si="1060"/>
        <v/>
      </c>
      <c r="U2716" s="1" t="str">
        <f t="shared" si="1061"/>
        <v/>
      </c>
      <c r="V2716" s="1" t="str">
        <f t="shared" si="1062"/>
        <v/>
      </c>
      <c r="W2716" s="1" t="str">
        <f t="shared" si="1062"/>
        <v/>
      </c>
      <c r="X2716" s="1" t="str">
        <f t="shared" si="1063"/>
        <v/>
      </c>
      <c r="Y2716" s="10" t="str">
        <f t="shared" si="1064"/>
        <v/>
      </c>
    </row>
    <row r="2717" spans="1:25" x14ac:dyDescent="0.3">
      <c r="A2717" s="15"/>
      <c r="B2717" s="3" t="str">
        <f ca="1">IF(A2717="","",IF(COUNTIF(C$2:C2716,C2717)&gt;0,"Duplicate",IF(LEFT(C2717,LEN(C2717)-1)=LEFT(OFFSET(C2717,-1,0),LEN(OFFSET(C2717,-1,0))-1),"2 Sols","")))</f>
        <v/>
      </c>
      <c r="C2717" s="21" t="str">
        <f t="shared" si="1051"/>
        <v/>
      </c>
      <c r="D2717" s="9" t="str">
        <f t="shared" si="1066"/>
        <v/>
      </c>
      <c r="E2717" s="1" t="str">
        <f t="shared" si="1066"/>
        <v/>
      </c>
      <c r="F2717" s="1" t="str">
        <f t="shared" si="1066"/>
        <v/>
      </c>
      <c r="G2717" s="10" t="str">
        <f t="shared" si="1065"/>
        <v/>
      </c>
      <c r="H2717" s="9" t="str">
        <f t="shared" si="1065"/>
        <v/>
      </c>
      <c r="I2717" s="1" t="str">
        <f t="shared" si="1065"/>
        <v/>
      </c>
      <c r="J2717" s="1" t="str">
        <f t="shared" si="1052"/>
        <v/>
      </c>
      <c r="K2717" s="1" t="str">
        <f t="shared" si="1053"/>
        <v/>
      </c>
      <c r="L2717" s="1" t="str">
        <f t="shared" si="1053"/>
        <v/>
      </c>
      <c r="M2717" s="10" t="str">
        <f t="shared" si="1054"/>
        <v/>
      </c>
      <c r="N2717" s="13" t="str">
        <f t="shared" si="1055"/>
        <v/>
      </c>
      <c r="O2717" s="14" t="str">
        <f t="shared" si="1056"/>
        <v/>
      </c>
      <c r="P2717" s="75" t="str">
        <f t="shared" si="1057"/>
        <v/>
      </c>
      <c r="Q2717" s="9" t="str">
        <f t="shared" si="1058"/>
        <v/>
      </c>
      <c r="R2717" s="1" t="str">
        <f t="shared" si="1059"/>
        <v/>
      </c>
      <c r="S2717" s="1" t="str">
        <f t="shared" si="1060"/>
        <v/>
      </c>
      <c r="T2717" s="1" t="str">
        <f t="shared" si="1060"/>
        <v/>
      </c>
      <c r="U2717" s="1" t="str">
        <f t="shared" si="1061"/>
        <v/>
      </c>
      <c r="V2717" s="1" t="str">
        <f t="shared" si="1062"/>
        <v/>
      </c>
      <c r="W2717" s="1" t="str">
        <f t="shared" si="1062"/>
        <v/>
      </c>
      <c r="X2717" s="1" t="str">
        <f t="shared" si="1063"/>
        <v/>
      </c>
      <c r="Y2717" s="10" t="str">
        <f t="shared" si="1064"/>
        <v/>
      </c>
    </row>
    <row r="2718" spans="1:25" x14ac:dyDescent="0.3">
      <c r="A2718" s="15"/>
      <c r="B2718" s="3" t="str">
        <f ca="1">IF(A2718="","",IF(COUNTIF(C$2:C2717,C2718)&gt;0,"Duplicate",IF(LEFT(C2718,LEN(C2718)-1)=LEFT(OFFSET(C2718,-1,0),LEN(OFFSET(C2718,-1,0))-1),"2 Sols","")))</f>
        <v/>
      </c>
      <c r="C2718" s="21" t="str">
        <f t="shared" si="1051"/>
        <v/>
      </c>
      <c r="D2718" s="9" t="str">
        <f t="shared" si="1066"/>
        <v/>
      </c>
      <c r="E2718" s="1" t="str">
        <f t="shared" si="1066"/>
        <v/>
      </c>
      <c r="F2718" s="1" t="str">
        <f t="shared" si="1066"/>
        <v/>
      </c>
      <c r="G2718" s="10" t="str">
        <f t="shared" si="1065"/>
        <v/>
      </c>
      <c r="H2718" s="9" t="str">
        <f t="shared" si="1065"/>
        <v/>
      </c>
      <c r="I2718" s="1" t="str">
        <f t="shared" si="1065"/>
        <v/>
      </c>
      <c r="J2718" s="1" t="str">
        <f t="shared" si="1052"/>
        <v/>
      </c>
      <c r="K2718" s="1" t="str">
        <f t="shared" si="1053"/>
        <v/>
      </c>
      <c r="L2718" s="1" t="str">
        <f t="shared" si="1053"/>
        <v/>
      </c>
      <c r="M2718" s="10" t="str">
        <f t="shared" si="1054"/>
        <v/>
      </c>
      <c r="N2718" s="13" t="str">
        <f t="shared" si="1055"/>
        <v/>
      </c>
      <c r="O2718" s="14" t="str">
        <f t="shared" si="1056"/>
        <v/>
      </c>
      <c r="P2718" s="75" t="str">
        <f t="shared" si="1057"/>
        <v/>
      </c>
      <c r="Q2718" s="9" t="str">
        <f t="shared" si="1058"/>
        <v/>
      </c>
      <c r="R2718" s="1" t="str">
        <f t="shared" si="1059"/>
        <v/>
      </c>
      <c r="S2718" s="1" t="str">
        <f t="shared" si="1060"/>
        <v/>
      </c>
      <c r="T2718" s="1" t="str">
        <f t="shared" si="1060"/>
        <v/>
      </c>
      <c r="U2718" s="1" t="str">
        <f t="shared" si="1061"/>
        <v/>
      </c>
      <c r="V2718" s="1" t="str">
        <f t="shared" si="1062"/>
        <v/>
      </c>
      <c r="W2718" s="1" t="str">
        <f t="shared" si="1062"/>
        <v/>
      </c>
      <c r="X2718" s="1" t="str">
        <f t="shared" si="1063"/>
        <v/>
      </c>
      <c r="Y2718" s="10" t="str">
        <f t="shared" si="1064"/>
        <v/>
      </c>
    </row>
    <row r="2719" spans="1:25" x14ac:dyDescent="0.3">
      <c r="A2719" s="15"/>
      <c r="B2719" s="3" t="str">
        <f ca="1">IF(A2719="","",IF(COUNTIF(C$2:C2718,C2719)&gt;0,"Duplicate",IF(LEFT(C2719,LEN(C2719)-1)=LEFT(OFFSET(C2719,-1,0),LEN(OFFSET(C2719,-1,0))-1),"2 Sols","")))</f>
        <v/>
      </c>
      <c r="C2719" s="21" t="str">
        <f t="shared" si="1051"/>
        <v/>
      </c>
      <c r="D2719" s="9" t="str">
        <f t="shared" si="1066"/>
        <v/>
      </c>
      <c r="E2719" s="1" t="str">
        <f t="shared" si="1066"/>
        <v/>
      </c>
      <c r="F2719" s="1" t="str">
        <f t="shared" si="1066"/>
        <v/>
      </c>
      <c r="G2719" s="10" t="str">
        <f t="shared" si="1065"/>
        <v/>
      </c>
      <c r="H2719" s="9" t="str">
        <f t="shared" si="1065"/>
        <v/>
      </c>
      <c r="I2719" s="1" t="str">
        <f t="shared" si="1065"/>
        <v/>
      </c>
      <c r="J2719" s="1" t="str">
        <f t="shared" si="1052"/>
        <v/>
      </c>
      <c r="K2719" s="1" t="str">
        <f t="shared" si="1053"/>
        <v/>
      </c>
      <c r="L2719" s="1" t="str">
        <f t="shared" si="1053"/>
        <v/>
      </c>
      <c r="M2719" s="10" t="str">
        <f t="shared" si="1054"/>
        <v/>
      </c>
      <c r="N2719" s="13" t="str">
        <f t="shared" si="1055"/>
        <v/>
      </c>
      <c r="O2719" s="14" t="str">
        <f t="shared" si="1056"/>
        <v/>
      </c>
      <c r="P2719" s="75" t="str">
        <f t="shared" si="1057"/>
        <v/>
      </c>
      <c r="Q2719" s="9" t="str">
        <f t="shared" si="1058"/>
        <v/>
      </c>
      <c r="R2719" s="1" t="str">
        <f t="shared" si="1059"/>
        <v/>
      </c>
      <c r="S2719" s="1" t="str">
        <f t="shared" si="1060"/>
        <v/>
      </c>
      <c r="T2719" s="1" t="str">
        <f t="shared" si="1060"/>
        <v/>
      </c>
      <c r="U2719" s="1" t="str">
        <f t="shared" si="1061"/>
        <v/>
      </c>
      <c r="V2719" s="1" t="str">
        <f t="shared" si="1062"/>
        <v/>
      </c>
      <c r="W2719" s="1" t="str">
        <f t="shared" si="1062"/>
        <v/>
      </c>
      <c r="X2719" s="1" t="str">
        <f t="shared" si="1063"/>
        <v/>
      </c>
      <c r="Y2719" s="10" t="str">
        <f t="shared" si="1064"/>
        <v/>
      </c>
    </row>
    <row r="2720" spans="1:25" x14ac:dyDescent="0.3">
      <c r="A2720" s="15"/>
      <c r="B2720" s="3" t="str">
        <f ca="1">IF(A2720="","",IF(COUNTIF(C$2:C2719,C2720)&gt;0,"Duplicate",IF(LEFT(C2720,LEN(C2720)-1)=LEFT(OFFSET(C2720,-1,0),LEN(OFFSET(C2720,-1,0))-1),"2 Sols","")))</f>
        <v/>
      </c>
      <c r="C2720" s="21" t="str">
        <f t="shared" si="1051"/>
        <v/>
      </c>
      <c r="D2720" s="9" t="str">
        <f t="shared" si="1066"/>
        <v/>
      </c>
      <c r="E2720" s="1" t="str">
        <f t="shared" si="1066"/>
        <v/>
      </c>
      <c r="F2720" s="1" t="str">
        <f t="shared" si="1066"/>
        <v/>
      </c>
      <c r="G2720" s="10" t="str">
        <f t="shared" si="1065"/>
        <v/>
      </c>
      <c r="H2720" s="9" t="str">
        <f t="shared" si="1065"/>
        <v/>
      </c>
      <c r="I2720" s="1" t="str">
        <f t="shared" si="1065"/>
        <v/>
      </c>
      <c r="J2720" s="1" t="str">
        <f t="shared" si="1052"/>
        <v/>
      </c>
      <c r="K2720" s="1" t="str">
        <f t="shared" si="1053"/>
        <v/>
      </c>
      <c r="L2720" s="1" t="str">
        <f t="shared" si="1053"/>
        <v/>
      </c>
      <c r="M2720" s="10" t="str">
        <f t="shared" si="1054"/>
        <v/>
      </c>
      <c r="N2720" s="13" t="str">
        <f t="shared" si="1055"/>
        <v/>
      </c>
      <c r="O2720" s="14" t="str">
        <f t="shared" si="1056"/>
        <v/>
      </c>
      <c r="P2720" s="75" t="str">
        <f t="shared" si="1057"/>
        <v/>
      </c>
      <c r="Q2720" s="9" t="str">
        <f t="shared" si="1058"/>
        <v/>
      </c>
      <c r="R2720" s="1" t="str">
        <f t="shared" si="1059"/>
        <v/>
      </c>
      <c r="S2720" s="1" t="str">
        <f t="shared" si="1060"/>
        <v/>
      </c>
      <c r="T2720" s="1" t="str">
        <f t="shared" si="1060"/>
        <v/>
      </c>
      <c r="U2720" s="1" t="str">
        <f t="shared" si="1061"/>
        <v/>
      </c>
      <c r="V2720" s="1" t="str">
        <f t="shared" si="1062"/>
        <v/>
      </c>
      <c r="W2720" s="1" t="str">
        <f t="shared" si="1062"/>
        <v/>
      </c>
      <c r="X2720" s="1" t="str">
        <f t="shared" si="1063"/>
        <v/>
      </c>
      <c r="Y2720" s="10" t="str">
        <f t="shared" si="1064"/>
        <v/>
      </c>
    </row>
    <row r="2721" spans="1:25" x14ac:dyDescent="0.3">
      <c r="A2721" s="15"/>
      <c r="B2721" s="3" t="str">
        <f ca="1">IF(A2721="","",IF(COUNTIF(C$2:C2720,C2721)&gt;0,"Duplicate",IF(LEFT(C2721,LEN(C2721)-1)=LEFT(OFFSET(C2721,-1,0),LEN(OFFSET(C2721,-1,0))-1),"2 Sols","")))</f>
        <v/>
      </c>
      <c r="C2721" s="21" t="str">
        <f t="shared" si="1051"/>
        <v/>
      </c>
      <c r="D2721" s="9" t="str">
        <f t="shared" si="1066"/>
        <v/>
      </c>
      <c r="E2721" s="1" t="str">
        <f t="shared" si="1066"/>
        <v/>
      </c>
      <c r="F2721" s="1" t="str">
        <f t="shared" si="1066"/>
        <v/>
      </c>
      <c r="G2721" s="10" t="str">
        <f t="shared" si="1065"/>
        <v/>
      </c>
      <c r="H2721" s="9" t="str">
        <f t="shared" si="1065"/>
        <v/>
      </c>
      <c r="I2721" s="1" t="str">
        <f t="shared" si="1065"/>
        <v/>
      </c>
      <c r="J2721" s="1" t="str">
        <f t="shared" si="1052"/>
        <v/>
      </c>
      <c r="K2721" s="1" t="str">
        <f t="shared" si="1053"/>
        <v/>
      </c>
      <c r="L2721" s="1" t="str">
        <f t="shared" si="1053"/>
        <v/>
      </c>
      <c r="M2721" s="10" t="str">
        <f t="shared" si="1054"/>
        <v/>
      </c>
      <c r="N2721" s="13" t="str">
        <f t="shared" si="1055"/>
        <v/>
      </c>
      <c r="O2721" s="14" t="str">
        <f t="shared" si="1056"/>
        <v/>
      </c>
      <c r="P2721" s="75" t="str">
        <f t="shared" si="1057"/>
        <v/>
      </c>
      <c r="Q2721" s="9" t="str">
        <f t="shared" si="1058"/>
        <v/>
      </c>
      <c r="R2721" s="1" t="str">
        <f t="shared" si="1059"/>
        <v/>
      </c>
      <c r="S2721" s="1" t="str">
        <f t="shared" si="1060"/>
        <v/>
      </c>
      <c r="T2721" s="1" t="str">
        <f t="shared" si="1060"/>
        <v/>
      </c>
      <c r="U2721" s="1" t="str">
        <f t="shared" si="1061"/>
        <v/>
      </c>
      <c r="V2721" s="1" t="str">
        <f t="shared" si="1062"/>
        <v/>
      </c>
      <c r="W2721" s="1" t="str">
        <f t="shared" si="1062"/>
        <v/>
      </c>
      <c r="X2721" s="1" t="str">
        <f t="shared" si="1063"/>
        <v/>
      </c>
      <c r="Y2721" s="10" t="str">
        <f t="shared" si="1064"/>
        <v/>
      </c>
    </row>
    <row r="2722" spans="1:25" x14ac:dyDescent="0.3">
      <c r="A2722" s="15"/>
      <c r="B2722" s="3" t="str">
        <f ca="1">IF(A2722="","",IF(COUNTIF(C$2:C2721,C2722)&gt;0,"Duplicate",IF(LEFT(C2722,LEN(C2722)-1)=LEFT(OFFSET(C2722,-1,0),LEN(OFFSET(C2722,-1,0))-1),"2 Sols","")))</f>
        <v/>
      </c>
      <c r="C2722" s="21" t="str">
        <f t="shared" si="1051"/>
        <v/>
      </c>
      <c r="D2722" s="9" t="str">
        <f t="shared" si="1066"/>
        <v/>
      </c>
      <c r="E2722" s="1" t="str">
        <f t="shared" si="1066"/>
        <v/>
      </c>
      <c r="F2722" s="1" t="str">
        <f t="shared" si="1066"/>
        <v/>
      </c>
      <c r="G2722" s="10" t="str">
        <f t="shared" si="1065"/>
        <v/>
      </c>
      <c r="H2722" s="9" t="str">
        <f t="shared" si="1065"/>
        <v/>
      </c>
      <c r="I2722" s="1" t="str">
        <f t="shared" si="1065"/>
        <v/>
      </c>
      <c r="J2722" s="1" t="str">
        <f t="shared" si="1052"/>
        <v/>
      </c>
      <c r="K2722" s="1" t="str">
        <f t="shared" si="1053"/>
        <v/>
      </c>
      <c r="L2722" s="1" t="str">
        <f t="shared" si="1053"/>
        <v/>
      </c>
      <c r="M2722" s="10" t="str">
        <f t="shared" si="1054"/>
        <v/>
      </c>
      <c r="N2722" s="13" t="str">
        <f t="shared" si="1055"/>
        <v/>
      </c>
      <c r="O2722" s="14" t="str">
        <f t="shared" si="1056"/>
        <v/>
      </c>
      <c r="P2722" s="75" t="str">
        <f t="shared" si="1057"/>
        <v/>
      </c>
      <c r="Q2722" s="9" t="str">
        <f t="shared" si="1058"/>
        <v/>
      </c>
      <c r="R2722" s="1" t="str">
        <f t="shared" si="1059"/>
        <v/>
      </c>
      <c r="S2722" s="1" t="str">
        <f t="shared" si="1060"/>
        <v/>
      </c>
      <c r="T2722" s="1" t="str">
        <f t="shared" si="1060"/>
        <v/>
      </c>
      <c r="U2722" s="1" t="str">
        <f t="shared" si="1061"/>
        <v/>
      </c>
      <c r="V2722" s="1" t="str">
        <f t="shared" si="1062"/>
        <v/>
      </c>
      <c r="W2722" s="1" t="str">
        <f t="shared" si="1062"/>
        <v/>
      </c>
      <c r="X2722" s="1" t="str">
        <f t="shared" si="1063"/>
        <v/>
      </c>
      <c r="Y2722" s="10" t="str">
        <f t="shared" si="1064"/>
        <v/>
      </c>
    </row>
    <row r="2723" spans="1:25" x14ac:dyDescent="0.3">
      <c r="A2723" s="15"/>
      <c r="B2723" s="3" t="str">
        <f ca="1">IF(A2723="","",IF(COUNTIF(C$2:C2722,C2723)&gt;0,"Duplicate",IF(LEFT(C2723,LEN(C2723)-1)=LEFT(OFFSET(C2723,-1,0),LEN(OFFSET(C2723,-1,0))-1),"2 Sols","")))</f>
        <v/>
      </c>
      <c r="C2723" s="21" t="str">
        <f t="shared" si="1051"/>
        <v/>
      </c>
      <c r="D2723" s="9" t="str">
        <f t="shared" si="1066"/>
        <v/>
      </c>
      <c r="E2723" s="1" t="str">
        <f t="shared" si="1066"/>
        <v/>
      </c>
      <c r="F2723" s="1" t="str">
        <f t="shared" si="1066"/>
        <v/>
      </c>
      <c r="G2723" s="10" t="str">
        <f t="shared" si="1065"/>
        <v/>
      </c>
      <c r="H2723" s="9" t="str">
        <f t="shared" si="1065"/>
        <v/>
      </c>
      <c r="I2723" s="1" t="str">
        <f t="shared" si="1065"/>
        <v/>
      </c>
      <c r="J2723" s="1" t="str">
        <f t="shared" si="1052"/>
        <v/>
      </c>
      <c r="K2723" s="1" t="str">
        <f t="shared" si="1053"/>
        <v/>
      </c>
      <c r="L2723" s="1" t="str">
        <f t="shared" si="1053"/>
        <v/>
      </c>
      <c r="M2723" s="10" t="str">
        <f t="shared" si="1054"/>
        <v/>
      </c>
      <c r="N2723" s="13" t="str">
        <f t="shared" si="1055"/>
        <v/>
      </c>
      <c r="O2723" s="14" t="str">
        <f t="shared" si="1056"/>
        <v/>
      </c>
      <c r="P2723" s="75" t="str">
        <f t="shared" si="1057"/>
        <v/>
      </c>
      <c r="Q2723" s="9" t="str">
        <f t="shared" si="1058"/>
        <v/>
      </c>
      <c r="R2723" s="1" t="str">
        <f t="shared" si="1059"/>
        <v/>
      </c>
      <c r="S2723" s="1" t="str">
        <f t="shared" si="1060"/>
        <v/>
      </c>
      <c r="T2723" s="1" t="str">
        <f t="shared" si="1060"/>
        <v/>
      </c>
      <c r="U2723" s="1" t="str">
        <f t="shared" si="1061"/>
        <v/>
      </c>
      <c r="V2723" s="1" t="str">
        <f t="shared" si="1062"/>
        <v/>
      </c>
      <c r="W2723" s="1" t="str">
        <f t="shared" si="1062"/>
        <v/>
      </c>
      <c r="X2723" s="1" t="str">
        <f t="shared" si="1063"/>
        <v/>
      </c>
      <c r="Y2723" s="10" t="str">
        <f t="shared" si="1064"/>
        <v/>
      </c>
    </row>
    <row r="2724" spans="1:25" x14ac:dyDescent="0.3">
      <c r="A2724" s="15"/>
      <c r="B2724" s="3" t="str">
        <f ca="1">IF(A2724="","",IF(COUNTIF(C$2:C2723,C2724)&gt;0,"Duplicate",IF(LEFT(C2724,LEN(C2724)-1)=LEFT(OFFSET(C2724,-1,0),LEN(OFFSET(C2724,-1,0))-1),"2 Sols","")))</f>
        <v/>
      </c>
      <c r="C2724" s="21" t="str">
        <f t="shared" si="1051"/>
        <v/>
      </c>
      <c r="D2724" s="9" t="str">
        <f t="shared" si="1066"/>
        <v/>
      </c>
      <c r="E2724" s="1" t="str">
        <f t="shared" si="1066"/>
        <v/>
      </c>
      <c r="F2724" s="1" t="str">
        <f t="shared" si="1066"/>
        <v/>
      </c>
      <c r="G2724" s="10" t="str">
        <f t="shared" si="1065"/>
        <v/>
      </c>
      <c r="H2724" s="9" t="str">
        <f t="shared" si="1065"/>
        <v/>
      </c>
      <c r="I2724" s="1" t="str">
        <f t="shared" si="1065"/>
        <v/>
      </c>
      <c r="J2724" s="1" t="str">
        <f t="shared" si="1052"/>
        <v/>
      </c>
      <c r="K2724" s="1" t="str">
        <f t="shared" si="1053"/>
        <v/>
      </c>
      <c r="L2724" s="1" t="str">
        <f t="shared" si="1053"/>
        <v/>
      </c>
      <c r="M2724" s="10" t="str">
        <f t="shared" si="1054"/>
        <v/>
      </c>
      <c r="N2724" s="13" t="str">
        <f t="shared" si="1055"/>
        <v/>
      </c>
      <c r="O2724" s="14" t="str">
        <f t="shared" si="1056"/>
        <v/>
      </c>
      <c r="P2724" s="75" t="str">
        <f t="shared" si="1057"/>
        <v/>
      </c>
      <c r="Q2724" s="9" t="str">
        <f t="shared" si="1058"/>
        <v/>
      </c>
      <c r="R2724" s="1" t="str">
        <f t="shared" si="1059"/>
        <v/>
      </c>
      <c r="S2724" s="1" t="str">
        <f t="shared" si="1060"/>
        <v/>
      </c>
      <c r="T2724" s="1" t="str">
        <f t="shared" si="1060"/>
        <v/>
      </c>
      <c r="U2724" s="1" t="str">
        <f t="shared" si="1061"/>
        <v/>
      </c>
      <c r="V2724" s="1" t="str">
        <f t="shared" si="1062"/>
        <v/>
      </c>
      <c r="W2724" s="1" t="str">
        <f t="shared" si="1062"/>
        <v/>
      </c>
      <c r="X2724" s="1" t="str">
        <f t="shared" si="1063"/>
        <v/>
      </c>
      <c r="Y2724" s="10" t="str">
        <f t="shared" si="1064"/>
        <v/>
      </c>
    </row>
    <row r="2725" spans="1:25" x14ac:dyDescent="0.3">
      <c r="A2725" s="15"/>
      <c r="B2725" s="3" t="str">
        <f ca="1">IF(A2725="","",IF(COUNTIF(C$2:C2724,C2725)&gt;0,"Duplicate",IF(LEFT(C2725,LEN(C2725)-1)=LEFT(OFFSET(C2725,-1,0),LEN(OFFSET(C2725,-1,0))-1),"2 Sols","")))</f>
        <v/>
      </c>
      <c r="C2725" s="21" t="str">
        <f t="shared" si="1051"/>
        <v/>
      </c>
      <c r="D2725" s="9" t="str">
        <f t="shared" si="1066"/>
        <v/>
      </c>
      <c r="E2725" s="1" t="str">
        <f t="shared" si="1066"/>
        <v/>
      </c>
      <c r="F2725" s="1" t="str">
        <f t="shared" si="1066"/>
        <v/>
      </c>
      <c r="G2725" s="10" t="str">
        <f t="shared" si="1065"/>
        <v/>
      </c>
      <c r="H2725" s="9" t="str">
        <f t="shared" si="1065"/>
        <v/>
      </c>
      <c r="I2725" s="1" t="str">
        <f t="shared" si="1065"/>
        <v/>
      </c>
      <c r="J2725" s="1" t="str">
        <f t="shared" si="1052"/>
        <v/>
      </c>
      <c r="K2725" s="1" t="str">
        <f t="shared" si="1053"/>
        <v/>
      </c>
      <c r="L2725" s="1" t="str">
        <f t="shared" si="1053"/>
        <v/>
      </c>
      <c r="M2725" s="10" t="str">
        <f t="shared" si="1054"/>
        <v/>
      </c>
      <c r="N2725" s="13" t="str">
        <f t="shared" si="1055"/>
        <v/>
      </c>
      <c r="O2725" s="14" t="str">
        <f t="shared" si="1056"/>
        <v/>
      </c>
      <c r="P2725" s="75" t="str">
        <f t="shared" si="1057"/>
        <v/>
      </c>
      <c r="Q2725" s="9" t="str">
        <f t="shared" si="1058"/>
        <v/>
      </c>
      <c r="R2725" s="1" t="str">
        <f t="shared" si="1059"/>
        <v/>
      </c>
      <c r="S2725" s="1" t="str">
        <f t="shared" si="1060"/>
        <v/>
      </c>
      <c r="T2725" s="1" t="str">
        <f t="shared" si="1060"/>
        <v/>
      </c>
      <c r="U2725" s="1" t="str">
        <f t="shared" si="1061"/>
        <v/>
      </c>
      <c r="V2725" s="1" t="str">
        <f t="shared" si="1062"/>
        <v/>
      </c>
      <c r="W2725" s="1" t="str">
        <f t="shared" si="1062"/>
        <v/>
      </c>
      <c r="X2725" s="1" t="str">
        <f t="shared" si="1063"/>
        <v/>
      </c>
      <c r="Y2725" s="10" t="str">
        <f t="shared" si="1064"/>
        <v/>
      </c>
    </row>
    <row r="2726" spans="1:25" x14ac:dyDescent="0.3">
      <c r="A2726" s="15"/>
      <c r="B2726" s="3" t="str">
        <f ca="1">IF(A2726="","",IF(COUNTIF(C$2:C2725,C2726)&gt;0,"Duplicate",IF(LEFT(C2726,LEN(C2726)-1)=LEFT(OFFSET(C2726,-1,0),LEN(OFFSET(C2726,-1,0))-1),"2 Sols","")))</f>
        <v/>
      </c>
      <c r="C2726" s="21" t="str">
        <f t="shared" si="1051"/>
        <v/>
      </c>
      <c r="D2726" s="9" t="str">
        <f t="shared" si="1066"/>
        <v/>
      </c>
      <c r="E2726" s="1" t="str">
        <f t="shared" si="1066"/>
        <v/>
      </c>
      <c r="F2726" s="1" t="str">
        <f t="shared" si="1066"/>
        <v/>
      </c>
      <c r="G2726" s="10" t="str">
        <f t="shared" si="1065"/>
        <v/>
      </c>
      <c r="H2726" s="9" t="str">
        <f t="shared" si="1065"/>
        <v/>
      </c>
      <c r="I2726" s="1" t="str">
        <f t="shared" si="1065"/>
        <v/>
      </c>
      <c r="J2726" s="1" t="str">
        <f t="shared" si="1052"/>
        <v/>
      </c>
      <c r="K2726" s="1" t="str">
        <f t="shared" si="1053"/>
        <v/>
      </c>
      <c r="L2726" s="1" t="str">
        <f t="shared" si="1053"/>
        <v/>
      </c>
      <c r="M2726" s="10" t="str">
        <f t="shared" si="1054"/>
        <v/>
      </c>
      <c r="N2726" s="13" t="str">
        <f t="shared" si="1055"/>
        <v/>
      </c>
      <c r="O2726" s="14" t="str">
        <f t="shared" si="1056"/>
        <v/>
      </c>
      <c r="P2726" s="75" t="str">
        <f t="shared" si="1057"/>
        <v/>
      </c>
      <c r="Q2726" s="9" t="str">
        <f t="shared" si="1058"/>
        <v/>
      </c>
      <c r="R2726" s="1" t="str">
        <f t="shared" si="1059"/>
        <v/>
      </c>
      <c r="S2726" s="1" t="str">
        <f t="shared" si="1060"/>
        <v/>
      </c>
      <c r="T2726" s="1" t="str">
        <f t="shared" si="1060"/>
        <v/>
      </c>
      <c r="U2726" s="1" t="str">
        <f t="shared" si="1061"/>
        <v/>
      </c>
      <c r="V2726" s="1" t="str">
        <f t="shared" si="1062"/>
        <v/>
      </c>
      <c r="W2726" s="1" t="str">
        <f t="shared" si="1062"/>
        <v/>
      </c>
      <c r="X2726" s="1" t="str">
        <f t="shared" si="1063"/>
        <v/>
      </c>
      <c r="Y2726" s="10" t="str">
        <f t="shared" si="1064"/>
        <v/>
      </c>
    </row>
    <row r="2727" spans="1:25" x14ac:dyDescent="0.3">
      <c r="A2727" s="15"/>
      <c r="B2727" s="3" t="str">
        <f ca="1">IF(A2727="","",IF(COUNTIF(C$2:C2726,C2727)&gt;0,"Duplicate",IF(LEFT(C2727,LEN(C2727)-1)=LEFT(OFFSET(C2727,-1,0),LEN(OFFSET(C2727,-1,0))-1),"2 Sols","")))</f>
        <v/>
      </c>
      <c r="C2727" s="21" t="str">
        <f t="shared" si="1051"/>
        <v/>
      </c>
      <c r="D2727" s="9" t="str">
        <f t="shared" si="1066"/>
        <v/>
      </c>
      <c r="E2727" s="1" t="str">
        <f t="shared" si="1066"/>
        <v/>
      </c>
      <c r="F2727" s="1" t="str">
        <f t="shared" si="1066"/>
        <v/>
      </c>
      <c r="G2727" s="10" t="str">
        <f t="shared" si="1065"/>
        <v/>
      </c>
      <c r="H2727" s="9" t="str">
        <f t="shared" si="1065"/>
        <v/>
      </c>
      <c r="I2727" s="1" t="str">
        <f t="shared" si="1065"/>
        <v/>
      </c>
      <c r="J2727" s="1" t="str">
        <f t="shared" si="1052"/>
        <v/>
      </c>
      <c r="K2727" s="1" t="str">
        <f t="shared" si="1053"/>
        <v/>
      </c>
      <c r="L2727" s="1" t="str">
        <f t="shared" si="1053"/>
        <v/>
      </c>
      <c r="M2727" s="10" t="str">
        <f t="shared" si="1054"/>
        <v/>
      </c>
      <c r="N2727" s="13" t="str">
        <f t="shared" si="1055"/>
        <v/>
      </c>
      <c r="O2727" s="14" t="str">
        <f t="shared" si="1056"/>
        <v/>
      </c>
      <c r="P2727" s="75" t="str">
        <f t="shared" si="1057"/>
        <v/>
      </c>
      <c r="Q2727" s="9" t="str">
        <f t="shared" si="1058"/>
        <v/>
      </c>
      <c r="R2727" s="1" t="str">
        <f t="shared" si="1059"/>
        <v/>
      </c>
      <c r="S2727" s="1" t="str">
        <f t="shared" si="1060"/>
        <v/>
      </c>
      <c r="T2727" s="1" t="str">
        <f t="shared" si="1060"/>
        <v/>
      </c>
      <c r="U2727" s="1" t="str">
        <f t="shared" si="1061"/>
        <v/>
      </c>
      <c r="V2727" s="1" t="str">
        <f t="shared" si="1062"/>
        <v/>
      </c>
      <c r="W2727" s="1" t="str">
        <f t="shared" si="1062"/>
        <v/>
      </c>
      <c r="X2727" s="1" t="str">
        <f t="shared" si="1063"/>
        <v/>
      </c>
      <c r="Y2727" s="10" t="str">
        <f t="shared" si="1064"/>
        <v/>
      </c>
    </row>
    <row r="2728" spans="1:25" x14ac:dyDescent="0.3">
      <c r="A2728" s="15"/>
      <c r="B2728" s="3" t="str">
        <f ca="1">IF(A2728="","",IF(COUNTIF(C$2:C2727,C2728)&gt;0,"Duplicate",IF(LEFT(C2728,LEN(C2728)-1)=LEFT(OFFSET(C2728,-1,0),LEN(OFFSET(C2728,-1,0))-1),"2 Sols","")))</f>
        <v/>
      </c>
      <c r="C2728" s="21" t="str">
        <f t="shared" si="1051"/>
        <v/>
      </c>
      <c r="D2728" s="9" t="str">
        <f t="shared" si="1066"/>
        <v/>
      </c>
      <c r="E2728" s="1" t="str">
        <f t="shared" si="1066"/>
        <v/>
      </c>
      <c r="F2728" s="1" t="str">
        <f t="shared" si="1066"/>
        <v/>
      </c>
      <c r="G2728" s="10" t="str">
        <f t="shared" si="1065"/>
        <v/>
      </c>
      <c r="H2728" s="9" t="str">
        <f t="shared" si="1065"/>
        <v/>
      </c>
      <c r="I2728" s="1" t="str">
        <f t="shared" si="1065"/>
        <v/>
      </c>
      <c r="J2728" s="1" t="str">
        <f t="shared" si="1052"/>
        <v/>
      </c>
      <c r="K2728" s="1" t="str">
        <f t="shared" si="1053"/>
        <v/>
      </c>
      <c r="L2728" s="1" t="str">
        <f t="shared" si="1053"/>
        <v/>
      </c>
      <c r="M2728" s="10" t="str">
        <f t="shared" si="1054"/>
        <v/>
      </c>
      <c r="N2728" s="13" t="str">
        <f t="shared" si="1055"/>
        <v/>
      </c>
      <c r="O2728" s="14" t="str">
        <f t="shared" si="1056"/>
        <v/>
      </c>
      <c r="P2728" s="75" t="str">
        <f t="shared" si="1057"/>
        <v/>
      </c>
      <c r="Q2728" s="9" t="str">
        <f t="shared" si="1058"/>
        <v/>
      </c>
      <c r="R2728" s="1" t="str">
        <f t="shared" si="1059"/>
        <v/>
      </c>
      <c r="S2728" s="1" t="str">
        <f t="shared" si="1060"/>
        <v/>
      </c>
      <c r="T2728" s="1" t="str">
        <f t="shared" si="1060"/>
        <v/>
      </c>
      <c r="U2728" s="1" t="str">
        <f t="shared" si="1061"/>
        <v/>
      </c>
      <c r="V2728" s="1" t="str">
        <f t="shared" si="1062"/>
        <v/>
      </c>
      <c r="W2728" s="1" t="str">
        <f t="shared" si="1062"/>
        <v/>
      </c>
      <c r="X2728" s="1" t="str">
        <f t="shared" si="1063"/>
        <v/>
      </c>
      <c r="Y2728" s="10" t="str">
        <f t="shared" si="1064"/>
        <v/>
      </c>
    </row>
    <row r="2729" spans="1:25" x14ac:dyDescent="0.3">
      <c r="A2729" s="15"/>
      <c r="B2729" s="3" t="str">
        <f ca="1">IF(A2729="","",IF(COUNTIF(C$2:C2728,C2729)&gt;0,"Duplicate",IF(LEFT(C2729,LEN(C2729)-1)=LEFT(OFFSET(C2729,-1,0),LEN(OFFSET(C2729,-1,0))-1),"2 Sols","")))</f>
        <v/>
      </c>
      <c r="C2729" s="21" t="str">
        <f t="shared" si="1051"/>
        <v/>
      </c>
      <c r="D2729" s="9" t="str">
        <f t="shared" si="1066"/>
        <v/>
      </c>
      <c r="E2729" s="1" t="str">
        <f t="shared" si="1066"/>
        <v/>
      </c>
      <c r="F2729" s="1" t="str">
        <f t="shared" si="1066"/>
        <v/>
      </c>
      <c r="G2729" s="10" t="str">
        <f t="shared" si="1065"/>
        <v/>
      </c>
      <c r="H2729" s="9" t="str">
        <f t="shared" si="1065"/>
        <v/>
      </c>
      <c r="I2729" s="1" t="str">
        <f t="shared" si="1065"/>
        <v/>
      </c>
      <c r="J2729" s="1" t="str">
        <f t="shared" si="1052"/>
        <v/>
      </c>
      <c r="K2729" s="1" t="str">
        <f t="shared" si="1053"/>
        <v/>
      </c>
      <c r="L2729" s="1" t="str">
        <f t="shared" si="1053"/>
        <v/>
      </c>
      <c r="M2729" s="10" t="str">
        <f t="shared" si="1054"/>
        <v/>
      </c>
      <c r="N2729" s="13" t="str">
        <f t="shared" si="1055"/>
        <v/>
      </c>
      <c r="O2729" s="14" t="str">
        <f t="shared" si="1056"/>
        <v/>
      </c>
      <c r="P2729" s="75" t="str">
        <f t="shared" si="1057"/>
        <v/>
      </c>
      <c r="Q2729" s="9" t="str">
        <f t="shared" si="1058"/>
        <v/>
      </c>
      <c r="R2729" s="1" t="str">
        <f t="shared" si="1059"/>
        <v/>
      </c>
      <c r="S2729" s="1" t="str">
        <f t="shared" si="1060"/>
        <v/>
      </c>
      <c r="T2729" s="1" t="str">
        <f t="shared" si="1060"/>
        <v/>
      </c>
      <c r="U2729" s="1" t="str">
        <f t="shared" si="1061"/>
        <v/>
      </c>
      <c r="V2729" s="1" t="str">
        <f t="shared" si="1062"/>
        <v/>
      </c>
      <c r="W2729" s="1" t="str">
        <f t="shared" si="1062"/>
        <v/>
      </c>
      <c r="X2729" s="1" t="str">
        <f t="shared" si="1063"/>
        <v/>
      </c>
      <c r="Y2729" s="10" t="str">
        <f t="shared" si="1064"/>
        <v/>
      </c>
    </row>
    <row r="2730" spans="1:25" x14ac:dyDescent="0.3">
      <c r="A2730" s="15"/>
      <c r="B2730" s="3" t="str">
        <f ca="1">IF(A2730="","",IF(COUNTIF(C$2:C2729,C2730)&gt;0,"Duplicate",IF(LEFT(C2730,LEN(C2730)-1)=LEFT(OFFSET(C2730,-1,0),LEN(OFFSET(C2730,-1,0))-1),"2 Sols","")))</f>
        <v/>
      </c>
      <c r="C2730" s="21" t="str">
        <f t="shared" si="1051"/>
        <v/>
      </c>
      <c r="D2730" s="9" t="str">
        <f t="shared" si="1066"/>
        <v/>
      </c>
      <c r="E2730" s="1" t="str">
        <f t="shared" si="1066"/>
        <v/>
      </c>
      <c r="F2730" s="1" t="str">
        <f t="shared" si="1066"/>
        <v/>
      </c>
      <c r="G2730" s="10" t="str">
        <f t="shared" si="1065"/>
        <v/>
      </c>
      <c r="H2730" s="9" t="str">
        <f t="shared" si="1065"/>
        <v/>
      </c>
      <c r="I2730" s="1" t="str">
        <f t="shared" si="1065"/>
        <v/>
      </c>
      <c r="J2730" s="1" t="str">
        <f t="shared" si="1052"/>
        <v/>
      </c>
      <c r="K2730" s="1" t="str">
        <f t="shared" si="1053"/>
        <v/>
      </c>
      <c r="L2730" s="1" t="str">
        <f t="shared" si="1053"/>
        <v/>
      </c>
      <c r="M2730" s="10" t="str">
        <f t="shared" si="1054"/>
        <v/>
      </c>
      <c r="N2730" s="13" t="str">
        <f t="shared" si="1055"/>
        <v/>
      </c>
      <c r="O2730" s="14" t="str">
        <f t="shared" si="1056"/>
        <v/>
      </c>
      <c r="P2730" s="75" t="str">
        <f t="shared" si="1057"/>
        <v/>
      </c>
      <c r="Q2730" s="9" t="str">
        <f t="shared" si="1058"/>
        <v/>
      </c>
      <c r="R2730" s="1" t="str">
        <f t="shared" si="1059"/>
        <v/>
      </c>
      <c r="S2730" s="1" t="str">
        <f t="shared" si="1060"/>
        <v/>
      </c>
      <c r="T2730" s="1" t="str">
        <f t="shared" si="1060"/>
        <v/>
      </c>
      <c r="U2730" s="1" t="str">
        <f t="shared" si="1061"/>
        <v/>
      </c>
      <c r="V2730" s="1" t="str">
        <f t="shared" si="1062"/>
        <v/>
      </c>
      <c r="W2730" s="1" t="str">
        <f t="shared" si="1062"/>
        <v/>
      </c>
      <c r="X2730" s="1" t="str">
        <f t="shared" si="1063"/>
        <v/>
      </c>
      <c r="Y2730" s="10" t="str">
        <f t="shared" si="1064"/>
        <v/>
      </c>
    </row>
    <row r="2731" spans="1:25" x14ac:dyDescent="0.3">
      <c r="A2731" s="15"/>
      <c r="B2731" s="3" t="str">
        <f ca="1">IF(A2731="","",IF(COUNTIF(C$2:C2730,C2731)&gt;0,"Duplicate",IF(LEFT(C2731,LEN(C2731)-1)=LEFT(OFFSET(C2731,-1,0),LEN(OFFSET(C2731,-1,0))-1),"2 Sols","")))</f>
        <v/>
      </c>
      <c r="C2731" s="21" t="str">
        <f t="shared" ref="C2731:C2794" si="1067">IF(A2731="","",RIGHT("00000"&amp;IF(OR($D2731="",$E2731="",$F2731="",$G2731=""),"",IF($D2731&gt;=$F2731,$D2731,$F2731)),5)&amp;"-"
&amp;RIGHT("00000"&amp;IF(OR($D2731="",$E2731="",$F2731="",$G2731=""),"",IF($D2731=$F2731,IF($E2731&gt;=$G2731,$E2731,$G2731),IF($D2731&gt;$F2731,$E2731,$G2731))),5)&amp;"-"
&amp;RIGHT("00000"&amp;IF(OR($D2731="",$E2731="",$F2731="",$G2731=""),"",IF($D2731&lt;$F2731,$D2731,$F2731)),5)&amp;"-"
&amp;RIGHT("00000"&amp;IF(OR($D2731="",$E2731="",$F2731="",$G2731=""),"",IF($D2731=$F2731,IF($E2731&lt;$G2731,$E2731,$G2731),IF($D2731&lt;$F2731,$E2731,$G2731))),5)&amp;"-"&amp;O2731)</f>
        <v/>
      </c>
      <c r="D2731" s="9" t="str">
        <f t="shared" si="1066"/>
        <v/>
      </c>
      <c r="E2731" s="1" t="str">
        <f t="shared" si="1066"/>
        <v/>
      </c>
      <c r="F2731" s="1" t="str">
        <f t="shared" si="1066"/>
        <v/>
      </c>
      <c r="G2731" s="10" t="str">
        <f t="shared" si="1065"/>
        <v/>
      </c>
      <c r="H2731" s="9" t="str">
        <f t="shared" si="1065"/>
        <v/>
      </c>
      <c r="I2731" s="1" t="str">
        <f t="shared" si="1065"/>
        <v/>
      </c>
      <c r="J2731" s="1" t="str">
        <f t="shared" ref="J2731:J2794" si="1068">IF(OR($D2731="",$E2731=""),"",$E2731^2+2*$E2731*$D2731-$D2731^2)</f>
        <v/>
      </c>
      <c r="K2731" s="1" t="str">
        <f t="shared" ref="K2731:L2794" si="1069">IF($A2731="","",VALUE(MID($A2731,FIND(K$1,$A2731)+LEN(K$1),FIND(K$2,$A2731,FIND(K$1,$A2731))-(FIND(K$1,$A2731)+LEN(K$1)))))</f>
        <v/>
      </c>
      <c r="L2731" s="1" t="str">
        <f t="shared" si="1069"/>
        <v/>
      </c>
      <c r="M2731" s="10" t="str">
        <f t="shared" ref="M2731:M2794" si="1070">IF(OR($F2731="",$G2731=""),"",$G2731^2+2*$G2731*$F2731-$F2731^2)</f>
        <v/>
      </c>
      <c r="N2731" s="13" t="str">
        <f t="shared" ref="N2731:N2794" si="1071">IF(OR($H2731="",$I2731="",$J2731="",$K2731="",$L2731="",$M2731=""),"",GCD($H2731:$M2731))</f>
        <v/>
      </c>
      <c r="O2731" s="14" t="str">
        <f t="shared" ref="O2731:O2794" si="1072">IF($A2731="","",MID($A2731,FIND(" ",$A2731,FIND(L$1,$A2731))+1,1))</f>
        <v/>
      </c>
      <c r="P2731" s="75" t="str">
        <f t="shared" ref="P2731:P2794" si="1073">IF(A2731="","",TRIM(SUBSTITUTE(SUBSTITUTE(RIGHT(A2731,LEN(A2731)-FIND("=",A2731,FIND("]",A2731,FIND("]",A2731)+1))),"^2",""),".","")))</f>
        <v/>
      </c>
      <c r="Q2731" s="9" t="str">
        <f t="shared" ref="Q2731:Q2794" si="1074">IF(OR($H2731="",$L2731="",$N2731=""),"",$H2731*$L2731/$N2731)</f>
        <v/>
      </c>
      <c r="R2731" s="1" t="str">
        <f t="shared" ref="R2731:R2794" si="1075">IF(OR($K2731="",$I2731="",$N2731=""),"",$K2731*$I2731/$N2731)</f>
        <v/>
      </c>
      <c r="S2731" s="1" t="str">
        <f t="shared" ref="S2731:T2794" si="1076">IF(OR($O2731&lt;&gt;UPPER(S$2),$N2731=""),"",IF($P2731="",-1,$P2731/$N2731))</f>
        <v/>
      </c>
      <c r="T2731" s="1" t="str">
        <f t="shared" si="1076"/>
        <v/>
      </c>
      <c r="U2731" s="1" t="str">
        <f t="shared" ref="U2731:U2794" si="1077">IF(OR($I2731="",$L2731="",$N2731=""),"",$I2731*$L2731/$N2731)</f>
        <v/>
      </c>
      <c r="V2731" s="1" t="str">
        <f t="shared" ref="V2731:W2794" si="1078">IF(OR($O2731&lt;&gt;UPPER(V$2),$N2731=""),"",IF($P2731="",-1,$P2731/$N2731))</f>
        <v/>
      </c>
      <c r="W2731" s="1" t="str">
        <f t="shared" si="1078"/>
        <v/>
      </c>
      <c r="X2731" s="1" t="str">
        <f t="shared" ref="X2731:X2794" si="1079">IF(OR($M2731="",$I2731="",$N2731=""),"",$M2731*$I2731/$N2731)</f>
        <v/>
      </c>
      <c r="Y2731" s="10" t="str">
        <f t="shared" ref="Y2731:Y2794" si="1080">IF(OR($J2731="",$L2731="",$N2731=""),"",$J2731*$L2731/$N2731)</f>
        <v/>
      </c>
    </row>
    <row r="2732" spans="1:25" x14ac:dyDescent="0.3">
      <c r="A2732" s="15"/>
      <c r="B2732" s="3" t="str">
        <f ca="1">IF(A2732="","",IF(COUNTIF(C$2:C2731,C2732)&gt;0,"Duplicate",IF(LEFT(C2732,LEN(C2732)-1)=LEFT(OFFSET(C2732,-1,0),LEN(OFFSET(C2732,-1,0))-1),"2 Sols","")))</f>
        <v/>
      </c>
      <c r="C2732" s="21" t="str">
        <f t="shared" si="1067"/>
        <v/>
      </c>
      <c r="D2732" s="9" t="str">
        <f t="shared" si="1066"/>
        <v/>
      </c>
      <c r="E2732" s="1" t="str">
        <f t="shared" si="1066"/>
        <v/>
      </c>
      <c r="F2732" s="1" t="str">
        <f t="shared" si="1066"/>
        <v/>
      </c>
      <c r="G2732" s="10" t="str">
        <f t="shared" si="1065"/>
        <v/>
      </c>
      <c r="H2732" s="9" t="str">
        <f t="shared" si="1065"/>
        <v/>
      </c>
      <c r="I2732" s="1" t="str">
        <f t="shared" si="1065"/>
        <v/>
      </c>
      <c r="J2732" s="1" t="str">
        <f t="shared" si="1068"/>
        <v/>
      </c>
      <c r="K2732" s="1" t="str">
        <f t="shared" si="1069"/>
        <v/>
      </c>
      <c r="L2732" s="1" t="str">
        <f t="shared" si="1069"/>
        <v/>
      </c>
      <c r="M2732" s="10" t="str">
        <f t="shared" si="1070"/>
        <v/>
      </c>
      <c r="N2732" s="13" t="str">
        <f t="shared" si="1071"/>
        <v/>
      </c>
      <c r="O2732" s="14" t="str">
        <f t="shared" si="1072"/>
        <v/>
      </c>
      <c r="P2732" s="75" t="str">
        <f t="shared" si="1073"/>
        <v/>
      </c>
      <c r="Q2732" s="9" t="str">
        <f t="shared" si="1074"/>
        <v/>
      </c>
      <c r="R2732" s="1" t="str">
        <f t="shared" si="1075"/>
        <v/>
      </c>
      <c r="S2732" s="1" t="str">
        <f t="shared" si="1076"/>
        <v/>
      </c>
      <c r="T2732" s="1" t="str">
        <f t="shared" si="1076"/>
        <v/>
      </c>
      <c r="U2732" s="1" t="str">
        <f t="shared" si="1077"/>
        <v/>
      </c>
      <c r="V2732" s="1" t="str">
        <f t="shared" si="1078"/>
        <v/>
      </c>
      <c r="W2732" s="1" t="str">
        <f t="shared" si="1078"/>
        <v/>
      </c>
      <c r="X2732" s="1" t="str">
        <f t="shared" si="1079"/>
        <v/>
      </c>
      <c r="Y2732" s="10" t="str">
        <f t="shared" si="1080"/>
        <v/>
      </c>
    </row>
    <row r="2733" spans="1:25" x14ac:dyDescent="0.3">
      <c r="A2733" s="15"/>
      <c r="B2733" s="3" t="str">
        <f ca="1">IF(A2733="","",IF(COUNTIF(C$2:C2732,C2733)&gt;0,"Duplicate",IF(LEFT(C2733,LEN(C2733)-1)=LEFT(OFFSET(C2733,-1,0),LEN(OFFSET(C2733,-1,0))-1),"2 Sols","")))</f>
        <v/>
      </c>
      <c r="C2733" s="21" t="str">
        <f t="shared" si="1067"/>
        <v/>
      </c>
      <c r="D2733" s="9" t="str">
        <f t="shared" si="1066"/>
        <v/>
      </c>
      <c r="E2733" s="1" t="str">
        <f t="shared" si="1066"/>
        <v/>
      </c>
      <c r="F2733" s="1" t="str">
        <f t="shared" si="1066"/>
        <v/>
      </c>
      <c r="G2733" s="10" t="str">
        <f t="shared" si="1065"/>
        <v/>
      </c>
      <c r="H2733" s="9" t="str">
        <f t="shared" si="1065"/>
        <v/>
      </c>
      <c r="I2733" s="1" t="str">
        <f t="shared" si="1065"/>
        <v/>
      </c>
      <c r="J2733" s="1" t="str">
        <f t="shared" si="1068"/>
        <v/>
      </c>
      <c r="K2733" s="1" t="str">
        <f t="shared" si="1069"/>
        <v/>
      </c>
      <c r="L2733" s="1" t="str">
        <f t="shared" si="1069"/>
        <v/>
      </c>
      <c r="M2733" s="10" t="str">
        <f t="shared" si="1070"/>
        <v/>
      </c>
      <c r="N2733" s="13" t="str">
        <f t="shared" si="1071"/>
        <v/>
      </c>
      <c r="O2733" s="14" t="str">
        <f t="shared" si="1072"/>
        <v/>
      </c>
      <c r="P2733" s="75" t="str">
        <f t="shared" si="1073"/>
        <v/>
      </c>
      <c r="Q2733" s="9" t="str">
        <f t="shared" si="1074"/>
        <v/>
      </c>
      <c r="R2733" s="1" t="str">
        <f t="shared" si="1075"/>
        <v/>
      </c>
      <c r="S2733" s="1" t="str">
        <f t="shared" si="1076"/>
        <v/>
      </c>
      <c r="T2733" s="1" t="str">
        <f t="shared" si="1076"/>
        <v/>
      </c>
      <c r="U2733" s="1" t="str">
        <f t="shared" si="1077"/>
        <v/>
      </c>
      <c r="V2733" s="1" t="str">
        <f t="shared" si="1078"/>
        <v/>
      </c>
      <c r="W2733" s="1" t="str">
        <f t="shared" si="1078"/>
        <v/>
      </c>
      <c r="X2733" s="1" t="str">
        <f t="shared" si="1079"/>
        <v/>
      </c>
      <c r="Y2733" s="10" t="str">
        <f t="shared" si="1080"/>
        <v/>
      </c>
    </row>
    <row r="2734" spans="1:25" x14ac:dyDescent="0.3">
      <c r="A2734" s="15"/>
      <c r="B2734" s="3" t="str">
        <f ca="1">IF(A2734="","",IF(COUNTIF(C$2:C2733,C2734)&gt;0,"Duplicate",IF(LEFT(C2734,LEN(C2734)-1)=LEFT(OFFSET(C2734,-1,0),LEN(OFFSET(C2734,-1,0))-1),"2 Sols","")))</f>
        <v/>
      </c>
      <c r="C2734" s="21" t="str">
        <f t="shared" si="1067"/>
        <v/>
      </c>
      <c r="D2734" s="9" t="str">
        <f t="shared" si="1066"/>
        <v/>
      </c>
      <c r="E2734" s="1" t="str">
        <f t="shared" si="1066"/>
        <v/>
      </c>
      <c r="F2734" s="1" t="str">
        <f t="shared" si="1066"/>
        <v/>
      </c>
      <c r="G2734" s="10" t="str">
        <f t="shared" si="1065"/>
        <v/>
      </c>
      <c r="H2734" s="9" t="str">
        <f t="shared" si="1065"/>
        <v/>
      </c>
      <c r="I2734" s="1" t="str">
        <f t="shared" si="1065"/>
        <v/>
      </c>
      <c r="J2734" s="1" t="str">
        <f t="shared" si="1068"/>
        <v/>
      </c>
      <c r="K2734" s="1" t="str">
        <f t="shared" si="1069"/>
        <v/>
      </c>
      <c r="L2734" s="1" t="str">
        <f t="shared" si="1069"/>
        <v/>
      </c>
      <c r="M2734" s="10" t="str">
        <f t="shared" si="1070"/>
        <v/>
      </c>
      <c r="N2734" s="13" t="str">
        <f t="shared" si="1071"/>
        <v/>
      </c>
      <c r="O2734" s="14" t="str">
        <f t="shared" si="1072"/>
        <v/>
      </c>
      <c r="P2734" s="75" t="str">
        <f t="shared" si="1073"/>
        <v/>
      </c>
      <c r="Q2734" s="9" t="str">
        <f t="shared" si="1074"/>
        <v/>
      </c>
      <c r="R2734" s="1" t="str">
        <f t="shared" si="1075"/>
        <v/>
      </c>
      <c r="S2734" s="1" t="str">
        <f t="shared" si="1076"/>
        <v/>
      </c>
      <c r="T2734" s="1" t="str">
        <f t="shared" si="1076"/>
        <v/>
      </c>
      <c r="U2734" s="1" t="str">
        <f t="shared" si="1077"/>
        <v/>
      </c>
      <c r="V2734" s="1" t="str">
        <f t="shared" si="1078"/>
        <v/>
      </c>
      <c r="W2734" s="1" t="str">
        <f t="shared" si="1078"/>
        <v/>
      </c>
      <c r="X2734" s="1" t="str">
        <f t="shared" si="1079"/>
        <v/>
      </c>
      <c r="Y2734" s="10" t="str">
        <f t="shared" si="1080"/>
        <v/>
      </c>
    </row>
    <row r="2735" spans="1:25" x14ac:dyDescent="0.3">
      <c r="A2735" s="15"/>
      <c r="B2735" s="3" t="str">
        <f ca="1">IF(A2735="","",IF(COUNTIF(C$2:C2734,C2735)&gt;0,"Duplicate",IF(LEFT(C2735,LEN(C2735)-1)=LEFT(OFFSET(C2735,-1,0),LEN(OFFSET(C2735,-1,0))-1),"2 Sols","")))</f>
        <v/>
      </c>
      <c r="C2735" s="21" t="str">
        <f t="shared" si="1067"/>
        <v/>
      </c>
      <c r="D2735" s="9" t="str">
        <f t="shared" si="1066"/>
        <v/>
      </c>
      <c r="E2735" s="1" t="str">
        <f t="shared" si="1066"/>
        <v/>
      </c>
      <c r="F2735" s="1" t="str">
        <f t="shared" si="1066"/>
        <v/>
      </c>
      <c r="G2735" s="10" t="str">
        <f t="shared" si="1065"/>
        <v/>
      </c>
      <c r="H2735" s="9" t="str">
        <f t="shared" si="1065"/>
        <v/>
      </c>
      <c r="I2735" s="1" t="str">
        <f t="shared" si="1065"/>
        <v/>
      </c>
      <c r="J2735" s="1" t="str">
        <f t="shared" si="1068"/>
        <v/>
      </c>
      <c r="K2735" s="1" t="str">
        <f t="shared" si="1069"/>
        <v/>
      </c>
      <c r="L2735" s="1" t="str">
        <f t="shared" si="1069"/>
        <v/>
      </c>
      <c r="M2735" s="10" t="str">
        <f t="shared" si="1070"/>
        <v/>
      </c>
      <c r="N2735" s="13" t="str">
        <f t="shared" si="1071"/>
        <v/>
      </c>
      <c r="O2735" s="14" t="str">
        <f t="shared" si="1072"/>
        <v/>
      </c>
      <c r="P2735" s="75" t="str">
        <f t="shared" si="1073"/>
        <v/>
      </c>
      <c r="Q2735" s="9" t="str">
        <f t="shared" si="1074"/>
        <v/>
      </c>
      <c r="R2735" s="1" t="str">
        <f t="shared" si="1075"/>
        <v/>
      </c>
      <c r="S2735" s="1" t="str">
        <f t="shared" si="1076"/>
        <v/>
      </c>
      <c r="T2735" s="1" t="str">
        <f t="shared" si="1076"/>
        <v/>
      </c>
      <c r="U2735" s="1" t="str">
        <f t="shared" si="1077"/>
        <v/>
      </c>
      <c r="V2735" s="1" t="str">
        <f t="shared" si="1078"/>
        <v/>
      </c>
      <c r="W2735" s="1" t="str">
        <f t="shared" si="1078"/>
        <v/>
      </c>
      <c r="X2735" s="1" t="str">
        <f t="shared" si="1079"/>
        <v/>
      </c>
      <c r="Y2735" s="10" t="str">
        <f t="shared" si="1080"/>
        <v/>
      </c>
    </row>
    <row r="2736" spans="1:25" x14ac:dyDescent="0.3">
      <c r="A2736" s="15"/>
      <c r="B2736" s="3" t="str">
        <f ca="1">IF(A2736="","",IF(COUNTIF(C$2:C2735,C2736)&gt;0,"Duplicate",IF(LEFT(C2736,LEN(C2736)-1)=LEFT(OFFSET(C2736,-1,0),LEN(OFFSET(C2736,-1,0))-1),"2 Sols","")))</f>
        <v/>
      </c>
      <c r="C2736" s="21" t="str">
        <f t="shared" si="1067"/>
        <v/>
      </c>
      <c r="D2736" s="9" t="str">
        <f t="shared" si="1066"/>
        <v/>
      </c>
      <c r="E2736" s="1" t="str">
        <f t="shared" si="1066"/>
        <v/>
      </c>
      <c r="F2736" s="1" t="str">
        <f t="shared" si="1066"/>
        <v/>
      </c>
      <c r="G2736" s="10" t="str">
        <f t="shared" si="1065"/>
        <v/>
      </c>
      <c r="H2736" s="9" t="str">
        <f t="shared" si="1065"/>
        <v/>
      </c>
      <c r="I2736" s="1" t="str">
        <f t="shared" si="1065"/>
        <v/>
      </c>
      <c r="J2736" s="1" t="str">
        <f t="shared" si="1068"/>
        <v/>
      </c>
      <c r="K2736" s="1" t="str">
        <f t="shared" si="1069"/>
        <v/>
      </c>
      <c r="L2736" s="1" t="str">
        <f t="shared" si="1069"/>
        <v/>
      </c>
      <c r="M2736" s="10" t="str">
        <f t="shared" si="1070"/>
        <v/>
      </c>
      <c r="N2736" s="13" t="str">
        <f t="shared" si="1071"/>
        <v/>
      </c>
      <c r="O2736" s="14" t="str">
        <f t="shared" si="1072"/>
        <v/>
      </c>
      <c r="P2736" s="75" t="str">
        <f t="shared" si="1073"/>
        <v/>
      </c>
      <c r="Q2736" s="9" t="str">
        <f t="shared" si="1074"/>
        <v/>
      </c>
      <c r="R2736" s="1" t="str">
        <f t="shared" si="1075"/>
        <v/>
      </c>
      <c r="S2736" s="1" t="str">
        <f t="shared" si="1076"/>
        <v/>
      </c>
      <c r="T2736" s="1" t="str">
        <f t="shared" si="1076"/>
        <v/>
      </c>
      <c r="U2736" s="1" t="str">
        <f t="shared" si="1077"/>
        <v/>
      </c>
      <c r="V2736" s="1" t="str">
        <f t="shared" si="1078"/>
        <v/>
      </c>
      <c r="W2736" s="1" t="str">
        <f t="shared" si="1078"/>
        <v/>
      </c>
      <c r="X2736" s="1" t="str">
        <f t="shared" si="1079"/>
        <v/>
      </c>
      <c r="Y2736" s="10" t="str">
        <f t="shared" si="1080"/>
        <v/>
      </c>
    </row>
    <row r="2737" spans="1:25" x14ac:dyDescent="0.3">
      <c r="A2737" s="15"/>
      <c r="B2737" s="3" t="str">
        <f ca="1">IF(A2737="","",IF(COUNTIF(C$2:C2736,C2737)&gt;0,"Duplicate",IF(LEFT(C2737,LEN(C2737)-1)=LEFT(OFFSET(C2737,-1,0),LEN(OFFSET(C2737,-1,0))-1),"2 Sols","")))</f>
        <v/>
      </c>
      <c r="C2737" s="21" t="str">
        <f t="shared" si="1067"/>
        <v/>
      </c>
      <c r="D2737" s="9" t="str">
        <f t="shared" si="1066"/>
        <v/>
      </c>
      <c r="E2737" s="1" t="str">
        <f t="shared" si="1066"/>
        <v/>
      </c>
      <c r="F2737" s="1" t="str">
        <f t="shared" si="1066"/>
        <v/>
      </c>
      <c r="G2737" s="10" t="str">
        <f t="shared" si="1065"/>
        <v/>
      </c>
      <c r="H2737" s="9" t="str">
        <f t="shared" si="1065"/>
        <v/>
      </c>
      <c r="I2737" s="1" t="str">
        <f t="shared" si="1065"/>
        <v/>
      </c>
      <c r="J2737" s="1" t="str">
        <f t="shared" si="1068"/>
        <v/>
      </c>
      <c r="K2737" s="1" t="str">
        <f t="shared" si="1069"/>
        <v/>
      </c>
      <c r="L2737" s="1" t="str">
        <f t="shared" si="1069"/>
        <v/>
      </c>
      <c r="M2737" s="10" t="str">
        <f t="shared" si="1070"/>
        <v/>
      </c>
      <c r="N2737" s="13" t="str">
        <f t="shared" si="1071"/>
        <v/>
      </c>
      <c r="O2737" s="14" t="str">
        <f t="shared" si="1072"/>
        <v/>
      </c>
      <c r="P2737" s="75" t="str">
        <f t="shared" si="1073"/>
        <v/>
      </c>
      <c r="Q2737" s="9" t="str">
        <f t="shared" si="1074"/>
        <v/>
      </c>
      <c r="R2737" s="1" t="str">
        <f t="shared" si="1075"/>
        <v/>
      </c>
      <c r="S2737" s="1" t="str">
        <f t="shared" si="1076"/>
        <v/>
      </c>
      <c r="T2737" s="1" t="str">
        <f t="shared" si="1076"/>
        <v/>
      </c>
      <c r="U2737" s="1" t="str">
        <f t="shared" si="1077"/>
        <v/>
      </c>
      <c r="V2737" s="1" t="str">
        <f t="shared" si="1078"/>
        <v/>
      </c>
      <c r="W2737" s="1" t="str">
        <f t="shared" si="1078"/>
        <v/>
      </c>
      <c r="X2737" s="1" t="str">
        <f t="shared" si="1079"/>
        <v/>
      </c>
      <c r="Y2737" s="10" t="str">
        <f t="shared" si="1080"/>
        <v/>
      </c>
    </row>
    <row r="2738" spans="1:25" x14ac:dyDescent="0.3">
      <c r="A2738" s="15"/>
      <c r="B2738" s="3" t="str">
        <f ca="1">IF(A2738="","",IF(COUNTIF(C$2:C2737,C2738)&gt;0,"Duplicate",IF(LEFT(C2738,LEN(C2738)-1)=LEFT(OFFSET(C2738,-1,0),LEN(OFFSET(C2738,-1,0))-1),"2 Sols","")))</f>
        <v/>
      </c>
      <c r="C2738" s="21" t="str">
        <f t="shared" si="1067"/>
        <v/>
      </c>
      <c r="D2738" s="9" t="str">
        <f t="shared" si="1066"/>
        <v/>
      </c>
      <c r="E2738" s="1" t="str">
        <f t="shared" si="1066"/>
        <v/>
      </c>
      <c r="F2738" s="1" t="str">
        <f t="shared" si="1066"/>
        <v/>
      </c>
      <c r="G2738" s="10" t="str">
        <f t="shared" si="1065"/>
        <v/>
      </c>
      <c r="H2738" s="9" t="str">
        <f t="shared" si="1065"/>
        <v/>
      </c>
      <c r="I2738" s="1" t="str">
        <f t="shared" si="1065"/>
        <v/>
      </c>
      <c r="J2738" s="1" t="str">
        <f t="shared" si="1068"/>
        <v/>
      </c>
      <c r="K2738" s="1" t="str">
        <f t="shared" si="1069"/>
        <v/>
      </c>
      <c r="L2738" s="1" t="str">
        <f t="shared" si="1069"/>
        <v/>
      </c>
      <c r="M2738" s="10" t="str">
        <f t="shared" si="1070"/>
        <v/>
      </c>
      <c r="N2738" s="13" t="str">
        <f t="shared" si="1071"/>
        <v/>
      </c>
      <c r="O2738" s="14" t="str">
        <f t="shared" si="1072"/>
        <v/>
      </c>
      <c r="P2738" s="75" t="str">
        <f t="shared" si="1073"/>
        <v/>
      </c>
      <c r="Q2738" s="9" t="str">
        <f t="shared" si="1074"/>
        <v/>
      </c>
      <c r="R2738" s="1" t="str">
        <f t="shared" si="1075"/>
        <v/>
      </c>
      <c r="S2738" s="1" t="str">
        <f t="shared" si="1076"/>
        <v/>
      </c>
      <c r="T2738" s="1" t="str">
        <f t="shared" si="1076"/>
        <v/>
      </c>
      <c r="U2738" s="1" t="str">
        <f t="shared" si="1077"/>
        <v/>
      </c>
      <c r="V2738" s="1" t="str">
        <f t="shared" si="1078"/>
        <v/>
      </c>
      <c r="W2738" s="1" t="str">
        <f t="shared" si="1078"/>
        <v/>
      </c>
      <c r="X2738" s="1" t="str">
        <f t="shared" si="1079"/>
        <v/>
      </c>
      <c r="Y2738" s="10" t="str">
        <f t="shared" si="1080"/>
        <v/>
      </c>
    </row>
    <row r="2739" spans="1:25" x14ac:dyDescent="0.3">
      <c r="A2739" s="15"/>
      <c r="B2739" s="3" t="str">
        <f ca="1">IF(A2739="","",IF(COUNTIF(C$2:C2738,C2739)&gt;0,"Duplicate",IF(LEFT(C2739,LEN(C2739)-1)=LEFT(OFFSET(C2739,-1,0),LEN(OFFSET(C2739,-1,0))-1),"2 Sols","")))</f>
        <v/>
      </c>
      <c r="C2739" s="21" t="str">
        <f t="shared" si="1067"/>
        <v/>
      </c>
      <c r="D2739" s="9" t="str">
        <f t="shared" si="1066"/>
        <v/>
      </c>
      <c r="E2739" s="1" t="str">
        <f t="shared" si="1066"/>
        <v/>
      </c>
      <c r="F2739" s="1" t="str">
        <f t="shared" si="1066"/>
        <v/>
      </c>
      <c r="G2739" s="10" t="str">
        <f t="shared" si="1065"/>
        <v/>
      </c>
      <c r="H2739" s="9" t="str">
        <f t="shared" si="1065"/>
        <v/>
      </c>
      <c r="I2739" s="1" t="str">
        <f t="shared" si="1065"/>
        <v/>
      </c>
      <c r="J2739" s="1" t="str">
        <f t="shared" si="1068"/>
        <v/>
      </c>
      <c r="K2739" s="1" t="str">
        <f t="shared" si="1069"/>
        <v/>
      </c>
      <c r="L2739" s="1" t="str">
        <f t="shared" si="1069"/>
        <v/>
      </c>
      <c r="M2739" s="10" t="str">
        <f t="shared" si="1070"/>
        <v/>
      </c>
      <c r="N2739" s="13" t="str">
        <f t="shared" si="1071"/>
        <v/>
      </c>
      <c r="O2739" s="14" t="str">
        <f t="shared" si="1072"/>
        <v/>
      </c>
      <c r="P2739" s="75" t="str">
        <f t="shared" si="1073"/>
        <v/>
      </c>
      <c r="Q2739" s="9" t="str">
        <f t="shared" si="1074"/>
        <v/>
      </c>
      <c r="R2739" s="1" t="str">
        <f t="shared" si="1075"/>
        <v/>
      </c>
      <c r="S2739" s="1" t="str">
        <f t="shared" si="1076"/>
        <v/>
      </c>
      <c r="T2739" s="1" t="str">
        <f t="shared" si="1076"/>
        <v/>
      </c>
      <c r="U2739" s="1" t="str">
        <f t="shared" si="1077"/>
        <v/>
      </c>
      <c r="V2739" s="1" t="str">
        <f t="shared" si="1078"/>
        <v/>
      </c>
      <c r="W2739" s="1" t="str">
        <f t="shared" si="1078"/>
        <v/>
      </c>
      <c r="X2739" s="1" t="str">
        <f t="shared" si="1079"/>
        <v/>
      </c>
      <c r="Y2739" s="10" t="str">
        <f t="shared" si="1080"/>
        <v/>
      </c>
    </row>
    <row r="2740" spans="1:25" x14ac:dyDescent="0.3">
      <c r="A2740" s="15"/>
      <c r="B2740" s="3" t="str">
        <f ca="1">IF(A2740="","",IF(COUNTIF(C$2:C2739,C2740)&gt;0,"Duplicate",IF(LEFT(C2740,LEN(C2740)-1)=LEFT(OFFSET(C2740,-1,0),LEN(OFFSET(C2740,-1,0))-1),"2 Sols","")))</f>
        <v/>
      </c>
      <c r="C2740" s="21" t="str">
        <f t="shared" si="1067"/>
        <v/>
      </c>
      <c r="D2740" s="9" t="str">
        <f t="shared" si="1066"/>
        <v/>
      </c>
      <c r="E2740" s="1" t="str">
        <f t="shared" si="1066"/>
        <v/>
      </c>
      <c r="F2740" s="1" t="str">
        <f t="shared" si="1066"/>
        <v/>
      </c>
      <c r="G2740" s="10" t="str">
        <f t="shared" si="1065"/>
        <v/>
      </c>
      <c r="H2740" s="9" t="str">
        <f t="shared" si="1065"/>
        <v/>
      </c>
      <c r="I2740" s="1" t="str">
        <f t="shared" si="1065"/>
        <v/>
      </c>
      <c r="J2740" s="1" t="str">
        <f t="shared" si="1068"/>
        <v/>
      </c>
      <c r="K2740" s="1" t="str">
        <f t="shared" si="1069"/>
        <v/>
      </c>
      <c r="L2740" s="1" t="str">
        <f t="shared" si="1069"/>
        <v/>
      </c>
      <c r="M2740" s="10" t="str">
        <f t="shared" si="1070"/>
        <v/>
      </c>
      <c r="N2740" s="13" t="str">
        <f t="shared" si="1071"/>
        <v/>
      </c>
      <c r="O2740" s="14" t="str">
        <f t="shared" si="1072"/>
        <v/>
      </c>
      <c r="P2740" s="75" t="str">
        <f t="shared" si="1073"/>
        <v/>
      </c>
      <c r="Q2740" s="9" t="str">
        <f t="shared" si="1074"/>
        <v/>
      </c>
      <c r="R2740" s="1" t="str">
        <f t="shared" si="1075"/>
        <v/>
      </c>
      <c r="S2740" s="1" t="str">
        <f t="shared" si="1076"/>
        <v/>
      </c>
      <c r="T2740" s="1" t="str">
        <f t="shared" si="1076"/>
        <v/>
      </c>
      <c r="U2740" s="1" t="str">
        <f t="shared" si="1077"/>
        <v/>
      </c>
      <c r="V2740" s="1" t="str">
        <f t="shared" si="1078"/>
        <v/>
      </c>
      <c r="W2740" s="1" t="str">
        <f t="shared" si="1078"/>
        <v/>
      </c>
      <c r="X2740" s="1" t="str">
        <f t="shared" si="1079"/>
        <v/>
      </c>
      <c r="Y2740" s="10" t="str">
        <f t="shared" si="1080"/>
        <v/>
      </c>
    </row>
    <row r="2741" spans="1:25" x14ac:dyDescent="0.3">
      <c r="A2741" s="15"/>
      <c r="B2741" s="3" t="str">
        <f ca="1">IF(A2741="","",IF(COUNTIF(C$2:C2740,C2741)&gt;0,"Duplicate",IF(LEFT(C2741,LEN(C2741)-1)=LEFT(OFFSET(C2741,-1,0),LEN(OFFSET(C2741,-1,0))-1),"2 Sols","")))</f>
        <v/>
      </c>
      <c r="C2741" s="21" t="str">
        <f t="shared" si="1067"/>
        <v/>
      </c>
      <c r="D2741" s="9" t="str">
        <f t="shared" si="1066"/>
        <v/>
      </c>
      <c r="E2741" s="1" t="str">
        <f t="shared" si="1066"/>
        <v/>
      </c>
      <c r="F2741" s="1" t="str">
        <f t="shared" si="1066"/>
        <v/>
      </c>
      <c r="G2741" s="10" t="str">
        <f t="shared" si="1065"/>
        <v/>
      </c>
      <c r="H2741" s="9" t="str">
        <f t="shared" si="1065"/>
        <v/>
      </c>
      <c r="I2741" s="1" t="str">
        <f t="shared" si="1065"/>
        <v/>
      </c>
      <c r="J2741" s="1" t="str">
        <f t="shared" si="1068"/>
        <v/>
      </c>
      <c r="K2741" s="1" t="str">
        <f t="shared" si="1069"/>
        <v/>
      </c>
      <c r="L2741" s="1" t="str">
        <f t="shared" si="1069"/>
        <v/>
      </c>
      <c r="M2741" s="10" t="str">
        <f t="shared" si="1070"/>
        <v/>
      </c>
      <c r="N2741" s="13" t="str">
        <f t="shared" si="1071"/>
        <v/>
      </c>
      <c r="O2741" s="14" t="str">
        <f t="shared" si="1072"/>
        <v/>
      </c>
      <c r="P2741" s="75" t="str">
        <f t="shared" si="1073"/>
        <v/>
      </c>
      <c r="Q2741" s="9" t="str">
        <f t="shared" si="1074"/>
        <v/>
      </c>
      <c r="R2741" s="1" t="str">
        <f t="shared" si="1075"/>
        <v/>
      </c>
      <c r="S2741" s="1" t="str">
        <f t="shared" si="1076"/>
        <v/>
      </c>
      <c r="T2741" s="1" t="str">
        <f t="shared" si="1076"/>
        <v/>
      </c>
      <c r="U2741" s="1" t="str">
        <f t="shared" si="1077"/>
        <v/>
      </c>
      <c r="V2741" s="1" t="str">
        <f t="shared" si="1078"/>
        <v/>
      </c>
      <c r="W2741" s="1" t="str">
        <f t="shared" si="1078"/>
        <v/>
      </c>
      <c r="X2741" s="1" t="str">
        <f t="shared" si="1079"/>
        <v/>
      </c>
      <c r="Y2741" s="10" t="str">
        <f t="shared" si="1080"/>
        <v/>
      </c>
    </row>
    <row r="2742" spans="1:25" x14ac:dyDescent="0.3">
      <c r="A2742" s="15"/>
      <c r="B2742" s="3" t="str">
        <f ca="1">IF(A2742="","",IF(COUNTIF(C$2:C2741,C2742)&gt;0,"Duplicate",IF(LEFT(C2742,LEN(C2742)-1)=LEFT(OFFSET(C2742,-1,0),LEN(OFFSET(C2742,-1,0))-1),"2 Sols","")))</f>
        <v/>
      </c>
      <c r="C2742" s="21" t="str">
        <f t="shared" si="1067"/>
        <v/>
      </c>
      <c r="D2742" s="9" t="str">
        <f t="shared" si="1066"/>
        <v/>
      </c>
      <c r="E2742" s="1" t="str">
        <f t="shared" si="1066"/>
        <v/>
      </c>
      <c r="F2742" s="1" t="str">
        <f t="shared" si="1066"/>
        <v/>
      </c>
      <c r="G2742" s="10" t="str">
        <f t="shared" si="1065"/>
        <v/>
      </c>
      <c r="H2742" s="9" t="str">
        <f t="shared" si="1065"/>
        <v/>
      </c>
      <c r="I2742" s="1" t="str">
        <f t="shared" si="1065"/>
        <v/>
      </c>
      <c r="J2742" s="1" t="str">
        <f t="shared" si="1068"/>
        <v/>
      </c>
      <c r="K2742" s="1" t="str">
        <f t="shared" si="1069"/>
        <v/>
      </c>
      <c r="L2742" s="1" t="str">
        <f t="shared" si="1069"/>
        <v/>
      </c>
      <c r="M2742" s="10" t="str">
        <f t="shared" si="1070"/>
        <v/>
      </c>
      <c r="N2742" s="13" t="str">
        <f t="shared" si="1071"/>
        <v/>
      </c>
      <c r="O2742" s="14" t="str">
        <f t="shared" si="1072"/>
        <v/>
      </c>
      <c r="P2742" s="75" t="str">
        <f t="shared" si="1073"/>
        <v/>
      </c>
      <c r="Q2742" s="9" t="str">
        <f t="shared" si="1074"/>
        <v/>
      </c>
      <c r="R2742" s="1" t="str">
        <f t="shared" si="1075"/>
        <v/>
      </c>
      <c r="S2742" s="1" t="str">
        <f t="shared" si="1076"/>
        <v/>
      </c>
      <c r="T2742" s="1" t="str">
        <f t="shared" si="1076"/>
        <v/>
      </c>
      <c r="U2742" s="1" t="str">
        <f t="shared" si="1077"/>
        <v/>
      </c>
      <c r="V2742" s="1" t="str">
        <f t="shared" si="1078"/>
        <v/>
      </c>
      <c r="W2742" s="1" t="str">
        <f t="shared" si="1078"/>
        <v/>
      </c>
      <c r="X2742" s="1" t="str">
        <f t="shared" si="1079"/>
        <v/>
      </c>
      <c r="Y2742" s="10" t="str">
        <f t="shared" si="1080"/>
        <v/>
      </c>
    </row>
    <row r="2743" spans="1:25" x14ac:dyDescent="0.3">
      <c r="A2743" s="15"/>
      <c r="B2743" s="3" t="str">
        <f ca="1">IF(A2743="","",IF(COUNTIF(C$2:C2742,C2743)&gt;0,"Duplicate",IF(LEFT(C2743,LEN(C2743)-1)=LEFT(OFFSET(C2743,-1,0),LEN(OFFSET(C2743,-1,0))-1),"2 Sols","")))</f>
        <v/>
      </c>
      <c r="C2743" s="21" t="str">
        <f t="shared" si="1067"/>
        <v/>
      </c>
      <c r="D2743" s="9" t="str">
        <f t="shared" si="1066"/>
        <v/>
      </c>
      <c r="E2743" s="1" t="str">
        <f t="shared" si="1066"/>
        <v/>
      </c>
      <c r="F2743" s="1" t="str">
        <f t="shared" si="1066"/>
        <v/>
      </c>
      <c r="G2743" s="10" t="str">
        <f t="shared" si="1065"/>
        <v/>
      </c>
      <c r="H2743" s="9" t="str">
        <f t="shared" si="1065"/>
        <v/>
      </c>
      <c r="I2743" s="1" t="str">
        <f t="shared" si="1065"/>
        <v/>
      </c>
      <c r="J2743" s="1" t="str">
        <f t="shared" si="1068"/>
        <v/>
      </c>
      <c r="K2743" s="1" t="str">
        <f t="shared" si="1069"/>
        <v/>
      </c>
      <c r="L2743" s="1" t="str">
        <f t="shared" si="1069"/>
        <v/>
      </c>
      <c r="M2743" s="10" t="str">
        <f t="shared" si="1070"/>
        <v/>
      </c>
      <c r="N2743" s="13" t="str">
        <f t="shared" si="1071"/>
        <v/>
      </c>
      <c r="O2743" s="14" t="str">
        <f t="shared" si="1072"/>
        <v/>
      </c>
      <c r="P2743" s="75" t="str">
        <f t="shared" si="1073"/>
        <v/>
      </c>
      <c r="Q2743" s="9" t="str">
        <f t="shared" si="1074"/>
        <v/>
      </c>
      <c r="R2743" s="1" t="str">
        <f t="shared" si="1075"/>
        <v/>
      </c>
      <c r="S2743" s="1" t="str">
        <f t="shared" si="1076"/>
        <v/>
      </c>
      <c r="T2743" s="1" t="str">
        <f t="shared" si="1076"/>
        <v/>
      </c>
      <c r="U2743" s="1" t="str">
        <f t="shared" si="1077"/>
        <v/>
      </c>
      <c r="V2743" s="1" t="str">
        <f t="shared" si="1078"/>
        <v/>
      </c>
      <c r="W2743" s="1" t="str">
        <f t="shared" si="1078"/>
        <v/>
      </c>
      <c r="X2743" s="1" t="str">
        <f t="shared" si="1079"/>
        <v/>
      </c>
      <c r="Y2743" s="10" t="str">
        <f t="shared" si="1080"/>
        <v/>
      </c>
    </row>
    <row r="2744" spans="1:25" x14ac:dyDescent="0.3">
      <c r="A2744" s="15"/>
      <c r="B2744" s="3" t="str">
        <f ca="1">IF(A2744="","",IF(COUNTIF(C$2:C2743,C2744)&gt;0,"Duplicate",IF(LEFT(C2744,LEN(C2744)-1)=LEFT(OFFSET(C2744,-1,0),LEN(OFFSET(C2744,-1,0))-1),"2 Sols","")))</f>
        <v/>
      </c>
      <c r="C2744" s="21" t="str">
        <f t="shared" si="1067"/>
        <v/>
      </c>
      <c r="D2744" s="9" t="str">
        <f t="shared" si="1066"/>
        <v/>
      </c>
      <c r="E2744" s="1" t="str">
        <f t="shared" si="1066"/>
        <v/>
      </c>
      <c r="F2744" s="1" t="str">
        <f t="shared" si="1066"/>
        <v/>
      </c>
      <c r="G2744" s="10" t="str">
        <f t="shared" si="1065"/>
        <v/>
      </c>
      <c r="H2744" s="9" t="str">
        <f t="shared" si="1065"/>
        <v/>
      </c>
      <c r="I2744" s="1" t="str">
        <f t="shared" si="1065"/>
        <v/>
      </c>
      <c r="J2744" s="1" t="str">
        <f t="shared" si="1068"/>
        <v/>
      </c>
      <c r="K2744" s="1" t="str">
        <f t="shared" si="1069"/>
        <v/>
      </c>
      <c r="L2744" s="1" t="str">
        <f t="shared" si="1069"/>
        <v/>
      </c>
      <c r="M2744" s="10" t="str">
        <f t="shared" si="1070"/>
        <v/>
      </c>
      <c r="N2744" s="13" t="str">
        <f t="shared" si="1071"/>
        <v/>
      </c>
      <c r="O2744" s="14" t="str">
        <f t="shared" si="1072"/>
        <v/>
      </c>
      <c r="P2744" s="75" t="str">
        <f t="shared" si="1073"/>
        <v/>
      </c>
      <c r="Q2744" s="9" t="str">
        <f t="shared" si="1074"/>
        <v/>
      </c>
      <c r="R2744" s="1" t="str">
        <f t="shared" si="1075"/>
        <v/>
      </c>
      <c r="S2744" s="1" t="str">
        <f t="shared" si="1076"/>
        <v/>
      </c>
      <c r="T2744" s="1" t="str">
        <f t="shared" si="1076"/>
        <v/>
      </c>
      <c r="U2744" s="1" t="str">
        <f t="shared" si="1077"/>
        <v/>
      </c>
      <c r="V2744" s="1" t="str">
        <f t="shared" si="1078"/>
        <v/>
      </c>
      <c r="W2744" s="1" t="str">
        <f t="shared" si="1078"/>
        <v/>
      </c>
      <c r="X2744" s="1" t="str">
        <f t="shared" si="1079"/>
        <v/>
      </c>
      <c r="Y2744" s="10" t="str">
        <f t="shared" si="1080"/>
        <v/>
      </c>
    </row>
    <row r="2745" spans="1:25" x14ac:dyDescent="0.3">
      <c r="A2745" s="15"/>
      <c r="B2745" s="3" t="str">
        <f ca="1">IF(A2745="","",IF(COUNTIF(C$2:C2744,C2745)&gt;0,"Duplicate",IF(LEFT(C2745,LEN(C2745)-1)=LEFT(OFFSET(C2745,-1,0),LEN(OFFSET(C2745,-1,0))-1),"2 Sols","")))</f>
        <v/>
      </c>
      <c r="C2745" s="21" t="str">
        <f t="shared" si="1067"/>
        <v/>
      </c>
      <c r="D2745" s="9" t="str">
        <f t="shared" si="1066"/>
        <v/>
      </c>
      <c r="E2745" s="1" t="str">
        <f t="shared" si="1066"/>
        <v/>
      </c>
      <c r="F2745" s="1" t="str">
        <f t="shared" si="1066"/>
        <v/>
      </c>
      <c r="G2745" s="10" t="str">
        <f t="shared" si="1065"/>
        <v/>
      </c>
      <c r="H2745" s="9" t="str">
        <f t="shared" si="1065"/>
        <v/>
      </c>
      <c r="I2745" s="1" t="str">
        <f t="shared" si="1065"/>
        <v/>
      </c>
      <c r="J2745" s="1" t="str">
        <f t="shared" si="1068"/>
        <v/>
      </c>
      <c r="K2745" s="1" t="str">
        <f t="shared" si="1069"/>
        <v/>
      </c>
      <c r="L2745" s="1" t="str">
        <f t="shared" si="1069"/>
        <v/>
      </c>
      <c r="M2745" s="10" t="str">
        <f t="shared" si="1070"/>
        <v/>
      </c>
      <c r="N2745" s="13" t="str">
        <f t="shared" si="1071"/>
        <v/>
      </c>
      <c r="O2745" s="14" t="str">
        <f t="shared" si="1072"/>
        <v/>
      </c>
      <c r="P2745" s="75" t="str">
        <f t="shared" si="1073"/>
        <v/>
      </c>
      <c r="Q2745" s="9" t="str">
        <f t="shared" si="1074"/>
        <v/>
      </c>
      <c r="R2745" s="1" t="str">
        <f t="shared" si="1075"/>
        <v/>
      </c>
      <c r="S2745" s="1" t="str">
        <f t="shared" si="1076"/>
        <v/>
      </c>
      <c r="T2745" s="1" t="str">
        <f t="shared" si="1076"/>
        <v/>
      </c>
      <c r="U2745" s="1" t="str">
        <f t="shared" si="1077"/>
        <v/>
      </c>
      <c r="V2745" s="1" t="str">
        <f t="shared" si="1078"/>
        <v/>
      </c>
      <c r="W2745" s="1" t="str">
        <f t="shared" si="1078"/>
        <v/>
      </c>
      <c r="X2745" s="1" t="str">
        <f t="shared" si="1079"/>
        <v/>
      </c>
      <c r="Y2745" s="10" t="str">
        <f t="shared" si="1080"/>
        <v/>
      </c>
    </row>
    <row r="2746" spans="1:25" x14ac:dyDescent="0.3">
      <c r="A2746" s="15"/>
      <c r="B2746" s="3" t="str">
        <f ca="1">IF(A2746="","",IF(COUNTIF(C$2:C2745,C2746)&gt;0,"Duplicate",IF(LEFT(C2746,LEN(C2746)-1)=LEFT(OFFSET(C2746,-1,0),LEN(OFFSET(C2746,-1,0))-1),"2 Sols","")))</f>
        <v/>
      </c>
      <c r="C2746" s="21" t="str">
        <f t="shared" si="1067"/>
        <v/>
      </c>
      <c r="D2746" s="9" t="str">
        <f t="shared" si="1066"/>
        <v/>
      </c>
      <c r="E2746" s="1" t="str">
        <f t="shared" si="1066"/>
        <v/>
      </c>
      <c r="F2746" s="1" t="str">
        <f t="shared" si="1066"/>
        <v/>
      </c>
      <c r="G2746" s="10" t="str">
        <f t="shared" si="1065"/>
        <v/>
      </c>
      <c r="H2746" s="9" t="str">
        <f t="shared" si="1065"/>
        <v/>
      </c>
      <c r="I2746" s="1" t="str">
        <f t="shared" si="1065"/>
        <v/>
      </c>
      <c r="J2746" s="1" t="str">
        <f t="shared" si="1068"/>
        <v/>
      </c>
      <c r="K2746" s="1" t="str">
        <f t="shared" si="1069"/>
        <v/>
      </c>
      <c r="L2746" s="1" t="str">
        <f t="shared" si="1069"/>
        <v/>
      </c>
      <c r="M2746" s="10" t="str">
        <f t="shared" si="1070"/>
        <v/>
      </c>
      <c r="N2746" s="13" t="str">
        <f t="shared" si="1071"/>
        <v/>
      </c>
      <c r="O2746" s="14" t="str">
        <f t="shared" si="1072"/>
        <v/>
      </c>
      <c r="P2746" s="75" t="str">
        <f t="shared" si="1073"/>
        <v/>
      </c>
      <c r="Q2746" s="9" t="str">
        <f t="shared" si="1074"/>
        <v/>
      </c>
      <c r="R2746" s="1" t="str">
        <f t="shared" si="1075"/>
        <v/>
      </c>
      <c r="S2746" s="1" t="str">
        <f t="shared" si="1076"/>
        <v/>
      </c>
      <c r="T2746" s="1" t="str">
        <f t="shared" si="1076"/>
        <v/>
      </c>
      <c r="U2746" s="1" t="str">
        <f t="shared" si="1077"/>
        <v/>
      </c>
      <c r="V2746" s="1" t="str">
        <f t="shared" si="1078"/>
        <v/>
      </c>
      <c r="W2746" s="1" t="str">
        <f t="shared" si="1078"/>
        <v/>
      </c>
      <c r="X2746" s="1" t="str">
        <f t="shared" si="1079"/>
        <v/>
      </c>
      <c r="Y2746" s="10" t="str">
        <f t="shared" si="1080"/>
        <v/>
      </c>
    </row>
    <row r="2747" spans="1:25" x14ac:dyDescent="0.3">
      <c r="A2747" s="15"/>
      <c r="B2747" s="3" t="str">
        <f ca="1">IF(A2747="","",IF(COUNTIF(C$2:C2746,C2747)&gt;0,"Duplicate",IF(LEFT(C2747,LEN(C2747)-1)=LEFT(OFFSET(C2747,-1,0),LEN(OFFSET(C2747,-1,0))-1),"2 Sols","")))</f>
        <v/>
      </c>
      <c r="C2747" s="21" t="str">
        <f t="shared" si="1067"/>
        <v/>
      </c>
      <c r="D2747" s="9" t="str">
        <f t="shared" si="1066"/>
        <v/>
      </c>
      <c r="E2747" s="1" t="str">
        <f t="shared" si="1066"/>
        <v/>
      </c>
      <c r="F2747" s="1" t="str">
        <f t="shared" si="1066"/>
        <v/>
      </c>
      <c r="G2747" s="10" t="str">
        <f t="shared" si="1065"/>
        <v/>
      </c>
      <c r="H2747" s="9" t="str">
        <f t="shared" si="1065"/>
        <v/>
      </c>
      <c r="I2747" s="1" t="str">
        <f t="shared" si="1065"/>
        <v/>
      </c>
      <c r="J2747" s="1" t="str">
        <f t="shared" si="1068"/>
        <v/>
      </c>
      <c r="K2747" s="1" t="str">
        <f t="shared" si="1069"/>
        <v/>
      </c>
      <c r="L2747" s="1" t="str">
        <f t="shared" si="1069"/>
        <v/>
      </c>
      <c r="M2747" s="10" t="str">
        <f t="shared" si="1070"/>
        <v/>
      </c>
      <c r="N2747" s="13" t="str">
        <f t="shared" si="1071"/>
        <v/>
      </c>
      <c r="O2747" s="14" t="str">
        <f t="shared" si="1072"/>
        <v/>
      </c>
      <c r="P2747" s="75" t="str">
        <f t="shared" si="1073"/>
        <v/>
      </c>
      <c r="Q2747" s="9" t="str">
        <f t="shared" si="1074"/>
        <v/>
      </c>
      <c r="R2747" s="1" t="str">
        <f t="shared" si="1075"/>
        <v/>
      </c>
      <c r="S2747" s="1" t="str">
        <f t="shared" si="1076"/>
        <v/>
      </c>
      <c r="T2747" s="1" t="str">
        <f t="shared" si="1076"/>
        <v/>
      </c>
      <c r="U2747" s="1" t="str">
        <f t="shared" si="1077"/>
        <v/>
      </c>
      <c r="V2747" s="1" t="str">
        <f t="shared" si="1078"/>
        <v/>
      </c>
      <c r="W2747" s="1" t="str">
        <f t="shared" si="1078"/>
        <v/>
      </c>
      <c r="X2747" s="1" t="str">
        <f t="shared" si="1079"/>
        <v/>
      </c>
      <c r="Y2747" s="10" t="str">
        <f t="shared" si="1080"/>
        <v/>
      </c>
    </row>
    <row r="2748" spans="1:25" x14ac:dyDescent="0.3">
      <c r="A2748" s="15"/>
      <c r="B2748" s="3" t="str">
        <f ca="1">IF(A2748="","",IF(COUNTIF(C$2:C2747,C2748)&gt;0,"Duplicate",IF(LEFT(C2748,LEN(C2748)-1)=LEFT(OFFSET(C2748,-1,0),LEN(OFFSET(C2748,-1,0))-1),"2 Sols","")))</f>
        <v/>
      </c>
      <c r="C2748" s="21" t="str">
        <f t="shared" si="1067"/>
        <v/>
      </c>
      <c r="D2748" s="9" t="str">
        <f t="shared" si="1066"/>
        <v/>
      </c>
      <c r="E2748" s="1" t="str">
        <f t="shared" si="1066"/>
        <v/>
      </c>
      <c r="F2748" s="1" t="str">
        <f t="shared" si="1066"/>
        <v/>
      </c>
      <c r="G2748" s="10" t="str">
        <f t="shared" si="1065"/>
        <v/>
      </c>
      <c r="H2748" s="9" t="str">
        <f t="shared" si="1065"/>
        <v/>
      </c>
      <c r="I2748" s="1" t="str">
        <f t="shared" si="1065"/>
        <v/>
      </c>
      <c r="J2748" s="1" t="str">
        <f t="shared" si="1068"/>
        <v/>
      </c>
      <c r="K2748" s="1" t="str">
        <f t="shared" si="1069"/>
        <v/>
      </c>
      <c r="L2748" s="1" t="str">
        <f t="shared" si="1069"/>
        <v/>
      </c>
      <c r="M2748" s="10" t="str">
        <f t="shared" si="1070"/>
        <v/>
      </c>
      <c r="N2748" s="13" t="str">
        <f t="shared" si="1071"/>
        <v/>
      </c>
      <c r="O2748" s="14" t="str">
        <f t="shared" si="1072"/>
        <v/>
      </c>
      <c r="P2748" s="75" t="str">
        <f t="shared" si="1073"/>
        <v/>
      </c>
      <c r="Q2748" s="9" t="str">
        <f t="shared" si="1074"/>
        <v/>
      </c>
      <c r="R2748" s="1" t="str">
        <f t="shared" si="1075"/>
        <v/>
      </c>
      <c r="S2748" s="1" t="str">
        <f t="shared" si="1076"/>
        <v/>
      </c>
      <c r="T2748" s="1" t="str">
        <f t="shared" si="1076"/>
        <v/>
      </c>
      <c r="U2748" s="1" t="str">
        <f t="shared" si="1077"/>
        <v/>
      </c>
      <c r="V2748" s="1" t="str">
        <f t="shared" si="1078"/>
        <v/>
      </c>
      <c r="W2748" s="1" t="str">
        <f t="shared" si="1078"/>
        <v/>
      </c>
      <c r="X2748" s="1" t="str">
        <f t="shared" si="1079"/>
        <v/>
      </c>
      <c r="Y2748" s="10" t="str">
        <f t="shared" si="1080"/>
        <v/>
      </c>
    </row>
    <row r="2749" spans="1:25" x14ac:dyDescent="0.3">
      <c r="A2749" s="15"/>
      <c r="B2749" s="3" t="str">
        <f ca="1">IF(A2749="","",IF(COUNTIF(C$2:C2748,C2749)&gt;0,"Duplicate",IF(LEFT(C2749,LEN(C2749)-1)=LEFT(OFFSET(C2749,-1,0),LEN(OFFSET(C2749,-1,0))-1),"2 Sols","")))</f>
        <v/>
      </c>
      <c r="C2749" s="21" t="str">
        <f t="shared" si="1067"/>
        <v/>
      </c>
      <c r="D2749" s="9" t="str">
        <f t="shared" si="1066"/>
        <v/>
      </c>
      <c r="E2749" s="1" t="str">
        <f t="shared" si="1066"/>
        <v/>
      </c>
      <c r="F2749" s="1" t="str">
        <f t="shared" si="1066"/>
        <v/>
      </c>
      <c r="G2749" s="10" t="str">
        <f t="shared" si="1065"/>
        <v/>
      </c>
      <c r="H2749" s="9" t="str">
        <f t="shared" si="1065"/>
        <v/>
      </c>
      <c r="I2749" s="1" t="str">
        <f t="shared" si="1065"/>
        <v/>
      </c>
      <c r="J2749" s="1" t="str">
        <f t="shared" si="1068"/>
        <v/>
      </c>
      <c r="K2749" s="1" t="str">
        <f t="shared" si="1069"/>
        <v/>
      </c>
      <c r="L2749" s="1" t="str">
        <f t="shared" si="1069"/>
        <v/>
      </c>
      <c r="M2749" s="10" t="str">
        <f t="shared" si="1070"/>
        <v/>
      </c>
      <c r="N2749" s="13" t="str">
        <f t="shared" si="1071"/>
        <v/>
      </c>
      <c r="O2749" s="14" t="str">
        <f t="shared" si="1072"/>
        <v/>
      </c>
      <c r="P2749" s="75" t="str">
        <f t="shared" si="1073"/>
        <v/>
      </c>
      <c r="Q2749" s="9" t="str">
        <f t="shared" si="1074"/>
        <v/>
      </c>
      <c r="R2749" s="1" t="str">
        <f t="shared" si="1075"/>
        <v/>
      </c>
      <c r="S2749" s="1" t="str">
        <f t="shared" si="1076"/>
        <v/>
      </c>
      <c r="T2749" s="1" t="str">
        <f t="shared" si="1076"/>
        <v/>
      </c>
      <c r="U2749" s="1" t="str">
        <f t="shared" si="1077"/>
        <v/>
      </c>
      <c r="V2749" s="1" t="str">
        <f t="shared" si="1078"/>
        <v/>
      </c>
      <c r="W2749" s="1" t="str">
        <f t="shared" si="1078"/>
        <v/>
      </c>
      <c r="X2749" s="1" t="str">
        <f t="shared" si="1079"/>
        <v/>
      </c>
      <c r="Y2749" s="10" t="str">
        <f t="shared" si="1080"/>
        <v/>
      </c>
    </row>
    <row r="2750" spans="1:25" x14ac:dyDescent="0.3">
      <c r="A2750" s="15"/>
      <c r="B2750" s="3" t="str">
        <f ca="1">IF(A2750="","",IF(COUNTIF(C$2:C2749,C2750)&gt;0,"Duplicate",IF(LEFT(C2750,LEN(C2750)-1)=LEFT(OFFSET(C2750,-1,0),LEN(OFFSET(C2750,-1,0))-1),"2 Sols","")))</f>
        <v/>
      </c>
      <c r="C2750" s="21" t="str">
        <f t="shared" si="1067"/>
        <v/>
      </c>
      <c r="D2750" s="9" t="str">
        <f t="shared" si="1066"/>
        <v/>
      </c>
      <c r="E2750" s="1" t="str">
        <f t="shared" si="1066"/>
        <v/>
      </c>
      <c r="F2750" s="1" t="str">
        <f t="shared" si="1066"/>
        <v/>
      </c>
      <c r="G2750" s="10" t="str">
        <f t="shared" si="1065"/>
        <v/>
      </c>
      <c r="H2750" s="9" t="str">
        <f t="shared" si="1065"/>
        <v/>
      </c>
      <c r="I2750" s="1" t="str">
        <f t="shared" si="1065"/>
        <v/>
      </c>
      <c r="J2750" s="1" t="str">
        <f t="shared" si="1068"/>
        <v/>
      </c>
      <c r="K2750" s="1" t="str">
        <f t="shared" si="1069"/>
        <v/>
      </c>
      <c r="L2750" s="1" t="str">
        <f t="shared" si="1069"/>
        <v/>
      </c>
      <c r="M2750" s="10" t="str">
        <f t="shared" si="1070"/>
        <v/>
      </c>
      <c r="N2750" s="13" t="str">
        <f t="shared" si="1071"/>
        <v/>
      </c>
      <c r="O2750" s="14" t="str">
        <f t="shared" si="1072"/>
        <v/>
      </c>
      <c r="P2750" s="75" t="str">
        <f t="shared" si="1073"/>
        <v/>
      </c>
      <c r="Q2750" s="9" t="str">
        <f t="shared" si="1074"/>
        <v/>
      </c>
      <c r="R2750" s="1" t="str">
        <f t="shared" si="1075"/>
        <v/>
      </c>
      <c r="S2750" s="1" t="str">
        <f t="shared" si="1076"/>
        <v/>
      </c>
      <c r="T2750" s="1" t="str">
        <f t="shared" si="1076"/>
        <v/>
      </c>
      <c r="U2750" s="1" t="str">
        <f t="shared" si="1077"/>
        <v/>
      </c>
      <c r="V2750" s="1" t="str">
        <f t="shared" si="1078"/>
        <v/>
      </c>
      <c r="W2750" s="1" t="str">
        <f t="shared" si="1078"/>
        <v/>
      </c>
      <c r="X2750" s="1" t="str">
        <f t="shared" si="1079"/>
        <v/>
      </c>
      <c r="Y2750" s="10" t="str">
        <f t="shared" si="1080"/>
        <v/>
      </c>
    </row>
    <row r="2751" spans="1:25" x14ac:dyDescent="0.3">
      <c r="A2751" s="15"/>
      <c r="B2751" s="3" t="str">
        <f ca="1">IF(A2751="","",IF(COUNTIF(C$2:C2750,C2751)&gt;0,"Duplicate",IF(LEFT(C2751,LEN(C2751)-1)=LEFT(OFFSET(C2751,-1,0),LEN(OFFSET(C2751,-1,0))-1),"2 Sols","")))</f>
        <v/>
      </c>
      <c r="C2751" s="21" t="str">
        <f t="shared" si="1067"/>
        <v/>
      </c>
      <c r="D2751" s="9" t="str">
        <f t="shared" si="1066"/>
        <v/>
      </c>
      <c r="E2751" s="1" t="str">
        <f t="shared" si="1066"/>
        <v/>
      </c>
      <c r="F2751" s="1" t="str">
        <f t="shared" si="1066"/>
        <v/>
      </c>
      <c r="G2751" s="10" t="str">
        <f t="shared" si="1065"/>
        <v/>
      </c>
      <c r="H2751" s="9" t="str">
        <f t="shared" si="1065"/>
        <v/>
      </c>
      <c r="I2751" s="1" t="str">
        <f t="shared" si="1065"/>
        <v/>
      </c>
      <c r="J2751" s="1" t="str">
        <f t="shared" si="1068"/>
        <v/>
      </c>
      <c r="K2751" s="1" t="str">
        <f t="shared" si="1069"/>
        <v/>
      </c>
      <c r="L2751" s="1" t="str">
        <f t="shared" si="1069"/>
        <v/>
      </c>
      <c r="M2751" s="10" t="str">
        <f t="shared" si="1070"/>
        <v/>
      </c>
      <c r="N2751" s="13" t="str">
        <f t="shared" si="1071"/>
        <v/>
      </c>
      <c r="O2751" s="14" t="str">
        <f t="shared" si="1072"/>
        <v/>
      </c>
      <c r="P2751" s="75" t="str">
        <f t="shared" si="1073"/>
        <v/>
      </c>
      <c r="Q2751" s="9" t="str">
        <f t="shared" si="1074"/>
        <v/>
      </c>
      <c r="R2751" s="1" t="str">
        <f t="shared" si="1075"/>
        <v/>
      </c>
      <c r="S2751" s="1" t="str">
        <f t="shared" si="1076"/>
        <v/>
      </c>
      <c r="T2751" s="1" t="str">
        <f t="shared" si="1076"/>
        <v/>
      </c>
      <c r="U2751" s="1" t="str">
        <f t="shared" si="1077"/>
        <v/>
      </c>
      <c r="V2751" s="1" t="str">
        <f t="shared" si="1078"/>
        <v/>
      </c>
      <c r="W2751" s="1" t="str">
        <f t="shared" si="1078"/>
        <v/>
      </c>
      <c r="X2751" s="1" t="str">
        <f t="shared" si="1079"/>
        <v/>
      </c>
      <c r="Y2751" s="10" t="str">
        <f t="shared" si="1080"/>
        <v/>
      </c>
    </row>
    <row r="2752" spans="1:25" x14ac:dyDescent="0.3">
      <c r="A2752" s="15"/>
      <c r="B2752" s="3" t="str">
        <f ca="1">IF(A2752="","",IF(COUNTIF(C$2:C2751,C2752)&gt;0,"Duplicate",IF(LEFT(C2752,LEN(C2752)-1)=LEFT(OFFSET(C2752,-1,0),LEN(OFFSET(C2752,-1,0))-1),"2 Sols","")))</f>
        <v/>
      </c>
      <c r="C2752" s="21" t="str">
        <f t="shared" si="1067"/>
        <v/>
      </c>
      <c r="D2752" s="9" t="str">
        <f t="shared" si="1066"/>
        <v/>
      </c>
      <c r="E2752" s="1" t="str">
        <f t="shared" si="1066"/>
        <v/>
      </c>
      <c r="F2752" s="1" t="str">
        <f t="shared" si="1066"/>
        <v/>
      </c>
      <c r="G2752" s="10" t="str">
        <f t="shared" si="1065"/>
        <v/>
      </c>
      <c r="H2752" s="9" t="str">
        <f t="shared" si="1065"/>
        <v/>
      </c>
      <c r="I2752" s="1" t="str">
        <f t="shared" si="1065"/>
        <v/>
      </c>
      <c r="J2752" s="1" t="str">
        <f t="shared" si="1068"/>
        <v/>
      </c>
      <c r="K2752" s="1" t="str">
        <f t="shared" si="1069"/>
        <v/>
      </c>
      <c r="L2752" s="1" t="str">
        <f t="shared" si="1069"/>
        <v/>
      </c>
      <c r="M2752" s="10" t="str">
        <f t="shared" si="1070"/>
        <v/>
      </c>
      <c r="N2752" s="13" t="str">
        <f t="shared" si="1071"/>
        <v/>
      </c>
      <c r="O2752" s="14" t="str">
        <f t="shared" si="1072"/>
        <v/>
      </c>
      <c r="P2752" s="75" t="str">
        <f t="shared" si="1073"/>
        <v/>
      </c>
      <c r="Q2752" s="9" t="str">
        <f t="shared" si="1074"/>
        <v/>
      </c>
      <c r="R2752" s="1" t="str">
        <f t="shared" si="1075"/>
        <v/>
      </c>
      <c r="S2752" s="1" t="str">
        <f t="shared" si="1076"/>
        <v/>
      </c>
      <c r="T2752" s="1" t="str">
        <f t="shared" si="1076"/>
        <v/>
      </c>
      <c r="U2752" s="1" t="str">
        <f t="shared" si="1077"/>
        <v/>
      </c>
      <c r="V2752" s="1" t="str">
        <f t="shared" si="1078"/>
        <v/>
      </c>
      <c r="W2752" s="1" t="str">
        <f t="shared" si="1078"/>
        <v/>
      </c>
      <c r="X2752" s="1" t="str">
        <f t="shared" si="1079"/>
        <v/>
      </c>
      <c r="Y2752" s="10" t="str">
        <f t="shared" si="1080"/>
        <v/>
      </c>
    </row>
    <row r="2753" spans="1:25" x14ac:dyDescent="0.3">
      <c r="A2753" s="15"/>
      <c r="B2753" s="3" t="str">
        <f ca="1">IF(A2753="","",IF(COUNTIF(C$2:C2752,C2753)&gt;0,"Duplicate",IF(LEFT(C2753,LEN(C2753)-1)=LEFT(OFFSET(C2753,-1,0),LEN(OFFSET(C2753,-1,0))-1),"2 Sols","")))</f>
        <v/>
      </c>
      <c r="C2753" s="21" t="str">
        <f t="shared" si="1067"/>
        <v/>
      </c>
      <c r="D2753" s="9" t="str">
        <f t="shared" si="1066"/>
        <v/>
      </c>
      <c r="E2753" s="1" t="str">
        <f t="shared" si="1066"/>
        <v/>
      </c>
      <c r="F2753" s="1" t="str">
        <f t="shared" si="1066"/>
        <v/>
      </c>
      <c r="G2753" s="10" t="str">
        <f t="shared" si="1066"/>
        <v/>
      </c>
      <c r="H2753" s="9" t="str">
        <f t="shared" si="1066"/>
        <v/>
      </c>
      <c r="I2753" s="1" t="str">
        <f t="shared" si="1066"/>
        <v/>
      </c>
      <c r="J2753" s="1" t="str">
        <f t="shared" si="1068"/>
        <v/>
      </c>
      <c r="K2753" s="1" t="str">
        <f t="shared" si="1069"/>
        <v/>
      </c>
      <c r="L2753" s="1" t="str">
        <f t="shared" si="1069"/>
        <v/>
      </c>
      <c r="M2753" s="10" t="str">
        <f t="shared" si="1070"/>
        <v/>
      </c>
      <c r="N2753" s="13" t="str">
        <f t="shared" si="1071"/>
        <v/>
      </c>
      <c r="O2753" s="14" t="str">
        <f t="shared" si="1072"/>
        <v/>
      </c>
      <c r="P2753" s="75" t="str">
        <f t="shared" si="1073"/>
        <v/>
      </c>
      <c r="Q2753" s="9" t="str">
        <f t="shared" si="1074"/>
        <v/>
      </c>
      <c r="R2753" s="1" t="str">
        <f t="shared" si="1075"/>
        <v/>
      </c>
      <c r="S2753" s="1" t="str">
        <f t="shared" si="1076"/>
        <v/>
      </c>
      <c r="T2753" s="1" t="str">
        <f t="shared" si="1076"/>
        <v/>
      </c>
      <c r="U2753" s="1" t="str">
        <f t="shared" si="1077"/>
        <v/>
      </c>
      <c r="V2753" s="1" t="str">
        <f t="shared" si="1078"/>
        <v/>
      </c>
      <c r="W2753" s="1" t="str">
        <f t="shared" si="1078"/>
        <v/>
      </c>
      <c r="X2753" s="1" t="str">
        <f t="shared" si="1079"/>
        <v/>
      </c>
      <c r="Y2753" s="10" t="str">
        <f t="shared" si="1080"/>
        <v/>
      </c>
    </row>
    <row r="2754" spans="1:25" x14ac:dyDescent="0.3">
      <c r="A2754" s="15"/>
      <c r="B2754" s="3" t="str">
        <f ca="1">IF(A2754="","",IF(COUNTIF(C$2:C2753,C2754)&gt;0,"Duplicate",IF(LEFT(C2754,LEN(C2754)-1)=LEFT(OFFSET(C2754,-1,0),LEN(OFFSET(C2754,-1,0))-1),"2 Sols","")))</f>
        <v/>
      </c>
      <c r="C2754" s="21" t="str">
        <f t="shared" si="1067"/>
        <v/>
      </c>
      <c r="D2754" s="9" t="str">
        <f t="shared" ref="D2754:I2796" si="1081">IF($A2754="","",VALUE(MID($A2754,FIND(D$1,$A2754)+LEN(D$1),FIND(D$2,$A2754,FIND(D$1,$A2754))-(FIND(D$1,$A2754)+LEN(D$1)))))</f>
        <v/>
      </c>
      <c r="E2754" s="1" t="str">
        <f t="shared" si="1081"/>
        <v/>
      </c>
      <c r="F2754" s="1" t="str">
        <f t="shared" si="1081"/>
        <v/>
      </c>
      <c r="G2754" s="10" t="str">
        <f t="shared" si="1081"/>
        <v/>
      </c>
      <c r="H2754" s="9" t="str">
        <f t="shared" si="1081"/>
        <v/>
      </c>
      <c r="I2754" s="1" t="str">
        <f t="shared" si="1081"/>
        <v/>
      </c>
      <c r="J2754" s="1" t="str">
        <f t="shared" si="1068"/>
        <v/>
      </c>
      <c r="K2754" s="1" t="str">
        <f t="shared" si="1069"/>
        <v/>
      </c>
      <c r="L2754" s="1" t="str">
        <f t="shared" si="1069"/>
        <v/>
      </c>
      <c r="M2754" s="10" t="str">
        <f t="shared" si="1070"/>
        <v/>
      </c>
      <c r="N2754" s="13" t="str">
        <f t="shared" si="1071"/>
        <v/>
      </c>
      <c r="O2754" s="14" t="str">
        <f t="shared" si="1072"/>
        <v/>
      </c>
      <c r="P2754" s="75" t="str">
        <f t="shared" si="1073"/>
        <v/>
      </c>
      <c r="Q2754" s="9" t="str">
        <f t="shared" si="1074"/>
        <v/>
      </c>
      <c r="R2754" s="1" t="str">
        <f t="shared" si="1075"/>
        <v/>
      </c>
      <c r="S2754" s="1" t="str">
        <f t="shared" si="1076"/>
        <v/>
      </c>
      <c r="T2754" s="1" t="str">
        <f t="shared" si="1076"/>
        <v/>
      </c>
      <c r="U2754" s="1" t="str">
        <f t="shared" si="1077"/>
        <v/>
      </c>
      <c r="V2754" s="1" t="str">
        <f t="shared" si="1078"/>
        <v/>
      </c>
      <c r="W2754" s="1" t="str">
        <f t="shared" si="1078"/>
        <v/>
      </c>
      <c r="X2754" s="1" t="str">
        <f t="shared" si="1079"/>
        <v/>
      </c>
      <c r="Y2754" s="10" t="str">
        <f t="shared" si="1080"/>
        <v/>
      </c>
    </row>
    <row r="2755" spans="1:25" x14ac:dyDescent="0.3">
      <c r="A2755" s="15"/>
      <c r="B2755" s="3" t="str">
        <f ca="1">IF(A2755="","",IF(COUNTIF(C$2:C2754,C2755)&gt;0,"Duplicate",IF(LEFT(C2755,LEN(C2755)-1)=LEFT(OFFSET(C2755,-1,0),LEN(OFFSET(C2755,-1,0))-1),"2 Sols","")))</f>
        <v/>
      </c>
      <c r="C2755" s="21" t="str">
        <f t="shared" si="1067"/>
        <v/>
      </c>
      <c r="D2755" s="9" t="str">
        <f t="shared" si="1081"/>
        <v/>
      </c>
      <c r="E2755" s="1" t="str">
        <f t="shared" si="1081"/>
        <v/>
      </c>
      <c r="F2755" s="1" t="str">
        <f t="shared" si="1081"/>
        <v/>
      </c>
      <c r="G2755" s="10" t="str">
        <f t="shared" si="1081"/>
        <v/>
      </c>
      <c r="H2755" s="9" t="str">
        <f t="shared" si="1081"/>
        <v/>
      </c>
      <c r="I2755" s="1" t="str">
        <f t="shared" si="1081"/>
        <v/>
      </c>
      <c r="J2755" s="1" t="str">
        <f t="shared" si="1068"/>
        <v/>
      </c>
      <c r="K2755" s="1" t="str">
        <f t="shared" si="1069"/>
        <v/>
      </c>
      <c r="L2755" s="1" t="str">
        <f t="shared" si="1069"/>
        <v/>
      </c>
      <c r="M2755" s="10" t="str">
        <f t="shared" si="1070"/>
        <v/>
      </c>
      <c r="N2755" s="13" t="str">
        <f t="shared" si="1071"/>
        <v/>
      </c>
      <c r="O2755" s="14" t="str">
        <f t="shared" si="1072"/>
        <v/>
      </c>
      <c r="P2755" s="75" t="str">
        <f t="shared" si="1073"/>
        <v/>
      </c>
      <c r="Q2755" s="9" t="str">
        <f t="shared" si="1074"/>
        <v/>
      </c>
      <c r="R2755" s="1" t="str">
        <f t="shared" si="1075"/>
        <v/>
      </c>
      <c r="S2755" s="1" t="str">
        <f t="shared" si="1076"/>
        <v/>
      </c>
      <c r="T2755" s="1" t="str">
        <f t="shared" si="1076"/>
        <v/>
      </c>
      <c r="U2755" s="1" t="str">
        <f t="shared" si="1077"/>
        <v/>
      </c>
      <c r="V2755" s="1" t="str">
        <f t="shared" si="1078"/>
        <v/>
      </c>
      <c r="W2755" s="1" t="str">
        <f t="shared" si="1078"/>
        <v/>
      </c>
      <c r="X2755" s="1" t="str">
        <f t="shared" si="1079"/>
        <v/>
      </c>
      <c r="Y2755" s="10" t="str">
        <f t="shared" si="1080"/>
        <v/>
      </c>
    </row>
    <row r="2756" spans="1:25" x14ac:dyDescent="0.3">
      <c r="A2756" s="15"/>
      <c r="B2756" s="3" t="str">
        <f ca="1">IF(A2756="","",IF(COUNTIF(C$2:C2755,C2756)&gt;0,"Duplicate",IF(LEFT(C2756,LEN(C2756)-1)=LEFT(OFFSET(C2756,-1,0),LEN(OFFSET(C2756,-1,0))-1),"2 Sols","")))</f>
        <v/>
      </c>
      <c r="C2756" s="21" t="str">
        <f t="shared" si="1067"/>
        <v/>
      </c>
      <c r="D2756" s="9" t="str">
        <f t="shared" si="1081"/>
        <v/>
      </c>
      <c r="E2756" s="1" t="str">
        <f t="shared" si="1081"/>
        <v/>
      </c>
      <c r="F2756" s="1" t="str">
        <f t="shared" si="1081"/>
        <v/>
      </c>
      <c r="G2756" s="10" t="str">
        <f t="shared" si="1081"/>
        <v/>
      </c>
      <c r="H2756" s="9" t="str">
        <f t="shared" si="1081"/>
        <v/>
      </c>
      <c r="I2756" s="1" t="str">
        <f t="shared" si="1081"/>
        <v/>
      </c>
      <c r="J2756" s="1" t="str">
        <f t="shared" si="1068"/>
        <v/>
      </c>
      <c r="K2756" s="1" t="str">
        <f t="shared" si="1069"/>
        <v/>
      </c>
      <c r="L2756" s="1" t="str">
        <f t="shared" si="1069"/>
        <v/>
      </c>
      <c r="M2756" s="10" t="str">
        <f t="shared" si="1070"/>
        <v/>
      </c>
      <c r="N2756" s="13" t="str">
        <f t="shared" si="1071"/>
        <v/>
      </c>
      <c r="O2756" s="14" t="str">
        <f t="shared" si="1072"/>
        <v/>
      </c>
      <c r="P2756" s="75" t="str">
        <f t="shared" si="1073"/>
        <v/>
      </c>
      <c r="Q2756" s="9" t="str">
        <f t="shared" si="1074"/>
        <v/>
      </c>
      <c r="R2756" s="1" t="str">
        <f t="shared" si="1075"/>
        <v/>
      </c>
      <c r="S2756" s="1" t="str">
        <f t="shared" si="1076"/>
        <v/>
      </c>
      <c r="T2756" s="1" t="str">
        <f t="shared" si="1076"/>
        <v/>
      </c>
      <c r="U2756" s="1" t="str">
        <f t="shared" si="1077"/>
        <v/>
      </c>
      <c r="V2756" s="1" t="str">
        <f t="shared" si="1078"/>
        <v/>
      </c>
      <c r="W2756" s="1" t="str">
        <f t="shared" si="1078"/>
        <v/>
      </c>
      <c r="X2756" s="1" t="str">
        <f t="shared" si="1079"/>
        <v/>
      </c>
      <c r="Y2756" s="10" t="str">
        <f t="shared" si="1080"/>
        <v/>
      </c>
    </row>
    <row r="2757" spans="1:25" x14ac:dyDescent="0.3">
      <c r="A2757" s="15"/>
      <c r="B2757" s="3" t="str">
        <f ca="1">IF(A2757="","",IF(COUNTIF(C$2:C2756,C2757)&gt;0,"Duplicate",IF(LEFT(C2757,LEN(C2757)-1)=LEFT(OFFSET(C2757,-1,0),LEN(OFFSET(C2757,-1,0))-1),"2 Sols","")))</f>
        <v/>
      </c>
      <c r="C2757" s="21" t="str">
        <f t="shared" si="1067"/>
        <v/>
      </c>
      <c r="D2757" s="9" t="str">
        <f t="shared" si="1081"/>
        <v/>
      </c>
      <c r="E2757" s="1" t="str">
        <f t="shared" si="1081"/>
        <v/>
      </c>
      <c r="F2757" s="1" t="str">
        <f t="shared" si="1081"/>
        <v/>
      </c>
      <c r="G2757" s="10" t="str">
        <f t="shared" si="1081"/>
        <v/>
      </c>
      <c r="H2757" s="9" t="str">
        <f t="shared" si="1081"/>
        <v/>
      </c>
      <c r="I2757" s="1" t="str">
        <f t="shared" si="1081"/>
        <v/>
      </c>
      <c r="J2757" s="1" t="str">
        <f t="shared" si="1068"/>
        <v/>
      </c>
      <c r="K2757" s="1" t="str">
        <f t="shared" si="1069"/>
        <v/>
      </c>
      <c r="L2757" s="1" t="str">
        <f t="shared" si="1069"/>
        <v/>
      </c>
      <c r="M2757" s="10" t="str">
        <f t="shared" si="1070"/>
        <v/>
      </c>
      <c r="N2757" s="13" t="str">
        <f t="shared" si="1071"/>
        <v/>
      </c>
      <c r="O2757" s="14" t="str">
        <f t="shared" si="1072"/>
        <v/>
      </c>
      <c r="P2757" s="75" t="str">
        <f t="shared" si="1073"/>
        <v/>
      </c>
      <c r="Q2757" s="9" t="str">
        <f t="shared" si="1074"/>
        <v/>
      </c>
      <c r="R2757" s="1" t="str">
        <f t="shared" si="1075"/>
        <v/>
      </c>
      <c r="S2757" s="1" t="str">
        <f t="shared" si="1076"/>
        <v/>
      </c>
      <c r="T2757" s="1" t="str">
        <f t="shared" si="1076"/>
        <v/>
      </c>
      <c r="U2757" s="1" t="str">
        <f t="shared" si="1077"/>
        <v/>
      </c>
      <c r="V2757" s="1" t="str">
        <f t="shared" si="1078"/>
        <v/>
      </c>
      <c r="W2757" s="1" t="str">
        <f t="shared" si="1078"/>
        <v/>
      </c>
      <c r="X2757" s="1" t="str">
        <f t="shared" si="1079"/>
        <v/>
      </c>
      <c r="Y2757" s="10" t="str">
        <f t="shared" si="1080"/>
        <v/>
      </c>
    </row>
    <row r="2758" spans="1:25" x14ac:dyDescent="0.3">
      <c r="A2758" s="15"/>
      <c r="B2758" s="3" t="str">
        <f ca="1">IF(A2758="","",IF(COUNTIF(C$2:C2757,C2758)&gt;0,"Duplicate",IF(LEFT(C2758,LEN(C2758)-1)=LEFT(OFFSET(C2758,-1,0),LEN(OFFSET(C2758,-1,0))-1),"2 Sols","")))</f>
        <v/>
      </c>
      <c r="C2758" s="21" t="str">
        <f t="shared" si="1067"/>
        <v/>
      </c>
      <c r="D2758" s="9" t="str">
        <f t="shared" si="1081"/>
        <v/>
      </c>
      <c r="E2758" s="1" t="str">
        <f t="shared" si="1081"/>
        <v/>
      </c>
      <c r="F2758" s="1" t="str">
        <f t="shared" si="1081"/>
        <v/>
      </c>
      <c r="G2758" s="10" t="str">
        <f t="shared" si="1081"/>
        <v/>
      </c>
      <c r="H2758" s="9" t="str">
        <f t="shared" si="1081"/>
        <v/>
      </c>
      <c r="I2758" s="1" t="str">
        <f t="shared" si="1081"/>
        <v/>
      </c>
      <c r="J2758" s="1" t="str">
        <f t="shared" si="1068"/>
        <v/>
      </c>
      <c r="K2758" s="1" t="str">
        <f t="shared" si="1069"/>
        <v/>
      </c>
      <c r="L2758" s="1" t="str">
        <f t="shared" si="1069"/>
        <v/>
      </c>
      <c r="M2758" s="10" t="str">
        <f t="shared" si="1070"/>
        <v/>
      </c>
      <c r="N2758" s="13" t="str">
        <f t="shared" si="1071"/>
        <v/>
      </c>
      <c r="O2758" s="14" t="str">
        <f t="shared" si="1072"/>
        <v/>
      </c>
      <c r="P2758" s="75" t="str">
        <f t="shared" si="1073"/>
        <v/>
      </c>
      <c r="Q2758" s="9" t="str">
        <f t="shared" si="1074"/>
        <v/>
      </c>
      <c r="R2758" s="1" t="str">
        <f t="shared" si="1075"/>
        <v/>
      </c>
      <c r="S2758" s="1" t="str">
        <f t="shared" si="1076"/>
        <v/>
      </c>
      <c r="T2758" s="1" t="str">
        <f t="shared" si="1076"/>
        <v/>
      </c>
      <c r="U2758" s="1" t="str">
        <f t="shared" si="1077"/>
        <v/>
      </c>
      <c r="V2758" s="1" t="str">
        <f t="shared" si="1078"/>
        <v/>
      </c>
      <c r="W2758" s="1" t="str">
        <f t="shared" si="1078"/>
        <v/>
      </c>
      <c r="X2758" s="1" t="str">
        <f t="shared" si="1079"/>
        <v/>
      </c>
      <c r="Y2758" s="10" t="str">
        <f t="shared" si="1080"/>
        <v/>
      </c>
    </row>
    <row r="2759" spans="1:25" x14ac:dyDescent="0.3">
      <c r="A2759" s="15"/>
      <c r="B2759" s="3" t="str">
        <f ca="1">IF(A2759="","",IF(COUNTIF(C$2:C2758,C2759)&gt;0,"Duplicate",IF(LEFT(C2759,LEN(C2759)-1)=LEFT(OFFSET(C2759,-1,0),LEN(OFFSET(C2759,-1,0))-1),"2 Sols","")))</f>
        <v/>
      </c>
      <c r="C2759" s="21" t="str">
        <f t="shared" si="1067"/>
        <v/>
      </c>
      <c r="D2759" s="9" t="str">
        <f t="shared" si="1081"/>
        <v/>
      </c>
      <c r="E2759" s="1" t="str">
        <f t="shared" si="1081"/>
        <v/>
      </c>
      <c r="F2759" s="1" t="str">
        <f t="shared" si="1081"/>
        <v/>
      </c>
      <c r="G2759" s="10" t="str">
        <f t="shared" si="1081"/>
        <v/>
      </c>
      <c r="H2759" s="9" t="str">
        <f t="shared" si="1081"/>
        <v/>
      </c>
      <c r="I2759" s="1" t="str">
        <f t="shared" si="1081"/>
        <v/>
      </c>
      <c r="J2759" s="1" t="str">
        <f t="shared" si="1068"/>
        <v/>
      </c>
      <c r="K2759" s="1" t="str">
        <f t="shared" si="1069"/>
        <v/>
      </c>
      <c r="L2759" s="1" t="str">
        <f t="shared" si="1069"/>
        <v/>
      </c>
      <c r="M2759" s="10" t="str">
        <f t="shared" si="1070"/>
        <v/>
      </c>
      <c r="N2759" s="13" t="str">
        <f t="shared" si="1071"/>
        <v/>
      </c>
      <c r="O2759" s="14" t="str">
        <f t="shared" si="1072"/>
        <v/>
      </c>
      <c r="P2759" s="75" t="str">
        <f t="shared" si="1073"/>
        <v/>
      </c>
      <c r="Q2759" s="9" t="str">
        <f t="shared" si="1074"/>
        <v/>
      </c>
      <c r="R2759" s="1" t="str">
        <f t="shared" si="1075"/>
        <v/>
      </c>
      <c r="S2759" s="1" t="str">
        <f t="shared" si="1076"/>
        <v/>
      </c>
      <c r="T2759" s="1" t="str">
        <f t="shared" si="1076"/>
        <v/>
      </c>
      <c r="U2759" s="1" t="str">
        <f t="shared" si="1077"/>
        <v/>
      </c>
      <c r="V2759" s="1" t="str">
        <f t="shared" si="1078"/>
        <v/>
      </c>
      <c r="W2759" s="1" t="str">
        <f t="shared" si="1078"/>
        <v/>
      </c>
      <c r="X2759" s="1" t="str">
        <f t="shared" si="1079"/>
        <v/>
      </c>
      <c r="Y2759" s="10" t="str">
        <f t="shared" si="1080"/>
        <v/>
      </c>
    </row>
    <row r="2760" spans="1:25" x14ac:dyDescent="0.3">
      <c r="A2760" s="15"/>
      <c r="B2760" s="3" t="str">
        <f ca="1">IF(A2760="","",IF(COUNTIF(C$2:C2759,C2760)&gt;0,"Duplicate",IF(LEFT(C2760,LEN(C2760)-1)=LEFT(OFFSET(C2760,-1,0),LEN(OFFSET(C2760,-1,0))-1),"2 Sols","")))</f>
        <v/>
      </c>
      <c r="C2760" s="21" t="str">
        <f t="shared" si="1067"/>
        <v/>
      </c>
      <c r="D2760" s="9" t="str">
        <f t="shared" si="1081"/>
        <v/>
      </c>
      <c r="E2760" s="1" t="str">
        <f t="shared" si="1081"/>
        <v/>
      </c>
      <c r="F2760" s="1" t="str">
        <f t="shared" si="1081"/>
        <v/>
      </c>
      <c r="G2760" s="10" t="str">
        <f t="shared" si="1081"/>
        <v/>
      </c>
      <c r="H2760" s="9" t="str">
        <f t="shared" si="1081"/>
        <v/>
      </c>
      <c r="I2760" s="1" t="str">
        <f t="shared" si="1081"/>
        <v/>
      </c>
      <c r="J2760" s="1" t="str">
        <f t="shared" si="1068"/>
        <v/>
      </c>
      <c r="K2760" s="1" t="str">
        <f t="shared" si="1069"/>
        <v/>
      </c>
      <c r="L2760" s="1" t="str">
        <f t="shared" si="1069"/>
        <v/>
      </c>
      <c r="M2760" s="10" t="str">
        <f t="shared" si="1070"/>
        <v/>
      </c>
      <c r="N2760" s="13" t="str">
        <f t="shared" si="1071"/>
        <v/>
      </c>
      <c r="O2760" s="14" t="str">
        <f t="shared" si="1072"/>
        <v/>
      </c>
      <c r="P2760" s="75" t="str">
        <f t="shared" si="1073"/>
        <v/>
      </c>
      <c r="Q2760" s="9" t="str">
        <f t="shared" si="1074"/>
        <v/>
      </c>
      <c r="R2760" s="1" t="str">
        <f t="shared" si="1075"/>
        <v/>
      </c>
      <c r="S2760" s="1" t="str">
        <f t="shared" si="1076"/>
        <v/>
      </c>
      <c r="T2760" s="1" t="str">
        <f t="shared" si="1076"/>
        <v/>
      </c>
      <c r="U2760" s="1" t="str">
        <f t="shared" si="1077"/>
        <v/>
      </c>
      <c r="V2760" s="1" t="str">
        <f t="shared" si="1078"/>
        <v/>
      </c>
      <c r="W2760" s="1" t="str">
        <f t="shared" si="1078"/>
        <v/>
      </c>
      <c r="X2760" s="1" t="str">
        <f t="shared" si="1079"/>
        <v/>
      </c>
      <c r="Y2760" s="10" t="str">
        <f t="shared" si="1080"/>
        <v/>
      </c>
    </row>
    <row r="2761" spans="1:25" x14ac:dyDescent="0.3">
      <c r="A2761" s="15"/>
      <c r="B2761" s="3" t="str">
        <f ca="1">IF(A2761="","",IF(COUNTIF(C$2:C2760,C2761)&gt;0,"Duplicate",IF(LEFT(C2761,LEN(C2761)-1)=LEFT(OFFSET(C2761,-1,0),LEN(OFFSET(C2761,-1,0))-1),"2 Sols","")))</f>
        <v/>
      </c>
      <c r="C2761" s="21" t="str">
        <f t="shared" si="1067"/>
        <v/>
      </c>
      <c r="D2761" s="9" t="str">
        <f t="shared" si="1081"/>
        <v/>
      </c>
      <c r="E2761" s="1" t="str">
        <f t="shared" si="1081"/>
        <v/>
      </c>
      <c r="F2761" s="1" t="str">
        <f t="shared" si="1081"/>
        <v/>
      </c>
      <c r="G2761" s="10" t="str">
        <f t="shared" si="1081"/>
        <v/>
      </c>
      <c r="H2761" s="9" t="str">
        <f t="shared" si="1081"/>
        <v/>
      </c>
      <c r="I2761" s="1" t="str">
        <f t="shared" si="1081"/>
        <v/>
      </c>
      <c r="J2761" s="1" t="str">
        <f t="shared" si="1068"/>
        <v/>
      </c>
      <c r="K2761" s="1" t="str">
        <f t="shared" si="1069"/>
        <v/>
      </c>
      <c r="L2761" s="1" t="str">
        <f t="shared" si="1069"/>
        <v/>
      </c>
      <c r="M2761" s="10" t="str">
        <f t="shared" si="1070"/>
        <v/>
      </c>
      <c r="N2761" s="13" t="str">
        <f t="shared" si="1071"/>
        <v/>
      </c>
      <c r="O2761" s="14" t="str">
        <f t="shared" si="1072"/>
        <v/>
      </c>
      <c r="P2761" s="75" t="str">
        <f t="shared" si="1073"/>
        <v/>
      </c>
      <c r="Q2761" s="9" t="str">
        <f t="shared" si="1074"/>
        <v/>
      </c>
      <c r="R2761" s="1" t="str">
        <f t="shared" si="1075"/>
        <v/>
      </c>
      <c r="S2761" s="1" t="str">
        <f t="shared" si="1076"/>
        <v/>
      </c>
      <c r="T2761" s="1" t="str">
        <f t="shared" si="1076"/>
        <v/>
      </c>
      <c r="U2761" s="1" t="str">
        <f t="shared" si="1077"/>
        <v/>
      </c>
      <c r="V2761" s="1" t="str">
        <f t="shared" si="1078"/>
        <v/>
      </c>
      <c r="W2761" s="1" t="str">
        <f t="shared" si="1078"/>
        <v/>
      </c>
      <c r="X2761" s="1" t="str">
        <f t="shared" si="1079"/>
        <v/>
      </c>
      <c r="Y2761" s="10" t="str">
        <f t="shared" si="1080"/>
        <v/>
      </c>
    </row>
    <row r="2762" spans="1:25" x14ac:dyDescent="0.3">
      <c r="A2762" s="15"/>
      <c r="B2762" s="3" t="str">
        <f ca="1">IF(A2762="","",IF(COUNTIF(C$2:C2761,C2762)&gt;0,"Duplicate",IF(LEFT(C2762,LEN(C2762)-1)=LEFT(OFFSET(C2762,-1,0),LEN(OFFSET(C2762,-1,0))-1),"2 Sols","")))</f>
        <v/>
      </c>
      <c r="C2762" s="21" t="str">
        <f t="shared" si="1067"/>
        <v/>
      </c>
      <c r="D2762" s="9" t="str">
        <f t="shared" si="1081"/>
        <v/>
      </c>
      <c r="E2762" s="1" t="str">
        <f t="shared" si="1081"/>
        <v/>
      </c>
      <c r="F2762" s="1" t="str">
        <f t="shared" si="1081"/>
        <v/>
      </c>
      <c r="G2762" s="10" t="str">
        <f t="shared" si="1081"/>
        <v/>
      </c>
      <c r="H2762" s="9" t="str">
        <f t="shared" si="1081"/>
        <v/>
      </c>
      <c r="I2762" s="1" t="str">
        <f t="shared" si="1081"/>
        <v/>
      </c>
      <c r="J2762" s="1" t="str">
        <f t="shared" si="1068"/>
        <v/>
      </c>
      <c r="K2762" s="1" t="str">
        <f t="shared" si="1069"/>
        <v/>
      </c>
      <c r="L2762" s="1" t="str">
        <f t="shared" si="1069"/>
        <v/>
      </c>
      <c r="M2762" s="10" t="str">
        <f t="shared" si="1070"/>
        <v/>
      </c>
      <c r="N2762" s="13" t="str">
        <f t="shared" si="1071"/>
        <v/>
      </c>
      <c r="O2762" s="14" t="str">
        <f t="shared" si="1072"/>
        <v/>
      </c>
      <c r="P2762" s="75" t="str">
        <f t="shared" si="1073"/>
        <v/>
      </c>
      <c r="Q2762" s="9" t="str">
        <f t="shared" si="1074"/>
        <v/>
      </c>
      <c r="R2762" s="1" t="str">
        <f t="shared" si="1075"/>
        <v/>
      </c>
      <c r="S2762" s="1" t="str">
        <f t="shared" si="1076"/>
        <v/>
      </c>
      <c r="T2762" s="1" t="str">
        <f t="shared" si="1076"/>
        <v/>
      </c>
      <c r="U2762" s="1" t="str">
        <f t="shared" si="1077"/>
        <v/>
      </c>
      <c r="V2762" s="1" t="str">
        <f t="shared" si="1078"/>
        <v/>
      </c>
      <c r="W2762" s="1" t="str">
        <f t="shared" si="1078"/>
        <v/>
      </c>
      <c r="X2762" s="1" t="str">
        <f t="shared" si="1079"/>
        <v/>
      </c>
      <c r="Y2762" s="10" t="str">
        <f t="shared" si="1080"/>
        <v/>
      </c>
    </row>
    <row r="2763" spans="1:25" x14ac:dyDescent="0.3">
      <c r="A2763" s="15"/>
      <c r="B2763" s="3" t="str">
        <f ca="1">IF(A2763="","",IF(COUNTIF(C$2:C2762,C2763)&gt;0,"Duplicate",IF(LEFT(C2763,LEN(C2763)-1)=LEFT(OFFSET(C2763,-1,0),LEN(OFFSET(C2763,-1,0))-1),"2 Sols","")))</f>
        <v/>
      </c>
      <c r="C2763" s="21" t="str">
        <f t="shared" si="1067"/>
        <v/>
      </c>
      <c r="D2763" s="9" t="str">
        <f t="shared" si="1081"/>
        <v/>
      </c>
      <c r="E2763" s="1" t="str">
        <f t="shared" si="1081"/>
        <v/>
      </c>
      <c r="F2763" s="1" t="str">
        <f t="shared" si="1081"/>
        <v/>
      </c>
      <c r="G2763" s="10" t="str">
        <f t="shared" si="1081"/>
        <v/>
      </c>
      <c r="H2763" s="9" t="str">
        <f t="shared" si="1081"/>
        <v/>
      </c>
      <c r="I2763" s="1" t="str">
        <f t="shared" si="1081"/>
        <v/>
      </c>
      <c r="J2763" s="1" t="str">
        <f t="shared" si="1068"/>
        <v/>
      </c>
      <c r="K2763" s="1" t="str">
        <f t="shared" si="1069"/>
        <v/>
      </c>
      <c r="L2763" s="1" t="str">
        <f t="shared" si="1069"/>
        <v/>
      </c>
      <c r="M2763" s="10" t="str">
        <f t="shared" si="1070"/>
        <v/>
      </c>
      <c r="N2763" s="13" t="str">
        <f t="shared" si="1071"/>
        <v/>
      </c>
      <c r="O2763" s="14" t="str">
        <f t="shared" si="1072"/>
        <v/>
      </c>
      <c r="P2763" s="75" t="str">
        <f t="shared" si="1073"/>
        <v/>
      </c>
      <c r="Q2763" s="9" t="str">
        <f t="shared" si="1074"/>
        <v/>
      </c>
      <c r="R2763" s="1" t="str">
        <f t="shared" si="1075"/>
        <v/>
      </c>
      <c r="S2763" s="1" t="str">
        <f t="shared" si="1076"/>
        <v/>
      </c>
      <c r="T2763" s="1" t="str">
        <f t="shared" si="1076"/>
        <v/>
      </c>
      <c r="U2763" s="1" t="str">
        <f t="shared" si="1077"/>
        <v/>
      </c>
      <c r="V2763" s="1" t="str">
        <f t="shared" si="1078"/>
        <v/>
      </c>
      <c r="W2763" s="1" t="str">
        <f t="shared" si="1078"/>
        <v/>
      </c>
      <c r="X2763" s="1" t="str">
        <f t="shared" si="1079"/>
        <v/>
      </c>
      <c r="Y2763" s="10" t="str">
        <f t="shared" si="1080"/>
        <v/>
      </c>
    </row>
    <row r="2764" spans="1:25" x14ac:dyDescent="0.3">
      <c r="A2764" s="15"/>
      <c r="B2764" s="3" t="str">
        <f ca="1">IF(A2764="","",IF(COUNTIF(C$2:C2763,C2764)&gt;0,"Duplicate",IF(LEFT(C2764,LEN(C2764)-1)=LEFT(OFFSET(C2764,-1,0),LEN(OFFSET(C2764,-1,0))-1),"2 Sols","")))</f>
        <v/>
      </c>
      <c r="C2764" s="21" t="str">
        <f t="shared" si="1067"/>
        <v/>
      </c>
      <c r="D2764" s="9" t="str">
        <f t="shared" si="1081"/>
        <v/>
      </c>
      <c r="E2764" s="1" t="str">
        <f t="shared" si="1081"/>
        <v/>
      </c>
      <c r="F2764" s="1" t="str">
        <f t="shared" si="1081"/>
        <v/>
      </c>
      <c r="G2764" s="10" t="str">
        <f t="shared" si="1081"/>
        <v/>
      </c>
      <c r="H2764" s="9" t="str">
        <f t="shared" si="1081"/>
        <v/>
      </c>
      <c r="I2764" s="1" t="str">
        <f t="shared" si="1081"/>
        <v/>
      </c>
      <c r="J2764" s="1" t="str">
        <f t="shared" si="1068"/>
        <v/>
      </c>
      <c r="K2764" s="1" t="str">
        <f t="shared" si="1069"/>
        <v/>
      </c>
      <c r="L2764" s="1" t="str">
        <f t="shared" si="1069"/>
        <v/>
      </c>
      <c r="M2764" s="10" t="str">
        <f t="shared" si="1070"/>
        <v/>
      </c>
      <c r="N2764" s="13" t="str">
        <f t="shared" si="1071"/>
        <v/>
      </c>
      <c r="O2764" s="14" t="str">
        <f t="shared" si="1072"/>
        <v/>
      </c>
      <c r="P2764" s="75" t="str">
        <f t="shared" si="1073"/>
        <v/>
      </c>
      <c r="Q2764" s="9" t="str">
        <f t="shared" si="1074"/>
        <v/>
      </c>
      <c r="R2764" s="1" t="str">
        <f t="shared" si="1075"/>
        <v/>
      </c>
      <c r="S2764" s="1" t="str">
        <f t="shared" si="1076"/>
        <v/>
      </c>
      <c r="T2764" s="1" t="str">
        <f t="shared" si="1076"/>
        <v/>
      </c>
      <c r="U2764" s="1" t="str">
        <f t="shared" si="1077"/>
        <v/>
      </c>
      <c r="V2764" s="1" t="str">
        <f t="shared" si="1078"/>
        <v/>
      </c>
      <c r="W2764" s="1" t="str">
        <f t="shared" si="1078"/>
        <v/>
      </c>
      <c r="X2764" s="1" t="str">
        <f t="shared" si="1079"/>
        <v/>
      </c>
      <c r="Y2764" s="10" t="str">
        <f t="shared" si="1080"/>
        <v/>
      </c>
    </row>
    <row r="2765" spans="1:25" x14ac:dyDescent="0.3">
      <c r="A2765" s="15"/>
      <c r="B2765" s="3" t="str">
        <f ca="1">IF(A2765="","",IF(COUNTIF(C$2:C2764,C2765)&gt;0,"Duplicate",IF(LEFT(C2765,LEN(C2765)-1)=LEFT(OFFSET(C2765,-1,0),LEN(OFFSET(C2765,-1,0))-1),"2 Sols","")))</f>
        <v/>
      </c>
      <c r="C2765" s="21" t="str">
        <f t="shared" si="1067"/>
        <v/>
      </c>
      <c r="D2765" s="9" t="str">
        <f t="shared" si="1081"/>
        <v/>
      </c>
      <c r="E2765" s="1" t="str">
        <f t="shared" si="1081"/>
        <v/>
      </c>
      <c r="F2765" s="1" t="str">
        <f t="shared" si="1081"/>
        <v/>
      </c>
      <c r="G2765" s="10" t="str">
        <f t="shared" si="1081"/>
        <v/>
      </c>
      <c r="H2765" s="9" t="str">
        <f t="shared" si="1081"/>
        <v/>
      </c>
      <c r="I2765" s="1" t="str">
        <f t="shared" si="1081"/>
        <v/>
      </c>
      <c r="J2765" s="1" t="str">
        <f t="shared" si="1068"/>
        <v/>
      </c>
      <c r="K2765" s="1" t="str">
        <f t="shared" si="1069"/>
        <v/>
      </c>
      <c r="L2765" s="1" t="str">
        <f t="shared" si="1069"/>
        <v/>
      </c>
      <c r="M2765" s="10" t="str">
        <f t="shared" si="1070"/>
        <v/>
      </c>
      <c r="N2765" s="13" t="str">
        <f t="shared" si="1071"/>
        <v/>
      </c>
      <c r="O2765" s="14" t="str">
        <f t="shared" si="1072"/>
        <v/>
      </c>
      <c r="P2765" s="75" t="str">
        <f t="shared" si="1073"/>
        <v/>
      </c>
      <c r="Q2765" s="9" t="str">
        <f t="shared" si="1074"/>
        <v/>
      </c>
      <c r="R2765" s="1" t="str">
        <f t="shared" si="1075"/>
        <v/>
      </c>
      <c r="S2765" s="1" t="str">
        <f t="shared" si="1076"/>
        <v/>
      </c>
      <c r="T2765" s="1" t="str">
        <f t="shared" si="1076"/>
        <v/>
      </c>
      <c r="U2765" s="1" t="str">
        <f t="shared" si="1077"/>
        <v/>
      </c>
      <c r="V2765" s="1" t="str">
        <f t="shared" si="1078"/>
        <v/>
      </c>
      <c r="W2765" s="1" t="str">
        <f t="shared" si="1078"/>
        <v/>
      </c>
      <c r="X2765" s="1" t="str">
        <f t="shared" si="1079"/>
        <v/>
      </c>
      <c r="Y2765" s="10" t="str">
        <f t="shared" si="1080"/>
        <v/>
      </c>
    </row>
    <row r="2766" spans="1:25" x14ac:dyDescent="0.3">
      <c r="A2766" s="15"/>
      <c r="B2766" s="3" t="str">
        <f ca="1">IF(A2766="","",IF(COUNTIF(C$2:C2765,C2766)&gt;0,"Duplicate",IF(LEFT(C2766,LEN(C2766)-1)=LEFT(OFFSET(C2766,-1,0),LEN(OFFSET(C2766,-1,0))-1),"2 Sols","")))</f>
        <v/>
      </c>
      <c r="C2766" s="21" t="str">
        <f t="shared" si="1067"/>
        <v/>
      </c>
      <c r="D2766" s="9" t="str">
        <f t="shared" si="1081"/>
        <v/>
      </c>
      <c r="E2766" s="1" t="str">
        <f t="shared" si="1081"/>
        <v/>
      </c>
      <c r="F2766" s="1" t="str">
        <f t="shared" si="1081"/>
        <v/>
      </c>
      <c r="G2766" s="10" t="str">
        <f t="shared" si="1081"/>
        <v/>
      </c>
      <c r="H2766" s="9" t="str">
        <f t="shared" si="1081"/>
        <v/>
      </c>
      <c r="I2766" s="1" t="str">
        <f t="shared" si="1081"/>
        <v/>
      </c>
      <c r="J2766" s="1" t="str">
        <f t="shared" si="1068"/>
        <v/>
      </c>
      <c r="K2766" s="1" t="str">
        <f t="shared" si="1069"/>
        <v/>
      </c>
      <c r="L2766" s="1" t="str">
        <f t="shared" si="1069"/>
        <v/>
      </c>
      <c r="M2766" s="10" t="str">
        <f t="shared" si="1070"/>
        <v/>
      </c>
      <c r="N2766" s="13" t="str">
        <f t="shared" si="1071"/>
        <v/>
      </c>
      <c r="O2766" s="14" t="str">
        <f t="shared" si="1072"/>
        <v/>
      </c>
      <c r="P2766" s="75" t="str">
        <f t="shared" si="1073"/>
        <v/>
      </c>
      <c r="Q2766" s="9" t="str">
        <f t="shared" si="1074"/>
        <v/>
      </c>
      <c r="R2766" s="1" t="str">
        <f t="shared" si="1075"/>
        <v/>
      </c>
      <c r="S2766" s="1" t="str">
        <f t="shared" si="1076"/>
        <v/>
      </c>
      <c r="T2766" s="1" t="str">
        <f t="shared" si="1076"/>
        <v/>
      </c>
      <c r="U2766" s="1" t="str">
        <f t="shared" si="1077"/>
        <v/>
      </c>
      <c r="V2766" s="1" t="str">
        <f t="shared" si="1078"/>
        <v/>
      </c>
      <c r="W2766" s="1" t="str">
        <f t="shared" si="1078"/>
        <v/>
      </c>
      <c r="X2766" s="1" t="str">
        <f t="shared" si="1079"/>
        <v/>
      </c>
      <c r="Y2766" s="10" t="str">
        <f t="shared" si="1080"/>
        <v/>
      </c>
    </row>
    <row r="2767" spans="1:25" x14ac:dyDescent="0.3">
      <c r="A2767" s="15"/>
      <c r="B2767" s="3" t="str">
        <f ca="1">IF(A2767="","",IF(COUNTIF(C$2:C2766,C2767)&gt;0,"Duplicate",IF(LEFT(C2767,LEN(C2767)-1)=LEFT(OFFSET(C2767,-1,0),LEN(OFFSET(C2767,-1,0))-1),"2 Sols","")))</f>
        <v/>
      </c>
      <c r="C2767" s="21" t="str">
        <f t="shared" si="1067"/>
        <v/>
      </c>
      <c r="D2767" s="9" t="str">
        <f t="shared" si="1081"/>
        <v/>
      </c>
      <c r="E2767" s="1" t="str">
        <f t="shared" si="1081"/>
        <v/>
      </c>
      <c r="F2767" s="1" t="str">
        <f t="shared" si="1081"/>
        <v/>
      </c>
      <c r="G2767" s="10" t="str">
        <f t="shared" si="1081"/>
        <v/>
      </c>
      <c r="H2767" s="9" t="str">
        <f t="shared" si="1081"/>
        <v/>
      </c>
      <c r="I2767" s="1" t="str">
        <f t="shared" si="1081"/>
        <v/>
      </c>
      <c r="J2767" s="1" t="str">
        <f t="shared" si="1068"/>
        <v/>
      </c>
      <c r="K2767" s="1" t="str">
        <f t="shared" si="1069"/>
        <v/>
      </c>
      <c r="L2767" s="1" t="str">
        <f t="shared" si="1069"/>
        <v/>
      </c>
      <c r="M2767" s="10" t="str">
        <f t="shared" si="1070"/>
        <v/>
      </c>
      <c r="N2767" s="13" t="str">
        <f t="shared" si="1071"/>
        <v/>
      </c>
      <c r="O2767" s="14" t="str">
        <f t="shared" si="1072"/>
        <v/>
      </c>
      <c r="P2767" s="75" t="str">
        <f t="shared" si="1073"/>
        <v/>
      </c>
      <c r="Q2767" s="9" t="str">
        <f t="shared" si="1074"/>
        <v/>
      </c>
      <c r="R2767" s="1" t="str">
        <f t="shared" si="1075"/>
        <v/>
      </c>
      <c r="S2767" s="1" t="str">
        <f t="shared" si="1076"/>
        <v/>
      </c>
      <c r="T2767" s="1" t="str">
        <f t="shared" si="1076"/>
        <v/>
      </c>
      <c r="U2767" s="1" t="str">
        <f t="shared" si="1077"/>
        <v/>
      </c>
      <c r="V2767" s="1" t="str">
        <f t="shared" si="1078"/>
        <v/>
      </c>
      <c r="W2767" s="1" t="str">
        <f t="shared" si="1078"/>
        <v/>
      </c>
      <c r="X2767" s="1" t="str">
        <f t="shared" si="1079"/>
        <v/>
      </c>
      <c r="Y2767" s="10" t="str">
        <f t="shared" si="1080"/>
        <v/>
      </c>
    </row>
    <row r="2768" spans="1:25" x14ac:dyDescent="0.3">
      <c r="A2768" s="15"/>
      <c r="B2768" s="3" t="str">
        <f ca="1">IF(A2768="","",IF(COUNTIF(C$2:C2767,C2768)&gt;0,"Duplicate",IF(LEFT(C2768,LEN(C2768)-1)=LEFT(OFFSET(C2768,-1,0),LEN(OFFSET(C2768,-1,0))-1),"2 Sols","")))</f>
        <v/>
      </c>
      <c r="C2768" s="21" t="str">
        <f t="shared" si="1067"/>
        <v/>
      </c>
      <c r="D2768" s="9" t="str">
        <f t="shared" si="1081"/>
        <v/>
      </c>
      <c r="E2768" s="1" t="str">
        <f t="shared" si="1081"/>
        <v/>
      </c>
      <c r="F2768" s="1" t="str">
        <f t="shared" si="1081"/>
        <v/>
      </c>
      <c r="G2768" s="10" t="str">
        <f t="shared" si="1081"/>
        <v/>
      </c>
      <c r="H2768" s="9" t="str">
        <f t="shared" si="1081"/>
        <v/>
      </c>
      <c r="I2768" s="1" t="str">
        <f t="shared" si="1081"/>
        <v/>
      </c>
      <c r="J2768" s="1" t="str">
        <f t="shared" si="1068"/>
        <v/>
      </c>
      <c r="K2768" s="1" t="str">
        <f t="shared" si="1069"/>
        <v/>
      </c>
      <c r="L2768" s="1" t="str">
        <f t="shared" si="1069"/>
        <v/>
      </c>
      <c r="M2768" s="10" t="str">
        <f t="shared" si="1070"/>
        <v/>
      </c>
      <c r="N2768" s="13" t="str">
        <f t="shared" si="1071"/>
        <v/>
      </c>
      <c r="O2768" s="14" t="str">
        <f t="shared" si="1072"/>
        <v/>
      </c>
      <c r="P2768" s="75" t="str">
        <f t="shared" si="1073"/>
        <v/>
      </c>
      <c r="Q2768" s="9" t="str">
        <f t="shared" si="1074"/>
        <v/>
      </c>
      <c r="R2768" s="1" t="str">
        <f t="shared" si="1075"/>
        <v/>
      </c>
      <c r="S2768" s="1" t="str">
        <f t="shared" si="1076"/>
        <v/>
      </c>
      <c r="T2768" s="1" t="str">
        <f t="shared" si="1076"/>
        <v/>
      </c>
      <c r="U2768" s="1" t="str">
        <f t="shared" si="1077"/>
        <v/>
      </c>
      <c r="V2768" s="1" t="str">
        <f t="shared" si="1078"/>
        <v/>
      </c>
      <c r="W2768" s="1" t="str">
        <f t="shared" si="1078"/>
        <v/>
      </c>
      <c r="X2768" s="1" t="str">
        <f t="shared" si="1079"/>
        <v/>
      </c>
      <c r="Y2768" s="10" t="str">
        <f t="shared" si="1080"/>
        <v/>
      </c>
    </row>
    <row r="2769" spans="1:25" x14ac:dyDescent="0.3">
      <c r="A2769" s="15"/>
      <c r="B2769" s="3" t="str">
        <f ca="1">IF(A2769="","",IF(COUNTIF(C$2:C2768,C2769)&gt;0,"Duplicate",IF(LEFT(C2769,LEN(C2769)-1)=LEFT(OFFSET(C2769,-1,0),LEN(OFFSET(C2769,-1,0))-1),"2 Sols","")))</f>
        <v/>
      </c>
      <c r="C2769" s="21" t="str">
        <f t="shared" si="1067"/>
        <v/>
      </c>
      <c r="D2769" s="9" t="str">
        <f t="shared" si="1081"/>
        <v/>
      </c>
      <c r="E2769" s="1" t="str">
        <f t="shared" si="1081"/>
        <v/>
      </c>
      <c r="F2769" s="1" t="str">
        <f t="shared" si="1081"/>
        <v/>
      </c>
      <c r="G2769" s="10" t="str">
        <f t="shared" si="1081"/>
        <v/>
      </c>
      <c r="H2769" s="9" t="str">
        <f t="shared" si="1081"/>
        <v/>
      </c>
      <c r="I2769" s="1" t="str">
        <f t="shared" si="1081"/>
        <v/>
      </c>
      <c r="J2769" s="1" t="str">
        <f t="shared" si="1068"/>
        <v/>
      </c>
      <c r="K2769" s="1" t="str">
        <f t="shared" si="1069"/>
        <v/>
      </c>
      <c r="L2769" s="1" t="str">
        <f t="shared" si="1069"/>
        <v/>
      </c>
      <c r="M2769" s="10" t="str">
        <f t="shared" si="1070"/>
        <v/>
      </c>
      <c r="N2769" s="13" t="str">
        <f t="shared" si="1071"/>
        <v/>
      </c>
      <c r="O2769" s="14" t="str">
        <f t="shared" si="1072"/>
        <v/>
      </c>
      <c r="P2769" s="75" t="str">
        <f t="shared" si="1073"/>
        <v/>
      </c>
      <c r="Q2769" s="9" t="str">
        <f t="shared" si="1074"/>
        <v/>
      </c>
      <c r="R2769" s="1" t="str">
        <f t="shared" si="1075"/>
        <v/>
      </c>
      <c r="S2769" s="1" t="str">
        <f t="shared" si="1076"/>
        <v/>
      </c>
      <c r="T2769" s="1" t="str">
        <f t="shared" si="1076"/>
        <v/>
      </c>
      <c r="U2769" s="1" t="str">
        <f t="shared" si="1077"/>
        <v/>
      </c>
      <c r="V2769" s="1" t="str">
        <f t="shared" si="1078"/>
        <v/>
      </c>
      <c r="W2769" s="1" t="str">
        <f t="shared" si="1078"/>
        <v/>
      </c>
      <c r="X2769" s="1" t="str">
        <f t="shared" si="1079"/>
        <v/>
      </c>
      <c r="Y2769" s="10" t="str">
        <f t="shared" si="1080"/>
        <v/>
      </c>
    </row>
    <row r="2770" spans="1:25" x14ac:dyDescent="0.3">
      <c r="A2770" s="15"/>
      <c r="B2770" s="3" t="str">
        <f ca="1">IF(A2770="","",IF(COUNTIF(C$2:C2769,C2770)&gt;0,"Duplicate",IF(LEFT(C2770,LEN(C2770)-1)=LEFT(OFFSET(C2770,-1,0),LEN(OFFSET(C2770,-1,0))-1),"2 Sols","")))</f>
        <v/>
      </c>
      <c r="C2770" s="21" t="str">
        <f t="shared" si="1067"/>
        <v/>
      </c>
      <c r="D2770" s="9" t="str">
        <f t="shared" si="1081"/>
        <v/>
      </c>
      <c r="E2770" s="1" t="str">
        <f t="shared" si="1081"/>
        <v/>
      </c>
      <c r="F2770" s="1" t="str">
        <f t="shared" si="1081"/>
        <v/>
      </c>
      <c r="G2770" s="10" t="str">
        <f t="shared" si="1081"/>
        <v/>
      </c>
      <c r="H2770" s="9" t="str">
        <f t="shared" si="1081"/>
        <v/>
      </c>
      <c r="I2770" s="1" t="str">
        <f t="shared" si="1081"/>
        <v/>
      </c>
      <c r="J2770" s="1" t="str">
        <f t="shared" si="1068"/>
        <v/>
      </c>
      <c r="K2770" s="1" t="str">
        <f t="shared" si="1069"/>
        <v/>
      </c>
      <c r="L2770" s="1" t="str">
        <f t="shared" si="1069"/>
        <v/>
      </c>
      <c r="M2770" s="10" t="str">
        <f t="shared" si="1070"/>
        <v/>
      </c>
      <c r="N2770" s="13" t="str">
        <f t="shared" si="1071"/>
        <v/>
      </c>
      <c r="O2770" s="14" t="str">
        <f t="shared" si="1072"/>
        <v/>
      </c>
      <c r="P2770" s="75" t="str">
        <f t="shared" si="1073"/>
        <v/>
      </c>
      <c r="Q2770" s="9" t="str">
        <f t="shared" si="1074"/>
        <v/>
      </c>
      <c r="R2770" s="1" t="str">
        <f t="shared" si="1075"/>
        <v/>
      </c>
      <c r="S2770" s="1" t="str">
        <f t="shared" si="1076"/>
        <v/>
      </c>
      <c r="T2770" s="1" t="str">
        <f t="shared" si="1076"/>
        <v/>
      </c>
      <c r="U2770" s="1" t="str">
        <f t="shared" si="1077"/>
        <v/>
      </c>
      <c r="V2770" s="1" t="str">
        <f t="shared" si="1078"/>
        <v/>
      </c>
      <c r="W2770" s="1" t="str">
        <f t="shared" si="1078"/>
        <v/>
      </c>
      <c r="X2770" s="1" t="str">
        <f t="shared" si="1079"/>
        <v/>
      </c>
      <c r="Y2770" s="10" t="str">
        <f t="shared" si="1080"/>
        <v/>
      </c>
    </row>
    <row r="2771" spans="1:25" x14ac:dyDescent="0.3">
      <c r="A2771" s="15"/>
      <c r="B2771" s="3" t="str">
        <f ca="1">IF(A2771="","",IF(COUNTIF(C$2:C2770,C2771)&gt;0,"Duplicate",IF(LEFT(C2771,LEN(C2771)-1)=LEFT(OFFSET(C2771,-1,0),LEN(OFFSET(C2771,-1,0))-1),"2 Sols","")))</f>
        <v/>
      </c>
      <c r="C2771" s="21" t="str">
        <f t="shared" si="1067"/>
        <v/>
      </c>
      <c r="D2771" s="9" t="str">
        <f t="shared" si="1081"/>
        <v/>
      </c>
      <c r="E2771" s="1" t="str">
        <f t="shared" si="1081"/>
        <v/>
      </c>
      <c r="F2771" s="1" t="str">
        <f t="shared" si="1081"/>
        <v/>
      </c>
      <c r="G2771" s="10" t="str">
        <f t="shared" si="1081"/>
        <v/>
      </c>
      <c r="H2771" s="9" t="str">
        <f t="shared" si="1081"/>
        <v/>
      </c>
      <c r="I2771" s="1" t="str">
        <f t="shared" si="1081"/>
        <v/>
      </c>
      <c r="J2771" s="1" t="str">
        <f t="shared" si="1068"/>
        <v/>
      </c>
      <c r="K2771" s="1" t="str">
        <f t="shared" si="1069"/>
        <v/>
      </c>
      <c r="L2771" s="1" t="str">
        <f t="shared" si="1069"/>
        <v/>
      </c>
      <c r="M2771" s="10" t="str">
        <f t="shared" si="1070"/>
        <v/>
      </c>
      <c r="N2771" s="13" t="str">
        <f t="shared" si="1071"/>
        <v/>
      </c>
      <c r="O2771" s="14" t="str">
        <f t="shared" si="1072"/>
        <v/>
      </c>
      <c r="P2771" s="75" t="str">
        <f t="shared" si="1073"/>
        <v/>
      </c>
      <c r="Q2771" s="9" t="str">
        <f t="shared" si="1074"/>
        <v/>
      </c>
      <c r="R2771" s="1" t="str">
        <f t="shared" si="1075"/>
        <v/>
      </c>
      <c r="S2771" s="1" t="str">
        <f t="shared" si="1076"/>
        <v/>
      </c>
      <c r="T2771" s="1" t="str">
        <f t="shared" si="1076"/>
        <v/>
      </c>
      <c r="U2771" s="1" t="str">
        <f t="shared" si="1077"/>
        <v/>
      </c>
      <c r="V2771" s="1" t="str">
        <f t="shared" si="1078"/>
        <v/>
      </c>
      <c r="W2771" s="1" t="str">
        <f t="shared" si="1078"/>
        <v/>
      </c>
      <c r="X2771" s="1" t="str">
        <f t="shared" si="1079"/>
        <v/>
      </c>
      <c r="Y2771" s="10" t="str">
        <f t="shared" si="1080"/>
        <v/>
      </c>
    </row>
    <row r="2772" spans="1:25" x14ac:dyDescent="0.3">
      <c r="A2772" s="15"/>
      <c r="B2772" s="3" t="str">
        <f ca="1">IF(A2772="","",IF(COUNTIF(C$2:C2771,C2772)&gt;0,"Duplicate",IF(LEFT(C2772,LEN(C2772)-1)=LEFT(OFFSET(C2772,-1,0),LEN(OFFSET(C2772,-1,0))-1),"2 Sols","")))</f>
        <v/>
      </c>
      <c r="C2772" s="21" t="str">
        <f t="shared" si="1067"/>
        <v/>
      </c>
      <c r="D2772" s="9" t="str">
        <f t="shared" si="1081"/>
        <v/>
      </c>
      <c r="E2772" s="1" t="str">
        <f t="shared" si="1081"/>
        <v/>
      </c>
      <c r="F2772" s="1" t="str">
        <f t="shared" si="1081"/>
        <v/>
      </c>
      <c r="G2772" s="10" t="str">
        <f t="shared" si="1081"/>
        <v/>
      </c>
      <c r="H2772" s="9" t="str">
        <f t="shared" si="1081"/>
        <v/>
      </c>
      <c r="I2772" s="1" t="str">
        <f t="shared" si="1081"/>
        <v/>
      </c>
      <c r="J2772" s="1" t="str">
        <f t="shared" si="1068"/>
        <v/>
      </c>
      <c r="K2772" s="1" t="str">
        <f t="shared" si="1069"/>
        <v/>
      </c>
      <c r="L2772" s="1" t="str">
        <f t="shared" si="1069"/>
        <v/>
      </c>
      <c r="M2772" s="10" t="str">
        <f t="shared" si="1070"/>
        <v/>
      </c>
      <c r="N2772" s="13" t="str">
        <f t="shared" si="1071"/>
        <v/>
      </c>
      <c r="O2772" s="14" t="str">
        <f t="shared" si="1072"/>
        <v/>
      </c>
      <c r="P2772" s="75" t="str">
        <f t="shared" si="1073"/>
        <v/>
      </c>
      <c r="Q2772" s="9" t="str">
        <f t="shared" si="1074"/>
        <v/>
      </c>
      <c r="R2772" s="1" t="str">
        <f t="shared" si="1075"/>
        <v/>
      </c>
      <c r="S2772" s="1" t="str">
        <f t="shared" si="1076"/>
        <v/>
      </c>
      <c r="T2772" s="1" t="str">
        <f t="shared" si="1076"/>
        <v/>
      </c>
      <c r="U2772" s="1" t="str">
        <f t="shared" si="1077"/>
        <v/>
      </c>
      <c r="V2772" s="1" t="str">
        <f t="shared" si="1078"/>
        <v/>
      </c>
      <c r="W2772" s="1" t="str">
        <f t="shared" si="1078"/>
        <v/>
      </c>
      <c r="X2772" s="1" t="str">
        <f t="shared" si="1079"/>
        <v/>
      </c>
      <c r="Y2772" s="10" t="str">
        <f t="shared" si="1080"/>
        <v/>
      </c>
    </row>
    <row r="2773" spans="1:25" x14ac:dyDescent="0.3">
      <c r="A2773" s="15"/>
      <c r="B2773" s="3" t="str">
        <f ca="1">IF(A2773="","",IF(COUNTIF(C$2:C2772,C2773)&gt;0,"Duplicate",IF(LEFT(C2773,LEN(C2773)-1)=LEFT(OFFSET(C2773,-1,0),LEN(OFFSET(C2773,-1,0))-1),"2 Sols","")))</f>
        <v/>
      </c>
      <c r="C2773" s="21" t="str">
        <f t="shared" si="1067"/>
        <v/>
      </c>
      <c r="D2773" s="9" t="str">
        <f t="shared" si="1081"/>
        <v/>
      </c>
      <c r="E2773" s="1" t="str">
        <f t="shared" si="1081"/>
        <v/>
      </c>
      <c r="F2773" s="1" t="str">
        <f t="shared" si="1081"/>
        <v/>
      </c>
      <c r="G2773" s="10" t="str">
        <f t="shared" si="1081"/>
        <v/>
      </c>
      <c r="H2773" s="9" t="str">
        <f t="shared" si="1081"/>
        <v/>
      </c>
      <c r="I2773" s="1" t="str">
        <f t="shared" si="1081"/>
        <v/>
      </c>
      <c r="J2773" s="1" t="str">
        <f t="shared" si="1068"/>
        <v/>
      </c>
      <c r="K2773" s="1" t="str">
        <f t="shared" si="1069"/>
        <v/>
      </c>
      <c r="L2773" s="1" t="str">
        <f t="shared" si="1069"/>
        <v/>
      </c>
      <c r="M2773" s="10" t="str">
        <f t="shared" si="1070"/>
        <v/>
      </c>
      <c r="N2773" s="13" t="str">
        <f t="shared" si="1071"/>
        <v/>
      </c>
      <c r="O2773" s="14" t="str">
        <f t="shared" si="1072"/>
        <v/>
      </c>
      <c r="P2773" s="75" t="str">
        <f t="shared" si="1073"/>
        <v/>
      </c>
      <c r="Q2773" s="9" t="str">
        <f t="shared" si="1074"/>
        <v/>
      </c>
      <c r="R2773" s="1" t="str">
        <f t="shared" si="1075"/>
        <v/>
      </c>
      <c r="S2773" s="1" t="str">
        <f t="shared" si="1076"/>
        <v/>
      </c>
      <c r="T2773" s="1" t="str">
        <f t="shared" si="1076"/>
        <v/>
      </c>
      <c r="U2773" s="1" t="str">
        <f t="shared" si="1077"/>
        <v/>
      </c>
      <c r="V2773" s="1" t="str">
        <f t="shared" si="1078"/>
        <v/>
      </c>
      <c r="W2773" s="1" t="str">
        <f t="shared" si="1078"/>
        <v/>
      </c>
      <c r="X2773" s="1" t="str">
        <f t="shared" si="1079"/>
        <v/>
      </c>
      <c r="Y2773" s="10" t="str">
        <f t="shared" si="1080"/>
        <v/>
      </c>
    </row>
    <row r="2774" spans="1:25" x14ac:dyDescent="0.3">
      <c r="A2774" s="15"/>
      <c r="B2774" s="3" t="str">
        <f ca="1">IF(A2774="","",IF(COUNTIF(C$2:C2773,C2774)&gt;0,"Duplicate",IF(LEFT(C2774,LEN(C2774)-1)=LEFT(OFFSET(C2774,-1,0),LEN(OFFSET(C2774,-1,0))-1),"2 Sols","")))</f>
        <v/>
      </c>
      <c r="C2774" s="21" t="str">
        <f t="shared" si="1067"/>
        <v/>
      </c>
      <c r="D2774" s="9" t="str">
        <f t="shared" si="1081"/>
        <v/>
      </c>
      <c r="E2774" s="1" t="str">
        <f t="shared" si="1081"/>
        <v/>
      </c>
      <c r="F2774" s="1" t="str">
        <f t="shared" si="1081"/>
        <v/>
      </c>
      <c r="G2774" s="10" t="str">
        <f t="shared" si="1081"/>
        <v/>
      </c>
      <c r="H2774" s="9" t="str">
        <f t="shared" si="1081"/>
        <v/>
      </c>
      <c r="I2774" s="1" t="str">
        <f t="shared" si="1081"/>
        <v/>
      </c>
      <c r="J2774" s="1" t="str">
        <f t="shared" si="1068"/>
        <v/>
      </c>
      <c r="K2774" s="1" t="str">
        <f t="shared" si="1069"/>
        <v/>
      </c>
      <c r="L2774" s="1" t="str">
        <f t="shared" si="1069"/>
        <v/>
      </c>
      <c r="M2774" s="10" t="str">
        <f t="shared" si="1070"/>
        <v/>
      </c>
      <c r="N2774" s="13" t="str">
        <f t="shared" si="1071"/>
        <v/>
      </c>
      <c r="O2774" s="14" t="str">
        <f t="shared" si="1072"/>
        <v/>
      </c>
      <c r="P2774" s="75" t="str">
        <f t="shared" si="1073"/>
        <v/>
      </c>
      <c r="Q2774" s="9" t="str">
        <f t="shared" si="1074"/>
        <v/>
      </c>
      <c r="R2774" s="1" t="str">
        <f t="shared" si="1075"/>
        <v/>
      </c>
      <c r="S2774" s="1" t="str">
        <f t="shared" si="1076"/>
        <v/>
      </c>
      <c r="T2774" s="1" t="str">
        <f t="shared" si="1076"/>
        <v/>
      </c>
      <c r="U2774" s="1" t="str">
        <f t="shared" si="1077"/>
        <v/>
      </c>
      <c r="V2774" s="1" t="str">
        <f t="shared" si="1078"/>
        <v/>
      </c>
      <c r="W2774" s="1" t="str">
        <f t="shared" si="1078"/>
        <v/>
      </c>
      <c r="X2774" s="1" t="str">
        <f t="shared" si="1079"/>
        <v/>
      </c>
      <c r="Y2774" s="10" t="str">
        <f t="shared" si="1080"/>
        <v/>
      </c>
    </row>
    <row r="2775" spans="1:25" x14ac:dyDescent="0.3">
      <c r="A2775" s="15"/>
      <c r="B2775" s="3" t="str">
        <f ca="1">IF(A2775="","",IF(COUNTIF(C$2:C2774,C2775)&gt;0,"Duplicate",IF(LEFT(C2775,LEN(C2775)-1)=LEFT(OFFSET(C2775,-1,0),LEN(OFFSET(C2775,-1,0))-1),"2 Sols","")))</f>
        <v/>
      </c>
      <c r="C2775" s="21" t="str">
        <f t="shared" si="1067"/>
        <v/>
      </c>
      <c r="D2775" s="9" t="str">
        <f t="shared" si="1081"/>
        <v/>
      </c>
      <c r="E2775" s="1" t="str">
        <f t="shared" si="1081"/>
        <v/>
      </c>
      <c r="F2775" s="1" t="str">
        <f t="shared" si="1081"/>
        <v/>
      </c>
      <c r="G2775" s="10" t="str">
        <f t="shared" si="1081"/>
        <v/>
      </c>
      <c r="H2775" s="9" t="str">
        <f t="shared" si="1081"/>
        <v/>
      </c>
      <c r="I2775" s="1" t="str">
        <f t="shared" si="1081"/>
        <v/>
      </c>
      <c r="J2775" s="1" t="str">
        <f t="shared" si="1068"/>
        <v/>
      </c>
      <c r="K2775" s="1" t="str">
        <f t="shared" si="1069"/>
        <v/>
      </c>
      <c r="L2775" s="1" t="str">
        <f t="shared" si="1069"/>
        <v/>
      </c>
      <c r="M2775" s="10" t="str">
        <f t="shared" si="1070"/>
        <v/>
      </c>
      <c r="N2775" s="13" t="str">
        <f t="shared" si="1071"/>
        <v/>
      </c>
      <c r="O2775" s="14" t="str">
        <f t="shared" si="1072"/>
        <v/>
      </c>
      <c r="P2775" s="75" t="str">
        <f t="shared" si="1073"/>
        <v/>
      </c>
      <c r="Q2775" s="9" t="str">
        <f t="shared" si="1074"/>
        <v/>
      </c>
      <c r="R2775" s="1" t="str">
        <f t="shared" si="1075"/>
        <v/>
      </c>
      <c r="S2775" s="1" t="str">
        <f t="shared" si="1076"/>
        <v/>
      </c>
      <c r="T2775" s="1" t="str">
        <f t="shared" si="1076"/>
        <v/>
      </c>
      <c r="U2775" s="1" t="str">
        <f t="shared" si="1077"/>
        <v/>
      </c>
      <c r="V2775" s="1" t="str">
        <f t="shared" si="1078"/>
        <v/>
      </c>
      <c r="W2775" s="1" t="str">
        <f t="shared" si="1078"/>
        <v/>
      </c>
      <c r="X2775" s="1" t="str">
        <f t="shared" si="1079"/>
        <v/>
      </c>
      <c r="Y2775" s="10" t="str">
        <f t="shared" si="1080"/>
        <v/>
      </c>
    </row>
    <row r="2776" spans="1:25" x14ac:dyDescent="0.3">
      <c r="A2776" s="15"/>
      <c r="B2776" s="3" t="str">
        <f ca="1">IF(A2776="","",IF(COUNTIF(C$2:C2775,C2776)&gt;0,"Duplicate",IF(LEFT(C2776,LEN(C2776)-1)=LEFT(OFFSET(C2776,-1,0),LEN(OFFSET(C2776,-1,0))-1),"2 Sols","")))</f>
        <v/>
      </c>
      <c r="C2776" s="21" t="str">
        <f t="shared" si="1067"/>
        <v/>
      </c>
      <c r="D2776" s="9" t="str">
        <f t="shared" si="1081"/>
        <v/>
      </c>
      <c r="E2776" s="1" t="str">
        <f t="shared" si="1081"/>
        <v/>
      </c>
      <c r="F2776" s="1" t="str">
        <f t="shared" si="1081"/>
        <v/>
      </c>
      <c r="G2776" s="10" t="str">
        <f t="shared" si="1081"/>
        <v/>
      </c>
      <c r="H2776" s="9" t="str">
        <f t="shared" si="1081"/>
        <v/>
      </c>
      <c r="I2776" s="1" t="str">
        <f t="shared" si="1081"/>
        <v/>
      </c>
      <c r="J2776" s="1" t="str">
        <f t="shared" si="1068"/>
        <v/>
      </c>
      <c r="K2776" s="1" t="str">
        <f t="shared" si="1069"/>
        <v/>
      </c>
      <c r="L2776" s="1" t="str">
        <f t="shared" si="1069"/>
        <v/>
      </c>
      <c r="M2776" s="10" t="str">
        <f t="shared" si="1070"/>
        <v/>
      </c>
      <c r="N2776" s="13" t="str">
        <f t="shared" si="1071"/>
        <v/>
      </c>
      <c r="O2776" s="14" t="str">
        <f t="shared" si="1072"/>
        <v/>
      </c>
      <c r="P2776" s="75" t="str">
        <f t="shared" si="1073"/>
        <v/>
      </c>
      <c r="Q2776" s="9" t="str">
        <f t="shared" si="1074"/>
        <v/>
      </c>
      <c r="R2776" s="1" t="str">
        <f t="shared" si="1075"/>
        <v/>
      </c>
      <c r="S2776" s="1" t="str">
        <f t="shared" si="1076"/>
        <v/>
      </c>
      <c r="T2776" s="1" t="str">
        <f t="shared" si="1076"/>
        <v/>
      </c>
      <c r="U2776" s="1" t="str">
        <f t="shared" si="1077"/>
        <v/>
      </c>
      <c r="V2776" s="1" t="str">
        <f t="shared" si="1078"/>
        <v/>
      </c>
      <c r="W2776" s="1" t="str">
        <f t="shared" si="1078"/>
        <v/>
      </c>
      <c r="X2776" s="1" t="str">
        <f t="shared" si="1079"/>
        <v/>
      </c>
      <c r="Y2776" s="10" t="str">
        <f t="shared" si="1080"/>
        <v/>
      </c>
    </row>
    <row r="2777" spans="1:25" x14ac:dyDescent="0.3">
      <c r="A2777" s="15"/>
      <c r="B2777" s="3" t="str">
        <f ca="1">IF(A2777="","",IF(COUNTIF(C$2:C2776,C2777)&gt;0,"Duplicate",IF(LEFT(C2777,LEN(C2777)-1)=LEFT(OFFSET(C2777,-1,0),LEN(OFFSET(C2777,-1,0))-1),"2 Sols","")))</f>
        <v/>
      </c>
      <c r="C2777" s="21" t="str">
        <f t="shared" si="1067"/>
        <v/>
      </c>
      <c r="D2777" s="9" t="str">
        <f t="shared" si="1081"/>
        <v/>
      </c>
      <c r="E2777" s="1" t="str">
        <f t="shared" si="1081"/>
        <v/>
      </c>
      <c r="F2777" s="1" t="str">
        <f t="shared" si="1081"/>
        <v/>
      </c>
      <c r="G2777" s="10" t="str">
        <f t="shared" si="1081"/>
        <v/>
      </c>
      <c r="H2777" s="9" t="str">
        <f t="shared" si="1081"/>
        <v/>
      </c>
      <c r="I2777" s="1" t="str">
        <f t="shared" si="1081"/>
        <v/>
      </c>
      <c r="J2777" s="1" t="str">
        <f t="shared" si="1068"/>
        <v/>
      </c>
      <c r="K2777" s="1" t="str">
        <f t="shared" si="1069"/>
        <v/>
      </c>
      <c r="L2777" s="1" t="str">
        <f t="shared" si="1069"/>
        <v/>
      </c>
      <c r="M2777" s="10" t="str">
        <f t="shared" si="1070"/>
        <v/>
      </c>
      <c r="N2777" s="13" t="str">
        <f t="shared" si="1071"/>
        <v/>
      </c>
      <c r="O2777" s="14" t="str">
        <f t="shared" si="1072"/>
        <v/>
      </c>
      <c r="P2777" s="75" t="str">
        <f t="shared" si="1073"/>
        <v/>
      </c>
      <c r="Q2777" s="9" t="str">
        <f t="shared" si="1074"/>
        <v/>
      </c>
      <c r="R2777" s="1" t="str">
        <f t="shared" si="1075"/>
        <v/>
      </c>
      <c r="S2777" s="1" t="str">
        <f t="shared" si="1076"/>
        <v/>
      </c>
      <c r="T2777" s="1" t="str">
        <f t="shared" si="1076"/>
        <v/>
      </c>
      <c r="U2777" s="1" t="str">
        <f t="shared" si="1077"/>
        <v/>
      </c>
      <c r="V2777" s="1" t="str">
        <f t="shared" si="1078"/>
        <v/>
      </c>
      <c r="W2777" s="1" t="str">
        <f t="shared" si="1078"/>
        <v/>
      </c>
      <c r="X2777" s="1" t="str">
        <f t="shared" si="1079"/>
        <v/>
      </c>
      <c r="Y2777" s="10" t="str">
        <f t="shared" si="1080"/>
        <v/>
      </c>
    </row>
    <row r="2778" spans="1:25" x14ac:dyDescent="0.3">
      <c r="A2778" s="15"/>
      <c r="B2778" s="3" t="str">
        <f ca="1">IF(A2778="","",IF(COUNTIF(C$2:C2777,C2778)&gt;0,"Duplicate",IF(LEFT(C2778,LEN(C2778)-1)=LEFT(OFFSET(C2778,-1,0),LEN(OFFSET(C2778,-1,0))-1),"2 Sols","")))</f>
        <v/>
      </c>
      <c r="C2778" s="21" t="str">
        <f t="shared" si="1067"/>
        <v/>
      </c>
      <c r="D2778" s="9" t="str">
        <f t="shared" si="1081"/>
        <v/>
      </c>
      <c r="E2778" s="1" t="str">
        <f t="shared" si="1081"/>
        <v/>
      </c>
      <c r="F2778" s="1" t="str">
        <f t="shared" si="1081"/>
        <v/>
      </c>
      <c r="G2778" s="10" t="str">
        <f t="shared" si="1081"/>
        <v/>
      </c>
      <c r="H2778" s="9" t="str">
        <f t="shared" si="1081"/>
        <v/>
      </c>
      <c r="I2778" s="1" t="str">
        <f t="shared" si="1081"/>
        <v/>
      </c>
      <c r="J2778" s="1" t="str">
        <f t="shared" si="1068"/>
        <v/>
      </c>
      <c r="K2778" s="1" t="str">
        <f t="shared" si="1069"/>
        <v/>
      </c>
      <c r="L2778" s="1" t="str">
        <f t="shared" si="1069"/>
        <v/>
      </c>
      <c r="M2778" s="10" t="str">
        <f t="shared" si="1070"/>
        <v/>
      </c>
      <c r="N2778" s="13" t="str">
        <f t="shared" si="1071"/>
        <v/>
      </c>
      <c r="O2778" s="14" t="str">
        <f t="shared" si="1072"/>
        <v/>
      </c>
      <c r="P2778" s="75" t="str">
        <f t="shared" si="1073"/>
        <v/>
      </c>
      <c r="Q2778" s="9" t="str">
        <f t="shared" si="1074"/>
        <v/>
      </c>
      <c r="R2778" s="1" t="str">
        <f t="shared" si="1075"/>
        <v/>
      </c>
      <c r="S2778" s="1" t="str">
        <f t="shared" si="1076"/>
        <v/>
      </c>
      <c r="T2778" s="1" t="str">
        <f t="shared" si="1076"/>
        <v/>
      </c>
      <c r="U2778" s="1" t="str">
        <f t="shared" si="1077"/>
        <v/>
      </c>
      <c r="V2778" s="1" t="str">
        <f t="shared" si="1078"/>
        <v/>
      </c>
      <c r="W2778" s="1" t="str">
        <f t="shared" si="1078"/>
        <v/>
      </c>
      <c r="X2778" s="1" t="str">
        <f t="shared" si="1079"/>
        <v/>
      </c>
      <c r="Y2778" s="10" t="str">
        <f t="shared" si="1080"/>
        <v/>
      </c>
    </row>
    <row r="2779" spans="1:25" x14ac:dyDescent="0.3">
      <c r="A2779" s="15"/>
      <c r="B2779" s="3" t="str">
        <f ca="1">IF(A2779="","",IF(COUNTIF(C$2:C2778,C2779)&gt;0,"Duplicate",IF(LEFT(C2779,LEN(C2779)-1)=LEFT(OFFSET(C2779,-1,0),LEN(OFFSET(C2779,-1,0))-1),"2 Sols","")))</f>
        <v/>
      </c>
      <c r="C2779" s="21" t="str">
        <f t="shared" si="1067"/>
        <v/>
      </c>
      <c r="D2779" s="9" t="str">
        <f t="shared" si="1081"/>
        <v/>
      </c>
      <c r="E2779" s="1" t="str">
        <f t="shared" si="1081"/>
        <v/>
      </c>
      <c r="F2779" s="1" t="str">
        <f t="shared" si="1081"/>
        <v/>
      </c>
      <c r="G2779" s="10" t="str">
        <f t="shared" si="1081"/>
        <v/>
      </c>
      <c r="H2779" s="9" t="str">
        <f t="shared" si="1081"/>
        <v/>
      </c>
      <c r="I2779" s="1" t="str">
        <f t="shared" si="1081"/>
        <v/>
      </c>
      <c r="J2779" s="1" t="str">
        <f t="shared" si="1068"/>
        <v/>
      </c>
      <c r="K2779" s="1" t="str">
        <f t="shared" si="1069"/>
        <v/>
      </c>
      <c r="L2779" s="1" t="str">
        <f t="shared" si="1069"/>
        <v/>
      </c>
      <c r="M2779" s="10" t="str">
        <f t="shared" si="1070"/>
        <v/>
      </c>
      <c r="N2779" s="13" t="str">
        <f t="shared" si="1071"/>
        <v/>
      </c>
      <c r="O2779" s="14" t="str">
        <f t="shared" si="1072"/>
        <v/>
      </c>
      <c r="P2779" s="75" t="str">
        <f t="shared" si="1073"/>
        <v/>
      </c>
      <c r="Q2779" s="9" t="str">
        <f t="shared" si="1074"/>
        <v/>
      </c>
      <c r="R2779" s="1" t="str">
        <f t="shared" si="1075"/>
        <v/>
      </c>
      <c r="S2779" s="1" t="str">
        <f t="shared" si="1076"/>
        <v/>
      </c>
      <c r="T2779" s="1" t="str">
        <f t="shared" si="1076"/>
        <v/>
      </c>
      <c r="U2779" s="1" t="str">
        <f t="shared" si="1077"/>
        <v/>
      </c>
      <c r="V2779" s="1" t="str">
        <f t="shared" si="1078"/>
        <v/>
      </c>
      <c r="W2779" s="1" t="str">
        <f t="shared" si="1078"/>
        <v/>
      </c>
      <c r="X2779" s="1" t="str">
        <f t="shared" si="1079"/>
        <v/>
      </c>
      <c r="Y2779" s="10" t="str">
        <f t="shared" si="1080"/>
        <v/>
      </c>
    </row>
    <row r="2780" spans="1:25" x14ac:dyDescent="0.3">
      <c r="A2780" s="15"/>
      <c r="B2780" s="3" t="str">
        <f ca="1">IF(A2780="","",IF(COUNTIF(C$2:C2779,C2780)&gt;0,"Duplicate",IF(LEFT(C2780,LEN(C2780)-1)=LEFT(OFFSET(C2780,-1,0),LEN(OFFSET(C2780,-1,0))-1),"2 Sols","")))</f>
        <v/>
      </c>
      <c r="C2780" s="21" t="str">
        <f t="shared" si="1067"/>
        <v/>
      </c>
      <c r="D2780" s="9" t="str">
        <f t="shared" si="1081"/>
        <v/>
      </c>
      <c r="E2780" s="1" t="str">
        <f t="shared" si="1081"/>
        <v/>
      </c>
      <c r="F2780" s="1" t="str">
        <f t="shared" si="1081"/>
        <v/>
      </c>
      <c r="G2780" s="10" t="str">
        <f t="shared" si="1081"/>
        <v/>
      </c>
      <c r="H2780" s="9" t="str">
        <f t="shared" si="1081"/>
        <v/>
      </c>
      <c r="I2780" s="1" t="str">
        <f t="shared" si="1081"/>
        <v/>
      </c>
      <c r="J2780" s="1" t="str">
        <f t="shared" si="1068"/>
        <v/>
      </c>
      <c r="K2780" s="1" t="str">
        <f t="shared" si="1069"/>
        <v/>
      </c>
      <c r="L2780" s="1" t="str">
        <f t="shared" si="1069"/>
        <v/>
      </c>
      <c r="M2780" s="10" t="str">
        <f t="shared" si="1070"/>
        <v/>
      </c>
      <c r="N2780" s="13" t="str">
        <f t="shared" si="1071"/>
        <v/>
      </c>
      <c r="O2780" s="14" t="str">
        <f t="shared" si="1072"/>
        <v/>
      </c>
      <c r="P2780" s="75" t="str">
        <f t="shared" si="1073"/>
        <v/>
      </c>
      <c r="Q2780" s="9" t="str">
        <f t="shared" si="1074"/>
        <v/>
      </c>
      <c r="R2780" s="1" t="str">
        <f t="shared" si="1075"/>
        <v/>
      </c>
      <c r="S2780" s="1" t="str">
        <f t="shared" si="1076"/>
        <v/>
      </c>
      <c r="T2780" s="1" t="str">
        <f t="shared" si="1076"/>
        <v/>
      </c>
      <c r="U2780" s="1" t="str">
        <f t="shared" si="1077"/>
        <v/>
      </c>
      <c r="V2780" s="1" t="str">
        <f t="shared" si="1078"/>
        <v/>
      </c>
      <c r="W2780" s="1" t="str">
        <f t="shared" si="1078"/>
        <v/>
      </c>
      <c r="X2780" s="1" t="str">
        <f t="shared" si="1079"/>
        <v/>
      </c>
      <c r="Y2780" s="10" t="str">
        <f t="shared" si="1080"/>
        <v/>
      </c>
    </row>
    <row r="2781" spans="1:25" x14ac:dyDescent="0.3">
      <c r="A2781" s="15"/>
      <c r="B2781" s="3" t="str">
        <f ca="1">IF(A2781="","",IF(COUNTIF(C$2:C2780,C2781)&gt;0,"Duplicate",IF(LEFT(C2781,LEN(C2781)-1)=LEFT(OFFSET(C2781,-1,0),LEN(OFFSET(C2781,-1,0))-1),"2 Sols","")))</f>
        <v/>
      </c>
      <c r="C2781" s="21" t="str">
        <f t="shared" si="1067"/>
        <v/>
      </c>
      <c r="D2781" s="9" t="str">
        <f t="shared" si="1081"/>
        <v/>
      </c>
      <c r="E2781" s="1" t="str">
        <f t="shared" si="1081"/>
        <v/>
      </c>
      <c r="F2781" s="1" t="str">
        <f t="shared" si="1081"/>
        <v/>
      </c>
      <c r="G2781" s="10" t="str">
        <f t="shared" si="1081"/>
        <v/>
      </c>
      <c r="H2781" s="9" t="str">
        <f t="shared" si="1081"/>
        <v/>
      </c>
      <c r="I2781" s="1" t="str">
        <f t="shared" si="1081"/>
        <v/>
      </c>
      <c r="J2781" s="1" t="str">
        <f t="shared" si="1068"/>
        <v/>
      </c>
      <c r="K2781" s="1" t="str">
        <f t="shared" si="1069"/>
        <v/>
      </c>
      <c r="L2781" s="1" t="str">
        <f t="shared" si="1069"/>
        <v/>
      </c>
      <c r="M2781" s="10" t="str">
        <f t="shared" si="1070"/>
        <v/>
      </c>
      <c r="N2781" s="13" t="str">
        <f t="shared" si="1071"/>
        <v/>
      </c>
      <c r="O2781" s="14" t="str">
        <f t="shared" si="1072"/>
        <v/>
      </c>
      <c r="P2781" s="75" t="str">
        <f t="shared" si="1073"/>
        <v/>
      </c>
      <c r="Q2781" s="9" t="str">
        <f t="shared" si="1074"/>
        <v/>
      </c>
      <c r="R2781" s="1" t="str">
        <f t="shared" si="1075"/>
        <v/>
      </c>
      <c r="S2781" s="1" t="str">
        <f t="shared" si="1076"/>
        <v/>
      </c>
      <c r="T2781" s="1" t="str">
        <f t="shared" si="1076"/>
        <v/>
      </c>
      <c r="U2781" s="1" t="str">
        <f t="shared" si="1077"/>
        <v/>
      </c>
      <c r="V2781" s="1" t="str">
        <f t="shared" si="1078"/>
        <v/>
      </c>
      <c r="W2781" s="1" t="str">
        <f t="shared" si="1078"/>
        <v/>
      </c>
      <c r="X2781" s="1" t="str">
        <f t="shared" si="1079"/>
        <v/>
      </c>
      <c r="Y2781" s="10" t="str">
        <f t="shared" si="1080"/>
        <v/>
      </c>
    </row>
    <row r="2782" spans="1:25" x14ac:dyDescent="0.3">
      <c r="A2782" s="15"/>
      <c r="B2782" s="3" t="str">
        <f ca="1">IF(A2782="","",IF(COUNTIF(C$2:C2781,C2782)&gt;0,"Duplicate",IF(LEFT(C2782,LEN(C2782)-1)=LEFT(OFFSET(C2782,-1,0),LEN(OFFSET(C2782,-1,0))-1),"2 Sols","")))</f>
        <v/>
      </c>
      <c r="C2782" s="21" t="str">
        <f t="shared" si="1067"/>
        <v/>
      </c>
      <c r="D2782" s="9" t="str">
        <f t="shared" si="1081"/>
        <v/>
      </c>
      <c r="E2782" s="1" t="str">
        <f t="shared" si="1081"/>
        <v/>
      </c>
      <c r="F2782" s="1" t="str">
        <f t="shared" si="1081"/>
        <v/>
      </c>
      <c r="G2782" s="10" t="str">
        <f t="shared" si="1081"/>
        <v/>
      </c>
      <c r="H2782" s="9" t="str">
        <f t="shared" si="1081"/>
        <v/>
      </c>
      <c r="I2782" s="1" t="str">
        <f t="shared" si="1081"/>
        <v/>
      </c>
      <c r="J2782" s="1" t="str">
        <f t="shared" si="1068"/>
        <v/>
      </c>
      <c r="K2782" s="1" t="str">
        <f t="shared" si="1069"/>
        <v/>
      </c>
      <c r="L2782" s="1" t="str">
        <f t="shared" si="1069"/>
        <v/>
      </c>
      <c r="M2782" s="10" t="str">
        <f t="shared" si="1070"/>
        <v/>
      </c>
      <c r="N2782" s="13" t="str">
        <f t="shared" si="1071"/>
        <v/>
      </c>
      <c r="O2782" s="14" t="str">
        <f t="shared" si="1072"/>
        <v/>
      </c>
      <c r="P2782" s="75" t="str">
        <f t="shared" si="1073"/>
        <v/>
      </c>
      <c r="Q2782" s="9" t="str">
        <f t="shared" si="1074"/>
        <v/>
      </c>
      <c r="R2782" s="1" t="str">
        <f t="shared" si="1075"/>
        <v/>
      </c>
      <c r="S2782" s="1" t="str">
        <f t="shared" si="1076"/>
        <v/>
      </c>
      <c r="T2782" s="1" t="str">
        <f t="shared" si="1076"/>
        <v/>
      </c>
      <c r="U2782" s="1" t="str">
        <f t="shared" si="1077"/>
        <v/>
      </c>
      <c r="V2782" s="1" t="str">
        <f t="shared" si="1078"/>
        <v/>
      </c>
      <c r="W2782" s="1" t="str">
        <f t="shared" si="1078"/>
        <v/>
      </c>
      <c r="X2782" s="1" t="str">
        <f t="shared" si="1079"/>
        <v/>
      </c>
      <c r="Y2782" s="10" t="str">
        <f t="shared" si="1080"/>
        <v/>
      </c>
    </row>
    <row r="2783" spans="1:25" x14ac:dyDescent="0.3">
      <c r="A2783" s="15"/>
      <c r="B2783" s="3" t="str">
        <f ca="1">IF(A2783="","",IF(COUNTIF(C$2:C2782,C2783)&gt;0,"Duplicate",IF(LEFT(C2783,LEN(C2783)-1)=LEFT(OFFSET(C2783,-1,0),LEN(OFFSET(C2783,-1,0))-1),"2 Sols","")))</f>
        <v/>
      </c>
      <c r="C2783" s="21" t="str">
        <f t="shared" si="1067"/>
        <v/>
      </c>
      <c r="D2783" s="9" t="str">
        <f t="shared" si="1081"/>
        <v/>
      </c>
      <c r="E2783" s="1" t="str">
        <f t="shared" si="1081"/>
        <v/>
      </c>
      <c r="F2783" s="1" t="str">
        <f t="shared" si="1081"/>
        <v/>
      </c>
      <c r="G2783" s="10" t="str">
        <f t="shared" si="1081"/>
        <v/>
      </c>
      <c r="H2783" s="9" t="str">
        <f t="shared" si="1081"/>
        <v/>
      </c>
      <c r="I2783" s="1" t="str">
        <f t="shared" si="1081"/>
        <v/>
      </c>
      <c r="J2783" s="1" t="str">
        <f t="shared" si="1068"/>
        <v/>
      </c>
      <c r="K2783" s="1" t="str">
        <f t="shared" si="1069"/>
        <v/>
      </c>
      <c r="L2783" s="1" t="str">
        <f t="shared" si="1069"/>
        <v/>
      </c>
      <c r="M2783" s="10" t="str">
        <f t="shared" si="1070"/>
        <v/>
      </c>
      <c r="N2783" s="13" t="str">
        <f t="shared" si="1071"/>
        <v/>
      </c>
      <c r="O2783" s="14" t="str">
        <f t="shared" si="1072"/>
        <v/>
      </c>
      <c r="P2783" s="75" t="str">
        <f t="shared" si="1073"/>
        <v/>
      </c>
      <c r="Q2783" s="9" t="str">
        <f t="shared" si="1074"/>
        <v/>
      </c>
      <c r="R2783" s="1" t="str">
        <f t="shared" si="1075"/>
        <v/>
      </c>
      <c r="S2783" s="1" t="str">
        <f t="shared" si="1076"/>
        <v/>
      </c>
      <c r="T2783" s="1" t="str">
        <f t="shared" si="1076"/>
        <v/>
      </c>
      <c r="U2783" s="1" t="str">
        <f t="shared" si="1077"/>
        <v/>
      </c>
      <c r="V2783" s="1" t="str">
        <f t="shared" si="1078"/>
        <v/>
      </c>
      <c r="W2783" s="1" t="str">
        <f t="shared" si="1078"/>
        <v/>
      </c>
      <c r="X2783" s="1" t="str">
        <f t="shared" si="1079"/>
        <v/>
      </c>
      <c r="Y2783" s="10" t="str">
        <f t="shared" si="1080"/>
        <v/>
      </c>
    </row>
    <row r="2784" spans="1:25" x14ac:dyDescent="0.3">
      <c r="A2784" s="15"/>
      <c r="B2784" s="3" t="str">
        <f ca="1">IF(A2784="","",IF(COUNTIF(C$2:C2783,C2784)&gt;0,"Duplicate",IF(LEFT(C2784,LEN(C2784)-1)=LEFT(OFFSET(C2784,-1,0),LEN(OFFSET(C2784,-1,0))-1),"2 Sols","")))</f>
        <v/>
      </c>
      <c r="C2784" s="21" t="str">
        <f t="shared" si="1067"/>
        <v/>
      </c>
      <c r="D2784" s="9" t="str">
        <f t="shared" si="1081"/>
        <v/>
      </c>
      <c r="E2784" s="1" t="str">
        <f t="shared" si="1081"/>
        <v/>
      </c>
      <c r="F2784" s="1" t="str">
        <f t="shared" si="1081"/>
        <v/>
      </c>
      <c r="G2784" s="10" t="str">
        <f t="shared" si="1081"/>
        <v/>
      </c>
      <c r="H2784" s="9" t="str">
        <f t="shared" si="1081"/>
        <v/>
      </c>
      <c r="I2784" s="1" t="str">
        <f t="shared" si="1081"/>
        <v/>
      </c>
      <c r="J2784" s="1" t="str">
        <f t="shared" si="1068"/>
        <v/>
      </c>
      <c r="K2784" s="1" t="str">
        <f t="shared" si="1069"/>
        <v/>
      </c>
      <c r="L2784" s="1" t="str">
        <f t="shared" si="1069"/>
        <v/>
      </c>
      <c r="M2784" s="10" t="str">
        <f t="shared" si="1070"/>
        <v/>
      </c>
      <c r="N2784" s="13" t="str">
        <f t="shared" si="1071"/>
        <v/>
      </c>
      <c r="O2784" s="14" t="str">
        <f t="shared" si="1072"/>
        <v/>
      </c>
      <c r="P2784" s="75" t="str">
        <f t="shared" si="1073"/>
        <v/>
      </c>
      <c r="Q2784" s="9" t="str">
        <f t="shared" si="1074"/>
        <v/>
      </c>
      <c r="R2784" s="1" t="str">
        <f t="shared" si="1075"/>
        <v/>
      </c>
      <c r="S2784" s="1" t="str">
        <f t="shared" si="1076"/>
        <v/>
      </c>
      <c r="T2784" s="1" t="str">
        <f t="shared" si="1076"/>
        <v/>
      </c>
      <c r="U2784" s="1" t="str">
        <f t="shared" si="1077"/>
        <v/>
      </c>
      <c r="V2784" s="1" t="str">
        <f t="shared" si="1078"/>
        <v/>
      </c>
      <c r="W2784" s="1" t="str">
        <f t="shared" si="1078"/>
        <v/>
      </c>
      <c r="X2784" s="1" t="str">
        <f t="shared" si="1079"/>
        <v/>
      </c>
      <c r="Y2784" s="10" t="str">
        <f t="shared" si="1080"/>
        <v/>
      </c>
    </row>
    <row r="2785" spans="1:25" x14ac:dyDescent="0.3">
      <c r="A2785" s="15"/>
      <c r="B2785" s="3" t="str">
        <f ca="1">IF(A2785="","",IF(COUNTIF(C$2:C2784,C2785)&gt;0,"Duplicate",IF(LEFT(C2785,LEN(C2785)-1)=LEFT(OFFSET(C2785,-1,0),LEN(OFFSET(C2785,-1,0))-1),"2 Sols","")))</f>
        <v/>
      </c>
      <c r="C2785" s="21" t="str">
        <f t="shared" si="1067"/>
        <v/>
      </c>
      <c r="D2785" s="9" t="str">
        <f t="shared" si="1081"/>
        <v/>
      </c>
      <c r="E2785" s="1" t="str">
        <f t="shared" si="1081"/>
        <v/>
      </c>
      <c r="F2785" s="1" t="str">
        <f t="shared" si="1081"/>
        <v/>
      </c>
      <c r="G2785" s="10" t="str">
        <f t="shared" si="1081"/>
        <v/>
      </c>
      <c r="H2785" s="9" t="str">
        <f t="shared" si="1081"/>
        <v/>
      </c>
      <c r="I2785" s="1" t="str">
        <f t="shared" si="1081"/>
        <v/>
      </c>
      <c r="J2785" s="1" t="str">
        <f t="shared" si="1068"/>
        <v/>
      </c>
      <c r="K2785" s="1" t="str">
        <f t="shared" si="1069"/>
        <v/>
      </c>
      <c r="L2785" s="1" t="str">
        <f t="shared" si="1069"/>
        <v/>
      </c>
      <c r="M2785" s="10" t="str">
        <f t="shared" si="1070"/>
        <v/>
      </c>
      <c r="N2785" s="13" t="str">
        <f t="shared" si="1071"/>
        <v/>
      </c>
      <c r="O2785" s="14" t="str">
        <f t="shared" si="1072"/>
        <v/>
      </c>
      <c r="P2785" s="75" t="str">
        <f t="shared" si="1073"/>
        <v/>
      </c>
      <c r="Q2785" s="9" t="str">
        <f t="shared" si="1074"/>
        <v/>
      </c>
      <c r="R2785" s="1" t="str">
        <f t="shared" si="1075"/>
        <v/>
      </c>
      <c r="S2785" s="1" t="str">
        <f t="shared" si="1076"/>
        <v/>
      </c>
      <c r="T2785" s="1" t="str">
        <f t="shared" si="1076"/>
        <v/>
      </c>
      <c r="U2785" s="1" t="str">
        <f t="shared" si="1077"/>
        <v/>
      </c>
      <c r="V2785" s="1" t="str">
        <f t="shared" si="1078"/>
        <v/>
      </c>
      <c r="W2785" s="1" t="str">
        <f t="shared" si="1078"/>
        <v/>
      </c>
      <c r="X2785" s="1" t="str">
        <f t="shared" si="1079"/>
        <v/>
      </c>
      <c r="Y2785" s="10" t="str">
        <f t="shared" si="1080"/>
        <v/>
      </c>
    </row>
    <row r="2786" spans="1:25" x14ac:dyDescent="0.3">
      <c r="A2786" s="15"/>
      <c r="B2786" s="3" t="str">
        <f ca="1">IF(A2786="","",IF(COUNTIF(C$2:C2785,C2786)&gt;0,"Duplicate",IF(LEFT(C2786,LEN(C2786)-1)=LEFT(OFFSET(C2786,-1,0),LEN(OFFSET(C2786,-1,0))-1),"2 Sols","")))</f>
        <v/>
      </c>
      <c r="C2786" s="21" t="str">
        <f t="shared" si="1067"/>
        <v/>
      </c>
      <c r="D2786" s="9" t="str">
        <f t="shared" si="1081"/>
        <v/>
      </c>
      <c r="E2786" s="1" t="str">
        <f t="shared" si="1081"/>
        <v/>
      </c>
      <c r="F2786" s="1" t="str">
        <f t="shared" si="1081"/>
        <v/>
      </c>
      <c r="G2786" s="10" t="str">
        <f t="shared" si="1081"/>
        <v/>
      </c>
      <c r="H2786" s="9" t="str">
        <f t="shared" si="1081"/>
        <v/>
      </c>
      <c r="I2786" s="1" t="str">
        <f t="shared" si="1081"/>
        <v/>
      </c>
      <c r="J2786" s="1" t="str">
        <f t="shared" si="1068"/>
        <v/>
      </c>
      <c r="K2786" s="1" t="str">
        <f t="shared" si="1069"/>
        <v/>
      </c>
      <c r="L2786" s="1" t="str">
        <f t="shared" si="1069"/>
        <v/>
      </c>
      <c r="M2786" s="10" t="str">
        <f t="shared" si="1070"/>
        <v/>
      </c>
      <c r="N2786" s="13" t="str">
        <f t="shared" si="1071"/>
        <v/>
      </c>
      <c r="O2786" s="14" t="str">
        <f t="shared" si="1072"/>
        <v/>
      </c>
      <c r="P2786" s="75" t="str">
        <f t="shared" si="1073"/>
        <v/>
      </c>
      <c r="Q2786" s="9" t="str">
        <f t="shared" si="1074"/>
        <v/>
      </c>
      <c r="R2786" s="1" t="str">
        <f t="shared" si="1075"/>
        <v/>
      </c>
      <c r="S2786" s="1" t="str">
        <f t="shared" si="1076"/>
        <v/>
      </c>
      <c r="T2786" s="1" t="str">
        <f t="shared" si="1076"/>
        <v/>
      </c>
      <c r="U2786" s="1" t="str">
        <f t="shared" si="1077"/>
        <v/>
      </c>
      <c r="V2786" s="1" t="str">
        <f t="shared" si="1078"/>
        <v/>
      </c>
      <c r="W2786" s="1" t="str">
        <f t="shared" si="1078"/>
        <v/>
      </c>
      <c r="X2786" s="1" t="str">
        <f t="shared" si="1079"/>
        <v/>
      </c>
      <c r="Y2786" s="10" t="str">
        <f t="shared" si="1080"/>
        <v/>
      </c>
    </row>
    <row r="2787" spans="1:25" x14ac:dyDescent="0.3">
      <c r="A2787" s="15"/>
      <c r="B2787" s="3" t="str">
        <f ca="1">IF(A2787="","",IF(COUNTIF(C$2:C2786,C2787)&gt;0,"Duplicate",IF(LEFT(C2787,LEN(C2787)-1)=LEFT(OFFSET(C2787,-1,0),LEN(OFFSET(C2787,-1,0))-1),"2 Sols","")))</f>
        <v/>
      </c>
      <c r="C2787" s="21" t="str">
        <f t="shared" si="1067"/>
        <v/>
      </c>
      <c r="D2787" s="9" t="str">
        <f t="shared" si="1081"/>
        <v/>
      </c>
      <c r="E2787" s="1" t="str">
        <f t="shared" si="1081"/>
        <v/>
      </c>
      <c r="F2787" s="1" t="str">
        <f t="shared" si="1081"/>
        <v/>
      </c>
      <c r="G2787" s="10" t="str">
        <f t="shared" si="1081"/>
        <v/>
      </c>
      <c r="H2787" s="9" t="str">
        <f t="shared" si="1081"/>
        <v/>
      </c>
      <c r="I2787" s="1" t="str">
        <f t="shared" si="1081"/>
        <v/>
      </c>
      <c r="J2787" s="1" t="str">
        <f t="shared" si="1068"/>
        <v/>
      </c>
      <c r="K2787" s="1" t="str">
        <f t="shared" si="1069"/>
        <v/>
      </c>
      <c r="L2787" s="1" t="str">
        <f t="shared" si="1069"/>
        <v/>
      </c>
      <c r="M2787" s="10" t="str">
        <f t="shared" si="1070"/>
        <v/>
      </c>
      <c r="N2787" s="13" t="str">
        <f t="shared" si="1071"/>
        <v/>
      </c>
      <c r="O2787" s="14" t="str">
        <f t="shared" si="1072"/>
        <v/>
      </c>
      <c r="P2787" s="75" t="str">
        <f t="shared" si="1073"/>
        <v/>
      </c>
      <c r="Q2787" s="9" t="str">
        <f t="shared" si="1074"/>
        <v/>
      </c>
      <c r="R2787" s="1" t="str">
        <f t="shared" si="1075"/>
        <v/>
      </c>
      <c r="S2787" s="1" t="str">
        <f t="shared" si="1076"/>
        <v/>
      </c>
      <c r="T2787" s="1" t="str">
        <f t="shared" si="1076"/>
        <v/>
      </c>
      <c r="U2787" s="1" t="str">
        <f t="shared" si="1077"/>
        <v/>
      </c>
      <c r="V2787" s="1" t="str">
        <f t="shared" si="1078"/>
        <v/>
      </c>
      <c r="W2787" s="1" t="str">
        <f t="shared" si="1078"/>
        <v/>
      </c>
      <c r="X2787" s="1" t="str">
        <f t="shared" si="1079"/>
        <v/>
      </c>
      <c r="Y2787" s="10" t="str">
        <f t="shared" si="1080"/>
        <v/>
      </c>
    </row>
    <row r="2788" spans="1:25" x14ac:dyDescent="0.3">
      <c r="A2788" s="15"/>
      <c r="B2788" s="3" t="str">
        <f ca="1">IF(A2788="","",IF(COUNTIF(C$2:C2787,C2788)&gt;0,"Duplicate",IF(LEFT(C2788,LEN(C2788)-1)=LEFT(OFFSET(C2788,-1,0),LEN(OFFSET(C2788,-1,0))-1),"2 Sols","")))</f>
        <v/>
      </c>
      <c r="C2788" s="21" t="str">
        <f t="shared" si="1067"/>
        <v/>
      </c>
      <c r="D2788" s="9" t="str">
        <f t="shared" si="1081"/>
        <v/>
      </c>
      <c r="E2788" s="1" t="str">
        <f t="shared" si="1081"/>
        <v/>
      </c>
      <c r="F2788" s="1" t="str">
        <f t="shared" si="1081"/>
        <v/>
      </c>
      <c r="G2788" s="10" t="str">
        <f t="shared" si="1081"/>
        <v/>
      </c>
      <c r="H2788" s="9" t="str">
        <f t="shared" si="1081"/>
        <v/>
      </c>
      <c r="I2788" s="1" t="str">
        <f t="shared" si="1081"/>
        <v/>
      </c>
      <c r="J2788" s="1" t="str">
        <f t="shared" si="1068"/>
        <v/>
      </c>
      <c r="K2788" s="1" t="str">
        <f t="shared" si="1069"/>
        <v/>
      </c>
      <c r="L2788" s="1" t="str">
        <f t="shared" si="1069"/>
        <v/>
      </c>
      <c r="M2788" s="10" t="str">
        <f t="shared" si="1070"/>
        <v/>
      </c>
      <c r="N2788" s="13" t="str">
        <f t="shared" si="1071"/>
        <v/>
      </c>
      <c r="O2788" s="14" t="str">
        <f t="shared" si="1072"/>
        <v/>
      </c>
      <c r="P2788" s="75" t="str">
        <f t="shared" si="1073"/>
        <v/>
      </c>
      <c r="Q2788" s="9" t="str">
        <f t="shared" si="1074"/>
        <v/>
      </c>
      <c r="R2788" s="1" t="str">
        <f t="shared" si="1075"/>
        <v/>
      </c>
      <c r="S2788" s="1" t="str">
        <f t="shared" si="1076"/>
        <v/>
      </c>
      <c r="T2788" s="1" t="str">
        <f t="shared" si="1076"/>
        <v/>
      </c>
      <c r="U2788" s="1" t="str">
        <f t="shared" si="1077"/>
        <v/>
      </c>
      <c r="V2788" s="1" t="str">
        <f t="shared" si="1078"/>
        <v/>
      </c>
      <c r="W2788" s="1" t="str">
        <f t="shared" si="1078"/>
        <v/>
      </c>
      <c r="X2788" s="1" t="str">
        <f t="shared" si="1079"/>
        <v/>
      </c>
      <c r="Y2788" s="10" t="str">
        <f t="shared" si="1080"/>
        <v/>
      </c>
    </row>
    <row r="2789" spans="1:25" x14ac:dyDescent="0.3">
      <c r="A2789" s="15"/>
      <c r="B2789" s="3" t="str">
        <f ca="1">IF(A2789="","",IF(COUNTIF(C$2:C2788,C2789)&gt;0,"Duplicate",IF(LEFT(C2789,LEN(C2789)-1)=LEFT(OFFSET(C2789,-1,0),LEN(OFFSET(C2789,-1,0))-1),"2 Sols","")))</f>
        <v/>
      </c>
      <c r="C2789" s="21" t="str">
        <f t="shared" si="1067"/>
        <v/>
      </c>
      <c r="D2789" s="9" t="str">
        <f t="shared" si="1081"/>
        <v/>
      </c>
      <c r="E2789" s="1" t="str">
        <f t="shared" si="1081"/>
        <v/>
      </c>
      <c r="F2789" s="1" t="str">
        <f t="shared" si="1081"/>
        <v/>
      </c>
      <c r="G2789" s="10" t="str">
        <f t="shared" si="1081"/>
        <v/>
      </c>
      <c r="H2789" s="9" t="str">
        <f t="shared" si="1081"/>
        <v/>
      </c>
      <c r="I2789" s="1" t="str">
        <f t="shared" si="1081"/>
        <v/>
      </c>
      <c r="J2789" s="1" t="str">
        <f t="shared" si="1068"/>
        <v/>
      </c>
      <c r="K2789" s="1" t="str">
        <f t="shared" si="1069"/>
        <v/>
      </c>
      <c r="L2789" s="1" t="str">
        <f t="shared" si="1069"/>
        <v/>
      </c>
      <c r="M2789" s="10" t="str">
        <f t="shared" si="1070"/>
        <v/>
      </c>
      <c r="N2789" s="13" t="str">
        <f t="shared" si="1071"/>
        <v/>
      </c>
      <c r="O2789" s="14" t="str">
        <f t="shared" si="1072"/>
        <v/>
      </c>
      <c r="P2789" s="75" t="str">
        <f t="shared" si="1073"/>
        <v/>
      </c>
      <c r="Q2789" s="9" t="str">
        <f t="shared" si="1074"/>
        <v/>
      </c>
      <c r="R2789" s="1" t="str">
        <f t="shared" si="1075"/>
        <v/>
      </c>
      <c r="S2789" s="1" t="str">
        <f t="shared" si="1076"/>
        <v/>
      </c>
      <c r="T2789" s="1" t="str">
        <f t="shared" si="1076"/>
        <v/>
      </c>
      <c r="U2789" s="1" t="str">
        <f t="shared" si="1077"/>
        <v/>
      </c>
      <c r="V2789" s="1" t="str">
        <f t="shared" si="1078"/>
        <v/>
      </c>
      <c r="W2789" s="1" t="str">
        <f t="shared" si="1078"/>
        <v/>
      </c>
      <c r="X2789" s="1" t="str">
        <f t="shared" si="1079"/>
        <v/>
      </c>
      <c r="Y2789" s="10" t="str">
        <f t="shared" si="1080"/>
        <v/>
      </c>
    </row>
    <row r="2790" spans="1:25" x14ac:dyDescent="0.3">
      <c r="A2790" s="15"/>
      <c r="B2790" s="3" t="str">
        <f ca="1">IF(A2790="","",IF(COUNTIF(C$2:C2789,C2790)&gt;0,"Duplicate",IF(LEFT(C2790,LEN(C2790)-1)=LEFT(OFFSET(C2790,-1,0),LEN(OFFSET(C2790,-1,0))-1),"2 Sols","")))</f>
        <v/>
      </c>
      <c r="C2790" s="21" t="str">
        <f t="shared" si="1067"/>
        <v/>
      </c>
      <c r="D2790" s="9" t="str">
        <f t="shared" si="1081"/>
        <v/>
      </c>
      <c r="E2790" s="1" t="str">
        <f t="shared" si="1081"/>
        <v/>
      </c>
      <c r="F2790" s="1" t="str">
        <f t="shared" si="1081"/>
        <v/>
      </c>
      <c r="G2790" s="10" t="str">
        <f t="shared" si="1081"/>
        <v/>
      </c>
      <c r="H2790" s="9" t="str">
        <f t="shared" si="1081"/>
        <v/>
      </c>
      <c r="I2790" s="1" t="str">
        <f t="shared" si="1081"/>
        <v/>
      </c>
      <c r="J2790" s="1" t="str">
        <f t="shared" si="1068"/>
        <v/>
      </c>
      <c r="K2790" s="1" t="str">
        <f t="shared" si="1069"/>
        <v/>
      </c>
      <c r="L2790" s="1" t="str">
        <f t="shared" si="1069"/>
        <v/>
      </c>
      <c r="M2790" s="10" t="str">
        <f t="shared" si="1070"/>
        <v/>
      </c>
      <c r="N2790" s="13" t="str">
        <f t="shared" si="1071"/>
        <v/>
      </c>
      <c r="O2790" s="14" t="str">
        <f t="shared" si="1072"/>
        <v/>
      </c>
      <c r="P2790" s="75" t="str">
        <f t="shared" si="1073"/>
        <v/>
      </c>
      <c r="Q2790" s="9" t="str">
        <f t="shared" si="1074"/>
        <v/>
      </c>
      <c r="R2790" s="1" t="str">
        <f t="shared" si="1075"/>
        <v/>
      </c>
      <c r="S2790" s="1" t="str">
        <f t="shared" si="1076"/>
        <v/>
      </c>
      <c r="T2790" s="1" t="str">
        <f t="shared" si="1076"/>
        <v/>
      </c>
      <c r="U2790" s="1" t="str">
        <f t="shared" si="1077"/>
        <v/>
      </c>
      <c r="V2790" s="1" t="str">
        <f t="shared" si="1078"/>
        <v/>
      </c>
      <c r="W2790" s="1" t="str">
        <f t="shared" si="1078"/>
        <v/>
      </c>
      <c r="X2790" s="1" t="str">
        <f t="shared" si="1079"/>
        <v/>
      </c>
      <c r="Y2790" s="10" t="str">
        <f t="shared" si="1080"/>
        <v/>
      </c>
    </row>
    <row r="2791" spans="1:25" x14ac:dyDescent="0.3">
      <c r="A2791" s="15"/>
      <c r="B2791" s="3" t="str">
        <f ca="1">IF(A2791="","",IF(COUNTIF(C$2:C2790,C2791)&gt;0,"Duplicate",IF(LEFT(C2791,LEN(C2791)-1)=LEFT(OFFSET(C2791,-1,0),LEN(OFFSET(C2791,-1,0))-1),"2 Sols","")))</f>
        <v/>
      </c>
      <c r="C2791" s="21" t="str">
        <f t="shared" si="1067"/>
        <v/>
      </c>
      <c r="D2791" s="9" t="str">
        <f t="shared" si="1081"/>
        <v/>
      </c>
      <c r="E2791" s="1" t="str">
        <f t="shared" si="1081"/>
        <v/>
      </c>
      <c r="F2791" s="1" t="str">
        <f t="shared" si="1081"/>
        <v/>
      </c>
      <c r="G2791" s="10" t="str">
        <f t="shared" si="1081"/>
        <v/>
      </c>
      <c r="H2791" s="9" t="str">
        <f t="shared" si="1081"/>
        <v/>
      </c>
      <c r="I2791" s="1" t="str">
        <f t="shared" si="1081"/>
        <v/>
      </c>
      <c r="J2791" s="1" t="str">
        <f t="shared" si="1068"/>
        <v/>
      </c>
      <c r="K2791" s="1" t="str">
        <f t="shared" si="1069"/>
        <v/>
      </c>
      <c r="L2791" s="1" t="str">
        <f t="shared" si="1069"/>
        <v/>
      </c>
      <c r="M2791" s="10" t="str">
        <f t="shared" si="1070"/>
        <v/>
      </c>
      <c r="N2791" s="13" t="str">
        <f t="shared" si="1071"/>
        <v/>
      </c>
      <c r="O2791" s="14" t="str">
        <f t="shared" si="1072"/>
        <v/>
      </c>
      <c r="P2791" s="75" t="str">
        <f t="shared" si="1073"/>
        <v/>
      </c>
      <c r="Q2791" s="9" t="str">
        <f t="shared" si="1074"/>
        <v/>
      </c>
      <c r="R2791" s="1" t="str">
        <f t="shared" si="1075"/>
        <v/>
      </c>
      <c r="S2791" s="1" t="str">
        <f t="shared" si="1076"/>
        <v/>
      </c>
      <c r="T2791" s="1" t="str">
        <f t="shared" si="1076"/>
        <v/>
      </c>
      <c r="U2791" s="1" t="str">
        <f t="shared" si="1077"/>
        <v/>
      </c>
      <c r="V2791" s="1" t="str">
        <f t="shared" si="1078"/>
        <v/>
      </c>
      <c r="W2791" s="1" t="str">
        <f t="shared" si="1078"/>
        <v/>
      </c>
      <c r="X2791" s="1" t="str">
        <f t="shared" si="1079"/>
        <v/>
      </c>
      <c r="Y2791" s="10" t="str">
        <f t="shared" si="1080"/>
        <v/>
      </c>
    </row>
    <row r="2792" spans="1:25" x14ac:dyDescent="0.3">
      <c r="A2792" s="15"/>
      <c r="B2792" s="3" t="str">
        <f ca="1">IF(A2792="","",IF(COUNTIF(C$2:C2791,C2792)&gt;0,"Duplicate",IF(LEFT(C2792,LEN(C2792)-1)=LEFT(OFFSET(C2792,-1,0),LEN(OFFSET(C2792,-1,0))-1),"2 Sols","")))</f>
        <v/>
      </c>
      <c r="C2792" s="21" t="str">
        <f t="shared" si="1067"/>
        <v/>
      </c>
      <c r="D2792" s="9" t="str">
        <f t="shared" si="1081"/>
        <v/>
      </c>
      <c r="E2792" s="1" t="str">
        <f t="shared" si="1081"/>
        <v/>
      </c>
      <c r="F2792" s="1" t="str">
        <f t="shared" si="1081"/>
        <v/>
      </c>
      <c r="G2792" s="10" t="str">
        <f t="shared" si="1081"/>
        <v/>
      </c>
      <c r="H2792" s="9" t="str">
        <f t="shared" si="1081"/>
        <v/>
      </c>
      <c r="I2792" s="1" t="str">
        <f t="shared" si="1081"/>
        <v/>
      </c>
      <c r="J2792" s="1" t="str">
        <f t="shared" si="1068"/>
        <v/>
      </c>
      <c r="K2792" s="1" t="str">
        <f t="shared" si="1069"/>
        <v/>
      </c>
      <c r="L2792" s="1" t="str">
        <f t="shared" si="1069"/>
        <v/>
      </c>
      <c r="M2792" s="10" t="str">
        <f t="shared" si="1070"/>
        <v/>
      </c>
      <c r="N2792" s="13" t="str">
        <f t="shared" si="1071"/>
        <v/>
      </c>
      <c r="O2792" s="14" t="str">
        <f t="shared" si="1072"/>
        <v/>
      </c>
      <c r="P2792" s="75" t="str">
        <f t="shared" si="1073"/>
        <v/>
      </c>
      <c r="Q2792" s="9" t="str">
        <f t="shared" si="1074"/>
        <v/>
      </c>
      <c r="R2792" s="1" t="str">
        <f t="shared" si="1075"/>
        <v/>
      </c>
      <c r="S2792" s="1" t="str">
        <f t="shared" si="1076"/>
        <v/>
      </c>
      <c r="T2792" s="1" t="str">
        <f t="shared" si="1076"/>
        <v/>
      </c>
      <c r="U2792" s="1" t="str">
        <f t="shared" si="1077"/>
        <v/>
      </c>
      <c r="V2792" s="1" t="str">
        <f t="shared" si="1078"/>
        <v/>
      </c>
      <c r="W2792" s="1" t="str">
        <f t="shared" si="1078"/>
        <v/>
      </c>
      <c r="X2792" s="1" t="str">
        <f t="shared" si="1079"/>
        <v/>
      </c>
      <c r="Y2792" s="10" t="str">
        <f t="shared" si="1080"/>
        <v/>
      </c>
    </row>
    <row r="2793" spans="1:25" x14ac:dyDescent="0.3">
      <c r="A2793" s="15"/>
      <c r="B2793" s="3" t="str">
        <f ca="1">IF(A2793="","",IF(COUNTIF(C$2:C2792,C2793)&gt;0,"Duplicate",IF(LEFT(C2793,LEN(C2793)-1)=LEFT(OFFSET(C2793,-1,0),LEN(OFFSET(C2793,-1,0))-1),"2 Sols","")))</f>
        <v/>
      </c>
      <c r="C2793" s="21" t="str">
        <f t="shared" si="1067"/>
        <v/>
      </c>
      <c r="D2793" s="9" t="str">
        <f t="shared" si="1081"/>
        <v/>
      </c>
      <c r="E2793" s="1" t="str">
        <f t="shared" si="1081"/>
        <v/>
      </c>
      <c r="F2793" s="1" t="str">
        <f t="shared" si="1081"/>
        <v/>
      </c>
      <c r="G2793" s="10" t="str">
        <f t="shared" si="1081"/>
        <v/>
      </c>
      <c r="H2793" s="9" t="str">
        <f t="shared" si="1081"/>
        <v/>
      </c>
      <c r="I2793" s="1" t="str">
        <f t="shared" si="1081"/>
        <v/>
      </c>
      <c r="J2793" s="1" t="str">
        <f t="shared" si="1068"/>
        <v/>
      </c>
      <c r="K2793" s="1" t="str">
        <f t="shared" si="1069"/>
        <v/>
      </c>
      <c r="L2793" s="1" t="str">
        <f t="shared" si="1069"/>
        <v/>
      </c>
      <c r="M2793" s="10" t="str">
        <f t="shared" si="1070"/>
        <v/>
      </c>
      <c r="N2793" s="13" t="str">
        <f t="shared" si="1071"/>
        <v/>
      </c>
      <c r="O2793" s="14" t="str">
        <f t="shared" si="1072"/>
        <v/>
      </c>
      <c r="P2793" s="75" t="str">
        <f t="shared" si="1073"/>
        <v/>
      </c>
      <c r="Q2793" s="9" t="str">
        <f t="shared" si="1074"/>
        <v/>
      </c>
      <c r="R2793" s="1" t="str">
        <f t="shared" si="1075"/>
        <v/>
      </c>
      <c r="S2793" s="1" t="str">
        <f t="shared" si="1076"/>
        <v/>
      </c>
      <c r="T2793" s="1" t="str">
        <f t="shared" si="1076"/>
        <v/>
      </c>
      <c r="U2793" s="1" t="str">
        <f t="shared" si="1077"/>
        <v/>
      </c>
      <c r="V2793" s="1" t="str">
        <f t="shared" si="1078"/>
        <v/>
      </c>
      <c r="W2793" s="1" t="str">
        <f t="shared" si="1078"/>
        <v/>
      </c>
      <c r="X2793" s="1" t="str">
        <f t="shared" si="1079"/>
        <v/>
      </c>
      <c r="Y2793" s="10" t="str">
        <f t="shared" si="1080"/>
        <v/>
      </c>
    </row>
    <row r="2794" spans="1:25" x14ac:dyDescent="0.3">
      <c r="A2794" s="15"/>
      <c r="B2794" s="3" t="str">
        <f ca="1">IF(A2794="","",IF(COUNTIF(C$2:C2793,C2794)&gt;0,"Duplicate",IF(LEFT(C2794,LEN(C2794)-1)=LEFT(OFFSET(C2794,-1,0),LEN(OFFSET(C2794,-1,0))-1),"2 Sols","")))</f>
        <v/>
      </c>
      <c r="C2794" s="21" t="str">
        <f t="shared" si="1067"/>
        <v/>
      </c>
      <c r="D2794" s="9" t="str">
        <f t="shared" si="1081"/>
        <v/>
      </c>
      <c r="E2794" s="1" t="str">
        <f t="shared" si="1081"/>
        <v/>
      </c>
      <c r="F2794" s="1" t="str">
        <f t="shared" si="1081"/>
        <v/>
      </c>
      <c r="G2794" s="10" t="str">
        <f t="shared" si="1081"/>
        <v/>
      </c>
      <c r="H2794" s="9" t="str">
        <f t="shared" si="1081"/>
        <v/>
      </c>
      <c r="I2794" s="1" t="str">
        <f t="shared" si="1081"/>
        <v/>
      </c>
      <c r="J2794" s="1" t="str">
        <f t="shared" si="1068"/>
        <v/>
      </c>
      <c r="K2794" s="1" t="str">
        <f t="shared" si="1069"/>
        <v/>
      </c>
      <c r="L2794" s="1" t="str">
        <f t="shared" si="1069"/>
        <v/>
      </c>
      <c r="M2794" s="10" t="str">
        <f t="shared" si="1070"/>
        <v/>
      </c>
      <c r="N2794" s="13" t="str">
        <f t="shared" si="1071"/>
        <v/>
      </c>
      <c r="O2794" s="14" t="str">
        <f t="shared" si="1072"/>
        <v/>
      </c>
      <c r="P2794" s="75" t="str">
        <f t="shared" si="1073"/>
        <v/>
      </c>
      <c r="Q2794" s="9" t="str">
        <f t="shared" si="1074"/>
        <v/>
      </c>
      <c r="R2794" s="1" t="str">
        <f t="shared" si="1075"/>
        <v/>
      </c>
      <c r="S2794" s="1" t="str">
        <f t="shared" si="1076"/>
        <v/>
      </c>
      <c r="T2794" s="1" t="str">
        <f t="shared" si="1076"/>
        <v/>
      </c>
      <c r="U2794" s="1" t="str">
        <f t="shared" si="1077"/>
        <v/>
      </c>
      <c r="V2794" s="1" t="str">
        <f t="shared" si="1078"/>
        <v/>
      </c>
      <c r="W2794" s="1" t="str">
        <f t="shared" si="1078"/>
        <v/>
      </c>
      <c r="X2794" s="1" t="str">
        <f t="shared" si="1079"/>
        <v/>
      </c>
      <c r="Y2794" s="10" t="str">
        <f t="shared" si="1080"/>
        <v/>
      </c>
    </row>
    <row r="2795" spans="1:25" x14ac:dyDescent="0.3">
      <c r="A2795" s="15"/>
      <c r="B2795" s="3" t="str">
        <f ca="1">IF(A2795="","",IF(COUNTIF(C$2:C2794,C2795)&gt;0,"Duplicate",IF(LEFT(C2795,LEN(C2795)-1)=LEFT(OFFSET(C2795,-1,0),LEN(OFFSET(C2795,-1,0))-1),"2 Sols","")))</f>
        <v/>
      </c>
      <c r="C2795" s="21" t="str">
        <f t="shared" ref="C2795:C2858" si="1082">IF(A2795="","",RIGHT("00000"&amp;IF(OR($D2795="",$E2795="",$F2795="",$G2795=""),"",IF($D2795&gt;=$F2795,$D2795,$F2795)),5)&amp;"-"
&amp;RIGHT("00000"&amp;IF(OR($D2795="",$E2795="",$F2795="",$G2795=""),"",IF($D2795=$F2795,IF($E2795&gt;=$G2795,$E2795,$G2795),IF($D2795&gt;$F2795,$E2795,$G2795))),5)&amp;"-"
&amp;RIGHT("00000"&amp;IF(OR($D2795="",$E2795="",$F2795="",$G2795=""),"",IF($D2795&lt;$F2795,$D2795,$F2795)),5)&amp;"-"
&amp;RIGHT("00000"&amp;IF(OR($D2795="",$E2795="",$F2795="",$G2795=""),"",IF($D2795=$F2795,IF($E2795&lt;$G2795,$E2795,$G2795),IF($D2795&lt;$F2795,$E2795,$G2795))),5)&amp;"-"&amp;O2795)</f>
        <v/>
      </c>
      <c r="D2795" s="9" t="str">
        <f t="shared" si="1081"/>
        <v/>
      </c>
      <c r="E2795" s="1" t="str">
        <f t="shared" si="1081"/>
        <v/>
      </c>
      <c r="F2795" s="1" t="str">
        <f t="shared" si="1081"/>
        <v/>
      </c>
      <c r="G2795" s="10" t="str">
        <f t="shared" si="1081"/>
        <v/>
      </c>
      <c r="H2795" s="9" t="str">
        <f t="shared" si="1081"/>
        <v/>
      </c>
      <c r="I2795" s="1" t="str">
        <f t="shared" si="1081"/>
        <v/>
      </c>
      <c r="J2795" s="1" t="str">
        <f t="shared" ref="J2795:J2858" si="1083">IF(OR($D2795="",$E2795=""),"",$E2795^2+2*$E2795*$D2795-$D2795^2)</f>
        <v/>
      </c>
      <c r="K2795" s="1" t="str">
        <f t="shared" ref="K2795:L2858" si="1084">IF($A2795="","",VALUE(MID($A2795,FIND(K$1,$A2795)+LEN(K$1),FIND(K$2,$A2795,FIND(K$1,$A2795))-(FIND(K$1,$A2795)+LEN(K$1)))))</f>
        <v/>
      </c>
      <c r="L2795" s="1" t="str">
        <f t="shared" si="1084"/>
        <v/>
      </c>
      <c r="M2795" s="10" t="str">
        <f t="shared" ref="M2795:M2858" si="1085">IF(OR($F2795="",$G2795=""),"",$G2795^2+2*$G2795*$F2795-$F2795^2)</f>
        <v/>
      </c>
      <c r="N2795" s="13" t="str">
        <f t="shared" ref="N2795:N2858" si="1086">IF(OR($H2795="",$I2795="",$J2795="",$K2795="",$L2795="",$M2795=""),"",GCD($H2795:$M2795))</f>
        <v/>
      </c>
      <c r="O2795" s="14" t="str">
        <f t="shared" ref="O2795:O2858" si="1087">IF($A2795="","",MID($A2795,FIND(" ",$A2795,FIND(L$1,$A2795))+1,1))</f>
        <v/>
      </c>
      <c r="P2795" s="75" t="str">
        <f t="shared" ref="P2795:P2858" si="1088">IF(A2795="","",TRIM(SUBSTITUTE(SUBSTITUTE(RIGHT(A2795,LEN(A2795)-FIND("=",A2795,FIND("]",A2795,FIND("]",A2795)+1))),"^2",""),".","")))</f>
        <v/>
      </c>
      <c r="Q2795" s="9" t="str">
        <f t="shared" ref="Q2795:Q2858" si="1089">IF(OR($H2795="",$L2795="",$N2795=""),"",$H2795*$L2795/$N2795)</f>
        <v/>
      </c>
      <c r="R2795" s="1" t="str">
        <f t="shared" ref="R2795:R2858" si="1090">IF(OR($K2795="",$I2795="",$N2795=""),"",$K2795*$I2795/$N2795)</f>
        <v/>
      </c>
      <c r="S2795" s="1" t="str">
        <f t="shared" ref="S2795:T2858" si="1091">IF(OR($O2795&lt;&gt;UPPER(S$2),$N2795=""),"",IF($P2795="",-1,$P2795/$N2795))</f>
        <v/>
      </c>
      <c r="T2795" s="1" t="str">
        <f t="shared" si="1091"/>
        <v/>
      </c>
      <c r="U2795" s="1" t="str">
        <f t="shared" ref="U2795:U2858" si="1092">IF(OR($I2795="",$L2795="",$N2795=""),"",$I2795*$L2795/$N2795)</f>
        <v/>
      </c>
      <c r="V2795" s="1" t="str">
        <f t="shared" ref="V2795:W2858" si="1093">IF(OR($O2795&lt;&gt;UPPER(V$2),$N2795=""),"",IF($P2795="",-1,$P2795/$N2795))</f>
        <v/>
      </c>
      <c r="W2795" s="1" t="str">
        <f t="shared" si="1093"/>
        <v/>
      </c>
      <c r="X2795" s="1" t="str">
        <f t="shared" ref="X2795:X2858" si="1094">IF(OR($M2795="",$I2795="",$N2795=""),"",$M2795*$I2795/$N2795)</f>
        <v/>
      </c>
      <c r="Y2795" s="10" t="str">
        <f t="shared" ref="Y2795:Y2858" si="1095">IF(OR($J2795="",$L2795="",$N2795=""),"",$J2795*$L2795/$N2795)</f>
        <v/>
      </c>
    </row>
    <row r="2796" spans="1:25" x14ac:dyDescent="0.3">
      <c r="A2796" s="15"/>
      <c r="B2796" s="3" t="str">
        <f ca="1">IF(A2796="","",IF(COUNTIF(C$2:C2795,C2796)&gt;0,"Duplicate",IF(LEFT(C2796,LEN(C2796)-1)=LEFT(OFFSET(C2796,-1,0),LEN(OFFSET(C2796,-1,0))-1),"2 Sols","")))</f>
        <v/>
      </c>
      <c r="C2796" s="21" t="str">
        <f t="shared" si="1082"/>
        <v/>
      </c>
      <c r="D2796" s="9" t="str">
        <f t="shared" si="1081"/>
        <v/>
      </c>
      <c r="E2796" s="1" t="str">
        <f t="shared" si="1081"/>
        <v/>
      </c>
      <c r="F2796" s="1" t="str">
        <f t="shared" si="1081"/>
        <v/>
      </c>
      <c r="G2796" s="10" t="str">
        <f t="shared" ref="G2796:I2859" si="1096">IF($A2796="","",VALUE(MID($A2796,FIND(G$1,$A2796)+LEN(G$1),FIND(G$2,$A2796,FIND(G$1,$A2796))-(FIND(G$1,$A2796)+LEN(G$1)))))</f>
        <v/>
      </c>
      <c r="H2796" s="9" t="str">
        <f t="shared" si="1096"/>
        <v/>
      </c>
      <c r="I2796" s="1" t="str">
        <f t="shared" si="1096"/>
        <v/>
      </c>
      <c r="J2796" s="1" t="str">
        <f t="shared" si="1083"/>
        <v/>
      </c>
      <c r="K2796" s="1" t="str">
        <f t="shared" si="1084"/>
        <v/>
      </c>
      <c r="L2796" s="1" t="str">
        <f t="shared" si="1084"/>
        <v/>
      </c>
      <c r="M2796" s="10" t="str">
        <f t="shared" si="1085"/>
        <v/>
      </c>
      <c r="N2796" s="13" t="str">
        <f t="shared" si="1086"/>
        <v/>
      </c>
      <c r="O2796" s="14" t="str">
        <f t="shared" si="1087"/>
        <v/>
      </c>
      <c r="P2796" s="75" t="str">
        <f t="shared" si="1088"/>
        <v/>
      </c>
      <c r="Q2796" s="9" t="str">
        <f t="shared" si="1089"/>
        <v/>
      </c>
      <c r="R2796" s="1" t="str">
        <f t="shared" si="1090"/>
        <v/>
      </c>
      <c r="S2796" s="1" t="str">
        <f t="shared" si="1091"/>
        <v/>
      </c>
      <c r="T2796" s="1" t="str">
        <f t="shared" si="1091"/>
        <v/>
      </c>
      <c r="U2796" s="1" t="str">
        <f t="shared" si="1092"/>
        <v/>
      </c>
      <c r="V2796" s="1" t="str">
        <f t="shared" si="1093"/>
        <v/>
      </c>
      <c r="W2796" s="1" t="str">
        <f t="shared" si="1093"/>
        <v/>
      </c>
      <c r="X2796" s="1" t="str">
        <f t="shared" si="1094"/>
        <v/>
      </c>
      <c r="Y2796" s="10" t="str">
        <f t="shared" si="1095"/>
        <v/>
      </c>
    </row>
    <row r="2797" spans="1:25" x14ac:dyDescent="0.3">
      <c r="A2797" s="15"/>
      <c r="B2797" s="3" t="str">
        <f ca="1">IF(A2797="","",IF(COUNTIF(C$2:C2796,C2797)&gt;0,"Duplicate",IF(LEFT(C2797,LEN(C2797)-1)=LEFT(OFFSET(C2797,-1,0),LEN(OFFSET(C2797,-1,0))-1),"2 Sols","")))</f>
        <v/>
      </c>
      <c r="C2797" s="21" t="str">
        <f t="shared" si="1082"/>
        <v/>
      </c>
      <c r="D2797" s="9" t="str">
        <f t="shared" ref="D2797:I2860" si="1097">IF($A2797="","",VALUE(MID($A2797,FIND(D$1,$A2797)+LEN(D$1),FIND(D$2,$A2797,FIND(D$1,$A2797))-(FIND(D$1,$A2797)+LEN(D$1)))))</f>
        <v/>
      </c>
      <c r="E2797" s="1" t="str">
        <f t="shared" si="1097"/>
        <v/>
      </c>
      <c r="F2797" s="1" t="str">
        <f t="shared" si="1097"/>
        <v/>
      </c>
      <c r="G2797" s="10" t="str">
        <f t="shared" si="1096"/>
        <v/>
      </c>
      <c r="H2797" s="9" t="str">
        <f t="shared" si="1096"/>
        <v/>
      </c>
      <c r="I2797" s="1" t="str">
        <f t="shared" si="1096"/>
        <v/>
      </c>
      <c r="J2797" s="1" t="str">
        <f t="shared" si="1083"/>
        <v/>
      </c>
      <c r="K2797" s="1" t="str">
        <f t="shared" si="1084"/>
        <v/>
      </c>
      <c r="L2797" s="1" t="str">
        <f t="shared" si="1084"/>
        <v/>
      </c>
      <c r="M2797" s="10" t="str">
        <f t="shared" si="1085"/>
        <v/>
      </c>
      <c r="N2797" s="13" t="str">
        <f t="shared" si="1086"/>
        <v/>
      </c>
      <c r="O2797" s="14" t="str">
        <f t="shared" si="1087"/>
        <v/>
      </c>
      <c r="P2797" s="75" t="str">
        <f t="shared" si="1088"/>
        <v/>
      </c>
      <c r="Q2797" s="9" t="str">
        <f t="shared" si="1089"/>
        <v/>
      </c>
      <c r="R2797" s="1" t="str">
        <f t="shared" si="1090"/>
        <v/>
      </c>
      <c r="S2797" s="1" t="str">
        <f t="shared" si="1091"/>
        <v/>
      </c>
      <c r="T2797" s="1" t="str">
        <f t="shared" si="1091"/>
        <v/>
      </c>
      <c r="U2797" s="1" t="str">
        <f t="shared" si="1092"/>
        <v/>
      </c>
      <c r="V2797" s="1" t="str">
        <f t="shared" si="1093"/>
        <v/>
      </c>
      <c r="W2797" s="1" t="str">
        <f t="shared" si="1093"/>
        <v/>
      </c>
      <c r="X2797" s="1" t="str">
        <f t="shared" si="1094"/>
        <v/>
      </c>
      <c r="Y2797" s="10" t="str">
        <f t="shared" si="1095"/>
        <v/>
      </c>
    </row>
    <row r="2798" spans="1:25" x14ac:dyDescent="0.3">
      <c r="A2798" s="15"/>
      <c r="B2798" s="3" t="str">
        <f ca="1">IF(A2798="","",IF(COUNTIF(C$2:C2797,C2798)&gt;0,"Duplicate",IF(LEFT(C2798,LEN(C2798)-1)=LEFT(OFFSET(C2798,-1,0),LEN(OFFSET(C2798,-1,0))-1),"2 Sols","")))</f>
        <v/>
      </c>
      <c r="C2798" s="21" t="str">
        <f t="shared" si="1082"/>
        <v/>
      </c>
      <c r="D2798" s="9" t="str">
        <f t="shared" si="1097"/>
        <v/>
      </c>
      <c r="E2798" s="1" t="str">
        <f t="shared" si="1097"/>
        <v/>
      </c>
      <c r="F2798" s="1" t="str">
        <f t="shared" si="1097"/>
        <v/>
      </c>
      <c r="G2798" s="10" t="str">
        <f t="shared" si="1096"/>
        <v/>
      </c>
      <c r="H2798" s="9" t="str">
        <f t="shared" si="1096"/>
        <v/>
      </c>
      <c r="I2798" s="1" t="str">
        <f t="shared" si="1096"/>
        <v/>
      </c>
      <c r="J2798" s="1" t="str">
        <f t="shared" si="1083"/>
        <v/>
      </c>
      <c r="K2798" s="1" t="str">
        <f t="shared" si="1084"/>
        <v/>
      </c>
      <c r="L2798" s="1" t="str">
        <f t="shared" si="1084"/>
        <v/>
      </c>
      <c r="M2798" s="10" t="str">
        <f t="shared" si="1085"/>
        <v/>
      </c>
      <c r="N2798" s="13" t="str">
        <f t="shared" si="1086"/>
        <v/>
      </c>
      <c r="O2798" s="14" t="str">
        <f t="shared" si="1087"/>
        <v/>
      </c>
      <c r="P2798" s="75" t="str">
        <f t="shared" si="1088"/>
        <v/>
      </c>
      <c r="Q2798" s="9" t="str">
        <f t="shared" si="1089"/>
        <v/>
      </c>
      <c r="R2798" s="1" t="str">
        <f t="shared" si="1090"/>
        <v/>
      </c>
      <c r="S2798" s="1" t="str">
        <f t="shared" si="1091"/>
        <v/>
      </c>
      <c r="T2798" s="1" t="str">
        <f t="shared" si="1091"/>
        <v/>
      </c>
      <c r="U2798" s="1" t="str">
        <f t="shared" si="1092"/>
        <v/>
      </c>
      <c r="V2798" s="1" t="str">
        <f t="shared" si="1093"/>
        <v/>
      </c>
      <c r="W2798" s="1" t="str">
        <f t="shared" si="1093"/>
        <v/>
      </c>
      <c r="X2798" s="1" t="str">
        <f t="shared" si="1094"/>
        <v/>
      </c>
      <c r="Y2798" s="10" t="str">
        <f t="shared" si="1095"/>
        <v/>
      </c>
    </row>
    <row r="2799" spans="1:25" x14ac:dyDescent="0.3">
      <c r="A2799" s="15"/>
      <c r="B2799" s="3" t="str">
        <f ca="1">IF(A2799="","",IF(COUNTIF(C$2:C2798,C2799)&gt;0,"Duplicate",IF(LEFT(C2799,LEN(C2799)-1)=LEFT(OFFSET(C2799,-1,0),LEN(OFFSET(C2799,-1,0))-1),"2 Sols","")))</f>
        <v/>
      </c>
      <c r="C2799" s="21" t="str">
        <f t="shared" si="1082"/>
        <v/>
      </c>
      <c r="D2799" s="9" t="str">
        <f t="shared" si="1097"/>
        <v/>
      </c>
      <c r="E2799" s="1" t="str">
        <f t="shared" si="1097"/>
        <v/>
      </c>
      <c r="F2799" s="1" t="str">
        <f t="shared" si="1097"/>
        <v/>
      </c>
      <c r="G2799" s="10" t="str">
        <f t="shared" si="1096"/>
        <v/>
      </c>
      <c r="H2799" s="9" t="str">
        <f t="shared" si="1096"/>
        <v/>
      </c>
      <c r="I2799" s="1" t="str">
        <f t="shared" si="1096"/>
        <v/>
      </c>
      <c r="J2799" s="1" t="str">
        <f t="shared" si="1083"/>
        <v/>
      </c>
      <c r="K2799" s="1" t="str">
        <f t="shared" si="1084"/>
        <v/>
      </c>
      <c r="L2799" s="1" t="str">
        <f t="shared" si="1084"/>
        <v/>
      </c>
      <c r="M2799" s="10" t="str">
        <f t="shared" si="1085"/>
        <v/>
      </c>
      <c r="N2799" s="13" t="str">
        <f t="shared" si="1086"/>
        <v/>
      </c>
      <c r="O2799" s="14" t="str">
        <f t="shared" si="1087"/>
        <v/>
      </c>
      <c r="P2799" s="75" t="str">
        <f t="shared" si="1088"/>
        <v/>
      </c>
      <c r="Q2799" s="9" t="str">
        <f t="shared" si="1089"/>
        <v/>
      </c>
      <c r="R2799" s="1" t="str">
        <f t="shared" si="1090"/>
        <v/>
      </c>
      <c r="S2799" s="1" t="str">
        <f t="shared" si="1091"/>
        <v/>
      </c>
      <c r="T2799" s="1" t="str">
        <f t="shared" si="1091"/>
        <v/>
      </c>
      <c r="U2799" s="1" t="str">
        <f t="shared" si="1092"/>
        <v/>
      </c>
      <c r="V2799" s="1" t="str">
        <f t="shared" si="1093"/>
        <v/>
      </c>
      <c r="W2799" s="1" t="str">
        <f t="shared" si="1093"/>
        <v/>
      </c>
      <c r="X2799" s="1" t="str">
        <f t="shared" si="1094"/>
        <v/>
      </c>
      <c r="Y2799" s="10" t="str">
        <f t="shared" si="1095"/>
        <v/>
      </c>
    </row>
    <row r="2800" spans="1:25" x14ac:dyDescent="0.3">
      <c r="A2800" s="15"/>
      <c r="B2800" s="3" t="str">
        <f ca="1">IF(A2800="","",IF(COUNTIF(C$2:C2799,C2800)&gt;0,"Duplicate",IF(LEFT(C2800,LEN(C2800)-1)=LEFT(OFFSET(C2800,-1,0),LEN(OFFSET(C2800,-1,0))-1),"2 Sols","")))</f>
        <v/>
      </c>
      <c r="C2800" s="21" t="str">
        <f t="shared" si="1082"/>
        <v/>
      </c>
      <c r="D2800" s="9" t="str">
        <f t="shared" si="1097"/>
        <v/>
      </c>
      <c r="E2800" s="1" t="str">
        <f t="shared" si="1097"/>
        <v/>
      </c>
      <c r="F2800" s="1" t="str">
        <f t="shared" si="1097"/>
        <v/>
      </c>
      <c r="G2800" s="10" t="str">
        <f t="shared" si="1096"/>
        <v/>
      </c>
      <c r="H2800" s="9" t="str">
        <f t="shared" si="1096"/>
        <v/>
      </c>
      <c r="I2800" s="1" t="str">
        <f t="shared" si="1096"/>
        <v/>
      </c>
      <c r="J2800" s="1" t="str">
        <f t="shared" si="1083"/>
        <v/>
      </c>
      <c r="K2800" s="1" t="str">
        <f t="shared" si="1084"/>
        <v/>
      </c>
      <c r="L2800" s="1" t="str">
        <f t="shared" si="1084"/>
        <v/>
      </c>
      <c r="M2800" s="10" t="str">
        <f t="shared" si="1085"/>
        <v/>
      </c>
      <c r="N2800" s="13" t="str">
        <f t="shared" si="1086"/>
        <v/>
      </c>
      <c r="O2800" s="14" t="str">
        <f t="shared" si="1087"/>
        <v/>
      </c>
      <c r="P2800" s="75" t="str">
        <f t="shared" si="1088"/>
        <v/>
      </c>
      <c r="Q2800" s="9" t="str">
        <f t="shared" si="1089"/>
        <v/>
      </c>
      <c r="R2800" s="1" t="str">
        <f t="shared" si="1090"/>
        <v/>
      </c>
      <c r="S2800" s="1" t="str">
        <f t="shared" si="1091"/>
        <v/>
      </c>
      <c r="T2800" s="1" t="str">
        <f t="shared" si="1091"/>
        <v/>
      </c>
      <c r="U2800" s="1" t="str">
        <f t="shared" si="1092"/>
        <v/>
      </c>
      <c r="V2800" s="1" t="str">
        <f t="shared" si="1093"/>
        <v/>
      </c>
      <c r="W2800" s="1" t="str">
        <f t="shared" si="1093"/>
        <v/>
      </c>
      <c r="X2800" s="1" t="str">
        <f t="shared" si="1094"/>
        <v/>
      </c>
      <c r="Y2800" s="10" t="str">
        <f t="shared" si="1095"/>
        <v/>
      </c>
    </row>
    <row r="2801" spans="1:25" x14ac:dyDescent="0.3">
      <c r="A2801" s="15"/>
      <c r="B2801" s="3" t="str">
        <f ca="1">IF(A2801="","",IF(COUNTIF(C$2:C2800,C2801)&gt;0,"Duplicate",IF(LEFT(C2801,LEN(C2801)-1)=LEFT(OFFSET(C2801,-1,0),LEN(OFFSET(C2801,-1,0))-1),"2 Sols","")))</f>
        <v/>
      </c>
      <c r="C2801" s="21" t="str">
        <f t="shared" si="1082"/>
        <v/>
      </c>
      <c r="D2801" s="9" t="str">
        <f t="shared" si="1097"/>
        <v/>
      </c>
      <c r="E2801" s="1" t="str">
        <f t="shared" si="1097"/>
        <v/>
      </c>
      <c r="F2801" s="1" t="str">
        <f t="shared" si="1097"/>
        <v/>
      </c>
      <c r="G2801" s="10" t="str">
        <f t="shared" si="1096"/>
        <v/>
      </c>
      <c r="H2801" s="9" t="str">
        <f t="shared" si="1096"/>
        <v/>
      </c>
      <c r="I2801" s="1" t="str">
        <f t="shared" si="1096"/>
        <v/>
      </c>
      <c r="J2801" s="1" t="str">
        <f t="shared" si="1083"/>
        <v/>
      </c>
      <c r="K2801" s="1" t="str">
        <f t="shared" si="1084"/>
        <v/>
      </c>
      <c r="L2801" s="1" t="str">
        <f t="shared" si="1084"/>
        <v/>
      </c>
      <c r="M2801" s="10" t="str">
        <f t="shared" si="1085"/>
        <v/>
      </c>
      <c r="N2801" s="13" t="str">
        <f t="shared" si="1086"/>
        <v/>
      </c>
      <c r="O2801" s="14" t="str">
        <f t="shared" si="1087"/>
        <v/>
      </c>
      <c r="P2801" s="75" t="str">
        <f t="shared" si="1088"/>
        <v/>
      </c>
      <c r="Q2801" s="9" t="str">
        <f t="shared" si="1089"/>
        <v/>
      </c>
      <c r="R2801" s="1" t="str">
        <f t="shared" si="1090"/>
        <v/>
      </c>
      <c r="S2801" s="1" t="str">
        <f t="shared" si="1091"/>
        <v/>
      </c>
      <c r="T2801" s="1" t="str">
        <f t="shared" si="1091"/>
        <v/>
      </c>
      <c r="U2801" s="1" t="str">
        <f t="shared" si="1092"/>
        <v/>
      </c>
      <c r="V2801" s="1" t="str">
        <f t="shared" si="1093"/>
        <v/>
      </c>
      <c r="W2801" s="1" t="str">
        <f t="shared" si="1093"/>
        <v/>
      </c>
      <c r="X2801" s="1" t="str">
        <f t="shared" si="1094"/>
        <v/>
      </c>
      <c r="Y2801" s="10" t="str">
        <f t="shared" si="1095"/>
        <v/>
      </c>
    </row>
    <row r="2802" spans="1:25" x14ac:dyDescent="0.3">
      <c r="A2802" s="15"/>
      <c r="B2802" s="3" t="str">
        <f ca="1">IF(A2802="","",IF(COUNTIF(C$2:C2801,C2802)&gt;0,"Duplicate",IF(LEFT(C2802,LEN(C2802)-1)=LEFT(OFFSET(C2802,-1,0),LEN(OFFSET(C2802,-1,0))-1),"2 Sols","")))</f>
        <v/>
      </c>
      <c r="C2802" s="21" t="str">
        <f t="shared" si="1082"/>
        <v/>
      </c>
      <c r="D2802" s="9" t="str">
        <f t="shared" si="1097"/>
        <v/>
      </c>
      <c r="E2802" s="1" t="str">
        <f t="shared" si="1097"/>
        <v/>
      </c>
      <c r="F2802" s="1" t="str">
        <f t="shared" si="1097"/>
        <v/>
      </c>
      <c r="G2802" s="10" t="str">
        <f t="shared" si="1096"/>
        <v/>
      </c>
      <c r="H2802" s="9" t="str">
        <f t="shared" si="1096"/>
        <v/>
      </c>
      <c r="I2802" s="1" t="str">
        <f t="shared" si="1096"/>
        <v/>
      </c>
      <c r="J2802" s="1" t="str">
        <f t="shared" si="1083"/>
        <v/>
      </c>
      <c r="K2802" s="1" t="str">
        <f t="shared" si="1084"/>
        <v/>
      </c>
      <c r="L2802" s="1" t="str">
        <f t="shared" si="1084"/>
        <v/>
      </c>
      <c r="M2802" s="10" t="str">
        <f t="shared" si="1085"/>
        <v/>
      </c>
      <c r="N2802" s="13" t="str">
        <f t="shared" si="1086"/>
        <v/>
      </c>
      <c r="O2802" s="14" t="str">
        <f t="shared" si="1087"/>
        <v/>
      </c>
      <c r="P2802" s="75" t="str">
        <f t="shared" si="1088"/>
        <v/>
      </c>
      <c r="Q2802" s="9" t="str">
        <f t="shared" si="1089"/>
        <v/>
      </c>
      <c r="R2802" s="1" t="str">
        <f t="shared" si="1090"/>
        <v/>
      </c>
      <c r="S2802" s="1" t="str">
        <f t="shared" si="1091"/>
        <v/>
      </c>
      <c r="T2802" s="1" t="str">
        <f t="shared" si="1091"/>
        <v/>
      </c>
      <c r="U2802" s="1" t="str">
        <f t="shared" si="1092"/>
        <v/>
      </c>
      <c r="V2802" s="1" t="str">
        <f t="shared" si="1093"/>
        <v/>
      </c>
      <c r="W2802" s="1" t="str">
        <f t="shared" si="1093"/>
        <v/>
      </c>
      <c r="X2802" s="1" t="str">
        <f t="shared" si="1094"/>
        <v/>
      </c>
      <c r="Y2802" s="10" t="str">
        <f t="shared" si="1095"/>
        <v/>
      </c>
    </row>
    <row r="2803" spans="1:25" x14ac:dyDescent="0.3">
      <c r="A2803" s="15"/>
      <c r="B2803" s="3" t="str">
        <f ca="1">IF(A2803="","",IF(COUNTIF(C$2:C2802,C2803)&gt;0,"Duplicate",IF(LEFT(C2803,LEN(C2803)-1)=LEFT(OFFSET(C2803,-1,0),LEN(OFFSET(C2803,-1,0))-1),"2 Sols","")))</f>
        <v/>
      </c>
      <c r="C2803" s="21" t="str">
        <f t="shared" si="1082"/>
        <v/>
      </c>
      <c r="D2803" s="9" t="str">
        <f t="shared" si="1097"/>
        <v/>
      </c>
      <c r="E2803" s="1" t="str">
        <f t="shared" si="1097"/>
        <v/>
      </c>
      <c r="F2803" s="1" t="str">
        <f t="shared" si="1097"/>
        <v/>
      </c>
      <c r="G2803" s="10" t="str">
        <f t="shared" si="1096"/>
        <v/>
      </c>
      <c r="H2803" s="9" t="str">
        <f t="shared" si="1096"/>
        <v/>
      </c>
      <c r="I2803" s="1" t="str">
        <f t="shared" si="1096"/>
        <v/>
      </c>
      <c r="J2803" s="1" t="str">
        <f t="shared" si="1083"/>
        <v/>
      </c>
      <c r="K2803" s="1" t="str">
        <f t="shared" si="1084"/>
        <v/>
      </c>
      <c r="L2803" s="1" t="str">
        <f t="shared" si="1084"/>
        <v/>
      </c>
      <c r="M2803" s="10" t="str">
        <f t="shared" si="1085"/>
        <v/>
      </c>
      <c r="N2803" s="13" t="str">
        <f t="shared" si="1086"/>
        <v/>
      </c>
      <c r="O2803" s="14" t="str">
        <f t="shared" si="1087"/>
        <v/>
      </c>
      <c r="P2803" s="75" t="str">
        <f t="shared" si="1088"/>
        <v/>
      </c>
      <c r="Q2803" s="9" t="str">
        <f t="shared" si="1089"/>
        <v/>
      </c>
      <c r="R2803" s="1" t="str">
        <f t="shared" si="1090"/>
        <v/>
      </c>
      <c r="S2803" s="1" t="str">
        <f t="shared" si="1091"/>
        <v/>
      </c>
      <c r="T2803" s="1" t="str">
        <f t="shared" si="1091"/>
        <v/>
      </c>
      <c r="U2803" s="1" t="str">
        <f t="shared" si="1092"/>
        <v/>
      </c>
      <c r="V2803" s="1" t="str">
        <f t="shared" si="1093"/>
        <v/>
      </c>
      <c r="W2803" s="1" t="str">
        <f t="shared" si="1093"/>
        <v/>
      </c>
      <c r="X2803" s="1" t="str">
        <f t="shared" si="1094"/>
        <v/>
      </c>
      <c r="Y2803" s="10" t="str">
        <f t="shared" si="1095"/>
        <v/>
      </c>
    </row>
    <row r="2804" spans="1:25" x14ac:dyDescent="0.3">
      <c r="A2804" s="15"/>
      <c r="B2804" s="3" t="str">
        <f ca="1">IF(A2804="","",IF(COUNTIF(C$2:C2803,C2804)&gt;0,"Duplicate",IF(LEFT(C2804,LEN(C2804)-1)=LEFT(OFFSET(C2804,-1,0),LEN(OFFSET(C2804,-1,0))-1),"2 Sols","")))</f>
        <v/>
      </c>
      <c r="C2804" s="21" t="str">
        <f t="shared" si="1082"/>
        <v/>
      </c>
      <c r="D2804" s="9" t="str">
        <f t="shared" si="1097"/>
        <v/>
      </c>
      <c r="E2804" s="1" t="str">
        <f t="shared" si="1097"/>
        <v/>
      </c>
      <c r="F2804" s="1" t="str">
        <f t="shared" si="1097"/>
        <v/>
      </c>
      <c r="G2804" s="10" t="str">
        <f t="shared" si="1096"/>
        <v/>
      </c>
      <c r="H2804" s="9" t="str">
        <f t="shared" si="1096"/>
        <v/>
      </c>
      <c r="I2804" s="1" t="str">
        <f t="shared" si="1096"/>
        <v/>
      </c>
      <c r="J2804" s="1" t="str">
        <f t="shared" si="1083"/>
        <v/>
      </c>
      <c r="K2804" s="1" t="str">
        <f t="shared" si="1084"/>
        <v/>
      </c>
      <c r="L2804" s="1" t="str">
        <f t="shared" si="1084"/>
        <v/>
      </c>
      <c r="M2804" s="10" t="str">
        <f t="shared" si="1085"/>
        <v/>
      </c>
      <c r="N2804" s="13" t="str">
        <f t="shared" si="1086"/>
        <v/>
      </c>
      <c r="O2804" s="14" t="str">
        <f t="shared" si="1087"/>
        <v/>
      </c>
      <c r="P2804" s="75" t="str">
        <f t="shared" si="1088"/>
        <v/>
      </c>
      <c r="Q2804" s="9" t="str">
        <f t="shared" si="1089"/>
        <v/>
      </c>
      <c r="R2804" s="1" t="str">
        <f t="shared" si="1090"/>
        <v/>
      </c>
      <c r="S2804" s="1" t="str">
        <f t="shared" si="1091"/>
        <v/>
      </c>
      <c r="T2804" s="1" t="str">
        <f t="shared" si="1091"/>
        <v/>
      </c>
      <c r="U2804" s="1" t="str">
        <f t="shared" si="1092"/>
        <v/>
      </c>
      <c r="V2804" s="1" t="str">
        <f t="shared" si="1093"/>
        <v/>
      </c>
      <c r="W2804" s="1" t="str">
        <f t="shared" si="1093"/>
        <v/>
      </c>
      <c r="X2804" s="1" t="str">
        <f t="shared" si="1094"/>
        <v/>
      </c>
      <c r="Y2804" s="10" t="str">
        <f t="shared" si="1095"/>
        <v/>
      </c>
    </row>
    <row r="2805" spans="1:25" x14ac:dyDescent="0.3">
      <c r="A2805" s="15"/>
      <c r="B2805" s="3" t="str">
        <f ca="1">IF(A2805="","",IF(COUNTIF(C$2:C2804,C2805)&gt;0,"Duplicate",IF(LEFT(C2805,LEN(C2805)-1)=LEFT(OFFSET(C2805,-1,0),LEN(OFFSET(C2805,-1,0))-1),"2 Sols","")))</f>
        <v/>
      </c>
      <c r="C2805" s="21" t="str">
        <f t="shared" si="1082"/>
        <v/>
      </c>
      <c r="D2805" s="9" t="str">
        <f t="shared" si="1097"/>
        <v/>
      </c>
      <c r="E2805" s="1" t="str">
        <f t="shared" si="1097"/>
        <v/>
      </c>
      <c r="F2805" s="1" t="str">
        <f t="shared" si="1097"/>
        <v/>
      </c>
      <c r="G2805" s="10" t="str">
        <f t="shared" si="1096"/>
        <v/>
      </c>
      <c r="H2805" s="9" t="str">
        <f t="shared" si="1096"/>
        <v/>
      </c>
      <c r="I2805" s="1" t="str">
        <f t="shared" si="1096"/>
        <v/>
      </c>
      <c r="J2805" s="1" t="str">
        <f t="shared" si="1083"/>
        <v/>
      </c>
      <c r="K2805" s="1" t="str">
        <f t="shared" si="1084"/>
        <v/>
      </c>
      <c r="L2805" s="1" t="str">
        <f t="shared" si="1084"/>
        <v/>
      </c>
      <c r="M2805" s="10" t="str">
        <f t="shared" si="1085"/>
        <v/>
      </c>
      <c r="N2805" s="13" t="str">
        <f t="shared" si="1086"/>
        <v/>
      </c>
      <c r="O2805" s="14" t="str">
        <f t="shared" si="1087"/>
        <v/>
      </c>
      <c r="P2805" s="75" t="str">
        <f t="shared" si="1088"/>
        <v/>
      </c>
      <c r="Q2805" s="9" t="str">
        <f t="shared" si="1089"/>
        <v/>
      </c>
      <c r="R2805" s="1" t="str">
        <f t="shared" si="1090"/>
        <v/>
      </c>
      <c r="S2805" s="1" t="str">
        <f t="shared" si="1091"/>
        <v/>
      </c>
      <c r="T2805" s="1" t="str">
        <f t="shared" si="1091"/>
        <v/>
      </c>
      <c r="U2805" s="1" t="str">
        <f t="shared" si="1092"/>
        <v/>
      </c>
      <c r="V2805" s="1" t="str">
        <f t="shared" si="1093"/>
        <v/>
      </c>
      <c r="W2805" s="1" t="str">
        <f t="shared" si="1093"/>
        <v/>
      </c>
      <c r="X2805" s="1" t="str">
        <f t="shared" si="1094"/>
        <v/>
      </c>
      <c r="Y2805" s="10" t="str">
        <f t="shared" si="1095"/>
        <v/>
      </c>
    </row>
    <row r="2806" spans="1:25" x14ac:dyDescent="0.3">
      <c r="A2806" s="15"/>
      <c r="B2806" s="3" t="str">
        <f ca="1">IF(A2806="","",IF(COUNTIF(C$2:C2805,C2806)&gt;0,"Duplicate",IF(LEFT(C2806,LEN(C2806)-1)=LEFT(OFFSET(C2806,-1,0),LEN(OFFSET(C2806,-1,0))-1),"2 Sols","")))</f>
        <v/>
      </c>
      <c r="C2806" s="21" t="str">
        <f t="shared" si="1082"/>
        <v/>
      </c>
      <c r="D2806" s="9" t="str">
        <f t="shared" si="1097"/>
        <v/>
      </c>
      <c r="E2806" s="1" t="str">
        <f t="shared" si="1097"/>
        <v/>
      </c>
      <c r="F2806" s="1" t="str">
        <f t="shared" si="1097"/>
        <v/>
      </c>
      <c r="G2806" s="10" t="str">
        <f t="shared" si="1096"/>
        <v/>
      </c>
      <c r="H2806" s="9" t="str">
        <f t="shared" si="1096"/>
        <v/>
      </c>
      <c r="I2806" s="1" t="str">
        <f t="shared" si="1096"/>
        <v/>
      </c>
      <c r="J2806" s="1" t="str">
        <f t="shared" si="1083"/>
        <v/>
      </c>
      <c r="K2806" s="1" t="str">
        <f t="shared" si="1084"/>
        <v/>
      </c>
      <c r="L2806" s="1" t="str">
        <f t="shared" si="1084"/>
        <v/>
      </c>
      <c r="M2806" s="10" t="str">
        <f t="shared" si="1085"/>
        <v/>
      </c>
      <c r="N2806" s="13" t="str">
        <f t="shared" si="1086"/>
        <v/>
      </c>
      <c r="O2806" s="14" t="str">
        <f t="shared" si="1087"/>
        <v/>
      </c>
      <c r="P2806" s="75" t="str">
        <f t="shared" si="1088"/>
        <v/>
      </c>
      <c r="Q2806" s="9" t="str">
        <f t="shared" si="1089"/>
        <v/>
      </c>
      <c r="R2806" s="1" t="str">
        <f t="shared" si="1090"/>
        <v/>
      </c>
      <c r="S2806" s="1" t="str">
        <f t="shared" si="1091"/>
        <v/>
      </c>
      <c r="T2806" s="1" t="str">
        <f t="shared" si="1091"/>
        <v/>
      </c>
      <c r="U2806" s="1" t="str">
        <f t="shared" si="1092"/>
        <v/>
      </c>
      <c r="V2806" s="1" t="str">
        <f t="shared" si="1093"/>
        <v/>
      </c>
      <c r="W2806" s="1" t="str">
        <f t="shared" si="1093"/>
        <v/>
      </c>
      <c r="X2806" s="1" t="str">
        <f t="shared" si="1094"/>
        <v/>
      </c>
      <c r="Y2806" s="10" t="str">
        <f t="shared" si="1095"/>
        <v/>
      </c>
    </row>
    <row r="2807" spans="1:25" x14ac:dyDescent="0.3">
      <c r="A2807" s="15"/>
      <c r="B2807" s="3" t="str">
        <f ca="1">IF(A2807="","",IF(COUNTIF(C$2:C2806,C2807)&gt;0,"Duplicate",IF(LEFT(C2807,LEN(C2807)-1)=LEFT(OFFSET(C2807,-1,0),LEN(OFFSET(C2807,-1,0))-1),"2 Sols","")))</f>
        <v/>
      </c>
      <c r="C2807" s="21" t="str">
        <f t="shared" si="1082"/>
        <v/>
      </c>
      <c r="D2807" s="9" t="str">
        <f t="shared" si="1097"/>
        <v/>
      </c>
      <c r="E2807" s="1" t="str">
        <f t="shared" si="1097"/>
        <v/>
      </c>
      <c r="F2807" s="1" t="str">
        <f t="shared" si="1097"/>
        <v/>
      </c>
      <c r="G2807" s="10" t="str">
        <f t="shared" si="1096"/>
        <v/>
      </c>
      <c r="H2807" s="9" t="str">
        <f t="shared" si="1096"/>
        <v/>
      </c>
      <c r="I2807" s="1" t="str">
        <f t="shared" si="1096"/>
        <v/>
      </c>
      <c r="J2807" s="1" t="str">
        <f t="shared" si="1083"/>
        <v/>
      </c>
      <c r="K2807" s="1" t="str">
        <f t="shared" si="1084"/>
        <v/>
      </c>
      <c r="L2807" s="1" t="str">
        <f t="shared" si="1084"/>
        <v/>
      </c>
      <c r="M2807" s="10" t="str">
        <f t="shared" si="1085"/>
        <v/>
      </c>
      <c r="N2807" s="13" t="str">
        <f t="shared" si="1086"/>
        <v/>
      </c>
      <c r="O2807" s="14" t="str">
        <f t="shared" si="1087"/>
        <v/>
      </c>
      <c r="P2807" s="75" t="str">
        <f t="shared" si="1088"/>
        <v/>
      </c>
      <c r="Q2807" s="9" t="str">
        <f t="shared" si="1089"/>
        <v/>
      </c>
      <c r="R2807" s="1" t="str">
        <f t="shared" si="1090"/>
        <v/>
      </c>
      <c r="S2807" s="1" t="str">
        <f t="shared" si="1091"/>
        <v/>
      </c>
      <c r="T2807" s="1" t="str">
        <f t="shared" si="1091"/>
        <v/>
      </c>
      <c r="U2807" s="1" t="str">
        <f t="shared" si="1092"/>
        <v/>
      </c>
      <c r="V2807" s="1" t="str">
        <f t="shared" si="1093"/>
        <v/>
      </c>
      <c r="W2807" s="1" t="str">
        <f t="shared" si="1093"/>
        <v/>
      </c>
      <c r="X2807" s="1" t="str">
        <f t="shared" si="1094"/>
        <v/>
      </c>
      <c r="Y2807" s="10" t="str">
        <f t="shared" si="1095"/>
        <v/>
      </c>
    </row>
    <row r="2808" spans="1:25" x14ac:dyDescent="0.3">
      <c r="A2808" s="15"/>
      <c r="B2808" s="3" t="str">
        <f ca="1">IF(A2808="","",IF(COUNTIF(C$2:C2807,C2808)&gt;0,"Duplicate",IF(LEFT(C2808,LEN(C2808)-1)=LEFT(OFFSET(C2808,-1,0),LEN(OFFSET(C2808,-1,0))-1),"2 Sols","")))</f>
        <v/>
      </c>
      <c r="C2808" s="21" t="str">
        <f t="shared" si="1082"/>
        <v/>
      </c>
      <c r="D2808" s="9" t="str">
        <f t="shared" si="1097"/>
        <v/>
      </c>
      <c r="E2808" s="1" t="str">
        <f t="shared" si="1097"/>
        <v/>
      </c>
      <c r="F2808" s="1" t="str">
        <f t="shared" si="1097"/>
        <v/>
      </c>
      <c r="G2808" s="10" t="str">
        <f t="shared" si="1096"/>
        <v/>
      </c>
      <c r="H2808" s="9" t="str">
        <f t="shared" si="1096"/>
        <v/>
      </c>
      <c r="I2808" s="1" t="str">
        <f t="shared" si="1096"/>
        <v/>
      </c>
      <c r="J2808" s="1" t="str">
        <f t="shared" si="1083"/>
        <v/>
      </c>
      <c r="K2808" s="1" t="str">
        <f t="shared" si="1084"/>
        <v/>
      </c>
      <c r="L2808" s="1" t="str">
        <f t="shared" si="1084"/>
        <v/>
      </c>
      <c r="M2808" s="10" t="str">
        <f t="shared" si="1085"/>
        <v/>
      </c>
      <c r="N2808" s="13" t="str">
        <f t="shared" si="1086"/>
        <v/>
      </c>
      <c r="O2808" s="14" t="str">
        <f t="shared" si="1087"/>
        <v/>
      </c>
      <c r="P2808" s="75" t="str">
        <f t="shared" si="1088"/>
        <v/>
      </c>
      <c r="Q2808" s="9" t="str">
        <f t="shared" si="1089"/>
        <v/>
      </c>
      <c r="R2808" s="1" t="str">
        <f t="shared" si="1090"/>
        <v/>
      </c>
      <c r="S2808" s="1" t="str">
        <f t="shared" si="1091"/>
        <v/>
      </c>
      <c r="T2808" s="1" t="str">
        <f t="shared" si="1091"/>
        <v/>
      </c>
      <c r="U2808" s="1" t="str">
        <f t="shared" si="1092"/>
        <v/>
      </c>
      <c r="V2808" s="1" t="str">
        <f t="shared" si="1093"/>
        <v/>
      </c>
      <c r="W2808" s="1" t="str">
        <f t="shared" si="1093"/>
        <v/>
      </c>
      <c r="X2808" s="1" t="str">
        <f t="shared" si="1094"/>
        <v/>
      </c>
      <c r="Y2808" s="10" t="str">
        <f t="shared" si="1095"/>
        <v/>
      </c>
    </row>
    <row r="2809" spans="1:25" x14ac:dyDescent="0.3">
      <c r="A2809" s="15"/>
      <c r="B2809" s="3" t="str">
        <f ca="1">IF(A2809="","",IF(COUNTIF(C$2:C2808,C2809)&gt;0,"Duplicate",IF(LEFT(C2809,LEN(C2809)-1)=LEFT(OFFSET(C2809,-1,0),LEN(OFFSET(C2809,-1,0))-1),"2 Sols","")))</f>
        <v/>
      </c>
      <c r="C2809" s="21" t="str">
        <f t="shared" si="1082"/>
        <v/>
      </c>
      <c r="D2809" s="9" t="str">
        <f t="shared" si="1097"/>
        <v/>
      </c>
      <c r="E2809" s="1" t="str">
        <f t="shared" si="1097"/>
        <v/>
      </c>
      <c r="F2809" s="1" t="str">
        <f t="shared" si="1097"/>
        <v/>
      </c>
      <c r="G2809" s="10" t="str">
        <f t="shared" si="1096"/>
        <v/>
      </c>
      <c r="H2809" s="9" t="str">
        <f t="shared" si="1096"/>
        <v/>
      </c>
      <c r="I2809" s="1" t="str">
        <f t="shared" si="1096"/>
        <v/>
      </c>
      <c r="J2809" s="1" t="str">
        <f t="shared" si="1083"/>
        <v/>
      </c>
      <c r="K2809" s="1" t="str">
        <f t="shared" si="1084"/>
        <v/>
      </c>
      <c r="L2809" s="1" t="str">
        <f t="shared" si="1084"/>
        <v/>
      </c>
      <c r="M2809" s="10" t="str">
        <f t="shared" si="1085"/>
        <v/>
      </c>
      <c r="N2809" s="13" t="str">
        <f t="shared" si="1086"/>
        <v/>
      </c>
      <c r="O2809" s="14" t="str">
        <f t="shared" si="1087"/>
        <v/>
      </c>
      <c r="P2809" s="75" t="str">
        <f t="shared" si="1088"/>
        <v/>
      </c>
      <c r="Q2809" s="9" t="str">
        <f t="shared" si="1089"/>
        <v/>
      </c>
      <c r="R2809" s="1" t="str">
        <f t="shared" si="1090"/>
        <v/>
      </c>
      <c r="S2809" s="1" t="str">
        <f t="shared" si="1091"/>
        <v/>
      </c>
      <c r="T2809" s="1" t="str">
        <f t="shared" si="1091"/>
        <v/>
      </c>
      <c r="U2809" s="1" t="str">
        <f t="shared" si="1092"/>
        <v/>
      </c>
      <c r="V2809" s="1" t="str">
        <f t="shared" si="1093"/>
        <v/>
      </c>
      <c r="W2809" s="1" t="str">
        <f t="shared" si="1093"/>
        <v/>
      </c>
      <c r="X2809" s="1" t="str">
        <f t="shared" si="1094"/>
        <v/>
      </c>
      <c r="Y2809" s="10" t="str">
        <f t="shared" si="1095"/>
        <v/>
      </c>
    </row>
    <row r="2810" spans="1:25" x14ac:dyDescent="0.3">
      <c r="A2810" s="15"/>
      <c r="B2810" s="3" t="str">
        <f ca="1">IF(A2810="","",IF(COUNTIF(C$2:C2809,C2810)&gt;0,"Duplicate",IF(LEFT(C2810,LEN(C2810)-1)=LEFT(OFFSET(C2810,-1,0),LEN(OFFSET(C2810,-1,0))-1),"2 Sols","")))</f>
        <v/>
      </c>
      <c r="C2810" s="21" t="str">
        <f t="shared" si="1082"/>
        <v/>
      </c>
      <c r="D2810" s="9" t="str">
        <f t="shared" si="1097"/>
        <v/>
      </c>
      <c r="E2810" s="1" t="str">
        <f t="shared" si="1097"/>
        <v/>
      </c>
      <c r="F2810" s="1" t="str">
        <f t="shared" si="1097"/>
        <v/>
      </c>
      <c r="G2810" s="10" t="str">
        <f t="shared" si="1096"/>
        <v/>
      </c>
      <c r="H2810" s="9" t="str">
        <f t="shared" si="1096"/>
        <v/>
      </c>
      <c r="I2810" s="1" t="str">
        <f t="shared" si="1096"/>
        <v/>
      </c>
      <c r="J2810" s="1" t="str">
        <f t="shared" si="1083"/>
        <v/>
      </c>
      <c r="K2810" s="1" t="str">
        <f t="shared" si="1084"/>
        <v/>
      </c>
      <c r="L2810" s="1" t="str">
        <f t="shared" si="1084"/>
        <v/>
      </c>
      <c r="M2810" s="10" t="str">
        <f t="shared" si="1085"/>
        <v/>
      </c>
      <c r="N2810" s="13" t="str">
        <f t="shared" si="1086"/>
        <v/>
      </c>
      <c r="O2810" s="14" t="str">
        <f t="shared" si="1087"/>
        <v/>
      </c>
      <c r="P2810" s="75" t="str">
        <f t="shared" si="1088"/>
        <v/>
      </c>
      <c r="Q2810" s="9" t="str">
        <f t="shared" si="1089"/>
        <v/>
      </c>
      <c r="R2810" s="1" t="str">
        <f t="shared" si="1090"/>
        <v/>
      </c>
      <c r="S2810" s="1" t="str">
        <f t="shared" si="1091"/>
        <v/>
      </c>
      <c r="T2810" s="1" t="str">
        <f t="shared" si="1091"/>
        <v/>
      </c>
      <c r="U2810" s="1" t="str">
        <f t="shared" si="1092"/>
        <v/>
      </c>
      <c r="V2810" s="1" t="str">
        <f t="shared" si="1093"/>
        <v/>
      </c>
      <c r="W2810" s="1" t="str">
        <f t="shared" si="1093"/>
        <v/>
      </c>
      <c r="X2810" s="1" t="str">
        <f t="shared" si="1094"/>
        <v/>
      </c>
      <c r="Y2810" s="10" t="str">
        <f t="shared" si="1095"/>
        <v/>
      </c>
    </row>
    <row r="2811" spans="1:25" x14ac:dyDescent="0.3">
      <c r="A2811" s="15"/>
      <c r="B2811" s="3" t="str">
        <f ca="1">IF(A2811="","",IF(COUNTIF(C$2:C2810,C2811)&gt;0,"Duplicate",IF(LEFT(C2811,LEN(C2811)-1)=LEFT(OFFSET(C2811,-1,0),LEN(OFFSET(C2811,-1,0))-1),"2 Sols","")))</f>
        <v/>
      </c>
      <c r="C2811" s="21" t="str">
        <f t="shared" si="1082"/>
        <v/>
      </c>
      <c r="D2811" s="9" t="str">
        <f t="shared" si="1097"/>
        <v/>
      </c>
      <c r="E2811" s="1" t="str">
        <f t="shared" si="1097"/>
        <v/>
      </c>
      <c r="F2811" s="1" t="str">
        <f t="shared" si="1097"/>
        <v/>
      </c>
      <c r="G2811" s="10" t="str">
        <f t="shared" si="1096"/>
        <v/>
      </c>
      <c r="H2811" s="9" t="str">
        <f t="shared" si="1096"/>
        <v/>
      </c>
      <c r="I2811" s="1" t="str">
        <f t="shared" si="1096"/>
        <v/>
      </c>
      <c r="J2811" s="1" t="str">
        <f t="shared" si="1083"/>
        <v/>
      </c>
      <c r="K2811" s="1" t="str">
        <f t="shared" si="1084"/>
        <v/>
      </c>
      <c r="L2811" s="1" t="str">
        <f t="shared" si="1084"/>
        <v/>
      </c>
      <c r="M2811" s="10" t="str">
        <f t="shared" si="1085"/>
        <v/>
      </c>
      <c r="N2811" s="13" t="str">
        <f t="shared" si="1086"/>
        <v/>
      </c>
      <c r="O2811" s="14" t="str">
        <f t="shared" si="1087"/>
        <v/>
      </c>
      <c r="P2811" s="75" t="str">
        <f t="shared" si="1088"/>
        <v/>
      </c>
      <c r="Q2811" s="9" t="str">
        <f t="shared" si="1089"/>
        <v/>
      </c>
      <c r="R2811" s="1" t="str">
        <f t="shared" si="1090"/>
        <v/>
      </c>
      <c r="S2811" s="1" t="str">
        <f t="shared" si="1091"/>
        <v/>
      </c>
      <c r="T2811" s="1" t="str">
        <f t="shared" si="1091"/>
        <v/>
      </c>
      <c r="U2811" s="1" t="str">
        <f t="shared" si="1092"/>
        <v/>
      </c>
      <c r="V2811" s="1" t="str">
        <f t="shared" si="1093"/>
        <v/>
      </c>
      <c r="W2811" s="1" t="str">
        <f t="shared" si="1093"/>
        <v/>
      </c>
      <c r="X2811" s="1" t="str">
        <f t="shared" si="1094"/>
        <v/>
      </c>
      <c r="Y2811" s="10" t="str">
        <f t="shared" si="1095"/>
        <v/>
      </c>
    </row>
    <row r="2812" spans="1:25" x14ac:dyDescent="0.3">
      <c r="A2812" s="15"/>
      <c r="B2812" s="3" t="str">
        <f ca="1">IF(A2812="","",IF(COUNTIF(C$2:C2811,C2812)&gt;0,"Duplicate",IF(LEFT(C2812,LEN(C2812)-1)=LEFT(OFFSET(C2812,-1,0),LEN(OFFSET(C2812,-1,0))-1),"2 Sols","")))</f>
        <v/>
      </c>
      <c r="C2812" s="21" t="str">
        <f t="shared" si="1082"/>
        <v/>
      </c>
      <c r="D2812" s="9" t="str">
        <f t="shared" si="1097"/>
        <v/>
      </c>
      <c r="E2812" s="1" t="str">
        <f t="shared" si="1097"/>
        <v/>
      </c>
      <c r="F2812" s="1" t="str">
        <f t="shared" si="1097"/>
        <v/>
      </c>
      <c r="G2812" s="10" t="str">
        <f t="shared" si="1096"/>
        <v/>
      </c>
      <c r="H2812" s="9" t="str">
        <f t="shared" si="1096"/>
        <v/>
      </c>
      <c r="I2812" s="1" t="str">
        <f t="shared" si="1096"/>
        <v/>
      </c>
      <c r="J2812" s="1" t="str">
        <f t="shared" si="1083"/>
        <v/>
      </c>
      <c r="K2812" s="1" t="str">
        <f t="shared" si="1084"/>
        <v/>
      </c>
      <c r="L2812" s="1" t="str">
        <f t="shared" si="1084"/>
        <v/>
      </c>
      <c r="M2812" s="10" t="str">
        <f t="shared" si="1085"/>
        <v/>
      </c>
      <c r="N2812" s="13" t="str">
        <f t="shared" si="1086"/>
        <v/>
      </c>
      <c r="O2812" s="14" t="str">
        <f t="shared" si="1087"/>
        <v/>
      </c>
      <c r="P2812" s="75" t="str">
        <f t="shared" si="1088"/>
        <v/>
      </c>
      <c r="Q2812" s="9" t="str">
        <f t="shared" si="1089"/>
        <v/>
      </c>
      <c r="R2812" s="1" t="str">
        <f t="shared" si="1090"/>
        <v/>
      </c>
      <c r="S2812" s="1" t="str">
        <f t="shared" si="1091"/>
        <v/>
      </c>
      <c r="T2812" s="1" t="str">
        <f t="shared" si="1091"/>
        <v/>
      </c>
      <c r="U2812" s="1" t="str">
        <f t="shared" si="1092"/>
        <v/>
      </c>
      <c r="V2812" s="1" t="str">
        <f t="shared" si="1093"/>
        <v/>
      </c>
      <c r="W2812" s="1" t="str">
        <f t="shared" si="1093"/>
        <v/>
      </c>
      <c r="X2812" s="1" t="str">
        <f t="shared" si="1094"/>
        <v/>
      </c>
      <c r="Y2812" s="10" t="str">
        <f t="shared" si="1095"/>
        <v/>
      </c>
    </row>
    <row r="2813" spans="1:25" x14ac:dyDescent="0.3">
      <c r="A2813" s="15"/>
      <c r="B2813" s="3" t="str">
        <f ca="1">IF(A2813="","",IF(COUNTIF(C$2:C2812,C2813)&gt;0,"Duplicate",IF(LEFT(C2813,LEN(C2813)-1)=LEFT(OFFSET(C2813,-1,0),LEN(OFFSET(C2813,-1,0))-1),"2 Sols","")))</f>
        <v/>
      </c>
      <c r="C2813" s="21" t="str">
        <f t="shared" si="1082"/>
        <v/>
      </c>
      <c r="D2813" s="9" t="str">
        <f t="shared" si="1097"/>
        <v/>
      </c>
      <c r="E2813" s="1" t="str">
        <f t="shared" si="1097"/>
        <v/>
      </c>
      <c r="F2813" s="1" t="str">
        <f t="shared" si="1097"/>
        <v/>
      </c>
      <c r="G2813" s="10" t="str">
        <f t="shared" si="1096"/>
        <v/>
      </c>
      <c r="H2813" s="9" t="str">
        <f t="shared" si="1096"/>
        <v/>
      </c>
      <c r="I2813" s="1" t="str">
        <f t="shared" si="1096"/>
        <v/>
      </c>
      <c r="J2813" s="1" t="str">
        <f t="shared" si="1083"/>
        <v/>
      </c>
      <c r="K2813" s="1" t="str">
        <f t="shared" si="1084"/>
        <v/>
      </c>
      <c r="L2813" s="1" t="str">
        <f t="shared" si="1084"/>
        <v/>
      </c>
      <c r="M2813" s="10" t="str">
        <f t="shared" si="1085"/>
        <v/>
      </c>
      <c r="N2813" s="13" t="str">
        <f t="shared" si="1086"/>
        <v/>
      </c>
      <c r="O2813" s="14" t="str">
        <f t="shared" si="1087"/>
        <v/>
      </c>
      <c r="P2813" s="75" t="str">
        <f t="shared" si="1088"/>
        <v/>
      </c>
      <c r="Q2813" s="9" t="str">
        <f t="shared" si="1089"/>
        <v/>
      </c>
      <c r="R2813" s="1" t="str">
        <f t="shared" si="1090"/>
        <v/>
      </c>
      <c r="S2813" s="1" t="str">
        <f t="shared" si="1091"/>
        <v/>
      </c>
      <c r="T2813" s="1" t="str">
        <f t="shared" si="1091"/>
        <v/>
      </c>
      <c r="U2813" s="1" t="str">
        <f t="shared" si="1092"/>
        <v/>
      </c>
      <c r="V2813" s="1" t="str">
        <f t="shared" si="1093"/>
        <v/>
      </c>
      <c r="W2813" s="1" t="str">
        <f t="shared" si="1093"/>
        <v/>
      </c>
      <c r="X2813" s="1" t="str">
        <f t="shared" si="1094"/>
        <v/>
      </c>
      <c r="Y2813" s="10" t="str">
        <f t="shared" si="1095"/>
        <v/>
      </c>
    </row>
    <row r="2814" spans="1:25" x14ac:dyDescent="0.3">
      <c r="A2814" s="15"/>
      <c r="B2814" s="3" t="str">
        <f ca="1">IF(A2814="","",IF(COUNTIF(C$2:C2813,C2814)&gt;0,"Duplicate",IF(LEFT(C2814,LEN(C2814)-1)=LEFT(OFFSET(C2814,-1,0),LEN(OFFSET(C2814,-1,0))-1),"2 Sols","")))</f>
        <v/>
      </c>
      <c r="C2814" s="21" t="str">
        <f t="shared" si="1082"/>
        <v/>
      </c>
      <c r="D2814" s="9" t="str">
        <f t="shared" si="1097"/>
        <v/>
      </c>
      <c r="E2814" s="1" t="str">
        <f t="shared" si="1097"/>
        <v/>
      </c>
      <c r="F2814" s="1" t="str">
        <f t="shared" si="1097"/>
        <v/>
      </c>
      <c r="G2814" s="10" t="str">
        <f t="shared" si="1096"/>
        <v/>
      </c>
      <c r="H2814" s="9" t="str">
        <f t="shared" si="1096"/>
        <v/>
      </c>
      <c r="I2814" s="1" t="str">
        <f t="shared" si="1096"/>
        <v/>
      </c>
      <c r="J2814" s="1" t="str">
        <f t="shared" si="1083"/>
        <v/>
      </c>
      <c r="K2814" s="1" t="str">
        <f t="shared" si="1084"/>
        <v/>
      </c>
      <c r="L2814" s="1" t="str">
        <f t="shared" si="1084"/>
        <v/>
      </c>
      <c r="M2814" s="10" t="str">
        <f t="shared" si="1085"/>
        <v/>
      </c>
      <c r="N2814" s="13" t="str">
        <f t="shared" si="1086"/>
        <v/>
      </c>
      <c r="O2814" s="14" t="str">
        <f t="shared" si="1087"/>
        <v/>
      </c>
      <c r="P2814" s="75" t="str">
        <f t="shared" si="1088"/>
        <v/>
      </c>
      <c r="Q2814" s="9" t="str">
        <f t="shared" si="1089"/>
        <v/>
      </c>
      <c r="R2814" s="1" t="str">
        <f t="shared" si="1090"/>
        <v/>
      </c>
      <c r="S2814" s="1" t="str">
        <f t="shared" si="1091"/>
        <v/>
      </c>
      <c r="T2814" s="1" t="str">
        <f t="shared" si="1091"/>
        <v/>
      </c>
      <c r="U2814" s="1" t="str">
        <f t="shared" si="1092"/>
        <v/>
      </c>
      <c r="V2814" s="1" t="str">
        <f t="shared" si="1093"/>
        <v/>
      </c>
      <c r="W2814" s="1" t="str">
        <f t="shared" si="1093"/>
        <v/>
      </c>
      <c r="X2814" s="1" t="str">
        <f t="shared" si="1094"/>
        <v/>
      </c>
      <c r="Y2814" s="10" t="str">
        <f t="shared" si="1095"/>
        <v/>
      </c>
    </row>
    <row r="2815" spans="1:25" x14ac:dyDescent="0.3">
      <c r="A2815" s="15"/>
      <c r="B2815" s="3" t="str">
        <f ca="1">IF(A2815="","",IF(COUNTIF(C$2:C2814,C2815)&gt;0,"Duplicate",IF(LEFT(C2815,LEN(C2815)-1)=LEFT(OFFSET(C2815,-1,0),LEN(OFFSET(C2815,-1,0))-1),"2 Sols","")))</f>
        <v/>
      </c>
      <c r="C2815" s="21" t="str">
        <f t="shared" si="1082"/>
        <v/>
      </c>
      <c r="D2815" s="9" t="str">
        <f t="shared" si="1097"/>
        <v/>
      </c>
      <c r="E2815" s="1" t="str">
        <f t="shared" si="1097"/>
        <v/>
      </c>
      <c r="F2815" s="1" t="str">
        <f t="shared" si="1097"/>
        <v/>
      </c>
      <c r="G2815" s="10" t="str">
        <f t="shared" si="1096"/>
        <v/>
      </c>
      <c r="H2815" s="9" t="str">
        <f t="shared" si="1096"/>
        <v/>
      </c>
      <c r="I2815" s="1" t="str">
        <f t="shared" si="1096"/>
        <v/>
      </c>
      <c r="J2815" s="1" t="str">
        <f t="shared" si="1083"/>
        <v/>
      </c>
      <c r="K2815" s="1" t="str">
        <f t="shared" si="1084"/>
        <v/>
      </c>
      <c r="L2815" s="1" t="str">
        <f t="shared" si="1084"/>
        <v/>
      </c>
      <c r="M2815" s="10" t="str">
        <f t="shared" si="1085"/>
        <v/>
      </c>
      <c r="N2815" s="13" t="str">
        <f t="shared" si="1086"/>
        <v/>
      </c>
      <c r="O2815" s="14" t="str">
        <f t="shared" si="1087"/>
        <v/>
      </c>
      <c r="P2815" s="75" t="str">
        <f t="shared" si="1088"/>
        <v/>
      </c>
      <c r="Q2815" s="9" t="str">
        <f t="shared" si="1089"/>
        <v/>
      </c>
      <c r="R2815" s="1" t="str">
        <f t="shared" si="1090"/>
        <v/>
      </c>
      <c r="S2815" s="1" t="str">
        <f t="shared" si="1091"/>
        <v/>
      </c>
      <c r="T2815" s="1" t="str">
        <f t="shared" si="1091"/>
        <v/>
      </c>
      <c r="U2815" s="1" t="str">
        <f t="shared" si="1092"/>
        <v/>
      </c>
      <c r="V2815" s="1" t="str">
        <f t="shared" si="1093"/>
        <v/>
      </c>
      <c r="W2815" s="1" t="str">
        <f t="shared" si="1093"/>
        <v/>
      </c>
      <c r="X2815" s="1" t="str">
        <f t="shared" si="1094"/>
        <v/>
      </c>
      <c r="Y2815" s="10" t="str">
        <f t="shared" si="1095"/>
        <v/>
      </c>
    </row>
    <row r="2816" spans="1:25" x14ac:dyDescent="0.3">
      <c r="A2816" s="15"/>
      <c r="B2816" s="3" t="str">
        <f ca="1">IF(A2816="","",IF(COUNTIF(C$2:C2815,C2816)&gt;0,"Duplicate",IF(LEFT(C2816,LEN(C2816)-1)=LEFT(OFFSET(C2816,-1,0),LEN(OFFSET(C2816,-1,0))-1),"2 Sols","")))</f>
        <v/>
      </c>
      <c r="C2816" s="21" t="str">
        <f t="shared" si="1082"/>
        <v/>
      </c>
      <c r="D2816" s="9" t="str">
        <f t="shared" si="1097"/>
        <v/>
      </c>
      <c r="E2816" s="1" t="str">
        <f t="shared" si="1097"/>
        <v/>
      </c>
      <c r="F2816" s="1" t="str">
        <f t="shared" si="1097"/>
        <v/>
      </c>
      <c r="G2816" s="10" t="str">
        <f t="shared" si="1096"/>
        <v/>
      </c>
      <c r="H2816" s="9" t="str">
        <f t="shared" si="1096"/>
        <v/>
      </c>
      <c r="I2816" s="1" t="str">
        <f t="shared" si="1096"/>
        <v/>
      </c>
      <c r="J2816" s="1" t="str">
        <f t="shared" si="1083"/>
        <v/>
      </c>
      <c r="K2816" s="1" t="str">
        <f t="shared" si="1084"/>
        <v/>
      </c>
      <c r="L2816" s="1" t="str">
        <f t="shared" si="1084"/>
        <v/>
      </c>
      <c r="M2816" s="10" t="str">
        <f t="shared" si="1085"/>
        <v/>
      </c>
      <c r="N2816" s="13" t="str">
        <f t="shared" si="1086"/>
        <v/>
      </c>
      <c r="O2816" s="14" t="str">
        <f t="shared" si="1087"/>
        <v/>
      </c>
      <c r="P2816" s="75" t="str">
        <f t="shared" si="1088"/>
        <v/>
      </c>
      <c r="Q2816" s="9" t="str">
        <f t="shared" si="1089"/>
        <v/>
      </c>
      <c r="R2816" s="1" t="str">
        <f t="shared" si="1090"/>
        <v/>
      </c>
      <c r="S2816" s="1" t="str">
        <f t="shared" si="1091"/>
        <v/>
      </c>
      <c r="T2816" s="1" t="str">
        <f t="shared" si="1091"/>
        <v/>
      </c>
      <c r="U2816" s="1" t="str">
        <f t="shared" si="1092"/>
        <v/>
      </c>
      <c r="V2816" s="1" t="str">
        <f t="shared" si="1093"/>
        <v/>
      </c>
      <c r="W2816" s="1" t="str">
        <f t="shared" si="1093"/>
        <v/>
      </c>
      <c r="X2816" s="1" t="str">
        <f t="shared" si="1094"/>
        <v/>
      </c>
      <c r="Y2816" s="10" t="str">
        <f t="shared" si="1095"/>
        <v/>
      </c>
    </row>
    <row r="2817" spans="1:25" x14ac:dyDescent="0.3">
      <c r="A2817" s="15"/>
      <c r="B2817" s="3" t="str">
        <f ca="1">IF(A2817="","",IF(COUNTIF(C$2:C2816,C2817)&gt;0,"Duplicate",IF(LEFT(C2817,LEN(C2817)-1)=LEFT(OFFSET(C2817,-1,0),LEN(OFFSET(C2817,-1,0))-1),"2 Sols","")))</f>
        <v/>
      </c>
      <c r="C2817" s="21" t="str">
        <f t="shared" si="1082"/>
        <v/>
      </c>
      <c r="D2817" s="9" t="str">
        <f t="shared" si="1097"/>
        <v/>
      </c>
      <c r="E2817" s="1" t="str">
        <f t="shared" si="1097"/>
        <v/>
      </c>
      <c r="F2817" s="1" t="str">
        <f t="shared" si="1097"/>
        <v/>
      </c>
      <c r="G2817" s="10" t="str">
        <f t="shared" si="1096"/>
        <v/>
      </c>
      <c r="H2817" s="9" t="str">
        <f t="shared" si="1096"/>
        <v/>
      </c>
      <c r="I2817" s="1" t="str">
        <f t="shared" si="1096"/>
        <v/>
      </c>
      <c r="J2817" s="1" t="str">
        <f t="shared" si="1083"/>
        <v/>
      </c>
      <c r="K2817" s="1" t="str">
        <f t="shared" si="1084"/>
        <v/>
      </c>
      <c r="L2817" s="1" t="str">
        <f t="shared" si="1084"/>
        <v/>
      </c>
      <c r="M2817" s="10" t="str">
        <f t="shared" si="1085"/>
        <v/>
      </c>
      <c r="N2817" s="13" t="str">
        <f t="shared" si="1086"/>
        <v/>
      </c>
      <c r="O2817" s="14" t="str">
        <f t="shared" si="1087"/>
        <v/>
      </c>
      <c r="P2817" s="75" t="str">
        <f t="shared" si="1088"/>
        <v/>
      </c>
      <c r="Q2817" s="9" t="str">
        <f t="shared" si="1089"/>
        <v/>
      </c>
      <c r="R2817" s="1" t="str">
        <f t="shared" si="1090"/>
        <v/>
      </c>
      <c r="S2817" s="1" t="str">
        <f t="shared" si="1091"/>
        <v/>
      </c>
      <c r="T2817" s="1" t="str">
        <f t="shared" si="1091"/>
        <v/>
      </c>
      <c r="U2817" s="1" t="str">
        <f t="shared" si="1092"/>
        <v/>
      </c>
      <c r="V2817" s="1" t="str">
        <f t="shared" si="1093"/>
        <v/>
      </c>
      <c r="W2817" s="1" t="str">
        <f t="shared" si="1093"/>
        <v/>
      </c>
      <c r="X2817" s="1" t="str">
        <f t="shared" si="1094"/>
        <v/>
      </c>
      <c r="Y2817" s="10" t="str">
        <f t="shared" si="1095"/>
        <v/>
      </c>
    </row>
    <row r="2818" spans="1:25" x14ac:dyDescent="0.3">
      <c r="A2818" s="15"/>
      <c r="B2818" s="3" t="str">
        <f ca="1">IF(A2818="","",IF(COUNTIF(C$2:C2817,C2818)&gt;0,"Duplicate",IF(LEFT(C2818,LEN(C2818)-1)=LEFT(OFFSET(C2818,-1,0),LEN(OFFSET(C2818,-1,0))-1),"2 Sols","")))</f>
        <v/>
      </c>
      <c r="C2818" s="21" t="str">
        <f t="shared" si="1082"/>
        <v/>
      </c>
      <c r="D2818" s="9" t="str">
        <f t="shared" si="1097"/>
        <v/>
      </c>
      <c r="E2818" s="1" t="str">
        <f t="shared" si="1097"/>
        <v/>
      </c>
      <c r="F2818" s="1" t="str">
        <f t="shared" si="1097"/>
        <v/>
      </c>
      <c r="G2818" s="10" t="str">
        <f t="shared" si="1096"/>
        <v/>
      </c>
      <c r="H2818" s="9" t="str">
        <f t="shared" si="1096"/>
        <v/>
      </c>
      <c r="I2818" s="1" t="str">
        <f t="shared" si="1096"/>
        <v/>
      </c>
      <c r="J2818" s="1" t="str">
        <f t="shared" si="1083"/>
        <v/>
      </c>
      <c r="K2818" s="1" t="str">
        <f t="shared" si="1084"/>
        <v/>
      </c>
      <c r="L2818" s="1" t="str">
        <f t="shared" si="1084"/>
        <v/>
      </c>
      <c r="M2818" s="10" t="str">
        <f t="shared" si="1085"/>
        <v/>
      </c>
      <c r="N2818" s="13" t="str">
        <f t="shared" si="1086"/>
        <v/>
      </c>
      <c r="O2818" s="14" t="str">
        <f t="shared" si="1087"/>
        <v/>
      </c>
      <c r="P2818" s="75" t="str">
        <f t="shared" si="1088"/>
        <v/>
      </c>
      <c r="Q2818" s="9" t="str">
        <f t="shared" si="1089"/>
        <v/>
      </c>
      <c r="R2818" s="1" t="str">
        <f t="shared" si="1090"/>
        <v/>
      </c>
      <c r="S2818" s="1" t="str">
        <f t="shared" si="1091"/>
        <v/>
      </c>
      <c r="T2818" s="1" t="str">
        <f t="shared" si="1091"/>
        <v/>
      </c>
      <c r="U2818" s="1" t="str">
        <f t="shared" si="1092"/>
        <v/>
      </c>
      <c r="V2818" s="1" t="str">
        <f t="shared" si="1093"/>
        <v/>
      </c>
      <c r="W2818" s="1" t="str">
        <f t="shared" si="1093"/>
        <v/>
      </c>
      <c r="X2818" s="1" t="str">
        <f t="shared" si="1094"/>
        <v/>
      </c>
      <c r="Y2818" s="10" t="str">
        <f t="shared" si="1095"/>
        <v/>
      </c>
    </row>
    <row r="2819" spans="1:25" x14ac:dyDescent="0.3">
      <c r="A2819" s="15"/>
      <c r="B2819" s="3" t="str">
        <f ca="1">IF(A2819="","",IF(COUNTIF(C$2:C2818,C2819)&gt;0,"Duplicate",IF(LEFT(C2819,LEN(C2819)-1)=LEFT(OFFSET(C2819,-1,0),LEN(OFFSET(C2819,-1,0))-1),"2 Sols","")))</f>
        <v/>
      </c>
      <c r="C2819" s="21" t="str">
        <f t="shared" si="1082"/>
        <v/>
      </c>
      <c r="D2819" s="9" t="str">
        <f t="shared" si="1097"/>
        <v/>
      </c>
      <c r="E2819" s="1" t="str">
        <f t="shared" si="1097"/>
        <v/>
      </c>
      <c r="F2819" s="1" t="str">
        <f t="shared" si="1097"/>
        <v/>
      </c>
      <c r="G2819" s="10" t="str">
        <f t="shared" si="1096"/>
        <v/>
      </c>
      <c r="H2819" s="9" t="str">
        <f t="shared" si="1096"/>
        <v/>
      </c>
      <c r="I2819" s="1" t="str">
        <f t="shared" si="1096"/>
        <v/>
      </c>
      <c r="J2819" s="1" t="str">
        <f t="shared" si="1083"/>
        <v/>
      </c>
      <c r="K2819" s="1" t="str">
        <f t="shared" si="1084"/>
        <v/>
      </c>
      <c r="L2819" s="1" t="str">
        <f t="shared" si="1084"/>
        <v/>
      </c>
      <c r="M2819" s="10" t="str">
        <f t="shared" si="1085"/>
        <v/>
      </c>
      <c r="N2819" s="13" t="str">
        <f t="shared" si="1086"/>
        <v/>
      </c>
      <c r="O2819" s="14" t="str">
        <f t="shared" si="1087"/>
        <v/>
      </c>
      <c r="P2819" s="75" t="str">
        <f t="shared" si="1088"/>
        <v/>
      </c>
      <c r="Q2819" s="9" t="str">
        <f t="shared" si="1089"/>
        <v/>
      </c>
      <c r="R2819" s="1" t="str">
        <f t="shared" si="1090"/>
        <v/>
      </c>
      <c r="S2819" s="1" t="str">
        <f t="shared" si="1091"/>
        <v/>
      </c>
      <c r="T2819" s="1" t="str">
        <f t="shared" si="1091"/>
        <v/>
      </c>
      <c r="U2819" s="1" t="str">
        <f t="shared" si="1092"/>
        <v/>
      </c>
      <c r="V2819" s="1" t="str">
        <f t="shared" si="1093"/>
        <v/>
      </c>
      <c r="W2819" s="1" t="str">
        <f t="shared" si="1093"/>
        <v/>
      </c>
      <c r="X2819" s="1" t="str">
        <f t="shared" si="1094"/>
        <v/>
      </c>
      <c r="Y2819" s="10" t="str">
        <f t="shared" si="1095"/>
        <v/>
      </c>
    </row>
    <row r="2820" spans="1:25" x14ac:dyDescent="0.3">
      <c r="A2820" s="15"/>
      <c r="B2820" s="3" t="str">
        <f ca="1">IF(A2820="","",IF(COUNTIF(C$2:C2819,C2820)&gt;0,"Duplicate",IF(LEFT(C2820,LEN(C2820)-1)=LEFT(OFFSET(C2820,-1,0),LEN(OFFSET(C2820,-1,0))-1),"2 Sols","")))</f>
        <v/>
      </c>
      <c r="C2820" s="21" t="str">
        <f t="shared" si="1082"/>
        <v/>
      </c>
      <c r="D2820" s="9" t="str">
        <f t="shared" si="1097"/>
        <v/>
      </c>
      <c r="E2820" s="1" t="str">
        <f t="shared" si="1097"/>
        <v/>
      </c>
      <c r="F2820" s="1" t="str">
        <f t="shared" si="1097"/>
        <v/>
      </c>
      <c r="G2820" s="10" t="str">
        <f t="shared" si="1096"/>
        <v/>
      </c>
      <c r="H2820" s="9" t="str">
        <f t="shared" si="1096"/>
        <v/>
      </c>
      <c r="I2820" s="1" t="str">
        <f t="shared" si="1096"/>
        <v/>
      </c>
      <c r="J2820" s="1" t="str">
        <f t="shared" si="1083"/>
        <v/>
      </c>
      <c r="K2820" s="1" t="str">
        <f t="shared" si="1084"/>
        <v/>
      </c>
      <c r="L2820" s="1" t="str">
        <f t="shared" si="1084"/>
        <v/>
      </c>
      <c r="M2820" s="10" t="str">
        <f t="shared" si="1085"/>
        <v/>
      </c>
      <c r="N2820" s="13" t="str">
        <f t="shared" si="1086"/>
        <v/>
      </c>
      <c r="O2820" s="14" t="str">
        <f t="shared" si="1087"/>
        <v/>
      </c>
      <c r="P2820" s="75" t="str">
        <f t="shared" si="1088"/>
        <v/>
      </c>
      <c r="Q2820" s="9" t="str">
        <f t="shared" si="1089"/>
        <v/>
      </c>
      <c r="R2820" s="1" t="str">
        <f t="shared" si="1090"/>
        <v/>
      </c>
      <c r="S2820" s="1" t="str">
        <f t="shared" si="1091"/>
        <v/>
      </c>
      <c r="T2820" s="1" t="str">
        <f t="shared" si="1091"/>
        <v/>
      </c>
      <c r="U2820" s="1" t="str">
        <f t="shared" si="1092"/>
        <v/>
      </c>
      <c r="V2820" s="1" t="str">
        <f t="shared" si="1093"/>
        <v/>
      </c>
      <c r="W2820" s="1" t="str">
        <f t="shared" si="1093"/>
        <v/>
      </c>
      <c r="X2820" s="1" t="str">
        <f t="shared" si="1094"/>
        <v/>
      </c>
      <c r="Y2820" s="10" t="str">
        <f t="shared" si="1095"/>
        <v/>
      </c>
    </row>
    <row r="2821" spans="1:25" x14ac:dyDescent="0.3">
      <c r="A2821" s="15"/>
      <c r="B2821" s="3" t="str">
        <f ca="1">IF(A2821="","",IF(COUNTIF(C$2:C2820,C2821)&gt;0,"Duplicate",IF(LEFT(C2821,LEN(C2821)-1)=LEFT(OFFSET(C2821,-1,0),LEN(OFFSET(C2821,-1,0))-1),"2 Sols","")))</f>
        <v/>
      </c>
      <c r="C2821" s="21" t="str">
        <f t="shared" si="1082"/>
        <v/>
      </c>
      <c r="D2821" s="9" t="str">
        <f t="shared" si="1097"/>
        <v/>
      </c>
      <c r="E2821" s="1" t="str">
        <f t="shared" si="1097"/>
        <v/>
      </c>
      <c r="F2821" s="1" t="str">
        <f t="shared" si="1097"/>
        <v/>
      </c>
      <c r="G2821" s="10" t="str">
        <f t="shared" si="1096"/>
        <v/>
      </c>
      <c r="H2821" s="9" t="str">
        <f t="shared" si="1096"/>
        <v/>
      </c>
      <c r="I2821" s="1" t="str">
        <f t="shared" si="1096"/>
        <v/>
      </c>
      <c r="J2821" s="1" t="str">
        <f t="shared" si="1083"/>
        <v/>
      </c>
      <c r="K2821" s="1" t="str">
        <f t="shared" si="1084"/>
        <v/>
      </c>
      <c r="L2821" s="1" t="str">
        <f t="shared" si="1084"/>
        <v/>
      </c>
      <c r="M2821" s="10" t="str">
        <f t="shared" si="1085"/>
        <v/>
      </c>
      <c r="N2821" s="13" t="str">
        <f t="shared" si="1086"/>
        <v/>
      </c>
      <c r="O2821" s="14" t="str">
        <f t="shared" si="1087"/>
        <v/>
      </c>
      <c r="P2821" s="75" t="str">
        <f t="shared" si="1088"/>
        <v/>
      </c>
      <c r="Q2821" s="9" t="str">
        <f t="shared" si="1089"/>
        <v/>
      </c>
      <c r="R2821" s="1" t="str">
        <f t="shared" si="1090"/>
        <v/>
      </c>
      <c r="S2821" s="1" t="str">
        <f t="shared" si="1091"/>
        <v/>
      </c>
      <c r="T2821" s="1" t="str">
        <f t="shared" si="1091"/>
        <v/>
      </c>
      <c r="U2821" s="1" t="str">
        <f t="shared" si="1092"/>
        <v/>
      </c>
      <c r="V2821" s="1" t="str">
        <f t="shared" si="1093"/>
        <v/>
      </c>
      <c r="W2821" s="1" t="str">
        <f t="shared" si="1093"/>
        <v/>
      </c>
      <c r="X2821" s="1" t="str">
        <f t="shared" si="1094"/>
        <v/>
      </c>
      <c r="Y2821" s="10" t="str">
        <f t="shared" si="1095"/>
        <v/>
      </c>
    </row>
    <row r="2822" spans="1:25" x14ac:dyDescent="0.3">
      <c r="A2822" s="15"/>
      <c r="B2822" s="3" t="str">
        <f ca="1">IF(A2822="","",IF(COUNTIF(C$2:C2821,C2822)&gt;0,"Duplicate",IF(LEFT(C2822,LEN(C2822)-1)=LEFT(OFFSET(C2822,-1,0),LEN(OFFSET(C2822,-1,0))-1),"2 Sols","")))</f>
        <v/>
      </c>
      <c r="C2822" s="21" t="str">
        <f t="shared" si="1082"/>
        <v/>
      </c>
      <c r="D2822" s="9" t="str">
        <f t="shared" si="1097"/>
        <v/>
      </c>
      <c r="E2822" s="1" t="str">
        <f t="shared" si="1097"/>
        <v/>
      </c>
      <c r="F2822" s="1" t="str">
        <f t="shared" si="1097"/>
        <v/>
      </c>
      <c r="G2822" s="10" t="str">
        <f t="shared" si="1096"/>
        <v/>
      </c>
      <c r="H2822" s="9" t="str">
        <f t="shared" si="1096"/>
        <v/>
      </c>
      <c r="I2822" s="1" t="str">
        <f t="shared" si="1096"/>
        <v/>
      </c>
      <c r="J2822" s="1" t="str">
        <f t="shared" si="1083"/>
        <v/>
      </c>
      <c r="K2822" s="1" t="str">
        <f t="shared" si="1084"/>
        <v/>
      </c>
      <c r="L2822" s="1" t="str">
        <f t="shared" si="1084"/>
        <v/>
      </c>
      <c r="M2822" s="10" t="str">
        <f t="shared" si="1085"/>
        <v/>
      </c>
      <c r="N2822" s="13" t="str">
        <f t="shared" si="1086"/>
        <v/>
      </c>
      <c r="O2822" s="14" t="str">
        <f t="shared" si="1087"/>
        <v/>
      </c>
      <c r="P2822" s="75" t="str">
        <f t="shared" si="1088"/>
        <v/>
      </c>
      <c r="Q2822" s="9" t="str">
        <f t="shared" si="1089"/>
        <v/>
      </c>
      <c r="R2822" s="1" t="str">
        <f t="shared" si="1090"/>
        <v/>
      </c>
      <c r="S2822" s="1" t="str">
        <f t="shared" si="1091"/>
        <v/>
      </c>
      <c r="T2822" s="1" t="str">
        <f t="shared" si="1091"/>
        <v/>
      </c>
      <c r="U2822" s="1" t="str">
        <f t="shared" si="1092"/>
        <v/>
      </c>
      <c r="V2822" s="1" t="str">
        <f t="shared" si="1093"/>
        <v/>
      </c>
      <c r="W2822" s="1" t="str">
        <f t="shared" si="1093"/>
        <v/>
      </c>
      <c r="X2822" s="1" t="str">
        <f t="shared" si="1094"/>
        <v/>
      </c>
      <c r="Y2822" s="10" t="str">
        <f t="shared" si="1095"/>
        <v/>
      </c>
    </row>
    <row r="2823" spans="1:25" x14ac:dyDescent="0.3">
      <c r="A2823" s="15"/>
      <c r="B2823" s="3" t="str">
        <f ca="1">IF(A2823="","",IF(COUNTIF(C$2:C2822,C2823)&gt;0,"Duplicate",IF(LEFT(C2823,LEN(C2823)-1)=LEFT(OFFSET(C2823,-1,0),LEN(OFFSET(C2823,-1,0))-1),"2 Sols","")))</f>
        <v/>
      </c>
      <c r="C2823" s="21" t="str">
        <f t="shared" si="1082"/>
        <v/>
      </c>
      <c r="D2823" s="9" t="str">
        <f t="shared" si="1097"/>
        <v/>
      </c>
      <c r="E2823" s="1" t="str">
        <f t="shared" si="1097"/>
        <v/>
      </c>
      <c r="F2823" s="1" t="str">
        <f t="shared" si="1097"/>
        <v/>
      </c>
      <c r="G2823" s="10" t="str">
        <f t="shared" si="1096"/>
        <v/>
      </c>
      <c r="H2823" s="9" t="str">
        <f t="shared" si="1096"/>
        <v/>
      </c>
      <c r="I2823" s="1" t="str">
        <f t="shared" si="1096"/>
        <v/>
      </c>
      <c r="J2823" s="1" t="str">
        <f t="shared" si="1083"/>
        <v/>
      </c>
      <c r="K2823" s="1" t="str">
        <f t="shared" si="1084"/>
        <v/>
      </c>
      <c r="L2823" s="1" t="str">
        <f t="shared" si="1084"/>
        <v/>
      </c>
      <c r="M2823" s="10" t="str">
        <f t="shared" si="1085"/>
        <v/>
      </c>
      <c r="N2823" s="13" t="str">
        <f t="shared" si="1086"/>
        <v/>
      </c>
      <c r="O2823" s="14" t="str">
        <f t="shared" si="1087"/>
        <v/>
      </c>
      <c r="P2823" s="75" t="str">
        <f t="shared" si="1088"/>
        <v/>
      </c>
      <c r="Q2823" s="9" t="str">
        <f t="shared" si="1089"/>
        <v/>
      </c>
      <c r="R2823" s="1" t="str">
        <f t="shared" si="1090"/>
        <v/>
      </c>
      <c r="S2823" s="1" t="str">
        <f t="shared" si="1091"/>
        <v/>
      </c>
      <c r="T2823" s="1" t="str">
        <f t="shared" si="1091"/>
        <v/>
      </c>
      <c r="U2823" s="1" t="str">
        <f t="shared" si="1092"/>
        <v/>
      </c>
      <c r="V2823" s="1" t="str">
        <f t="shared" si="1093"/>
        <v/>
      </c>
      <c r="W2823" s="1" t="str">
        <f t="shared" si="1093"/>
        <v/>
      </c>
      <c r="X2823" s="1" t="str">
        <f t="shared" si="1094"/>
        <v/>
      </c>
      <c r="Y2823" s="10" t="str">
        <f t="shared" si="1095"/>
        <v/>
      </c>
    </row>
    <row r="2824" spans="1:25" x14ac:dyDescent="0.3">
      <c r="A2824" s="15"/>
      <c r="B2824" s="3" t="str">
        <f ca="1">IF(A2824="","",IF(COUNTIF(C$2:C2823,C2824)&gt;0,"Duplicate",IF(LEFT(C2824,LEN(C2824)-1)=LEFT(OFFSET(C2824,-1,0),LEN(OFFSET(C2824,-1,0))-1),"2 Sols","")))</f>
        <v/>
      </c>
      <c r="C2824" s="21" t="str">
        <f t="shared" si="1082"/>
        <v/>
      </c>
      <c r="D2824" s="9" t="str">
        <f t="shared" si="1097"/>
        <v/>
      </c>
      <c r="E2824" s="1" t="str">
        <f t="shared" si="1097"/>
        <v/>
      </c>
      <c r="F2824" s="1" t="str">
        <f t="shared" si="1097"/>
        <v/>
      </c>
      <c r="G2824" s="10" t="str">
        <f t="shared" si="1096"/>
        <v/>
      </c>
      <c r="H2824" s="9" t="str">
        <f t="shared" si="1096"/>
        <v/>
      </c>
      <c r="I2824" s="1" t="str">
        <f t="shared" si="1096"/>
        <v/>
      </c>
      <c r="J2824" s="1" t="str">
        <f t="shared" si="1083"/>
        <v/>
      </c>
      <c r="K2824" s="1" t="str">
        <f t="shared" si="1084"/>
        <v/>
      </c>
      <c r="L2824" s="1" t="str">
        <f t="shared" si="1084"/>
        <v/>
      </c>
      <c r="M2824" s="10" t="str">
        <f t="shared" si="1085"/>
        <v/>
      </c>
      <c r="N2824" s="13" t="str">
        <f t="shared" si="1086"/>
        <v/>
      </c>
      <c r="O2824" s="14" t="str">
        <f t="shared" si="1087"/>
        <v/>
      </c>
      <c r="P2824" s="75" t="str">
        <f t="shared" si="1088"/>
        <v/>
      </c>
      <c r="Q2824" s="9" t="str">
        <f t="shared" si="1089"/>
        <v/>
      </c>
      <c r="R2824" s="1" t="str">
        <f t="shared" si="1090"/>
        <v/>
      </c>
      <c r="S2824" s="1" t="str">
        <f t="shared" si="1091"/>
        <v/>
      </c>
      <c r="T2824" s="1" t="str">
        <f t="shared" si="1091"/>
        <v/>
      </c>
      <c r="U2824" s="1" t="str">
        <f t="shared" si="1092"/>
        <v/>
      </c>
      <c r="V2824" s="1" t="str">
        <f t="shared" si="1093"/>
        <v/>
      </c>
      <c r="W2824" s="1" t="str">
        <f t="shared" si="1093"/>
        <v/>
      </c>
      <c r="X2824" s="1" t="str">
        <f t="shared" si="1094"/>
        <v/>
      </c>
      <c r="Y2824" s="10" t="str">
        <f t="shared" si="1095"/>
        <v/>
      </c>
    </row>
    <row r="2825" spans="1:25" x14ac:dyDescent="0.3">
      <c r="A2825" s="15"/>
      <c r="B2825" s="3" t="str">
        <f ca="1">IF(A2825="","",IF(COUNTIF(C$2:C2824,C2825)&gt;0,"Duplicate",IF(LEFT(C2825,LEN(C2825)-1)=LEFT(OFFSET(C2825,-1,0),LEN(OFFSET(C2825,-1,0))-1),"2 Sols","")))</f>
        <v/>
      </c>
      <c r="C2825" s="21" t="str">
        <f t="shared" si="1082"/>
        <v/>
      </c>
      <c r="D2825" s="9" t="str">
        <f t="shared" si="1097"/>
        <v/>
      </c>
      <c r="E2825" s="1" t="str">
        <f t="shared" si="1097"/>
        <v/>
      </c>
      <c r="F2825" s="1" t="str">
        <f t="shared" si="1097"/>
        <v/>
      </c>
      <c r="G2825" s="10" t="str">
        <f t="shared" si="1096"/>
        <v/>
      </c>
      <c r="H2825" s="9" t="str">
        <f t="shared" si="1096"/>
        <v/>
      </c>
      <c r="I2825" s="1" t="str">
        <f t="shared" si="1096"/>
        <v/>
      </c>
      <c r="J2825" s="1" t="str">
        <f t="shared" si="1083"/>
        <v/>
      </c>
      <c r="K2825" s="1" t="str">
        <f t="shared" si="1084"/>
        <v/>
      </c>
      <c r="L2825" s="1" t="str">
        <f t="shared" si="1084"/>
        <v/>
      </c>
      <c r="M2825" s="10" t="str">
        <f t="shared" si="1085"/>
        <v/>
      </c>
      <c r="N2825" s="13" t="str">
        <f t="shared" si="1086"/>
        <v/>
      </c>
      <c r="O2825" s="14" t="str">
        <f t="shared" si="1087"/>
        <v/>
      </c>
      <c r="P2825" s="75" t="str">
        <f t="shared" si="1088"/>
        <v/>
      </c>
      <c r="Q2825" s="9" t="str">
        <f t="shared" si="1089"/>
        <v/>
      </c>
      <c r="R2825" s="1" t="str">
        <f t="shared" si="1090"/>
        <v/>
      </c>
      <c r="S2825" s="1" t="str">
        <f t="shared" si="1091"/>
        <v/>
      </c>
      <c r="T2825" s="1" t="str">
        <f t="shared" si="1091"/>
        <v/>
      </c>
      <c r="U2825" s="1" t="str">
        <f t="shared" si="1092"/>
        <v/>
      </c>
      <c r="V2825" s="1" t="str">
        <f t="shared" si="1093"/>
        <v/>
      </c>
      <c r="W2825" s="1" t="str">
        <f t="shared" si="1093"/>
        <v/>
      </c>
      <c r="X2825" s="1" t="str">
        <f t="shared" si="1094"/>
        <v/>
      </c>
      <c r="Y2825" s="10" t="str">
        <f t="shared" si="1095"/>
        <v/>
      </c>
    </row>
    <row r="2826" spans="1:25" x14ac:dyDescent="0.3">
      <c r="A2826" s="15"/>
      <c r="B2826" s="3" t="str">
        <f ca="1">IF(A2826="","",IF(COUNTIF(C$2:C2825,C2826)&gt;0,"Duplicate",IF(LEFT(C2826,LEN(C2826)-1)=LEFT(OFFSET(C2826,-1,0),LEN(OFFSET(C2826,-1,0))-1),"2 Sols","")))</f>
        <v/>
      </c>
      <c r="C2826" s="21" t="str">
        <f t="shared" si="1082"/>
        <v/>
      </c>
      <c r="D2826" s="9" t="str">
        <f t="shared" si="1097"/>
        <v/>
      </c>
      <c r="E2826" s="1" t="str">
        <f t="shared" si="1097"/>
        <v/>
      </c>
      <c r="F2826" s="1" t="str">
        <f t="shared" si="1097"/>
        <v/>
      </c>
      <c r="G2826" s="10" t="str">
        <f t="shared" si="1096"/>
        <v/>
      </c>
      <c r="H2826" s="9" t="str">
        <f t="shared" si="1096"/>
        <v/>
      </c>
      <c r="I2826" s="1" t="str">
        <f t="shared" si="1096"/>
        <v/>
      </c>
      <c r="J2826" s="1" t="str">
        <f t="shared" si="1083"/>
        <v/>
      </c>
      <c r="K2826" s="1" t="str">
        <f t="shared" si="1084"/>
        <v/>
      </c>
      <c r="L2826" s="1" t="str">
        <f t="shared" si="1084"/>
        <v/>
      </c>
      <c r="M2826" s="10" t="str">
        <f t="shared" si="1085"/>
        <v/>
      </c>
      <c r="N2826" s="13" t="str">
        <f t="shared" si="1086"/>
        <v/>
      </c>
      <c r="O2826" s="14" t="str">
        <f t="shared" si="1087"/>
        <v/>
      </c>
      <c r="P2826" s="75" t="str">
        <f t="shared" si="1088"/>
        <v/>
      </c>
      <c r="Q2826" s="9" t="str">
        <f t="shared" si="1089"/>
        <v/>
      </c>
      <c r="R2826" s="1" t="str">
        <f t="shared" si="1090"/>
        <v/>
      </c>
      <c r="S2826" s="1" t="str">
        <f t="shared" si="1091"/>
        <v/>
      </c>
      <c r="T2826" s="1" t="str">
        <f t="shared" si="1091"/>
        <v/>
      </c>
      <c r="U2826" s="1" t="str">
        <f t="shared" si="1092"/>
        <v/>
      </c>
      <c r="V2826" s="1" t="str">
        <f t="shared" si="1093"/>
        <v/>
      </c>
      <c r="W2826" s="1" t="str">
        <f t="shared" si="1093"/>
        <v/>
      </c>
      <c r="X2826" s="1" t="str">
        <f t="shared" si="1094"/>
        <v/>
      </c>
      <c r="Y2826" s="10" t="str">
        <f t="shared" si="1095"/>
        <v/>
      </c>
    </row>
    <row r="2827" spans="1:25" x14ac:dyDescent="0.3">
      <c r="A2827" s="15"/>
      <c r="B2827" s="3" t="str">
        <f ca="1">IF(A2827="","",IF(COUNTIF(C$2:C2826,C2827)&gt;0,"Duplicate",IF(LEFT(C2827,LEN(C2827)-1)=LEFT(OFFSET(C2827,-1,0),LEN(OFFSET(C2827,-1,0))-1),"2 Sols","")))</f>
        <v/>
      </c>
      <c r="C2827" s="21" t="str">
        <f t="shared" si="1082"/>
        <v/>
      </c>
      <c r="D2827" s="9" t="str">
        <f t="shared" si="1097"/>
        <v/>
      </c>
      <c r="E2827" s="1" t="str">
        <f t="shared" si="1097"/>
        <v/>
      </c>
      <c r="F2827" s="1" t="str">
        <f t="shared" si="1097"/>
        <v/>
      </c>
      <c r="G2827" s="10" t="str">
        <f t="shared" si="1096"/>
        <v/>
      </c>
      <c r="H2827" s="9" t="str">
        <f t="shared" si="1096"/>
        <v/>
      </c>
      <c r="I2827" s="1" t="str">
        <f t="shared" si="1096"/>
        <v/>
      </c>
      <c r="J2827" s="1" t="str">
        <f t="shared" si="1083"/>
        <v/>
      </c>
      <c r="K2827" s="1" t="str">
        <f t="shared" si="1084"/>
        <v/>
      </c>
      <c r="L2827" s="1" t="str">
        <f t="shared" si="1084"/>
        <v/>
      </c>
      <c r="M2827" s="10" t="str">
        <f t="shared" si="1085"/>
        <v/>
      </c>
      <c r="N2827" s="13" t="str">
        <f t="shared" si="1086"/>
        <v/>
      </c>
      <c r="O2827" s="14" t="str">
        <f t="shared" si="1087"/>
        <v/>
      </c>
      <c r="P2827" s="75" t="str">
        <f t="shared" si="1088"/>
        <v/>
      </c>
      <c r="Q2827" s="9" t="str">
        <f t="shared" si="1089"/>
        <v/>
      </c>
      <c r="R2827" s="1" t="str">
        <f t="shared" si="1090"/>
        <v/>
      </c>
      <c r="S2827" s="1" t="str">
        <f t="shared" si="1091"/>
        <v/>
      </c>
      <c r="T2827" s="1" t="str">
        <f t="shared" si="1091"/>
        <v/>
      </c>
      <c r="U2827" s="1" t="str">
        <f t="shared" si="1092"/>
        <v/>
      </c>
      <c r="V2827" s="1" t="str">
        <f t="shared" si="1093"/>
        <v/>
      </c>
      <c r="W2827" s="1" t="str">
        <f t="shared" si="1093"/>
        <v/>
      </c>
      <c r="X2827" s="1" t="str">
        <f t="shared" si="1094"/>
        <v/>
      </c>
      <c r="Y2827" s="10" t="str">
        <f t="shared" si="1095"/>
        <v/>
      </c>
    </row>
    <row r="2828" spans="1:25" x14ac:dyDescent="0.3">
      <c r="A2828" s="15"/>
      <c r="B2828" s="3" t="str">
        <f ca="1">IF(A2828="","",IF(COUNTIF(C$2:C2827,C2828)&gt;0,"Duplicate",IF(LEFT(C2828,LEN(C2828)-1)=LEFT(OFFSET(C2828,-1,0),LEN(OFFSET(C2828,-1,0))-1),"2 Sols","")))</f>
        <v/>
      </c>
      <c r="C2828" s="21" t="str">
        <f t="shared" si="1082"/>
        <v/>
      </c>
      <c r="D2828" s="9" t="str">
        <f t="shared" si="1097"/>
        <v/>
      </c>
      <c r="E2828" s="1" t="str">
        <f t="shared" si="1097"/>
        <v/>
      </c>
      <c r="F2828" s="1" t="str">
        <f t="shared" si="1097"/>
        <v/>
      </c>
      <c r="G2828" s="10" t="str">
        <f t="shared" si="1096"/>
        <v/>
      </c>
      <c r="H2828" s="9" t="str">
        <f t="shared" si="1096"/>
        <v/>
      </c>
      <c r="I2828" s="1" t="str">
        <f t="shared" si="1096"/>
        <v/>
      </c>
      <c r="J2828" s="1" t="str">
        <f t="shared" si="1083"/>
        <v/>
      </c>
      <c r="K2828" s="1" t="str">
        <f t="shared" si="1084"/>
        <v/>
      </c>
      <c r="L2828" s="1" t="str">
        <f t="shared" si="1084"/>
        <v/>
      </c>
      <c r="M2828" s="10" t="str">
        <f t="shared" si="1085"/>
        <v/>
      </c>
      <c r="N2828" s="13" t="str">
        <f t="shared" si="1086"/>
        <v/>
      </c>
      <c r="O2828" s="14" t="str">
        <f t="shared" si="1087"/>
        <v/>
      </c>
      <c r="P2828" s="75" t="str">
        <f t="shared" si="1088"/>
        <v/>
      </c>
      <c r="Q2828" s="9" t="str">
        <f t="shared" si="1089"/>
        <v/>
      </c>
      <c r="R2828" s="1" t="str">
        <f t="shared" si="1090"/>
        <v/>
      </c>
      <c r="S2828" s="1" t="str">
        <f t="shared" si="1091"/>
        <v/>
      </c>
      <c r="T2828" s="1" t="str">
        <f t="shared" si="1091"/>
        <v/>
      </c>
      <c r="U2828" s="1" t="str">
        <f t="shared" si="1092"/>
        <v/>
      </c>
      <c r="V2828" s="1" t="str">
        <f t="shared" si="1093"/>
        <v/>
      </c>
      <c r="W2828" s="1" t="str">
        <f t="shared" si="1093"/>
        <v/>
      </c>
      <c r="X2828" s="1" t="str">
        <f t="shared" si="1094"/>
        <v/>
      </c>
      <c r="Y2828" s="10" t="str">
        <f t="shared" si="1095"/>
        <v/>
      </c>
    </row>
    <row r="2829" spans="1:25" x14ac:dyDescent="0.3">
      <c r="A2829" s="15"/>
      <c r="B2829" s="3" t="str">
        <f ca="1">IF(A2829="","",IF(COUNTIF(C$2:C2828,C2829)&gt;0,"Duplicate",IF(LEFT(C2829,LEN(C2829)-1)=LEFT(OFFSET(C2829,-1,0),LEN(OFFSET(C2829,-1,0))-1),"2 Sols","")))</f>
        <v/>
      </c>
      <c r="C2829" s="21" t="str">
        <f t="shared" si="1082"/>
        <v/>
      </c>
      <c r="D2829" s="9" t="str">
        <f t="shared" si="1097"/>
        <v/>
      </c>
      <c r="E2829" s="1" t="str">
        <f t="shared" si="1097"/>
        <v/>
      </c>
      <c r="F2829" s="1" t="str">
        <f t="shared" si="1097"/>
        <v/>
      </c>
      <c r="G2829" s="10" t="str">
        <f t="shared" si="1096"/>
        <v/>
      </c>
      <c r="H2829" s="9" t="str">
        <f t="shared" si="1096"/>
        <v/>
      </c>
      <c r="I2829" s="1" t="str">
        <f t="shared" si="1096"/>
        <v/>
      </c>
      <c r="J2829" s="1" t="str">
        <f t="shared" si="1083"/>
        <v/>
      </c>
      <c r="K2829" s="1" t="str">
        <f t="shared" si="1084"/>
        <v/>
      </c>
      <c r="L2829" s="1" t="str">
        <f t="shared" si="1084"/>
        <v/>
      </c>
      <c r="M2829" s="10" t="str">
        <f t="shared" si="1085"/>
        <v/>
      </c>
      <c r="N2829" s="13" t="str">
        <f t="shared" si="1086"/>
        <v/>
      </c>
      <c r="O2829" s="14" t="str">
        <f t="shared" si="1087"/>
        <v/>
      </c>
      <c r="P2829" s="75" t="str">
        <f t="shared" si="1088"/>
        <v/>
      </c>
      <c r="Q2829" s="9" t="str">
        <f t="shared" si="1089"/>
        <v/>
      </c>
      <c r="R2829" s="1" t="str">
        <f t="shared" si="1090"/>
        <v/>
      </c>
      <c r="S2829" s="1" t="str">
        <f t="shared" si="1091"/>
        <v/>
      </c>
      <c r="T2829" s="1" t="str">
        <f t="shared" si="1091"/>
        <v/>
      </c>
      <c r="U2829" s="1" t="str">
        <f t="shared" si="1092"/>
        <v/>
      </c>
      <c r="V2829" s="1" t="str">
        <f t="shared" si="1093"/>
        <v/>
      </c>
      <c r="W2829" s="1" t="str">
        <f t="shared" si="1093"/>
        <v/>
      </c>
      <c r="X2829" s="1" t="str">
        <f t="shared" si="1094"/>
        <v/>
      </c>
      <c r="Y2829" s="10" t="str">
        <f t="shared" si="1095"/>
        <v/>
      </c>
    </row>
    <row r="2830" spans="1:25" x14ac:dyDescent="0.3">
      <c r="A2830" s="15"/>
      <c r="B2830" s="3" t="str">
        <f ca="1">IF(A2830="","",IF(COUNTIF(C$2:C2829,C2830)&gt;0,"Duplicate",IF(LEFT(C2830,LEN(C2830)-1)=LEFT(OFFSET(C2830,-1,0),LEN(OFFSET(C2830,-1,0))-1),"2 Sols","")))</f>
        <v/>
      </c>
      <c r="C2830" s="21" t="str">
        <f t="shared" si="1082"/>
        <v/>
      </c>
      <c r="D2830" s="9" t="str">
        <f t="shared" si="1097"/>
        <v/>
      </c>
      <c r="E2830" s="1" t="str">
        <f t="shared" si="1097"/>
        <v/>
      </c>
      <c r="F2830" s="1" t="str">
        <f t="shared" si="1097"/>
        <v/>
      </c>
      <c r="G2830" s="10" t="str">
        <f t="shared" si="1096"/>
        <v/>
      </c>
      <c r="H2830" s="9" t="str">
        <f t="shared" si="1096"/>
        <v/>
      </c>
      <c r="I2830" s="1" t="str">
        <f t="shared" si="1096"/>
        <v/>
      </c>
      <c r="J2830" s="1" t="str">
        <f t="shared" si="1083"/>
        <v/>
      </c>
      <c r="K2830" s="1" t="str">
        <f t="shared" si="1084"/>
        <v/>
      </c>
      <c r="L2830" s="1" t="str">
        <f t="shared" si="1084"/>
        <v/>
      </c>
      <c r="M2830" s="10" t="str">
        <f t="shared" si="1085"/>
        <v/>
      </c>
      <c r="N2830" s="13" t="str">
        <f t="shared" si="1086"/>
        <v/>
      </c>
      <c r="O2830" s="14" t="str">
        <f t="shared" si="1087"/>
        <v/>
      </c>
      <c r="P2830" s="75" t="str">
        <f t="shared" si="1088"/>
        <v/>
      </c>
      <c r="Q2830" s="9" t="str">
        <f t="shared" si="1089"/>
        <v/>
      </c>
      <c r="R2830" s="1" t="str">
        <f t="shared" si="1090"/>
        <v/>
      </c>
      <c r="S2830" s="1" t="str">
        <f t="shared" si="1091"/>
        <v/>
      </c>
      <c r="T2830" s="1" t="str">
        <f t="shared" si="1091"/>
        <v/>
      </c>
      <c r="U2830" s="1" t="str">
        <f t="shared" si="1092"/>
        <v/>
      </c>
      <c r="V2830" s="1" t="str">
        <f t="shared" si="1093"/>
        <v/>
      </c>
      <c r="W2830" s="1" t="str">
        <f t="shared" si="1093"/>
        <v/>
      </c>
      <c r="X2830" s="1" t="str">
        <f t="shared" si="1094"/>
        <v/>
      </c>
      <c r="Y2830" s="10" t="str">
        <f t="shared" si="1095"/>
        <v/>
      </c>
    </row>
    <row r="2831" spans="1:25" x14ac:dyDescent="0.3">
      <c r="A2831" s="15"/>
      <c r="B2831" s="3" t="str">
        <f ca="1">IF(A2831="","",IF(COUNTIF(C$2:C2830,C2831)&gt;0,"Duplicate",IF(LEFT(C2831,LEN(C2831)-1)=LEFT(OFFSET(C2831,-1,0),LEN(OFFSET(C2831,-1,0))-1),"2 Sols","")))</f>
        <v/>
      </c>
      <c r="C2831" s="21" t="str">
        <f t="shared" si="1082"/>
        <v/>
      </c>
      <c r="D2831" s="9" t="str">
        <f t="shared" si="1097"/>
        <v/>
      </c>
      <c r="E2831" s="1" t="str">
        <f t="shared" si="1097"/>
        <v/>
      </c>
      <c r="F2831" s="1" t="str">
        <f t="shared" si="1097"/>
        <v/>
      </c>
      <c r="G2831" s="10" t="str">
        <f t="shared" si="1096"/>
        <v/>
      </c>
      <c r="H2831" s="9" t="str">
        <f t="shared" si="1096"/>
        <v/>
      </c>
      <c r="I2831" s="1" t="str">
        <f t="shared" si="1096"/>
        <v/>
      </c>
      <c r="J2831" s="1" t="str">
        <f t="shared" si="1083"/>
        <v/>
      </c>
      <c r="K2831" s="1" t="str">
        <f t="shared" si="1084"/>
        <v/>
      </c>
      <c r="L2831" s="1" t="str">
        <f t="shared" si="1084"/>
        <v/>
      </c>
      <c r="M2831" s="10" t="str">
        <f t="shared" si="1085"/>
        <v/>
      </c>
      <c r="N2831" s="13" t="str">
        <f t="shared" si="1086"/>
        <v/>
      </c>
      <c r="O2831" s="14" t="str">
        <f t="shared" si="1087"/>
        <v/>
      </c>
      <c r="P2831" s="75" t="str">
        <f t="shared" si="1088"/>
        <v/>
      </c>
      <c r="Q2831" s="9" t="str">
        <f t="shared" si="1089"/>
        <v/>
      </c>
      <c r="R2831" s="1" t="str">
        <f t="shared" si="1090"/>
        <v/>
      </c>
      <c r="S2831" s="1" t="str">
        <f t="shared" si="1091"/>
        <v/>
      </c>
      <c r="T2831" s="1" t="str">
        <f t="shared" si="1091"/>
        <v/>
      </c>
      <c r="U2831" s="1" t="str">
        <f t="shared" si="1092"/>
        <v/>
      </c>
      <c r="V2831" s="1" t="str">
        <f t="shared" si="1093"/>
        <v/>
      </c>
      <c r="W2831" s="1" t="str">
        <f t="shared" si="1093"/>
        <v/>
      </c>
      <c r="X2831" s="1" t="str">
        <f t="shared" si="1094"/>
        <v/>
      </c>
      <c r="Y2831" s="10" t="str">
        <f t="shared" si="1095"/>
        <v/>
      </c>
    </row>
    <row r="2832" spans="1:25" x14ac:dyDescent="0.3">
      <c r="A2832" s="15"/>
      <c r="B2832" s="3" t="str">
        <f ca="1">IF(A2832="","",IF(COUNTIF(C$2:C2831,C2832)&gt;0,"Duplicate",IF(LEFT(C2832,LEN(C2832)-1)=LEFT(OFFSET(C2832,-1,0),LEN(OFFSET(C2832,-1,0))-1),"2 Sols","")))</f>
        <v/>
      </c>
      <c r="C2832" s="21" t="str">
        <f t="shared" si="1082"/>
        <v/>
      </c>
      <c r="D2832" s="9" t="str">
        <f t="shared" si="1097"/>
        <v/>
      </c>
      <c r="E2832" s="1" t="str">
        <f t="shared" si="1097"/>
        <v/>
      </c>
      <c r="F2832" s="1" t="str">
        <f t="shared" si="1097"/>
        <v/>
      </c>
      <c r="G2832" s="10" t="str">
        <f t="shared" si="1096"/>
        <v/>
      </c>
      <c r="H2832" s="9" t="str">
        <f t="shared" si="1096"/>
        <v/>
      </c>
      <c r="I2832" s="1" t="str">
        <f t="shared" si="1096"/>
        <v/>
      </c>
      <c r="J2832" s="1" t="str">
        <f t="shared" si="1083"/>
        <v/>
      </c>
      <c r="K2832" s="1" t="str">
        <f t="shared" si="1084"/>
        <v/>
      </c>
      <c r="L2832" s="1" t="str">
        <f t="shared" si="1084"/>
        <v/>
      </c>
      <c r="M2832" s="10" t="str">
        <f t="shared" si="1085"/>
        <v/>
      </c>
      <c r="N2832" s="13" t="str">
        <f t="shared" si="1086"/>
        <v/>
      </c>
      <c r="O2832" s="14" t="str">
        <f t="shared" si="1087"/>
        <v/>
      </c>
      <c r="P2832" s="75" t="str">
        <f t="shared" si="1088"/>
        <v/>
      </c>
      <c r="Q2832" s="9" t="str">
        <f t="shared" si="1089"/>
        <v/>
      </c>
      <c r="R2832" s="1" t="str">
        <f t="shared" si="1090"/>
        <v/>
      </c>
      <c r="S2832" s="1" t="str">
        <f t="shared" si="1091"/>
        <v/>
      </c>
      <c r="T2832" s="1" t="str">
        <f t="shared" si="1091"/>
        <v/>
      </c>
      <c r="U2832" s="1" t="str">
        <f t="shared" si="1092"/>
        <v/>
      </c>
      <c r="V2832" s="1" t="str">
        <f t="shared" si="1093"/>
        <v/>
      </c>
      <c r="W2832" s="1" t="str">
        <f t="shared" si="1093"/>
        <v/>
      </c>
      <c r="X2832" s="1" t="str">
        <f t="shared" si="1094"/>
        <v/>
      </c>
      <c r="Y2832" s="10" t="str">
        <f t="shared" si="1095"/>
        <v/>
      </c>
    </row>
    <row r="2833" spans="1:25" x14ac:dyDescent="0.3">
      <c r="A2833" s="15"/>
      <c r="B2833" s="3" t="str">
        <f ca="1">IF(A2833="","",IF(COUNTIF(C$2:C2832,C2833)&gt;0,"Duplicate",IF(LEFT(C2833,LEN(C2833)-1)=LEFT(OFFSET(C2833,-1,0),LEN(OFFSET(C2833,-1,0))-1),"2 Sols","")))</f>
        <v/>
      </c>
      <c r="C2833" s="21" t="str">
        <f t="shared" si="1082"/>
        <v/>
      </c>
      <c r="D2833" s="9" t="str">
        <f t="shared" si="1097"/>
        <v/>
      </c>
      <c r="E2833" s="1" t="str">
        <f t="shared" si="1097"/>
        <v/>
      </c>
      <c r="F2833" s="1" t="str">
        <f t="shared" si="1097"/>
        <v/>
      </c>
      <c r="G2833" s="10" t="str">
        <f t="shared" si="1096"/>
        <v/>
      </c>
      <c r="H2833" s="9" t="str">
        <f t="shared" si="1096"/>
        <v/>
      </c>
      <c r="I2833" s="1" t="str">
        <f t="shared" si="1096"/>
        <v/>
      </c>
      <c r="J2833" s="1" t="str">
        <f t="shared" si="1083"/>
        <v/>
      </c>
      <c r="K2833" s="1" t="str">
        <f t="shared" si="1084"/>
        <v/>
      </c>
      <c r="L2833" s="1" t="str">
        <f t="shared" si="1084"/>
        <v/>
      </c>
      <c r="M2833" s="10" t="str">
        <f t="shared" si="1085"/>
        <v/>
      </c>
      <c r="N2833" s="13" t="str">
        <f t="shared" si="1086"/>
        <v/>
      </c>
      <c r="O2833" s="14" t="str">
        <f t="shared" si="1087"/>
        <v/>
      </c>
      <c r="P2833" s="75" t="str">
        <f t="shared" si="1088"/>
        <v/>
      </c>
      <c r="Q2833" s="9" t="str">
        <f t="shared" si="1089"/>
        <v/>
      </c>
      <c r="R2833" s="1" t="str">
        <f t="shared" si="1090"/>
        <v/>
      </c>
      <c r="S2833" s="1" t="str">
        <f t="shared" si="1091"/>
        <v/>
      </c>
      <c r="T2833" s="1" t="str">
        <f t="shared" si="1091"/>
        <v/>
      </c>
      <c r="U2833" s="1" t="str">
        <f t="shared" si="1092"/>
        <v/>
      </c>
      <c r="V2833" s="1" t="str">
        <f t="shared" si="1093"/>
        <v/>
      </c>
      <c r="W2833" s="1" t="str">
        <f t="shared" si="1093"/>
        <v/>
      </c>
      <c r="X2833" s="1" t="str">
        <f t="shared" si="1094"/>
        <v/>
      </c>
      <c r="Y2833" s="10" t="str">
        <f t="shared" si="1095"/>
        <v/>
      </c>
    </row>
    <row r="2834" spans="1:25" x14ac:dyDescent="0.3">
      <c r="A2834" s="15"/>
      <c r="B2834" s="3" t="str">
        <f ca="1">IF(A2834="","",IF(COUNTIF(C$2:C2833,C2834)&gt;0,"Duplicate",IF(LEFT(C2834,LEN(C2834)-1)=LEFT(OFFSET(C2834,-1,0),LEN(OFFSET(C2834,-1,0))-1),"2 Sols","")))</f>
        <v/>
      </c>
      <c r="C2834" s="21" t="str">
        <f t="shared" si="1082"/>
        <v/>
      </c>
      <c r="D2834" s="9" t="str">
        <f t="shared" si="1097"/>
        <v/>
      </c>
      <c r="E2834" s="1" t="str">
        <f t="shared" si="1097"/>
        <v/>
      </c>
      <c r="F2834" s="1" t="str">
        <f t="shared" si="1097"/>
        <v/>
      </c>
      <c r="G2834" s="10" t="str">
        <f t="shared" si="1096"/>
        <v/>
      </c>
      <c r="H2834" s="9" t="str">
        <f t="shared" si="1096"/>
        <v/>
      </c>
      <c r="I2834" s="1" t="str">
        <f t="shared" si="1096"/>
        <v/>
      </c>
      <c r="J2834" s="1" t="str">
        <f t="shared" si="1083"/>
        <v/>
      </c>
      <c r="K2834" s="1" t="str">
        <f t="shared" si="1084"/>
        <v/>
      </c>
      <c r="L2834" s="1" t="str">
        <f t="shared" si="1084"/>
        <v/>
      </c>
      <c r="M2834" s="10" t="str">
        <f t="shared" si="1085"/>
        <v/>
      </c>
      <c r="N2834" s="13" t="str">
        <f t="shared" si="1086"/>
        <v/>
      </c>
      <c r="O2834" s="14" t="str">
        <f t="shared" si="1087"/>
        <v/>
      </c>
      <c r="P2834" s="75" t="str">
        <f t="shared" si="1088"/>
        <v/>
      </c>
      <c r="Q2834" s="9" t="str">
        <f t="shared" si="1089"/>
        <v/>
      </c>
      <c r="R2834" s="1" t="str">
        <f t="shared" si="1090"/>
        <v/>
      </c>
      <c r="S2834" s="1" t="str">
        <f t="shared" si="1091"/>
        <v/>
      </c>
      <c r="T2834" s="1" t="str">
        <f t="shared" si="1091"/>
        <v/>
      </c>
      <c r="U2834" s="1" t="str">
        <f t="shared" si="1092"/>
        <v/>
      </c>
      <c r="V2834" s="1" t="str">
        <f t="shared" si="1093"/>
        <v/>
      </c>
      <c r="W2834" s="1" t="str">
        <f t="shared" si="1093"/>
        <v/>
      </c>
      <c r="X2834" s="1" t="str">
        <f t="shared" si="1094"/>
        <v/>
      </c>
      <c r="Y2834" s="10" t="str">
        <f t="shared" si="1095"/>
        <v/>
      </c>
    </row>
    <row r="2835" spans="1:25" x14ac:dyDescent="0.3">
      <c r="A2835" s="15"/>
      <c r="B2835" s="3" t="str">
        <f ca="1">IF(A2835="","",IF(COUNTIF(C$2:C2834,C2835)&gt;0,"Duplicate",IF(LEFT(C2835,LEN(C2835)-1)=LEFT(OFFSET(C2835,-1,0),LEN(OFFSET(C2835,-1,0))-1),"2 Sols","")))</f>
        <v/>
      </c>
      <c r="C2835" s="21" t="str">
        <f t="shared" si="1082"/>
        <v/>
      </c>
      <c r="D2835" s="9" t="str">
        <f t="shared" si="1097"/>
        <v/>
      </c>
      <c r="E2835" s="1" t="str">
        <f t="shared" si="1097"/>
        <v/>
      </c>
      <c r="F2835" s="1" t="str">
        <f t="shared" si="1097"/>
        <v/>
      </c>
      <c r="G2835" s="10" t="str">
        <f t="shared" si="1096"/>
        <v/>
      </c>
      <c r="H2835" s="9" t="str">
        <f t="shared" si="1096"/>
        <v/>
      </c>
      <c r="I2835" s="1" t="str">
        <f t="shared" si="1096"/>
        <v/>
      </c>
      <c r="J2835" s="1" t="str">
        <f t="shared" si="1083"/>
        <v/>
      </c>
      <c r="K2835" s="1" t="str">
        <f t="shared" si="1084"/>
        <v/>
      </c>
      <c r="L2835" s="1" t="str">
        <f t="shared" si="1084"/>
        <v/>
      </c>
      <c r="M2835" s="10" t="str">
        <f t="shared" si="1085"/>
        <v/>
      </c>
      <c r="N2835" s="13" t="str">
        <f t="shared" si="1086"/>
        <v/>
      </c>
      <c r="O2835" s="14" t="str">
        <f t="shared" si="1087"/>
        <v/>
      </c>
      <c r="P2835" s="75" t="str">
        <f t="shared" si="1088"/>
        <v/>
      </c>
      <c r="Q2835" s="9" t="str">
        <f t="shared" si="1089"/>
        <v/>
      </c>
      <c r="R2835" s="1" t="str">
        <f t="shared" si="1090"/>
        <v/>
      </c>
      <c r="S2835" s="1" t="str">
        <f t="shared" si="1091"/>
        <v/>
      </c>
      <c r="T2835" s="1" t="str">
        <f t="shared" si="1091"/>
        <v/>
      </c>
      <c r="U2835" s="1" t="str">
        <f t="shared" si="1092"/>
        <v/>
      </c>
      <c r="V2835" s="1" t="str">
        <f t="shared" si="1093"/>
        <v/>
      </c>
      <c r="W2835" s="1" t="str">
        <f t="shared" si="1093"/>
        <v/>
      </c>
      <c r="X2835" s="1" t="str">
        <f t="shared" si="1094"/>
        <v/>
      </c>
      <c r="Y2835" s="10" t="str">
        <f t="shared" si="1095"/>
        <v/>
      </c>
    </row>
    <row r="2836" spans="1:25" x14ac:dyDescent="0.3">
      <c r="A2836" s="15"/>
      <c r="B2836" s="3" t="str">
        <f ca="1">IF(A2836="","",IF(COUNTIF(C$2:C2835,C2836)&gt;0,"Duplicate",IF(LEFT(C2836,LEN(C2836)-1)=LEFT(OFFSET(C2836,-1,0),LEN(OFFSET(C2836,-1,0))-1),"2 Sols","")))</f>
        <v/>
      </c>
      <c r="C2836" s="21" t="str">
        <f t="shared" si="1082"/>
        <v/>
      </c>
      <c r="D2836" s="9" t="str">
        <f t="shared" si="1097"/>
        <v/>
      </c>
      <c r="E2836" s="1" t="str">
        <f t="shared" si="1097"/>
        <v/>
      </c>
      <c r="F2836" s="1" t="str">
        <f t="shared" si="1097"/>
        <v/>
      </c>
      <c r="G2836" s="10" t="str">
        <f t="shared" si="1096"/>
        <v/>
      </c>
      <c r="H2836" s="9" t="str">
        <f t="shared" si="1096"/>
        <v/>
      </c>
      <c r="I2836" s="1" t="str">
        <f t="shared" si="1096"/>
        <v/>
      </c>
      <c r="J2836" s="1" t="str">
        <f t="shared" si="1083"/>
        <v/>
      </c>
      <c r="K2836" s="1" t="str">
        <f t="shared" si="1084"/>
        <v/>
      </c>
      <c r="L2836" s="1" t="str">
        <f t="shared" si="1084"/>
        <v/>
      </c>
      <c r="M2836" s="10" t="str">
        <f t="shared" si="1085"/>
        <v/>
      </c>
      <c r="N2836" s="13" t="str">
        <f t="shared" si="1086"/>
        <v/>
      </c>
      <c r="O2836" s="14" t="str">
        <f t="shared" si="1087"/>
        <v/>
      </c>
      <c r="P2836" s="75" t="str">
        <f t="shared" si="1088"/>
        <v/>
      </c>
      <c r="Q2836" s="9" t="str">
        <f t="shared" si="1089"/>
        <v/>
      </c>
      <c r="R2836" s="1" t="str">
        <f t="shared" si="1090"/>
        <v/>
      </c>
      <c r="S2836" s="1" t="str">
        <f t="shared" si="1091"/>
        <v/>
      </c>
      <c r="T2836" s="1" t="str">
        <f t="shared" si="1091"/>
        <v/>
      </c>
      <c r="U2836" s="1" t="str">
        <f t="shared" si="1092"/>
        <v/>
      </c>
      <c r="V2836" s="1" t="str">
        <f t="shared" si="1093"/>
        <v/>
      </c>
      <c r="W2836" s="1" t="str">
        <f t="shared" si="1093"/>
        <v/>
      </c>
      <c r="X2836" s="1" t="str">
        <f t="shared" si="1094"/>
        <v/>
      </c>
      <c r="Y2836" s="10" t="str">
        <f t="shared" si="1095"/>
        <v/>
      </c>
    </row>
    <row r="2837" spans="1:25" x14ac:dyDescent="0.3">
      <c r="A2837" s="15"/>
      <c r="B2837" s="3" t="str">
        <f ca="1">IF(A2837="","",IF(COUNTIF(C$2:C2836,C2837)&gt;0,"Duplicate",IF(LEFT(C2837,LEN(C2837)-1)=LEFT(OFFSET(C2837,-1,0),LEN(OFFSET(C2837,-1,0))-1),"2 Sols","")))</f>
        <v/>
      </c>
      <c r="C2837" s="21" t="str">
        <f t="shared" si="1082"/>
        <v/>
      </c>
      <c r="D2837" s="9" t="str">
        <f t="shared" si="1097"/>
        <v/>
      </c>
      <c r="E2837" s="1" t="str">
        <f t="shared" si="1097"/>
        <v/>
      </c>
      <c r="F2837" s="1" t="str">
        <f t="shared" si="1097"/>
        <v/>
      </c>
      <c r="G2837" s="10" t="str">
        <f t="shared" si="1096"/>
        <v/>
      </c>
      <c r="H2837" s="9" t="str">
        <f t="shared" si="1096"/>
        <v/>
      </c>
      <c r="I2837" s="1" t="str">
        <f t="shared" si="1096"/>
        <v/>
      </c>
      <c r="J2837" s="1" t="str">
        <f t="shared" si="1083"/>
        <v/>
      </c>
      <c r="K2837" s="1" t="str">
        <f t="shared" si="1084"/>
        <v/>
      </c>
      <c r="L2837" s="1" t="str">
        <f t="shared" si="1084"/>
        <v/>
      </c>
      <c r="M2837" s="10" t="str">
        <f t="shared" si="1085"/>
        <v/>
      </c>
      <c r="N2837" s="13" t="str">
        <f t="shared" si="1086"/>
        <v/>
      </c>
      <c r="O2837" s="14" t="str">
        <f t="shared" si="1087"/>
        <v/>
      </c>
      <c r="P2837" s="75" t="str">
        <f t="shared" si="1088"/>
        <v/>
      </c>
      <c r="Q2837" s="9" t="str">
        <f t="shared" si="1089"/>
        <v/>
      </c>
      <c r="R2837" s="1" t="str">
        <f t="shared" si="1090"/>
        <v/>
      </c>
      <c r="S2837" s="1" t="str">
        <f t="shared" si="1091"/>
        <v/>
      </c>
      <c r="T2837" s="1" t="str">
        <f t="shared" si="1091"/>
        <v/>
      </c>
      <c r="U2837" s="1" t="str">
        <f t="shared" si="1092"/>
        <v/>
      </c>
      <c r="V2837" s="1" t="str">
        <f t="shared" si="1093"/>
        <v/>
      </c>
      <c r="W2837" s="1" t="str">
        <f t="shared" si="1093"/>
        <v/>
      </c>
      <c r="X2837" s="1" t="str">
        <f t="shared" si="1094"/>
        <v/>
      </c>
      <c r="Y2837" s="10" t="str">
        <f t="shared" si="1095"/>
        <v/>
      </c>
    </row>
    <row r="2838" spans="1:25" x14ac:dyDescent="0.3">
      <c r="A2838" s="15"/>
      <c r="B2838" s="3" t="str">
        <f ca="1">IF(A2838="","",IF(COUNTIF(C$2:C2837,C2838)&gt;0,"Duplicate",IF(LEFT(C2838,LEN(C2838)-1)=LEFT(OFFSET(C2838,-1,0),LEN(OFFSET(C2838,-1,0))-1),"2 Sols","")))</f>
        <v/>
      </c>
      <c r="C2838" s="21" t="str">
        <f t="shared" si="1082"/>
        <v/>
      </c>
      <c r="D2838" s="9" t="str">
        <f t="shared" si="1097"/>
        <v/>
      </c>
      <c r="E2838" s="1" t="str">
        <f t="shared" si="1097"/>
        <v/>
      </c>
      <c r="F2838" s="1" t="str">
        <f t="shared" si="1097"/>
        <v/>
      </c>
      <c r="G2838" s="10" t="str">
        <f t="shared" si="1096"/>
        <v/>
      </c>
      <c r="H2838" s="9" t="str">
        <f t="shared" si="1096"/>
        <v/>
      </c>
      <c r="I2838" s="1" t="str">
        <f t="shared" si="1096"/>
        <v/>
      </c>
      <c r="J2838" s="1" t="str">
        <f t="shared" si="1083"/>
        <v/>
      </c>
      <c r="K2838" s="1" t="str">
        <f t="shared" si="1084"/>
        <v/>
      </c>
      <c r="L2838" s="1" t="str">
        <f t="shared" si="1084"/>
        <v/>
      </c>
      <c r="M2838" s="10" t="str">
        <f t="shared" si="1085"/>
        <v/>
      </c>
      <c r="N2838" s="13" t="str">
        <f t="shared" si="1086"/>
        <v/>
      </c>
      <c r="O2838" s="14" t="str">
        <f t="shared" si="1087"/>
        <v/>
      </c>
      <c r="P2838" s="75" t="str">
        <f t="shared" si="1088"/>
        <v/>
      </c>
      <c r="Q2838" s="9" t="str">
        <f t="shared" si="1089"/>
        <v/>
      </c>
      <c r="R2838" s="1" t="str">
        <f t="shared" si="1090"/>
        <v/>
      </c>
      <c r="S2838" s="1" t="str">
        <f t="shared" si="1091"/>
        <v/>
      </c>
      <c r="T2838" s="1" t="str">
        <f t="shared" si="1091"/>
        <v/>
      </c>
      <c r="U2838" s="1" t="str">
        <f t="shared" si="1092"/>
        <v/>
      </c>
      <c r="V2838" s="1" t="str">
        <f t="shared" si="1093"/>
        <v/>
      </c>
      <c r="W2838" s="1" t="str">
        <f t="shared" si="1093"/>
        <v/>
      </c>
      <c r="X2838" s="1" t="str">
        <f t="shared" si="1094"/>
        <v/>
      </c>
      <c r="Y2838" s="10" t="str">
        <f t="shared" si="1095"/>
        <v/>
      </c>
    </row>
    <row r="2839" spans="1:25" x14ac:dyDescent="0.3">
      <c r="A2839" s="15"/>
      <c r="B2839" s="3" t="str">
        <f ca="1">IF(A2839="","",IF(COUNTIF(C$2:C2838,C2839)&gt;0,"Duplicate",IF(LEFT(C2839,LEN(C2839)-1)=LEFT(OFFSET(C2839,-1,0),LEN(OFFSET(C2839,-1,0))-1),"2 Sols","")))</f>
        <v/>
      </c>
      <c r="C2839" s="21" t="str">
        <f t="shared" si="1082"/>
        <v/>
      </c>
      <c r="D2839" s="9" t="str">
        <f t="shared" si="1097"/>
        <v/>
      </c>
      <c r="E2839" s="1" t="str">
        <f t="shared" si="1097"/>
        <v/>
      </c>
      <c r="F2839" s="1" t="str">
        <f t="shared" si="1097"/>
        <v/>
      </c>
      <c r="G2839" s="10" t="str">
        <f t="shared" si="1096"/>
        <v/>
      </c>
      <c r="H2839" s="9" t="str">
        <f t="shared" si="1096"/>
        <v/>
      </c>
      <c r="I2839" s="1" t="str">
        <f t="shared" si="1096"/>
        <v/>
      </c>
      <c r="J2839" s="1" t="str">
        <f t="shared" si="1083"/>
        <v/>
      </c>
      <c r="K2839" s="1" t="str">
        <f t="shared" si="1084"/>
        <v/>
      </c>
      <c r="L2839" s="1" t="str">
        <f t="shared" si="1084"/>
        <v/>
      </c>
      <c r="M2839" s="10" t="str">
        <f t="shared" si="1085"/>
        <v/>
      </c>
      <c r="N2839" s="13" t="str">
        <f t="shared" si="1086"/>
        <v/>
      </c>
      <c r="O2839" s="14" t="str">
        <f t="shared" si="1087"/>
        <v/>
      </c>
      <c r="P2839" s="75" t="str">
        <f t="shared" si="1088"/>
        <v/>
      </c>
      <c r="Q2839" s="9" t="str">
        <f t="shared" si="1089"/>
        <v/>
      </c>
      <c r="R2839" s="1" t="str">
        <f t="shared" si="1090"/>
        <v/>
      </c>
      <c r="S2839" s="1" t="str">
        <f t="shared" si="1091"/>
        <v/>
      </c>
      <c r="T2839" s="1" t="str">
        <f t="shared" si="1091"/>
        <v/>
      </c>
      <c r="U2839" s="1" t="str">
        <f t="shared" si="1092"/>
        <v/>
      </c>
      <c r="V2839" s="1" t="str">
        <f t="shared" si="1093"/>
        <v/>
      </c>
      <c r="W2839" s="1" t="str">
        <f t="shared" si="1093"/>
        <v/>
      </c>
      <c r="X2839" s="1" t="str">
        <f t="shared" si="1094"/>
        <v/>
      </c>
      <c r="Y2839" s="10" t="str">
        <f t="shared" si="1095"/>
        <v/>
      </c>
    </row>
    <row r="2840" spans="1:25" x14ac:dyDescent="0.3">
      <c r="A2840" s="15"/>
      <c r="B2840" s="3" t="str">
        <f ca="1">IF(A2840="","",IF(COUNTIF(C$2:C2839,C2840)&gt;0,"Duplicate",IF(LEFT(C2840,LEN(C2840)-1)=LEFT(OFFSET(C2840,-1,0),LEN(OFFSET(C2840,-1,0))-1),"2 Sols","")))</f>
        <v/>
      </c>
      <c r="C2840" s="21" t="str">
        <f t="shared" si="1082"/>
        <v/>
      </c>
      <c r="D2840" s="9" t="str">
        <f t="shared" si="1097"/>
        <v/>
      </c>
      <c r="E2840" s="1" t="str">
        <f t="shared" si="1097"/>
        <v/>
      </c>
      <c r="F2840" s="1" t="str">
        <f t="shared" si="1097"/>
        <v/>
      </c>
      <c r="G2840" s="10" t="str">
        <f t="shared" si="1096"/>
        <v/>
      </c>
      <c r="H2840" s="9" t="str">
        <f t="shared" si="1096"/>
        <v/>
      </c>
      <c r="I2840" s="1" t="str">
        <f t="shared" si="1096"/>
        <v/>
      </c>
      <c r="J2840" s="1" t="str">
        <f t="shared" si="1083"/>
        <v/>
      </c>
      <c r="K2840" s="1" t="str">
        <f t="shared" si="1084"/>
        <v/>
      </c>
      <c r="L2840" s="1" t="str">
        <f t="shared" si="1084"/>
        <v/>
      </c>
      <c r="M2840" s="10" t="str">
        <f t="shared" si="1085"/>
        <v/>
      </c>
      <c r="N2840" s="13" t="str">
        <f t="shared" si="1086"/>
        <v/>
      </c>
      <c r="O2840" s="14" t="str">
        <f t="shared" si="1087"/>
        <v/>
      </c>
      <c r="P2840" s="75" t="str">
        <f t="shared" si="1088"/>
        <v/>
      </c>
      <c r="Q2840" s="9" t="str">
        <f t="shared" si="1089"/>
        <v/>
      </c>
      <c r="R2840" s="1" t="str">
        <f t="shared" si="1090"/>
        <v/>
      </c>
      <c r="S2840" s="1" t="str">
        <f t="shared" si="1091"/>
        <v/>
      </c>
      <c r="T2840" s="1" t="str">
        <f t="shared" si="1091"/>
        <v/>
      </c>
      <c r="U2840" s="1" t="str">
        <f t="shared" si="1092"/>
        <v/>
      </c>
      <c r="V2840" s="1" t="str">
        <f t="shared" si="1093"/>
        <v/>
      </c>
      <c r="W2840" s="1" t="str">
        <f t="shared" si="1093"/>
        <v/>
      </c>
      <c r="X2840" s="1" t="str">
        <f t="shared" si="1094"/>
        <v/>
      </c>
      <c r="Y2840" s="10" t="str">
        <f t="shared" si="1095"/>
        <v/>
      </c>
    </row>
    <row r="2841" spans="1:25" x14ac:dyDescent="0.3">
      <c r="A2841" s="15"/>
      <c r="B2841" s="3" t="str">
        <f ca="1">IF(A2841="","",IF(COUNTIF(C$2:C2840,C2841)&gt;0,"Duplicate",IF(LEFT(C2841,LEN(C2841)-1)=LEFT(OFFSET(C2841,-1,0),LEN(OFFSET(C2841,-1,0))-1),"2 Sols","")))</f>
        <v/>
      </c>
      <c r="C2841" s="21" t="str">
        <f t="shared" si="1082"/>
        <v/>
      </c>
      <c r="D2841" s="9" t="str">
        <f t="shared" si="1097"/>
        <v/>
      </c>
      <c r="E2841" s="1" t="str">
        <f t="shared" si="1097"/>
        <v/>
      </c>
      <c r="F2841" s="1" t="str">
        <f t="shared" si="1097"/>
        <v/>
      </c>
      <c r="G2841" s="10" t="str">
        <f t="shared" si="1096"/>
        <v/>
      </c>
      <c r="H2841" s="9" t="str">
        <f t="shared" si="1096"/>
        <v/>
      </c>
      <c r="I2841" s="1" t="str">
        <f t="shared" si="1096"/>
        <v/>
      </c>
      <c r="J2841" s="1" t="str">
        <f t="shared" si="1083"/>
        <v/>
      </c>
      <c r="K2841" s="1" t="str">
        <f t="shared" si="1084"/>
        <v/>
      </c>
      <c r="L2841" s="1" t="str">
        <f t="shared" si="1084"/>
        <v/>
      </c>
      <c r="M2841" s="10" t="str">
        <f t="shared" si="1085"/>
        <v/>
      </c>
      <c r="N2841" s="13" t="str">
        <f t="shared" si="1086"/>
        <v/>
      </c>
      <c r="O2841" s="14" t="str">
        <f t="shared" si="1087"/>
        <v/>
      </c>
      <c r="P2841" s="75" t="str">
        <f t="shared" si="1088"/>
        <v/>
      </c>
      <c r="Q2841" s="9" t="str">
        <f t="shared" si="1089"/>
        <v/>
      </c>
      <c r="R2841" s="1" t="str">
        <f t="shared" si="1090"/>
        <v/>
      </c>
      <c r="S2841" s="1" t="str">
        <f t="shared" si="1091"/>
        <v/>
      </c>
      <c r="T2841" s="1" t="str">
        <f t="shared" si="1091"/>
        <v/>
      </c>
      <c r="U2841" s="1" t="str">
        <f t="shared" si="1092"/>
        <v/>
      </c>
      <c r="V2841" s="1" t="str">
        <f t="shared" si="1093"/>
        <v/>
      </c>
      <c r="W2841" s="1" t="str">
        <f t="shared" si="1093"/>
        <v/>
      </c>
      <c r="X2841" s="1" t="str">
        <f t="shared" si="1094"/>
        <v/>
      </c>
      <c r="Y2841" s="10" t="str">
        <f t="shared" si="1095"/>
        <v/>
      </c>
    </row>
    <row r="2842" spans="1:25" x14ac:dyDescent="0.3">
      <c r="A2842" s="15"/>
      <c r="B2842" s="3" t="str">
        <f ca="1">IF(A2842="","",IF(COUNTIF(C$2:C2841,C2842)&gt;0,"Duplicate",IF(LEFT(C2842,LEN(C2842)-1)=LEFT(OFFSET(C2842,-1,0),LEN(OFFSET(C2842,-1,0))-1),"2 Sols","")))</f>
        <v/>
      </c>
      <c r="C2842" s="21" t="str">
        <f t="shared" si="1082"/>
        <v/>
      </c>
      <c r="D2842" s="9" t="str">
        <f t="shared" si="1097"/>
        <v/>
      </c>
      <c r="E2842" s="1" t="str">
        <f t="shared" si="1097"/>
        <v/>
      </c>
      <c r="F2842" s="1" t="str">
        <f t="shared" si="1097"/>
        <v/>
      </c>
      <c r="G2842" s="10" t="str">
        <f t="shared" si="1096"/>
        <v/>
      </c>
      <c r="H2842" s="9" t="str">
        <f t="shared" si="1096"/>
        <v/>
      </c>
      <c r="I2842" s="1" t="str">
        <f t="shared" si="1096"/>
        <v/>
      </c>
      <c r="J2842" s="1" t="str">
        <f t="shared" si="1083"/>
        <v/>
      </c>
      <c r="K2842" s="1" t="str">
        <f t="shared" si="1084"/>
        <v/>
      </c>
      <c r="L2842" s="1" t="str">
        <f t="shared" si="1084"/>
        <v/>
      </c>
      <c r="M2842" s="10" t="str">
        <f t="shared" si="1085"/>
        <v/>
      </c>
      <c r="N2842" s="13" t="str">
        <f t="shared" si="1086"/>
        <v/>
      </c>
      <c r="O2842" s="14" t="str">
        <f t="shared" si="1087"/>
        <v/>
      </c>
      <c r="P2842" s="75" t="str">
        <f t="shared" si="1088"/>
        <v/>
      </c>
      <c r="Q2842" s="9" t="str">
        <f t="shared" si="1089"/>
        <v/>
      </c>
      <c r="R2842" s="1" t="str">
        <f t="shared" si="1090"/>
        <v/>
      </c>
      <c r="S2842" s="1" t="str">
        <f t="shared" si="1091"/>
        <v/>
      </c>
      <c r="T2842" s="1" t="str">
        <f t="shared" si="1091"/>
        <v/>
      </c>
      <c r="U2842" s="1" t="str">
        <f t="shared" si="1092"/>
        <v/>
      </c>
      <c r="V2842" s="1" t="str">
        <f t="shared" si="1093"/>
        <v/>
      </c>
      <c r="W2842" s="1" t="str">
        <f t="shared" si="1093"/>
        <v/>
      </c>
      <c r="X2842" s="1" t="str">
        <f t="shared" si="1094"/>
        <v/>
      </c>
      <c r="Y2842" s="10" t="str">
        <f t="shared" si="1095"/>
        <v/>
      </c>
    </row>
    <row r="2843" spans="1:25" x14ac:dyDescent="0.3">
      <c r="A2843" s="15"/>
      <c r="B2843" s="3" t="str">
        <f ca="1">IF(A2843="","",IF(COUNTIF(C$2:C2842,C2843)&gt;0,"Duplicate",IF(LEFT(C2843,LEN(C2843)-1)=LEFT(OFFSET(C2843,-1,0),LEN(OFFSET(C2843,-1,0))-1),"2 Sols","")))</f>
        <v/>
      </c>
      <c r="C2843" s="21" t="str">
        <f t="shared" si="1082"/>
        <v/>
      </c>
      <c r="D2843" s="9" t="str">
        <f t="shared" si="1097"/>
        <v/>
      </c>
      <c r="E2843" s="1" t="str">
        <f t="shared" si="1097"/>
        <v/>
      </c>
      <c r="F2843" s="1" t="str">
        <f t="shared" si="1097"/>
        <v/>
      </c>
      <c r="G2843" s="10" t="str">
        <f t="shared" si="1096"/>
        <v/>
      </c>
      <c r="H2843" s="9" t="str">
        <f t="shared" si="1096"/>
        <v/>
      </c>
      <c r="I2843" s="1" t="str">
        <f t="shared" si="1096"/>
        <v/>
      </c>
      <c r="J2843" s="1" t="str">
        <f t="shared" si="1083"/>
        <v/>
      </c>
      <c r="K2843" s="1" t="str">
        <f t="shared" si="1084"/>
        <v/>
      </c>
      <c r="L2843" s="1" t="str">
        <f t="shared" si="1084"/>
        <v/>
      </c>
      <c r="M2843" s="10" t="str">
        <f t="shared" si="1085"/>
        <v/>
      </c>
      <c r="N2843" s="13" t="str">
        <f t="shared" si="1086"/>
        <v/>
      </c>
      <c r="O2843" s="14" t="str">
        <f t="shared" si="1087"/>
        <v/>
      </c>
      <c r="P2843" s="75" t="str">
        <f t="shared" si="1088"/>
        <v/>
      </c>
      <c r="Q2843" s="9" t="str">
        <f t="shared" si="1089"/>
        <v/>
      </c>
      <c r="R2843" s="1" t="str">
        <f t="shared" si="1090"/>
        <v/>
      </c>
      <c r="S2843" s="1" t="str">
        <f t="shared" si="1091"/>
        <v/>
      </c>
      <c r="T2843" s="1" t="str">
        <f t="shared" si="1091"/>
        <v/>
      </c>
      <c r="U2843" s="1" t="str">
        <f t="shared" si="1092"/>
        <v/>
      </c>
      <c r="V2843" s="1" t="str">
        <f t="shared" si="1093"/>
        <v/>
      </c>
      <c r="W2843" s="1" t="str">
        <f t="shared" si="1093"/>
        <v/>
      </c>
      <c r="X2843" s="1" t="str">
        <f t="shared" si="1094"/>
        <v/>
      </c>
      <c r="Y2843" s="10" t="str">
        <f t="shared" si="1095"/>
        <v/>
      </c>
    </row>
    <row r="2844" spans="1:25" x14ac:dyDescent="0.3">
      <c r="A2844" s="15"/>
      <c r="B2844" s="3" t="str">
        <f ca="1">IF(A2844="","",IF(COUNTIF(C$2:C2843,C2844)&gt;0,"Duplicate",IF(LEFT(C2844,LEN(C2844)-1)=LEFT(OFFSET(C2844,-1,0),LEN(OFFSET(C2844,-1,0))-1),"2 Sols","")))</f>
        <v/>
      </c>
      <c r="C2844" s="21" t="str">
        <f t="shared" si="1082"/>
        <v/>
      </c>
      <c r="D2844" s="9" t="str">
        <f t="shared" si="1097"/>
        <v/>
      </c>
      <c r="E2844" s="1" t="str">
        <f t="shared" si="1097"/>
        <v/>
      </c>
      <c r="F2844" s="1" t="str">
        <f t="shared" si="1097"/>
        <v/>
      </c>
      <c r="G2844" s="10" t="str">
        <f t="shared" si="1096"/>
        <v/>
      </c>
      <c r="H2844" s="9" t="str">
        <f t="shared" si="1096"/>
        <v/>
      </c>
      <c r="I2844" s="1" t="str">
        <f t="shared" si="1096"/>
        <v/>
      </c>
      <c r="J2844" s="1" t="str">
        <f t="shared" si="1083"/>
        <v/>
      </c>
      <c r="K2844" s="1" t="str">
        <f t="shared" si="1084"/>
        <v/>
      </c>
      <c r="L2844" s="1" t="str">
        <f t="shared" si="1084"/>
        <v/>
      </c>
      <c r="M2844" s="10" t="str">
        <f t="shared" si="1085"/>
        <v/>
      </c>
      <c r="N2844" s="13" t="str">
        <f t="shared" si="1086"/>
        <v/>
      </c>
      <c r="O2844" s="14" t="str">
        <f t="shared" si="1087"/>
        <v/>
      </c>
      <c r="P2844" s="75" t="str">
        <f t="shared" si="1088"/>
        <v/>
      </c>
      <c r="Q2844" s="9" t="str">
        <f t="shared" si="1089"/>
        <v/>
      </c>
      <c r="R2844" s="1" t="str">
        <f t="shared" si="1090"/>
        <v/>
      </c>
      <c r="S2844" s="1" t="str">
        <f t="shared" si="1091"/>
        <v/>
      </c>
      <c r="T2844" s="1" t="str">
        <f t="shared" si="1091"/>
        <v/>
      </c>
      <c r="U2844" s="1" t="str">
        <f t="shared" si="1092"/>
        <v/>
      </c>
      <c r="V2844" s="1" t="str">
        <f t="shared" si="1093"/>
        <v/>
      </c>
      <c r="W2844" s="1" t="str">
        <f t="shared" si="1093"/>
        <v/>
      </c>
      <c r="X2844" s="1" t="str">
        <f t="shared" si="1094"/>
        <v/>
      </c>
      <c r="Y2844" s="10" t="str">
        <f t="shared" si="1095"/>
        <v/>
      </c>
    </row>
    <row r="2845" spans="1:25" x14ac:dyDescent="0.3">
      <c r="A2845" s="15"/>
      <c r="B2845" s="3" t="str">
        <f ca="1">IF(A2845="","",IF(COUNTIF(C$2:C2844,C2845)&gt;0,"Duplicate",IF(LEFT(C2845,LEN(C2845)-1)=LEFT(OFFSET(C2845,-1,0),LEN(OFFSET(C2845,-1,0))-1),"2 Sols","")))</f>
        <v/>
      </c>
      <c r="C2845" s="21" t="str">
        <f t="shared" si="1082"/>
        <v/>
      </c>
      <c r="D2845" s="9" t="str">
        <f t="shared" si="1097"/>
        <v/>
      </c>
      <c r="E2845" s="1" t="str">
        <f t="shared" si="1097"/>
        <v/>
      </c>
      <c r="F2845" s="1" t="str">
        <f t="shared" si="1097"/>
        <v/>
      </c>
      <c r="G2845" s="10" t="str">
        <f t="shared" si="1096"/>
        <v/>
      </c>
      <c r="H2845" s="9" t="str">
        <f t="shared" si="1096"/>
        <v/>
      </c>
      <c r="I2845" s="1" t="str">
        <f t="shared" si="1096"/>
        <v/>
      </c>
      <c r="J2845" s="1" t="str">
        <f t="shared" si="1083"/>
        <v/>
      </c>
      <c r="K2845" s="1" t="str">
        <f t="shared" si="1084"/>
        <v/>
      </c>
      <c r="L2845" s="1" t="str">
        <f t="shared" si="1084"/>
        <v/>
      </c>
      <c r="M2845" s="10" t="str">
        <f t="shared" si="1085"/>
        <v/>
      </c>
      <c r="N2845" s="13" t="str">
        <f t="shared" si="1086"/>
        <v/>
      </c>
      <c r="O2845" s="14" t="str">
        <f t="shared" si="1087"/>
        <v/>
      </c>
      <c r="P2845" s="75" t="str">
        <f t="shared" si="1088"/>
        <v/>
      </c>
      <c r="Q2845" s="9" t="str">
        <f t="shared" si="1089"/>
        <v/>
      </c>
      <c r="R2845" s="1" t="str">
        <f t="shared" si="1090"/>
        <v/>
      </c>
      <c r="S2845" s="1" t="str">
        <f t="shared" si="1091"/>
        <v/>
      </c>
      <c r="T2845" s="1" t="str">
        <f t="shared" si="1091"/>
        <v/>
      </c>
      <c r="U2845" s="1" t="str">
        <f t="shared" si="1092"/>
        <v/>
      </c>
      <c r="V2845" s="1" t="str">
        <f t="shared" si="1093"/>
        <v/>
      </c>
      <c r="W2845" s="1" t="str">
        <f t="shared" si="1093"/>
        <v/>
      </c>
      <c r="X2845" s="1" t="str">
        <f t="shared" si="1094"/>
        <v/>
      </c>
      <c r="Y2845" s="10" t="str">
        <f t="shared" si="1095"/>
        <v/>
      </c>
    </row>
    <row r="2846" spans="1:25" x14ac:dyDescent="0.3">
      <c r="A2846" s="15"/>
      <c r="B2846" s="3" t="str">
        <f ca="1">IF(A2846="","",IF(COUNTIF(C$2:C2845,C2846)&gt;0,"Duplicate",IF(LEFT(C2846,LEN(C2846)-1)=LEFT(OFFSET(C2846,-1,0),LEN(OFFSET(C2846,-1,0))-1),"2 Sols","")))</f>
        <v/>
      </c>
      <c r="C2846" s="21" t="str">
        <f t="shared" si="1082"/>
        <v/>
      </c>
      <c r="D2846" s="9" t="str">
        <f t="shared" si="1097"/>
        <v/>
      </c>
      <c r="E2846" s="1" t="str">
        <f t="shared" si="1097"/>
        <v/>
      </c>
      <c r="F2846" s="1" t="str">
        <f t="shared" si="1097"/>
        <v/>
      </c>
      <c r="G2846" s="10" t="str">
        <f t="shared" si="1096"/>
        <v/>
      </c>
      <c r="H2846" s="9" t="str">
        <f t="shared" si="1096"/>
        <v/>
      </c>
      <c r="I2846" s="1" t="str">
        <f t="shared" si="1096"/>
        <v/>
      </c>
      <c r="J2846" s="1" t="str">
        <f t="shared" si="1083"/>
        <v/>
      </c>
      <c r="K2846" s="1" t="str">
        <f t="shared" si="1084"/>
        <v/>
      </c>
      <c r="L2846" s="1" t="str">
        <f t="shared" si="1084"/>
        <v/>
      </c>
      <c r="M2846" s="10" t="str">
        <f t="shared" si="1085"/>
        <v/>
      </c>
      <c r="N2846" s="13" t="str">
        <f t="shared" si="1086"/>
        <v/>
      </c>
      <c r="O2846" s="14" t="str">
        <f t="shared" si="1087"/>
        <v/>
      </c>
      <c r="P2846" s="75" t="str">
        <f t="shared" si="1088"/>
        <v/>
      </c>
      <c r="Q2846" s="9" t="str">
        <f t="shared" si="1089"/>
        <v/>
      </c>
      <c r="R2846" s="1" t="str">
        <f t="shared" si="1090"/>
        <v/>
      </c>
      <c r="S2846" s="1" t="str">
        <f t="shared" si="1091"/>
        <v/>
      </c>
      <c r="T2846" s="1" t="str">
        <f t="shared" si="1091"/>
        <v/>
      </c>
      <c r="U2846" s="1" t="str">
        <f t="shared" si="1092"/>
        <v/>
      </c>
      <c r="V2846" s="1" t="str">
        <f t="shared" si="1093"/>
        <v/>
      </c>
      <c r="W2846" s="1" t="str">
        <f t="shared" si="1093"/>
        <v/>
      </c>
      <c r="X2846" s="1" t="str">
        <f t="shared" si="1094"/>
        <v/>
      </c>
      <c r="Y2846" s="10" t="str">
        <f t="shared" si="1095"/>
        <v/>
      </c>
    </row>
    <row r="2847" spans="1:25" x14ac:dyDescent="0.3">
      <c r="A2847" s="15"/>
      <c r="B2847" s="3" t="str">
        <f ca="1">IF(A2847="","",IF(COUNTIF(C$2:C2846,C2847)&gt;0,"Duplicate",IF(LEFT(C2847,LEN(C2847)-1)=LEFT(OFFSET(C2847,-1,0),LEN(OFFSET(C2847,-1,0))-1),"2 Sols","")))</f>
        <v/>
      </c>
      <c r="C2847" s="21" t="str">
        <f t="shared" si="1082"/>
        <v/>
      </c>
      <c r="D2847" s="9" t="str">
        <f t="shared" si="1097"/>
        <v/>
      </c>
      <c r="E2847" s="1" t="str">
        <f t="shared" si="1097"/>
        <v/>
      </c>
      <c r="F2847" s="1" t="str">
        <f t="shared" si="1097"/>
        <v/>
      </c>
      <c r="G2847" s="10" t="str">
        <f t="shared" si="1096"/>
        <v/>
      </c>
      <c r="H2847" s="9" t="str">
        <f t="shared" si="1096"/>
        <v/>
      </c>
      <c r="I2847" s="1" t="str">
        <f t="shared" si="1096"/>
        <v/>
      </c>
      <c r="J2847" s="1" t="str">
        <f t="shared" si="1083"/>
        <v/>
      </c>
      <c r="K2847" s="1" t="str">
        <f t="shared" si="1084"/>
        <v/>
      </c>
      <c r="L2847" s="1" t="str">
        <f t="shared" si="1084"/>
        <v/>
      </c>
      <c r="M2847" s="10" t="str">
        <f t="shared" si="1085"/>
        <v/>
      </c>
      <c r="N2847" s="13" t="str">
        <f t="shared" si="1086"/>
        <v/>
      </c>
      <c r="O2847" s="14" t="str">
        <f t="shared" si="1087"/>
        <v/>
      </c>
      <c r="P2847" s="75" t="str">
        <f t="shared" si="1088"/>
        <v/>
      </c>
      <c r="Q2847" s="9" t="str">
        <f t="shared" si="1089"/>
        <v/>
      </c>
      <c r="R2847" s="1" t="str">
        <f t="shared" si="1090"/>
        <v/>
      </c>
      <c r="S2847" s="1" t="str">
        <f t="shared" si="1091"/>
        <v/>
      </c>
      <c r="T2847" s="1" t="str">
        <f t="shared" si="1091"/>
        <v/>
      </c>
      <c r="U2847" s="1" t="str">
        <f t="shared" si="1092"/>
        <v/>
      </c>
      <c r="V2847" s="1" t="str">
        <f t="shared" si="1093"/>
        <v/>
      </c>
      <c r="W2847" s="1" t="str">
        <f t="shared" si="1093"/>
        <v/>
      </c>
      <c r="X2847" s="1" t="str">
        <f t="shared" si="1094"/>
        <v/>
      </c>
      <c r="Y2847" s="10" t="str">
        <f t="shared" si="1095"/>
        <v/>
      </c>
    </row>
    <row r="2848" spans="1:25" x14ac:dyDescent="0.3">
      <c r="A2848" s="15"/>
      <c r="B2848" s="3" t="str">
        <f ca="1">IF(A2848="","",IF(COUNTIF(C$2:C2847,C2848)&gt;0,"Duplicate",IF(LEFT(C2848,LEN(C2848)-1)=LEFT(OFFSET(C2848,-1,0),LEN(OFFSET(C2848,-1,0))-1),"2 Sols","")))</f>
        <v/>
      </c>
      <c r="C2848" s="21" t="str">
        <f t="shared" si="1082"/>
        <v/>
      </c>
      <c r="D2848" s="9" t="str">
        <f t="shared" si="1097"/>
        <v/>
      </c>
      <c r="E2848" s="1" t="str">
        <f t="shared" si="1097"/>
        <v/>
      </c>
      <c r="F2848" s="1" t="str">
        <f t="shared" si="1097"/>
        <v/>
      </c>
      <c r="G2848" s="10" t="str">
        <f t="shared" si="1096"/>
        <v/>
      </c>
      <c r="H2848" s="9" t="str">
        <f t="shared" si="1096"/>
        <v/>
      </c>
      <c r="I2848" s="1" t="str">
        <f t="shared" si="1096"/>
        <v/>
      </c>
      <c r="J2848" s="1" t="str">
        <f t="shared" si="1083"/>
        <v/>
      </c>
      <c r="K2848" s="1" t="str">
        <f t="shared" si="1084"/>
        <v/>
      </c>
      <c r="L2848" s="1" t="str">
        <f t="shared" si="1084"/>
        <v/>
      </c>
      <c r="M2848" s="10" t="str">
        <f t="shared" si="1085"/>
        <v/>
      </c>
      <c r="N2848" s="13" t="str">
        <f t="shared" si="1086"/>
        <v/>
      </c>
      <c r="O2848" s="14" t="str">
        <f t="shared" si="1087"/>
        <v/>
      </c>
      <c r="P2848" s="75" t="str">
        <f t="shared" si="1088"/>
        <v/>
      </c>
      <c r="Q2848" s="9" t="str">
        <f t="shared" si="1089"/>
        <v/>
      </c>
      <c r="R2848" s="1" t="str">
        <f t="shared" si="1090"/>
        <v/>
      </c>
      <c r="S2848" s="1" t="str">
        <f t="shared" si="1091"/>
        <v/>
      </c>
      <c r="T2848" s="1" t="str">
        <f t="shared" si="1091"/>
        <v/>
      </c>
      <c r="U2848" s="1" t="str">
        <f t="shared" si="1092"/>
        <v/>
      </c>
      <c r="V2848" s="1" t="str">
        <f t="shared" si="1093"/>
        <v/>
      </c>
      <c r="W2848" s="1" t="str">
        <f t="shared" si="1093"/>
        <v/>
      </c>
      <c r="X2848" s="1" t="str">
        <f t="shared" si="1094"/>
        <v/>
      </c>
      <c r="Y2848" s="10" t="str">
        <f t="shared" si="1095"/>
        <v/>
      </c>
    </row>
    <row r="2849" spans="1:25" x14ac:dyDescent="0.3">
      <c r="A2849" s="15"/>
      <c r="B2849" s="3" t="str">
        <f ca="1">IF(A2849="","",IF(COUNTIF(C$2:C2848,C2849)&gt;0,"Duplicate",IF(LEFT(C2849,LEN(C2849)-1)=LEFT(OFFSET(C2849,-1,0),LEN(OFFSET(C2849,-1,0))-1),"2 Sols","")))</f>
        <v/>
      </c>
      <c r="C2849" s="21" t="str">
        <f t="shared" si="1082"/>
        <v/>
      </c>
      <c r="D2849" s="9" t="str">
        <f t="shared" si="1097"/>
        <v/>
      </c>
      <c r="E2849" s="1" t="str">
        <f t="shared" si="1097"/>
        <v/>
      </c>
      <c r="F2849" s="1" t="str">
        <f t="shared" si="1097"/>
        <v/>
      </c>
      <c r="G2849" s="10" t="str">
        <f t="shared" si="1096"/>
        <v/>
      </c>
      <c r="H2849" s="9" t="str">
        <f t="shared" si="1096"/>
        <v/>
      </c>
      <c r="I2849" s="1" t="str">
        <f t="shared" si="1096"/>
        <v/>
      </c>
      <c r="J2849" s="1" t="str">
        <f t="shared" si="1083"/>
        <v/>
      </c>
      <c r="K2849" s="1" t="str">
        <f t="shared" si="1084"/>
        <v/>
      </c>
      <c r="L2849" s="1" t="str">
        <f t="shared" si="1084"/>
        <v/>
      </c>
      <c r="M2849" s="10" t="str">
        <f t="shared" si="1085"/>
        <v/>
      </c>
      <c r="N2849" s="13" t="str">
        <f t="shared" si="1086"/>
        <v/>
      </c>
      <c r="O2849" s="14" t="str">
        <f t="shared" si="1087"/>
        <v/>
      </c>
      <c r="P2849" s="75" t="str">
        <f t="shared" si="1088"/>
        <v/>
      </c>
      <c r="Q2849" s="9" t="str">
        <f t="shared" si="1089"/>
        <v/>
      </c>
      <c r="R2849" s="1" t="str">
        <f t="shared" si="1090"/>
        <v/>
      </c>
      <c r="S2849" s="1" t="str">
        <f t="shared" si="1091"/>
        <v/>
      </c>
      <c r="T2849" s="1" t="str">
        <f t="shared" si="1091"/>
        <v/>
      </c>
      <c r="U2849" s="1" t="str">
        <f t="shared" si="1092"/>
        <v/>
      </c>
      <c r="V2849" s="1" t="str">
        <f t="shared" si="1093"/>
        <v/>
      </c>
      <c r="W2849" s="1" t="str">
        <f t="shared" si="1093"/>
        <v/>
      </c>
      <c r="X2849" s="1" t="str">
        <f t="shared" si="1094"/>
        <v/>
      </c>
      <c r="Y2849" s="10" t="str">
        <f t="shared" si="1095"/>
        <v/>
      </c>
    </row>
    <row r="2850" spans="1:25" x14ac:dyDescent="0.3">
      <c r="A2850" s="15"/>
      <c r="B2850" s="3" t="str">
        <f ca="1">IF(A2850="","",IF(COUNTIF(C$2:C2849,C2850)&gt;0,"Duplicate",IF(LEFT(C2850,LEN(C2850)-1)=LEFT(OFFSET(C2850,-1,0),LEN(OFFSET(C2850,-1,0))-1),"2 Sols","")))</f>
        <v/>
      </c>
      <c r="C2850" s="21" t="str">
        <f t="shared" si="1082"/>
        <v/>
      </c>
      <c r="D2850" s="9" t="str">
        <f t="shared" si="1097"/>
        <v/>
      </c>
      <c r="E2850" s="1" t="str">
        <f t="shared" si="1097"/>
        <v/>
      </c>
      <c r="F2850" s="1" t="str">
        <f t="shared" si="1097"/>
        <v/>
      </c>
      <c r="G2850" s="10" t="str">
        <f t="shared" si="1096"/>
        <v/>
      </c>
      <c r="H2850" s="9" t="str">
        <f t="shared" si="1096"/>
        <v/>
      </c>
      <c r="I2850" s="1" t="str">
        <f t="shared" si="1096"/>
        <v/>
      </c>
      <c r="J2850" s="1" t="str">
        <f t="shared" si="1083"/>
        <v/>
      </c>
      <c r="K2850" s="1" t="str">
        <f t="shared" si="1084"/>
        <v/>
      </c>
      <c r="L2850" s="1" t="str">
        <f t="shared" si="1084"/>
        <v/>
      </c>
      <c r="M2850" s="10" t="str">
        <f t="shared" si="1085"/>
        <v/>
      </c>
      <c r="N2850" s="13" t="str">
        <f t="shared" si="1086"/>
        <v/>
      </c>
      <c r="O2850" s="14" t="str">
        <f t="shared" si="1087"/>
        <v/>
      </c>
      <c r="P2850" s="75" t="str">
        <f t="shared" si="1088"/>
        <v/>
      </c>
      <c r="Q2850" s="9" t="str">
        <f t="shared" si="1089"/>
        <v/>
      </c>
      <c r="R2850" s="1" t="str">
        <f t="shared" si="1090"/>
        <v/>
      </c>
      <c r="S2850" s="1" t="str">
        <f t="shared" si="1091"/>
        <v/>
      </c>
      <c r="T2850" s="1" t="str">
        <f t="shared" si="1091"/>
        <v/>
      </c>
      <c r="U2850" s="1" t="str">
        <f t="shared" si="1092"/>
        <v/>
      </c>
      <c r="V2850" s="1" t="str">
        <f t="shared" si="1093"/>
        <v/>
      </c>
      <c r="W2850" s="1" t="str">
        <f t="shared" si="1093"/>
        <v/>
      </c>
      <c r="X2850" s="1" t="str">
        <f t="shared" si="1094"/>
        <v/>
      </c>
      <c r="Y2850" s="10" t="str">
        <f t="shared" si="1095"/>
        <v/>
      </c>
    </row>
    <row r="2851" spans="1:25" x14ac:dyDescent="0.3">
      <c r="A2851" s="15"/>
      <c r="B2851" s="3" t="str">
        <f ca="1">IF(A2851="","",IF(COUNTIF(C$2:C2850,C2851)&gt;0,"Duplicate",IF(LEFT(C2851,LEN(C2851)-1)=LEFT(OFFSET(C2851,-1,0),LEN(OFFSET(C2851,-1,0))-1),"2 Sols","")))</f>
        <v/>
      </c>
      <c r="C2851" s="21" t="str">
        <f t="shared" si="1082"/>
        <v/>
      </c>
      <c r="D2851" s="9" t="str">
        <f t="shared" si="1097"/>
        <v/>
      </c>
      <c r="E2851" s="1" t="str">
        <f t="shared" si="1097"/>
        <v/>
      </c>
      <c r="F2851" s="1" t="str">
        <f t="shared" si="1097"/>
        <v/>
      </c>
      <c r="G2851" s="10" t="str">
        <f t="shared" si="1096"/>
        <v/>
      </c>
      <c r="H2851" s="9" t="str">
        <f t="shared" si="1096"/>
        <v/>
      </c>
      <c r="I2851" s="1" t="str">
        <f t="shared" si="1096"/>
        <v/>
      </c>
      <c r="J2851" s="1" t="str">
        <f t="shared" si="1083"/>
        <v/>
      </c>
      <c r="K2851" s="1" t="str">
        <f t="shared" si="1084"/>
        <v/>
      </c>
      <c r="L2851" s="1" t="str">
        <f t="shared" si="1084"/>
        <v/>
      </c>
      <c r="M2851" s="10" t="str">
        <f t="shared" si="1085"/>
        <v/>
      </c>
      <c r="N2851" s="13" t="str">
        <f t="shared" si="1086"/>
        <v/>
      </c>
      <c r="O2851" s="14" t="str">
        <f t="shared" si="1087"/>
        <v/>
      </c>
      <c r="P2851" s="75" t="str">
        <f t="shared" si="1088"/>
        <v/>
      </c>
      <c r="Q2851" s="9" t="str">
        <f t="shared" si="1089"/>
        <v/>
      </c>
      <c r="R2851" s="1" t="str">
        <f t="shared" si="1090"/>
        <v/>
      </c>
      <c r="S2851" s="1" t="str">
        <f t="shared" si="1091"/>
        <v/>
      </c>
      <c r="T2851" s="1" t="str">
        <f t="shared" si="1091"/>
        <v/>
      </c>
      <c r="U2851" s="1" t="str">
        <f t="shared" si="1092"/>
        <v/>
      </c>
      <c r="V2851" s="1" t="str">
        <f t="shared" si="1093"/>
        <v/>
      </c>
      <c r="W2851" s="1" t="str">
        <f t="shared" si="1093"/>
        <v/>
      </c>
      <c r="X2851" s="1" t="str">
        <f t="shared" si="1094"/>
        <v/>
      </c>
      <c r="Y2851" s="10" t="str">
        <f t="shared" si="1095"/>
        <v/>
      </c>
    </row>
    <row r="2852" spans="1:25" x14ac:dyDescent="0.3">
      <c r="A2852" s="15"/>
      <c r="B2852" s="3" t="str">
        <f ca="1">IF(A2852="","",IF(COUNTIF(C$2:C2851,C2852)&gt;0,"Duplicate",IF(LEFT(C2852,LEN(C2852)-1)=LEFT(OFFSET(C2852,-1,0),LEN(OFFSET(C2852,-1,0))-1),"2 Sols","")))</f>
        <v/>
      </c>
      <c r="C2852" s="21" t="str">
        <f t="shared" si="1082"/>
        <v/>
      </c>
      <c r="D2852" s="9" t="str">
        <f t="shared" si="1097"/>
        <v/>
      </c>
      <c r="E2852" s="1" t="str">
        <f t="shared" si="1097"/>
        <v/>
      </c>
      <c r="F2852" s="1" t="str">
        <f t="shared" si="1097"/>
        <v/>
      </c>
      <c r="G2852" s="10" t="str">
        <f t="shared" si="1096"/>
        <v/>
      </c>
      <c r="H2852" s="9" t="str">
        <f t="shared" si="1096"/>
        <v/>
      </c>
      <c r="I2852" s="1" t="str">
        <f t="shared" si="1096"/>
        <v/>
      </c>
      <c r="J2852" s="1" t="str">
        <f t="shared" si="1083"/>
        <v/>
      </c>
      <c r="K2852" s="1" t="str">
        <f t="shared" si="1084"/>
        <v/>
      </c>
      <c r="L2852" s="1" t="str">
        <f t="shared" si="1084"/>
        <v/>
      </c>
      <c r="M2852" s="10" t="str">
        <f t="shared" si="1085"/>
        <v/>
      </c>
      <c r="N2852" s="13" t="str">
        <f t="shared" si="1086"/>
        <v/>
      </c>
      <c r="O2852" s="14" t="str">
        <f t="shared" si="1087"/>
        <v/>
      </c>
      <c r="P2852" s="75" t="str">
        <f t="shared" si="1088"/>
        <v/>
      </c>
      <c r="Q2852" s="9" t="str">
        <f t="shared" si="1089"/>
        <v/>
      </c>
      <c r="R2852" s="1" t="str">
        <f t="shared" si="1090"/>
        <v/>
      </c>
      <c r="S2852" s="1" t="str">
        <f t="shared" si="1091"/>
        <v/>
      </c>
      <c r="T2852" s="1" t="str">
        <f t="shared" si="1091"/>
        <v/>
      </c>
      <c r="U2852" s="1" t="str">
        <f t="shared" si="1092"/>
        <v/>
      </c>
      <c r="V2852" s="1" t="str">
        <f t="shared" si="1093"/>
        <v/>
      </c>
      <c r="W2852" s="1" t="str">
        <f t="shared" si="1093"/>
        <v/>
      </c>
      <c r="X2852" s="1" t="str">
        <f t="shared" si="1094"/>
        <v/>
      </c>
      <c r="Y2852" s="10" t="str">
        <f t="shared" si="1095"/>
        <v/>
      </c>
    </row>
    <row r="2853" spans="1:25" x14ac:dyDescent="0.3">
      <c r="A2853" s="15"/>
      <c r="B2853" s="3" t="str">
        <f ca="1">IF(A2853="","",IF(COUNTIF(C$2:C2852,C2853)&gt;0,"Duplicate",IF(LEFT(C2853,LEN(C2853)-1)=LEFT(OFFSET(C2853,-1,0),LEN(OFFSET(C2853,-1,0))-1),"2 Sols","")))</f>
        <v/>
      </c>
      <c r="C2853" s="21" t="str">
        <f t="shared" si="1082"/>
        <v/>
      </c>
      <c r="D2853" s="9" t="str">
        <f t="shared" si="1097"/>
        <v/>
      </c>
      <c r="E2853" s="1" t="str">
        <f t="shared" si="1097"/>
        <v/>
      </c>
      <c r="F2853" s="1" t="str">
        <f t="shared" si="1097"/>
        <v/>
      </c>
      <c r="G2853" s="10" t="str">
        <f t="shared" si="1096"/>
        <v/>
      </c>
      <c r="H2853" s="9" t="str">
        <f t="shared" si="1096"/>
        <v/>
      </c>
      <c r="I2853" s="1" t="str">
        <f t="shared" si="1096"/>
        <v/>
      </c>
      <c r="J2853" s="1" t="str">
        <f t="shared" si="1083"/>
        <v/>
      </c>
      <c r="K2853" s="1" t="str">
        <f t="shared" si="1084"/>
        <v/>
      </c>
      <c r="L2853" s="1" t="str">
        <f t="shared" si="1084"/>
        <v/>
      </c>
      <c r="M2853" s="10" t="str">
        <f t="shared" si="1085"/>
        <v/>
      </c>
      <c r="N2853" s="13" t="str">
        <f t="shared" si="1086"/>
        <v/>
      </c>
      <c r="O2853" s="14" t="str">
        <f t="shared" si="1087"/>
        <v/>
      </c>
      <c r="P2853" s="75" t="str">
        <f t="shared" si="1088"/>
        <v/>
      </c>
      <c r="Q2853" s="9" t="str">
        <f t="shared" si="1089"/>
        <v/>
      </c>
      <c r="R2853" s="1" t="str">
        <f t="shared" si="1090"/>
        <v/>
      </c>
      <c r="S2853" s="1" t="str">
        <f t="shared" si="1091"/>
        <v/>
      </c>
      <c r="T2853" s="1" t="str">
        <f t="shared" si="1091"/>
        <v/>
      </c>
      <c r="U2853" s="1" t="str">
        <f t="shared" si="1092"/>
        <v/>
      </c>
      <c r="V2853" s="1" t="str">
        <f t="shared" si="1093"/>
        <v/>
      </c>
      <c r="W2853" s="1" t="str">
        <f t="shared" si="1093"/>
        <v/>
      </c>
      <c r="X2853" s="1" t="str">
        <f t="shared" si="1094"/>
        <v/>
      </c>
      <c r="Y2853" s="10" t="str">
        <f t="shared" si="1095"/>
        <v/>
      </c>
    </row>
    <row r="2854" spans="1:25" x14ac:dyDescent="0.3">
      <c r="A2854" s="15"/>
      <c r="B2854" s="3" t="str">
        <f ca="1">IF(A2854="","",IF(COUNTIF(C$2:C2853,C2854)&gt;0,"Duplicate",IF(LEFT(C2854,LEN(C2854)-1)=LEFT(OFFSET(C2854,-1,0),LEN(OFFSET(C2854,-1,0))-1),"2 Sols","")))</f>
        <v/>
      </c>
      <c r="C2854" s="21" t="str">
        <f t="shared" si="1082"/>
        <v/>
      </c>
      <c r="D2854" s="9" t="str">
        <f t="shared" si="1097"/>
        <v/>
      </c>
      <c r="E2854" s="1" t="str">
        <f t="shared" si="1097"/>
        <v/>
      </c>
      <c r="F2854" s="1" t="str">
        <f t="shared" si="1097"/>
        <v/>
      </c>
      <c r="G2854" s="10" t="str">
        <f t="shared" si="1096"/>
        <v/>
      </c>
      <c r="H2854" s="9" t="str">
        <f t="shared" si="1096"/>
        <v/>
      </c>
      <c r="I2854" s="1" t="str">
        <f t="shared" si="1096"/>
        <v/>
      </c>
      <c r="J2854" s="1" t="str">
        <f t="shared" si="1083"/>
        <v/>
      </c>
      <c r="K2854" s="1" t="str">
        <f t="shared" si="1084"/>
        <v/>
      </c>
      <c r="L2854" s="1" t="str">
        <f t="shared" si="1084"/>
        <v/>
      </c>
      <c r="M2854" s="10" t="str">
        <f t="shared" si="1085"/>
        <v/>
      </c>
      <c r="N2854" s="13" t="str">
        <f t="shared" si="1086"/>
        <v/>
      </c>
      <c r="O2854" s="14" t="str">
        <f t="shared" si="1087"/>
        <v/>
      </c>
      <c r="P2854" s="75" t="str">
        <f t="shared" si="1088"/>
        <v/>
      </c>
      <c r="Q2854" s="9" t="str">
        <f t="shared" si="1089"/>
        <v/>
      </c>
      <c r="R2854" s="1" t="str">
        <f t="shared" si="1090"/>
        <v/>
      </c>
      <c r="S2854" s="1" t="str">
        <f t="shared" si="1091"/>
        <v/>
      </c>
      <c r="T2854" s="1" t="str">
        <f t="shared" si="1091"/>
        <v/>
      </c>
      <c r="U2854" s="1" t="str">
        <f t="shared" si="1092"/>
        <v/>
      </c>
      <c r="V2854" s="1" t="str">
        <f t="shared" si="1093"/>
        <v/>
      </c>
      <c r="W2854" s="1" t="str">
        <f t="shared" si="1093"/>
        <v/>
      </c>
      <c r="X2854" s="1" t="str">
        <f t="shared" si="1094"/>
        <v/>
      </c>
      <c r="Y2854" s="10" t="str">
        <f t="shared" si="1095"/>
        <v/>
      </c>
    </row>
    <row r="2855" spans="1:25" x14ac:dyDescent="0.3">
      <c r="A2855" s="15"/>
      <c r="B2855" s="3" t="str">
        <f ca="1">IF(A2855="","",IF(COUNTIF(C$2:C2854,C2855)&gt;0,"Duplicate",IF(LEFT(C2855,LEN(C2855)-1)=LEFT(OFFSET(C2855,-1,0),LEN(OFFSET(C2855,-1,0))-1),"2 Sols","")))</f>
        <v/>
      </c>
      <c r="C2855" s="21" t="str">
        <f t="shared" si="1082"/>
        <v/>
      </c>
      <c r="D2855" s="9" t="str">
        <f t="shared" si="1097"/>
        <v/>
      </c>
      <c r="E2855" s="1" t="str">
        <f t="shared" si="1097"/>
        <v/>
      </c>
      <c r="F2855" s="1" t="str">
        <f t="shared" si="1097"/>
        <v/>
      </c>
      <c r="G2855" s="10" t="str">
        <f t="shared" si="1096"/>
        <v/>
      </c>
      <c r="H2855" s="9" t="str">
        <f t="shared" si="1096"/>
        <v/>
      </c>
      <c r="I2855" s="1" t="str">
        <f t="shared" si="1096"/>
        <v/>
      </c>
      <c r="J2855" s="1" t="str">
        <f t="shared" si="1083"/>
        <v/>
      </c>
      <c r="K2855" s="1" t="str">
        <f t="shared" si="1084"/>
        <v/>
      </c>
      <c r="L2855" s="1" t="str">
        <f t="shared" si="1084"/>
        <v/>
      </c>
      <c r="M2855" s="10" t="str">
        <f t="shared" si="1085"/>
        <v/>
      </c>
      <c r="N2855" s="13" t="str">
        <f t="shared" si="1086"/>
        <v/>
      </c>
      <c r="O2855" s="14" t="str">
        <f t="shared" si="1087"/>
        <v/>
      </c>
      <c r="P2855" s="75" t="str">
        <f t="shared" si="1088"/>
        <v/>
      </c>
      <c r="Q2855" s="9" t="str">
        <f t="shared" si="1089"/>
        <v/>
      </c>
      <c r="R2855" s="1" t="str">
        <f t="shared" si="1090"/>
        <v/>
      </c>
      <c r="S2855" s="1" t="str">
        <f t="shared" si="1091"/>
        <v/>
      </c>
      <c r="T2855" s="1" t="str">
        <f t="shared" si="1091"/>
        <v/>
      </c>
      <c r="U2855" s="1" t="str">
        <f t="shared" si="1092"/>
        <v/>
      </c>
      <c r="V2855" s="1" t="str">
        <f t="shared" si="1093"/>
        <v/>
      </c>
      <c r="W2855" s="1" t="str">
        <f t="shared" si="1093"/>
        <v/>
      </c>
      <c r="X2855" s="1" t="str">
        <f t="shared" si="1094"/>
        <v/>
      </c>
      <c r="Y2855" s="10" t="str">
        <f t="shared" si="1095"/>
        <v/>
      </c>
    </row>
    <row r="2856" spans="1:25" x14ac:dyDescent="0.3">
      <c r="A2856" s="15"/>
      <c r="B2856" s="3" t="str">
        <f ca="1">IF(A2856="","",IF(COUNTIF(C$2:C2855,C2856)&gt;0,"Duplicate",IF(LEFT(C2856,LEN(C2856)-1)=LEFT(OFFSET(C2856,-1,0),LEN(OFFSET(C2856,-1,0))-1),"2 Sols","")))</f>
        <v/>
      </c>
      <c r="C2856" s="21" t="str">
        <f t="shared" si="1082"/>
        <v/>
      </c>
      <c r="D2856" s="9" t="str">
        <f t="shared" si="1097"/>
        <v/>
      </c>
      <c r="E2856" s="1" t="str">
        <f t="shared" si="1097"/>
        <v/>
      </c>
      <c r="F2856" s="1" t="str">
        <f t="shared" si="1097"/>
        <v/>
      </c>
      <c r="G2856" s="10" t="str">
        <f t="shared" si="1096"/>
        <v/>
      </c>
      <c r="H2856" s="9" t="str">
        <f t="shared" si="1096"/>
        <v/>
      </c>
      <c r="I2856" s="1" t="str">
        <f t="shared" si="1096"/>
        <v/>
      </c>
      <c r="J2856" s="1" t="str">
        <f t="shared" si="1083"/>
        <v/>
      </c>
      <c r="K2856" s="1" t="str">
        <f t="shared" si="1084"/>
        <v/>
      </c>
      <c r="L2856" s="1" t="str">
        <f t="shared" si="1084"/>
        <v/>
      </c>
      <c r="M2856" s="10" t="str">
        <f t="shared" si="1085"/>
        <v/>
      </c>
      <c r="N2856" s="13" t="str">
        <f t="shared" si="1086"/>
        <v/>
      </c>
      <c r="O2856" s="14" t="str">
        <f t="shared" si="1087"/>
        <v/>
      </c>
      <c r="P2856" s="75" t="str">
        <f t="shared" si="1088"/>
        <v/>
      </c>
      <c r="Q2856" s="9" t="str">
        <f t="shared" si="1089"/>
        <v/>
      </c>
      <c r="R2856" s="1" t="str">
        <f t="shared" si="1090"/>
        <v/>
      </c>
      <c r="S2856" s="1" t="str">
        <f t="shared" si="1091"/>
        <v/>
      </c>
      <c r="T2856" s="1" t="str">
        <f t="shared" si="1091"/>
        <v/>
      </c>
      <c r="U2856" s="1" t="str">
        <f t="shared" si="1092"/>
        <v/>
      </c>
      <c r="V2856" s="1" t="str">
        <f t="shared" si="1093"/>
        <v/>
      </c>
      <c r="W2856" s="1" t="str">
        <f t="shared" si="1093"/>
        <v/>
      </c>
      <c r="X2856" s="1" t="str">
        <f t="shared" si="1094"/>
        <v/>
      </c>
      <c r="Y2856" s="10" t="str">
        <f t="shared" si="1095"/>
        <v/>
      </c>
    </row>
    <row r="2857" spans="1:25" x14ac:dyDescent="0.3">
      <c r="A2857" s="15"/>
      <c r="B2857" s="3" t="str">
        <f ca="1">IF(A2857="","",IF(COUNTIF(C$2:C2856,C2857)&gt;0,"Duplicate",IF(LEFT(C2857,LEN(C2857)-1)=LEFT(OFFSET(C2857,-1,0),LEN(OFFSET(C2857,-1,0))-1),"2 Sols","")))</f>
        <v/>
      </c>
      <c r="C2857" s="21" t="str">
        <f t="shared" si="1082"/>
        <v/>
      </c>
      <c r="D2857" s="9" t="str">
        <f t="shared" si="1097"/>
        <v/>
      </c>
      <c r="E2857" s="1" t="str">
        <f t="shared" si="1097"/>
        <v/>
      </c>
      <c r="F2857" s="1" t="str">
        <f t="shared" si="1097"/>
        <v/>
      </c>
      <c r="G2857" s="10" t="str">
        <f t="shared" si="1096"/>
        <v/>
      </c>
      <c r="H2857" s="9" t="str">
        <f t="shared" si="1096"/>
        <v/>
      </c>
      <c r="I2857" s="1" t="str">
        <f t="shared" si="1096"/>
        <v/>
      </c>
      <c r="J2857" s="1" t="str">
        <f t="shared" si="1083"/>
        <v/>
      </c>
      <c r="K2857" s="1" t="str">
        <f t="shared" si="1084"/>
        <v/>
      </c>
      <c r="L2857" s="1" t="str">
        <f t="shared" si="1084"/>
        <v/>
      </c>
      <c r="M2857" s="10" t="str">
        <f t="shared" si="1085"/>
        <v/>
      </c>
      <c r="N2857" s="13" t="str">
        <f t="shared" si="1086"/>
        <v/>
      </c>
      <c r="O2857" s="14" t="str">
        <f t="shared" si="1087"/>
        <v/>
      </c>
      <c r="P2857" s="75" t="str">
        <f t="shared" si="1088"/>
        <v/>
      </c>
      <c r="Q2857" s="9" t="str">
        <f t="shared" si="1089"/>
        <v/>
      </c>
      <c r="R2857" s="1" t="str">
        <f t="shared" si="1090"/>
        <v/>
      </c>
      <c r="S2857" s="1" t="str">
        <f t="shared" si="1091"/>
        <v/>
      </c>
      <c r="T2857" s="1" t="str">
        <f t="shared" si="1091"/>
        <v/>
      </c>
      <c r="U2857" s="1" t="str">
        <f t="shared" si="1092"/>
        <v/>
      </c>
      <c r="V2857" s="1" t="str">
        <f t="shared" si="1093"/>
        <v/>
      </c>
      <c r="W2857" s="1" t="str">
        <f t="shared" si="1093"/>
        <v/>
      </c>
      <c r="X2857" s="1" t="str">
        <f t="shared" si="1094"/>
        <v/>
      </c>
      <c r="Y2857" s="10" t="str">
        <f t="shared" si="1095"/>
        <v/>
      </c>
    </row>
    <row r="2858" spans="1:25" x14ac:dyDescent="0.3">
      <c r="A2858" s="15"/>
      <c r="B2858" s="3" t="str">
        <f ca="1">IF(A2858="","",IF(COUNTIF(C$2:C2857,C2858)&gt;0,"Duplicate",IF(LEFT(C2858,LEN(C2858)-1)=LEFT(OFFSET(C2858,-1,0),LEN(OFFSET(C2858,-1,0))-1),"2 Sols","")))</f>
        <v/>
      </c>
      <c r="C2858" s="21" t="str">
        <f t="shared" si="1082"/>
        <v/>
      </c>
      <c r="D2858" s="9" t="str">
        <f t="shared" si="1097"/>
        <v/>
      </c>
      <c r="E2858" s="1" t="str">
        <f t="shared" si="1097"/>
        <v/>
      </c>
      <c r="F2858" s="1" t="str">
        <f t="shared" si="1097"/>
        <v/>
      </c>
      <c r="G2858" s="10" t="str">
        <f t="shared" si="1096"/>
        <v/>
      </c>
      <c r="H2858" s="9" t="str">
        <f t="shared" si="1096"/>
        <v/>
      </c>
      <c r="I2858" s="1" t="str">
        <f t="shared" si="1096"/>
        <v/>
      </c>
      <c r="J2858" s="1" t="str">
        <f t="shared" si="1083"/>
        <v/>
      </c>
      <c r="K2858" s="1" t="str">
        <f t="shared" si="1084"/>
        <v/>
      </c>
      <c r="L2858" s="1" t="str">
        <f t="shared" si="1084"/>
        <v/>
      </c>
      <c r="M2858" s="10" t="str">
        <f t="shared" si="1085"/>
        <v/>
      </c>
      <c r="N2858" s="13" t="str">
        <f t="shared" si="1086"/>
        <v/>
      </c>
      <c r="O2858" s="14" t="str">
        <f t="shared" si="1087"/>
        <v/>
      </c>
      <c r="P2858" s="75" t="str">
        <f t="shared" si="1088"/>
        <v/>
      </c>
      <c r="Q2858" s="9" t="str">
        <f t="shared" si="1089"/>
        <v/>
      </c>
      <c r="R2858" s="1" t="str">
        <f t="shared" si="1090"/>
        <v/>
      </c>
      <c r="S2858" s="1" t="str">
        <f t="shared" si="1091"/>
        <v/>
      </c>
      <c r="T2858" s="1" t="str">
        <f t="shared" si="1091"/>
        <v/>
      </c>
      <c r="U2858" s="1" t="str">
        <f t="shared" si="1092"/>
        <v/>
      </c>
      <c r="V2858" s="1" t="str">
        <f t="shared" si="1093"/>
        <v/>
      </c>
      <c r="W2858" s="1" t="str">
        <f t="shared" si="1093"/>
        <v/>
      </c>
      <c r="X2858" s="1" t="str">
        <f t="shared" si="1094"/>
        <v/>
      </c>
      <c r="Y2858" s="10" t="str">
        <f t="shared" si="1095"/>
        <v/>
      </c>
    </row>
    <row r="2859" spans="1:25" x14ac:dyDescent="0.3">
      <c r="A2859" s="15"/>
      <c r="B2859" s="3" t="str">
        <f ca="1">IF(A2859="","",IF(COUNTIF(C$2:C2858,C2859)&gt;0,"Duplicate",IF(LEFT(C2859,LEN(C2859)-1)=LEFT(OFFSET(C2859,-1,0),LEN(OFFSET(C2859,-1,0))-1),"2 Sols","")))</f>
        <v/>
      </c>
      <c r="C2859" s="21" t="str">
        <f t="shared" ref="C2859:C2922" si="1098">IF(A2859="","",RIGHT("00000"&amp;IF(OR($D2859="",$E2859="",$F2859="",$G2859=""),"",IF($D2859&gt;=$F2859,$D2859,$F2859)),5)&amp;"-"
&amp;RIGHT("00000"&amp;IF(OR($D2859="",$E2859="",$F2859="",$G2859=""),"",IF($D2859=$F2859,IF($E2859&gt;=$G2859,$E2859,$G2859),IF($D2859&gt;$F2859,$E2859,$G2859))),5)&amp;"-"
&amp;RIGHT("00000"&amp;IF(OR($D2859="",$E2859="",$F2859="",$G2859=""),"",IF($D2859&lt;$F2859,$D2859,$F2859)),5)&amp;"-"
&amp;RIGHT("00000"&amp;IF(OR($D2859="",$E2859="",$F2859="",$G2859=""),"",IF($D2859=$F2859,IF($E2859&lt;$G2859,$E2859,$G2859),IF($D2859&lt;$F2859,$E2859,$G2859))),5)&amp;"-"&amp;O2859)</f>
        <v/>
      </c>
      <c r="D2859" s="9" t="str">
        <f t="shared" si="1097"/>
        <v/>
      </c>
      <c r="E2859" s="1" t="str">
        <f t="shared" si="1097"/>
        <v/>
      </c>
      <c r="F2859" s="1" t="str">
        <f t="shared" si="1097"/>
        <v/>
      </c>
      <c r="G2859" s="10" t="str">
        <f t="shared" si="1096"/>
        <v/>
      </c>
      <c r="H2859" s="9" t="str">
        <f t="shared" si="1096"/>
        <v/>
      </c>
      <c r="I2859" s="1" t="str">
        <f t="shared" si="1096"/>
        <v/>
      </c>
      <c r="J2859" s="1" t="str">
        <f t="shared" ref="J2859:J2922" si="1099">IF(OR($D2859="",$E2859=""),"",$E2859^2+2*$E2859*$D2859-$D2859^2)</f>
        <v/>
      </c>
      <c r="K2859" s="1" t="str">
        <f t="shared" ref="K2859:L2890" si="1100">IF($A2859="","",VALUE(MID($A2859,FIND(K$1,$A2859)+LEN(K$1),FIND(K$2,$A2859,FIND(K$1,$A2859))-(FIND(K$1,$A2859)+LEN(K$1)))))</f>
        <v/>
      </c>
      <c r="L2859" s="1" t="str">
        <f t="shared" si="1100"/>
        <v/>
      </c>
      <c r="M2859" s="10" t="str">
        <f t="shared" ref="M2859:M2922" si="1101">IF(OR($F2859="",$G2859=""),"",$G2859^2+2*$G2859*$F2859-$F2859^2)</f>
        <v/>
      </c>
      <c r="N2859" s="13" t="str">
        <f t="shared" ref="N2859:N2922" si="1102">IF(OR($H2859="",$I2859="",$J2859="",$K2859="",$L2859="",$M2859=""),"",GCD($H2859:$M2859))</f>
        <v/>
      </c>
      <c r="O2859" s="14" t="str">
        <f t="shared" ref="O2859:O2922" si="1103">IF($A2859="","",MID($A2859,FIND(" ",$A2859,FIND(L$1,$A2859))+1,1))</f>
        <v/>
      </c>
      <c r="P2859" s="75" t="str">
        <f t="shared" ref="P2859:P2922" si="1104">IF(A2859="","",TRIM(SUBSTITUTE(SUBSTITUTE(RIGHT(A2859,LEN(A2859)-FIND("=",A2859,FIND("]",A2859,FIND("]",A2859)+1))),"^2",""),".","")))</f>
        <v/>
      </c>
      <c r="Q2859" s="9" t="str">
        <f t="shared" ref="Q2859:Q2922" si="1105">IF(OR($H2859="",$L2859="",$N2859=""),"",$H2859*$L2859/$N2859)</f>
        <v/>
      </c>
      <c r="R2859" s="1" t="str">
        <f t="shared" ref="R2859:R2922" si="1106">IF(OR($K2859="",$I2859="",$N2859=""),"",$K2859*$I2859/$N2859)</f>
        <v/>
      </c>
      <c r="S2859" s="1" t="str">
        <f t="shared" ref="S2859:T2890" si="1107">IF(OR($O2859&lt;&gt;UPPER(S$2),$N2859=""),"",IF($P2859="",-1,$P2859/$N2859))</f>
        <v/>
      </c>
      <c r="T2859" s="1" t="str">
        <f t="shared" si="1107"/>
        <v/>
      </c>
      <c r="U2859" s="1" t="str">
        <f t="shared" ref="U2859:U2922" si="1108">IF(OR($I2859="",$L2859="",$N2859=""),"",$I2859*$L2859/$N2859)</f>
        <v/>
      </c>
      <c r="V2859" s="1" t="str">
        <f t="shared" ref="V2859:W2890" si="1109">IF(OR($O2859&lt;&gt;UPPER(V$2),$N2859=""),"",IF($P2859="",-1,$P2859/$N2859))</f>
        <v/>
      </c>
      <c r="W2859" s="1" t="str">
        <f t="shared" si="1109"/>
        <v/>
      </c>
      <c r="X2859" s="1" t="str">
        <f t="shared" ref="X2859:X2922" si="1110">IF(OR($M2859="",$I2859="",$N2859=""),"",$M2859*$I2859/$N2859)</f>
        <v/>
      </c>
      <c r="Y2859" s="10" t="str">
        <f t="shared" ref="Y2859:Y2922" si="1111">IF(OR($J2859="",$L2859="",$N2859=""),"",$J2859*$L2859/$N2859)</f>
        <v/>
      </c>
    </row>
    <row r="2860" spans="1:25" x14ac:dyDescent="0.3">
      <c r="A2860" s="15"/>
      <c r="B2860" s="3" t="str">
        <f ca="1">IF(A2860="","",IF(COUNTIF(C$2:C2859,C2860)&gt;0,"Duplicate",IF(LEFT(C2860,LEN(C2860)-1)=LEFT(OFFSET(C2860,-1,0),LEN(OFFSET(C2860,-1,0))-1),"2 Sols","")))</f>
        <v/>
      </c>
      <c r="C2860" s="21" t="str">
        <f t="shared" si="1098"/>
        <v/>
      </c>
      <c r="D2860" s="9" t="str">
        <f t="shared" si="1097"/>
        <v/>
      </c>
      <c r="E2860" s="1" t="str">
        <f t="shared" si="1097"/>
        <v/>
      </c>
      <c r="F2860" s="1" t="str">
        <f t="shared" si="1097"/>
        <v/>
      </c>
      <c r="G2860" s="10" t="str">
        <f t="shared" si="1097"/>
        <v/>
      </c>
      <c r="H2860" s="9" t="str">
        <f t="shared" si="1097"/>
        <v/>
      </c>
      <c r="I2860" s="1" t="str">
        <f t="shared" si="1097"/>
        <v/>
      </c>
      <c r="J2860" s="1" t="str">
        <f t="shared" si="1099"/>
        <v/>
      </c>
      <c r="K2860" s="1" t="str">
        <f t="shared" si="1100"/>
        <v/>
      </c>
      <c r="L2860" s="1" t="str">
        <f t="shared" si="1100"/>
        <v/>
      </c>
      <c r="M2860" s="10" t="str">
        <f t="shared" si="1101"/>
        <v/>
      </c>
      <c r="N2860" s="13" t="str">
        <f t="shared" si="1102"/>
        <v/>
      </c>
      <c r="O2860" s="14" t="str">
        <f t="shared" si="1103"/>
        <v/>
      </c>
      <c r="P2860" s="75" t="str">
        <f t="shared" si="1104"/>
        <v/>
      </c>
      <c r="Q2860" s="9" t="str">
        <f t="shared" si="1105"/>
        <v/>
      </c>
      <c r="R2860" s="1" t="str">
        <f t="shared" si="1106"/>
        <v/>
      </c>
      <c r="S2860" s="1" t="str">
        <f t="shared" si="1107"/>
        <v/>
      </c>
      <c r="T2860" s="1" t="str">
        <f t="shared" si="1107"/>
        <v/>
      </c>
      <c r="U2860" s="1" t="str">
        <f t="shared" si="1108"/>
        <v/>
      </c>
      <c r="V2860" s="1" t="str">
        <f t="shared" si="1109"/>
        <v/>
      </c>
      <c r="W2860" s="1" t="str">
        <f t="shared" si="1109"/>
        <v/>
      </c>
      <c r="X2860" s="1" t="str">
        <f t="shared" si="1110"/>
        <v/>
      </c>
      <c r="Y2860" s="10" t="str">
        <f t="shared" si="1111"/>
        <v/>
      </c>
    </row>
    <row r="2861" spans="1:25" x14ac:dyDescent="0.3">
      <c r="A2861" s="15"/>
      <c r="B2861" s="3" t="str">
        <f ca="1">IF(A2861="","",IF(COUNTIF(C$2:C2860,C2861)&gt;0,"Duplicate",IF(LEFT(C2861,LEN(C2861)-1)=LEFT(OFFSET(C2861,-1,0),LEN(OFFSET(C2861,-1,0))-1),"2 Sols","")))</f>
        <v/>
      </c>
      <c r="C2861" s="21" t="str">
        <f t="shared" si="1098"/>
        <v/>
      </c>
      <c r="D2861" s="9" t="str">
        <f t="shared" ref="D2861:I2892" si="1112">IF($A2861="","",VALUE(MID($A2861,FIND(D$1,$A2861)+LEN(D$1),FIND(D$2,$A2861,FIND(D$1,$A2861))-(FIND(D$1,$A2861)+LEN(D$1)))))</f>
        <v/>
      </c>
      <c r="E2861" s="1" t="str">
        <f t="shared" si="1112"/>
        <v/>
      </c>
      <c r="F2861" s="1" t="str">
        <f t="shared" si="1112"/>
        <v/>
      </c>
      <c r="G2861" s="10" t="str">
        <f t="shared" si="1112"/>
        <v/>
      </c>
      <c r="H2861" s="9" t="str">
        <f t="shared" si="1112"/>
        <v/>
      </c>
      <c r="I2861" s="1" t="str">
        <f t="shared" si="1112"/>
        <v/>
      </c>
      <c r="J2861" s="1" t="str">
        <f t="shared" si="1099"/>
        <v/>
      </c>
      <c r="K2861" s="1" t="str">
        <f t="shared" si="1100"/>
        <v/>
      </c>
      <c r="L2861" s="1" t="str">
        <f t="shared" si="1100"/>
        <v/>
      </c>
      <c r="M2861" s="10" t="str">
        <f t="shared" si="1101"/>
        <v/>
      </c>
      <c r="N2861" s="13" t="str">
        <f t="shared" si="1102"/>
        <v/>
      </c>
      <c r="O2861" s="14" t="str">
        <f t="shared" si="1103"/>
        <v/>
      </c>
      <c r="P2861" s="75" t="str">
        <f t="shared" si="1104"/>
        <v/>
      </c>
      <c r="Q2861" s="9" t="str">
        <f t="shared" si="1105"/>
        <v/>
      </c>
      <c r="R2861" s="1" t="str">
        <f t="shared" si="1106"/>
        <v/>
      </c>
      <c r="S2861" s="1" t="str">
        <f t="shared" si="1107"/>
        <v/>
      </c>
      <c r="T2861" s="1" t="str">
        <f t="shared" si="1107"/>
        <v/>
      </c>
      <c r="U2861" s="1" t="str">
        <f t="shared" si="1108"/>
        <v/>
      </c>
      <c r="V2861" s="1" t="str">
        <f t="shared" si="1109"/>
        <v/>
      </c>
      <c r="W2861" s="1" t="str">
        <f t="shared" si="1109"/>
        <v/>
      </c>
      <c r="X2861" s="1" t="str">
        <f t="shared" si="1110"/>
        <v/>
      </c>
      <c r="Y2861" s="10" t="str">
        <f t="shared" si="1111"/>
        <v/>
      </c>
    </row>
    <row r="2862" spans="1:25" x14ac:dyDescent="0.3">
      <c r="A2862" s="15"/>
      <c r="B2862" s="3" t="str">
        <f ca="1">IF(A2862="","",IF(COUNTIF(C$2:C2861,C2862)&gt;0,"Duplicate",IF(LEFT(C2862,LEN(C2862)-1)=LEFT(OFFSET(C2862,-1,0),LEN(OFFSET(C2862,-1,0))-1),"2 Sols","")))</f>
        <v/>
      </c>
      <c r="C2862" s="21" t="str">
        <f t="shared" si="1098"/>
        <v/>
      </c>
      <c r="D2862" s="9" t="str">
        <f t="shared" si="1112"/>
        <v/>
      </c>
      <c r="E2862" s="1" t="str">
        <f t="shared" si="1112"/>
        <v/>
      </c>
      <c r="F2862" s="1" t="str">
        <f t="shared" si="1112"/>
        <v/>
      </c>
      <c r="G2862" s="10" t="str">
        <f t="shared" si="1112"/>
        <v/>
      </c>
      <c r="H2862" s="9" t="str">
        <f t="shared" si="1112"/>
        <v/>
      </c>
      <c r="I2862" s="1" t="str">
        <f t="shared" si="1112"/>
        <v/>
      </c>
      <c r="J2862" s="1" t="str">
        <f t="shared" si="1099"/>
        <v/>
      </c>
      <c r="K2862" s="1" t="str">
        <f t="shared" si="1100"/>
        <v/>
      </c>
      <c r="L2862" s="1" t="str">
        <f t="shared" si="1100"/>
        <v/>
      </c>
      <c r="M2862" s="10" t="str">
        <f t="shared" si="1101"/>
        <v/>
      </c>
      <c r="N2862" s="13" t="str">
        <f t="shared" si="1102"/>
        <v/>
      </c>
      <c r="O2862" s="14" t="str">
        <f t="shared" si="1103"/>
        <v/>
      </c>
      <c r="P2862" s="75" t="str">
        <f t="shared" si="1104"/>
        <v/>
      </c>
      <c r="Q2862" s="9" t="str">
        <f t="shared" si="1105"/>
        <v/>
      </c>
      <c r="R2862" s="1" t="str">
        <f t="shared" si="1106"/>
        <v/>
      </c>
      <c r="S2862" s="1" t="str">
        <f t="shared" si="1107"/>
        <v/>
      </c>
      <c r="T2862" s="1" t="str">
        <f t="shared" si="1107"/>
        <v/>
      </c>
      <c r="U2862" s="1" t="str">
        <f t="shared" si="1108"/>
        <v/>
      </c>
      <c r="V2862" s="1" t="str">
        <f t="shared" si="1109"/>
        <v/>
      </c>
      <c r="W2862" s="1" t="str">
        <f t="shared" si="1109"/>
        <v/>
      </c>
      <c r="X2862" s="1" t="str">
        <f t="shared" si="1110"/>
        <v/>
      </c>
      <c r="Y2862" s="10" t="str">
        <f t="shared" si="1111"/>
        <v/>
      </c>
    </row>
    <row r="2863" spans="1:25" x14ac:dyDescent="0.3">
      <c r="A2863" s="15"/>
      <c r="B2863" s="3" t="str">
        <f ca="1">IF(A2863="","",IF(COUNTIF(C$2:C2862,C2863)&gt;0,"Duplicate",IF(LEFT(C2863,LEN(C2863)-1)=LEFT(OFFSET(C2863,-1,0),LEN(OFFSET(C2863,-1,0))-1),"2 Sols","")))</f>
        <v/>
      </c>
      <c r="C2863" s="21" t="str">
        <f t="shared" si="1098"/>
        <v/>
      </c>
      <c r="D2863" s="9" t="str">
        <f t="shared" si="1112"/>
        <v/>
      </c>
      <c r="E2863" s="1" t="str">
        <f t="shared" si="1112"/>
        <v/>
      </c>
      <c r="F2863" s="1" t="str">
        <f t="shared" si="1112"/>
        <v/>
      </c>
      <c r="G2863" s="10" t="str">
        <f t="shared" si="1112"/>
        <v/>
      </c>
      <c r="H2863" s="9" t="str">
        <f t="shared" si="1112"/>
        <v/>
      </c>
      <c r="I2863" s="1" t="str">
        <f t="shared" si="1112"/>
        <v/>
      </c>
      <c r="J2863" s="1" t="str">
        <f t="shared" si="1099"/>
        <v/>
      </c>
      <c r="K2863" s="1" t="str">
        <f t="shared" si="1100"/>
        <v/>
      </c>
      <c r="L2863" s="1" t="str">
        <f t="shared" si="1100"/>
        <v/>
      </c>
      <c r="M2863" s="10" t="str">
        <f t="shared" si="1101"/>
        <v/>
      </c>
      <c r="N2863" s="13" t="str">
        <f t="shared" si="1102"/>
        <v/>
      </c>
      <c r="O2863" s="14" t="str">
        <f t="shared" si="1103"/>
        <v/>
      </c>
      <c r="P2863" s="75" t="str">
        <f t="shared" si="1104"/>
        <v/>
      </c>
      <c r="Q2863" s="9" t="str">
        <f t="shared" si="1105"/>
        <v/>
      </c>
      <c r="R2863" s="1" t="str">
        <f t="shared" si="1106"/>
        <v/>
      </c>
      <c r="S2863" s="1" t="str">
        <f t="shared" si="1107"/>
        <v/>
      </c>
      <c r="T2863" s="1" t="str">
        <f t="shared" si="1107"/>
        <v/>
      </c>
      <c r="U2863" s="1" t="str">
        <f t="shared" si="1108"/>
        <v/>
      </c>
      <c r="V2863" s="1" t="str">
        <f t="shared" si="1109"/>
        <v/>
      </c>
      <c r="W2863" s="1" t="str">
        <f t="shared" si="1109"/>
        <v/>
      </c>
      <c r="X2863" s="1" t="str">
        <f t="shared" si="1110"/>
        <v/>
      </c>
      <c r="Y2863" s="10" t="str">
        <f t="shared" si="1111"/>
        <v/>
      </c>
    </row>
    <row r="2864" spans="1:25" x14ac:dyDescent="0.3">
      <c r="A2864" s="15"/>
      <c r="B2864" s="3" t="str">
        <f ca="1">IF(A2864="","",IF(COUNTIF(C$2:C2863,C2864)&gt;0,"Duplicate",IF(LEFT(C2864,LEN(C2864)-1)=LEFT(OFFSET(C2864,-1,0),LEN(OFFSET(C2864,-1,0))-1),"2 Sols","")))</f>
        <v/>
      </c>
      <c r="C2864" s="21" t="str">
        <f t="shared" si="1098"/>
        <v/>
      </c>
      <c r="D2864" s="9" t="str">
        <f t="shared" si="1112"/>
        <v/>
      </c>
      <c r="E2864" s="1" t="str">
        <f t="shared" si="1112"/>
        <v/>
      </c>
      <c r="F2864" s="1" t="str">
        <f t="shared" si="1112"/>
        <v/>
      </c>
      <c r="G2864" s="10" t="str">
        <f t="shared" si="1112"/>
        <v/>
      </c>
      <c r="H2864" s="9" t="str">
        <f t="shared" si="1112"/>
        <v/>
      </c>
      <c r="I2864" s="1" t="str">
        <f t="shared" si="1112"/>
        <v/>
      </c>
      <c r="J2864" s="1" t="str">
        <f t="shared" si="1099"/>
        <v/>
      </c>
      <c r="K2864" s="1" t="str">
        <f t="shared" si="1100"/>
        <v/>
      </c>
      <c r="L2864" s="1" t="str">
        <f t="shared" si="1100"/>
        <v/>
      </c>
      <c r="M2864" s="10" t="str">
        <f t="shared" si="1101"/>
        <v/>
      </c>
      <c r="N2864" s="13" t="str">
        <f t="shared" si="1102"/>
        <v/>
      </c>
      <c r="O2864" s="14" t="str">
        <f t="shared" si="1103"/>
        <v/>
      </c>
      <c r="P2864" s="75" t="str">
        <f t="shared" si="1104"/>
        <v/>
      </c>
      <c r="Q2864" s="9" t="str">
        <f t="shared" si="1105"/>
        <v/>
      </c>
      <c r="R2864" s="1" t="str">
        <f t="shared" si="1106"/>
        <v/>
      </c>
      <c r="S2864" s="1" t="str">
        <f t="shared" si="1107"/>
        <v/>
      </c>
      <c r="T2864" s="1" t="str">
        <f t="shared" si="1107"/>
        <v/>
      </c>
      <c r="U2864" s="1" t="str">
        <f t="shared" si="1108"/>
        <v/>
      </c>
      <c r="V2864" s="1" t="str">
        <f t="shared" si="1109"/>
        <v/>
      </c>
      <c r="W2864" s="1" t="str">
        <f t="shared" si="1109"/>
        <v/>
      </c>
      <c r="X2864" s="1" t="str">
        <f t="shared" si="1110"/>
        <v/>
      </c>
      <c r="Y2864" s="10" t="str">
        <f t="shared" si="1111"/>
        <v/>
      </c>
    </row>
    <row r="2865" spans="1:25" x14ac:dyDescent="0.3">
      <c r="A2865" s="15"/>
      <c r="B2865" s="3" t="str">
        <f ca="1">IF(A2865="","",IF(COUNTIF(C$2:C2864,C2865)&gt;0,"Duplicate",IF(LEFT(C2865,LEN(C2865)-1)=LEFT(OFFSET(C2865,-1,0),LEN(OFFSET(C2865,-1,0))-1),"2 Sols","")))</f>
        <v/>
      </c>
      <c r="C2865" s="21" t="str">
        <f t="shared" si="1098"/>
        <v/>
      </c>
      <c r="D2865" s="9" t="str">
        <f t="shared" si="1112"/>
        <v/>
      </c>
      <c r="E2865" s="1" t="str">
        <f t="shared" si="1112"/>
        <v/>
      </c>
      <c r="F2865" s="1" t="str">
        <f t="shared" si="1112"/>
        <v/>
      </c>
      <c r="G2865" s="10" t="str">
        <f t="shared" si="1112"/>
        <v/>
      </c>
      <c r="H2865" s="9" t="str">
        <f t="shared" si="1112"/>
        <v/>
      </c>
      <c r="I2865" s="1" t="str">
        <f t="shared" si="1112"/>
        <v/>
      </c>
      <c r="J2865" s="1" t="str">
        <f t="shared" si="1099"/>
        <v/>
      </c>
      <c r="K2865" s="1" t="str">
        <f t="shared" si="1100"/>
        <v/>
      </c>
      <c r="L2865" s="1" t="str">
        <f t="shared" si="1100"/>
        <v/>
      </c>
      <c r="M2865" s="10" t="str">
        <f t="shared" si="1101"/>
        <v/>
      </c>
      <c r="N2865" s="13" t="str">
        <f t="shared" si="1102"/>
        <v/>
      </c>
      <c r="O2865" s="14" t="str">
        <f t="shared" si="1103"/>
        <v/>
      </c>
      <c r="P2865" s="75" t="str">
        <f t="shared" si="1104"/>
        <v/>
      </c>
      <c r="Q2865" s="9" t="str">
        <f t="shared" si="1105"/>
        <v/>
      </c>
      <c r="R2865" s="1" t="str">
        <f t="shared" si="1106"/>
        <v/>
      </c>
      <c r="S2865" s="1" t="str">
        <f t="shared" si="1107"/>
        <v/>
      </c>
      <c r="T2865" s="1" t="str">
        <f t="shared" si="1107"/>
        <v/>
      </c>
      <c r="U2865" s="1" t="str">
        <f t="shared" si="1108"/>
        <v/>
      </c>
      <c r="V2865" s="1" t="str">
        <f t="shared" si="1109"/>
        <v/>
      </c>
      <c r="W2865" s="1" t="str">
        <f t="shared" si="1109"/>
        <v/>
      </c>
      <c r="X2865" s="1" t="str">
        <f t="shared" si="1110"/>
        <v/>
      </c>
      <c r="Y2865" s="10" t="str">
        <f t="shared" si="1111"/>
        <v/>
      </c>
    </row>
    <row r="2866" spans="1:25" x14ac:dyDescent="0.3">
      <c r="A2866" s="15"/>
      <c r="B2866" s="3" t="str">
        <f ca="1">IF(A2866="","",IF(COUNTIF(C$2:C2865,C2866)&gt;0,"Duplicate",IF(LEFT(C2866,LEN(C2866)-1)=LEFT(OFFSET(C2866,-1,0),LEN(OFFSET(C2866,-1,0))-1),"2 Sols","")))</f>
        <v/>
      </c>
      <c r="C2866" s="21" t="str">
        <f t="shared" si="1098"/>
        <v/>
      </c>
      <c r="D2866" s="9" t="str">
        <f t="shared" si="1112"/>
        <v/>
      </c>
      <c r="E2866" s="1" t="str">
        <f t="shared" si="1112"/>
        <v/>
      </c>
      <c r="F2866" s="1" t="str">
        <f t="shared" si="1112"/>
        <v/>
      </c>
      <c r="G2866" s="10" t="str">
        <f t="shared" si="1112"/>
        <v/>
      </c>
      <c r="H2866" s="9" t="str">
        <f t="shared" si="1112"/>
        <v/>
      </c>
      <c r="I2866" s="1" t="str">
        <f t="shared" si="1112"/>
        <v/>
      </c>
      <c r="J2866" s="1" t="str">
        <f t="shared" si="1099"/>
        <v/>
      </c>
      <c r="K2866" s="1" t="str">
        <f t="shared" si="1100"/>
        <v/>
      </c>
      <c r="L2866" s="1" t="str">
        <f t="shared" si="1100"/>
        <v/>
      </c>
      <c r="M2866" s="10" t="str">
        <f t="shared" si="1101"/>
        <v/>
      </c>
      <c r="N2866" s="13" t="str">
        <f t="shared" si="1102"/>
        <v/>
      </c>
      <c r="O2866" s="14" t="str">
        <f t="shared" si="1103"/>
        <v/>
      </c>
      <c r="P2866" s="75" t="str">
        <f t="shared" si="1104"/>
        <v/>
      </c>
      <c r="Q2866" s="9" t="str">
        <f t="shared" si="1105"/>
        <v/>
      </c>
      <c r="R2866" s="1" t="str">
        <f t="shared" si="1106"/>
        <v/>
      </c>
      <c r="S2866" s="1" t="str">
        <f t="shared" si="1107"/>
        <v/>
      </c>
      <c r="T2866" s="1" t="str">
        <f t="shared" si="1107"/>
        <v/>
      </c>
      <c r="U2866" s="1" t="str">
        <f t="shared" si="1108"/>
        <v/>
      </c>
      <c r="V2866" s="1" t="str">
        <f t="shared" si="1109"/>
        <v/>
      </c>
      <c r="W2866" s="1" t="str">
        <f t="shared" si="1109"/>
        <v/>
      </c>
      <c r="X2866" s="1" t="str">
        <f t="shared" si="1110"/>
        <v/>
      </c>
      <c r="Y2866" s="10" t="str">
        <f t="shared" si="1111"/>
        <v/>
      </c>
    </row>
    <row r="2867" spans="1:25" x14ac:dyDescent="0.3">
      <c r="A2867" s="15"/>
      <c r="B2867" s="3" t="str">
        <f ca="1">IF(A2867="","",IF(COUNTIF(C$2:C2866,C2867)&gt;0,"Duplicate",IF(LEFT(C2867,LEN(C2867)-1)=LEFT(OFFSET(C2867,-1,0),LEN(OFFSET(C2867,-1,0))-1),"2 Sols","")))</f>
        <v/>
      </c>
      <c r="C2867" s="21" t="str">
        <f t="shared" si="1098"/>
        <v/>
      </c>
      <c r="D2867" s="9" t="str">
        <f t="shared" si="1112"/>
        <v/>
      </c>
      <c r="E2867" s="1" t="str">
        <f t="shared" si="1112"/>
        <v/>
      </c>
      <c r="F2867" s="1" t="str">
        <f t="shared" si="1112"/>
        <v/>
      </c>
      <c r="G2867" s="10" t="str">
        <f t="shared" si="1112"/>
        <v/>
      </c>
      <c r="H2867" s="9" t="str">
        <f t="shared" si="1112"/>
        <v/>
      </c>
      <c r="I2867" s="1" t="str">
        <f t="shared" si="1112"/>
        <v/>
      </c>
      <c r="J2867" s="1" t="str">
        <f t="shared" si="1099"/>
        <v/>
      </c>
      <c r="K2867" s="1" t="str">
        <f t="shared" si="1100"/>
        <v/>
      </c>
      <c r="L2867" s="1" t="str">
        <f t="shared" si="1100"/>
        <v/>
      </c>
      <c r="M2867" s="10" t="str">
        <f t="shared" si="1101"/>
        <v/>
      </c>
      <c r="N2867" s="13" t="str">
        <f t="shared" si="1102"/>
        <v/>
      </c>
      <c r="O2867" s="14" t="str">
        <f t="shared" si="1103"/>
        <v/>
      </c>
      <c r="P2867" s="75" t="str">
        <f t="shared" si="1104"/>
        <v/>
      </c>
      <c r="Q2867" s="9" t="str">
        <f t="shared" si="1105"/>
        <v/>
      </c>
      <c r="R2867" s="1" t="str">
        <f t="shared" si="1106"/>
        <v/>
      </c>
      <c r="S2867" s="1" t="str">
        <f t="shared" si="1107"/>
        <v/>
      </c>
      <c r="T2867" s="1" t="str">
        <f t="shared" si="1107"/>
        <v/>
      </c>
      <c r="U2867" s="1" t="str">
        <f t="shared" si="1108"/>
        <v/>
      </c>
      <c r="V2867" s="1" t="str">
        <f t="shared" si="1109"/>
        <v/>
      </c>
      <c r="W2867" s="1" t="str">
        <f t="shared" si="1109"/>
        <v/>
      </c>
      <c r="X2867" s="1" t="str">
        <f t="shared" si="1110"/>
        <v/>
      </c>
      <c r="Y2867" s="10" t="str">
        <f t="shared" si="1111"/>
        <v/>
      </c>
    </row>
    <row r="2868" spans="1:25" x14ac:dyDescent="0.3">
      <c r="A2868" s="15"/>
      <c r="B2868" s="3" t="str">
        <f ca="1">IF(A2868="","",IF(COUNTIF(C$2:C2867,C2868)&gt;0,"Duplicate",IF(LEFT(C2868,LEN(C2868)-1)=LEFT(OFFSET(C2868,-1,0),LEN(OFFSET(C2868,-1,0))-1),"2 Sols","")))</f>
        <v/>
      </c>
      <c r="C2868" s="21" t="str">
        <f t="shared" si="1098"/>
        <v/>
      </c>
      <c r="D2868" s="9" t="str">
        <f t="shared" si="1112"/>
        <v/>
      </c>
      <c r="E2868" s="1" t="str">
        <f t="shared" si="1112"/>
        <v/>
      </c>
      <c r="F2868" s="1" t="str">
        <f t="shared" si="1112"/>
        <v/>
      </c>
      <c r="G2868" s="10" t="str">
        <f t="shared" si="1112"/>
        <v/>
      </c>
      <c r="H2868" s="9" t="str">
        <f t="shared" si="1112"/>
        <v/>
      </c>
      <c r="I2868" s="1" t="str">
        <f t="shared" si="1112"/>
        <v/>
      </c>
      <c r="J2868" s="1" t="str">
        <f t="shared" si="1099"/>
        <v/>
      </c>
      <c r="K2868" s="1" t="str">
        <f t="shared" si="1100"/>
        <v/>
      </c>
      <c r="L2868" s="1" t="str">
        <f t="shared" si="1100"/>
        <v/>
      </c>
      <c r="M2868" s="10" t="str">
        <f t="shared" si="1101"/>
        <v/>
      </c>
      <c r="N2868" s="13" t="str">
        <f t="shared" si="1102"/>
        <v/>
      </c>
      <c r="O2868" s="14" t="str">
        <f t="shared" si="1103"/>
        <v/>
      </c>
      <c r="P2868" s="75" t="str">
        <f t="shared" si="1104"/>
        <v/>
      </c>
      <c r="Q2868" s="9" t="str">
        <f t="shared" si="1105"/>
        <v/>
      </c>
      <c r="R2868" s="1" t="str">
        <f t="shared" si="1106"/>
        <v/>
      </c>
      <c r="S2868" s="1" t="str">
        <f t="shared" si="1107"/>
        <v/>
      </c>
      <c r="T2868" s="1" t="str">
        <f t="shared" si="1107"/>
        <v/>
      </c>
      <c r="U2868" s="1" t="str">
        <f t="shared" si="1108"/>
        <v/>
      </c>
      <c r="V2868" s="1" t="str">
        <f t="shared" si="1109"/>
        <v/>
      </c>
      <c r="W2868" s="1" t="str">
        <f t="shared" si="1109"/>
        <v/>
      </c>
      <c r="X2868" s="1" t="str">
        <f t="shared" si="1110"/>
        <v/>
      </c>
      <c r="Y2868" s="10" t="str">
        <f t="shared" si="1111"/>
        <v/>
      </c>
    </row>
    <row r="2869" spans="1:25" x14ac:dyDescent="0.3">
      <c r="A2869" s="15"/>
      <c r="B2869" s="3" t="str">
        <f ca="1">IF(A2869="","",IF(COUNTIF(C$2:C2868,C2869)&gt;0,"Duplicate",IF(LEFT(C2869,LEN(C2869)-1)=LEFT(OFFSET(C2869,-1,0),LEN(OFFSET(C2869,-1,0))-1),"2 Sols","")))</f>
        <v/>
      </c>
      <c r="C2869" s="21" t="str">
        <f t="shared" si="1098"/>
        <v/>
      </c>
      <c r="D2869" s="9" t="str">
        <f t="shared" si="1112"/>
        <v/>
      </c>
      <c r="E2869" s="1" t="str">
        <f t="shared" si="1112"/>
        <v/>
      </c>
      <c r="F2869" s="1" t="str">
        <f t="shared" si="1112"/>
        <v/>
      </c>
      <c r="G2869" s="10" t="str">
        <f t="shared" si="1112"/>
        <v/>
      </c>
      <c r="H2869" s="9" t="str">
        <f t="shared" si="1112"/>
        <v/>
      </c>
      <c r="I2869" s="1" t="str">
        <f t="shared" si="1112"/>
        <v/>
      </c>
      <c r="J2869" s="1" t="str">
        <f t="shared" si="1099"/>
        <v/>
      </c>
      <c r="K2869" s="1" t="str">
        <f t="shared" si="1100"/>
        <v/>
      </c>
      <c r="L2869" s="1" t="str">
        <f t="shared" si="1100"/>
        <v/>
      </c>
      <c r="M2869" s="10" t="str">
        <f t="shared" si="1101"/>
        <v/>
      </c>
      <c r="N2869" s="13" t="str">
        <f t="shared" si="1102"/>
        <v/>
      </c>
      <c r="O2869" s="14" t="str">
        <f t="shared" si="1103"/>
        <v/>
      </c>
      <c r="P2869" s="75" t="str">
        <f t="shared" si="1104"/>
        <v/>
      </c>
      <c r="Q2869" s="9" t="str">
        <f t="shared" si="1105"/>
        <v/>
      </c>
      <c r="R2869" s="1" t="str">
        <f t="shared" si="1106"/>
        <v/>
      </c>
      <c r="S2869" s="1" t="str">
        <f t="shared" si="1107"/>
        <v/>
      </c>
      <c r="T2869" s="1" t="str">
        <f t="shared" si="1107"/>
        <v/>
      </c>
      <c r="U2869" s="1" t="str">
        <f t="shared" si="1108"/>
        <v/>
      </c>
      <c r="V2869" s="1" t="str">
        <f t="shared" si="1109"/>
        <v/>
      </c>
      <c r="W2869" s="1" t="str">
        <f t="shared" si="1109"/>
        <v/>
      </c>
      <c r="X2869" s="1" t="str">
        <f t="shared" si="1110"/>
        <v/>
      </c>
      <c r="Y2869" s="10" t="str">
        <f t="shared" si="1111"/>
        <v/>
      </c>
    </row>
    <row r="2870" spans="1:25" x14ac:dyDescent="0.3">
      <c r="A2870" s="15"/>
      <c r="B2870" s="3" t="str">
        <f ca="1">IF(A2870="","",IF(COUNTIF(C$2:C2869,C2870)&gt;0,"Duplicate",IF(LEFT(C2870,LEN(C2870)-1)=LEFT(OFFSET(C2870,-1,0),LEN(OFFSET(C2870,-1,0))-1),"2 Sols","")))</f>
        <v/>
      </c>
      <c r="C2870" s="21" t="str">
        <f t="shared" si="1098"/>
        <v/>
      </c>
      <c r="D2870" s="9" t="str">
        <f t="shared" si="1112"/>
        <v/>
      </c>
      <c r="E2870" s="1" t="str">
        <f t="shared" si="1112"/>
        <v/>
      </c>
      <c r="F2870" s="1" t="str">
        <f t="shared" si="1112"/>
        <v/>
      </c>
      <c r="G2870" s="10" t="str">
        <f t="shared" si="1112"/>
        <v/>
      </c>
      <c r="H2870" s="9" t="str">
        <f t="shared" si="1112"/>
        <v/>
      </c>
      <c r="I2870" s="1" t="str">
        <f t="shared" si="1112"/>
        <v/>
      </c>
      <c r="J2870" s="1" t="str">
        <f t="shared" si="1099"/>
        <v/>
      </c>
      <c r="K2870" s="1" t="str">
        <f t="shared" si="1100"/>
        <v/>
      </c>
      <c r="L2870" s="1" t="str">
        <f t="shared" si="1100"/>
        <v/>
      </c>
      <c r="M2870" s="10" t="str">
        <f t="shared" si="1101"/>
        <v/>
      </c>
      <c r="N2870" s="13" t="str">
        <f t="shared" si="1102"/>
        <v/>
      </c>
      <c r="O2870" s="14" t="str">
        <f t="shared" si="1103"/>
        <v/>
      </c>
      <c r="P2870" s="75" t="str">
        <f t="shared" si="1104"/>
        <v/>
      </c>
      <c r="Q2870" s="9" t="str">
        <f t="shared" si="1105"/>
        <v/>
      </c>
      <c r="R2870" s="1" t="str">
        <f t="shared" si="1106"/>
        <v/>
      </c>
      <c r="S2870" s="1" t="str">
        <f t="shared" si="1107"/>
        <v/>
      </c>
      <c r="T2870" s="1" t="str">
        <f t="shared" si="1107"/>
        <v/>
      </c>
      <c r="U2870" s="1" t="str">
        <f t="shared" si="1108"/>
        <v/>
      </c>
      <c r="V2870" s="1" t="str">
        <f t="shared" si="1109"/>
        <v/>
      </c>
      <c r="W2870" s="1" t="str">
        <f t="shared" si="1109"/>
        <v/>
      </c>
      <c r="X2870" s="1" t="str">
        <f t="shared" si="1110"/>
        <v/>
      </c>
      <c r="Y2870" s="10" t="str">
        <f t="shared" si="1111"/>
        <v/>
      </c>
    </row>
    <row r="2871" spans="1:25" x14ac:dyDescent="0.3">
      <c r="A2871" s="15"/>
      <c r="B2871" s="3" t="str">
        <f ca="1">IF(A2871="","",IF(COUNTIF(C$2:C2870,C2871)&gt;0,"Duplicate",IF(LEFT(C2871,LEN(C2871)-1)=LEFT(OFFSET(C2871,-1,0),LEN(OFFSET(C2871,-1,0))-1),"2 Sols","")))</f>
        <v/>
      </c>
      <c r="C2871" s="21" t="str">
        <f t="shared" si="1098"/>
        <v/>
      </c>
      <c r="D2871" s="9" t="str">
        <f t="shared" si="1112"/>
        <v/>
      </c>
      <c r="E2871" s="1" t="str">
        <f t="shared" si="1112"/>
        <v/>
      </c>
      <c r="F2871" s="1" t="str">
        <f t="shared" si="1112"/>
        <v/>
      </c>
      <c r="G2871" s="10" t="str">
        <f t="shared" si="1112"/>
        <v/>
      </c>
      <c r="H2871" s="9" t="str">
        <f t="shared" si="1112"/>
        <v/>
      </c>
      <c r="I2871" s="1" t="str">
        <f t="shared" si="1112"/>
        <v/>
      </c>
      <c r="J2871" s="1" t="str">
        <f t="shared" si="1099"/>
        <v/>
      </c>
      <c r="K2871" s="1" t="str">
        <f t="shared" si="1100"/>
        <v/>
      </c>
      <c r="L2871" s="1" t="str">
        <f t="shared" si="1100"/>
        <v/>
      </c>
      <c r="M2871" s="10" t="str">
        <f t="shared" si="1101"/>
        <v/>
      </c>
      <c r="N2871" s="13" t="str">
        <f t="shared" si="1102"/>
        <v/>
      </c>
      <c r="O2871" s="14" t="str">
        <f t="shared" si="1103"/>
        <v/>
      </c>
      <c r="P2871" s="75" t="str">
        <f t="shared" si="1104"/>
        <v/>
      </c>
      <c r="Q2871" s="9" t="str">
        <f t="shared" si="1105"/>
        <v/>
      </c>
      <c r="R2871" s="1" t="str">
        <f t="shared" si="1106"/>
        <v/>
      </c>
      <c r="S2871" s="1" t="str">
        <f t="shared" si="1107"/>
        <v/>
      </c>
      <c r="T2871" s="1" t="str">
        <f t="shared" si="1107"/>
        <v/>
      </c>
      <c r="U2871" s="1" t="str">
        <f t="shared" si="1108"/>
        <v/>
      </c>
      <c r="V2871" s="1" t="str">
        <f t="shared" si="1109"/>
        <v/>
      </c>
      <c r="W2871" s="1" t="str">
        <f t="shared" si="1109"/>
        <v/>
      </c>
      <c r="X2871" s="1" t="str">
        <f t="shared" si="1110"/>
        <v/>
      </c>
      <c r="Y2871" s="10" t="str">
        <f t="shared" si="1111"/>
        <v/>
      </c>
    </row>
    <row r="2872" spans="1:25" x14ac:dyDescent="0.3">
      <c r="A2872" s="15"/>
      <c r="B2872" s="3" t="str">
        <f ca="1">IF(A2872="","",IF(COUNTIF(C$2:C2871,C2872)&gt;0,"Duplicate",IF(LEFT(C2872,LEN(C2872)-1)=LEFT(OFFSET(C2872,-1,0),LEN(OFFSET(C2872,-1,0))-1),"2 Sols","")))</f>
        <v/>
      </c>
      <c r="C2872" s="21" t="str">
        <f t="shared" si="1098"/>
        <v/>
      </c>
      <c r="D2872" s="9" t="str">
        <f t="shared" si="1112"/>
        <v/>
      </c>
      <c r="E2872" s="1" t="str">
        <f t="shared" si="1112"/>
        <v/>
      </c>
      <c r="F2872" s="1" t="str">
        <f t="shared" si="1112"/>
        <v/>
      </c>
      <c r="G2872" s="10" t="str">
        <f t="shared" si="1112"/>
        <v/>
      </c>
      <c r="H2872" s="9" t="str">
        <f t="shared" si="1112"/>
        <v/>
      </c>
      <c r="I2872" s="1" t="str">
        <f t="shared" si="1112"/>
        <v/>
      </c>
      <c r="J2872" s="1" t="str">
        <f t="shared" si="1099"/>
        <v/>
      </c>
      <c r="K2872" s="1" t="str">
        <f t="shared" si="1100"/>
        <v/>
      </c>
      <c r="L2872" s="1" t="str">
        <f t="shared" si="1100"/>
        <v/>
      </c>
      <c r="M2872" s="10" t="str">
        <f t="shared" si="1101"/>
        <v/>
      </c>
      <c r="N2872" s="13" t="str">
        <f t="shared" si="1102"/>
        <v/>
      </c>
      <c r="O2872" s="14" t="str">
        <f t="shared" si="1103"/>
        <v/>
      </c>
      <c r="P2872" s="75" t="str">
        <f t="shared" si="1104"/>
        <v/>
      </c>
      <c r="Q2872" s="9" t="str">
        <f t="shared" si="1105"/>
        <v/>
      </c>
      <c r="R2872" s="1" t="str">
        <f t="shared" si="1106"/>
        <v/>
      </c>
      <c r="S2872" s="1" t="str">
        <f t="shared" si="1107"/>
        <v/>
      </c>
      <c r="T2872" s="1" t="str">
        <f t="shared" si="1107"/>
        <v/>
      </c>
      <c r="U2872" s="1" t="str">
        <f t="shared" si="1108"/>
        <v/>
      </c>
      <c r="V2872" s="1" t="str">
        <f t="shared" si="1109"/>
        <v/>
      </c>
      <c r="W2872" s="1" t="str">
        <f t="shared" si="1109"/>
        <v/>
      </c>
      <c r="X2872" s="1" t="str">
        <f t="shared" si="1110"/>
        <v/>
      </c>
      <c r="Y2872" s="10" t="str">
        <f t="shared" si="1111"/>
        <v/>
      </c>
    </row>
    <row r="2873" spans="1:25" x14ac:dyDescent="0.3">
      <c r="A2873" s="15"/>
      <c r="B2873" s="3" t="str">
        <f ca="1">IF(A2873="","",IF(COUNTIF(C$2:C2872,C2873)&gt;0,"Duplicate",IF(LEFT(C2873,LEN(C2873)-1)=LEFT(OFFSET(C2873,-1,0),LEN(OFFSET(C2873,-1,0))-1),"2 Sols","")))</f>
        <v/>
      </c>
      <c r="C2873" s="21" t="str">
        <f t="shared" si="1098"/>
        <v/>
      </c>
      <c r="D2873" s="9" t="str">
        <f t="shared" si="1112"/>
        <v/>
      </c>
      <c r="E2873" s="1" t="str">
        <f t="shared" si="1112"/>
        <v/>
      </c>
      <c r="F2873" s="1" t="str">
        <f t="shared" si="1112"/>
        <v/>
      </c>
      <c r="G2873" s="10" t="str">
        <f t="shared" si="1112"/>
        <v/>
      </c>
      <c r="H2873" s="9" t="str">
        <f t="shared" si="1112"/>
        <v/>
      </c>
      <c r="I2873" s="1" t="str">
        <f t="shared" si="1112"/>
        <v/>
      </c>
      <c r="J2873" s="1" t="str">
        <f t="shared" si="1099"/>
        <v/>
      </c>
      <c r="K2873" s="1" t="str">
        <f t="shared" si="1100"/>
        <v/>
      </c>
      <c r="L2873" s="1" t="str">
        <f t="shared" si="1100"/>
        <v/>
      </c>
      <c r="M2873" s="10" t="str">
        <f t="shared" si="1101"/>
        <v/>
      </c>
      <c r="N2873" s="13" t="str">
        <f t="shared" si="1102"/>
        <v/>
      </c>
      <c r="O2873" s="14" t="str">
        <f t="shared" si="1103"/>
        <v/>
      </c>
      <c r="P2873" s="75" t="str">
        <f t="shared" si="1104"/>
        <v/>
      </c>
      <c r="Q2873" s="9" t="str">
        <f t="shared" si="1105"/>
        <v/>
      </c>
      <c r="R2873" s="1" t="str">
        <f t="shared" si="1106"/>
        <v/>
      </c>
      <c r="S2873" s="1" t="str">
        <f t="shared" si="1107"/>
        <v/>
      </c>
      <c r="T2873" s="1" t="str">
        <f t="shared" si="1107"/>
        <v/>
      </c>
      <c r="U2873" s="1" t="str">
        <f t="shared" si="1108"/>
        <v/>
      </c>
      <c r="V2873" s="1" t="str">
        <f t="shared" si="1109"/>
        <v/>
      </c>
      <c r="W2873" s="1" t="str">
        <f t="shared" si="1109"/>
        <v/>
      </c>
      <c r="X2873" s="1" t="str">
        <f t="shared" si="1110"/>
        <v/>
      </c>
      <c r="Y2873" s="10" t="str">
        <f t="shared" si="1111"/>
        <v/>
      </c>
    </row>
    <row r="2874" spans="1:25" x14ac:dyDescent="0.3">
      <c r="A2874" s="15"/>
      <c r="B2874" s="3" t="str">
        <f ca="1">IF(A2874="","",IF(COUNTIF(C$2:C2873,C2874)&gt;0,"Duplicate",IF(LEFT(C2874,LEN(C2874)-1)=LEFT(OFFSET(C2874,-1,0),LEN(OFFSET(C2874,-1,0))-1),"2 Sols","")))</f>
        <v/>
      </c>
      <c r="C2874" s="21" t="str">
        <f t="shared" si="1098"/>
        <v/>
      </c>
      <c r="D2874" s="9" t="str">
        <f t="shared" si="1112"/>
        <v/>
      </c>
      <c r="E2874" s="1" t="str">
        <f t="shared" si="1112"/>
        <v/>
      </c>
      <c r="F2874" s="1" t="str">
        <f t="shared" si="1112"/>
        <v/>
      </c>
      <c r="G2874" s="10" t="str">
        <f t="shared" si="1112"/>
        <v/>
      </c>
      <c r="H2874" s="9" t="str">
        <f t="shared" si="1112"/>
        <v/>
      </c>
      <c r="I2874" s="1" t="str">
        <f t="shared" si="1112"/>
        <v/>
      </c>
      <c r="J2874" s="1" t="str">
        <f t="shared" si="1099"/>
        <v/>
      </c>
      <c r="K2874" s="1" t="str">
        <f t="shared" si="1100"/>
        <v/>
      </c>
      <c r="L2874" s="1" t="str">
        <f t="shared" si="1100"/>
        <v/>
      </c>
      <c r="M2874" s="10" t="str">
        <f t="shared" si="1101"/>
        <v/>
      </c>
      <c r="N2874" s="13" t="str">
        <f t="shared" si="1102"/>
        <v/>
      </c>
      <c r="O2874" s="14" t="str">
        <f t="shared" si="1103"/>
        <v/>
      </c>
      <c r="P2874" s="75" t="str">
        <f t="shared" si="1104"/>
        <v/>
      </c>
      <c r="Q2874" s="9" t="str">
        <f t="shared" si="1105"/>
        <v/>
      </c>
      <c r="R2874" s="1" t="str">
        <f t="shared" si="1106"/>
        <v/>
      </c>
      <c r="S2874" s="1" t="str">
        <f t="shared" si="1107"/>
        <v/>
      </c>
      <c r="T2874" s="1" t="str">
        <f t="shared" si="1107"/>
        <v/>
      </c>
      <c r="U2874" s="1" t="str">
        <f t="shared" si="1108"/>
        <v/>
      </c>
      <c r="V2874" s="1" t="str">
        <f t="shared" si="1109"/>
        <v/>
      </c>
      <c r="W2874" s="1" t="str">
        <f t="shared" si="1109"/>
        <v/>
      </c>
      <c r="X2874" s="1" t="str">
        <f t="shared" si="1110"/>
        <v/>
      </c>
      <c r="Y2874" s="10" t="str">
        <f t="shared" si="1111"/>
        <v/>
      </c>
    </row>
    <row r="2875" spans="1:25" x14ac:dyDescent="0.3">
      <c r="A2875" s="15"/>
      <c r="B2875" s="3" t="str">
        <f ca="1">IF(A2875="","",IF(COUNTIF(C$2:C2874,C2875)&gt;0,"Duplicate",IF(LEFT(C2875,LEN(C2875)-1)=LEFT(OFFSET(C2875,-1,0),LEN(OFFSET(C2875,-1,0))-1),"2 Sols","")))</f>
        <v/>
      </c>
      <c r="C2875" s="21" t="str">
        <f t="shared" si="1098"/>
        <v/>
      </c>
      <c r="D2875" s="9" t="str">
        <f t="shared" si="1112"/>
        <v/>
      </c>
      <c r="E2875" s="1" t="str">
        <f t="shared" si="1112"/>
        <v/>
      </c>
      <c r="F2875" s="1" t="str">
        <f t="shared" si="1112"/>
        <v/>
      </c>
      <c r="G2875" s="10" t="str">
        <f t="shared" si="1112"/>
        <v/>
      </c>
      <c r="H2875" s="9" t="str">
        <f t="shared" si="1112"/>
        <v/>
      </c>
      <c r="I2875" s="1" t="str">
        <f t="shared" si="1112"/>
        <v/>
      </c>
      <c r="J2875" s="1" t="str">
        <f t="shared" si="1099"/>
        <v/>
      </c>
      <c r="K2875" s="1" t="str">
        <f t="shared" si="1100"/>
        <v/>
      </c>
      <c r="L2875" s="1" t="str">
        <f t="shared" si="1100"/>
        <v/>
      </c>
      <c r="M2875" s="10" t="str">
        <f t="shared" si="1101"/>
        <v/>
      </c>
      <c r="N2875" s="13" t="str">
        <f t="shared" si="1102"/>
        <v/>
      </c>
      <c r="O2875" s="14" t="str">
        <f t="shared" si="1103"/>
        <v/>
      </c>
      <c r="P2875" s="75" t="str">
        <f t="shared" si="1104"/>
        <v/>
      </c>
      <c r="Q2875" s="9" t="str">
        <f t="shared" si="1105"/>
        <v/>
      </c>
      <c r="R2875" s="1" t="str">
        <f t="shared" si="1106"/>
        <v/>
      </c>
      <c r="S2875" s="1" t="str">
        <f t="shared" si="1107"/>
        <v/>
      </c>
      <c r="T2875" s="1" t="str">
        <f t="shared" si="1107"/>
        <v/>
      </c>
      <c r="U2875" s="1" t="str">
        <f t="shared" si="1108"/>
        <v/>
      </c>
      <c r="V2875" s="1" t="str">
        <f t="shared" si="1109"/>
        <v/>
      </c>
      <c r="W2875" s="1" t="str">
        <f t="shared" si="1109"/>
        <v/>
      </c>
      <c r="X2875" s="1" t="str">
        <f t="shared" si="1110"/>
        <v/>
      </c>
      <c r="Y2875" s="10" t="str">
        <f t="shared" si="1111"/>
        <v/>
      </c>
    </row>
    <row r="2876" spans="1:25" x14ac:dyDescent="0.3">
      <c r="A2876" s="15"/>
      <c r="B2876" s="3" t="str">
        <f ca="1">IF(A2876="","",IF(COUNTIF(C$2:C2875,C2876)&gt;0,"Duplicate",IF(LEFT(C2876,LEN(C2876)-1)=LEFT(OFFSET(C2876,-1,0),LEN(OFFSET(C2876,-1,0))-1),"2 Sols","")))</f>
        <v/>
      </c>
      <c r="C2876" s="21" t="str">
        <f t="shared" si="1098"/>
        <v/>
      </c>
      <c r="D2876" s="9" t="str">
        <f t="shared" si="1112"/>
        <v/>
      </c>
      <c r="E2876" s="1" t="str">
        <f t="shared" si="1112"/>
        <v/>
      </c>
      <c r="F2876" s="1" t="str">
        <f t="shared" si="1112"/>
        <v/>
      </c>
      <c r="G2876" s="10" t="str">
        <f t="shared" si="1112"/>
        <v/>
      </c>
      <c r="H2876" s="9" t="str">
        <f t="shared" si="1112"/>
        <v/>
      </c>
      <c r="I2876" s="1" t="str">
        <f t="shared" si="1112"/>
        <v/>
      </c>
      <c r="J2876" s="1" t="str">
        <f t="shared" si="1099"/>
        <v/>
      </c>
      <c r="K2876" s="1" t="str">
        <f t="shared" si="1100"/>
        <v/>
      </c>
      <c r="L2876" s="1" t="str">
        <f t="shared" si="1100"/>
        <v/>
      </c>
      <c r="M2876" s="10" t="str">
        <f t="shared" si="1101"/>
        <v/>
      </c>
      <c r="N2876" s="13" t="str">
        <f t="shared" si="1102"/>
        <v/>
      </c>
      <c r="O2876" s="14" t="str">
        <f t="shared" si="1103"/>
        <v/>
      </c>
      <c r="P2876" s="75" t="str">
        <f t="shared" si="1104"/>
        <v/>
      </c>
      <c r="Q2876" s="9" t="str">
        <f t="shared" si="1105"/>
        <v/>
      </c>
      <c r="R2876" s="1" t="str">
        <f t="shared" si="1106"/>
        <v/>
      </c>
      <c r="S2876" s="1" t="str">
        <f t="shared" si="1107"/>
        <v/>
      </c>
      <c r="T2876" s="1" t="str">
        <f t="shared" si="1107"/>
        <v/>
      </c>
      <c r="U2876" s="1" t="str">
        <f t="shared" si="1108"/>
        <v/>
      </c>
      <c r="V2876" s="1" t="str">
        <f t="shared" si="1109"/>
        <v/>
      </c>
      <c r="W2876" s="1" t="str">
        <f t="shared" si="1109"/>
        <v/>
      </c>
      <c r="X2876" s="1" t="str">
        <f t="shared" si="1110"/>
        <v/>
      </c>
      <c r="Y2876" s="10" t="str">
        <f t="shared" si="1111"/>
        <v/>
      </c>
    </row>
    <row r="2877" spans="1:25" x14ac:dyDescent="0.3">
      <c r="A2877" s="15"/>
      <c r="B2877" s="3" t="str">
        <f ca="1">IF(A2877="","",IF(COUNTIF(C$2:C2876,C2877)&gt;0,"Duplicate",IF(LEFT(C2877,LEN(C2877)-1)=LEFT(OFFSET(C2877,-1,0),LEN(OFFSET(C2877,-1,0))-1),"2 Sols","")))</f>
        <v/>
      </c>
      <c r="C2877" s="21" t="str">
        <f t="shared" si="1098"/>
        <v/>
      </c>
      <c r="D2877" s="9" t="str">
        <f t="shared" si="1112"/>
        <v/>
      </c>
      <c r="E2877" s="1" t="str">
        <f t="shared" si="1112"/>
        <v/>
      </c>
      <c r="F2877" s="1" t="str">
        <f t="shared" si="1112"/>
        <v/>
      </c>
      <c r="G2877" s="10" t="str">
        <f t="shared" si="1112"/>
        <v/>
      </c>
      <c r="H2877" s="9" t="str">
        <f t="shared" si="1112"/>
        <v/>
      </c>
      <c r="I2877" s="1" t="str">
        <f t="shared" si="1112"/>
        <v/>
      </c>
      <c r="J2877" s="1" t="str">
        <f t="shared" si="1099"/>
        <v/>
      </c>
      <c r="K2877" s="1" t="str">
        <f t="shared" si="1100"/>
        <v/>
      </c>
      <c r="L2877" s="1" t="str">
        <f t="shared" si="1100"/>
        <v/>
      </c>
      <c r="M2877" s="10" t="str">
        <f t="shared" si="1101"/>
        <v/>
      </c>
      <c r="N2877" s="13" t="str">
        <f t="shared" si="1102"/>
        <v/>
      </c>
      <c r="O2877" s="14" t="str">
        <f t="shared" si="1103"/>
        <v/>
      </c>
      <c r="P2877" s="75" t="str">
        <f t="shared" si="1104"/>
        <v/>
      </c>
      <c r="Q2877" s="9" t="str">
        <f t="shared" si="1105"/>
        <v/>
      </c>
      <c r="R2877" s="1" t="str">
        <f t="shared" si="1106"/>
        <v/>
      </c>
      <c r="S2877" s="1" t="str">
        <f t="shared" si="1107"/>
        <v/>
      </c>
      <c r="T2877" s="1" t="str">
        <f t="shared" si="1107"/>
        <v/>
      </c>
      <c r="U2877" s="1" t="str">
        <f t="shared" si="1108"/>
        <v/>
      </c>
      <c r="V2877" s="1" t="str">
        <f t="shared" si="1109"/>
        <v/>
      </c>
      <c r="W2877" s="1" t="str">
        <f t="shared" si="1109"/>
        <v/>
      </c>
      <c r="X2877" s="1" t="str">
        <f t="shared" si="1110"/>
        <v/>
      </c>
      <c r="Y2877" s="10" t="str">
        <f t="shared" si="1111"/>
        <v/>
      </c>
    </row>
    <row r="2878" spans="1:25" x14ac:dyDescent="0.3">
      <c r="A2878" s="15"/>
      <c r="B2878" s="3" t="str">
        <f ca="1">IF(A2878="","",IF(COUNTIF(C$2:C2877,C2878)&gt;0,"Duplicate",IF(LEFT(C2878,LEN(C2878)-1)=LEFT(OFFSET(C2878,-1,0),LEN(OFFSET(C2878,-1,0))-1),"2 Sols","")))</f>
        <v/>
      </c>
      <c r="C2878" s="21" t="str">
        <f t="shared" si="1098"/>
        <v/>
      </c>
      <c r="D2878" s="9" t="str">
        <f t="shared" si="1112"/>
        <v/>
      </c>
      <c r="E2878" s="1" t="str">
        <f t="shared" si="1112"/>
        <v/>
      </c>
      <c r="F2878" s="1" t="str">
        <f t="shared" si="1112"/>
        <v/>
      </c>
      <c r="G2878" s="10" t="str">
        <f t="shared" si="1112"/>
        <v/>
      </c>
      <c r="H2878" s="9" t="str">
        <f t="shared" si="1112"/>
        <v/>
      </c>
      <c r="I2878" s="1" t="str">
        <f t="shared" si="1112"/>
        <v/>
      </c>
      <c r="J2878" s="1" t="str">
        <f t="shared" si="1099"/>
        <v/>
      </c>
      <c r="K2878" s="1" t="str">
        <f t="shared" si="1100"/>
        <v/>
      </c>
      <c r="L2878" s="1" t="str">
        <f t="shared" si="1100"/>
        <v/>
      </c>
      <c r="M2878" s="10" t="str">
        <f t="shared" si="1101"/>
        <v/>
      </c>
      <c r="N2878" s="13" t="str">
        <f t="shared" si="1102"/>
        <v/>
      </c>
      <c r="O2878" s="14" t="str">
        <f t="shared" si="1103"/>
        <v/>
      </c>
      <c r="P2878" s="75" t="str">
        <f t="shared" si="1104"/>
        <v/>
      </c>
      <c r="Q2878" s="9" t="str">
        <f t="shared" si="1105"/>
        <v/>
      </c>
      <c r="R2878" s="1" t="str">
        <f t="shared" si="1106"/>
        <v/>
      </c>
      <c r="S2878" s="1" t="str">
        <f t="shared" si="1107"/>
        <v/>
      </c>
      <c r="T2878" s="1" t="str">
        <f t="shared" si="1107"/>
        <v/>
      </c>
      <c r="U2878" s="1" t="str">
        <f t="shared" si="1108"/>
        <v/>
      </c>
      <c r="V2878" s="1" t="str">
        <f t="shared" si="1109"/>
        <v/>
      </c>
      <c r="W2878" s="1" t="str">
        <f t="shared" si="1109"/>
        <v/>
      </c>
      <c r="X2878" s="1" t="str">
        <f t="shared" si="1110"/>
        <v/>
      </c>
      <c r="Y2878" s="10" t="str">
        <f t="shared" si="1111"/>
        <v/>
      </c>
    </row>
    <row r="2879" spans="1:25" x14ac:dyDescent="0.3">
      <c r="A2879" s="15"/>
      <c r="B2879" s="3" t="str">
        <f ca="1">IF(A2879="","",IF(COUNTIF(C$2:C2878,C2879)&gt;0,"Duplicate",IF(LEFT(C2879,LEN(C2879)-1)=LEFT(OFFSET(C2879,-1,0),LEN(OFFSET(C2879,-1,0))-1),"2 Sols","")))</f>
        <v/>
      </c>
      <c r="C2879" s="21" t="str">
        <f t="shared" si="1098"/>
        <v/>
      </c>
      <c r="D2879" s="9" t="str">
        <f t="shared" si="1112"/>
        <v/>
      </c>
      <c r="E2879" s="1" t="str">
        <f t="shared" si="1112"/>
        <v/>
      </c>
      <c r="F2879" s="1" t="str">
        <f t="shared" si="1112"/>
        <v/>
      </c>
      <c r="G2879" s="10" t="str">
        <f t="shared" si="1112"/>
        <v/>
      </c>
      <c r="H2879" s="9" t="str">
        <f t="shared" si="1112"/>
        <v/>
      </c>
      <c r="I2879" s="1" t="str">
        <f t="shared" si="1112"/>
        <v/>
      </c>
      <c r="J2879" s="1" t="str">
        <f t="shared" si="1099"/>
        <v/>
      </c>
      <c r="K2879" s="1" t="str">
        <f t="shared" si="1100"/>
        <v/>
      </c>
      <c r="L2879" s="1" t="str">
        <f t="shared" si="1100"/>
        <v/>
      </c>
      <c r="M2879" s="10" t="str">
        <f t="shared" si="1101"/>
        <v/>
      </c>
      <c r="N2879" s="13" t="str">
        <f t="shared" si="1102"/>
        <v/>
      </c>
      <c r="O2879" s="14" t="str">
        <f t="shared" si="1103"/>
        <v/>
      </c>
      <c r="P2879" s="75" t="str">
        <f t="shared" si="1104"/>
        <v/>
      </c>
      <c r="Q2879" s="9" t="str">
        <f t="shared" si="1105"/>
        <v/>
      </c>
      <c r="R2879" s="1" t="str">
        <f t="shared" si="1106"/>
        <v/>
      </c>
      <c r="S2879" s="1" t="str">
        <f t="shared" si="1107"/>
        <v/>
      </c>
      <c r="T2879" s="1" t="str">
        <f t="shared" si="1107"/>
        <v/>
      </c>
      <c r="U2879" s="1" t="str">
        <f t="shared" si="1108"/>
        <v/>
      </c>
      <c r="V2879" s="1" t="str">
        <f t="shared" si="1109"/>
        <v/>
      </c>
      <c r="W2879" s="1" t="str">
        <f t="shared" si="1109"/>
        <v/>
      </c>
      <c r="X2879" s="1" t="str">
        <f t="shared" si="1110"/>
        <v/>
      </c>
      <c r="Y2879" s="10" t="str">
        <f t="shared" si="1111"/>
        <v/>
      </c>
    </row>
    <row r="2880" spans="1:25" x14ac:dyDescent="0.3">
      <c r="A2880" s="15"/>
      <c r="B2880" s="3" t="str">
        <f ca="1">IF(A2880="","",IF(COUNTIF(C$2:C2879,C2880)&gt;0,"Duplicate",IF(LEFT(C2880,LEN(C2880)-1)=LEFT(OFFSET(C2880,-1,0),LEN(OFFSET(C2880,-1,0))-1),"2 Sols","")))</f>
        <v/>
      </c>
      <c r="C2880" s="21" t="str">
        <f t="shared" si="1098"/>
        <v/>
      </c>
      <c r="D2880" s="9" t="str">
        <f t="shared" si="1112"/>
        <v/>
      </c>
      <c r="E2880" s="1" t="str">
        <f t="shared" si="1112"/>
        <v/>
      </c>
      <c r="F2880" s="1" t="str">
        <f t="shared" si="1112"/>
        <v/>
      </c>
      <c r="G2880" s="10" t="str">
        <f t="shared" si="1112"/>
        <v/>
      </c>
      <c r="H2880" s="9" t="str">
        <f t="shared" si="1112"/>
        <v/>
      </c>
      <c r="I2880" s="1" t="str">
        <f t="shared" si="1112"/>
        <v/>
      </c>
      <c r="J2880" s="1" t="str">
        <f t="shared" si="1099"/>
        <v/>
      </c>
      <c r="K2880" s="1" t="str">
        <f t="shared" si="1100"/>
        <v/>
      </c>
      <c r="L2880" s="1" t="str">
        <f t="shared" si="1100"/>
        <v/>
      </c>
      <c r="M2880" s="10" t="str">
        <f t="shared" si="1101"/>
        <v/>
      </c>
      <c r="N2880" s="13" t="str">
        <f t="shared" si="1102"/>
        <v/>
      </c>
      <c r="O2880" s="14" t="str">
        <f t="shared" si="1103"/>
        <v/>
      </c>
      <c r="P2880" s="75" t="str">
        <f t="shared" si="1104"/>
        <v/>
      </c>
      <c r="Q2880" s="9" t="str">
        <f t="shared" si="1105"/>
        <v/>
      </c>
      <c r="R2880" s="1" t="str">
        <f t="shared" si="1106"/>
        <v/>
      </c>
      <c r="S2880" s="1" t="str">
        <f t="shared" si="1107"/>
        <v/>
      </c>
      <c r="T2880" s="1" t="str">
        <f t="shared" si="1107"/>
        <v/>
      </c>
      <c r="U2880" s="1" t="str">
        <f t="shared" si="1108"/>
        <v/>
      </c>
      <c r="V2880" s="1" t="str">
        <f t="shared" si="1109"/>
        <v/>
      </c>
      <c r="W2880" s="1" t="str">
        <f t="shared" si="1109"/>
        <v/>
      </c>
      <c r="X2880" s="1" t="str">
        <f t="shared" si="1110"/>
        <v/>
      </c>
      <c r="Y2880" s="10" t="str">
        <f t="shared" si="1111"/>
        <v/>
      </c>
    </row>
    <row r="2881" spans="1:25" x14ac:dyDescent="0.3">
      <c r="A2881" s="15"/>
      <c r="B2881" s="3" t="str">
        <f ca="1">IF(A2881="","",IF(COUNTIF(C$2:C2880,C2881)&gt;0,"Duplicate",IF(LEFT(C2881,LEN(C2881)-1)=LEFT(OFFSET(C2881,-1,0),LEN(OFFSET(C2881,-1,0))-1),"2 Sols","")))</f>
        <v/>
      </c>
      <c r="C2881" s="21" t="str">
        <f t="shared" si="1098"/>
        <v/>
      </c>
      <c r="D2881" s="9" t="str">
        <f t="shared" si="1112"/>
        <v/>
      </c>
      <c r="E2881" s="1" t="str">
        <f t="shared" si="1112"/>
        <v/>
      </c>
      <c r="F2881" s="1" t="str">
        <f t="shared" si="1112"/>
        <v/>
      </c>
      <c r="G2881" s="10" t="str">
        <f t="shared" si="1112"/>
        <v/>
      </c>
      <c r="H2881" s="9" t="str">
        <f t="shared" si="1112"/>
        <v/>
      </c>
      <c r="I2881" s="1" t="str">
        <f t="shared" si="1112"/>
        <v/>
      </c>
      <c r="J2881" s="1" t="str">
        <f t="shared" si="1099"/>
        <v/>
      </c>
      <c r="K2881" s="1" t="str">
        <f t="shared" si="1100"/>
        <v/>
      </c>
      <c r="L2881" s="1" t="str">
        <f t="shared" si="1100"/>
        <v/>
      </c>
      <c r="M2881" s="10" t="str">
        <f t="shared" si="1101"/>
        <v/>
      </c>
      <c r="N2881" s="13" t="str">
        <f t="shared" si="1102"/>
        <v/>
      </c>
      <c r="O2881" s="14" t="str">
        <f t="shared" si="1103"/>
        <v/>
      </c>
      <c r="P2881" s="75" t="str">
        <f t="shared" si="1104"/>
        <v/>
      </c>
      <c r="Q2881" s="9" t="str">
        <f t="shared" si="1105"/>
        <v/>
      </c>
      <c r="R2881" s="1" t="str">
        <f t="shared" si="1106"/>
        <v/>
      </c>
      <c r="S2881" s="1" t="str">
        <f t="shared" si="1107"/>
        <v/>
      </c>
      <c r="T2881" s="1" t="str">
        <f t="shared" si="1107"/>
        <v/>
      </c>
      <c r="U2881" s="1" t="str">
        <f t="shared" si="1108"/>
        <v/>
      </c>
      <c r="V2881" s="1" t="str">
        <f t="shared" si="1109"/>
        <v/>
      </c>
      <c r="W2881" s="1" t="str">
        <f t="shared" si="1109"/>
        <v/>
      </c>
      <c r="X2881" s="1" t="str">
        <f t="shared" si="1110"/>
        <v/>
      </c>
      <c r="Y2881" s="10" t="str">
        <f t="shared" si="1111"/>
        <v/>
      </c>
    </row>
    <row r="2882" spans="1:25" x14ac:dyDescent="0.3">
      <c r="A2882" s="15"/>
      <c r="B2882" s="3" t="str">
        <f ca="1">IF(A2882="","",IF(COUNTIF(C$2:C2881,C2882)&gt;0,"Duplicate",IF(LEFT(C2882,LEN(C2882)-1)=LEFT(OFFSET(C2882,-1,0),LEN(OFFSET(C2882,-1,0))-1),"2 Sols","")))</f>
        <v/>
      </c>
      <c r="C2882" s="21" t="str">
        <f t="shared" si="1098"/>
        <v/>
      </c>
      <c r="D2882" s="9" t="str">
        <f t="shared" si="1112"/>
        <v/>
      </c>
      <c r="E2882" s="1" t="str">
        <f t="shared" si="1112"/>
        <v/>
      </c>
      <c r="F2882" s="1" t="str">
        <f t="shared" si="1112"/>
        <v/>
      </c>
      <c r="G2882" s="10" t="str">
        <f t="shared" si="1112"/>
        <v/>
      </c>
      <c r="H2882" s="9" t="str">
        <f t="shared" si="1112"/>
        <v/>
      </c>
      <c r="I2882" s="1" t="str">
        <f t="shared" si="1112"/>
        <v/>
      </c>
      <c r="J2882" s="1" t="str">
        <f t="shared" si="1099"/>
        <v/>
      </c>
      <c r="K2882" s="1" t="str">
        <f t="shared" si="1100"/>
        <v/>
      </c>
      <c r="L2882" s="1" t="str">
        <f t="shared" si="1100"/>
        <v/>
      </c>
      <c r="M2882" s="10" t="str">
        <f t="shared" si="1101"/>
        <v/>
      </c>
      <c r="N2882" s="13" t="str">
        <f t="shared" si="1102"/>
        <v/>
      </c>
      <c r="O2882" s="14" t="str">
        <f t="shared" si="1103"/>
        <v/>
      </c>
      <c r="P2882" s="75" t="str">
        <f t="shared" si="1104"/>
        <v/>
      </c>
      <c r="Q2882" s="9" t="str">
        <f t="shared" si="1105"/>
        <v/>
      </c>
      <c r="R2882" s="1" t="str">
        <f t="shared" si="1106"/>
        <v/>
      </c>
      <c r="S2882" s="1" t="str">
        <f t="shared" si="1107"/>
        <v/>
      </c>
      <c r="T2882" s="1" t="str">
        <f t="shared" si="1107"/>
        <v/>
      </c>
      <c r="U2882" s="1" t="str">
        <f t="shared" si="1108"/>
        <v/>
      </c>
      <c r="V2882" s="1" t="str">
        <f t="shared" si="1109"/>
        <v/>
      </c>
      <c r="W2882" s="1" t="str">
        <f t="shared" si="1109"/>
        <v/>
      </c>
      <c r="X2882" s="1" t="str">
        <f t="shared" si="1110"/>
        <v/>
      </c>
      <c r="Y2882" s="10" t="str">
        <f t="shared" si="1111"/>
        <v/>
      </c>
    </row>
    <row r="2883" spans="1:25" x14ac:dyDescent="0.3">
      <c r="A2883" s="15"/>
      <c r="B2883" s="3" t="str">
        <f ca="1">IF(A2883="","",IF(COUNTIF(C$2:C2882,C2883)&gt;0,"Duplicate",IF(LEFT(C2883,LEN(C2883)-1)=LEFT(OFFSET(C2883,-1,0),LEN(OFFSET(C2883,-1,0))-1),"2 Sols","")))</f>
        <v/>
      </c>
      <c r="C2883" s="21" t="str">
        <f t="shared" si="1098"/>
        <v/>
      </c>
      <c r="D2883" s="9" t="str">
        <f t="shared" si="1112"/>
        <v/>
      </c>
      <c r="E2883" s="1" t="str">
        <f t="shared" si="1112"/>
        <v/>
      </c>
      <c r="F2883" s="1" t="str">
        <f t="shared" si="1112"/>
        <v/>
      </c>
      <c r="G2883" s="10" t="str">
        <f t="shared" si="1112"/>
        <v/>
      </c>
      <c r="H2883" s="9" t="str">
        <f t="shared" si="1112"/>
        <v/>
      </c>
      <c r="I2883" s="1" t="str">
        <f t="shared" si="1112"/>
        <v/>
      </c>
      <c r="J2883" s="1" t="str">
        <f t="shared" si="1099"/>
        <v/>
      </c>
      <c r="K2883" s="1" t="str">
        <f t="shared" si="1100"/>
        <v/>
      </c>
      <c r="L2883" s="1" t="str">
        <f t="shared" si="1100"/>
        <v/>
      </c>
      <c r="M2883" s="10" t="str">
        <f t="shared" si="1101"/>
        <v/>
      </c>
      <c r="N2883" s="13" t="str">
        <f t="shared" si="1102"/>
        <v/>
      </c>
      <c r="O2883" s="14" t="str">
        <f t="shared" si="1103"/>
        <v/>
      </c>
      <c r="P2883" s="75" t="str">
        <f t="shared" si="1104"/>
        <v/>
      </c>
      <c r="Q2883" s="9" t="str">
        <f t="shared" si="1105"/>
        <v/>
      </c>
      <c r="R2883" s="1" t="str">
        <f t="shared" si="1106"/>
        <v/>
      </c>
      <c r="S2883" s="1" t="str">
        <f t="shared" si="1107"/>
        <v/>
      </c>
      <c r="T2883" s="1" t="str">
        <f t="shared" si="1107"/>
        <v/>
      </c>
      <c r="U2883" s="1" t="str">
        <f t="shared" si="1108"/>
        <v/>
      </c>
      <c r="V2883" s="1" t="str">
        <f t="shared" si="1109"/>
        <v/>
      </c>
      <c r="W2883" s="1" t="str">
        <f t="shared" si="1109"/>
        <v/>
      </c>
      <c r="X2883" s="1" t="str">
        <f t="shared" si="1110"/>
        <v/>
      </c>
      <c r="Y2883" s="10" t="str">
        <f t="shared" si="1111"/>
        <v/>
      </c>
    </row>
    <row r="2884" spans="1:25" x14ac:dyDescent="0.3">
      <c r="A2884" s="15"/>
      <c r="B2884" s="3" t="str">
        <f ca="1">IF(A2884="","",IF(COUNTIF(C$2:C2883,C2884)&gt;0,"Duplicate",IF(LEFT(C2884,LEN(C2884)-1)=LEFT(OFFSET(C2884,-1,0),LEN(OFFSET(C2884,-1,0))-1),"2 Sols","")))</f>
        <v/>
      </c>
      <c r="C2884" s="21" t="str">
        <f t="shared" si="1098"/>
        <v/>
      </c>
      <c r="D2884" s="9" t="str">
        <f t="shared" si="1112"/>
        <v/>
      </c>
      <c r="E2884" s="1" t="str">
        <f t="shared" si="1112"/>
        <v/>
      </c>
      <c r="F2884" s="1" t="str">
        <f t="shared" si="1112"/>
        <v/>
      </c>
      <c r="G2884" s="10" t="str">
        <f t="shared" si="1112"/>
        <v/>
      </c>
      <c r="H2884" s="9" t="str">
        <f t="shared" si="1112"/>
        <v/>
      </c>
      <c r="I2884" s="1" t="str">
        <f t="shared" si="1112"/>
        <v/>
      </c>
      <c r="J2884" s="1" t="str">
        <f t="shared" si="1099"/>
        <v/>
      </c>
      <c r="K2884" s="1" t="str">
        <f t="shared" si="1100"/>
        <v/>
      </c>
      <c r="L2884" s="1" t="str">
        <f t="shared" si="1100"/>
        <v/>
      </c>
      <c r="M2884" s="10" t="str">
        <f t="shared" si="1101"/>
        <v/>
      </c>
      <c r="N2884" s="13" t="str">
        <f t="shared" si="1102"/>
        <v/>
      </c>
      <c r="O2884" s="14" t="str">
        <f t="shared" si="1103"/>
        <v/>
      </c>
      <c r="P2884" s="75" t="str">
        <f t="shared" si="1104"/>
        <v/>
      </c>
      <c r="Q2884" s="9" t="str">
        <f t="shared" si="1105"/>
        <v/>
      </c>
      <c r="R2884" s="1" t="str">
        <f t="shared" si="1106"/>
        <v/>
      </c>
      <c r="S2884" s="1" t="str">
        <f t="shared" si="1107"/>
        <v/>
      </c>
      <c r="T2884" s="1" t="str">
        <f t="shared" si="1107"/>
        <v/>
      </c>
      <c r="U2884" s="1" t="str">
        <f t="shared" si="1108"/>
        <v/>
      </c>
      <c r="V2884" s="1" t="str">
        <f t="shared" si="1109"/>
        <v/>
      </c>
      <c r="W2884" s="1" t="str">
        <f t="shared" si="1109"/>
        <v/>
      </c>
      <c r="X2884" s="1" t="str">
        <f t="shared" si="1110"/>
        <v/>
      </c>
      <c r="Y2884" s="10" t="str">
        <f t="shared" si="1111"/>
        <v/>
      </c>
    </row>
    <row r="2885" spans="1:25" x14ac:dyDescent="0.3">
      <c r="A2885" s="15"/>
      <c r="B2885" s="3" t="str">
        <f ca="1">IF(A2885="","",IF(COUNTIF(C$2:C2884,C2885)&gt;0,"Duplicate",IF(LEFT(C2885,LEN(C2885)-1)=LEFT(OFFSET(C2885,-1,0),LEN(OFFSET(C2885,-1,0))-1),"2 Sols","")))</f>
        <v/>
      </c>
      <c r="C2885" s="21" t="str">
        <f t="shared" si="1098"/>
        <v/>
      </c>
      <c r="D2885" s="9" t="str">
        <f t="shared" si="1112"/>
        <v/>
      </c>
      <c r="E2885" s="1" t="str">
        <f t="shared" si="1112"/>
        <v/>
      </c>
      <c r="F2885" s="1" t="str">
        <f t="shared" si="1112"/>
        <v/>
      </c>
      <c r="G2885" s="10" t="str">
        <f t="shared" si="1112"/>
        <v/>
      </c>
      <c r="H2885" s="9" t="str">
        <f t="shared" si="1112"/>
        <v/>
      </c>
      <c r="I2885" s="1" t="str">
        <f t="shared" si="1112"/>
        <v/>
      </c>
      <c r="J2885" s="1" t="str">
        <f t="shared" si="1099"/>
        <v/>
      </c>
      <c r="K2885" s="1" t="str">
        <f t="shared" si="1100"/>
        <v/>
      </c>
      <c r="L2885" s="1" t="str">
        <f t="shared" si="1100"/>
        <v/>
      </c>
      <c r="M2885" s="10" t="str">
        <f t="shared" si="1101"/>
        <v/>
      </c>
      <c r="N2885" s="13" t="str">
        <f t="shared" si="1102"/>
        <v/>
      </c>
      <c r="O2885" s="14" t="str">
        <f t="shared" si="1103"/>
        <v/>
      </c>
      <c r="P2885" s="75" t="str">
        <f t="shared" si="1104"/>
        <v/>
      </c>
      <c r="Q2885" s="9" t="str">
        <f t="shared" si="1105"/>
        <v/>
      </c>
      <c r="R2885" s="1" t="str">
        <f t="shared" si="1106"/>
        <v/>
      </c>
      <c r="S2885" s="1" t="str">
        <f t="shared" si="1107"/>
        <v/>
      </c>
      <c r="T2885" s="1" t="str">
        <f t="shared" si="1107"/>
        <v/>
      </c>
      <c r="U2885" s="1" t="str">
        <f t="shared" si="1108"/>
        <v/>
      </c>
      <c r="V2885" s="1" t="str">
        <f t="shared" si="1109"/>
        <v/>
      </c>
      <c r="W2885" s="1" t="str">
        <f t="shared" si="1109"/>
        <v/>
      </c>
      <c r="X2885" s="1" t="str">
        <f t="shared" si="1110"/>
        <v/>
      </c>
      <c r="Y2885" s="10" t="str">
        <f t="shared" si="1111"/>
        <v/>
      </c>
    </row>
    <row r="2886" spans="1:25" x14ac:dyDescent="0.3">
      <c r="A2886" s="15"/>
      <c r="B2886" s="3" t="str">
        <f ca="1">IF(A2886="","",IF(COUNTIF(C$2:C2885,C2886)&gt;0,"Duplicate",IF(LEFT(C2886,LEN(C2886)-1)=LEFT(OFFSET(C2886,-1,0),LEN(OFFSET(C2886,-1,0))-1),"2 Sols","")))</f>
        <v/>
      </c>
      <c r="C2886" s="21" t="str">
        <f t="shared" si="1098"/>
        <v/>
      </c>
      <c r="D2886" s="9" t="str">
        <f t="shared" si="1112"/>
        <v/>
      </c>
      <c r="E2886" s="1" t="str">
        <f t="shared" si="1112"/>
        <v/>
      </c>
      <c r="F2886" s="1" t="str">
        <f t="shared" si="1112"/>
        <v/>
      </c>
      <c r="G2886" s="10" t="str">
        <f t="shared" si="1112"/>
        <v/>
      </c>
      <c r="H2886" s="9" t="str">
        <f t="shared" si="1112"/>
        <v/>
      </c>
      <c r="I2886" s="1" t="str">
        <f t="shared" si="1112"/>
        <v/>
      </c>
      <c r="J2886" s="1" t="str">
        <f t="shared" si="1099"/>
        <v/>
      </c>
      <c r="K2886" s="1" t="str">
        <f t="shared" si="1100"/>
        <v/>
      </c>
      <c r="L2886" s="1" t="str">
        <f t="shared" si="1100"/>
        <v/>
      </c>
      <c r="M2886" s="10" t="str">
        <f t="shared" si="1101"/>
        <v/>
      </c>
      <c r="N2886" s="13" t="str">
        <f t="shared" si="1102"/>
        <v/>
      </c>
      <c r="O2886" s="14" t="str">
        <f t="shared" si="1103"/>
        <v/>
      </c>
      <c r="P2886" s="75" t="str">
        <f t="shared" si="1104"/>
        <v/>
      </c>
      <c r="Q2886" s="9" t="str">
        <f t="shared" si="1105"/>
        <v/>
      </c>
      <c r="R2886" s="1" t="str">
        <f t="shared" si="1106"/>
        <v/>
      </c>
      <c r="S2886" s="1" t="str">
        <f t="shared" si="1107"/>
        <v/>
      </c>
      <c r="T2886" s="1" t="str">
        <f t="shared" si="1107"/>
        <v/>
      </c>
      <c r="U2886" s="1" t="str">
        <f t="shared" si="1108"/>
        <v/>
      </c>
      <c r="V2886" s="1" t="str">
        <f t="shared" si="1109"/>
        <v/>
      </c>
      <c r="W2886" s="1" t="str">
        <f t="shared" si="1109"/>
        <v/>
      </c>
      <c r="X2886" s="1" t="str">
        <f t="shared" si="1110"/>
        <v/>
      </c>
      <c r="Y2886" s="10" t="str">
        <f t="shared" si="1111"/>
        <v/>
      </c>
    </row>
    <row r="2887" spans="1:25" x14ac:dyDescent="0.3">
      <c r="A2887" s="15"/>
      <c r="B2887" s="3" t="str">
        <f ca="1">IF(A2887="","",IF(COUNTIF(C$2:C2886,C2887)&gt;0,"Duplicate",IF(LEFT(C2887,LEN(C2887)-1)=LEFT(OFFSET(C2887,-1,0),LEN(OFFSET(C2887,-1,0))-1),"2 Sols","")))</f>
        <v/>
      </c>
      <c r="C2887" s="21" t="str">
        <f t="shared" si="1098"/>
        <v/>
      </c>
      <c r="D2887" s="9" t="str">
        <f t="shared" si="1112"/>
        <v/>
      </c>
      <c r="E2887" s="1" t="str">
        <f t="shared" si="1112"/>
        <v/>
      </c>
      <c r="F2887" s="1" t="str">
        <f t="shared" si="1112"/>
        <v/>
      </c>
      <c r="G2887" s="10" t="str">
        <f t="shared" si="1112"/>
        <v/>
      </c>
      <c r="H2887" s="9" t="str">
        <f t="shared" si="1112"/>
        <v/>
      </c>
      <c r="I2887" s="1" t="str">
        <f t="shared" si="1112"/>
        <v/>
      </c>
      <c r="J2887" s="1" t="str">
        <f t="shared" si="1099"/>
        <v/>
      </c>
      <c r="K2887" s="1" t="str">
        <f t="shared" si="1100"/>
        <v/>
      </c>
      <c r="L2887" s="1" t="str">
        <f t="shared" si="1100"/>
        <v/>
      </c>
      <c r="M2887" s="10" t="str">
        <f t="shared" si="1101"/>
        <v/>
      </c>
      <c r="N2887" s="13" t="str">
        <f t="shared" si="1102"/>
        <v/>
      </c>
      <c r="O2887" s="14" t="str">
        <f t="shared" si="1103"/>
        <v/>
      </c>
      <c r="P2887" s="75" t="str">
        <f t="shared" si="1104"/>
        <v/>
      </c>
      <c r="Q2887" s="9" t="str">
        <f t="shared" si="1105"/>
        <v/>
      </c>
      <c r="R2887" s="1" t="str">
        <f t="shared" si="1106"/>
        <v/>
      </c>
      <c r="S2887" s="1" t="str">
        <f t="shared" si="1107"/>
        <v/>
      </c>
      <c r="T2887" s="1" t="str">
        <f t="shared" si="1107"/>
        <v/>
      </c>
      <c r="U2887" s="1" t="str">
        <f t="shared" si="1108"/>
        <v/>
      </c>
      <c r="V2887" s="1" t="str">
        <f t="shared" si="1109"/>
        <v/>
      </c>
      <c r="W2887" s="1" t="str">
        <f t="shared" si="1109"/>
        <v/>
      </c>
      <c r="X2887" s="1" t="str">
        <f t="shared" si="1110"/>
        <v/>
      </c>
      <c r="Y2887" s="10" t="str">
        <f t="shared" si="1111"/>
        <v/>
      </c>
    </row>
    <row r="2888" spans="1:25" x14ac:dyDescent="0.3">
      <c r="A2888" s="15"/>
      <c r="B2888" s="3" t="str">
        <f ca="1">IF(A2888="","",IF(COUNTIF(C$2:C2887,C2888)&gt;0,"Duplicate",IF(LEFT(C2888,LEN(C2888)-1)=LEFT(OFFSET(C2888,-1,0),LEN(OFFSET(C2888,-1,0))-1),"2 Sols","")))</f>
        <v/>
      </c>
      <c r="C2888" s="21" t="str">
        <f t="shared" si="1098"/>
        <v/>
      </c>
      <c r="D2888" s="9" t="str">
        <f t="shared" si="1112"/>
        <v/>
      </c>
      <c r="E2888" s="1" t="str">
        <f t="shared" si="1112"/>
        <v/>
      </c>
      <c r="F2888" s="1" t="str">
        <f t="shared" si="1112"/>
        <v/>
      </c>
      <c r="G2888" s="10" t="str">
        <f t="shared" si="1112"/>
        <v/>
      </c>
      <c r="H2888" s="9" t="str">
        <f t="shared" si="1112"/>
        <v/>
      </c>
      <c r="I2888" s="1" t="str">
        <f t="shared" si="1112"/>
        <v/>
      </c>
      <c r="J2888" s="1" t="str">
        <f t="shared" si="1099"/>
        <v/>
      </c>
      <c r="K2888" s="1" t="str">
        <f t="shared" si="1100"/>
        <v/>
      </c>
      <c r="L2888" s="1" t="str">
        <f t="shared" si="1100"/>
        <v/>
      </c>
      <c r="M2888" s="10" t="str">
        <f t="shared" si="1101"/>
        <v/>
      </c>
      <c r="N2888" s="13" t="str">
        <f t="shared" si="1102"/>
        <v/>
      </c>
      <c r="O2888" s="14" t="str">
        <f t="shared" si="1103"/>
        <v/>
      </c>
      <c r="P2888" s="75" t="str">
        <f t="shared" si="1104"/>
        <v/>
      </c>
      <c r="Q2888" s="9" t="str">
        <f t="shared" si="1105"/>
        <v/>
      </c>
      <c r="R2888" s="1" t="str">
        <f t="shared" si="1106"/>
        <v/>
      </c>
      <c r="S2888" s="1" t="str">
        <f t="shared" si="1107"/>
        <v/>
      </c>
      <c r="T2888" s="1" t="str">
        <f t="shared" si="1107"/>
        <v/>
      </c>
      <c r="U2888" s="1" t="str">
        <f t="shared" si="1108"/>
        <v/>
      </c>
      <c r="V2888" s="1" t="str">
        <f t="shared" si="1109"/>
        <v/>
      </c>
      <c r="W2888" s="1" t="str">
        <f t="shared" si="1109"/>
        <v/>
      </c>
      <c r="X2888" s="1" t="str">
        <f t="shared" si="1110"/>
        <v/>
      </c>
      <c r="Y2888" s="10" t="str">
        <f t="shared" si="1111"/>
        <v/>
      </c>
    </row>
    <row r="2889" spans="1:25" x14ac:dyDescent="0.3">
      <c r="A2889" s="15"/>
      <c r="B2889" s="3" t="str">
        <f ca="1">IF(A2889="","",IF(COUNTIF(C$2:C2888,C2889)&gt;0,"Duplicate",IF(LEFT(C2889,LEN(C2889)-1)=LEFT(OFFSET(C2889,-1,0),LEN(OFFSET(C2889,-1,0))-1),"2 Sols","")))</f>
        <v/>
      </c>
      <c r="C2889" s="21" t="str">
        <f t="shared" si="1098"/>
        <v/>
      </c>
      <c r="D2889" s="9" t="str">
        <f t="shared" si="1112"/>
        <v/>
      </c>
      <c r="E2889" s="1" t="str">
        <f t="shared" si="1112"/>
        <v/>
      </c>
      <c r="F2889" s="1" t="str">
        <f t="shared" si="1112"/>
        <v/>
      </c>
      <c r="G2889" s="10" t="str">
        <f t="shared" si="1112"/>
        <v/>
      </c>
      <c r="H2889" s="9" t="str">
        <f t="shared" si="1112"/>
        <v/>
      </c>
      <c r="I2889" s="1" t="str">
        <f t="shared" si="1112"/>
        <v/>
      </c>
      <c r="J2889" s="1" t="str">
        <f t="shared" si="1099"/>
        <v/>
      </c>
      <c r="K2889" s="1" t="str">
        <f t="shared" si="1100"/>
        <v/>
      </c>
      <c r="L2889" s="1" t="str">
        <f t="shared" si="1100"/>
        <v/>
      </c>
      <c r="M2889" s="10" t="str">
        <f t="shared" si="1101"/>
        <v/>
      </c>
      <c r="N2889" s="13" t="str">
        <f t="shared" si="1102"/>
        <v/>
      </c>
      <c r="O2889" s="14" t="str">
        <f t="shared" si="1103"/>
        <v/>
      </c>
      <c r="P2889" s="75" t="str">
        <f t="shared" si="1104"/>
        <v/>
      </c>
      <c r="Q2889" s="9" t="str">
        <f t="shared" si="1105"/>
        <v/>
      </c>
      <c r="R2889" s="1" t="str">
        <f t="shared" si="1106"/>
        <v/>
      </c>
      <c r="S2889" s="1" t="str">
        <f t="shared" si="1107"/>
        <v/>
      </c>
      <c r="T2889" s="1" t="str">
        <f t="shared" si="1107"/>
        <v/>
      </c>
      <c r="U2889" s="1" t="str">
        <f t="shared" si="1108"/>
        <v/>
      </c>
      <c r="V2889" s="1" t="str">
        <f t="shared" si="1109"/>
        <v/>
      </c>
      <c r="W2889" s="1" t="str">
        <f t="shared" si="1109"/>
        <v/>
      </c>
      <c r="X2889" s="1" t="str">
        <f t="shared" si="1110"/>
        <v/>
      </c>
      <c r="Y2889" s="10" t="str">
        <f t="shared" si="1111"/>
        <v/>
      </c>
    </row>
    <row r="2890" spans="1:25" x14ac:dyDescent="0.3">
      <c r="A2890" s="15"/>
      <c r="B2890" s="3" t="str">
        <f ca="1">IF(A2890="","",IF(COUNTIF(C$2:C2889,C2890)&gt;0,"Duplicate",IF(LEFT(C2890,LEN(C2890)-1)=LEFT(OFFSET(C2890,-1,0),LEN(OFFSET(C2890,-1,0))-1),"2 Sols","")))</f>
        <v/>
      </c>
      <c r="C2890" s="21" t="str">
        <f t="shared" si="1098"/>
        <v/>
      </c>
      <c r="D2890" s="9" t="str">
        <f t="shared" si="1112"/>
        <v/>
      </c>
      <c r="E2890" s="1" t="str">
        <f t="shared" si="1112"/>
        <v/>
      </c>
      <c r="F2890" s="1" t="str">
        <f t="shared" si="1112"/>
        <v/>
      </c>
      <c r="G2890" s="10" t="str">
        <f t="shared" si="1112"/>
        <v/>
      </c>
      <c r="H2890" s="9" t="str">
        <f t="shared" si="1112"/>
        <v/>
      </c>
      <c r="I2890" s="1" t="str">
        <f t="shared" si="1112"/>
        <v/>
      </c>
      <c r="J2890" s="1" t="str">
        <f t="shared" si="1099"/>
        <v/>
      </c>
      <c r="K2890" s="1" t="str">
        <f t="shared" si="1100"/>
        <v/>
      </c>
      <c r="L2890" s="1" t="str">
        <f t="shared" si="1100"/>
        <v/>
      </c>
      <c r="M2890" s="10" t="str">
        <f t="shared" si="1101"/>
        <v/>
      </c>
      <c r="N2890" s="13" t="str">
        <f t="shared" si="1102"/>
        <v/>
      </c>
      <c r="O2890" s="14" t="str">
        <f t="shared" si="1103"/>
        <v/>
      </c>
      <c r="P2890" s="75" t="str">
        <f t="shared" si="1104"/>
        <v/>
      </c>
      <c r="Q2890" s="9" t="str">
        <f t="shared" si="1105"/>
        <v/>
      </c>
      <c r="R2890" s="1" t="str">
        <f t="shared" si="1106"/>
        <v/>
      </c>
      <c r="S2890" s="1" t="str">
        <f t="shared" si="1107"/>
        <v/>
      </c>
      <c r="T2890" s="1" t="str">
        <f t="shared" si="1107"/>
        <v/>
      </c>
      <c r="U2890" s="1" t="str">
        <f t="shared" si="1108"/>
        <v/>
      </c>
      <c r="V2890" s="1" t="str">
        <f t="shared" si="1109"/>
        <v/>
      </c>
      <c r="W2890" s="1" t="str">
        <f t="shared" si="1109"/>
        <v/>
      </c>
      <c r="X2890" s="1" t="str">
        <f t="shared" si="1110"/>
        <v/>
      </c>
      <c r="Y2890" s="10" t="str">
        <f t="shared" si="1111"/>
        <v/>
      </c>
    </row>
    <row r="2891" spans="1:25" x14ac:dyDescent="0.3">
      <c r="A2891" s="15"/>
      <c r="B2891" s="3" t="str">
        <f ca="1">IF(A2891="","",IF(COUNTIF(C$2:C2890,C2891)&gt;0,"Duplicate",IF(LEFT(C2891,LEN(C2891)-1)=LEFT(OFFSET(C2891,-1,0),LEN(OFFSET(C2891,-1,0))-1),"2 Sols","")))</f>
        <v/>
      </c>
      <c r="C2891" s="21" t="str">
        <f t="shared" si="1098"/>
        <v/>
      </c>
      <c r="D2891" s="9" t="str">
        <f t="shared" si="1112"/>
        <v/>
      </c>
      <c r="E2891" s="1" t="str">
        <f t="shared" si="1112"/>
        <v/>
      </c>
      <c r="F2891" s="1" t="str">
        <f t="shared" si="1112"/>
        <v/>
      </c>
      <c r="G2891" s="10" t="str">
        <f t="shared" si="1112"/>
        <v/>
      </c>
      <c r="H2891" s="9" t="str">
        <f t="shared" si="1112"/>
        <v/>
      </c>
      <c r="I2891" s="1" t="str">
        <f t="shared" si="1112"/>
        <v/>
      </c>
      <c r="J2891" s="1" t="str">
        <f t="shared" si="1099"/>
        <v/>
      </c>
      <c r="K2891" s="1" t="str">
        <f t="shared" ref="K2891:L2922" si="1113">IF($A2891="","",VALUE(MID($A2891,FIND(K$1,$A2891)+LEN(K$1),FIND(K$2,$A2891,FIND(K$1,$A2891))-(FIND(K$1,$A2891)+LEN(K$1)))))</f>
        <v/>
      </c>
      <c r="L2891" s="1" t="str">
        <f t="shared" si="1113"/>
        <v/>
      </c>
      <c r="M2891" s="10" t="str">
        <f t="shared" si="1101"/>
        <v/>
      </c>
      <c r="N2891" s="13" t="str">
        <f t="shared" si="1102"/>
        <v/>
      </c>
      <c r="O2891" s="14" t="str">
        <f t="shared" si="1103"/>
        <v/>
      </c>
      <c r="P2891" s="75" t="str">
        <f t="shared" si="1104"/>
        <v/>
      </c>
      <c r="Q2891" s="9" t="str">
        <f t="shared" si="1105"/>
        <v/>
      </c>
      <c r="R2891" s="1" t="str">
        <f t="shared" si="1106"/>
        <v/>
      </c>
      <c r="S2891" s="1" t="str">
        <f t="shared" ref="S2891:T2922" si="1114">IF(OR($O2891&lt;&gt;UPPER(S$2),$N2891=""),"",IF($P2891="",-1,$P2891/$N2891))</f>
        <v/>
      </c>
      <c r="T2891" s="1" t="str">
        <f t="shared" si="1114"/>
        <v/>
      </c>
      <c r="U2891" s="1" t="str">
        <f t="shared" si="1108"/>
        <v/>
      </c>
      <c r="V2891" s="1" t="str">
        <f t="shared" ref="V2891:W2922" si="1115">IF(OR($O2891&lt;&gt;UPPER(V$2),$N2891=""),"",IF($P2891="",-1,$P2891/$N2891))</f>
        <v/>
      </c>
      <c r="W2891" s="1" t="str">
        <f t="shared" si="1115"/>
        <v/>
      </c>
      <c r="X2891" s="1" t="str">
        <f t="shared" si="1110"/>
        <v/>
      </c>
      <c r="Y2891" s="10" t="str">
        <f t="shared" si="1111"/>
        <v/>
      </c>
    </row>
    <row r="2892" spans="1:25" x14ac:dyDescent="0.3">
      <c r="A2892" s="15"/>
      <c r="B2892" s="3" t="str">
        <f ca="1">IF(A2892="","",IF(COUNTIF(C$2:C2891,C2892)&gt;0,"Duplicate",IF(LEFT(C2892,LEN(C2892)-1)=LEFT(OFFSET(C2892,-1,0),LEN(OFFSET(C2892,-1,0))-1),"2 Sols","")))</f>
        <v/>
      </c>
      <c r="C2892" s="21" t="str">
        <f t="shared" si="1098"/>
        <v/>
      </c>
      <c r="D2892" s="9" t="str">
        <f t="shared" si="1112"/>
        <v/>
      </c>
      <c r="E2892" s="1" t="str">
        <f t="shared" si="1112"/>
        <v/>
      </c>
      <c r="F2892" s="1" t="str">
        <f t="shared" si="1112"/>
        <v/>
      </c>
      <c r="G2892" s="10" t="str">
        <f t="shared" si="1112"/>
        <v/>
      </c>
      <c r="H2892" s="9" t="str">
        <f t="shared" si="1112"/>
        <v/>
      </c>
      <c r="I2892" s="1" t="str">
        <f t="shared" si="1112"/>
        <v/>
      </c>
      <c r="J2892" s="1" t="str">
        <f t="shared" si="1099"/>
        <v/>
      </c>
      <c r="K2892" s="1" t="str">
        <f t="shared" si="1113"/>
        <v/>
      </c>
      <c r="L2892" s="1" t="str">
        <f t="shared" si="1113"/>
        <v/>
      </c>
      <c r="M2892" s="10" t="str">
        <f t="shared" si="1101"/>
        <v/>
      </c>
      <c r="N2892" s="13" t="str">
        <f t="shared" si="1102"/>
        <v/>
      </c>
      <c r="O2892" s="14" t="str">
        <f t="shared" si="1103"/>
        <v/>
      </c>
      <c r="P2892" s="75" t="str">
        <f t="shared" si="1104"/>
        <v/>
      </c>
      <c r="Q2892" s="9" t="str">
        <f t="shared" si="1105"/>
        <v/>
      </c>
      <c r="R2892" s="1" t="str">
        <f t="shared" si="1106"/>
        <v/>
      </c>
      <c r="S2892" s="1" t="str">
        <f t="shared" si="1114"/>
        <v/>
      </c>
      <c r="T2892" s="1" t="str">
        <f t="shared" si="1114"/>
        <v/>
      </c>
      <c r="U2892" s="1" t="str">
        <f t="shared" si="1108"/>
        <v/>
      </c>
      <c r="V2892" s="1" t="str">
        <f t="shared" si="1115"/>
        <v/>
      </c>
      <c r="W2892" s="1" t="str">
        <f t="shared" si="1115"/>
        <v/>
      </c>
      <c r="X2892" s="1" t="str">
        <f t="shared" si="1110"/>
        <v/>
      </c>
      <c r="Y2892" s="10" t="str">
        <f t="shared" si="1111"/>
        <v/>
      </c>
    </row>
    <row r="2893" spans="1:25" x14ac:dyDescent="0.3">
      <c r="A2893" s="15"/>
      <c r="B2893" s="3" t="str">
        <f ca="1">IF(A2893="","",IF(COUNTIF(C$2:C2892,C2893)&gt;0,"Duplicate",IF(LEFT(C2893,LEN(C2893)-1)=LEFT(OFFSET(C2893,-1,0),LEN(OFFSET(C2893,-1,0))-1),"2 Sols","")))</f>
        <v/>
      </c>
      <c r="C2893" s="21" t="str">
        <f t="shared" si="1098"/>
        <v/>
      </c>
      <c r="D2893" s="9" t="str">
        <f t="shared" ref="D2893:I2924" si="1116">IF($A2893="","",VALUE(MID($A2893,FIND(D$1,$A2893)+LEN(D$1),FIND(D$2,$A2893,FIND(D$1,$A2893))-(FIND(D$1,$A2893)+LEN(D$1)))))</f>
        <v/>
      </c>
      <c r="E2893" s="1" t="str">
        <f t="shared" si="1116"/>
        <v/>
      </c>
      <c r="F2893" s="1" t="str">
        <f t="shared" si="1116"/>
        <v/>
      </c>
      <c r="G2893" s="10" t="str">
        <f t="shared" si="1116"/>
        <v/>
      </c>
      <c r="H2893" s="9" t="str">
        <f t="shared" si="1116"/>
        <v/>
      </c>
      <c r="I2893" s="1" t="str">
        <f t="shared" si="1116"/>
        <v/>
      </c>
      <c r="J2893" s="1" t="str">
        <f t="shared" si="1099"/>
        <v/>
      </c>
      <c r="K2893" s="1" t="str">
        <f t="shared" si="1113"/>
        <v/>
      </c>
      <c r="L2893" s="1" t="str">
        <f t="shared" si="1113"/>
        <v/>
      </c>
      <c r="M2893" s="10" t="str">
        <f t="shared" si="1101"/>
        <v/>
      </c>
      <c r="N2893" s="13" t="str">
        <f t="shared" si="1102"/>
        <v/>
      </c>
      <c r="O2893" s="14" t="str">
        <f t="shared" si="1103"/>
        <v/>
      </c>
      <c r="P2893" s="75" t="str">
        <f t="shared" si="1104"/>
        <v/>
      </c>
      <c r="Q2893" s="9" t="str">
        <f t="shared" si="1105"/>
        <v/>
      </c>
      <c r="R2893" s="1" t="str">
        <f t="shared" si="1106"/>
        <v/>
      </c>
      <c r="S2893" s="1" t="str">
        <f t="shared" si="1114"/>
        <v/>
      </c>
      <c r="T2893" s="1" t="str">
        <f t="shared" si="1114"/>
        <v/>
      </c>
      <c r="U2893" s="1" t="str">
        <f t="shared" si="1108"/>
        <v/>
      </c>
      <c r="V2893" s="1" t="str">
        <f t="shared" si="1115"/>
        <v/>
      </c>
      <c r="W2893" s="1" t="str">
        <f t="shared" si="1115"/>
        <v/>
      </c>
      <c r="X2893" s="1" t="str">
        <f t="shared" si="1110"/>
        <v/>
      </c>
      <c r="Y2893" s="10" t="str">
        <f t="shared" si="1111"/>
        <v/>
      </c>
    </row>
    <row r="2894" spans="1:25" x14ac:dyDescent="0.3">
      <c r="A2894" s="15"/>
      <c r="B2894" s="3" t="str">
        <f ca="1">IF(A2894="","",IF(COUNTIF(C$2:C2893,C2894)&gt;0,"Duplicate",IF(LEFT(C2894,LEN(C2894)-1)=LEFT(OFFSET(C2894,-1,0),LEN(OFFSET(C2894,-1,0))-1),"2 Sols","")))</f>
        <v/>
      </c>
      <c r="C2894" s="21" t="str">
        <f t="shared" si="1098"/>
        <v/>
      </c>
      <c r="D2894" s="9" t="str">
        <f t="shared" si="1116"/>
        <v/>
      </c>
      <c r="E2894" s="1" t="str">
        <f t="shared" si="1116"/>
        <v/>
      </c>
      <c r="F2894" s="1" t="str">
        <f t="shared" si="1116"/>
        <v/>
      </c>
      <c r="G2894" s="10" t="str">
        <f t="shared" si="1116"/>
        <v/>
      </c>
      <c r="H2894" s="9" t="str">
        <f t="shared" si="1116"/>
        <v/>
      </c>
      <c r="I2894" s="1" t="str">
        <f t="shared" si="1116"/>
        <v/>
      </c>
      <c r="J2894" s="1" t="str">
        <f t="shared" si="1099"/>
        <v/>
      </c>
      <c r="K2894" s="1" t="str">
        <f t="shared" si="1113"/>
        <v/>
      </c>
      <c r="L2894" s="1" t="str">
        <f t="shared" si="1113"/>
        <v/>
      </c>
      <c r="M2894" s="10" t="str">
        <f t="shared" si="1101"/>
        <v/>
      </c>
      <c r="N2894" s="13" t="str">
        <f t="shared" si="1102"/>
        <v/>
      </c>
      <c r="O2894" s="14" t="str">
        <f t="shared" si="1103"/>
        <v/>
      </c>
      <c r="P2894" s="75" t="str">
        <f t="shared" si="1104"/>
        <v/>
      </c>
      <c r="Q2894" s="9" t="str">
        <f t="shared" si="1105"/>
        <v/>
      </c>
      <c r="R2894" s="1" t="str">
        <f t="shared" si="1106"/>
        <v/>
      </c>
      <c r="S2894" s="1" t="str">
        <f t="shared" si="1114"/>
        <v/>
      </c>
      <c r="T2894" s="1" t="str">
        <f t="shared" si="1114"/>
        <v/>
      </c>
      <c r="U2894" s="1" t="str">
        <f t="shared" si="1108"/>
        <v/>
      </c>
      <c r="V2894" s="1" t="str">
        <f t="shared" si="1115"/>
        <v/>
      </c>
      <c r="W2894" s="1" t="str">
        <f t="shared" si="1115"/>
        <v/>
      </c>
      <c r="X2894" s="1" t="str">
        <f t="shared" si="1110"/>
        <v/>
      </c>
      <c r="Y2894" s="10" t="str">
        <f t="shared" si="1111"/>
        <v/>
      </c>
    </row>
    <row r="2895" spans="1:25" x14ac:dyDescent="0.3">
      <c r="A2895" s="15"/>
      <c r="B2895" s="3" t="str">
        <f ca="1">IF(A2895="","",IF(COUNTIF(C$2:C2894,C2895)&gt;0,"Duplicate",IF(LEFT(C2895,LEN(C2895)-1)=LEFT(OFFSET(C2895,-1,0),LEN(OFFSET(C2895,-1,0))-1),"2 Sols","")))</f>
        <v/>
      </c>
      <c r="C2895" s="21" t="str">
        <f t="shared" si="1098"/>
        <v/>
      </c>
      <c r="D2895" s="9" t="str">
        <f t="shared" si="1116"/>
        <v/>
      </c>
      <c r="E2895" s="1" t="str">
        <f t="shared" si="1116"/>
        <v/>
      </c>
      <c r="F2895" s="1" t="str">
        <f t="shared" si="1116"/>
        <v/>
      </c>
      <c r="G2895" s="10" t="str">
        <f t="shared" si="1116"/>
        <v/>
      </c>
      <c r="H2895" s="9" t="str">
        <f t="shared" si="1116"/>
        <v/>
      </c>
      <c r="I2895" s="1" t="str">
        <f t="shared" si="1116"/>
        <v/>
      </c>
      <c r="J2895" s="1" t="str">
        <f t="shared" si="1099"/>
        <v/>
      </c>
      <c r="K2895" s="1" t="str">
        <f t="shared" si="1113"/>
        <v/>
      </c>
      <c r="L2895" s="1" t="str">
        <f t="shared" si="1113"/>
        <v/>
      </c>
      <c r="M2895" s="10" t="str">
        <f t="shared" si="1101"/>
        <v/>
      </c>
      <c r="N2895" s="13" t="str">
        <f t="shared" si="1102"/>
        <v/>
      </c>
      <c r="O2895" s="14" t="str">
        <f t="shared" si="1103"/>
        <v/>
      </c>
      <c r="P2895" s="75" t="str">
        <f t="shared" si="1104"/>
        <v/>
      </c>
      <c r="Q2895" s="9" t="str">
        <f t="shared" si="1105"/>
        <v/>
      </c>
      <c r="R2895" s="1" t="str">
        <f t="shared" si="1106"/>
        <v/>
      </c>
      <c r="S2895" s="1" t="str">
        <f t="shared" si="1114"/>
        <v/>
      </c>
      <c r="T2895" s="1" t="str">
        <f t="shared" si="1114"/>
        <v/>
      </c>
      <c r="U2895" s="1" t="str">
        <f t="shared" si="1108"/>
        <v/>
      </c>
      <c r="V2895" s="1" t="str">
        <f t="shared" si="1115"/>
        <v/>
      </c>
      <c r="W2895" s="1" t="str">
        <f t="shared" si="1115"/>
        <v/>
      </c>
      <c r="X2895" s="1" t="str">
        <f t="shared" si="1110"/>
        <v/>
      </c>
      <c r="Y2895" s="10" t="str">
        <f t="shared" si="1111"/>
        <v/>
      </c>
    </row>
    <row r="2896" spans="1:25" x14ac:dyDescent="0.3">
      <c r="A2896" s="15"/>
      <c r="B2896" s="3" t="str">
        <f ca="1">IF(A2896="","",IF(COUNTIF(C$2:C2895,C2896)&gt;0,"Duplicate",IF(LEFT(C2896,LEN(C2896)-1)=LEFT(OFFSET(C2896,-1,0),LEN(OFFSET(C2896,-1,0))-1),"2 Sols","")))</f>
        <v/>
      </c>
      <c r="C2896" s="21" t="str">
        <f t="shared" si="1098"/>
        <v/>
      </c>
      <c r="D2896" s="9" t="str">
        <f t="shared" si="1116"/>
        <v/>
      </c>
      <c r="E2896" s="1" t="str">
        <f t="shared" si="1116"/>
        <v/>
      </c>
      <c r="F2896" s="1" t="str">
        <f t="shared" si="1116"/>
        <v/>
      </c>
      <c r="G2896" s="10" t="str">
        <f t="shared" si="1116"/>
        <v/>
      </c>
      <c r="H2896" s="9" t="str">
        <f t="shared" si="1116"/>
        <v/>
      </c>
      <c r="I2896" s="1" t="str">
        <f t="shared" si="1116"/>
        <v/>
      </c>
      <c r="J2896" s="1" t="str">
        <f t="shared" si="1099"/>
        <v/>
      </c>
      <c r="K2896" s="1" t="str">
        <f t="shared" si="1113"/>
        <v/>
      </c>
      <c r="L2896" s="1" t="str">
        <f t="shared" si="1113"/>
        <v/>
      </c>
      <c r="M2896" s="10" t="str">
        <f t="shared" si="1101"/>
        <v/>
      </c>
      <c r="N2896" s="13" t="str">
        <f t="shared" si="1102"/>
        <v/>
      </c>
      <c r="O2896" s="14" t="str">
        <f t="shared" si="1103"/>
        <v/>
      </c>
      <c r="P2896" s="75" t="str">
        <f t="shared" si="1104"/>
        <v/>
      </c>
      <c r="Q2896" s="9" t="str">
        <f t="shared" si="1105"/>
        <v/>
      </c>
      <c r="R2896" s="1" t="str">
        <f t="shared" si="1106"/>
        <v/>
      </c>
      <c r="S2896" s="1" t="str">
        <f t="shared" si="1114"/>
        <v/>
      </c>
      <c r="T2896" s="1" t="str">
        <f t="shared" si="1114"/>
        <v/>
      </c>
      <c r="U2896" s="1" t="str">
        <f t="shared" si="1108"/>
        <v/>
      </c>
      <c r="V2896" s="1" t="str">
        <f t="shared" si="1115"/>
        <v/>
      </c>
      <c r="W2896" s="1" t="str">
        <f t="shared" si="1115"/>
        <v/>
      </c>
      <c r="X2896" s="1" t="str">
        <f t="shared" si="1110"/>
        <v/>
      </c>
      <c r="Y2896" s="10" t="str">
        <f t="shared" si="1111"/>
        <v/>
      </c>
    </row>
    <row r="2897" spans="1:25" x14ac:dyDescent="0.3">
      <c r="A2897" s="15"/>
      <c r="B2897" s="3" t="str">
        <f ca="1">IF(A2897="","",IF(COUNTIF(C$2:C2896,C2897)&gt;0,"Duplicate",IF(LEFT(C2897,LEN(C2897)-1)=LEFT(OFFSET(C2897,-1,0),LEN(OFFSET(C2897,-1,0))-1),"2 Sols","")))</f>
        <v/>
      </c>
      <c r="C2897" s="21" t="str">
        <f t="shared" si="1098"/>
        <v/>
      </c>
      <c r="D2897" s="9" t="str">
        <f t="shared" si="1116"/>
        <v/>
      </c>
      <c r="E2897" s="1" t="str">
        <f t="shared" si="1116"/>
        <v/>
      </c>
      <c r="F2897" s="1" t="str">
        <f t="shared" si="1116"/>
        <v/>
      </c>
      <c r="G2897" s="10" t="str">
        <f t="shared" si="1116"/>
        <v/>
      </c>
      <c r="H2897" s="9" t="str">
        <f t="shared" si="1116"/>
        <v/>
      </c>
      <c r="I2897" s="1" t="str">
        <f t="shared" si="1116"/>
        <v/>
      </c>
      <c r="J2897" s="1" t="str">
        <f t="shared" si="1099"/>
        <v/>
      </c>
      <c r="K2897" s="1" t="str">
        <f t="shared" si="1113"/>
        <v/>
      </c>
      <c r="L2897" s="1" t="str">
        <f t="shared" si="1113"/>
        <v/>
      </c>
      <c r="M2897" s="10" t="str">
        <f t="shared" si="1101"/>
        <v/>
      </c>
      <c r="N2897" s="13" t="str">
        <f t="shared" si="1102"/>
        <v/>
      </c>
      <c r="O2897" s="14" t="str">
        <f t="shared" si="1103"/>
        <v/>
      </c>
      <c r="P2897" s="75" t="str">
        <f t="shared" si="1104"/>
        <v/>
      </c>
      <c r="Q2897" s="9" t="str">
        <f t="shared" si="1105"/>
        <v/>
      </c>
      <c r="R2897" s="1" t="str">
        <f t="shared" si="1106"/>
        <v/>
      </c>
      <c r="S2897" s="1" t="str">
        <f t="shared" si="1114"/>
        <v/>
      </c>
      <c r="T2897" s="1" t="str">
        <f t="shared" si="1114"/>
        <v/>
      </c>
      <c r="U2897" s="1" t="str">
        <f t="shared" si="1108"/>
        <v/>
      </c>
      <c r="V2897" s="1" t="str">
        <f t="shared" si="1115"/>
        <v/>
      </c>
      <c r="W2897" s="1" t="str">
        <f t="shared" si="1115"/>
        <v/>
      </c>
      <c r="X2897" s="1" t="str">
        <f t="shared" si="1110"/>
        <v/>
      </c>
      <c r="Y2897" s="10" t="str">
        <f t="shared" si="1111"/>
        <v/>
      </c>
    </row>
    <row r="2898" spans="1:25" x14ac:dyDescent="0.3">
      <c r="A2898" s="15"/>
      <c r="B2898" s="3" t="str">
        <f ca="1">IF(A2898="","",IF(COUNTIF(C$2:C2897,C2898)&gt;0,"Duplicate",IF(LEFT(C2898,LEN(C2898)-1)=LEFT(OFFSET(C2898,-1,0),LEN(OFFSET(C2898,-1,0))-1),"2 Sols","")))</f>
        <v/>
      </c>
      <c r="C2898" s="21" t="str">
        <f t="shared" si="1098"/>
        <v/>
      </c>
      <c r="D2898" s="9" t="str">
        <f t="shared" si="1116"/>
        <v/>
      </c>
      <c r="E2898" s="1" t="str">
        <f t="shared" si="1116"/>
        <v/>
      </c>
      <c r="F2898" s="1" t="str">
        <f t="shared" si="1116"/>
        <v/>
      </c>
      <c r="G2898" s="10" t="str">
        <f t="shared" si="1116"/>
        <v/>
      </c>
      <c r="H2898" s="9" t="str">
        <f t="shared" si="1116"/>
        <v/>
      </c>
      <c r="I2898" s="1" t="str">
        <f t="shared" si="1116"/>
        <v/>
      </c>
      <c r="J2898" s="1" t="str">
        <f t="shared" si="1099"/>
        <v/>
      </c>
      <c r="K2898" s="1" t="str">
        <f t="shared" si="1113"/>
        <v/>
      </c>
      <c r="L2898" s="1" t="str">
        <f t="shared" si="1113"/>
        <v/>
      </c>
      <c r="M2898" s="10" t="str">
        <f t="shared" si="1101"/>
        <v/>
      </c>
      <c r="N2898" s="13" t="str">
        <f t="shared" si="1102"/>
        <v/>
      </c>
      <c r="O2898" s="14" t="str">
        <f t="shared" si="1103"/>
        <v/>
      </c>
      <c r="P2898" s="75" t="str">
        <f t="shared" si="1104"/>
        <v/>
      </c>
      <c r="Q2898" s="9" t="str">
        <f t="shared" si="1105"/>
        <v/>
      </c>
      <c r="R2898" s="1" t="str">
        <f t="shared" si="1106"/>
        <v/>
      </c>
      <c r="S2898" s="1" t="str">
        <f t="shared" si="1114"/>
        <v/>
      </c>
      <c r="T2898" s="1" t="str">
        <f t="shared" si="1114"/>
        <v/>
      </c>
      <c r="U2898" s="1" t="str">
        <f t="shared" si="1108"/>
        <v/>
      </c>
      <c r="V2898" s="1" t="str">
        <f t="shared" si="1115"/>
        <v/>
      </c>
      <c r="W2898" s="1" t="str">
        <f t="shared" si="1115"/>
        <v/>
      </c>
      <c r="X2898" s="1" t="str">
        <f t="shared" si="1110"/>
        <v/>
      </c>
      <c r="Y2898" s="10" t="str">
        <f t="shared" si="1111"/>
        <v/>
      </c>
    </row>
    <row r="2899" spans="1:25" x14ac:dyDescent="0.3">
      <c r="A2899" s="15"/>
      <c r="B2899" s="3" t="str">
        <f ca="1">IF(A2899="","",IF(COUNTIF(C$2:C2898,C2899)&gt;0,"Duplicate",IF(LEFT(C2899,LEN(C2899)-1)=LEFT(OFFSET(C2899,-1,0),LEN(OFFSET(C2899,-1,0))-1),"2 Sols","")))</f>
        <v/>
      </c>
      <c r="C2899" s="21" t="str">
        <f t="shared" si="1098"/>
        <v/>
      </c>
      <c r="D2899" s="9" t="str">
        <f t="shared" si="1116"/>
        <v/>
      </c>
      <c r="E2899" s="1" t="str">
        <f t="shared" si="1116"/>
        <v/>
      </c>
      <c r="F2899" s="1" t="str">
        <f t="shared" si="1116"/>
        <v/>
      </c>
      <c r="G2899" s="10" t="str">
        <f t="shared" si="1116"/>
        <v/>
      </c>
      <c r="H2899" s="9" t="str">
        <f t="shared" si="1116"/>
        <v/>
      </c>
      <c r="I2899" s="1" t="str">
        <f t="shared" si="1116"/>
        <v/>
      </c>
      <c r="J2899" s="1" t="str">
        <f t="shared" si="1099"/>
        <v/>
      </c>
      <c r="K2899" s="1" t="str">
        <f t="shared" si="1113"/>
        <v/>
      </c>
      <c r="L2899" s="1" t="str">
        <f t="shared" si="1113"/>
        <v/>
      </c>
      <c r="M2899" s="10" t="str">
        <f t="shared" si="1101"/>
        <v/>
      </c>
      <c r="N2899" s="13" t="str">
        <f t="shared" si="1102"/>
        <v/>
      </c>
      <c r="O2899" s="14" t="str">
        <f t="shared" si="1103"/>
        <v/>
      </c>
      <c r="P2899" s="75" t="str">
        <f t="shared" si="1104"/>
        <v/>
      </c>
      <c r="Q2899" s="9" t="str">
        <f t="shared" si="1105"/>
        <v/>
      </c>
      <c r="R2899" s="1" t="str">
        <f t="shared" si="1106"/>
        <v/>
      </c>
      <c r="S2899" s="1" t="str">
        <f t="shared" si="1114"/>
        <v/>
      </c>
      <c r="T2899" s="1" t="str">
        <f t="shared" si="1114"/>
        <v/>
      </c>
      <c r="U2899" s="1" t="str">
        <f t="shared" si="1108"/>
        <v/>
      </c>
      <c r="V2899" s="1" t="str">
        <f t="shared" si="1115"/>
        <v/>
      </c>
      <c r="W2899" s="1" t="str">
        <f t="shared" si="1115"/>
        <v/>
      </c>
      <c r="X2899" s="1" t="str">
        <f t="shared" si="1110"/>
        <v/>
      </c>
      <c r="Y2899" s="10" t="str">
        <f t="shared" si="1111"/>
        <v/>
      </c>
    </row>
    <row r="2900" spans="1:25" x14ac:dyDescent="0.3">
      <c r="A2900" s="15"/>
      <c r="B2900" s="3" t="str">
        <f ca="1">IF(A2900="","",IF(COUNTIF(C$2:C2899,C2900)&gt;0,"Duplicate",IF(LEFT(C2900,LEN(C2900)-1)=LEFT(OFFSET(C2900,-1,0),LEN(OFFSET(C2900,-1,0))-1),"2 Sols","")))</f>
        <v/>
      </c>
      <c r="C2900" s="21" t="str">
        <f t="shared" si="1098"/>
        <v/>
      </c>
      <c r="D2900" s="9" t="str">
        <f t="shared" si="1116"/>
        <v/>
      </c>
      <c r="E2900" s="1" t="str">
        <f t="shared" si="1116"/>
        <v/>
      </c>
      <c r="F2900" s="1" t="str">
        <f t="shared" si="1116"/>
        <v/>
      </c>
      <c r="G2900" s="10" t="str">
        <f t="shared" si="1116"/>
        <v/>
      </c>
      <c r="H2900" s="9" t="str">
        <f t="shared" si="1116"/>
        <v/>
      </c>
      <c r="I2900" s="1" t="str">
        <f t="shared" si="1116"/>
        <v/>
      </c>
      <c r="J2900" s="1" t="str">
        <f t="shared" si="1099"/>
        <v/>
      </c>
      <c r="K2900" s="1" t="str">
        <f t="shared" si="1113"/>
        <v/>
      </c>
      <c r="L2900" s="1" t="str">
        <f t="shared" si="1113"/>
        <v/>
      </c>
      <c r="M2900" s="10" t="str">
        <f t="shared" si="1101"/>
        <v/>
      </c>
      <c r="N2900" s="13" t="str">
        <f t="shared" si="1102"/>
        <v/>
      </c>
      <c r="O2900" s="14" t="str">
        <f t="shared" si="1103"/>
        <v/>
      </c>
      <c r="P2900" s="75" t="str">
        <f t="shared" si="1104"/>
        <v/>
      </c>
      <c r="Q2900" s="9" t="str">
        <f t="shared" si="1105"/>
        <v/>
      </c>
      <c r="R2900" s="1" t="str">
        <f t="shared" si="1106"/>
        <v/>
      </c>
      <c r="S2900" s="1" t="str">
        <f t="shared" si="1114"/>
        <v/>
      </c>
      <c r="T2900" s="1" t="str">
        <f t="shared" si="1114"/>
        <v/>
      </c>
      <c r="U2900" s="1" t="str">
        <f t="shared" si="1108"/>
        <v/>
      </c>
      <c r="V2900" s="1" t="str">
        <f t="shared" si="1115"/>
        <v/>
      </c>
      <c r="W2900" s="1" t="str">
        <f t="shared" si="1115"/>
        <v/>
      </c>
      <c r="X2900" s="1" t="str">
        <f t="shared" si="1110"/>
        <v/>
      </c>
      <c r="Y2900" s="10" t="str">
        <f t="shared" si="1111"/>
        <v/>
      </c>
    </row>
    <row r="2901" spans="1:25" x14ac:dyDescent="0.3">
      <c r="A2901" s="15"/>
      <c r="B2901" s="3" t="str">
        <f ca="1">IF(A2901="","",IF(COUNTIF(C$2:C2900,C2901)&gt;0,"Duplicate",IF(LEFT(C2901,LEN(C2901)-1)=LEFT(OFFSET(C2901,-1,0),LEN(OFFSET(C2901,-1,0))-1),"2 Sols","")))</f>
        <v/>
      </c>
      <c r="C2901" s="21" t="str">
        <f t="shared" si="1098"/>
        <v/>
      </c>
      <c r="D2901" s="9" t="str">
        <f t="shared" si="1116"/>
        <v/>
      </c>
      <c r="E2901" s="1" t="str">
        <f t="shared" si="1116"/>
        <v/>
      </c>
      <c r="F2901" s="1" t="str">
        <f t="shared" si="1116"/>
        <v/>
      </c>
      <c r="G2901" s="10" t="str">
        <f t="shared" si="1116"/>
        <v/>
      </c>
      <c r="H2901" s="9" t="str">
        <f t="shared" si="1116"/>
        <v/>
      </c>
      <c r="I2901" s="1" t="str">
        <f t="shared" si="1116"/>
        <v/>
      </c>
      <c r="J2901" s="1" t="str">
        <f t="shared" si="1099"/>
        <v/>
      </c>
      <c r="K2901" s="1" t="str">
        <f t="shared" si="1113"/>
        <v/>
      </c>
      <c r="L2901" s="1" t="str">
        <f t="shared" si="1113"/>
        <v/>
      </c>
      <c r="M2901" s="10" t="str">
        <f t="shared" si="1101"/>
        <v/>
      </c>
      <c r="N2901" s="13" t="str">
        <f t="shared" si="1102"/>
        <v/>
      </c>
      <c r="O2901" s="14" t="str">
        <f t="shared" si="1103"/>
        <v/>
      </c>
      <c r="P2901" s="75" t="str">
        <f t="shared" si="1104"/>
        <v/>
      </c>
      <c r="Q2901" s="9" t="str">
        <f t="shared" si="1105"/>
        <v/>
      </c>
      <c r="R2901" s="1" t="str">
        <f t="shared" si="1106"/>
        <v/>
      </c>
      <c r="S2901" s="1" t="str">
        <f t="shared" si="1114"/>
        <v/>
      </c>
      <c r="T2901" s="1" t="str">
        <f t="shared" si="1114"/>
        <v/>
      </c>
      <c r="U2901" s="1" t="str">
        <f t="shared" si="1108"/>
        <v/>
      </c>
      <c r="V2901" s="1" t="str">
        <f t="shared" si="1115"/>
        <v/>
      </c>
      <c r="W2901" s="1" t="str">
        <f t="shared" si="1115"/>
        <v/>
      </c>
      <c r="X2901" s="1" t="str">
        <f t="shared" si="1110"/>
        <v/>
      </c>
      <c r="Y2901" s="10" t="str">
        <f t="shared" si="1111"/>
        <v/>
      </c>
    </row>
    <row r="2902" spans="1:25" x14ac:dyDescent="0.3">
      <c r="A2902" s="15"/>
      <c r="B2902" s="3" t="str">
        <f ca="1">IF(A2902="","",IF(COUNTIF(C$2:C2901,C2902)&gt;0,"Duplicate",IF(LEFT(C2902,LEN(C2902)-1)=LEFT(OFFSET(C2902,-1,0),LEN(OFFSET(C2902,-1,0))-1),"2 Sols","")))</f>
        <v/>
      </c>
      <c r="C2902" s="21" t="str">
        <f t="shared" si="1098"/>
        <v/>
      </c>
      <c r="D2902" s="9" t="str">
        <f t="shared" si="1116"/>
        <v/>
      </c>
      <c r="E2902" s="1" t="str">
        <f t="shared" si="1116"/>
        <v/>
      </c>
      <c r="F2902" s="1" t="str">
        <f t="shared" si="1116"/>
        <v/>
      </c>
      <c r="G2902" s="10" t="str">
        <f t="shared" si="1116"/>
        <v/>
      </c>
      <c r="H2902" s="9" t="str">
        <f t="shared" si="1116"/>
        <v/>
      </c>
      <c r="I2902" s="1" t="str">
        <f t="shared" si="1116"/>
        <v/>
      </c>
      <c r="J2902" s="1" t="str">
        <f t="shared" si="1099"/>
        <v/>
      </c>
      <c r="K2902" s="1" t="str">
        <f t="shared" si="1113"/>
        <v/>
      </c>
      <c r="L2902" s="1" t="str">
        <f t="shared" si="1113"/>
        <v/>
      </c>
      <c r="M2902" s="10" t="str">
        <f t="shared" si="1101"/>
        <v/>
      </c>
      <c r="N2902" s="13" t="str">
        <f t="shared" si="1102"/>
        <v/>
      </c>
      <c r="O2902" s="14" t="str">
        <f t="shared" si="1103"/>
        <v/>
      </c>
      <c r="P2902" s="75" t="str">
        <f t="shared" si="1104"/>
        <v/>
      </c>
      <c r="Q2902" s="9" t="str">
        <f t="shared" si="1105"/>
        <v/>
      </c>
      <c r="R2902" s="1" t="str">
        <f t="shared" si="1106"/>
        <v/>
      </c>
      <c r="S2902" s="1" t="str">
        <f t="shared" si="1114"/>
        <v/>
      </c>
      <c r="T2902" s="1" t="str">
        <f t="shared" si="1114"/>
        <v/>
      </c>
      <c r="U2902" s="1" t="str">
        <f t="shared" si="1108"/>
        <v/>
      </c>
      <c r="V2902" s="1" t="str">
        <f t="shared" si="1115"/>
        <v/>
      </c>
      <c r="W2902" s="1" t="str">
        <f t="shared" si="1115"/>
        <v/>
      </c>
      <c r="X2902" s="1" t="str">
        <f t="shared" si="1110"/>
        <v/>
      </c>
      <c r="Y2902" s="10" t="str">
        <f t="shared" si="1111"/>
        <v/>
      </c>
    </row>
    <row r="2903" spans="1:25" x14ac:dyDescent="0.3">
      <c r="A2903" s="15"/>
      <c r="B2903" s="3" t="str">
        <f ca="1">IF(A2903="","",IF(COUNTIF(C$2:C2902,C2903)&gt;0,"Duplicate",IF(LEFT(C2903,LEN(C2903)-1)=LEFT(OFFSET(C2903,-1,0),LEN(OFFSET(C2903,-1,0))-1),"2 Sols","")))</f>
        <v/>
      </c>
      <c r="C2903" s="21" t="str">
        <f t="shared" si="1098"/>
        <v/>
      </c>
      <c r="D2903" s="9" t="str">
        <f t="shared" si="1116"/>
        <v/>
      </c>
      <c r="E2903" s="1" t="str">
        <f t="shared" si="1116"/>
        <v/>
      </c>
      <c r="F2903" s="1" t="str">
        <f t="shared" si="1116"/>
        <v/>
      </c>
      <c r="G2903" s="10" t="str">
        <f t="shared" si="1116"/>
        <v/>
      </c>
      <c r="H2903" s="9" t="str">
        <f t="shared" si="1116"/>
        <v/>
      </c>
      <c r="I2903" s="1" t="str">
        <f t="shared" si="1116"/>
        <v/>
      </c>
      <c r="J2903" s="1" t="str">
        <f t="shared" si="1099"/>
        <v/>
      </c>
      <c r="K2903" s="1" t="str">
        <f t="shared" si="1113"/>
        <v/>
      </c>
      <c r="L2903" s="1" t="str">
        <f t="shared" si="1113"/>
        <v/>
      </c>
      <c r="M2903" s="10" t="str">
        <f t="shared" si="1101"/>
        <v/>
      </c>
      <c r="N2903" s="13" t="str">
        <f t="shared" si="1102"/>
        <v/>
      </c>
      <c r="O2903" s="14" t="str">
        <f t="shared" si="1103"/>
        <v/>
      </c>
      <c r="P2903" s="75" t="str">
        <f t="shared" si="1104"/>
        <v/>
      </c>
      <c r="Q2903" s="9" t="str">
        <f t="shared" si="1105"/>
        <v/>
      </c>
      <c r="R2903" s="1" t="str">
        <f t="shared" si="1106"/>
        <v/>
      </c>
      <c r="S2903" s="1" t="str">
        <f t="shared" si="1114"/>
        <v/>
      </c>
      <c r="T2903" s="1" t="str">
        <f t="shared" si="1114"/>
        <v/>
      </c>
      <c r="U2903" s="1" t="str">
        <f t="shared" si="1108"/>
        <v/>
      </c>
      <c r="V2903" s="1" t="str">
        <f t="shared" si="1115"/>
        <v/>
      </c>
      <c r="W2903" s="1" t="str">
        <f t="shared" si="1115"/>
        <v/>
      </c>
      <c r="X2903" s="1" t="str">
        <f t="shared" si="1110"/>
        <v/>
      </c>
      <c r="Y2903" s="10" t="str">
        <f t="shared" si="1111"/>
        <v/>
      </c>
    </row>
    <row r="2904" spans="1:25" x14ac:dyDescent="0.3">
      <c r="A2904" s="15"/>
      <c r="B2904" s="3" t="str">
        <f ca="1">IF(A2904="","",IF(COUNTIF(C$2:C2903,C2904)&gt;0,"Duplicate",IF(LEFT(C2904,LEN(C2904)-1)=LEFT(OFFSET(C2904,-1,0),LEN(OFFSET(C2904,-1,0))-1),"2 Sols","")))</f>
        <v/>
      </c>
      <c r="C2904" s="21" t="str">
        <f t="shared" si="1098"/>
        <v/>
      </c>
      <c r="D2904" s="9" t="str">
        <f t="shared" si="1116"/>
        <v/>
      </c>
      <c r="E2904" s="1" t="str">
        <f t="shared" si="1116"/>
        <v/>
      </c>
      <c r="F2904" s="1" t="str">
        <f t="shared" si="1116"/>
        <v/>
      </c>
      <c r="G2904" s="10" t="str">
        <f t="shared" si="1116"/>
        <v/>
      </c>
      <c r="H2904" s="9" t="str">
        <f t="shared" si="1116"/>
        <v/>
      </c>
      <c r="I2904" s="1" t="str">
        <f t="shared" si="1116"/>
        <v/>
      </c>
      <c r="J2904" s="1" t="str">
        <f t="shared" si="1099"/>
        <v/>
      </c>
      <c r="K2904" s="1" t="str">
        <f t="shared" si="1113"/>
        <v/>
      </c>
      <c r="L2904" s="1" t="str">
        <f t="shared" si="1113"/>
        <v/>
      </c>
      <c r="M2904" s="10" t="str">
        <f t="shared" si="1101"/>
        <v/>
      </c>
      <c r="N2904" s="13" t="str">
        <f t="shared" si="1102"/>
        <v/>
      </c>
      <c r="O2904" s="14" t="str">
        <f t="shared" si="1103"/>
        <v/>
      </c>
      <c r="P2904" s="75" t="str">
        <f t="shared" si="1104"/>
        <v/>
      </c>
      <c r="Q2904" s="9" t="str">
        <f t="shared" si="1105"/>
        <v/>
      </c>
      <c r="R2904" s="1" t="str">
        <f t="shared" si="1106"/>
        <v/>
      </c>
      <c r="S2904" s="1" t="str">
        <f t="shared" si="1114"/>
        <v/>
      </c>
      <c r="T2904" s="1" t="str">
        <f t="shared" si="1114"/>
        <v/>
      </c>
      <c r="U2904" s="1" t="str">
        <f t="shared" si="1108"/>
        <v/>
      </c>
      <c r="V2904" s="1" t="str">
        <f t="shared" si="1115"/>
        <v/>
      </c>
      <c r="W2904" s="1" t="str">
        <f t="shared" si="1115"/>
        <v/>
      </c>
      <c r="X2904" s="1" t="str">
        <f t="shared" si="1110"/>
        <v/>
      </c>
      <c r="Y2904" s="10" t="str">
        <f t="shared" si="1111"/>
        <v/>
      </c>
    </row>
    <row r="2905" spans="1:25" x14ac:dyDescent="0.3">
      <c r="A2905" s="15"/>
      <c r="B2905" s="3" t="str">
        <f ca="1">IF(A2905="","",IF(COUNTIF(C$2:C2904,C2905)&gt;0,"Duplicate",IF(LEFT(C2905,LEN(C2905)-1)=LEFT(OFFSET(C2905,-1,0),LEN(OFFSET(C2905,-1,0))-1),"2 Sols","")))</f>
        <v/>
      </c>
      <c r="C2905" s="21" t="str">
        <f t="shared" si="1098"/>
        <v/>
      </c>
      <c r="D2905" s="9" t="str">
        <f t="shared" si="1116"/>
        <v/>
      </c>
      <c r="E2905" s="1" t="str">
        <f t="shared" si="1116"/>
        <v/>
      </c>
      <c r="F2905" s="1" t="str">
        <f t="shared" si="1116"/>
        <v/>
      </c>
      <c r="G2905" s="10" t="str">
        <f t="shared" si="1116"/>
        <v/>
      </c>
      <c r="H2905" s="9" t="str">
        <f t="shared" si="1116"/>
        <v/>
      </c>
      <c r="I2905" s="1" t="str">
        <f t="shared" si="1116"/>
        <v/>
      </c>
      <c r="J2905" s="1" t="str">
        <f t="shared" si="1099"/>
        <v/>
      </c>
      <c r="K2905" s="1" t="str">
        <f t="shared" si="1113"/>
        <v/>
      </c>
      <c r="L2905" s="1" t="str">
        <f t="shared" si="1113"/>
        <v/>
      </c>
      <c r="M2905" s="10" t="str">
        <f t="shared" si="1101"/>
        <v/>
      </c>
      <c r="N2905" s="13" t="str">
        <f t="shared" si="1102"/>
        <v/>
      </c>
      <c r="O2905" s="14" t="str">
        <f t="shared" si="1103"/>
        <v/>
      </c>
      <c r="P2905" s="75" t="str">
        <f t="shared" si="1104"/>
        <v/>
      </c>
      <c r="Q2905" s="9" t="str">
        <f t="shared" si="1105"/>
        <v/>
      </c>
      <c r="R2905" s="1" t="str">
        <f t="shared" si="1106"/>
        <v/>
      </c>
      <c r="S2905" s="1" t="str">
        <f t="shared" si="1114"/>
        <v/>
      </c>
      <c r="T2905" s="1" t="str">
        <f t="shared" si="1114"/>
        <v/>
      </c>
      <c r="U2905" s="1" t="str">
        <f t="shared" si="1108"/>
        <v/>
      </c>
      <c r="V2905" s="1" t="str">
        <f t="shared" si="1115"/>
        <v/>
      </c>
      <c r="W2905" s="1" t="str">
        <f t="shared" si="1115"/>
        <v/>
      </c>
      <c r="X2905" s="1" t="str">
        <f t="shared" si="1110"/>
        <v/>
      </c>
      <c r="Y2905" s="10" t="str">
        <f t="shared" si="1111"/>
        <v/>
      </c>
    </row>
    <row r="2906" spans="1:25" x14ac:dyDescent="0.3">
      <c r="A2906" s="15"/>
      <c r="B2906" s="3" t="str">
        <f ca="1">IF(A2906="","",IF(COUNTIF(C$2:C2905,C2906)&gt;0,"Duplicate",IF(LEFT(C2906,LEN(C2906)-1)=LEFT(OFFSET(C2906,-1,0),LEN(OFFSET(C2906,-1,0))-1),"2 Sols","")))</f>
        <v/>
      </c>
      <c r="C2906" s="21" t="str">
        <f t="shared" si="1098"/>
        <v/>
      </c>
      <c r="D2906" s="9" t="str">
        <f t="shared" si="1116"/>
        <v/>
      </c>
      <c r="E2906" s="1" t="str">
        <f t="shared" si="1116"/>
        <v/>
      </c>
      <c r="F2906" s="1" t="str">
        <f t="shared" si="1116"/>
        <v/>
      </c>
      <c r="G2906" s="10" t="str">
        <f t="shared" si="1116"/>
        <v/>
      </c>
      <c r="H2906" s="9" t="str">
        <f t="shared" si="1116"/>
        <v/>
      </c>
      <c r="I2906" s="1" t="str">
        <f t="shared" si="1116"/>
        <v/>
      </c>
      <c r="J2906" s="1" t="str">
        <f t="shared" si="1099"/>
        <v/>
      </c>
      <c r="K2906" s="1" t="str">
        <f t="shared" si="1113"/>
        <v/>
      </c>
      <c r="L2906" s="1" t="str">
        <f t="shared" si="1113"/>
        <v/>
      </c>
      <c r="M2906" s="10" t="str">
        <f t="shared" si="1101"/>
        <v/>
      </c>
      <c r="N2906" s="13" t="str">
        <f t="shared" si="1102"/>
        <v/>
      </c>
      <c r="O2906" s="14" t="str">
        <f t="shared" si="1103"/>
        <v/>
      </c>
      <c r="P2906" s="75" t="str">
        <f t="shared" si="1104"/>
        <v/>
      </c>
      <c r="Q2906" s="9" t="str">
        <f t="shared" si="1105"/>
        <v/>
      </c>
      <c r="R2906" s="1" t="str">
        <f t="shared" si="1106"/>
        <v/>
      </c>
      <c r="S2906" s="1" t="str">
        <f t="shared" si="1114"/>
        <v/>
      </c>
      <c r="T2906" s="1" t="str">
        <f t="shared" si="1114"/>
        <v/>
      </c>
      <c r="U2906" s="1" t="str">
        <f t="shared" si="1108"/>
        <v/>
      </c>
      <c r="V2906" s="1" t="str">
        <f t="shared" si="1115"/>
        <v/>
      </c>
      <c r="W2906" s="1" t="str">
        <f t="shared" si="1115"/>
        <v/>
      </c>
      <c r="X2906" s="1" t="str">
        <f t="shared" si="1110"/>
        <v/>
      </c>
      <c r="Y2906" s="10" t="str">
        <f t="shared" si="1111"/>
        <v/>
      </c>
    </row>
    <row r="2907" spans="1:25" x14ac:dyDescent="0.3">
      <c r="A2907" s="15"/>
      <c r="B2907" s="3" t="str">
        <f ca="1">IF(A2907="","",IF(COUNTIF(C$2:C2906,C2907)&gt;0,"Duplicate",IF(LEFT(C2907,LEN(C2907)-1)=LEFT(OFFSET(C2907,-1,0),LEN(OFFSET(C2907,-1,0))-1),"2 Sols","")))</f>
        <v/>
      </c>
      <c r="C2907" s="21" t="str">
        <f t="shared" si="1098"/>
        <v/>
      </c>
      <c r="D2907" s="9" t="str">
        <f t="shared" si="1116"/>
        <v/>
      </c>
      <c r="E2907" s="1" t="str">
        <f t="shared" si="1116"/>
        <v/>
      </c>
      <c r="F2907" s="1" t="str">
        <f t="shared" si="1116"/>
        <v/>
      </c>
      <c r="G2907" s="10" t="str">
        <f t="shared" si="1116"/>
        <v/>
      </c>
      <c r="H2907" s="9" t="str">
        <f t="shared" si="1116"/>
        <v/>
      </c>
      <c r="I2907" s="1" t="str">
        <f t="shared" si="1116"/>
        <v/>
      </c>
      <c r="J2907" s="1" t="str">
        <f t="shared" si="1099"/>
        <v/>
      </c>
      <c r="K2907" s="1" t="str">
        <f t="shared" si="1113"/>
        <v/>
      </c>
      <c r="L2907" s="1" t="str">
        <f t="shared" si="1113"/>
        <v/>
      </c>
      <c r="M2907" s="10" t="str">
        <f t="shared" si="1101"/>
        <v/>
      </c>
      <c r="N2907" s="13" t="str">
        <f t="shared" si="1102"/>
        <v/>
      </c>
      <c r="O2907" s="14" t="str">
        <f t="shared" si="1103"/>
        <v/>
      </c>
      <c r="P2907" s="75" t="str">
        <f t="shared" si="1104"/>
        <v/>
      </c>
      <c r="Q2907" s="9" t="str">
        <f t="shared" si="1105"/>
        <v/>
      </c>
      <c r="R2907" s="1" t="str">
        <f t="shared" si="1106"/>
        <v/>
      </c>
      <c r="S2907" s="1" t="str">
        <f t="shared" si="1114"/>
        <v/>
      </c>
      <c r="T2907" s="1" t="str">
        <f t="shared" si="1114"/>
        <v/>
      </c>
      <c r="U2907" s="1" t="str">
        <f t="shared" si="1108"/>
        <v/>
      </c>
      <c r="V2907" s="1" t="str">
        <f t="shared" si="1115"/>
        <v/>
      </c>
      <c r="W2907" s="1" t="str">
        <f t="shared" si="1115"/>
        <v/>
      </c>
      <c r="X2907" s="1" t="str">
        <f t="shared" si="1110"/>
        <v/>
      </c>
      <c r="Y2907" s="10" t="str">
        <f t="shared" si="1111"/>
        <v/>
      </c>
    </row>
    <row r="2908" spans="1:25" x14ac:dyDescent="0.3">
      <c r="A2908" s="15"/>
      <c r="B2908" s="3" t="str">
        <f ca="1">IF(A2908="","",IF(COUNTIF(C$2:C2907,C2908)&gt;0,"Duplicate",IF(LEFT(C2908,LEN(C2908)-1)=LEFT(OFFSET(C2908,-1,0),LEN(OFFSET(C2908,-1,0))-1),"2 Sols","")))</f>
        <v/>
      </c>
      <c r="C2908" s="21" t="str">
        <f t="shared" si="1098"/>
        <v/>
      </c>
      <c r="D2908" s="9" t="str">
        <f t="shared" si="1116"/>
        <v/>
      </c>
      <c r="E2908" s="1" t="str">
        <f t="shared" si="1116"/>
        <v/>
      </c>
      <c r="F2908" s="1" t="str">
        <f t="shared" si="1116"/>
        <v/>
      </c>
      <c r="G2908" s="10" t="str">
        <f t="shared" si="1116"/>
        <v/>
      </c>
      <c r="H2908" s="9" t="str">
        <f t="shared" si="1116"/>
        <v/>
      </c>
      <c r="I2908" s="1" t="str">
        <f t="shared" si="1116"/>
        <v/>
      </c>
      <c r="J2908" s="1" t="str">
        <f t="shared" si="1099"/>
        <v/>
      </c>
      <c r="K2908" s="1" t="str">
        <f t="shared" si="1113"/>
        <v/>
      </c>
      <c r="L2908" s="1" t="str">
        <f t="shared" si="1113"/>
        <v/>
      </c>
      <c r="M2908" s="10" t="str">
        <f t="shared" si="1101"/>
        <v/>
      </c>
      <c r="N2908" s="13" t="str">
        <f t="shared" si="1102"/>
        <v/>
      </c>
      <c r="O2908" s="14" t="str">
        <f t="shared" si="1103"/>
        <v/>
      </c>
      <c r="P2908" s="75" t="str">
        <f t="shared" si="1104"/>
        <v/>
      </c>
      <c r="Q2908" s="9" t="str">
        <f t="shared" si="1105"/>
        <v/>
      </c>
      <c r="R2908" s="1" t="str">
        <f t="shared" si="1106"/>
        <v/>
      </c>
      <c r="S2908" s="1" t="str">
        <f t="shared" si="1114"/>
        <v/>
      </c>
      <c r="T2908" s="1" t="str">
        <f t="shared" si="1114"/>
        <v/>
      </c>
      <c r="U2908" s="1" t="str">
        <f t="shared" si="1108"/>
        <v/>
      </c>
      <c r="V2908" s="1" t="str">
        <f t="shared" si="1115"/>
        <v/>
      </c>
      <c r="W2908" s="1" t="str">
        <f t="shared" si="1115"/>
        <v/>
      </c>
      <c r="X2908" s="1" t="str">
        <f t="shared" si="1110"/>
        <v/>
      </c>
      <c r="Y2908" s="10" t="str">
        <f t="shared" si="1111"/>
        <v/>
      </c>
    </row>
    <row r="2909" spans="1:25" x14ac:dyDescent="0.3">
      <c r="A2909" s="15"/>
      <c r="B2909" s="3" t="str">
        <f ca="1">IF(A2909="","",IF(COUNTIF(C$2:C2908,C2909)&gt;0,"Duplicate",IF(LEFT(C2909,LEN(C2909)-1)=LEFT(OFFSET(C2909,-1,0),LEN(OFFSET(C2909,-1,0))-1),"2 Sols","")))</f>
        <v/>
      </c>
      <c r="C2909" s="21" t="str">
        <f t="shared" si="1098"/>
        <v/>
      </c>
      <c r="D2909" s="9" t="str">
        <f t="shared" si="1116"/>
        <v/>
      </c>
      <c r="E2909" s="1" t="str">
        <f t="shared" si="1116"/>
        <v/>
      </c>
      <c r="F2909" s="1" t="str">
        <f t="shared" si="1116"/>
        <v/>
      </c>
      <c r="G2909" s="10" t="str">
        <f t="shared" si="1116"/>
        <v/>
      </c>
      <c r="H2909" s="9" t="str">
        <f t="shared" si="1116"/>
        <v/>
      </c>
      <c r="I2909" s="1" t="str">
        <f t="shared" si="1116"/>
        <v/>
      </c>
      <c r="J2909" s="1" t="str">
        <f t="shared" si="1099"/>
        <v/>
      </c>
      <c r="K2909" s="1" t="str">
        <f t="shared" si="1113"/>
        <v/>
      </c>
      <c r="L2909" s="1" t="str">
        <f t="shared" si="1113"/>
        <v/>
      </c>
      <c r="M2909" s="10" t="str">
        <f t="shared" si="1101"/>
        <v/>
      </c>
      <c r="N2909" s="13" t="str">
        <f t="shared" si="1102"/>
        <v/>
      </c>
      <c r="O2909" s="14" t="str">
        <f t="shared" si="1103"/>
        <v/>
      </c>
      <c r="P2909" s="75" t="str">
        <f t="shared" si="1104"/>
        <v/>
      </c>
      <c r="Q2909" s="9" t="str">
        <f t="shared" si="1105"/>
        <v/>
      </c>
      <c r="R2909" s="1" t="str">
        <f t="shared" si="1106"/>
        <v/>
      </c>
      <c r="S2909" s="1" t="str">
        <f t="shared" si="1114"/>
        <v/>
      </c>
      <c r="T2909" s="1" t="str">
        <f t="shared" si="1114"/>
        <v/>
      </c>
      <c r="U2909" s="1" t="str">
        <f t="shared" si="1108"/>
        <v/>
      </c>
      <c r="V2909" s="1" t="str">
        <f t="shared" si="1115"/>
        <v/>
      </c>
      <c r="W2909" s="1" t="str">
        <f t="shared" si="1115"/>
        <v/>
      </c>
      <c r="X2909" s="1" t="str">
        <f t="shared" si="1110"/>
        <v/>
      </c>
      <c r="Y2909" s="10" t="str">
        <f t="shared" si="1111"/>
        <v/>
      </c>
    </row>
    <row r="2910" spans="1:25" x14ac:dyDescent="0.3">
      <c r="A2910" s="15"/>
      <c r="B2910" s="3" t="str">
        <f ca="1">IF(A2910="","",IF(COUNTIF(C$2:C2909,C2910)&gt;0,"Duplicate",IF(LEFT(C2910,LEN(C2910)-1)=LEFT(OFFSET(C2910,-1,0),LEN(OFFSET(C2910,-1,0))-1),"2 Sols","")))</f>
        <v/>
      </c>
      <c r="C2910" s="21" t="str">
        <f t="shared" si="1098"/>
        <v/>
      </c>
      <c r="D2910" s="9" t="str">
        <f t="shared" si="1116"/>
        <v/>
      </c>
      <c r="E2910" s="1" t="str">
        <f t="shared" si="1116"/>
        <v/>
      </c>
      <c r="F2910" s="1" t="str">
        <f t="shared" si="1116"/>
        <v/>
      </c>
      <c r="G2910" s="10" t="str">
        <f t="shared" si="1116"/>
        <v/>
      </c>
      <c r="H2910" s="9" t="str">
        <f t="shared" si="1116"/>
        <v/>
      </c>
      <c r="I2910" s="1" t="str">
        <f t="shared" si="1116"/>
        <v/>
      </c>
      <c r="J2910" s="1" t="str">
        <f t="shared" si="1099"/>
        <v/>
      </c>
      <c r="K2910" s="1" t="str">
        <f t="shared" si="1113"/>
        <v/>
      </c>
      <c r="L2910" s="1" t="str">
        <f t="shared" si="1113"/>
        <v/>
      </c>
      <c r="M2910" s="10" t="str">
        <f t="shared" si="1101"/>
        <v/>
      </c>
      <c r="N2910" s="13" t="str">
        <f t="shared" si="1102"/>
        <v/>
      </c>
      <c r="O2910" s="14" t="str">
        <f t="shared" si="1103"/>
        <v/>
      </c>
      <c r="P2910" s="75" t="str">
        <f t="shared" si="1104"/>
        <v/>
      </c>
      <c r="Q2910" s="9" t="str">
        <f t="shared" si="1105"/>
        <v/>
      </c>
      <c r="R2910" s="1" t="str">
        <f t="shared" si="1106"/>
        <v/>
      </c>
      <c r="S2910" s="1" t="str">
        <f t="shared" si="1114"/>
        <v/>
      </c>
      <c r="T2910" s="1" t="str">
        <f t="shared" si="1114"/>
        <v/>
      </c>
      <c r="U2910" s="1" t="str">
        <f t="shared" si="1108"/>
        <v/>
      </c>
      <c r="V2910" s="1" t="str">
        <f t="shared" si="1115"/>
        <v/>
      </c>
      <c r="W2910" s="1" t="str">
        <f t="shared" si="1115"/>
        <v/>
      </c>
      <c r="X2910" s="1" t="str">
        <f t="shared" si="1110"/>
        <v/>
      </c>
      <c r="Y2910" s="10" t="str">
        <f t="shared" si="1111"/>
        <v/>
      </c>
    </row>
    <row r="2911" spans="1:25" x14ac:dyDescent="0.3">
      <c r="A2911" s="15"/>
      <c r="B2911" s="3" t="str">
        <f ca="1">IF(A2911="","",IF(COUNTIF(C$2:C2910,C2911)&gt;0,"Duplicate",IF(LEFT(C2911,LEN(C2911)-1)=LEFT(OFFSET(C2911,-1,0),LEN(OFFSET(C2911,-1,0))-1),"2 Sols","")))</f>
        <v/>
      </c>
      <c r="C2911" s="21" t="str">
        <f t="shared" si="1098"/>
        <v/>
      </c>
      <c r="D2911" s="9" t="str">
        <f t="shared" si="1116"/>
        <v/>
      </c>
      <c r="E2911" s="1" t="str">
        <f t="shared" si="1116"/>
        <v/>
      </c>
      <c r="F2911" s="1" t="str">
        <f t="shared" si="1116"/>
        <v/>
      </c>
      <c r="G2911" s="10" t="str">
        <f t="shared" si="1116"/>
        <v/>
      </c>
      <c r="H2911" s="9" t="str">
        <f t="shared" si="1116"/>
        <v/>
      </c>
      <c r="I2911" s="1" t="str">
        <f t="shared" si="1116"/>
        <v/>
      </c>
      <c r="J2911" s="1" t="str">
        <f t="shared" si="1099"/>
        <v/>
      </c>
      <c r="K2911" s="1" t="str">
        <f t="shared" si="1113"/>
        <v/>
      </c>
      <c r="L2911" s="1" t="str">
        <f t="shared" si="1113"/>
        <v/>
      </c>
      <c r="M2911" s="10" t="str">
        <f t="shared" si="1101"/>
        <v/>
      </c>
      <c r="N2911" s="13" t="str">
        <f t="shared" si="1102"/>
        <v/>
      </c>
      <c r="O2911" s="14" t="str">
        <f t="shared" si="1103"/>
        <v/>
      </c>
      <c r="P2911" s="75" t="str">
        <f t="shared" si="1104"/>
        <v/>
      </c>
      <c r="Q2911" s="9" t="str">
        <f t="shared" si="1105"/>
        <v/>
      </c>
      <c r="R2911" s="1" t="str">
        <f t="shared" si="1106"/>
        <v/>
      </c>
      <c r="S2911" s="1" t="str">
        <f t="shared" si="1114"/>
        <v/>
      </c>
      <c r="T2911" s="1" t="str">
        <f t="shared" si="1114"/>
        <v/>
      </c>
      <c r="U2911" s="1" t="str">
        <f t="shared" si="1108"/>
        <v/>
      </c>
      <c r="V2911" s="1" t="str">
        <f t="shared" si="1115"/>
        <v/>
      </c>
      <c r="W2911" s="1" t="str">
        <f t="shared" si="1115"/>
        <v/>
      </c>
      <c r="X2911" s="1" t="str">
        <f t="shared" si="1110"/>
        <v/>
      </c>
      <c r="Y2911" s="10" t="str">
        <f t="shared" si="1111"/>
        <v/>
      </c>
    </row>
    <row r="2912" spans="1:25" x14ac:dyDescent="0.3">
      <c r="A2912" s="15"/>
      <c r="B2912" s="3" t="str">
        <f ca="1">IF(A2912="","",IF(COUNTIF(C$2:C2911,C2912)&gt;0,"Duplicate",IF(LEFT(C2912,LEN(C2912)-1)=LEFT(OFFSET(C2912,-1,0),LEN(OFFSET(C2912,-1,0))-1),"2 Sols","")))</f>
        <v/>
      </c>
      <c r="C2912" s="21" t="str">
        <f t="shared" si="1098"/>
        <v/>
      </c>
      <c r="D2912" s="9" t="str">
        <f t="shared" si="1116"/>
        <v/>
      </c>
      <c r="E2912" s="1" t="str">
        <f t="shared" si="1116"/>
        <v/>
      </c>
      <c r="F2912" s="1" t="str">
        <f t="shared" si="1116"/>
        <v/>
      </c>
      <c r="G2912" s="10" t="str">
        <f t="shared" si="1116"/>
        <v/>
      </c>
      <c r="H2912" s="9" t="str">
        <f t="shared" si="1116"/>
        <v/>
      </c>
      <c r="I2912" s="1" t="str">
        <f t="shared" si="1116"/>
        <v/>
      </c>
      <c r="J2912" s="1" t="str">
        <f t="shared" si="1099"/>
        <v/>
      </c>
      <c r="K2912" s="1" t="str">
        <f t="shared" si="1113"/>
        <v/>
      </c>
      <c r="L2912" s="1" t="str">
        <f t="shared" si="1113"/>
        <v/>
      </c>
      <c r="M2912" s="10" t="str">
        <f t="shared" si="1101"/>
        <v/>
      </c>
      <c r="N2912" s="13" t="str">
        <f t="shared" si="1102"/>
        <v/>
      </c>
      <c r="O2912" s="14" t="str">
        <f t="shared" si="1103"/>
        <v/>
      </c>
      <c r="P2912" s="75" t="str">
        <f t="shared" si="1104"/>
        <v/>
      </c>
      <c r="Q2912" s="9" t="str">
        <f t="shared" si="1105"/>
        <v/>
      </c>
      <c r="R2912" s="1" t="str">
        <f t="shared" si="1106"/>
        <v/>
      </c>
      <c r="S2912" s="1" t="str">
        <f t="shared" si="1114"/>
        <v/>
      </c>
      <c r="T2912" s="1" t="str">
        <f t="shared" si="1114"/>
        <v/>
      </c>
      <c r="U2912" s="1" t="str">
        <f t="shared" si="1108"/>
        <v/>
      </c>
      <c r="V2912" s="1" t="str">
        <f t="shared" si="1115"/>
        <v/>
      </c>
      <c r="W2912" s="1" t="str">
        <f t="shared" si="1115"/>
        <v/>
      </c>
      <c r="X2912" s="1" t="str">
        <f t="shared" si="1110"/>
        <v/>
      </c>
      <c r="Y2912" s="10" t="str">
        <f t="shared" si="1111"/>
        <v/>
      </c>
    </row>
    <row r="2913" spans="1:25" x14ac:dyDescent="0.3">
      <c r="A2913" s="15"/>
      <c r="B2913" s="3" t="str">
        <f ca="1">IF(A2913="","",IF(COUNTIF(C$2:C2912,C2913)&gt;0,"Duplicate",IF(LEFT(C2913,LEN(C2913)-1)=LEFT(OFFSET(C2913,-1,0),LEN(OFFSET(C2913,-1,0))-1),"2 Sols","")))</f>
        <v/>
      </c>
      <c r="C2913" s="21" t="str">
        <f t="shared" si="1098"/>
        <v/>
      </c>
      <c r="D2913" s="9" t="str">
        <f t="shared" si="1116"/>
        <v/>
      </c>
      <c r="E2913" s="1" t="str">
        <f t="shared" si="1116"/>
        <v/>
      </c>
      <c r="F2913" s="1" t="str">
        <f t="shared" si="1116"/>
        <v/>
      </c>
      <c r="G2913" s="10" t="str">
        <f t="shared" si="1116"/>
        <v/>
      </c>
      <c r="H2913" s="9" t="str">
        <f t="shared" si="1116"/>
        <v/>
      </c>
      <c r="I2913" s="1" t="str">
        <f t="shared" si="1116"/>
        <v/>
      </c>
      <c r="J2913" s="1" t="str">
        <f t="shared" si="1099"/>
        <v/>
      </c>
      <c r="K2913" s="1" t="str">
        <f t="shared" si="1113"/>
        <v/>
      </c>
      <c r="L2913" s="1" t="str">
        <f t="shared" si="1113"/>
        <v/>
      </c>
      <c r="M2913" s="10" t="str">
        <f t="shared" si="1101"/>
        <v/>
      </c>
      <c r="N2913" s="13" t="str">
        <f t="shared" si="1102"/>
        <v/>
      </c>
      <c r="O2913" s="14" t="str">
        <f t="shared" si="1103"/>
        <v/>
      </c>
      <c r="P2913" s="75" t="str">
        <f t="shared" si="1104"/>
        <v/>
      </c>
      <c r="Q2913" s="9" t="str">
        <f t="shared" si="1105"/>
        <v/>
      </c>
      <c r="R2913" s="1" t="str">
        <f t="shared" si="1106"/>
        <v/>
      </c>
      <c r="S2913" s="1" t="str">
        <f t="shared" si="1114"/>
        <v/>
      </c>
      <c r="T2913" s="1" t="str">
        <f t="shared" si="1114"/>
        <v/>
      </c>
      <c r="U2913" s="1" t="str">
        <f t="shared" si="1108"/>
        <v/>
      </c>
      <c r="V2913" s="1" t="str">
        <f t="shared" si="1115"/>
        <v/>
      </c>
      <c r="W2913" s="1" t="str">
        <f t="shared" si="1115"/>
        <v/>
      </c>
      <c r="X2913" s="1" t="str">
        <f t="shared" si="1110"/>
        <v/>
      </c>
      <c r="Y2913" s="10" t="str">
        <f t="shared" si="1111"/>
        <v/>
      </c>
    </row>
    <row r="2914" spans="1:25" x14ac:dyDescent="0.3">
      <c r="A2914" s="15"/>
      <c r="B2914" s="3" t="str">
        <f ca="1">IF(A2914="","",IF(COUNTIF(C$2:C2913,C2914)&gt;0,"Duplicate",IF(LEFT(C2914,LEN(C2914)-1)=LEFT(OFFSET(C2914,-1,0),LEN(OFFSET(C2914,-1,0))-1),"2 Sols","")))</f>
        <v/>
      </c>
      <c r="C2914" s="21" t="str">
        <f t="shared" si="1098"/>
        <v/>
      </c>
      <c r="D2914" s="9" t="str">
        <f t="shared" si="1116"/>
        <v/>
      </c>
      <c r="E2914" s="1" t="str">
        <f t="shared" si="1116"/>
        <v/>
      </c>
      <c r="F2914" s="1" t="str">
        <f t="shared" si="1116"/>
        <v/>
      </c>
      <c r="G2914" s="10" t="str">
        <f t="shared" si="1116"/>
        <v/>
      </c>
      <c r="H2914" s="9" t="str">
        <f t="shared" si="1116"/>
        <v/>
      </c>
      <c r="I2914" s="1" t="str">
        <f t="shared" si="1116"/>
        <v/>
      </c>
      <c r="J2914" s="1" t="str">
        <f t="shared" si="1099"/>
        <v/>
      </c>
      <c r="K2914" s="1" t="str">
        <f t="shared" si="1113"/>
        <v/>
      </c>
      <c r="L2914" s="1" t="str">
        <f t="shared" si="1113"/>
        <v/>
      </c>
      <c r="M2914" s="10" t="str">
        <f t="shared" si="1101"/>
        <v/>
      </c>
      <c r="N2914" s="13" t="str">
        <f t="shared" si="1102"/>
        <v/>
      </c>
      <c r="O2914" s="14" t="str">
        <f t="shared" si="1103"/>
        <v/>
      </c>
      <c r="P2914" s="75" t="str">
        <f t="shared" si="1104"/>
        <v/>
      </c>
      <c r="Q2914" s="9" t="str">
        <f t="shared" si="1105"/>
        <v/>
      </c>
      <c r="R2914" s="1" t="str">
        <f t="shared" si="1106"/>
        <v/>
      </c>
      <c r="S2914" s="1" t="str">
        <f t="shared" si="1114"/>
        <v/>
      </c>
      <c r="T2914" s="1" t="str">
        <f t="shared" si="1114"/>
        <v/>
      </c>
      <c r="U2914" s="1" t="str">
        <f t="shared" si="1108"/>
        <v/>
      </c>
      <c r="V2914" s="1" t="str">
        <f t="shared" si="1115"/>
        <v/>
      </c>
      <c r="W2914" s="1" t="str">
        <f t="shared" si="1115"/>
        <v/>
      </c>
      <c r="X2914" s="1" t="str">
        <f t="shared" si="1110"/>
        <v/>
      </c>
      <c r="Y2914" s="10" t="str">
        <f t="shared" si="1111"/>
        <v/>
      </c>
    </row>
    <row r="2915" spans="1:25" x14ac:dyDescent="0.3">
      <c r="A2915" s="15"/>
      <c r="B2915" s="3" t="str">
        <f ca="1">IF(A2915="","",IF(COUNTIF(C$2:C2914,C2915)&gt;0,"Duplicate",IF(LEFT(C2915,LEN(C2915)-1)=LEFT(OFFSET(C2915,-1,0),LEN(OFFSET(C2915,-1,0))-1),"2 Sols","")))</f>
        <v/>
      </c>
      <c r="C2915" s="21" t="str">
        <f t="shared" si="1098"/>
        <v/>
      </c>
      <c r="D2915" s="9" t="str">
        <f t="shared" si="1116"/>
        <v/>
      </c>
      <c r="E2915" s="1" t="str">
        <f t="shared" si="1116"/>
        <v/>
      </c>
      <c r="F2915" s="1" t="str">
        <f t="shared" si="1116"/>
        <v/>
      </c>
      <c r="G2915" s="10" t="str">
        <f t="shared" si="1116"/>
        <v/>
      </c>
      <c r="H2915" s="9" t="str">
        <f t="shared" si="1116"/>
        <v/>
      </c>
      <c r="I2915" s="1" t="str">
        <f t="shared" si="1116"/>
        <v/>
      </c>
      <c r="J2915" s="1" t="str">
        <f t="shared" si="1099"/>
        <v/>
      </c>
      <c r="K2915" s="1" t="str">
        <f t="shared" si="1113"/>
        <v/>
      </c>
      <c r="L2915" s="1" t="str">
        <f t="shared" si="1113"/>
        <v/>
      </c>
      <c r="M2915" s="10" t="str">
        <f t="shared" si="1101"/>
        <v/>
      </c>
      <c r="N2915" s="13" t="str">
        <f t="shared" si="1102"/>
        <v/>
      </c>
      <c r="O2915" s="14" t="str">
        <f t="shared" si="1103"/>
        <v/>
      </c>
      <c r="P2915" s="75" t="str">
        <f t="shared" si="1104"/>
        <v/>
      </c>
      <c r="Q2915" s="9" t="str">
        <f t="shared" si="1105"/>
        <v/>
      </c>
      <c r="R2915" s="1" t="str">
        <f t="shared" si="1106"/>
        <v/>
      </c>
      <c r="S2915" s="1" t="str">
        <f t="shared" si="1114"/>
        <v/>
      </c>
      <c r="T2915" s="1" t="str">
        <f t="shared" si="1114"/>
        <v/>
      </c>
      <c r="U2915" s="1" t="str">
        <f t="shared" si="1108"/>
        <v/>
      </c>
      <c r="V2915" s="1" t="str">
        <f t="shared" si="1115"/>
        <v/>
      </c>
      <c r="W2915" s="1" t="str">
        <f t="shared" si="1115"/>
        <v/>
      </c>
      <c r="X2915" s="1" t="str">
        <f t="shared" si="1110"/>
        <v/>
      </c>
      <c r="Y2915" s="10" t="str">
        <f t="shared" si="1111"/>
        <v/>
      </c>
    </row>
    <row r="2916" spans="1:25" x14ac:dyDescent="0.3">
      <c r="A2916" s="15"/>
      <c r="B2916" s="3" t="str">
        <f ca="1">IF(A2916="","",IF(COUNTIF(C$2:C2915,C2916)&gt;0,"Duplicate",IF(LEFT(C2916,LEN(C2916)-1)=LEFT(OFFSET(C2916,-1,0),LEN(OFFSET(C2916,-1,0))-1),"2 Sols","")))</f>
        <v/>
      </c>
      <c r="C2916" s="21" t="str">
        <f t="shared" si="1098"/>
        <v/>
      </c>
      <c r="D2916" s="9" t="str">
        <f t="shared" si="1116"/>
        <v/>
      </c>
      <c r="E2916" s="1" t="str">
        <f t="shared" si="1116"/>
        <v/>
      </c>
      <c r="F2916" s="1" t="str">
        <f t="shared" si="1116"/>
        <v/>
      </c>
      <c r="G2916" s="10" t="str">
        <f t="shared" si="1116"/>
        <v/>
      </c>
      <c r="H2916" s="9" t="str">
        <f t="shared" si="1116"/>
        <v/>
      </c>
      <c r="I2916" s="1" t="str">
        <f t="shared" si="1116"/>
        <v/>
      </c>
      <c r="J2916" s="1" t="str">
        <f t="shared" si="1099"/>
        <v/>
      </c>
      <c r="K2916" s="1" t="str">
        <f t="shared" si="1113"/>
        <v/>
      </c>
      <c r="L2916" s="1" t="str">
        <f t="shared" si="1113"/>
        <v/>
      </c>
      <c r="M2916" s="10" t="str">
        <f t="shared" si="1101"/>
        <v/>
      </c>
      <c r="N2916" s="13" t="str">
        <f t="shared" si="1102"/>
        <v/>
      </c>
      <c r="O2916" s="14" t="str">
        <f t="shared" si="1103"/>
        <v/>
      </c>
      <c r="P2916" s="75" t="str">
        <f t="shared" si="1104"/>
        <v/>
      </c>
      <c r="Q2916" s="9" t="str">
        <f t="shared" si="1105"/>
        <v/>
      </c>
      <c r="R2916" s="1" t="str">
        <f t="shared" si="1106"/>
        <v/>
      </c>
      <c r="S2916" s="1" t="str">
        <f t="shared" si="1114"/>
        <v/>
      </c>
      <c r="T2916" s="1" t="str">
        <f t="shared" si="1114"/>
        <v/>
      </c>
      <c r="U2916" s="1" t="str">
        <f t="shared" si="1108"/>
        <v/>
      </c>
      <c r="V2916" s="1" t="str">
        <f t="shared" si="1115"/>
        <v/>
      </c>
      <c r="W2916" s="1" t="str">
        <f t="shared" si="1115"/>
        <v/>
      </c>
      <c r="X2916" s="1" t="str">
        <f t="shared" si="1110"/>
        <v/>
      </c>
      <c r="Y2916" s="10" t="str">
        <f t="shared" si="1111"/>
        <v/>
      </c>
    </row>
    <row r="2917" spans="1:25" x14ac:dyDescent="0.3">
      <c r="A2917" s="15"/>
      <c r="B2917" s="3" t="str">
        <f ca="1">IF(A2917="","",IF(COUNTIF(C$2:C2916,C2917)&gt;0,"Duplicate",IF(LEFT(C2917,LEN(C2917)-1)=LEFT(OFFSET(C2917,-1,0),LEN(OFFSET(C2917,-1,0))-1),"2 Sols","")))</f>
        <v/>
      </c>
      <c r="C2917" s="21" t="str">
        <f t="shared" si="1098"/>
        <v/>
      </c>
      <c r="D2917" s="9" t="str">
        <f t="shared" si="1116"/>
        <v/>
      </c>
      <c r="E2917" s="1" t="str">
        <f t="shared" si="1116"/>
        <v/>
      </c>
      <c r="F2917" s="1" t="str">
        <f t="shared" si="1116"/>
        <v/>
      </c>
      <c r="G2917" s="10" t="str">
        <f t="shared" si="1116"/>
        <v/>
      </c>
      <c r="H2917" s="9" t="str">
        <f t="shared" si="1116"/>
        <v/>
      </c>
      <c r="I2917" s="1" t="str">
        <f t="shared" si="1116"/>
        <v/>
      </c>
      <c r="J2917" s="1" t="str">
        <f t="shared" si="1099"/>
        <v/>
      </c>
      <c r="K2917" s="1" t="str">
        <f t="shared" si="1113"/>
        <v/>
      </c>
      <c r="L2917" s="1" t="str">
        <f t="shared" si="1113"/>
        <v/>
      </c>
      <c r="M2917" s="10" t="str">
        <f t="shared" si="1101"/>
        <v/>
      </c>
      <c r="N2917" s="13" t="str">
        <f t="shared" si="1102"/>
        <v/>
      </c>
      <c r="O2917" s="14" t="str">
        <f t="shared" si="1103"/>
        <v/>
      </c>
      <c r="P2917" s="75" t="str">
        <f t="shared" si="1104"/>
        <v/>
      </c>
      <c r="Q2917" s="9" t="str">
        <f t="shared" si="1105"/>
        <v/>
      </c>
      <c r="R2917" s="1" t="str">
        <f t="shared" si="1106"/>
        <v/>
      </c>
      <c r="S2917" s="1" t="str">
        <f t="shared" si="1114"/>
        <v/>
      </c>
      <c r="T2917" s="1" t="str">
        <f t="shared" si="1114"/>
        <v/>
      </c>
      <c r="U2917" s="1" t="str">
        <f t="shared" si="1108"/>
        <v/>
      </c>
      <c r="V2917" s="1" t="str">
        <f t="shared" si="1115"/>
        <v/>
      </c>
      <c r="W2917" s="1" t="str">
        <f t="shared" si="1115"/>
        <v/>
      </c>
      <c r="X2917" s="1" t="str">
        <f t="shared" si="1110"/>
        <v/>
      </c>
      <c r="Y2917" s="10" t="str">
        <f t="shared" si="1111"/>
        <v/>
      </c>
    </row>
    <row r="2918" spans="1:25" x14ac:dyDescent="0.3">
      <c r="A2918" s="15"/>
      <c r="B2918" s="3" t="str">
        <f ca="1">IF(A2918="","",IF(COUNTIF(C$2:C2917,C2918)&gt;0,"Duplicate",IF(LEFT(C2918,LEN(C2918)-1)=LEFT(OFFSET(C2918,-1,0),LEN(OFFSET(C2918,-1,0))-1),"2 Sols","")))</f>
        <v/>
      </c>
      <c r="C2918" s="21" t="str">
        <f t="shared" si="1098"/>
        <v/>
      </c>
      <c r="D2918" s="9" t="str">
        <f t="shared" si="1116"/>
        <v/>
      </c>
      <c r="E2918" s="1" t="str">
        <f t="shared" si="1116"/>
        <v/>
      </c>
      <c r="F2918" s="1" t="str">
        <f t="shared" si="1116"/>
        <v/>
      </c>
      <c r="G2918" s="10" t="str">
        <f t="shared" si="1116"/>
        <v/>
      </c>
      <c r="H2918" s="9" t="str">
        <f t="shared" si="1116"/>
        <v/>
      </c>
      <c r="I2918" s="1" t="str">
        <f t="shared" si="1116"/>
        <v/>
      </c>
      <c r="J2918" s="1" t="str">
        <f t="shared" si="1099"/>
        <v/>
      </c>
      <c r="K2918" s="1" t="str">
        <f t="shared" si="1113"/>
        <v/>
      </c>
      <c r="L2918" s="1" t="str">
        <f t="shared" si="1113"/>
        <v/>
      </c>
      <c r="M2918" s="10" t="str">
        <f t="shared" si="1101"/>
        <v/>
      </c>
      <c r="N2918" s="13" t="str">
        <f t="shared" si="1102"/>
        <v/>
      </c>
      <c r="O2918" s="14" t="str">
        <f t="shared" si="1103"/>
        <v/>
      </c>
      <c r="P2918" s="75" t="str">
        <f t="shared" si="1104"/>
        <v/>
      </c>
      <c r="Q2918" s="9" t="str">
        <f t="shared" si="1105"/>
        <v/>
      </c>
      <c r="R2918" s="1" t="str">
        <f t="shared" si="1106"/>
        <v/>
      </c>
      <c r="S2918" s="1" t="str">
        <f t="shared" si="1114"/>
        <v/>
      </c>
      <c r="T2918" s="1" t="str">
        <f t="shared" si="1114"/>
        <v/>
      </c>
      <c r="U2918" s="1" t="str">
        <f t="shared" si="1108"/>
        <v/>
      </c>
      <c r="V2918" s="1" t="str">
        <f t="shared" si="1115"/>
        <v/>
      </c>
      <c r="W2918" s="1" t="str">
        <f t="shared" si="1115"/>
        <v/>
      </c>
      <c r="X2918" s="1" t="str">
        <f t="shared" si="1110"/>
        <v/>
      </c>
      <c r="Y2918" s="10" t="str">
        <f t="shared" si="1111"/>
        <v/>
      </c>
    </row>
    <row r="2919" spans="1:25" x14ac:dyDescent="0.3">
      <c r="A2919" s="15"/>
      <c r="B2919" s="3" t="str">
        <f ca="1">IF(A2919="","",IF(COUNTIF(C$2:C2918,C2919)&gt;0,"Duplicate",IF(LEFT(C2919,LEN(C2919)-1)=LEFT(OFFSET(C2919,-1,0),LEN(OFFSET(C2919,-1,0))-1),"2 Sols","")))</f>
        <v/>
      </c>
      <c r="C2919" s="21" t="str">
        <f t="shared" si="1098"/>
        <v/>
      </c>
      <c r="D2919" s="9" t="str">
        <f t="shared" si="1116"/>
        <v/>
      </c>
      <c r="E2919" s="1" t="str">
        <f t="shared" si="1116"/>
        <v/>
      </c>
      <c r="F2919" s="1" t="str">
        <f t="shared" si="1116"/>
        <v/>
      </c>
      <c r="G2919" s="10" t="str">
        <f t="shared" si="1116"/>
        <v/>
      </c>
      <c r="H2919" s="9" t="str">
        <f t="shared" si="1116"/>
        <v/>
      </c>
      <c r="I2919" s="1" t="str">
        <f t="shared" si="1116"/>
        <v/>
      </c>
      <c r="J2919" s="1" t="str">
        <f t="shared" si="1099"/>
        <v/>
      </c>
      <c r="K2919" s="1" t="str">
        <f t="shared" si="1113"/>
        <v/>
      </c>
      <c r="L2919" s="1" t="str">
        <f t="shared" si="1113"/>
        <v/>
      </c>
      <c r="M2919" s="10" t="str">
        <f t="shared" si="1101"/>
        <v/>
      </c>
      <c r="N2919" s="13" t="str">
        <f t="shared" si="1102"/>
        <v/>
      </c>
      <c r="O2919" s="14" t="str">
        <f t="shared" si="1103"/>
        <v/>
      </c>
      <c r="P2919" s="75" t="str">
        <f t="shared" si="1104"/>
        <v/>
      </c>
      <c r="Q2919" s="9" t="str">
        <f t="shared" si="1105"/>
        <v/>
      </c>
      <c r="R2919" s="1" t="str">
        <f t="shared" si="1106"/>
        <v/>
      </c>
      <c r="S2919" s="1" t="str">
        <f t="shared" si="1114"/>
        <v/>
      </c>
      <c r="T2919" s="1" t="str">
        <f t="shared" si="1114"/>
        <v/>
      </c>
      <c r="U2919" s="1" t="str">
        <f t="shared" si="1108"/>
        <v/>
      </c>
      <c r="V2919" s="1" t="str">
        <f t="shared" si="1115"/>
        <v/>
      </c>
      <c r="W2919" s="1" t="str">
        <f t="shared" si="1115"/>
        <v/>
      </c>
      <c r="X2919" s="1" t="str">
        <f t="shared" si="1110"/>
        <v/>
      </c>
      <c r="Y2919" s="10" t="str">
        <f t="shared" si="1111"/>
        <v/>
      </c>
    </row>
    <row r="2920" spans="1:25" x14ac:dyDescent="0.3">
      <c r="A2920" s="15"/>
      <c r="B2920" s="3" t="str">
        <f ca="1">IF(A2920="","",IF(COUNTIF(C$2:C2919,C2920)&gt;0,"Duplicate",IF(LEFT(C2920,LEN(C2920)-1)=LEFT(OFFSET(C2920,-1,0),LEN(OFFSET(C2920,-1,0))-1),"2 Sols","")))</f>
        <v/>
      </c>
      <c r="C2920" s="21" t="str">
        <f t="shared" si="1098"/>
        <v/>
      </c>
      <c r="D2920" s="9" t="str">
        <f t="shared" si="1116"/>
        <v/>
      </c>
      <c r="E2920" s="1" t="str">
        <f t="shared" si="1116"/>
        <v/>
      </c>
      <c r="F2920" s="1" t="str">
        <f t="shared" si="1116"/>
        <v/>
      </c>
      <c r="G2920" s="10" t="str">
        <f t="shared" si="1116"/>
        <v/>
      </c>
      <c r="H2920" s="9" t="str">
        <f t="shared" si="1116"/>
        <v/>
      </c>
      <c r="I2920" s="1" t="str">
        <f t="shared" si="1116"/>
        <v/>
      </c>
      <c r="J2920" s="1" t="str">
        <f t="shared" si="1099"/>
        <v/>
      </c>
      <c r="K2920" s="1" t="str">
        <f t="shared" si="1113"/>
        <v/>
      </c>
      <c r="L2920" s="1" t="str">
        <f t="shared" si="1113"/>
        <v/>
      </c>
      <c r="M2920" s="10" t="str">
        <f t="shared" si="1101"/>
        <v/>
      </c>
      <c r="N2920" s="13" t="str">
        <f t="shared" si="1102"/>
        <v/>
      </c>
      <c r="O2920" s="14" t="str">
        <f t="shared" si="1103"/>
        <v/>
      </c>
      <c r="P2920" s="75" t="str">
        <f t="shared" si="1104"/>
        <v/>
      </c>
      <c r="Q2920" s="9" t="str">
        <f t="shared" si="1105"/>
        <v/>
      </c>
      <c r="R2920" s="1" t="str">
        <f t="shared" si="1106"/>
        <v/>
      </c>
      <c r="S2920" s="1" t="str">
        <f t="shared" si="1114"/>
        <v/>
      </c>
      <c r="T2920" s="1" t="str">
        <f t="shared" si="1114"/>
        <v/>
      </c>
      <c r="U2920" s="1" t="str">
        <f t="shared" si="1108"/>
        <v/>
      </c>
      <c r="V2920" s="1" t="str">
        <f t="shared" si="1115"/>
        <v/>
      </c>
      <c r="W2920" s="1" t="str">
        <f t="shared" si="1115"/>
        <v/>
      </c>
      <c r="X2920" s="1" t="str">
        <f t="shared" si="1110"/>
        <v/>
      </c>
      <c r="Y2920" s="10" t="str">
        <f t="shared" si="1111"/>
        <v/>
      </c>
    </row>
    <row r="2921" spans="1:25" x14ac:dyDescent="0.3">
      <c r="A2921" s="15"/>
      <c r="B2921" s="3" t="str">
        <f ca="1">IF(A2921="","",IF(COUNTIF(C$2:C2920,C2921)&gt;0,"Duplicate",IF(LEFT(C2921,LEN(C2921)-1)=LEFT(OFFSET(C2921,-1,0),LEN(OFFSET(C2921,-1,0))-1),"2 Sols","")))</f>
        <v/>
      </c>
      <c r="C2921" s="21" t="str">
        <f t="shared" si="1098"/>
        <v/>
      </c>
      <c r="D2921" s="9" t="str">
        <f t="shared" si="1116"/>
        <v/>
      </c>
      <c r="E2921" s="1" t="str">
        <f t="shared" si="1116"/>
        <v/>
      </c>
      <c r="F2921" s="1" t="str">
        <f t="shared" si="1116"/>
        <v/>
      </c>
      <c r="G2921" s="10" t="str">
        <f t="shared" si="1116"/>
        <v/>
      </c>
      <c r="H2921" s="9" t="str">
        <f t="shared" si="1116"/>
        <v/>
      </c>
      <c r="I2921" s="1" t="str">
        <f t="shared" si="1116"/>
        <v/>
      </c>
      <c r="J2921" s="1" t="str">
        <f t="shared" si="1099"/>
        <v/>
      </c>
      <c r="K2921" s="1" t="str">
        <f t="shared" si="1113"/>
        <v/>
      </c>
      <c r="L2921" s="1" t="str">
        <f t="shared" si="1113"/>
        <v/>
      </c>
      <c r="M2921" s="10" t="str">
        <f t="shared" si="1101"/>
        <v/>
      </c>
      <c r="N2921" s="13" t="str">
        <f t="shared" si="1102"/>
        <v/>
      </c>
      <c r="O2921" s="14" t="str">
        <f t="shared" si="1103"/>
        <v/>
      </c>
      <c r="P2921" s="75" t="str">
        <f t="shared" si="1104"/>
        <v/>
      </c>
      <c r="Q2921" s="9" t="str">
        <f t="shared" si="1105"/>
        <v/>
      </c>
      <c r="R2921" s="1" t="str">
        <f t="shared" si="1106"/>
        <v/>
      </c>
      <c r="S2921" s="1" t="str">
        <f t="shared" si="1114"/>
        <v/>
      </c>
      <c r="T2921" s="1" t="str">
        <f t="shared" si="1114"/>
        <v/>
      </c>
      <c r="U2921" s="1" t="str">
        <f t="shared" si="1108"/>
        <v/>
      </c>
      <c r="V2921" s="1" t="str">
        <f t="shared" si="1115"/>
        <v/>
      </c>
      <c r="W2921" s="1" t="str">
        <f t="shared" si="1115"/>
        <v/>
      </c>
      <c r="X2921" s="1" t="str">
        <f t="shared" si="1110"/>
        <v/>
      </c>
      <c r="Y2921" s="10" t="str">
        <f t="shared" si="1111"/>
        <v/>
      </c>
    </row>
    <row r="2922" spans="1:25" x14ac:dyDescent="0.3">
      <c r="A2922" s="15"/>
      <c r="B2922" s="3" t="str">
        <f ca="1">IF(A2922="","",IF(COUNTIF(C$2:C2921,C2922)&gt;0,"Duplicate",IF(LEFT(C2922,LEN(C2922)-1)=LEFT(OFFSET(C2922,-1,0),LEN(OFFSET(C2922,-1,0))-1),"2 Sols","")))</f>
        <v/>
      </c>
      <c r="C2922" s="21" t="str">
        <f t="shared" si="1098"/>
        <v/>
      </c>
      <c r="D2922" s="9" t="str">
        <f t="shared" si="1116"/>
        <v/>
      </c>
      <c r="E2922" s="1" t="str">
        <f t="shared" si="1116"/>
        <v/>
      </c>
      <c r="F2922" s="1" t="str">
        <f t="shared" si="1116"/>
        <v/>
      </c>
      <c r="G2922" s="10" t="str">
        <f t="shared" si="1116"/>
        <v/>
      </c>
      <c r="H2922" s="9" t="str">
        <f t="shared" si="1116"/>
        <v/>
      </c>
      <c r="I2922" s="1" t="str">
        <f t="shared" si="1116"/>
        <v/>
      </c>
      <c r="J2922" s="1" t="str">
        <f t="shared" si="1099"/>
        <v/>
      </c>
      <c r="K2922" s="1" t="str">
        <f t="shared" si="1113"/>
        <v/>
      </c>
      <c r="L2922" s="1" t="str">
        <f t="shared" si="1113"/>
        <v/>
      </c>
      <c r="M2922" s="10" t="str">
        <f t="shared" si="1101"/>
        <v/>
      </c>
      <c r="N2922" s="13" t="str">
        <f t="shared" si="1102"/>
        <v/>
      </c>
      <c r="O2922" s="14" t="str">
        <f t="shared" si="1103"/>
        <v/>
      </c>
      <c r="P2922" s="75" t="str">
        <f t="shared" si="1104"/>
        <v/>
      </c>
      <c r="Q2922" s="9" t="str">
        <f t="shared" si="1105"/>
        <v/>
      </c>
      <c r="R2922" s="1" t="str">
        <f t="shared" si="1106"/>
        <v/>
      </c>
      <c r="S2922" s="1" t="str">
        <f t="shared" si="1114"/>
        <v/>
      </c>
      <c r="T2922" s="1" t="str">
        <f t="shared" si="1114"/>
        <v/>
      </c>
      <c r="U2922" s="1" t="str">
        <f t="shared" si="1108"/>
        <v/>
      </c>
      <c r="V2922" s="1" t="str">
        <f t="shared" si="1115"/>
        <v/>
      </c>
      <c r="W2922" s="1" t="str">
        <f t="shared" si="1115"/>
        <v/>
      </c>
      <c r="X2922" s="1" t="str">
        <f t="shared" si="1110"/>
        <v/>
      </c>
      <c r="Y2922" s="10" t="str">
        <f t="shared" si="1111"/>
        <v/>
      </c>
    </row>
    <row r="2923" spans="1:25" x14ac:dyDescent="0.3">
      <c r="A2923" s="15"/>
      <c r="B2923" s="3" t="str">
        <f ca="1">IF(A2923="","",IF(COUNTIF(C$2:C2922,C2923)&gt;0,"Duplicate",IF(LEFT(C2923,LEN(C2923)-1)=LEFT(OFFSET(C2923,-1,0),LEN(OFFSET(C2923,-1,0))-1),"2 Sols","")))</f>
        <v/>
      </c>
      <c r="C2923" s="21" t="str">
        <f t="shared" ref="C2923:C2986" si="1117">IF(A2923="","",RIGHT("00000"&amp;IF(OR($D2923="",$E2923="",$F2923="",$G2923=""),"",IF($D2923&gt;=$F2923,$D2923,$F2923)),5)&amp;"-"
&amp;RIGHT("00000"&amp;IF(OR($D2923="",$E2923="",$F2923="",$G2923=""),"",IF($D2923=$F2923,IF($E2923&gt;=$G2923,$E2923,$G2923),IF($D2923&gt;$F2923,$E2923,$G2923))),5)&amp;"-"
&amp;RIGHT("00000"&amp;IF(OR($D2923="",$E2923="",$F2923="",$G2923=""),"",IF($D2923&lt;$F2923,$D2923,$F2923)),5)&amp;"-"
&amp;RIGHT("00000"&amp;IF(OR($D2923="",$E2923="",$F2923="",$G2923=""),"",IF($D2923=$F2923,IF($E2923&lt;$G2923,$E2923,$G2923),IF($D2923&lt;$F2923,$E2923,$G2923))),5)&amp;"-"&amp;O2923)</f>
        <v/>
      </c>
      <c r="D2923" s="9" t="str">
        <f t="shared" si="1116"/>
        <v/>
      </c>
      <c r="E2923" s="1" t="str">
        <f t="shared" si="1116"/>
        <v/>
      </c>
      <c r="F2923" s="1" t="str">
        <f t="shared" si="1116"/>
        <v/>
      </c>
      <c r="G2923" s="10" t="str">
        <f t="shared" si="1116"/>
        <v/>
      </c>
      <c r="H2923" s="9" t="str">
        <f t="shared" si="1116"/>
        <v/>
      </c>
      <c r="I2923" s="1" t="str">
        <f t="shared" si="1116"/>
        <v/>
      </c>
      <c r="J2923" s="1" t="str">
        <f t="shared" ref="J2923:J2986" si="1118">IF(OR($D2923="",$E2923=""),"",$E2923^2+2*$E2923*$D2923-$D2923^2)</f>
        <v/>
      </c>
      <c r="K2923" s="1" t="str">
        <f t="shared" ref="K2923:L2954" si="1119">IF($A2923="","",VALUE(MID($A2923,FIND(K$1,$A2923)+LEN(K$1),FIND(K$2,$A2923,FIND(K$1,$A2923))-(FIND(K$1,$A2923)+LEN(K$1)))))</f>
        <v/>
      </c>
      <c r="L2923" s="1" t="str">
        <f t="shared" si="1119"/>
        <v/>
      </c>
      <c r="M2923" s="10" t="str">
        <f t="shared" ref="M2923:M2986" si="1120">IF(OR($F2923="",$G2923=""),"",$G2923^2+2*$G2923*$F2923-$F2923^2)</f>
        <v/>
      </c>
      <c r="N2923" s="13" t="str">
        <f t="shared" ref="N2923:N2986" si="1121">IF(OR($H2923="",$I2923="",$J2923="",$K2923="",$L2923="",$M2923=""),"",GCD($H2923:$M2923))</f>
        <v/>
      </c>
      <c r="O2923" s="14" t="str">
        <f t="shared" ref="O2923:O2986" si="1122">IF($A2923="","",MID($A2923,FIND(" ",$A2923,FIND(L$1,$A2923))+1,1))</f>
        <v/>
      </c>
      <c r="P2923" s="75" t="str">
        <f t="shared" ref="P2923:P2986" si="1123">IF(A2923="","",TRIM(SUBSTITUTE(SUBSTITUTE(RIGHT(A2923,LEN(A2923)-FIND("=",A2923,FIND("]",A2923,FIND("]",A2923)+1))),"^2",""),".","")))</f>
        <v/>
      </c>
      <c r="Q2923" s="9" t="str">
        <f t="shared" ref="Q2923:Q2986" si="1124">IF(OR($H2923="",$L2923="",$N2923=""),"",$H2923*$L2923/$N2923)</f>
        <v/>
      </c>
      <c r="R2923" s="1" t="str">
        <f t="shared" ref="R2923:R2986" si="1125">IF(OR($K2923="",$I2923="",$N2923=""),"",$K2923*$I2923/$N2923)</f>
        <v/>
      </c>
      <c r="S2923" s="1" t="str">
        <f t="shared" ref="S2923:T2954" si="1126">IF(OR($O2923&lt;&gt;UPPER(S$2),$N2923=""),"",IF($P2923="",-1,$P2923/$N2923))</f>
        <v/>
      </c>
      <c r="T2923" s="1" t="str">
        <f t="shared" si="1126"/>
        <v/>
      </c>
      <c r="U2923" s="1" t="str">
        <f t="shared" ref="U2923:U2986" si="1127">IF(OR($I2923="",$L2923="",$N2923=""),"",$I2923*$L2923/$N2923)</f>
        <v/>
      </c>
      <c r="V2923" s="1" t="str">
        <f t="shared" ref="V2923:W2954" si="1128">IF(OR($O2923&lt;&gt;UPPER(V$2),$N2923=""),"",IF($P2923="",-1,$P2923/$N2923))</f>
        <v/>
      </c>
      <c r="W2923" s="1" t="str">
        <f t="shared" si="1128"/>
        <v/>
      </c>
      <c r="X2923" s="1" t="str">
        <f t="shared" ref="X2923:X2986" si="1129">IF(OR($M2923="",$I2923="",$N2923=""),"",$M2923*$I2923/$N2923)</f>
        <v/>
      </c>
      <c r="Y2923" s="10" t="str">
        <f t="shared" ref="Y2923:Y2986" si="1130">IF(OR($J2923="",$L2923="",$N2923=""),"",$J2923*$L2923/$N2923)</f>
        <v/>
      </c>
    </row>
    <row r="2924" spans="1:25" x14ac:dyDescent="0.3">
      <c r="A2924" s="15"/>
      <c r="B2924" s="3" t="str">
        <f ca="1">IF(A2924="","",IF(COUNTIF(C$2:C2923,C2924)&gt;0,"Duplicate",IF(LEFT(C2924,LEN(C2924)-1)=LEFT(OFFSET(C2924,-1,0),LEN(OFFSET(C2924,-1,0))-1),"2 Sols","")))</f>
        <v/>
      </c>
      <c r="C2924" s="21" t="str">
        <f t="shared" si="1117"/>
        <v/>
      </c>
      <c r="D2924" s="9" t="str">
        <f t="shared" si="1116"/>
        <v/>
      </c>
      <c r="E2924" s="1" t="str">
        <f t="shared" si="1116"/>
        <v/>
      </c>
      <c r="F2924" s="1" t="str">
        <f t="shared" si="1116"/>
        <v/>
      </c>
      <c r="G2924" s="10" t="str">
        <f t="shared" si="1116"/>
        <v/>
      </c>
      <c r="H2924" s="9" t="str">
        <f t="shared" si="1116"/>
        <v/>
      </c>
      <c r="I2924" s="1" t="str">
        <f t="shared" si="1116"/>
        <v/>
      </c>
      <c r="J2924" s="1" t="str">
        <f t="shared" si="1118"/>
        <v/>
      </c>
      <c r="K2924" s="1" t="str">
        <f t="shared" si="1119"/>
        <v/>
      </c>
      <c r="L2924" s="1" t="str">
        <f t="shared" si="1119"/>
        <v/>
      </c>
      <c r="M2924" s="10" t="str">
        <f t="shared" si="1120"/>
        <v/>
      </c>
      <c r="N2924" s="13" t="str">
        <f t="shared" si="1121"/>
        <v/>
      </c>
      <c r="O2924" s="14" t="str">
        <f t="shared" si="1122"/>
        <v/>
      </c>
      <c r="P2924" s="75" t="str">
        <f t="shared" si="1123"/>
        <v/>
      </c>
      <c r="Q2924" s="9" t="str">
        <f t="shared" si="1124"/>
        <v/>
      </c>
      <c r="R2924" s="1" t="str">
        <f t="shared" si="1125"/>
        <v/>
      </c>
      <c r="S2924" s="1" t="str">
        <f t="shared" si="1126"/>
        <v/>
      </c>
      <c r="T2924" s="1" t="str">
        <f t="shared" si="1126"/>
        <v/>
      </c>
      <c r="U2924" s="1" t="str">
        <f t="shared" si="1127"/>
        <v/>
      </c>
      <c r="V2924" s="1" t="str">
        <f t="shared" si="1128"/>
        <v/>
      </c>
      <c r="W2924" s="1" t="str">
        <f t="shared" si="1128"/>
        <v/>
      </c>
      <c r="X2924" s="1" t="str">
        <f t="shared" si="1129"/>
        <v/>
      </c>
      <c r="Y2924" s="10" t="str">
        <f t="shared" si="1130"/>
        <v/>
      </c>
    </row>
    <row r="2925" spans="1:25" x14ac:dyDescent="0.3">
      <c r="A2925" s="15"/>
      <c r="B2925" s="3" t="str">
        <f ca="1">IF(A2925="","",IF(COUNTIF(C$2:C2924,C2925)&gt;0,"Duplicate",IF(LEFT(C2925,LEN(C2925)-1)=LEFT(OFFSET(C2925,-1,0),LEN(OFFSET(C2925,-1,0))-1),"2 Sols","")))</f>
        <v/>
      </c>
      <c r="C2925" s="21" t="str">
        <f t="shared" si="1117"/>
        <v/>
      </c>
      <c r="D2925" s="9" t="str">
        <f t="shared" ref="D2925:I2956" si="1131">IF($A2925="","",VALUE(MID($A2925,FIND(D$1,$A2925)+LEN(D$1),FIND(D$2,$A2925,FIND(D$1,$A2925))-(FIND(D$1,$A2925)+LEN(D$1)))))</f>
        <v/>
      </c>
      <c r="E2925" s="1" t="str">
        <f t="shared" si="1131"/>
        <v/>
      </c>
      <c r="F2925" s="1" t="str">
        <f t="shared" si="1131"/>
        <v/>
      </c>
      <c r="G2925" s="10" t="str">
        <f t="shared" si="1131"/>
        <v/>
      </c>
      <c r="H2925" s="9" t="str">
        <f t="shared" si="1131"/>
        <v/>
      </c>
      <c r="I2925" s="1" t="str">
        <f t="shared" si="1131"/>
        <v/>
      </c>
      <c r="J2925" s="1" t="str">
        <f t="shared" si="1118"/>
        <v/>
      </c>
      <c r="K2925" s="1" t="str">
        <f t="shared" si="1119"/>
        <v/>
      </c>
      <c r="L2925" s="1" t="str">
        <f t="shared" si="1119"/>
        <v/>
      </c>
      <c r="M2925" s="10" t="str">
        <f t="shared" si="1120"/>
        <v/>
      </c>
      <c r="N2925" s="13" t="str">
        <f t="shared" si="1121"/>
        <v/>
      </c>
      <c r="O2925" s="14" t="str">
        <f t="shared" si="1122"/>
        <v/>
      </c>
      <c r="P2925" s="75" t="str">
        <f t="shared" si="1123"/>
        <v/>
      </c>
      <c r="Q2925" s="9" t="str">
        <f t="shared" si="1124"/>
        <v/>
      </c>
      <c r="R2925" s="1" t="str">
        <f t="shared" si="1125"/>
        <v/>
      </c>
      <c r="S2925" s="1" t="str">
        <f t="shared" si="1126"/>
        <v/>
      </c>
      <c r="T2925" s="1" t="str">
        <f t="shared" si="1126"/>
        <v/>
      </c>
      <c r="U2925" s="1" t="str">
        <f t="shared" si="1127"/>
        <v/>
      </c>
      <c r="V2925" s="1" t="str">
        <f t="shared" si="1128"/>
        <v/>
      </c>
      <c r="W2925" s="1" t="str">
        <f t="shared" si="1128"/>
        <v/>
      </c>
      <c r="X2925" s="1" t="str">
        <f t="shared" si="1129"/>
        <v/>
      </c>
      <c r="Y2925" s="10" t="str">
        <f t="shared" si="1130"/>
        <v/>
      </c>
    </row>
    <row r="2926" spans="1:25" x14ac:dyDescent="0.3">
      <c r="A2926" s="15"/>
      <c r="B2926" s="3" t="str">
        <f ca="1">IF(A2926="","",IF(COUNTIF(C$2:C2925,C2926)&gt;0,"Duplicate",IF(LEFT(C2926,LEN(C2926)-1)=LEFT(OFFSET(C2926,-1,0),LEN(OFFSET(C2926,-1,0))-1),"2 Sols","")))</f>
        <v/>
      </c>
      <c r="C2926" s="21" t="str">
        <f t="shared" si="1117"/>
        <v/>
      </c>
      <c r="D2926" s="9" t="str">
        <f t="shared" si="1131"/>
        <v/>
      </c>
      <c r="E2926" s="1" t="str">
        <f t="shared" si="1131"/>
        <v/>
      </c>
      <c r="F2926" s="1" t="str">
        <f t="shared" si="1131"/>
        <v/>
      </c>
      <c r="G2926" s="10" t="str">
        <f t="shared" si="1131"/>
        <v/>
      </c>
      <c r="H2926" s="9" t="str">
        <f t="shared" si="1131"/>
        <v/>
      </c>
      <c r="I2926" s="1" t="str">
        <f t="shared" si="1131"/>
        <v/>
      </c>
      <c r="J2926" s="1" t="str">
        <f t="shared" si="1118"/>
        <v/>
      </c>
      <c r="K2926" s="1" t="str">
        <f t="shared" si="1119"/>
        <v/>
      </c>
      <c r="L2926" s="1" t="str">
        <f t="shared" si="1119"/>
        <v/>
      </c>
      <c r="M2926" s="10" t="str">
        <f t="shared" si="1120"/>
        <v/>
      </c>
      <c r="N2926" s="13" t="str">
        <f t="shared" si="1121"/>
        <v/>
      </c>
      <c r="O2926" s="14" t="str">
        <f t="shared" si="1122"/>
        <v/>
      </c>
      <c r="P2926" s="75" t="str">
        <f t="shared" si="1123"/>
        <v/>
      </c>
      <c r="Q2926" s="9" t="str">
        <f t="shared" si="1124"/>
        <v/>
      </c>
      <c r="R2926" s="1" t="str">
        <f t="shared" si="1125"/>
        <v/>
      </c>
      <c r="S2926" s="1" t="str">
        <f t="shared" si="1126"/>
        <v/>
      </c>
      <c r="T2926" s="1" t="str">
        <f t="shared" si="1126"/>
        <v/>
      </c>
      <c r="U2926" s="1" t="str">
        <f t="shared" si="1127"/>
        <v/>
      </c>
      <c r="V2926" s="1" t="str">
        <f t="shared" si="1128"/>
        <v/>
      </c>
      <c r="W2926" s="1" t="str">
        <f t="shared" si="1128"/>
        <v/>
      </c>
      <c r="X2926" s="1" t="str">
        <f t="shared" si="1129"/>
        <v/>
      </c>
      <c r="Y2926" s="10" t="str">
        <f t="shared" si="1130"/>
        <v/>
      </c>
    </row>
    <row r="2927" spans="1:25" x14ac:dyDescent="0.3">
      <c r="A2927" s="15"/>
      <c r="B2927" s="3" t="str">
        <f ca="1">IF(A2927="","",IF(COUNTIF(C$2:C2926,C2927)&gt;0,"Duplicate",IF(LEFT(C2927,LEN(C2927)-1)=LEFT(OFFSET(C2927,-1,0),LEN(OFFSET(C2927,-1,0))-1),"2 Sols","")))</f>
        <v/>
      </c>
      <c r="C2927" s="21" t="str">
        <f t="shared" si="1117"/>
        <v/>
      </c>
      <c r="D2927" s="9" t="str">
        <f t="shared" si="1131"/>
        <v/>
      </c>
      <c r="E2927" s="1" t="str">
        <f t="shared" si="1131"/>
        <v/>
      </c>
      <c r="F2927" s="1" t="str">
        <f t="shared" si="1131"/>
        <v/>
      </c>
      <c r="G2927" s="10" t="str">
        <f t="shared" si="1131"/>
        <v/>
      </c>
      <c r="H2927" s="9" t="str">
        <f t="shared" si="1131"/>
        <v/>
      </c>
      <c r="I2927" s="1" t="str">
        <f t="shared" si="1131"/>
        <v/>
      </c>
      <c r="J2927" s="1" t="str">
        <f t="shared" si="1118"/>
        <v/>
      </c>
      <c r="K2927" s="1" t="str">
        <f t="shared" si="1119"/>
        <v/>
      </c>
      <c r="L2927" s="1" t="str">
        <f t="shared" si="1119"/>
        <v/>
      </c>
      <c r="M2927" s="10" t="str">
        <f t="shared" si="1120"/>
        <v/>
      </c>
      <c r="N2927" s="13" t="str">
        <f t="shared" si="1121"/>
        <v/>
      </c>
      <c r="O2927" s="14" t="str">
        <f t="shared" si="1122"/>
        <v/>
      </c>
      <c r="P2927" s="75" t="str">
        <f t="shared" si="1123"/>
        <v/>
      </c>
      <c r="Q2927" s="9" t="str">
        <f t="shared" si="1124"/>
        <v/>
      </c>
      <c r="R2927" s="1" t="str">
        <f t="shared" si="1125"/>
        <v/>
      </c>
      <c r="S2927" s="1" t="str">
        <f t="shared" si="1126"/>
        <v/>
      </c>
      <c r="T2927" s="1" t="str">
        <f t="shared" si="1126"/>
        <v/>
      </c>
      <c r="U2927" s="1" t="str">
        <f t="shared" si="1127"/>
        <v/>
      </c>
      <c r="V2927" s="1" t="str">
        <f t="shared" si="1128"/>
        <v/>
      </c>
      <c r="W2927" s="1" t="str">
        <f t="shared" si="1128"/>
        <v/>
      </c>
      <c r="X2927" s="1" t="str">
        <f t="shared" si="1129"/>
        <v/>
      </c>
      <c r="Y2927" s="10" t="str">
        <f t="shared" si="1130"/>
        <v/>
      </c>
    </row>
    <row r="2928" spans="1:25" x14ac:dyDescent="0.3">
      <c r="A2928" s="15"/>
      <c r="B2928" s="3" t="str">
        <f ca="1">IF(A2928="","",IF(COUNTIF(C$2:C2927,C2928)&gt;0,"Duplicate",IF(LEFT(C2928,LEN(C2928)-1)=LEFT(OFFSET(C2928,-1,0),LEN(OFFSET(C2928,-1,0))-1),"2 Sols","")))</f>
        <v/>
      </c>
      <c r="C2928" s="21" t="str">
        <f t="shared" si="1117"/>
        <v/>
      </c>
      <c r="D2928" s="9" t="str">
        <f t="shared" si="1131"/>
        <v/>
      </c>
      <c r="E2928" s="1" t="str">
        <f t="shared" si="1131"/>
        <v/>
      </c>
      <c r="F2928" s="1" t="str">
        <f t="shared" si="1131"/>
        <v/>
      </c>
      <c r="G2928" s="10" t="str">
        <f t="shared" si="1131"/>
        <v/>
      </c>
      <c r="H2928" s="9" t="str">
        <f t="shared" si="1131"/>
        <v/>
      </c>
      <c r="I2928" s="1" t="str">
        <f t="shared" si="1131"/>
        <v/>
      </c>
      <c r="J2928" s="1" t="str">
        <f t="shared" si="1118"/>
        <v/>
      </c>
      <c r="K2928" s="1" t="str">
        <f t="shared" si="1119"/>
        <v/>
      </c>
      <c r="L2928" s="1" t="str">
        <f t="shared" si="1119"/>
        <v/>
      </c>
      <c r="M2928" s="10" t="str">
        <f t="shared" si="1120"/>
        <v/>
      </c>
      <c r="N2928" s="13" t="str">
        <f t="shared" si="1121"/>
        <v/>
      </c>
      <c r="O2928" s="14" t="str">
        <f t="shared" si="1122"/>
        <v/>
      </c>
      <c r="P2928" s="75" t="str">
        <f t="shared" si="1123"/>
        <v/>
      </c>
      <c r="Q2928" s="9" t="str">
        <f t="shared" si="1124"/>
        <v/>
      </c>
      <c r="R2928" s="1" t="str">
        <f t="shared" si="1125"/>
        <v/>
      </c>
      <c r="S2928" s="1" t="str">
        <f t="shared" si="1126"/>
        <v/>
      </c>
      <c r="T2928" s="1" t="str">
        <f t="shared" si="1126"/>
        <v/>
      </c>
      <c r="U2928" s="1" t="str">
        <f t="shared" si="1127"/>
        <v/>
      </c>
      <c r="V2928" s="1" t="str">
        <f t="shared" si="1128"/>
        <v/>
      </c>
      <c r="W2928" s="1" t="str">
        <f t="shared" si="1128"/>
        <v/>
      </c>
      <c r="X2928" s="1" t="str">
        <f t="shared" si="1129"/>
        <v/>
      </c>
      <c r="Y2928" s="10" t="str">
        <f t="shared" si="1130"/>
        <v/>
      </c>
    </row>
    <row r="2929" spans="1:25" x14ac:dyDescent="0.3">
      <c r="A2929" s="15"/>
      <c r="B2929" s="3" t="str">
        <f ca="1">IF(A2929="","",IF(COUNTIF(C$2:C2928,C2929)&gt;0,"Duplicate",IF(LEFT(C2929,LEN(C2929)-1)=LEFT(OFFSET(C2929,-1,0),LEN(OFFSET(C2929,-1,0))-1),"2 Sols","")))</f>
        <v/>
      </c>
      <c r="C2929" s="21" t="str">
        <f t="shared" si="1117"/>
        <v/>
      </c>
      <c r="D2929" s="9" t="str">
        <f t="shared" si="1131"/>
        <v/>
      </c>
      <c r="E2929" s="1" t="str">
        <f t="shared" si="1131"/>
        <v/>
      </c>
      <c r="F2929" s="1" t="str">
        <f t="shared" si="1131"/>
        <v/>
      </c>
      <c r="G2929" s="10" t="str">
        <f t="shared" si="1131"/>
        <v/>
      </c>
      <c r="H2929" s="9" t="str">
        <f t="shared" si="1131"/>
        <v/>
      </c>
      <c r="I2929" s="1" t="str">
        <f t="shared" si="1131"/>
        <v/>
      </c>
      <c r="J2929" s="1" t="str">
        <f t="shared" si="1118"/>
        <v/>
      </c>
      <c r="K2929" s="1" t="str">
        <f t="shared" si="1119"/>
        <v/>
      </c>
      <c r="L2929" s="1" t="str">
        <f t="shared" si="1119"/>
        <v/>
      </c>
      <c r="M2929" s="10" t="str">
        <f t="shared" si="1120"/>
        <v/>
      </c>
      <c r="N2929" s="13" t="str">
        <f t="shared" si="1121"/>
        <v/>
      </c>
      <c r="O2929" s="14" t="str">
        <f t="shared" si="1122"/>
        <v/>
      </c>
      <c r="P2929" s="75" t="str">
        <f t="shared" si="1123"/>
        <v/>
      </c>
      <c r="Q2929" s="9" t="str">
        <f t="shared" si="1124"/>
        <v/>
      </c>
      <c r="R2929" s="1" t="str">
        <f t="shared" si="1125"/>
        <v/>
      </c>
      <c r="S2929" s="1" t="str">
        <f t="shared" si="1126"/>
        <v/>
      </c>
      <c r="T2929" s="1" t="str">
        <f t="shared" si="1126"/>
        <v/>
      </c>
      <c r="U2929" s="1" t="str">
        <f t="shared" si="1127"/>
        <v/>
      </c>
      <c r="V2929" s="1" t="str">
        <f t="shared" si="1128"/>
        <v/>
      </c>
      <c r="W2929" s="1" t="str">
        <f t="shared" si="1128"/>
        <v/>
      </c>
      <c r="X2929" s="1" t="str">
        <f t="shared" si="1129"/>
        <v/>
      </c>
      <c r="Y2929" s="10" t="str">
        <f t="shared" si="1130"/>
        <v/>
      </c>
    </row>
    <row r="2930" spans="1:25" x14ac:dyDescent="0.3">
      <c r="A2930" s="15"/>
      <c r="B2930" s="3" t="str">
        <f ca="1">IF(A2930="","",IF(COUNTIF(C$2:C2929,C2930)&gt;0,"Duplicate",IF(LEFT(C2930,LEN(C2930)-1)=LEFT(OFFSET(C2930,-1,0),LEN(OFFSET(C2930,-1,0))-1),"2 Sols","")))</f>
        <v/>
      </c>
      <c r="C2930" s="21" t="str">
        <f t="shared" si="1117"/>
        <v/>
      </c>
      <c r="D2930" s="9" t="str">
        <f t="shared" si="1131"/>
        <v/>
      </c>
      <c r="E2930" s="1" t="str">
        <f t="shared" si="1131"/>
        <v/>
      </c>
      <c r="F2930" s="1" t="str">
        <f t="shared" si="1131"/>
        <v/>
      </c>
      <c r="G2930" s="10" t="str">
        <f t="shared" si="1131"/>
        <v/>
      </c>
      <c r="H2930" s="9" t="str">
        <f t="shared" si="1131"/>
        <v/>
      </c>
      <c r="I2930" s="1" t="str">
        <f t="shared" si="1131"/>
        <v/>
      </c>
      <c r="J2930" s="1" t="str">
        <f t="shared" si="1118"/>
        <v/>
      </c>
      <c r="K2930" s="1" t="str">
        <f t="shared" si="1119"/>
        <v/>
      </c>
      <c r="L2930" s="1" t="str">
        <f t="shared" si="1119"/>
        <v/>
      </c>
      <c r="M2930" s="10" t="str">
        <f t="shared" si="1120"/>
        <v/>
      </c>
      <c r="N2930" s="13" t="str">
        <f t="shared" si="1121"/>
        <v/>
      </c>
      <c r="O2930" s="14" t="str">
        <f t="shared" si="1122"/>
        <v/>
      </c>
      <c r="P2930" s="75" t="str">
        <f t="shared" si="1123"/>
        <v/>
      </c>
      <c r="Q2930" s="9" t="str">
        <f t="shared" si="1124"/>
        <v/>
      </c>
      <c r="R2930" s="1" t="str">
        <f t="shared" si="1125"/>
        <v/>
      </c>
      <c r="S2930" s="1" t="str">
        <f t="shared" si="1126"/>
        <v/>
      </c>
      <c r="T2930" s="1" t="str">
        <f t="shared" si="1126"/>
        <v/>
      </c>
      <c r="U2930" s="1" t="str">
        <f t="shared" si="1127"/>
        <v/>
      </c>
      <c r="V2930" s="1" t="str">
        <f t="shared" si="1128"/>
        <v/>
      </c>
      <c r="W2930" s="1" t="str">
        <f t="shared" si="1128"/>
        <v/>
      </c>
      <c r="X2930" s="1" t="str">
        <f t="shared" si="1129"/>
        <v/>
      </c>
      <c r="Y2930" s="10" t="str">
        <f t="shared" si="1130"/>
        <v/>
      </c>
    </row>
    <row r="2931" spans="1:25" x14ac:dyDescent="0.3">
      <c r="A2931" s="15"/>
      <c r="B2931" s="3" t="str">
        <f ca="1">IF(A2931="","",IF(COUNTIF(C$2:C2930,C2931)&gt;0,"Duplicate",IF(LEFT(C2931,LEN(C2931)-1)=LEFT(OFFSET(C2931,-1,0),LEN(OFFSET(C2931,-1,0))-1),"2 Sols","")))</f>
        <v/>
      </c>
      <c r="C2931" s="21" t="str">
        <f t="shared" si="1117"/>
        <v/>
      </c>
      <c r="D2931" s="9" t="str">
        <f t="shared" si="1131"/>
        <v/>
      </c>
      <c r="E2931" s="1" t="str">
        <f t="shared" si="1131"/>
        <v/>
      </c>
      <c r="F2931" s="1" t="str">
        <f t="shared" si="1131"/>
        <v/>
      </c>
      <c r="G2931" s="10" t="str">
        <f t="shared" si="1131"/>
        <v/>
      </c>
      <c r="H2931" s="9" t="str">
        <f t="shared" si="1131"/>
        <v/>
      </c>
      <c r="I2931" s="1" t="str">
        <f t="shared" si="1131"/>
        <v/>
      </c>
      <c r="J2931" s="1" t="str">
        <f t="shared" si="1118"/>
        <v/>
      </c>
      <c r="K2931" s="1" t="str">
        <f t="shared" si="1119"/>
        <v/>
      </c>
      <c r="L2931" s="1" t="str">
        <f t="shared" si="1119"/>
        <v/>
      </c>
      <c r="M2931" s="10" t="str">
        <f t="shared" si="1120"/>
        <v/>
      </c>
      <c r="N2931" s="13" t="str">
        <f t="shared" si="1121"/>
        <v/>
      </c>
      <c r="O2931" s="14" t="str">
        <f t="shared" si="1122"/>
        <v/>
      </c>
      <c r="P2931" s="75" t="str">
        <f t="shared" si="1123"/>
        <v/>
      </c>
      <c r="Q2931" s="9" t="str">
        <f t="shared" si="1124"/>
        <v/>
      </c>
      <c r="R2931" s="1" t="str">
        <f t="shared" si="1125"/>
        <v/>
      </c>
      <c r="S2931" s="1" t="str">
        <f t="shared" si="1126"/>
        <v/>
      </c>
      <c r="T2931" s="1" t="str">
        <f t="shared" si="1126"/>
        <v/>
      </c>
      <c r="U2931" s="1" t="str">
        <f t="shared" si="1127"/>
        <v/>
      </c>
      <c r="V2931" s="1" t="str">
        <f t="shared" si="1128"/>
        <v/>
      </c>
      <c r="W2931" s="1" t="str">
        <f t="shared" si="1128"/>
        <v/>
      </c>
      <c r="X2931" s="1" t="str">
        <f t="shared" si="1129"/>
        <v/>
      </c>
      <c r="Y2931" s="10" t="str">
        <f t="shared" si="1130"/>
        <v/>
      </c>
    </row>
    <row r="2932" spans="1:25" x14ac:dyDescent="0.3">
      <c r="A2932" s="15"/>
      <c r="B2932" s="3" t="str">
        <f ca="1">IF(A2932="","",IF(COUNTIF(C$2:C2931,C2932)&gt;0,"Duplicate",IF(LEFT(C2932,LEN(C2932)-1)=LEFT(OFFSET(C2932,-1,0),LEN(OFFSET(C2932,-1,0))-1),"2 Sols","")))</f>
        <v/>
      </c>
      <c r="C2932" s="21" t="str">
        <f t="shared" si="1117"/>
        <v/>
      </c>
      <c r="D2932" s="9" t="str">
        <f t="shared" si="1131"/>
        <v/>
      </c>
      <c r="E2932" s="1" t="str">
        <f t="shared" si="1131"/>
        <v/>
      </c>
      <c r="F2932" s="1" t="str">
        <f t="shared" si="1131"/>
        <v/>
      </c>
      <c r="G2932" s="10" t="str">
        <f t="shared" si="1131"/>
        <v/>
      </c>
      <c r="H2932" s="9" t="str">
        <f t="shared" si="1131"/>
        <v/>
      </c>
      <c r="I2932" s="1" t="str">
        <f t="shared" si="1131"/>
        <v/>
      </c>
      <c r="J2932" s="1" t="str">
        <f t="shared" si="1118"/>
        <v/>
      </c>
      <c r="K2932" s="1" t="str">
        <f t="shared" si="1119"/>
        <v/>
      </c>
      <c r="L2932" s="1" t="str">
        <f t="shared" si="1119"/>
        <v/>
      </c>
      <c r="M2932" s="10" t="str">
        <f t="shared" si="1120"/>
        <v/>
      </c>
      <c r="N2932" s="13" t="str">
        <f t="shared" si="1121"/>
        <v/>
      </c>
      <c r="O2932" s="14" t="str">
        <f t="shared" si="1122"/>
        <v/>
      </c>
      <c r="P2932" s="75" t="str">
        <f t="shared" si="1123"/>
        <v/>
      </c>
      <c r="Q2932" s="9" t="str">
        <f t="shared" si="1124"/>
        <v/>
      </c>
      <c r="R2932" s="1" t="str">
        <f t="shared" si="1125"/>
        <v/>
      </c>
      <c r="S2932" s="1" t="str">
        <f t="shared" si="1126"/>
        <v/>
      </c>
      <c r="T2932" s="1" t="str">
        <f t="shared" si="1126"/>
        <v/>
      </c>
      <c r="U2932" s="1" t="str">
        <f t="shared" si="1127"/>
        <v/>
      </c>
      <c r="V2932" s="1" t="str">
        <f t="shared" si="1128"/>
        <v/>
      </c>
      <c r="W2932" s="1" t="str">
        <f t="shared" si="1128"/>
        <v/>
      </c>
      <c r="X2932" s="1" t="str">
        <f t="shared" si="1129"/>
        <v/>
      </c>
      <c r="Y2932" s="10" t="str">
        <f t="shared" si="1130"/>
        <v/>
      </c>
    </row>
    <row r="2933" spans="1:25" x14ac:dyDescent="0.3">
      <c r="A2933" s="15"/>
      <c r="B2933" s="3" t="str">
        <f ca="1">IF(A2933="","",IF(COUNTIF(C$2:C2932,C2933)&gt;0,"Duplicate",IF(LEFT(C2933,LEN(C2933)-1)=LEFT(OFFSET(C2933,-1,0),LEN(OFFSET(C2933,-1,0))-1),"2 Sols","")))</f>
        <v/>
      </c>
      <c r="C2933" s="21" t="str">
        <f t="shared" si="1117"/>
        <v/>
      </c>
      <c r="D2933" s="9" t="str">
        <f t="shared" si="1131"/>
        <v/>
      </c>
      <c r="E2933" s="1" t="str">
        <f t="shared" si="1131"/>
        <v/>
      </c>
      <c r="F2933" s="1" t="str">
        <f t="shared" si="1131"/>
        <v/>
      </c>
      <c r="G2933" s="10" t="str">
        <f t="shared" si="1131"/>
        <v/>
      </c>
      <c r="H2933" s="9" t="str">
        <f t="shared" si="1131"/>
        <v/>
      </c>
      <c r="I2933" s="1" t="str">
        <f t="shared" si="1131"/>
        <v/>
      </c>
      <c r="J2933" s="1" t="str">
        <f t="shared" si="1118"/>
        <v/>
      </c>
      <c r="K2933" s="1" t="str">
        <f t="shared" si="1119"/>
        <v/>
      </c>
      <c r="L2933" s="1" t="str">
        <f t="shared" si="1119"/>
        <v/>
      </c>
      <c r="M2933" s="10" t="str">
        <f t="shared" si="1120"/>
        <v/>
      </c>
      <c r="N2933" s="13" t="str">
        <f t="shared" si="1121"/>
        <v/>
      </c>
      <c r="O2933" s="14" t="str">
        <f t="shared" si="1122"/>
        <v/>
      </c>
      <c r="P2933" s="75" t="str">
        <f t="shared" si="1123"/>
        <v/>
      </c>
      <c r="Q2933" s="9" t="str">
        <f t="shared" si="1124"/>
        <v/>
      </c>
      <c r="R2933" s="1" t="str">
        <f t="shared" si="1125"/>
        <v/>
      </c>
      <c r="S2933" s="1" t="str">
        <f t="shared" si="1126"/>
        <v/>
      </c>
      <c r="T2933" s="1" t="str">
        <f t="shared" si="1126"/>
        <v/>
      </c>
      <c r="U2933" s="1" t="str">
        <f t="shared" si="1127"/>
        <v/>
      </c>
      <c r="V2933" s="1" t="str">
        <f t="shared" si="1128"/>
        <v/>
      </c>
      <c r="W2933" s="1" t="str">
        <f t="shared" si="1128"/>
        <v/>
      </c>
      <c r="X2933" s="1" t="str">
        <f t="shared" si="1129"/>
        <v/>
      </c>
      <c r="Y2933" s="10" t="str">
        <f t="shared" si="1130"/>
        <v/>
      </c>
    </row>
    <row r="2934" spans="1:25" x14ac:dyDescent="0.3">
      <c r="A2934" s="15"/>
      <c r="B2934" s="3" t="str">
        <f ca="1">IF(A2934="","",IF(COUNTIF(C$2:C2933,C2934)&gt;0,"Duplicate",IF(LEFT(C2934,LEN(C2934)-1)=LEFT(OFFSET(C2934,-1,0),LEN(OFFSET(C2934,-1,0))-1),"2 Sols","")))</f>
        <v/>
      </c>
      <c r="C2934" s="21" t="str">
        <f t="shared" si="1117"/>
        <v/>
      </c>
      <c r="D2934" s="9" t="str">
        <f t="shared" si="1131"/>
        <v/>
      </c>
      <c r="E2934" s="1" t="str">
        <f t="shared" si="1131"/>
        <v/>
      </c>
      <c r="F2934" s="1" t="str">
        <f t="shared" si="1131"/>
        <v/>
      </c>
      <c r="G2934" s="10" t="str">
        <f t="shared" si="1131"/>
        <v/>
      </c>
      <c r="H2934" s="9" t="str">
        <f t="shared" si="1131"/>
        <v/>
      </c>
      <c r="I2934" s="1" t="str">
        <f t="shared" si="1131"/>
        <v/>
      </c>
      <c r="J2934" s="1" t="str">
        <f t="shared" si="1118"/>
        <v/>
      </c>
      <c r="K2934" s="1" t="str">
        <f t="shared" si="1119"/>
        <v/>
      </c>
      <c r="L2934" s="1" t="str">
        <f t="shared" si="1119"/>
        <v/>
      </c>
      <c r="M2934" s="10" t="str">
        <f t="shared" si="1120"/>
        <v/>
      </c>
      <c r="N2934" s="13" t="str">
        <f t="shared" si="1121"/>
        <v/>
      </c>
      <c r="O2934" s="14" t="str">
        <f t="shared" si="1122"/>
        <v/>
      </c>
      <c r="P2934" s="75" t="str">
        <f t="shared" si="1123"/>
        <v/>
      </c>
      <c r="Q2934" s="9" t="str">
        <f t="shared" si="1124"/>
        <v/>
      </c>
      <c r="R2934" s="1" t="str">
        <f t="shared" si="1125"/>
        <v/>
      </c>
      <c r="S2934" s="1" t="str">
        <f t="shared" si="1126"/>
        <v/>
      </c>
      <c r="T2934" s="1" t="str">
        <f t="shared" si="1126"/>
        <v/>
      </c>
      <c r="U2934" s="1" t="str">
        <f t="shared" si="1127"/>
        <v/>
      </c>
      <c r="V2934" s="1" t="str">
        <f t="shared" si="1128"/>
        <v/>
      </c>
      <c r="W2934" s="1" t="str">
        <f t="shared" si="1128"/>
        <v/>
      </c>
      <c r="X2934" s="1" t="str">
        <f t="shared" si="1129"/>
        <v/>
      </c>
      <c r="Y2934" s="10" t="str">
        <f t="shared" si="1130"/>
        <v/>
      </c>
    </row>
    <row r="2935" spans="1:25" x14ac:dyDescent="0.3">
      <c r="A2935" s="15"/>
      <c r="B2935" s="3" t="str">
        <f ca="1">IF(A2935="","",IF(COUNTIF(C$2:C2934,C2935)&gt;0,"Duplicate",IF(LEFT(C2935,LEN(C2935)-1)=LEFT(OFFSET(C2935,-1,0),LEN(OFFSET(C2935,-1,0))-1),"2 Sols","")))</f>
        <v/>
      </c>
      <c r="C2935" s="21" t="str">
        <f t="shared" si="1117"/>
        <v/>
      </c>
      <c r="D2935" s="9" t="str">
        <f t="shared" si="1131"/>
        <v/>
      </c>
      <c r="E2935" s="1" t="str">
        <f t="shared" si="1131"/>
        <v/>
      </c>
      <c r="F2935" s="1" t="str">
        <f t="shared" si="1131"/>
        <v/>
      </c>
      <c r="G2935" s="10" t="str">
        <f t="shared" si="1131"/>
        <v/>
      </c>
      <c r="H2935" s="9" t="str">
        <f t="shared" si="1131"/>
        <v/>
      </c>
      <c r="I2935" s="1" t="str">
        <f t="shared" si="1131"/>
        <v/>
      </c>
      <c r="J2935" s="1" t="str">
        <f t="shared" si="1118"/>
        <v/>
      </c>
      <c r="K2935" s="1" t="str">
        <f t="shared" si="1119"/>
        <v/>
      </c>
      <c r="L2935" s="1" t="str">
        <f t="shared" si="1119"/>
        <v/>
      </c>
      <c r="M2935" s="10" t="str">
        <f t="shared" si="1120"/>
        <v/>
      </c>
      <c r="N2935" s="13" t="str">
        <f t="shared" si="1121"/>
        <v/>
      </c>
      <c r="O2935" s="14" t="str">
        <f t="shared" si="1122"/>
        <v/>
      </c>
      <c r="P2935" s="75" t="str">
        <f t="shared" si="1123"/>
        <v/>
      </c>
      <c r="Q2935" s="9" t="str">
        <f t="shared" si="1124"/>
        <v/>
      </c>
      <c r="R2935" s="1" t="str">
        <f t="shared" si="1125"/>
        <v/>
      </c>
      <c r="S2935" s="1" t="str">
        <f t="shared" si="1126"/>
        <v/>
      </c>
      <c r="T2935" s="1" t="str">
        <f t="shared" si="1126"/>
        <v/>
      </c>
      <c r="U2935" s="1" t="str">
        <f t="shared" si="1127"/>
        <v/>
      </c>
      <c r="V2935" s="1" t="str">
        <f t="shared" si="1128"/>
        <v/>
      </c>
      <c r="W2935" s="1" t="str">
        <f t="shared" si="1128"/>
        <v/>
      </c>
      <c r="X2935" s="1" t="str">
        <f t="shared" si="1129"/>
        <v/>
      </c>
      <c r="Y2935" s="10" t="str">
        <f t="shared" si="1130"/>
        <v/>
      </c>
    </row>
    <row r="2936" spans="1:25" x14ac:dyDescent="0.3">
      <c r="A2936" s="15"/>
      <c r="B2936" s="3" t="str">
        <f ca="1">IF(A2936="","",IF(COUNTIF(C$2:C2935,C2936)&gt;0,"Duplicate",IF(LEFT(C2936,LEN(C2936)-1)=LEFT(OFFSET(C2936,-1,0),LEN(OFFSET(C2936,-1,0))-1),"2 Sols","")))</f>
        <v/>
      </c>
      <c r="C2936" s="21" t="str">
        <f t="shared" si="1117"/>
        <v/>
      </c>
      <c r="D2936" s="9" t="str">
        <f t="shared" si="1131"/>
        <v/>
      </c>
      <c r="E2936" s="1" t="str">
        <f t="shared" si="1131"/>
        <v/>
      </c>
      <c r="F2936" s="1" t="str">
        <f t="shared" si="1131"/>
        <v/>
      </c>
      <c r="G2936" s="10" t="str">
        <f t="shared" si="1131"/>
        <v/>
      </c>
      <c r="H2936" s="9" t="str">
        <f t="shared" si="1131"/>
        <v/>
      </c>
      <c r="I2936" s="1" t="str">
        <f t="shared" si="1131"/>
        <v/>
      </c>
      <c r="J2936" s="1" t="str">
        <f t="shared" si="1118"/>
        <v/>
      </c>
      <c r="K2936" s="1" t="str">
        <f t="shared" si="1119"/>
        <v/>
      </c>
      <c r="L2936" s="1" t="str">
        <f t="shared" si="1119"/>
        <v/>
      </c>
      <c r="M2936" s="10" t="str">
        <f t="shared" si="1120"/>
        <v/>
      </c>
      <c r="N2936" s="13" t="str">
        <f t="shared" si="1121"/>
        <v/>
      </c>
      <c r="O2936" s="14" t="str">
        <f t="shared" si="1122"/>
        <v/>
      </c>
      <c r="P2936" s="75" t="str">
        <f t="shared" si="1123"/>
        <v/>
      </c>
      <c r="Q2936" s="9" t="str">
        <f t="shared" si="1124"/>
        <v/>
      </c>
      <c r="R2936" s="1" t="str">
        <f t="shared" si="1125"/>
        <v/>
      </c>
      <c r="S2936" s="1" t="str">
        <f t="shared" si="1126"/>
        <v/>
      </c>
      <c r="T2936" s="1" t="str">
        <f t="shared" si="1126"/>
        <v/>
      </c>
      <c r="U2936" s="1" t="str">
        <f t="shared" si="1127"/>
        <v/>
      </c>
      <c r="V2936" s="1" t="str">
        <f t="shared" si="1128"/>
        <v/>
      </c>
      <c r="W2936" s="1" t="str">
        <f t="shared" si="1128"/>
        <v/>
      </c>
      <c r="X2936" s="1" t="str">
        <f t="shared" si="1129"/>
        <v/>
      </c>
      <c r="Y2936" s="10" t="str">
        <f t="shared" si="1130"/>
        <v/>
      </c>
    </row>
    <row r="2937" spans="1:25" x14ac:dyDescent="0.3">
      <c r="A2937" s="15"/>
      <c r="B2937" s="3" t="str">
        <f ca="1">IF(A2937="","",IF(COUNTIF(C$2:C2936,C2937)&gt;0,"Duplicate",IF(LEFT(C2937,LEN(C2937)-1)=LEFT(OFFSET(C2937,-1,0),LEN(OFFSET(C2937,-1,0))-1),"2 Sols","")))</f>
        <v/>
      </c>
      <c r="C2937" s="21" t="str">
        <f t="shared" si="1117"/>
        <v/>
      </c>
      <c r="D2937" s="9" t="str">
        <f t="shared" si="1131"/>
        <v/>
      </c>
      <c r="E2937" s="1" t="str">
        <f t="shared" si="1131"/>
        <v/>
      </c>
      <c r="F2937" s="1" t="str">
        <f t="shared" si="1131"/>
        <v/>
      </c>
      <c r="G2937" s="10" t="str">
        <f t="shared" si="1131"/>
        <v/>
      </c>
      <c r="H2937" s="9" t="str">
        <f t="shared" si="1131"/>
        <v/>
      </c>
      <c r="I2937" s="1" t="str">
        <f t="shared" si="1131"/>
        <v/>
      </c>
      <c r="J2937" s="1" t="str">
        <f t="shared" si="1118"/>
        <v/>
      </c>
      <c r="K2937" s="1" t="str">
        <f t="shared" si="1119"/>
        <v/>
      </c>
      <c r="L2937" s="1" t="str">
        <f t="shared" si="1119"/>
        <v/>
      </c>
      <c r="M2937" s="10" t="str">
        <f t="shared" si="1120"/>
        <v/>
      </c>
      <c r="N2937" s="13" t="str">
        <f t="shared" si="1121"/>
        <v/>
      </c>
      <c r="O2937" s="14" t="str">
        <f t="shared" si="1122"/>
        <v/>
      </c>
      <c r="P2937" s="75" t="str">
        <f t="shared" si="1123"/>
        <v/>
      </c>
      <c r="Q2937" s="9" t="str">
        <f t="shared" si="1124"/>
        <v/>
      </c>
      <c r="R2937" s="1" t="str">
        <f t="shared" si="1125"/>
        <v/>
      </c>
      <c r="S2937" s="1" t="str">
        <f t="shared" si="1126"/>
        <v/>
      </c>
      <c r="T2937" s="1" t="str">
        <f t="shared" si="1126"/>
        <v/>
      </c>
      <c r="U2937" s="1" t="str">
        <f t="shared" si="1127"/>
        <v/>
      </c>
      <c r="V2937" s="1" t="str">
        <f t="shared" si="1128"/>
        <v/>
      </c>
      <c r="W2937" s="1" t="str">
        <f t="shared" si="1128"/>
        <v/>
      </c>
      <c r="X2937" s="1" t="str">
        <f t="shared" si="1129"/>
        <v/>
      </c>
      <c r="Y2937" s="10" t="str">
        <f t="shared" si="1130"/>
        <v/>
      </c>
    </row>
    <row r="2938" spans="1:25" x14ac:dyDescent="0.3">
      <c r="A2938" s="15"/>
      <c r="B2938" s="3" t="str">
        <f ca="1">IF(A2938="","",IF(COUNTIF(C$2:C2937,C2938)&gt;0,"Duplicate",IF(LEFT(C2938,LEN(C2938)-1)=LEFT(OFFSET(C2938,-1,0),LEN(OFFSET(C2938,-1,0))-1),"2 Sols","")))</f>
        <v/>
      </c>
      <c r="C2938" s="21" t="str">
        <f t="shared" si="1117"/>
        <v/>
      </c>
      <c r="D2938" s="9" t="str">
        <f t="shared" si="1131"/>
        <v/>
      </c>
      <c r="E2938" s="1" t="str">
        <f t="shared" si="1131"/>
        <v/>
      </c>
      <c r="F2938" s="1" t="str">
        <f t="shared" si="1131"/>
        <v/>
      </c>
      <c r="G2938" s="10" t="str">
        <f t="shared" si="1131"/>
        <v/>
      </c>
      <c r="H2938" s="9" t="str">
        <f t="shared" si="1131"/>
        <v/>
      </c>
      <c r="I2938" s="1" t="str">
        <f t="shared" si="1131"/>
        <v/>
      </c>
      <c r="J2938" s="1" t="str">
        <f t="shared" si="1118"/>
        <v/>
      </c>
      <c r="K2938" s="1" t="str">
        <f t="shared" si="1119"/>
        <v/>
      </c>
      <c r="L2938" s="1" t="str">
        <f t="shared" si="1119"/>
        <v/>
      </c>
      <c r="M2938" s="10" t="str">
        <f t="shared" si="1120"/>
        <v/>
      </c>
      <c r="N2938" s="13" t="str">
        <f t="shared" si="1121"/>
        <v/>
      </c>
      <c r="O2938" s="14" t="str">
        <f t="shared" si="1122"/>
        <v/>
      </c>
      <c r="P2938" s="75" t="str">
        <f t="shared" si="1123"/>
        <v/>
      </c>
      <c r="Q2938" s="9" t="str">
        <f t="shared" si="1124"/>
        <v/>
      </c>
      <c r="R2938" s="1" t="str">
        <f t="shared" si="1125"/>
        <v/>
      </c>
      <c r="S2938" s="1" t="str">
        <f t="shared" si="1126"/>
        <v/>
      </c>
      <c r="T2938" s="1" t="str">
        <f t="shared" si="1126"/>
        <v/>
      </c>
      <c r="U2938" s="1" t="str">
        <f t="shared" si="1127"/>
        <v/>
      </c>
      <c r="V2938" s="1" t="str">
        <f t="shared" si="1128"/>
        <v/>
      </c>
      <c r="W2938" s="1" t="str">
        <f t="shared" si="1128"/>
        <v/>
      </c>
      <c r="X2938" s="1" t="str">
        <f t="shared" si="1129"/>
        <v/>
      </c>
      <c r="Y2938" s="10" t="str">
        <f t="shared" si="1130"/>
        <v/>
      </c>
    </row>
    <row r="2939" spans="1:25" x14ac:dyDescent="0.3">
      <c r="A2939" s="15"/>
      <c r="B2939" s="3" t="str">
        <f ca="1">IF(A2939="","",IF(COUNTIF(C$2:C2938,C2939)&gt;0,"Duplicate",IF(LEFT(C2939,LEN(C2939)-1)=LEFT(OFFSET(C2939,-1,0),LEN(OFFSET(C2939,-1,0))-1),"2 Sols","")))</f>
        <v/>
      </c>
      <c r="C2939" s="21" t="str">
        <f t="shared" si="1117"/>
        <v/>
      </c>
      <c r="D2939" s="9" t="str">
        <f t="shared" si="1131"/>
        <v/>
      </c>
      <c r="E2939" s="1" t="str">
        <f t="shared" si="1131"/>
        <v/>
      </c>
      <c r="F2939" s="1" t="str">
        <f t="shared" si="1131"/>
        <v/>
      </c>
      <c r="G2939" s="10" t="str">
        <f t="shared" si="1131"/>
        <v/>
      </c>
      <c r="H2939" s="9" t="str">
        <f t="shared" si="1131"/>
        <v/>
      </c>
      <c r="I2939" s="1" t="str">
        <f t="shared" si="1131"/>
        <v/>
      </c>
      <c r="J2939" s="1" t="str">
        <f t="shared" si="1118"/>
        <v/>
      </c>
      <c r="K2939" s="1" t="str">
        <f t="shared" si="1119"/>
        <v/>
      </c>
      <c r="L2939" s="1" t="str">
        <f t="shared" si="1119"/>
        <v/>
      </c>
      <c r="M2939" s="10" t="str">
        <f t="shared" si="1120"/>
        <v/>
      </c>
      <c r="N2939" s="13" t="str">
        <f t="shared" si="1121"/>
        <v/>
      </c>
      <c r="O2939" s="14" t="str">
        <f t="shared" si="1122"/>
        <v/>
      </c>
      <c r="P2939" s="75" t="str">
        <f t="shared" si="1123"/>
        <v/>
      </c>
      <c r="Q2939" s="9" t="str">
        <f t="shared" si="1124"/>
        <v/>
      </c>
      <c r="R2939" s="1" t="str">
        <f t="shared" si="1125"/>
        <v/>
      </c>
      <c r="S2939" s="1" t="str">
        <f t="shared" si="1126"/>
        <v/>
      </c>
      <c r="T2939" s="1" t="str">
        <f t="shared" si="1126"/>
        <v/>
      </c>
      <c r="U2939" s="1" t="str">
        <f t="shared" si="1127"/>
        <v/>
      </c>
      <c r="V2939" s="1" t="str">
        <f t="shared" si="1128"/>
        <v/>
      </c>
      <c r="W2939" s="1" t="str">
        <f t="shared" si="1128"/>
        <v/>
      </c>
      <c r="X2939" s="1" t="str">
        <f t="shared" si="1129"/>
        <v/>
      </c>
      <c r="Y2939" s="10" t="str">
        <f t="shared" si="1130"/>
        <v/>
      </c>
    </row>
    <row r="2940" spans="1:25" x14ac:dyDescent="0.3">
      <c r="A2940" s="15"/>
      <c r="B2940" s="3" t="str">
        <f ca="1">IF(A2940="","",IF(COUNTIF(C$2:C2939,C2940)&gt;0,"Duplicate",IF(LEFT(C2940,LEN(C2940)-1)=LEFT(OFFSET(C2940,-1,0),LEN(OFFSET(C2940,-1,0))-1),"2 Sols","")))</f>
        <v/>
      </c>
      <c r="C2940" s="21" t="str">
        <f t="shared" si="1117"/>
        <v/>
      </c>
      <c r="D2940" s="9" t="str">
        <f t="shared" si="1131"/>
        <v/>
      </c>
      <c r="E2940" s="1" t="str">
        <f t="shared" si="1131"/>
        <v/>
      </c>
      <c r="F2940" s="1" t="str">
        <f t="shared" si="1131"/>
        <v/>
      </c>
      <c r="G2940" s="10" t="str">
        <f t="shared" si="1131"/>
        <v/>
      </c>
      <c r="H2940" s="9" t="str">
        <f t="shared" si="1131"/>
        <v/>
      </c>
      <c r="I2940" s="1" t="str">
        <f t="shared" si="1131"/>
        <v/>
      </c>
      <c r="J2940" s="1" t="str">
        <f t="shared" si="1118"/>
        <v/>
      </c>
      <c r="K2940" s="1" t="str">
        <f t="shared" si="1119"/>
        <v/>
      </c>
      <c r="L2940" s="1" t="str">
        <f t="shared" si="1119"/>
        <v/>
      </c>
      <c r="M2940" s="10" t="str">
        <f t="shared" si="1120"/>
        <v/>
      </c>
      <c r="N2940" s="13" t="str">
        <f t="shared" si="1121"/>
        <v/>
      </c>
      <c r="O2940" s="14" t="str">
        <f t="shared" si="1122"/>
        <v/>
      </c>
      <c r="P2940" s="75" t="str">
        <f t="shared" si="1123"/>
        <v/>
      </c>
      <c r="Q2940" s="9" t="str">
        <f t="shared" si="1124"/>
        <v/>
      </c>
      <c r="R2940" s="1" t="str">
        <f t="shared" si="1125"/>
        <v/>
      </c>
      <c r="S2940" s="1" t="str">
        <f t="shared" si="1126"/>
        <v/>
      </c>
      <c r="T2940" s="1" t="str">
        <f t="shared" si="1126"/>
        <v/>
      </c>
      <c r="U2940" s="1" t="str">
        <f t="shared" si="1127"/>
        <v/>
      </c>
      <c r="V2940" s="1" t="str">
        <f t="shared" si="1128"/>
        <v/>
      </c>
      <c r="W2940" s="1" t="str">
        <f t="shared" si="1128"/>
        <v/>
      </c>
      <c r="X2940" s="1" t="str">
        <f t="shared" si="1129"/>
        <v/>
      </c>
      <c r="Y2940" s="10" t="str">
        <f t="shared" si="1130"/>
        <v/>
      </c>
    </row>
    <row r="2941" spans="1:25" x14ac:dyDescent="0.3">
      <c r="A2941" s="15"/>
      <c r="B2941" s="3" t="str">
        <f ca="1">IF(A2941="","",IF(COUNTIF(C$2:C2940,C2941)&gt;0,"Duplicate",IF(LEFT(C2941,LEN(C2941)-1)=LEFT(OFFSET(C2941,-1,0),LEN(OFFSET(C2941,-1,0))-1),"2 Sols","")))</f>
        <v/>
      </c>
      <c r="C2941" s="21" t="str">
        <f t="shared" si="1117"/>
        <v/>
      </c>
      <c r="D2941" s="9" t="str">
        <f t="shared" si="1131"/>
        <v/>
      </c>
      <c r="E2941" s="1" t="str">
        <f t="shared" si="1131"/>
        <v/>
      </c>
      <c r="F2941" s="1" t="str">
        <f t="shared" si="1131"/>
        <v/>
      </c>
      <c r="G2941" s="10" t="str">
        <f t="shared" si="1131"/>
        <v/>
      </c>
      <c r="H2941" s="9" t="str">
        <f t="shared" si="1131"/>
        <v/>
      </c>
      <c r="I2941" s="1" t="str">
        <f t="shared" si="1131"/>
        <v/>
      </c>
      <c r="J2941" s="1" t="str">
        <f t="shared" si="1118"/>
        <v/>
      </c>
      <c r="K2941" s="1" t="str">
        <f t="shared" si="1119"/>
        <v/>
      </c>
      <c r="L2941" s="1" t="str">
        <f t="shared" si="1119"/>
        <v/>
      </c>
      <c r="M2941" s="10" t="str">
        <f t="shared" si="1120"/>
        <v/>
      </c>
      <c r="N2941" s="13" t="str">
        <f t="shared" si="1121"/>
        <v/>
      </c>
      <c r="O2941" s="14" t="str">
        <f t="shared" si="1122"/>
        <v/>
      </c>
      <c r="P2941" s="75" t="str">
        <f t="shared" si="1123"/>
        <v/>
      </c>
      <c r="Q2941" s="9" t="str">
        <f t="shared" si="1124"/>
        <v/>
      </c>
      <c r="R2941" s="1" t="str">
        <f t="shared" si="1125"/>
        <v/>
      </c>
      <c r="S2941" s="1" t="str">
        <f t="shared" si="1126"/>
        <v/>
      </c>
      <c r="T2941" s="1" t="str">
        <f t="shared" si="1126"/>
        <v/>
      </c>
      <c r="U2941" s="1" t="str">
        <f t="shared" si="1127"/>
        <v/>
      </c>
      <c r="V2941" s="1" t="str">
        <f t="shared" si="1128"/>
        <v/>
      </c>
      <c r="W2941" s="1" t="str">
        <f t="shared" si="1128"/>
        <v/>
      </c>
      <c r="X2941" s="1" t="str">
        <f t="shared" si="1129"/>
        <v/>
      </c>
      <c r="Y2941" s="10" t="str">
        <f t="shared" si="1130"/>
        <v/>
      </c>
    </row>
    <row r="2942" spans="1:25" x14ac:dyDescent="0.3">
      <c r="A2942" s="15"/>
      <c r="B2942" s="3" t="str">
        <f ca="1">IF(A2942="","",IF(COUNTIF(C$2:C2941,C2942)&gt;0,"Duplicate",IF(LEFT(C2942,LEN(C2942)-1)=LEFT(OFFSET(C2942,-1,0),LEN(OFFSET(C2942,-1,0))-1),"2 Sols","")))</f>
        <v/>
      </c>
      <c r="C2942" s="21" t="str">
        <f t="shared" si="1117"/>
        <v/>
      </c>
      <c r="D2942" s="9" t="str">
        <f t="shared" si="1131"/>
        <v/>
      </c>
      <c r="E2942" s="1" t="str">
        <f t="shared" si="1131"/>
        <v/>
      </c>
      <c r="F2942" s="1" t="str">
        <f t="shared" si="1131"/>
        <v/>
      </c>
      <c r="G2942" s="10" t="str">
        <f t="shared" si="1131"/>
        <v/>
      </c>
      <c r="H2942" s="9" t="str">
        <f t="shared" si="1131"/>
        <v/>
      </c>
      <c r="I2942" s="1" t="str">
        <f t="shared" si="1131"/>
        <v/>
      </c>
      <c r="J2942" s="1" t="str">
        <f t="shared" si="1118"/>
        <v/>
      </c>
      <c r="K2942" s="1" t="str">
        <f t="shared" si="1119"/>
        <v/>
      </c>
      <c r="L2942" s="1" t="str">
        <f t="shared" si="1119"/>
        <v/>
      </c>
      <c r="M2942" s="10" t="str">
        <f t="shared" si="1120"/>
        <v/>
      </c>
      <c r="N2942" s="13" t="str">
        <f t="shared" si="1121"/>
        <v/>
      </c>
      <c r="O2942" s="14" t="str">
        <f t="shared" si="1122"/>
        <v/>
      </c>
      <c r="P2942" s="75" t="str">
        <f t="shared" si="1123"/>
        <v/>
      </c>
      <c r="Q2942" s="9" t="str">
        <f t="shared" si="1124"/>
        <v/>
      </c>
      <c r="R2942" s="1" t="str">
        <f t="shared" si="1125"/>
        <v/>
      </c>
      <c r="S2942" s="1" t="str">
        <f t="shared" si="1126"/>
        <v/>
      </c>
      <c r="T2942" s="1" t="str">
        <f t="shared" si="1126"/>
        <v/>
      </c>
      <c r="U2942" s="1" t="str">
        <f t="shared" si="1127"/>
        <v/>
      </c>
      <c r="V2942" s="1" t="str">
        <f t="shared" si="1128"/>
        <v/>
      </c>
      <c r="W2942" s="1" t="str">
        <f t="shared" si="1128"/>
        <v/>
      </c>
      <c r="X2942" s="1" t="str">
        <f t="shared" si="1129"/>
        <v/>
      </c>
      <c r="Y2942" s="10" t="str">
        <f t="shared" si="1130"/>
        <v/>
      </c>
    </row>
    <row r="2943" spans="1:25" x14ac:dyDescent="0.3">
      <c r="A2943" s="15"/>
      <c r="B2943" s="3" t="str">
        <f ca="1">IF(A2943="","",IF(COUNTIF(C$2:C2942,C2943)&gt;0,"Duplicate",IF(LEFT(C2943,LEN(C2943)-1)=LEFT(OFFSET(C2943,-1,0),LEN(OFFSET(C2943,-1,0))-1),"2 Sols","")))</f>
        <v/>
      </c>
      <c r="C2943" s="21" t="str">
        <f t="shared" si="1117"/>
        <v/>
      </c>
      <c r="D2943" s="9" t="str">
        <f t="shared" si="1131"/>
        <v/>
      </c>
      <c r="E2943" s="1" t="str">
        <f t="shared" si="1131"/>
        <v/>
      </c>
      <c r="F2943" s="1" t="str">
        <f t="shared" si="1131"/>
        <v/>
      </c>
      <c r="G2943" s="10" t="str">
        <f t="shared" si="1131"/>
        <v/>
      </c>
      <c r="H2943" s="9" t="str">
        <f t="shared" si="1131"/>
        <v/>
      </c>
      <c r="I2943" s="1" t="str">
        <f t="shared" si="1131"/>
        <v/>
      </c>
      <c r="J2943" s="1" t="str">
        <f t="shared" si="1118"/>
        <v/>
      </c>
      <c r="K2943" s="1" t="str">
        <f t="shared" si="1119"/>
        <v/>
      </c>
      <c r="L2943" s="1" t="str">
        <f t="shared" si="1119"/>
        <v/>
      </c>
      <c r="M2943" s="10" t="str">
        <f t="shared" si="1120"/>
        <v/>
      </c>
      <c r="N2943" s="13" t="str">
        <f t="shared" si="1121"/>
        <v/>
      </c>
      <c r="O2943" s="14" t="str">
        <f t="shared" si="1122"/>
        <v/>
      </c>
      <c r="P2943" s="75" t="str">
        <f t="shared" si="1123"/>
        <v/>
      </c>
      <c r="Q2943" s="9" t="str">
        <f t="shared" si="1124"/>
        <v/>
      </c>
      <c r="R2943" s="1" t="str">
        <f t="shared" si="1125"/>
        <v/>
      </c>
      <c r="S2943" s="1" t="str">
        <f t="shared" si="1126"/>
        <v/>
      </c>
      <c r="T2943" s="1" t="str">
        <f t="shared" si="1126"/>
        <v/>
      </c>
      <c r="U2943" s="1" t="str">
        <f t="shared" si="1127"/>
        <v/>
      </c>
      <c r="V2943" s="1" t="str">
        <f t="shared" si="1128"/>
        <v/>
      </c>
      <c r="W2943" s="1" t="str">
        <f t="shared" si="1128"/>
        <v/>
      </c>
      <c r="X2943" s="1" t="str">
        <f t="shared" si="1129"/>
        <v/>
      </c>
      <c r="Y2943" s="10" t="str">
        <f t="shared" si="1130"/>
        <v/>
      </c>
    </row>
    <row r="2944" spans="1:25" x14ac:dyDescent="0.3">
      <c r="A2944" s="15"/>
      <c r="B2944" s="3" t="str">
        <f ca="1">IF(A2944="","",IF(COUNTIF(C$2:C2943,C2944)&gt;0,"Duplicate",IF(LEFT(C2944,LEN(C2944)-1)=LEFT(OFFSET(C2944,-1,0),LEN(OFFSET(C2944,-1,0))-1),"2 Sols","")))</f>
        <v/>
      </c>
      <c r="C2944" s="21" t="str">
        <f t="shared" si="1117"/>
        <v/>
      </c>
      <c r="D2944" s="9" t="str">
        <f t="shared" si="1131"/>
        <v/>
      </c>
      <c r="E2944" s="1" t="str">
        <f t="shared" si="1131"/>
        <v/>
      </c>
      <c r="F2944" s="1" t="str">
        <f t="shared" si="1131"/>
        <v/>
      </c>
      <c r="G2944" s="10" t="str">
        <f t="shared" si="1131"/>
        <v/>
      </c>
      <c r="H2944" s="9" t="str">
        <f t="shared" si="1131"/>
        <v/>
      </c>
      <c r="I2944" s="1" t="str">
        <f t="shared" si="1131"/>
        <v/>
      </c>
      <c r="J2944" s="1" t="str">
        <f t="shared" si="1118"/>
        <v/>
      </c>
      <c r="K2944" s="1" t="str">
        <f t="shared" si="1119"/>
        <v/>
      </c>
      <c r="L2944" s="1" t="str">
        <f t="shared" si="1119"/>
        <v/>
      </c>
      <c r="M2944" s="10" t="str">
        <f t="shared" si="1120"/>
        <v/>
      </c>
      <c r="N2944" s="13" t="str">
        <f t="shared" si="1121"/>
        <v/>
      </c>
      <c r="O2944" s="14" t="str">
        <f t="shared" si="1122"/>
        <v/>
      </c>
      <c r="P2944" s="75" t="str">
        <f t="shared" si="1123"/>
        <v/>
      </c>
      <c r="Q2944" s="9" t="str">
        <f t="shared" si="1124"/>
        <v/>
      </c>
      <c r="R2944" s="1" t="str">
        <f t="shared" si="1125"/>
        <v/>
      </c>
      <c r="S2944" s="1" t="str">
        <f t="shared" si="1126"/>
        <v/>
      </c>
      <c r="T2944" s="1" t="str">
        <f t="shared" si="1126"/>
        <v/>
      </c>
      <c r="U2944" s="1" t="str">
        <f t="shared" si="1127"/>
        <v/>
      </c>
      <c r="V2944" s="1" t="str">
        <f t="shared" si="1128"/>
        <v/>
      </c>
      <c r="W2944" s="1" t="str">
        <f t="shared" si="1128"/>
        <v/>
      </c>
      <c r="X2944" s="1" t="str">
        <f t="shared" si="1129"/>
        <v/>
      </c>
      <c r="Y2944" s="10" t="str">
        <f t="shared" si="1130"/>
        <v/>
      </c>
    </row>
    <row r="2945" spans="1:25" x14ac:dyDescent="0.3">
      <c r="A2945" s="15"/>
      <c r="B2945" s="3" t="str">
        <f ca="1">IF(A2945="","",IF(COUNTIF(C$2:C2944,C2945)&gt;0,"Duplicate",IF(LEFT(C2945,LEN(C2945)-1)=LEFT(OFFSET(C2945,-1,0),LEN(OFFSET(C2945,-1,0))-1),"2 Sols","")))</f>
        <v/>
      </c>
      <c r="C2945" s="21" t="str">
        <f t="shared" si="1117"/>
        <v/>
      </c>
      <c r="D2945" s="9" t="str">
        <f t="shared" si="1131"/>
        <v/>
      </c>
      <c r="E2945" s="1" t="str">
        <f t="shared" si="1131"/>
        <v/>
      </c>
      <c r="F2945" s="1" t="str">
        <f t="shared" si="1131"/>
        <v/>
      </c>
      <c r="G2945" s="10" t="str">
        <f t="shared" si="1131"/>
        <v/>
      </c>
      <c r="H2945" s="9" t="str">
        <f t="shared" si="1131"/>
        <v/>
      </c>
      <c r="I2945" s="1" t="str">
        <f t="shared" si="1131"/>
        <v/>
      </c>
      <c r="J2945" s="1" t="str">
        <f t="shared" si="1118"/>
        <v/>
      </c>
      <c r="K2945" s="1" t="str">
        <f t="shared" si="1119"/>
        <v/>
      </c>
      <c r="L2945" s="1" t="str">
        <f t="shared" si="1119"/>
        <v/>
      </c>
      <c r="M2945" s="10" t="str">
        <f t="shared" si="1120"/>
        <v/>
      </c>
      <c r="N2945" s="13" t="str">
        <f t="shared" si="1121"/>
        <v/>
      </c>
      <c r="O2945" s="14" t="str">
        <f t="shared" si="1122"/>
        <v/>
      </c>
      <c r="P2945" s="75" t="str">
        <f t="shared" si="1123"/>
        <v/>
      </c>
      <c r="Q2945" s="9" t="str">
        <f t="shared" si="1124"/>
        <v/>
      </c>
      <c r="R2945" s="1" t="str">
        <f t="shared" si="1125"/>
        <v/>
      </c>
      <c r="S2945" s="1" t="str">
        <f t="shared" si="1126"/>
        <v/>
      </c>
      <c r="T2945" s="1" t="str">
        <f t="shared" si="1126"/>
        <v/>
      </c>
      <c r="U2945" s="1" t="str">
        <f t="shared" si="1127"/>
        <v/>
      </c>
      <c r="V2945" s="1" t="str">
        <f t="shared" si="1128"/>
        <v/>
      </c>
      <c r="W2945" s="1" t="str">
        <f t="shared" si="1128"/>
        <v/>
      </c>
      <c r="X2945" s="1" t="str">
        <f t="shared" si="1129"/>
        <v/>
      </c>
      <c r="Y2945" s="10" t="str">
        <f t="shared" si="1130"/>
        <v/>
      </c>
    </row>
    <row r="2946" spans="1:25" x14ac:dyDescent="0.3">
      <c r="A2946" s="15"/>
      <c r="B2946" s="3" t="str">
        <f ca="1">IF(A2946="","",IF(COUNTIF(C$2:C2945,C2946)&gt;0,"Duplicate",IF(LEFT(C2946,LEN(C2946)-1)=LEFT(OFFSET(C2946,-1,0),LEN(OFFSET(C2946,-1,0))-1),"2 Sols","")))</f>
        <v/>
      </c>
      <c r="C2946" s="21" t="str">
        <f t="shared" si="1117"/>
        <v/>
      </c>
      <c r="D2946" s="9" t="str">
        <f t="shared" si="1131"/>
        <v/>
      </c>
      <c r="E2946" s="1" t="str">
        <f t="shared" si="1131"/>
        <v/>
      </c>
      <c r="F2946" s="1" t="str">
        <f t="shared" si="1131"/>
        <v/>
      </c>
      <c r="G2946" s="10" t="str">
        <f t="shared" si="1131"/>
        <v/>
      </c>
      <c r="H2946" s="9" t="str">
        <f t="shared" si="1131"/>
        <v/>
      </c>
      <c r="I2946" s="1" t="str">
        <f t="shared" si="1131"/>
        <v/>
      </c>
      <c r="J2946" s="1" t="str">
        <f t="shared" si="1118"/>
        <v/>
      </c>
      <c r="K2946" s="1" t="str">
        <f t="shared" si="1119"/>
        <v/>
      </c>
      <c r="L2946" s="1" t="str">
        <f t="shared" si="1119"/>
        <v/>
      </c>
      <c r="M2946" s="10" t="str">
        <f t="shared" si="1120"/>
        <v/>
      </c>
      <c r="N2946" s="13" t="str">
        <f t="shared" si="1121"/>
        <v/>
      </c>
      <c r="O2946" s="14" t="str">
        <f t="shared" si="1122"/>
        <v/>
      </c>
      <c r="P2946" s="75" t="str">
        <f t="shared" si="1123"/>
        <v/>
      </c>
      <c r="Q2946" s="9" t="str">
        <f t="shared" si="1124"/>
        <v/>
      </c>
      <c r="R2946" s="1" t="str">
        <f t="shared" si="1125"/>
        <v/>
      </c>
      <c r="S2946" s="1" t="str">
        <f t="shared" si="1126"/>
        <v/>
      </c>
      <c r="T2946" s="1" t="str">
        <f t="shared" si="1126"/>
        <v/>
      </c>
      <c r="U2946" s="1" t="str">
        <f t="shared" si="1127"/>
        <v/>
      </c>
      <c r="V2946" s="1" t="str">
        <f t="shared" si="1128"/>
        <v/>
      </c>
      <c r="W2946" s="1" t="str">
        <f t="shared" si="1128"/>
        <v/>
      </c>
      <c r="X2946" s="1" t="str">
        <f t="shared" si="1129"/>
        <v/>
      </c>
      <c r="Y2946" s="10" t="str">
        <f t="shared" si="1130"/>
        <v/>
      </c>
    </row>
    <row r="2947" spans="1:25" x14ac:dyDescent="0.3">
      <c r="A2947" s="15"/>
      <c r="B2947" s="3" t="str">
        <f ca="1">IF(A2947="","",IF(COUNTIF(C$2:C2946,C2947)&gt;0,"Duplicate",IF(LEFT(C2947,LEN(C2947)-1)=LEFT(OFFSET(C2947,-1,0),LEN(OFFSET(C2947,-1,0))-1),"2 Sols","")))</f>
        <v/>
      </c>
      <c r="C2947" s="21" t="str">
        <f t="shared" si="1117"/>
        <v/>
      </c>
      <c r="D2947" s="9" t="str">
        <f t="shared" si="1131"/>
        <v/>
      </c>
      <c r="E2947" s="1" t="str">
        <f t="shared" si="1131"/>
        <v/>
      </c>
      <c r="F2947" s="1" t="str">
        <f t="shared" si="1131"/>
        <v/>
      </c>
      <c r="G2947" s="10" t="str">
        <f t="shared" si="1131"/>
        <v/>
      </c>
      <c r="H2947" s="9" t="str">
        <f t="shared" si="1131"/>
        <v/>
      </c>
      <c r="I2947" s="1" t="str">
        <f t="shared" si="1131"/>
        <v/>
      </c>
      <c r="J2947" s="1" t="str">
        <f t="shared" si="1118"/>
        <v/>
      </c>
      <c r="K2947" s="1" t="str">
        <f t="shared" si="1119"/>
        <v/>
      </c>
      <c r="L2947" s="1" t="str">
        <f t="shared" si="1119"/>
        <v/>
      </c>
      <c r="M2947" s="10" t="str">
        <f t="shared" si="1120"/>
        <v/>
      </c>
      <c r="N2947" s="13" t="str">
        <f t="shared" si="1121"/>
        <v/>
      </c>
      <c r="O2947" s="14" t="str">
        <f t="shared" si="1122"/>
        <v/>
      </c>
      <c r="P2947" s="75" t="str">
        <f t="shared" si="1123"/>
        <v/>
      </c>
      <c r="Q2947" s="9" t="str">
        <f t="shared" si="1124"/>
        <v/>
      </c>
      <c r="R2947" s="1" t="str">
        <f t="shared" si="1125"/>
        <v/>
      </c>
      <c r="S2947" s="1" t="str">
        <f t="shared" si="1126"/>
        <v/>
      </c>
      <c r="T2947" s="1" t="str">
        <f t="shared" si="1126"/>
        <v/>
      </c>
      <c r="U2947" s="1" t="str">
        <f t="shared" si="1127"/>
        <v/>
      </c>
      <c r="V2947" s="1" t="str">
        <f t="shared" si="1128"/>
        <v/>
      </c>
      <c r="W2947" s="1" t="str">
        <f t="shared" si="1128"/>
        <v/>
      </c>
      <c r="X2947" s="1" t="str">
        <f t="shared" si="1129"/>
        <v/>
      </c>
      <c r="Y2947" s="10" t="str">
        <f t="shared" si="1130"/>
        <v/>
      </c>
    </row>
    <row r="2948" spans="1:25" x14ac:dyDescent="0.3">
      <c r="A2948" s="15"/>
      <c r="B2948" s="3" t="str">
        <f ca="1">IF(A2948="","",IF(COUNTIF(C$2:C2947,C2948)&gt;0,"Duplicate",IF(LEFT(C2948,LEN(C2948)-1)=LEFT(OFFSET(C2948,-1,0),LEN(OFFSET(C2948,-1,0))-1),"2 Sols","")))</f>
        <v/>
      </c>
      <c r="C2948" s="21" t="str">
        <f t="shared" si="1117"/>
        <v/>
      </c>
      <c r="D2948" s="9" t="str">
        <f t="shared" si="1131"/>
        <v/>
      </c>
      <c r="E2948" s="1" t="str">
        <f t="shared" si="1131"/>
        <v/>
      </c>
      <c r="F2948" s="1" t="str">
        <f t="shared" si="1131"/>
        <v/>
      </c>
      <c r="G2948" s="10" t="str">
        <f t="shared" si="1131"/>
        <v/>
      </c>
      <c r="H2948" s="9" t="str">
        <f t="shared" si="1131"/>
        <v/>
      </c>
      <c r="I2948" s="1" t="str">
        <f t="shared" si="1131"/>
        <v/>
      </c>
      <c r="J2948" s="1" t="str">
        <f t="shared" si="1118"/>
        <v/>
      </c>
      <c r="K2948" s="1" t="str">
        <f t="shared" si="1119"/>
        <v/>
      </c>
      <c r="L2948" s="1" t="str">
        <f t="shared" si="1119"/>
        <v/>
      </c>
      <c r="M2948" s="10" t="str">
        <f t="shared" si="1120"/>
        <v/>
      </c>
      <c r="N2948" s="13" t="str">
        <f t="shared" si="1121"/>
        <v/>
      </c>
      <c r="O2948" s="14" t="str">
        <f t="shared" si="1122"/>
        <v/>
      </c>
      <c r="P2948" s="75" t="str">
        <f t="shared" si="1123"/>
        <v/>
      </c>
      <c r="Q2948" s="9" t="str">
        <f t="shared" si="1124"/>
        <v/>
      </c>
      <c r="R2948" s="1" t="str">
        <f t="shared" si="1125"/>
        <v/>
      </c>
      <c r="S2948" s="1" t="str">
        <f t="shared" si="1126"/>
        <v/>
      </c>
      <c r="T2948" s="1" t="str">
        <f t="shared" si="1126"/>
        <v/>
      </c>
      <c r="U2948" s="1" t="str">
        <f t="shared" si="1127"/>
        <v/>
      </c>
      <c r="V2948" s="1" t="str">
        <f t="shared" si="1128"/>
        <v/>
      </c>
      <c r="W2948" s="1" t="str">
        <f t="shared" si="1128"/>
        <v/>
      </c>
      <c r="X2948" s="1" t="str">
        <f t="shared" si="1129"/>
        <v/>
      </c>
      <c r="Y2948" s="10" t="str">
        <f t="shared" si="1130"/>
        <v/>
      </c>
    </row>
    <row r="2949" spans="1:25" x14ac:dyDescent="0.3">
      <c r="A2949" s="15"/>
      <c r="B2949" s="3" t="str">
        <f ca="1">IF(A2949="","",IF(COUNTIF(C$2:C2948,C2949)&gt;0,"Duplicate",IF(LEFT(C2949,LEN(C2949)-1)=LEFT(OFFSET(C2949,-1,0),LEN(OFFSET(C2949,-1,0))-1),"2 Sols","")))</f>
        <v/>
      </c>
      <c r="C2949" s="21" t="str">
        <f t="shared" si="1117"/>
        <v/>
      </c>
      <c r="D2949" s="9" t="str">
        <f t="shared" si="1131"/>
        <v/>
      </c>
      <c r="E2949" s="1" t="str">
        <f t="shared" si="1131"/>
        <v/>
      </c>
      <c r="F2949" s="1" t="str">
        <f t="shared" si="1131"/>
        <v/>
      </c>
      <c r="G2949" s="10" t="str">
        <f t="shared" si="1131"/>
        <v/>
      </c>
      <c r="H2949" s="9" t="str">
        <f t="shared" si="1131"/>
        <v/>
      </c>
      <c r="I2949" s="1" t="str">
        <f t="shared" si="1131"/>
        <v/>
      </c>
      <c r="J2949" s="1" t="str">
        <f t="shared" si="1118"/>
        <v/>
      </c>
      <c r="K2949" s="1" t="str">
        <f t="shared" si="1119"/>
        <v/>
      </c>
      <c r="L2949" s="1" t="str">
        <f t="shared" si="1119"/>
        <v/>
      </c>
      <c r="M2949" s="10" t="str">
        <f t="shared" si="1120"/>
        <v/>
      </c>
      <c r="N2949" s="13" t="str">
        <f t="shared" si="1121"/>
        <v/>
      </c>
      <c r="O2949" s="14" t="str">
        <f t="shared" si="1122"/>
        <v/>
      </c>
      <c r="P2949" s="75" t="str">
        <f t="shared" si="1123"/>
        <v/>
      </c>
      <c r="Q2949" s="9" t="str">
        <f t="shared" si="1124"/>
        <v/>
      </c>
      <c r="R2949" s="1" t="str">
        <f t="shared" si="1125"/>
        <v/>
      </c>
      <c r="S2949" s="1" t="str">
        <f t="shared" si="1126"/>
        <v/>
      </c>
      <c r="T2949" s="1" t="str">
        <f t="shared" si="1126"/>
        <v/>
      </c>
      <c r="U2949" s="1" t="str">
        <f t="shared" si="1127"/>
        <v/>
      </c>
      <c r="V2949" s="1" t="str">
        <f t="shared" si="1128"/>
        <v/>
      </c>
      <c r="W2949" s="1" t="str">
        <f t="shared" si="1128"/>
        <v/>
      </c>
      <c r="X2949" s="1" t="str">
        <f t="shared" si="1129"/>
        <v/>
      </c>
      <c r="Y2949" s="10" t="str">
        <f t="shared" si="1130"/>
        <v/>
      </c>
    </row>
    <row r="2950" spans="1:25" x14ac:dyDescent="0.3">
      <c r="A2950" s="15"/>
      <c r="B2950" s="3" t="str">
        <f ca="1">IF(A2950="","",IF(COUNTIF(C$2:C2949,C2950)&gt;0,"Duplicate",IF(LEFT(C2950,LEN(C2950)-1)=LEFT(OFFSET(C2950,-1,0),LEN(OFFSET(C2950,-1,0))-1),"2 Sols","")))</f>
        <v/>
      </c>
      <c r="C2950" s="21" t="str">
        <f t="shared" si="1117"/>
        <v/>
      </c>
      <c r="D2950" s="9" t="str">
        <f t="shared" si="1131"/>
        <v/>
      </c>
      <c r="E2950" s="1" t="str">
        <f t="shared" si="1131"/>
        <v/>
      </c>
      <c r="F2950" s="1" t="str">
        <f t="shared" si="1131"/>
        <v/>
      </c>
      <c r="G2950" s="10" t="str">
        <f t="shared" si="1131"/>
        <v/>
      </c>
      <c r="H2950" s="9" t="str">
        <f t="shared" si="1131"/>
        <v/>
      </c>
      <c r="I2950" s="1" t="str">
        <f t="shared" si="1131"/>
        <v/>
      </c>
      <c r="J2950" s="1" t="str">
        <f t="shared" si="1118"/>
        <v/>
      </c>
      <c r="K2950" s="1" t="str">
        <f t="shared" si="1119"/>
        <v/>
      </c>
      <c r="L2950" s="1" t="str">
        <f t="shared" si="1119"/>
        <v/>
      </c>
      <c r="M2950" s="10" t="str">
        <f t="shared" si="1120"/>
        <v/>
      </c>
      <c r="N2950" s="13" t="str">
        <f t="shared" si="1121"/>
        <v/>
      </c>
      <c r="O2950" s="14" t="str">
        <f t="shared" si="1122"/>
        <v/>
      </c>
      <c r="P2950" s="75" t="str">
        <f t="shared" si="1123"/>
        <v/>
      </c>
      <c r="Q2950" s="9" t="str">
        <f t="shared" si="1124"/>
        <v/>
      </c>
      <c r="R2950" s="1" t="str">
        <f t="shared" si="1125"/>
        <v/>
      </c>
      <c r="S2950" s="1" t="str">
        <f t="shared" si="1126"/>
        <v/>
      </c>
      <c r="T2950" s="1" t="str">
        <f t="shared" si="1126"/>
        <v/>
      </c>
      <c r="U2950" s="1" t="str">
        <f t="shared" si="1127"/>
        <v/>
      </c>
      <c r="V2950" s="1" t="str">
        <f t="shared" si="1128"/>
        <v/>
      </c>
      <c r="W2950" s="1" t="str">
        <f t="shared" si="1128"/>
        <v/>
      </c>
      <c r="X2950" s="1" t="str">
        <f t="shared" si="1129"/>
        <v/>
      </c>
      <c r="Y2950" s="10" t="str">
        <f t="shared" si="1130"/>
        <v/>
      </c>
    </row>
    <row r="2951" spans="1:25" x14ac:dyDescent="0.3">
      <c r="A2951" s="15"/>
      <c r="B2951" s="3" t="str">
        <f ca="1">IF(A2951="","",IF(COUNTIF(C$2:C2950,C2951)&gt;0,"Duplicate",IF(LEFT(C2951,LEN(C2951)-1)=LEFT(OFFSET(C2951,-1,0),LEN(OFFSET(C2951,-1,0))-1),"2 Sols","")))</f>
        <v/>
      </c>
      <c r="C2951" s="21" t="str">
        <f t="shared" si="1117"/>
        <v/>
      </c>
      <c r="D2951" s="9" t="str">
        <f t="shared" si="1131"/>
        <v/>
      </c>
      <c r="E2951" s="1" t="str">
        <f t="shared" si="1131"/>
        <v/>
      </c>
      <c r="F2951" s="1" t="str">
        <f t="shared" si="1131"/>
        <v/>
      </c>
      <c r="G2951" s="10" t="str">
        <f t="shared" si="1131"/>
        <v/>
      </c>
      <c r="H2951" s="9" t="str">
        <f t="shared" si="1131"/>
        <v/>
      </c>
      <c r="I2951" s="1" t="str">
        <f t="shared" si="1131"/>
        <v/>
      </c>
      <c r="J2951" s="1" t="str">
        <f t="shared" si="1118"/>
        <v/>
      </c>
      <c r="K2951" s="1" t="str">
        <f t="shared" si="1119"/>
        <v/>
      </c>
      <c r="L2951" s="1" t="str">
        <f t="shared" si="1119"/>
        <v/>
      </c>
      <c r="M2951" s="10" t="str">
        <f t="shared" si="1120"/>
        <v/>
      </c>
      <c r="N2951" s="13" t="str">
        <f t="shared" si="1121"/>
        <v/>
      </c>
      <c r="O2951" s="14" t="str">
        <f t="shared" si="1122"/>
        <v/>
      </c>
      <c r="P2951" s="75" t="str">
        <f t="shared" si="1123"/>
        <v/>
      </c>
      <c r="Q2951" s="9" t="str">
        <f t="shared" si="1124"/>
        <v/>
      </c>
      <c r="R2951" s="1" t="str">
        <f t="shared" si="1125"/>
        <v/>
      </c>
      <c r="S2951" s="1" t="str">
        <f t="shared" si="1126"/>
        <v/>
      </c>
      <c r="T2951" s="1" t="str">
        <f t="shared" si="1126"/>
        <v/>
      </c>
      <c r="U2951" s="1" t="str">
        <f t="shared" si="1127"/>
        <v/>
      </c>
      <c r="V2951" s="1" t="str">
        <f t="shared" si="1128"/>
        <v/>
      </c>
      <c r="W2951" s="1" t="str">
        <f t="shared" si="1128"/>
        <v/>
      </c>
      <c r="X2951" s="1" t="str">
        <f t="shared" si="1129"/>
        <v/>
      </c>
      <c r="Y2951" s="10" t="str">
        <f t="shared" si="1130"/>
        <v/>
      </c>
    </row>
    <row r="2952" spans="1:25" x14ac:dyDescent="0.3">
      <c r="A2952" s="15"/>
      <c r="B2952" s="3" t="str">
        <f ca="1">IF(A2952="","",IF(COUNTIF(C$2:C2951,C2952)&gt;0,"Duplicate",IF(LEFT(C2952,LEN(C2952)-1)=LEFT(OFFSET(C2952,-1,0),LEN(OFFSET(C2952,-1,0))-1),"2 Sols","")))</f>
        <v/>
      </c>
      <c r="C2952" s="21" t="str">
        <f t="shared" si="1117"/>
        <v/>
      </c>
      <c r="D2952" s="9" t="str">
        <f t="shared" si="1131"/>
        <v/>
      </c>
      <c r="E2952" s="1" t="str">
        <f t="shared" si="1131"/>
        <v/>
      </c>
      <c r="F2952" s="1" t="str">
        <f t="shared" si="1131"/>
        <v/>
      </c>
      <c r="G2952" s="10" t="str">
        <f t="shared" si="1131"/>
        <v/>
      </c>
      <c r="H2952" s="9" t="str">
        <f t="shared" si="1131"/>
        <v/>
      </c>
      <c r="I2952" s="1" t="str">
        <f t="shared" si="1131"/>
        <v/>
      </c>
      <c r="J2952" s="1" t="str">
        <f t="shared" si="1118"/>
        <v/>
      </c>
      <c r="K2952" s="1" t="str">
        <f t="shared" si="1119"/>
        <v/>
      </c>
      <c r="L2952" s="1" t="str">
        <f t="shared" si="1119"/>
        <v/>
      </c>
      <c r="M2952" s="10" t="str">
        <f t="shared" si="1120"/>
        <v/>
      </c>
      <c r="N2952" s="13" t="str">
        <f t="shared" si="1121"/>
        <v/>
      </c>
      <c r="O2952" s="14" t="str">
        <f t="shared" si="1122"/>
        <v/>
      </c>
      <c r="P2952" s="75" t="str">
        <f t="shared" si="1123"/>
        <v/>
      </c>
      <c r="Q2952" s="9" t="str">
        <f t="shared" si="1124"/>
        <v/>
      </c>
      <c r="R2952" s="1" t="str">
        <f t="shared" si="1125"/>
        <v/>
      </c>
      <c r="S2952" s="1" t="str">
        <f t="shared" si="1126"/>
        <v/>
      </c>
      <c r="T2952" s="1" t="str">
        <f t="shared" si="1126"/>
        <v/>
      </c>
      <c r="U2952" s="1" t="str">
        <f t="shared" si="1127"/>
        <v/>
      </c>
      <c r="V2952" s="1" t="str">
        <f t="shared" si="1128"/>
        <v/>
      </c>
      <c r="W2952" s="1" t="str">
        <f t="shared" si="1128"/>
        <v/>
      </c>
      <c r="X2952" s="1" t="str">
        <f t="shared" si="1129"/>
        <v/>
      </c>
      <c r="Y2952" s="10" t="str">
        <f t="shared" si="1130"/>
        <v/>
      </c>
    </row>
    <row r="2953" spans="1:25" x14ac:dyDescent="0.3">
      <c r="A2953" s="15"/>
      <c r="B2953" s="3" t="str">
        <f ca="1">IF(A2953="","",IF(COUNTIF(C$2:C2952,C2953)&gt;0,"Duplicate",IF(LEFT(C2953,LEN(C2953)-1)=LEFT(OFFSET(C2953,-1,0),LEN(OFFSET(C2953,-1,0))-1),"2 Sols","")))</f>
        <v/>
      </c>
      <c r="C2953" s="21" t="str">
        <f t="shared" si="1117"/>
        <v/>
      </c>
      <c r="D2953" s="9" t="str">
        <f t="shared" si="1131"/>
        <v/>
      </c>
      <c r="E2953" s="1" t="str">
        <f t="shared" si="1131"/>
        <v/>
      </c>
      <c r="F2953" s="1" t="str">
        <f t="shared" si="1131"/>
        <v/>
      </c>
      <c r="G2953" s="10" t="str">
        <f t="shared" si="1131"/>
        <v/>
      </c>
      <c r="H2953" s="9" t="str">
        <f t="shared" si="1131"/>
        <v/>
      </c>
      <c r="I2953" s="1" t="str">
        <f t="shared" si="1131"/>
        <v/>
      </c>
      <c r="J2953" s="1" t="str">
        <f t="shared" si="1118"/>
        <v/>
      </c>
      <c r="K2953" s="1" t="str">
        <f t="shared" si="1119"/>
        <v/>
      </c>
      <c r="L2953" s="1" t="str">
        <f t="shared" si="1119"/>
        <v/>
      </c>
      <c r="M2953" s="10" t="str">
        <f t="shared" si="1120"/>
        <v/>
      </c>
      <c r="N2953" s="13" t="str">
        <f t="shared" si="1121"/>
        <v/>
      </c>
      <c r="O2953" s="14" t="str">
        <f t="shared" si="1122"/>
        <v/>
      </c>
      <c r="P2953" s="75" t="str">
        <f t="shared" si="1123"/>
        <v/>
      </c>
      <c r="Q2953" s="9" t="str">
        <f t="shared" si="1124"/>
        <v/>
      </c>
      <c r="R2953" s="1" t="str">
        <f t="shared" si="1125"/>
        <v/>
      </c>
      <c r="S2953" s="1" t="str">
        <f t="shared" si="1126"/>
        <v/>
      </c>
      <c r="T2953" s="1" t="str">
        <f t="shared" si="1126"/>
        <v/>
      </c>
      <c r="U2953" s="1" t="str">
        <f t="shared" si="1127"/>
        <v/>
      </c>
      <c r="V2953" s="1" t="str">
        <f t="shared" si="1128"/>
        <v/>
      </c>
      <c r="W2953" s="1" t="str">
        <f t="shared" si="1128"/>
        <v/>
      </c>
      <c r="X2953" s="1" t="str">
        <f t="shared" si="1129"/>
        <v/>
      </c>
      <c r="Y2953" s="10" t="str">
        <f t="shared" si="1130"/>
        <v/>
      </c>
    </row>
    <row r="2954" spans="1:25" x14ac:dyDescent="0.3">
      <c r="A2954" s="15"/>
      <c r="B2954" s="3" t="str">
        <f ca="1">IF(A2954="","",IF(COUNTIF(C$2:C2953,C2954)&gt;0,"Duplicate",IF(LEFT(C2954,LEN(C2954)-1)=LEFT(OFFSET(C2954,-1,0),LEN(OFFSET(C2954,-1,0))-1),"2 Sols","")))</f>
        <v/>
      </c>
      <c r="C2954" s="21" t="str">
        <f t="shared" si="1117"/>
        <v/>
      </c>
      <c r="D2954" s="9" t="str">
        <f t="shared" si="1131"/>
        <v/>
      </c>
      <c r="E2954" s="1" t="str">
        <f t="shared" si="1131"/>
        <v/>
      </c>
      <c r="F2954" s="1" t="str">
        <f t="shared" si="1131"/>
        <v/>
      </c>
      <c r="G2954" s="10" t="str">
        <f t="shared" si="1131"/>
        <v/>
      </c>
      <c r="H2954" s="9" t="str">
        <f t="shared" si="1131"/>
        <v/>
      </c>
      <c r="I2954" s="1" t="str">
        <f t="shared" si="1131"/>
        <v/>
      </c>
      <c r="J2954" s="1" t="str">
        <f t="shared" si="1118"/>
        <v/>
      </c>
      <c r="K2954" s="1" t="str">
        <f t="shared" si="1119"/>
        <v/>
      </c>
      <c r="L2954" s="1" t="str">
        <f t="shared" si="1119"/>
        <v/>
      </c>
      <c r="M2954" s="10" t="str">
        <f t="shared" si="1120"/>
        <v/>
      </c>
      <c r="N2954" s="13" t="str">
        <f t="shared" si="1121"/>
        <v/>
      </c>
      <c r="O2954" s="14" t="str">
        <f t="shared" si="1122"/>
        <v/>
      </c>
      <c r="P2954" s="75" t="str">
        <f t="shared" si="1123"/>
        <v/>
      </c>
      <c r="Q2954" s="9" t="str">
        <f t="shared" si="1124"/>
        <v/>
      </c>
      <c r="R2954" s="1" t="str">
        <f t="shared" si="1125"/>
        <v/>
      </c>
      <c r="S2954" s="1" t="str">
        <f t="shared" si="1126"/>
        <v/>
      </c>
      <c r="T2954" s="1" t="str">
        <f t="shared" si="1126"/>
        <v/>
      </c>
      <c r="U2954" s="1" t="str">
        <f t="shared" si="1127"/>
        <v/>
      </c>
      <c r="V2954" s="1" t="str">
        <f t="shared" si="1128"/>
        <v/>
      </c>
      <c r="W2954" s="1" t="str">
        <f t="shared" si="1128"/>
        <v/>
      </c>
      <c r="X2954" s="1" t="str">
        <f t="shared" si="1129"/>
        <v/>
      </c>
      <c r="Y2954" s="10" t="str">
        <f t="shared" si="1130"/>
        <v/>
      </c>
    </row>
    <row r="2955" spans="1:25" x14ac:dyDescent="0.3">
      <c r="A2955" s="15"/>
      <c r="B2955" s="3" t="str">
        <f ca="1">IF(A2955="","",IF(COUNTIF(C$2:C2954,C2955)&gt;0,"Duplicate",IF(LEFT(C2955,LEN(C2955)-1)=LEFT(OFFSET(C2955,-1,0),LEN(OFFSET(C2955,-1,0))-1),"2 Sols","")))</f>
        <v/>
      </c>
      <c r="C2955" s="21" t="str">
        <f t="shared" si="1117"/>
        <v/>
      </c>
      <c r="D2955" s="9" t="str">
        <f t="shared" si="1131"/>
        <v/>
      </c>
      <c r="E2955" s="1" t="str">
        <f t="shared" si="1131"/>
        <v/>
      </c>
      <c r="F2955" s="1" t="str">
        <f t="shared" si="1131"/>
        <v/>
      </c>
      <c r="G2955" s="10" t="str">
        <f t="shared" si="1131"/>
        <v/>
      </c>
      <c r="H2955" s="9" t="str">
        <f t="shared" si="1131"/>
        <v/>
      </c>
      <c r="I2955" s="1" t="str">
        <f t="shared" si="1131"/>
        <v/>
      </c>
      <c r="J2955" s="1" t="str">
        <f t="shared" si="1118"/>
        <v/>
      </c>
      <c r="K2955" s="1" t="str">
        <f t="shared" ref="K2955:L3002" si="1132">IF($A2955="","",VALUE(MID($A2955,FIND(K$1,$A2955)+LEN(K$1),FIND(K$2,$A2955,FIND(K$1,$A2955))-(FIND(K$1,$A2955)+LEN(K$1)))))</f>
        <v/>
      </c>
      <c r="L2955" s="1" t="str">
        <f t="shared" si="1132"/>
        <v/>
      </c>
      <c r="M2955" s="10" t="str">
        <f t="shared" si="1120"/>
        <v/>
      </c>
      <c r="N2955" s="13" t="str">
        <f t="shared" si="1121"/>
        <v/>
      </c>
      <c r="O2955" s="14" t="str">
        <f t="shared" si="1122"/>
        <v/>
      </c>
      <c r="P2955" s="75" t="str">
        <f t="shared" si="1123"/>
        <v/>
      </c>
      <c r="Q2955" s="9" t="str">
        <f t="shared" si="1124"/>
        <v/>
      </c>
      <c r="R2955" s="1" t="str">
        <f t="shared" si="1125"/>
        <v/>
      </c>
      <c r="S2955" s="1" t="str">
        <f t="shared" ref="S2955:T3002" si="1133">IF(OR($O2955&lt;&gt;UPPER(S$2),$N2955=""),"",IF($P2955="",-1,$P2955/$N2955))</f>
        <v/>
      </c>
      <c r="T2955" s="1" t="str">
        <f t="shared" si="1133"/>
        <v/>
      </c>
      <c r="U2955" s="1" t="str">
        <f t="shared" si="1127"/>
        <v/>
      </c>
      <c r="V2955" s="1" t="str">
        <f t="shared" ref="V2955:W3002" si="1134">IF(OR($O2955&lt;&gt;UPPER(V$2),$N2955=""),"",IF($P2955="",-1,$P2955/$N2955))</f>
        <v/>
      </c>
      <c r="W2955" s="1" t="str">
        <f t="shared" si="1134"/>
        <v/>
      </c>
      <c r="X2955" s="1" t="str">
        <f t="shared" si="1129"/>
        <v/>
      </c>
      <c r="Y2955" s="10" t="str">
        <f t="shared" si="1130"/>
        <v/>
      </c>
    </row>
    <row r="2956" spans="1:25" x14ac:dyDescent="0.3">
      <c r="A2956" s="15"/>
      <c r="B2956" s="3" t="str">
        <f ca="1">IF(A2956="","",IF(COUNTIF(C$2:C2955,C2956)&gt;0,"Duplicate",IF(LEFT(C2956,LEN(C2956)-1)=LEFT(OFFSET(C2956,-1,0),LEN(OFFSET(C2956,-1,0))-1),"2 Sols","")))</f>
        <v/>
      </c>
      <c r="C2956" s="21" t="str">
        <f t="shared" si="1117"/>
        <v/>
      </c>
      <c r="D2956" s="9" t="str">
        <f t="shared" si="1131"/>
        <v/>
      </c>
      <c r="E2956" s="1" t="str">
        <f t="shared" si="1131"/>
        <v/>
      </c>
      <c r="F2956" s="1" t="str">
        <f t="shared" si="1131"/>
        <v/>
      </c>
      <c r="G2956" s="10" t="str">
        <f t="shared" si="1131"/>
        <v/>
      </c>
      <c r="H2956" s="9" t="str">
        <f t="shared" si="1131"/>
        <v/>
      </c>
      <c r="I2956" s="1" t="str">
        <f t="shared" si="1131"/>
        <v/>
      </c>
      <c r="J2956" s="1" t="str">
        <f t="shared" si="1118"/>
        <v/>
      </c>
      <c r="K2956" s="1" t="str">
        <f t="shared" si="1132"/>
        <v/>
      </c>
      <c r="L2956" s="1" t="str">
        <f t="shared" si="1132"/>
        <v/>
      </c>
      <c r="M2956" s="10" t="str">
        <f t="shared" si="1120"/>
        <v/>
      </c>
      <c r="N2956" s="13" t="str">
        <f t="shared" si="1121"/>
        <v/>
      </c>
      <c r="O2956" s="14" t="str">
        <f t="shared" si="1122"/>
        <v/>
      </c>
      <c r="P2956" s="75" t="str">
        <f t="shared" si="1123"/>
        <v/>
      </c>
      <c r="Q2956" s="9" t="str">
        <f t="shared" si="1124"/>
        <v/>
      </c>
      <c r="R2956" s="1" t="str">
        <f t="shared" si="1125"/>
        <v/>
      </c>
      <c r="S2956" s="1" t="str">
        <f t="shared" si="1133"/>
        <v/>
      </c>
      <c r="T2956" s="1" t="str">
        <f t="shared" si="1133"/>
        <v/>
      </c>
      <c r="U2956" s="1" t="str">
        <f t="shared" si="1127"/>
        <v/>
      </c>
      <c r="V2956" s="1" t="str">
        <f t="shared" si="1134"/>
        <v/>
      </c>
      <c r="W2956" s="1" t="str">
        <f t="shared" si="1134"/>
        <v/>
      </c>
      <c r="X2956" s="1" t="str">
        <f t="shared" si="1129"/>
        <v/>
      </c>
      <c r="Y2956" s="10" t="str">
        <f t="shared" si="1130"/>
        <v/>
      </c>
    </row>
    <row r="2957" spans="1:25" x14ac:dyDescent="0.3">
      <c r="A2957" s="15"/>
      <c r="B2957" s="3" t="str">
        <f ca="1">IF(A2957="","",IF(COUNTIF(C$2:C2956,C2957)&gt;0,"Duplicate",IF(LEFT(C2957,LEN(C2957)-1)=LEFT(OFFSET(C2957,-1,0),LEN(OFFSET(C2957,-1,0))-1),"2 Sols","")))</f>
        <v/>
      </c>
      <c r="C2957" s="21" t="str">
        <f t="shared" si="1117"/>
        <v/>
      </c>
      <c r="D2957" s="9" t="str">
        <f t="shared" ref="D2957:I2999" si="1135">IF($A2957="","",VALUE(MID($A2957,FIND(D$1,$A2957)+LEN(D$1),FIND(D$2,$A2957,FIND(D$1,$A2957))-(FIND(D$1,$A2957)+LEN(D$1)))))</f>
        <v/>
      </c>
      <c r="E2957" s="1" t="str">
        <f t="shared" si="1135"/>
        <v/>
      </c>
      <c r="F2957" s="1" t="str">
        <f t="shared" si="1135"/>
        <v/>
      </c>
      <c r="G2957" s="10" t="str">
        <f t="shared" si="1135"/>
        <v/>
      </c>
      <c r="H2957" s="9" t="str">
        <f t="shared" si="1135"/>
        <v/>
      </c>
      <c r="I2957" s="1" t="str">
        <f t="shared" si="1135"/>
        <v/>
      </c>
      <c r="J2957" s="1" t="str">
        <f t="shared" si="1118"/>
        <v/>
      </c>
      <c r="K2957" s="1" t="str">
        <f t="shared" si="1132"/>
        <v/>
      </c>
      <c r="L2957" s="1" t="str">
        <f t="shared" si="1132"/>
        <v/>
      </c>
      <c r="M2957" s="10" t="str">
        <f t="shared" si="1120"/>
        <v/>
      </c>
      <c r="N2957" s="13" t="str">
        <f t="shared" si="1121"/>
        <v/>
      </c>
      <c r="O2957" s="14" t="str">
        <f t="shared" si="1122"/>
        <v/>
      </c>
      <c r="P2957" s="75" t="str">
        <f t="shared" si="1123"/>
        <v/>
      </c>
      <c r="Q2957" s="9" t="str">
        <f t="shared" si="1124"/>
        <v/>
      </c>
      <c r="R2957" s="1" t="str">
        <f t="shared" si="1125"/>
        <v/>
      </c>
      <c r="S2957" s="1" t="str">
        <f t="shared" si="1133"/>
        <v/>
      </c>
      <c r="T2957" s="1" t="str">
        <f t="shared" si="1133"/>
        <v/>
      </c>
      <c r="U2957" s="1" t="str">
        <f t="shared" si="1127"/>
        <v/>
      </c>
      <c r="V2957" s="1" t="str">
        <f t="shared" si="1134"/>
        <v/>
      </c>
      <c r="W2957" s="1" t="str">
        <f t="shared" si="1134"/>
        <v/>
      </c>
      <c r="X2957" s="1" t="str">
        <f t="shared" si="1129"/>
        <v/>
      </c>
      <c r="Y2957" s="10" t="str">
        <f t="shared" si="1130"/>
        <v/>
      </c>
    </row>
    <row r="2958" spans="1:25" x14ac:dyDescent="0.3">
      <c r="A2958" s="15"/>
      <c r="B2958" s="3" t="str">
        <f ca="1">IF(A2958="","",IF(COUNTIF(C$2:C2957,C2958)&gt;0,"Duplicate",IF(LEFT(C2958,LEN(C2958)-1)=LEFT(OFFSET(C2958,-1,0),LEN(OFFSET(C2958,-1,0))-1),"2 Sols","")))</f>
        <v/>
      </c>
      <c r="C2958" s="21" t="str">
        <f t="shared" si="1117"/>
        <v/>
      </c>
      <c r="D2958" s="9" t="str">
        <f t="shared" si="1135"/>
        <v/>
      </c>
      <c r="E2958" s="1" t="str">
        <f t="shared" si="1135"/>
        <v/>
      </c>
      <c r="F2958" s="1" t="str">
        <f t="shared" si="1135"/>
        <v/>
      </c>
      <c r="G2958" s="10" t="str">
        <f t="shared" si="1135"/>
        <v/>
      </c>
      <c r="H2958" s="9" t="str">
        <f t="shared" si="1135"/>
        <v/>
      </c>
      <c r="I2958" s="1" t="str">
        <f t="shared" si="1135"/>
        <v/>
      </c>
      <c r="J2958" s="1" t="str">
        <f t="shared" si="1118"/>
        <v/>
      </c>
      <c r="K2958" s="1" t="str">
        <f t="shared" si="1132"/>
        <v/>
      </c>
      <c r="L2958" s="1" t="str">
        <f t="shared" si="1132"/>
        <v/>
      </c>
      <c r="M2958" s="10" t="str">
        <f t="shared" si="1120"/>
        <v/>
      </c>
      <c r="N2958" s="13" t="str">
        <f t="shared" si="1121"/>
        <v/>
      </c>
      <c r="O2958" s="14" t="str">
        <f t="shared" si="1122"/>
        <v/>
      </c>
      <c r="P2958" s="75" t="str">
        <f t="shared" si="1123"/>
        <v/>
      </c>
      <c r="Q2958" s="9" t="str">
        <f t="shared" si="1124"/>
        <v/>
      </c>
      <c r="R2958" s="1" t="str">
        <f t="shared" si="1125"/>
        <v/>
      </c>
      <c r="S2958" s="1" t="str">
        <f t="shared" si="1133"/>
        <v/>
      </c>
      <c r="T2958" s="1" t="str">
        <f t="shared" si="1133"/>
        <v/>
      </c>
      <c r="U2958" s="1" t="str">
        <f t="shared" si="1127"/>
        <v/>
      </c>
      <c r="V2958" s="1" t="str">
        <f t="shared" si="1134"/>
        <v/>
      </c>
      <c r="W2958" s="1" t="str">
        <f t="shared" si="1134"/>
        <v/>
      </c>
      <c r="X2958" s="1" t="str">
        <f t="shared" si="1129"/>
        <v/>
      </c>
      <c r="Y2958" s="10" t="str">
        <f t="shared" si="1130"/>
        <v/>
      </c>
    </row>
    <row r="2959" spans="1:25" x14ac:dyDescent="0.3">
      <c r="A2959" s="15"/>
      <c r="B2959" s="3" t="str">
        <f ca="1">IF(A2959="","",IF(COUNTIF(C$2:C2958,C2959)&gt;0,"Duplicate",IF(LEFT(C2959,LEN(C2959)-1)=LEFT(OFFSET(C2959,-1,0),LEN(OFFSET(C2959,-1,0))-1),"2 Sols","")))</f>
        <v/>
      </c>
      <c r="C2959" s="21" t="str">
        <f t="shared" si="1117"/>
        <v/>
      </c>
      <c r="D2959" s="9" t="str">
        <f t="shared" si="1135"/>
        <v/>
      </c>
      <c r="E2959" s="1" t="str">
        <f t="shared" si="1135"/>
        <v/>
      </c>
      <c r="F2959" s="1" t="str">
        <f t="shared" si="1135"/>
        <v/>
      </c>
      <c r="G2959" s="10" t="str">
        <f t="shared" si="1135"/>
        <v/>
      </c>
      <c r="H2959" s="9" t="str">
        <f t="shared" si="1135"/>
        <v/>
      </c>
      <c r="I2959" s="1" t="str">
        <f t="shared" si="1135"/>
        <v/>
      </c>
      <c r="J2959" s="1" t="str">
        <f t="shared" si="1118"/>
        <v/>
      </c>
      <c r="K2959" s="1" t="str">
        <f t="shared" si="1132"/>
        <v/>
      </c>
      <c r="L2959" s="1" t="str">
        <f t="shared" si="1132"/>
        <v/>
      </c>
      <c r="M2959" s="10" t="str">
        <f t="shared" si="1120"/>
        <v/>
      </c>
      <c r="N2959" s="13" t="str">
        <f t="shared" si="1121"/>
        <v/>
      </c>
      <c r="O2959" s="14" t="str">
        <f t="shared" si="1122"/>
        <v/>
      </c>
      <c r="P2959" s="75" t="str">
        <f t="shared" si="1123"/>
        <v/>
      </c>
      <c r="Q2959" s="9" t="str">
        <f t="shared" si="1124"/>
        <v/>
      </c>
      <c r="R2959" s="1" t="str">
        <f t="shared" si="1125"/>
        <v/>
      </c>
      <c r="S2959" s="1" t="str">
        <f t="shared" si="1133"/>
        <v/>
      </c>
      <c r="T2959" s="1" t="str">
        <f t="shared" si="1133"/>
        <v/>
      </c>
      <c r="U2959" s="1" t="str">
        <f t="shared" si="1127"/>
        <v/>
      </c>
      <c r="V2959" s="1" t="str">
        <f t="shared" si="1134"/>
        <v/>
      </c>
      <c r="W2959" s="1" t="str">
        <f t="shared" si="1134"/>
        <v/>
      </c>
      <c r="X2959" s="1" t="str">
        <f t="shared" si="1129"/>
        <v/>
      </c>
      <c r="Y2959" s="10" t="str">
        <f t="shared" si="1130"/>
        <v/>
      </c>
    </row>
    <row r="2960" spans="1:25" x14ac:dyDescent="0.3">
      <c r="A2960" s="15"/>
      <c r="B2960" s="3" t="str">
        <f ca="1">IF(A2960="","",IF(COUNTIF(C$2:C2959,C2960)&gt;0,"Duplicate",IF(LEFT(C2960,LEN(C2960)-1)=LEFT(OFFSET(C2960,-1,0),LEN(OFFSET(C2960,-1,0))-1),"2 Sols","")))</f>
        <v/>
      </c>
      <c r="C2960" s="21" t="str">
        <f t="shared" si="1117"/>
        <v/>
      </c>
      <c r="D2960" s="9" t="str">
        <f t="shared" si="1135"/>
        <v/>
      </c>
      <c r="E2960" s="1" t="str">
        <f t="shared" si="1135"/>
        <v/>
      </c>
      <c r="F2960" s="1" t="str">
        <f t="shared" si="1135"/>
        <v/>
      </c>
      <c r="G2960" s="10" t="str">
        <f t="shared" si="1135"/>
        <v/>
      </c>
      <c r="H2960" s="9" t="str">
        <f t="shared" si="1135"/>
        <v/>
      </c>
      <c r="I2960" s="1" t="str">
        <f t="shared" si="1135"/>
        <v/>
      </c>
      <c r="J2960" s="1" t="str">
        <f t="shared" si="1118"/>
        <v/>
      </c>
      <c r="K2960" s="1" t="str">
        <f t="shared" si="1132"/>
        <v/>
      </c>
      <c r="L2960" s="1" t="str">
        <f t="shared" si="1132"/>
        <v/>
      </c>
      <c r="M2960" s="10" t="str">
        <f t="shared" si="1120"/>
        <v/>
      </c>
      <c r="N2960" s="13" t="str">
        <f t="shared" si="1121"/>
        <v/>
      </c>
      <c r="O2960" s="14" t="str">
        <f t="shared" si="1122"/>
        <v/>
      </c>
      <c r="P2960" s="75" t="str">
        <f t="shared" si="1123"/>
        <v/>
      </c>
      <c r="Q2960" s="9" t="str">
        <f t="shared" si="1124"/>
        <v/>
      </c>
      <c r="R2960" s="1" t="str">
        <f t="shared" si="1125"/>
        <v/>
      </c>
      <c r="S2960" s="1" t="str">
        <f t="shared" si="1133"/>
        <v/>
      </c>
      <c r="T2960" s="1" t="str">
        <f t="shared" si="1133"/>
        <v/>
      </c>
      <c r="U2960" s="1" t="str">
        <f t="shared" si="1127"/>
        <v/>
      </c>
      <c r="V2960" s="1" t="str">
        <f t="shared" si="1134"/>
        <v/>
      </c>
      <c r="W2960" s="1" t="str">
        <f t="shared" si="1134"/>
        <v/>
      </c>
      <c r="X2960" s="1" t="str">
        <f t="shared" si="1129"/>
        <v/>
      </c>
      <c r="Y2960" s="10" t="str">
        <f t="shared" si="1130"/>
        <v/>
      </c>
    </row>
    <row r="2961" spans="1:25" x14ac:dyDescent="0.3">
      <c r="A2961" s="15"/>
      <c r="B2961" s="3" t="str">
        <f ca="1">IF(A2961="","",IF(COUNTIF(C$2:C2960,C2961)&gt;0,"Duplicate",IF(LEFT(C2961,LEN(C2961)-1)=LEFT(OFFSET(C2961,-1,0),LEN(OFFSET(C2961,-1,0))-1),"2 Sols","")))</f>
        <v/>
      </c>
      <c r="C2961" s="21" t="str">
        <f t="shared" si="1117"/>
        <v/>
      </c>
      <c r="D2961" s="9" t="str">
        <f t="shared" si="1135"/>
        <v/>
      </c>
      <c r="E2961" s="1" t="str">
        <f t="shared" si="1135"/>
        <v/>
      </c>
      <c r="F2961" s="1" t="str">
        <f t="shared" si="1135"/>
        <v/>
      </c>
      <c r="G2961" s="10" t="str">
        <f t="shared" si="1135"/>
        <v/>
      </c>
      <c r="H2961" s="9" t="str">
        <f t="shared" si="1135"/>
        <v/>
      </c>
      <c r="I2961" s="1" t="str">
        <f t="shared" si="1135"/>
        <v/>
      </c>
      <c r="J2961" s="1" t="str">
        <f t="shared" si="1118"/>
        <v/>
      </c>
      <c r="K2961" s="1" t="str">
        <f t="shared" si="1132"/>
        <v/>
      </c>
      <c r="L2961" s="1" t="str">
        <f t="shared" si="1132"/>
        <v/>
      </c>
      <c r="M2961" s="10" t="str">
        <f t="shared" si="1120"/>
        <v/>
      </c>
      <c r="N2961" s="13" t="str">
        <f t="shared" si="1121"/>
        <v/>
      </c>
      <c r="O2961" s="14" t="str">
        <f t="shared" si="1122"/>
        <v/>
      </c>
      <c r="P2961" s="75" t="str">
        <f t="shared" si="1123"/>
        <v/>
      </c>
      <c r="Q2961" s="9" t="str">
        <f t="shared" si="1124"/>
        <v/>
      </c>
      <c r="R2961" s="1" t="str">
        <f t="shared" si="1125"/>
        <v/>
      </c>
      <c r="S2961" s="1" t="str">
        <f t="shared" si="1133"/>
        <v/>
      </c>
      <c r="T2961" s="1" t="str">
        <f t="shared" si="1133"/>
        <v/>
      </c>
      <c r="U2961" s="1" t="str">
        <f t="shared" si="1127"/>
        <v/>
      </c>
      <c r="V2961" s="1" t="str">
        <f t="shared" si="1134"/>
        <v/>
      </c>
      <c r="W2961" s="1" t="str">
        <f t="shared" si="1134"/>
        <v/>
      </c>
      <c r="X2961" s="1" t="str">
        <f t="shared" si="1129"/>
        <v/>
      </c>
      <c r="Y2961" s="10" t="str">
        <f t="shared" si="1130"/>
        <v/>
      </c>
    </row>
    <row r="2962" spans="1:25" x14ac:dyDescent="0.3">
      <c r="A2962" s="15"/>
      <c r="B2962" s="3" t="str">
        <f ca="1">IF(A2962="","",IF(COUNTIF(C$2:C2961,C2962)&gt;0,"Duplicate",IF(LEFT(C2962,LEN(C2962)-1)=LEFT(OFFSET(C2962,-1,0),LEN(OFFSET(C2962,-1,0))-1),"2 Sols","")))</f>
        <v/>
      </c>
      <c r="C2962" s="21" t="str">
        <f t="shared" si="1117"/>
        <v/>
      </c>
      <c r="D2962" s="9" t="str">
        <f t="shared" si="1135"/>
        <v/>
      </c>
      <c r="E2962" s="1" t="str">
        <f t="shared" si="1135"/>
        <v/>
      </c>
      <c r="F2962" s="1" t="str">
        <f t="shared" si="1135"/>
        <v/>
      </c>
      <c r="G2962" s="10" t="str">
        <f t="shared" si="1135"/>
        <v/>
      </c>
      <c r="H2962" s="9" t="str">
        <f t="shared" si="1135"/>
        <v/>
      </c>
      <c r="I2962" s="1" t="str">
        <f t="shared" si="1135"/>
        <v/>
      </c>
      <c r="J2962" s="1" t="str">
        <f t="shared" si="1118"/>
        <v/>
      </c>
      <c r="K2962" s="1" t="str">
        <f t="shared" si="1132"/>
        <v/>
      </c>
      <c r="L2962" s="1" t="str">
        <f t="shared" si="1132"/>
        <v/>
      </c>
      <c r="M2962" s="10" t="str">
        <f t="shared" si="1120"/>
        <v/>
      </c>
      <c r="N2962" s="13" t="str">
        <f t="shared" si="1121"/>
        <v/>
      </c>
      <c r="O2962" s="14" t="str">
        <f t="shared" si="1122"/>
        <v/>
      </c>
      <c r="P2962" s="75" t="str">
        <f t="shared" si="1123"/>
        <v/>
      </c>
      <c r="Q2962" s="9" t="str">
        <f t="shared" si="1124"/>
        <v/>
      </c>
      <c r="R2962" s="1" t="str">
        <f t="shared" si="1125"/>
        <v/>
      </c>
      <c r="S2962" s="1" t="str">
        <f t="shared" si="1133"/>
        <v/>
      </c>
      <c r="T2962" s="1" t="str">
        <f t="shared" si="1133"/>
        <v/>
      </c>
      <c r="U2962" s="1" t="str">
        <f t="shared" si="1127"/>
        <v/>
      </c>
      <c r="V2962" s="1" t="str">
        <f t="shared" si="1134"/>
        <v/>
      </c>
      <c r="W2962" s="1" t="str">
        <f t="shared" si="1134"/>
        <v/>
      </c>
      <c r="X2962" s="1" t="str">
        <f t="shared" si="1129"/>
        <v/>
      </c>
      <c r="Y2962" s="10" t="str">
        <f t="shared" si="1130"/>
        <v/>
      </c>
    </row>
    <row r="2963" spans="1:25" x14ac:dyDescent="0.3">
      <c r="A2963" s="15"/>
      <c r="B2963" s="3" t="str">
        <f ca="1">IF(A2963="","",IF(COUNTIF(C$2:C2962,C2963)&gt;0,"Duplicate",IF(LEFT(C2963,LEN(C2963)-1)=LEFT(OFFSET(C2963,-1,0),LEN(OFFSET(C2963,-1,0))-1),"2 Sols","")))</f>
        <v/>
      </c>
      <c r="C2963" s="21" t="str">
        <f t="shared" si="1117"/>
        <v/>
      </c>
      <c r="D2963" s="9" t="str">
        <f t="shared" si="1135"/>
        <v/>
      </c>
      <c r="E2963" s="1" t="str">
        <f t="shared" si="1135"/>
        <v/>
      </c>
      <c r="F2963" s="1" t="str">
        <f t="shared" si="1135"/>
        <v/>
      </c>
      <c r="G2963" s="10" t="str">
        <f t="shared" si="1135"/>
        <v/>
      </c>
      <c r="H2963" s="9" t="str">
        <f t="shared" si="1135"/>
        <v/>
      </c>
      <c r="I2963" s="1" t="str">
        <f t="shared" si="1135"/>
        <v/>
      </c>
      <c r="J2963" s="1" t="str">
        <f t="shared" si="1118"/>
        <v/>
      </c>
      <c r="K2963" s="1" t="str">
        <f t="shared" si="1132"/>
        <v/>
      </c>
      <c r="L2963" s="1" t="str">
        <f t="shared" si="1132"/>
        <v/>
      </c>
      <c r="M2963" s="10" t="str">
        <f t="shared" si="1120"/>
        <v/>
      </c>
      <c r="N2963" s="13" t="str">
        <f t="shared" si="1121"/>
        <v/>
      </c>
      <c r="O2963" s="14" t="str">
        <f t="shared" si="1122"/>
        <v/>
      </c>
      <c r="P2963" s="75" t="str">
        <f t="shared" si="1123"/>
        <v/>
      </c>
      <c r="Q2963" s="9" t="str">
        <f t="shared" si="1124"/>
        <v/>
      </c>
      <c r="R2963" s="1" t="str">
        <f t="shared" si="1125"/>
        <v/>
      </c>
      <c r="S2963" s="1" t="str">
        <f t="shared" si="1133"/>
        <v/>
      </c>
      <c r="T2963" s="1" t="str">
        <f t="shared" si="1133"/>
        <v/>
      </c>
      <c r="U2963" s="1" t="str">
        <f t="shared" si="1127"/>
        <v/>
      </c>
      <c r="V2963" s="1" t="str">
        <f t="shared" si="1134"/>
        <v/>
      </c>
      <c r="W2963" s="1" t="str">
        <f t="shared" si="1134"/>
        <v/>
      </c>
      <c r="X2963" s="1" t="str">
        <f t="shared" si="1129"/>
        <v/>
      </c>
      <c r="Y2963" s="10" t="str">
        <f t="shared" si="1130"/>
        <v/>
      </c>
    </row>
    <row r="2964" spans="1:25" x14ac:dyDescent="0.3">
      <c r="A2964" s="15"/>
      <c r="B2964" s="3" t="str">
        <f ca="1">IF(A2964="","",IF(COUNTIF(C$2:C2963,C2964)&gt;0,"Duplicate",IF(LEFT(C2964,LEN(C2964)-1)=LEFT(OFFSET(C2964,-1,0),LEN(OFFSET(C2964,-1,0))-1),"2 Sols","")))</f>
        <v/>
      </c>
      <c r="C2964" s="21" t="str">
        <f t="shared" si="1117"/>
        <v/>
      </c>
      <c r="D2964" s="9" t="str">
        <f t="shared" si="1135"/>
        <v/>
      </c>
      <c r="E2964" s="1" t="str">
        <f t="shared" si="1135"/>
        <v/>
      </c>
      <c r="F2964" s="1" t="str">
        <f t="shared" si="1135"/>
        <v/>
      </c>
      <c r="G2964" s="10" t="str">
        <f t="shared" si="1135"/>
        <v/>
      </c>
      <c r="H2964" s="9" t="str">
        <f t="shared" si="1135"/>
        <v/>
      </c>
      <c r="I2964" s="1" t="str">
        <f t="shared" si="1135"/>
        <v/>
      </c>
      <c r="J2964" s="1" t="str">
        <f t="shared" si="1118"/>
        <v/>
      </c>
      <c r="K2964" s="1" t="str">
        <f t="shared" si="1132"/>
        <v/>
      </c>
      <c r="L2964" s="1" t="str">
        <f t="shared" si="1132"/>
        <v/>
      </c>
      <c r="M2964" s="10" t="str">
        <f t="shared" si="1120"/>
        <v/>
      </c>
      <c r="N2964" s="13" t="str">
        <f t="shared" si="1121"/>
        <v/>
      </c>
      <c r="O2964" s="14" t="str">
        <f t="shared" si="1122"/>
        <v/>
      </c>
      <c r="P2964" s="75" t="str">
        <f t="shared" si="1123"/>
        <v/>
      </c>
      <c r="Q2964" s="9" t="str">
        <f t="shared" si="1124"/>
        <v/>
      </c>
      <c r="R2964" s="1" t="str">
        <f t="shared" si="1125"/>
        <v/>
      </c>
      <c r="S2964" s="1" t="str">
        <f t="shared" si="1133"/>
        <v/>
      </c>
      <c r="T2964" s="1" t="str">
        <f t="shared" si="1133"/>
        <v/>
      </c>
      <c r="U2964" s="1" t="str">
        <f t="shared" si="1127"/>
        <v/>
      </c>
      <c r="V2964" s="1" t="str">
        <f t="shared" si="1134"/>
        <v/>
      </c>
      <c r="W2964" s="1" t="str">
        <f t="shared" si="1134"/>
        <v/>
      </c>
      <c r="X2964" s="1" t="str">
        <f t="shared" si="1129"/>
        <v/>
      </c>
      <c r="Y2964" s="10" t="str">
        <f t="shared" si="1130"/>
        <v/>
      </c>
    </row>
    <row r="2965" spans="1:25" x14ac:dyDescent="0.3">
      <c r="A2965" s="15"/>
      <c r="B2965" s="3" t="str">
        <f ca="1">IF(A2965="","",IF(COUNTIF(C$2:C2964,C2965)&gt;0,"Duplicate",IF(LEFT(C2965,LEN(C2965)-1)=LEFT(OFFSET(C2965,-1,0),LEN(OFFSET(C2965,-1,0))-1),"2 Sols","")))</f>
        <v/>
      </c>
      <c r="C2965" s="21" t="str">
        <f t="shared" si="1117"/>
        <v/>
      </c>
      <c r="D2965" s="9" t="str">
        <f t="shared" si="1135"/>
        <v/>
      </c>
      <c r="E2965" s="1" t="str">
        <f t="shared" si="1135"/>
        <v/>
      </c>
      <c r="F2965" s="1" t="str">
        <f t="shared" si="1135"/>
        <v/>
      </c>
      <c r="G2965" s="10" t="str">
        <f t="shared" si="1135"/>
        <v/>
      </c>
      <c r="H2965" s="9" t="str">
        <f t="shared" si="1135"/>
        <v/>
      </c>
      <c r="I2965" s="1" t="str">
        <f t="shared" si="1135"/>
        <v/>
      </c>
      <c r="J2965" s="1" t="str">
        <f t="shared" si="1118"/>
        <v/>
      </c>
      <c r="K2965" s="1" t="str">
        <f t="shared" si="1132"/>
        <v/>
      </c>
      <c r="L2965" s="1" t="str">
        <f t="shared" si="1132"/>
        <v/>
      </c>
      <c r="M2965" s="10" t="str">
        <f t="shared" si="1120"/>
        <v/>
      </c>
      <c r="N2965" s="13" t="str">
        <f t="shared" si="1121"/>
        <v/>
      </c>
      <c r="O2965" s="14" t="str">
        <f t="shared" si="1122"/>
        <v/>
      </c>
      <c r="P2965" s="75" t="str">
        <f t="shared" si="1123"/>
        <v/>
      </c>
      <c r="Q2965" s="9" t="str">
        <f t="shared" si="1124"/>
        <v/>
      </c>
      <c r="R2965" s="1" t="str">
        <f t="shared" si="1125"/>
        <v/>
      </c>
      <c r="S2965" s="1" t="str">
        <f t="shared" si="1133"/>
        <v/>
      </c>
      <c r="T2965" s="1" t="str">
        <f t="shared" si="1133"/>
        <v/>
      </c>
      <c r="U2965" s="1" t="str">
        <f t="shared" si="1127"/>
        <v/>
      </c>
      <c r="V2965" s="1" t="str">
        <f t="shared" si="1134"/>
        <v/>
      </c>
      <c r="W2965" s="1" t="str">
        <f t="shared" si="1134"/>
        <v/>
      </c>
      <c r="X2965" s="1" t="str">
        <f t="shared" si="1129"/>
        <v/>
      </c>
      <c r="Y2965" s="10" t="str">
        <f t="shared" si="1130"/>
        <v/>
      </c>
    </row>
    <row r="2966" spans="1:25" x14ac:dyDescent="0.3">
      <c r="A2966" s="15"/>
      <c r="B2966" s="3" t="str">
        <f ca="1">IF(A2966="","",IF(COUNTIF(C$2:C2965,C2966)&gt;0,"Duplicate",IF(LEFT(C2966,LEN(C2966)-1)=LEFT(OFFSET(C2966,-1,0),LEN(OFFSET(C2966,-1,0))-1),"2 Sols","")))</f>
        <v/>
      </c>
      <c r="C2966" s="21" t="str">
        <f t="shared" si="1117"/>
        <v/>
      </c>
      <c r="D2966" s="9" t="str">
        <f t="shared" si="1135"/>
        <v/>
      </c>
      <c r="E2966" s="1" t="str">
        <f t="shared" si="1135"/>
        <v/>
      </c>
      <c r="F2966" s="1" t="str">
        <f t="shared" si="1135"/>
        <v/>
      </c>
      <c r="G2966" s="10" t="str">
        <f t="shared" si="1135"/>
        <v/>
      </c>
      <c r="H2966" s="9" t="str">
        <f t="shared" si="1135"/>
        <v/>
      </c>
      <c r="I2966" s="1" t="str">
        <f t="shared" si="1135"/>
        <v/>
      </c>
      <c r="J2966" s="1" t="str">
        <f t="shared" si="1118"/>
        <v/>
      </c>
      <c r="K2966" s="1" t="str">
        <f t="shared" si="1132"/>
        <v/>
      </c>
      <c r="L2966" s="1" t="str">
        <f t="shared" si="1132"/>
        <v/>
      </c>
      <c r="M2966" s="10" t="str">
        <f t="shared" si="1120"/>
        <v/>
      </c>
      <c r="N2966" s="13" t="str">
        <f t="shared" si="1121"/>
        <v/>
      </c>
      <c r="O2966" s="14" t="str">
        <f t="shared" si="1122"/>
        <v/>
      </c>
      <c r="P2966" s="75" t="str">
        <f t="shared" si="1123"/>
        <v/>
      </c>
      <c r="Q2966" s="9" t="str">
        <f t="shared" si="1124"/>
        <v/>
      </c>
      <c r="R2966" s="1" t="str">
        <f t="shared" si="1125"/>
        <v/>
      </c>
      <c r="S2966" s="1" t="str">
        <f t="shared" si="1133"/>
        <v/>
      </c>
      <c r="T2966" s="1" t="str">
        <f t="shared" si="1133"/>
        <v/>
      </c>
      <c r="U2966" s="1" t="str">
        <f t="shared" si="1127"/>
        <v/>
      </c>
      <c r="V2966" s="1" t="str">
        <f t="shared" si="1134"/>
        <v/>
      </c>
      <c r="W2966" s="1" t="str">
        <f t="shared" si="1134"/>
        <v/>
      </c>
      <c r="X2966" s="1" t="str">
        <f t="shared" si="1129"/>
        <v/>
      </c>
      <c r="Y2966" s="10" t="str">
        <f t="shared" si="1130"/>
        <v/>
      </c>
    </row>
    <row r="2967" spans="1:25" x14ac:dyDescent="0.3">
      <c r="A2967" s="15"/>
      <c r="B2967" s="3" t="str">
        <f ca="1">IF(A2967="","",IF(COUNTIF(C$2:C2966,C2967)&gt;0,"Duplicate",IF(LEFT(C2967,LEN(C2967)-1)=LEFT(OFFSET(C2967,-1,0),LEN(OFFSET(C2967,-1,0))-1),"2 Sols","")))</f>
        <v/>
      </c>
      <c r="C2967" s="21" t="str">
        <f t="shared" si="1117"/>
        <v/>
      </c>
      <c r="D2967" s="9" t="str">
        <f t="shared" si="1135"/>
        <v/>
      </c>
      <c r="E2967" s="1" t="str">
        <f t="shared" si="1135"/>
        <v/>
      </c>
      <c r="F2967" s="1" t="str">
        <f t="shared" si="1135"/>
        <v/>
      </c>
      <c r="G2967" s="10" t="str">
        <f t="shared" si="1135"/>
        <v/>
      </c>
      <c r="H2967" s="9" t="str">
        <f t="shared" si="1135"/>
        <v/>
      </c>
      <c r="I2967" s="1" t="str">
        <f t="shared" si="1135"/>
        <v/>
      </c>
      <c r="J2967" s="1" t="str">
        <f t="shared" si="1118"/>
        <v/>
      </c>
      <c r="K2967" s="1" t="str">
        <f t="shared" si="1132"/>
        <v/>
      </c>
      <c r="L2967" s="1" t="str">
        <f t="shared" si="1132"/>
        <v/>
      </c>
      <c r="M2967" s="10" t="str">
        <f t="shared" si="1120"/>
        <v/>
      </c>
      <c r="N2967" s="13" t="str">
        <f t="shared" si="1121"/>
        <v/>
      </c>
      <c r="O2967" s="14" t="str">
        <f t="shared" si="1122"/>
        <v/>
      </c>
      <c r="P2967" s="75" t="str">
        <f t="shared" si="1123"/>
        <v/>
      </c>
      <c r="Q2967" s="9" t="str">
        <f t="shared" si="1124"/>
        <v/>
      </c>
      <c r="R2967" s="1" t="str">
        <f t="shared" si="1125"/>
        <v/>
      </c>
      <c r="S2967" s="1" t="str">
        <f t="shared" si="1133"/>
        <v/>
      </c>
      <c r="T2967" s="1" t="str">
        <f t="shared" si="1133"/>
        <v/>
      </c>
      <c r="U2967" s="1" t="str">
        <f t="shared" si="1127"/>
        <v/>
      </c>
      <c r="V2967" s="1" t="str">
        <f t="shared" si="1134"/>
        <v/>
      </c>
      <c r="W2967" s="1" t="str">
        <f t="shared" si="1134"/>
        <v/>
      </c>
      <c r="X2967" s="1" t="str">
        <f t="shared" si="1129"/>
        <v/>
      </c>
      <c r="Y2967" s="10" t="str">
        <f t="shared" si="1130"/>
        <v/>
      </c>
    </row>
    <row r="2968" spans="1:25" x14ac:dyDescent="0.3">
      <c r="A2968" s="15"/>
      <c r="B2968" s="3" t="str">
        <f ca="1">IF(A2968="","",IF(COUNTIF(C$2:C2967,C2968)&gt;0,"Duplicate",IF(LEFT(C2968,LEN(C2968)-1)=LEFT(OFFSET(C2968,-1,0),LEN(OFFSET(C2968,-1,0))-1),"2 Sols","")))</f>
        <v/>
      </c>
      <c r="C2968" s="21" t="str">
        <f t="shared" si="1117"/>
        <v/>
      </c>
      <c r="D2968" s="9" t="str">
        <f t="shared" si="1135"/>
        <v/>
      </c>
      <c r="E2968" s="1" t="str">
        <f t="shared" si="1135"/>
        <v/>
      </c>
      <c r="F2968" s="1" t="str">
        <f t="shared" si="1135"/>
        <v/>
      </c>
      <c r="G2968" s="10" t="str">
        <f t="shared" si="1135"/>
        <v/>
      </c>
      <c r="H2968" s="9" t="str">
        <f t="shared" si="1135"/>
        <v/>
      </c>
      <c r="I2968" s="1" t="str">
        <f t="shared" si="1135"/>
        <v/>
      </c>
      <c r="J2968" s="1" t="str">
        <f t="shared" si="1118"/>
        <v/>
      </c>
      <c r="K2968" s="1" t="str">
        <f t="shared" si="1132"/>
        <v/>
      </c>
      <c r="L2968" s="1" t="str">
        <f t="shared" si="1132"/>
        <v/>
      </c>
      <c r="M2968" s="10" t="str">
        <f t="shared" si="1120"/>
        <v/>
      </c>
      <c r="N2968" s="13" t="str">
        <f t="shared" si="1121"/>
        <v/>
      </c>
      <c r="O2968" s="14" t="str">
        <f t="shared" si="1122"/>
        <v/>
      </c>
      <c r="P2968" s="75" t="str">
        <f t="shared" si="1123"/>
        <v/>
      </c>
      <c r="Q2968" s="9" t="str">
        <f t="shared" si="1124"/>
        <v/>
      </c>
      <c r="R2968" s="1" t="str">
        <f t="shared" si="1125"/>
        <v/>
      </c>
      <c r="S2968" s="1" t="str">
        <f t="shared" si="1133"/>
        <v/>
      </c>
      <c r="T2968" s="1" t="str">
        <f t="shared" si="1133"/>
        <v/>
      </c>
      <c r="U2968" s="1" t="str">
        <f t="shared" si="1127"/>
        <v/>
      </c>
      <c r="V2968" s="1" t="str">
        <f t="shared" si="1134"/>
        <v/>
      </c>
      <c r="W2968" s="1" t="str">
        <f t="shared" si="1134"/>
        <v/>
      </c>
      <c r="X2968" s="1" t="str">
        <f t="shared" si="1129"/>
        <v/>
      </c>
      <c r="Y2968" s="10" t="str">
        <f t="shared" si="1130"/>
        <v/>
      </c>
    </row>
    <row r="2969" spans="1:25" x14ac:dyDescent="0.3">
      <c r="A2969" s="15"/>
      <c r="B2969" s="3" t="str">
        <f ca="1">IF(A2969="","",IF(COUNTIF(C$2:C2968,C2969)&gt;0,"Duplicate",IF(LEFT(C2969,LEN(C2969)-1)=LEFT(OFFSET(C2969,-1,0),LEN(OFFSET(C2969,-1,0))-1),"2 Sols","")))</f>
        <v/>
      </c>
      <c r="C2969" s="21" t="str">
        <f t="shared" si="1117"/>
        <v/>
      </c>
      <c r="D2969" s="9" t="str">
        <f t="shared" si="1135"/>
        <v/>
      </c>
      <c r="E2969" s="1" t="str">
        <f t="shared" si="1135"/>
        <v/>
      </c>
      <c r="F2969" s="1" t="str">
        <f t="shared" si="1135"/>
        <v/>
      </c>
      <c r="G2969" s="10" t="str">
        <f t="shared" si="1135"/>
        <v/>
      </c>
      <c r="H2969" s="9" t="str">
        <f t="shared" si="1135"/>
        <v/>
      </c>
      <c r="I2969" s="1" t="str">
        <f t="shared" si="1135"/>
        <v/>
      </c>
      <c r="J2969" s="1" t="str">
        <f t="shared" si="1118"/>
        <v/>
      </c>
      <c r="K2969" s="1" t="str">
        <f t="shared" si="1132"/>
        <v/>
      </c>
      <c r="L2969" s="1" t="str">
        <f t="shared" si="1132"/>
        <v/>
      </c>
      <c r="M2969" s="10" t="str">
        <f t="shared" si="1120"/>
        <v/>
      </c>
      <c r="N2969" s="13" t="str">
        <f t="shared" si="1121"/>
        <v/>
      </c>
      <c r="O2969" s="14" t="str">
        <f t="shared" si="1122"/>
        <v/>
      </c>
      <c r="P2969" s="75" t="str">
        <f t="shared" si="1123"/>
        <v/>
      </c>
      <c r="Q2969" s="9" t="str">
        <f t="shared" si="1124"/>
        <v/>
      </c>
      <c r="R2969" s="1" t="str">
        <f t="shared" si="1125"/>
        <v/>
      </c>
      <c r="S2969" s="1" t="str">
        <f t="shared" si="1133"/>
        <v/>
      </c>
      <c r="T2969" s="1" t="str">
        <f t="shared" si="1133"/>
        <v/>
      </c>
      <c r="U2969" s="1" t="str">
        <f t="shared" si="1127"/>
        <v/>
      </c>
      <c r="V2969" s="1" t="str">
        <f t="shared" si="1134"/>
        <v/>
      </c>
      <c r="W2969" s="1" t="str">
        <f t="shared" si="1134"/>
        <v/>
      </c>
      <c r="X2969" s="1" t="str">
        <f t="shared" si="1129"/>
        <v/>
      </c>
      <c r="Y2969" s="10" t="str">
        <f t="shared" si="1130"/>
        <v/>
      </c>
    </row>
    <row r="2970" spans="1:25" x14ac:dyDescent="0.3">
      <c r="A2970" s="15"/>
      <c r="B2970" s="3" t="str">
        <f ca="1">IF(A2970="","",IF(COUNTIF(C$2:C2969,C2970)&gt;0,"Duplicate",IF(LEFT(C2970,LEN(C2970)-1)=LEFT(OFFSET(C2970,-1,0),LEN(OFFSET(C2970,-1,0))-1),"2 Sols","")))</f>
        <v/>
      </c>
      <c r="C2970" s="21" t="str">
        <f t="shared" si="1117"/>
        <v/>
      </c>
      <c r="D2970" s="9" t="str">
        <f t="shared" si="1135"/>
        <v/>
      </c>
      <c r="E2970" s="1" t="str">
        <f t="shared" si="1135"/>
        <v/>
      </c>
      <c r="F2970" s="1" t="str">
        <f t="shared" si="1135"/>
        <v/>
      </c>
      <c r="G2970" s="10" t="str">
        <f t="shared" si="1135"/>
        <v/>
      </c>
      <c r="H2970" s="9" t="str">
        <f t="shared" si="1135"/>
        <v/>
      </c>
      <c r="I2970" s="1" t="str">
        <f t="shared" si="1135"/>
        <v/>
      </c>
      <c r="J2970" s="1" t="str">
        <f t="shared" si="1118"/>
        <v/>
      </c>
      <c r="K2970" s="1" t="str">
        <f t="shared" si="1132"/>
        <v/>
      </c>
      <c r="L2970" s="1" t="str">
        <f t="shared" si="1132"/>
        <v/>
      </c>
      <c r="M2970" s="10" t="str">
        <f t="shared" si="1120"/>
        <v/>
      </c>
      <c r="N2970" s="13" t="str">
        <f t="shared" si="1121"/>
        <v/>
      </c>
      <c r="O2970" s="14" t="str">
        <f t="shared" si="1122"/>
        <v/>
      </c>
      <c r="P2970" s="75" t="str">
        <f t="shared" si="1123"/>
        <v/>
      </c>
      <c r="Q2970" s="9" t="str">
        <f t="shared" si="1124"/>
        <v/>
      </c>
      <c r="R2970" s="1" t="str">
        <f t="shared" si="1125"/>
        <v/>
      </c>
      <c r="S2970" s="1" t="str">
        <f t="shared" si="1133"/>
        <v/>
      </c>
      <c r="T2970" s="1" t="str">
        <f t="shared" si="1133"/>
        <v/>
      </c>
      <c r="U2970" s="1" t="str">
        <f t="shared" si="1127"/>
        <v/>
      </c>
      <c r="V2970" s="1" t="str">
        <f t="shared" si="1134"/>
        <v/>
      </c>
      <c r="W2970" s="1" t="str">
        <f t="shared" si="1134"/>
        <v/>
      </c>
      <c r="X2970" s="1" t="str">
        <f t="shared" si="1129"/>
        <v/>
      </c>
      <c r="Y2970" s="10" t="str">
        <f t="shared" si="1130"/>
        <v/>
      </c>
    </row>
    <row r="2971" spans="1:25" x14ac:dyDescent="0.3">
      <c r="A2971" s="15"/>
      <c r="B2971" s="3" t="str">
        <f ca="1">IF(A2971="","",IF(COUNTIF(C$2:C2970,C2971)&gt;0,"Duplicate",IF(LEFT(C2971,LEN(C2971)-1)=LEFT(OFFSET(C2971,-1,0),LEN(OFFSET(C2971,-1,0))-1),"2 Sols","")))</f>
        <v/>
      </c>
      <c r="C2971" s="21" t="str">
        <f t="shared" si="1117"/>
        <v/>
      </c>
      <c r="D2971" s="9" t="str">
        <f t="shared" si="1135"/>
        <v/>
      </c>
      <c r="E2971" s="1" t="str">
        <f t="shared" si="1135"/>
        <v/>
      </c>
      <c r="F2971" s="1" t="str">
        <f t="shared" si="1135"/>
        <v/>
      </c>
      <c r="G2971" s="10" t="str">
        <f t="shared" si="1135"/>
        <v/>
      </c>
      <c r="H2971" s="9" t="str">
        <f t="shared" si="1135"/>
        <v/>
      </c>
      <c r="I2971" s="1" t="str">
        <f t="shared" si="1135"/>
        <v/>
      </c>
      <c r="J2971" s="1" t="str">
        <f t="shared" si="1118"/>
        <v/>
      </c>
      <c r="K2971" s="1" t="str">
        <f t="shared" si="1132"/>
        <v/>
      </c>
      <c r="L2971" s="1" t="str">
        <f t="shared" si="1132"/>
        <v/>
      </c>
      <c r="M2971" s="10" t="str">
        <f t="shared" si="1120"/>
        <v/>
      </c>
      <c r="N2971" s="13" t="str">
        <f t="shared" si="1121"/>
        <v/>
      </c>
      <c r="O2971" s="14" t="str">
        <f t="shared" si="1122"/>
        <v/>
      </c>
      <c r="P2971" s="75" t="str">
        <f t="shared" si="1123"/>
        <v/>
      </c>
      <c r="Q2971" s="9" t="str">
        <f t="shared" si="1124"/>
        <v/>
      </c>
      <c r="R2971" s="1" t="str">
        <f t="shared" si="1125"/>
        <v/>
      </c>
      <c r="S2971" s="1" t="str">
        <f t="shared" si="1133"/>
        <v/>
      </c>
      <c r="T2971" s="1" t="str">
        <f t="shared" si="1133"/>
        <v/>
      </c>
      <c r="U2971" s="1" t="str">
        <f t="shared" si="1127"/>
        <v/>
      </c>
      <c r="V2971" s="1" t="str">
        <f t="shared" si="1134"/>
        <v/>
      </c>
      <c r="W2971" s="1" t="str">
        <f t="shared" si="1134"/>
        <v/>
      </c>
      <c r="X2971" s="1" t="str">
        <f t="shared" si="1129"/>
        <v/>
      </c>
      <c r="Y2971" s="10" t="str">
        <f t="shared" si="1130"/>
        <v/>
      </c>
    </row>
    <row r="2972" spans="1:25" x14ac:dyDescent="0.3">
      <c r="A2972" s="15"/>
      <c r="B2972" s="3" t="str">
        <f ca="1">IF(A2972="","",IF(COUNTIF(C$2:C2971,C2972)&gt;0,"Duplicate",IF(LEFT(C2972,LEN(C2972)-1)=LEFT(OFFSET(C2972,-1,0),LEN(OFFSET(C2972,-1,0))-1),"2 Sols","")))</f>
        <v/>
      </c>
      <c r="C2972" s="21" t="str">
        <f t="shared" si="1117"/>
        <v/>
      </c>
      <c r="D2972" s="9" t="str">
        <f t="shared" si="1135"/>
        <v/>
      </c>
      <c r="E2972" s="1" t="str">
        <f t="shared" si="1135"/>
        <v/>
      </c>
      <c r="F2972" s="1" t="str">
        <f t="shared" si="1135"/>
        <v/>
      </c>
      <c r="G2972" s="10" t="str">
        <f t="shared" si="1135"/>
        <v/>
      </c>
      <c r="H2972" s="9" t="str">
        <f t="shared" si="1135"/>
        <v/>
      </c>
      <c r="I2972" s="1" t="str">
        <f t="shared" si="1135"/>
        <v/>
      </c>
      <c r="J2972" s="1" t="str">
        <f t="shared" si="1118"/>
        <v/>
      </c>
      <c r="K2972" s="1" t="str">
        <f t="shared" si="1132"/>
        <v/>
      </c>
      <c r="L2972" s="1" t="str">
        <f t="shared" si="1132"/>
        <v/>
      </c>
      <c r="M2972" s="10" t="str">
        <f t="shared" si="1120"/>
        <v/>
      </c>
      <c r="N2972" s="13" t="str">
        <f t="shared" si="1121"/>
        <v/>
      </c>
      <c r="O2972" s="14" t="str">
        <f t="shared" si="1122"/>
        <v/>
      </c>
      <c r="P2972" s="75" t="str">
        <f t="shared" si="1123"/>
        <v/>
      </c>
      <c r="Q2972" s="9" t="str">
        <f t="shared" si="1124"/>
        <v/>
      </c>
      <c r="R2972" s="1" t="str">
        <f t="shared" si="1125"/>
        <v/>
      </c>
      <c r="S2972" s="1" t="str">
        <f t="shared" si="1133"/>
        <v/>
      </c>
      <c r="T2972" s="1" t="str">
        <f t="shared" si="1133"/>
        <v/>
      </c>
      <c r="U2972" s="1" t="str">
        <f t="shared" si="1127"/>
        <v/>
      </c>
      <c r="V2972" s="1" t="str">
        <f t="shared" si="1134"/>
        <v/>
      </c>
      <c r="W2972" s="1" t="str">
        <f t="shared" si="1134"/>
        <v/>
      </c>
      <c r="X2972" s="1" t="str">
        <f t="shared" si="1129"/>
        <v/>
      </c>
      <c r="Y2972" s="10" t="str">
        <f t="shared" si="1130"/>
        <v/>
      </c>
    </row>
    <row r="2973" spans="1:25" x14ac:dyDescent="0.3">
      <c r="A2973" s="15"/>
      <c r="B2973" s="3" t="str">
        <f ca="1">IF(A2973="","",IF(COUNTIF(C$2:C2972,C2973)&gt;0,"Duplicate",IF(LEFT(C2973,LEN(C2973)-1)=LEFT(OFFSET(C2973,-1,0),LEN(OFFSET(C2973,-1,0))-1),"2 Sols","")))</f>
        <v/>
      </c>
      <c r="C2973" s="21" t="str">
        <f t="shared" si="1117"/>
        <v/>
      </c>
      <c r="D2973" s="9" t="str">
        <f t="shared" si="1135"/>
        <v/>
      </c>
      <c r="E2973" s="1" t="str">
        <f t="shared" si="1135"/>
        <v/>
      </c>
      <c r="F2973" s="1" t="str">
        <f t="shared" si="1135"/>
        <v/>
      </c>
      <c r="G2973" s="10" t="str">
        <f t="shared" si="1135"/>
        <v/>
      </c>
      <c r="H2973" s="9" t="str">
        <f t="shared" si="1135"/>
        <v/>
      </c>
      <c r="I2973" s="1" t="str">
        <f t="shared" si="1135"/>
        <v/>
      </c>
      <c r="J2973" s="1" t="str">
        <f t="shared" si="1118"/>
        <v/>
      </c>
      <c r="K2973" s="1" t="str">
        <f t="shared" si="1132"/>
        <v/>
      </c>
      <c r="L2973" s="1" t="str">
        <f t="shared" si="1132"/>
        <v/>
      </c>
      <c r="M2973" s="10" t="str">
        <f t="shared" si="1120"/>
        <v/>
      </c>
      <c r="N2973" s="13" t="str">
        <f t="shared" si="1121"/>
        <v/>
      </c>
      <c r="O2973" s="14" t="str">
        <f t="shared" si="1122"/>
        <v/>
      </c>
      <c r="P2973" s="75" t="str">
        <f t="shared" si="1123"/>
        <v/>
      </c>
      <c r="Q2973" s="9" t="str">
        <f t="shared" si="1124"/>
        <v/>
      </c>
      <c r="R2973" s="1" t="str">
        <f t="shared" si="1125"/>
        <v/>
      </c>
      <c r="S2973" s="1" t="str">
        <f t="shared" si="1133"/>
        <v/>
      </c>
      <c r="T2973" s="1" t="str">
        <f t="shared" si="1133"/>
        <v/>
      </c>
      <c r="U2973" s="1" t="str">
        <f t="shared" si="1127"/>
        <v/>
      </c>
      <c r="V2973" s="1" t="str">
        <f t="shared" si="1134"/>
        <v/>
      </c>
      <c r="W2973" s="1" t="str">
        <f t="shared" si="1134"/>
        <v/>
      </c>
      <c r="X2973" s="1" t="str">
        <f t="shared" si="1129"/>
        <v/>
      </c>
      <c r="Y2973" s="10" t="str">
        <f t="shared" si="1130"/>
        <v/>
      </c>
    </row>
    <row r="2974" spans="1:25" x14ac:dyDescent="0.3">
      <c r="A2974" s="15"/>
      <c r="B2974" s="3" t="str">
        <f ca="1">IF(A2974="","",IF(COUNTIF(C$2:C2973,C2974)&gt;0,"Duplicate",IF(LEFT(C2974,LEN(C2974)-1)=LEFT(OFFSET(C2974,-1,0),LEN(OFFSET(C2974,-1,0))-1),"2 Sols","")))</f>
        <v/>
      </c>
      <c r="C2974" s="21" t="str">
        <f t="shared" si="1117"/>
        <v/>
      </c>
      <c r="D2974" s="9" t="str">
        <f t="shared" si="1135"/>
        <v/>
      </c>
      <c r="E2974" s="1" t="str">
        <f t="shared" si="1135"/>
        <v/>
      </c>
      <c r="F2974" s="1" t="str">
        <f t="shared" si="1135"/>
        <v/>
      </c>
      <c r="G2974" s="10" t="str">
        <f t="shared" si="1135"/>
        <v/>
      </c>
      <c r="H2974" s="9" t="str">
        <f t="shared" si="1135"/>
        <v/>
      </c>
      <c r="I2974" s="1" t="str">
        <f t="shared" si="1135"/>
        <v/>
      </c>
      <c r="J2974" s="1" t="str">
        <f t="shared" si="1118"/>
        <v/>
      </c>
      <c r="K2974" s="1" t="str">
        <f t="shared" si="1132"/>
        <v/>
      </c>
      <c r="L2974" s="1" t="str">
        <f t="shared" si="1132"/>
        <v/>
      </c>
      <c r="M2974" s="10" t="str">
        <f t="shared" si="1120"/>
        <v/>
      </c>
      <c r="N2974" s="13" t="str">
        <f t="shared" si="1121"/>
        <v/>
      </c>
      <c r="O2974" s="14" t="str">
        <f t="shared" si="1122"/>
        <v/>
      </c>
      <c r="P2974" s="75" t="str">
        <f t="shared" si="1123"/>
        <v/>
      </c>
      <c r="Q2974" s="9" t="str">
        <f t="shared" si="1124"/>
        <v/>
      </c>
      <c r="R2974" s="1" t="str">
        <f t="shared" si="1125"/>
        <v/>
      </c>
      <c r="S2974" s="1" t="str">
        <f t="shared" si="1133"/>
        <v/>
      </c>
      <c r="T2974" s="1" t="str">
        <f t="shared" si="1133"/>
        <v/>
      </c>
      <c r="U2974" s="1" t="str">
        <f t="shared" si="1127"/>
        <v/>
      </c>
      <c r="V2974" s="1" t="str">
        <f t="shared" si="1134"/>
        <v/>
      </c>
      <c r="W2974" s="1" t="str">
        <f t="shared" si="1134"/>
        <v/>
      </c>
      <c r="X2974" s="1" t="str">
        <f t="shared" si="1129"/>
        <v/>
      </c>
      <c r="Y2974" s="10" t="str">
        <f t="shared" si="1130"/>
        <v/>
      </c>
    </row>
    <row r="2975" spans="1:25" x14ac:dyDescent="0.3">
      <c r="A2975" s="15"/>
      <c r="B2975" s="3" t="str">
        <f ca="1">IF(A2975="","",IF(COUNTIF(C$2:C2974,C2975)&gt;0,"Duplicate",IF(LEFT(C2975,LEN(C2975)-1)=LEFT(OFFSET(C2975,-1,0),LEN(OFFSET(C2975,-1,0))-1),"2 Sols","")))</f>
        <v/>
      </c>
      <c r="C2975" s="21" t="str">
        <f t="shared" si="1117"/>
        <v/>
      </c>
      <c r="D2975" s="9" t="str">
        <f t="shared" si="1135"/>
        <v/>
      </c>
      <c r="E2975" s="1" t="str">
        <f t="shared" si="1135"/>
        <v/>
      </c>
      <c r="F2975" s="1" t="str">
        <f t="shared" si="1135"/>
        <v/>
      </c>
      <c r="G2975" s="10" t="str">
        <f t="shared" si="1135"/>
        <v/>
      </c>
      <c r="H2975" s="9" t="str">
        <f t="shared" si="1135"/>
        <v/>
      </c>
      <c r="I2975" s="1" t="str">
        <f t="shared" si="1135"/>
        <v/>
      </c>
      <c r="J2975" s="1" t="str">
        <f t="shared" si="1118"/>
        <v/>
      </c>
      <c r="K2975" s="1" t="str">
        <f t="shared" si="1132"/>
        <v/>
      </c>
      <c r="L2975" s="1" t="str">
        <f t="shared" si="1132"/>
        <v/>
      </c>
      <c r="M2975" s="10" t="str">
        <f t="shared" si="1120"/>
        <v/>
      </c>
      <c r="N2975" s="13" t="str">
        <f t="shared" si="1121"/>
        <v/>
      </c>
      <c r="O2975" s="14" t="str">
        <f t="shared" si="1122"/>
        <v/>
      </c>
      <c r="P2975" s="75" t="str">
        <f t="shared" si="1123"/>
        <v/>
      </c>
      <c r="Q2975" s="9" t="str">
        <f t="shared" si="1124"/>
        <v/>
      </c>
      <c r="R2975" s="1" t="str">
        <f t="shared" si="1125"/>
        <v/>
      </c>
      <c r="S2975" s="1" t="str">
        <f t="shared" si="1133"/>
        <v/>
      </c>
      <c r="T2975" s="1" t="str">
        <f t="shared" si="1133"/>
        <v/>
      </c>
      <c r="U2975" s="1" t="str">
        <f t="shared" si="1127"/>
        <v/>
      </c>
      <c r="V2975" s="1" t="str">
        <f t="shared" si="1134"/>
        <v/>
      </c>
      <c r="W2975" s="1" t="str">
        <f t="shared" si="1134"/>
        <v/>
      </c>
      <c r="X2975" s="1" t="str">
        <f t="shared" si="1129"/>
        <v/>
      </c>
      <c r="Y2975" s="10" t="str">
        <f t="shared" si="1130"/>
        <v/>
      </c>
    </row>
    <row r="2976" spans="1:25" x14ac:dyDescent="0.3">
      <c r="A2976" s="15"/>
      <c r="B2976" s="3" t="str">
        <f ca="1">IF(A2976="","",IF(COUNTIF(C$2:C2975,C2976)&gt;0,"Duplicate",IF(LEFT(C2976,LEN(C2976)-1)=LEFT(OFFSET(C2976,-1,0),LEN(OFFSET(C2976,-1,0))-1),"2 Sols","")))</f>
        <v/>
      </c>
      <c r="C2976" s="21" t="str">
        <f t="shared" si="1117"/>
        <v/>
      </c>
      <c r="D2976" s="9" t="str">
        <f t="shared" si="1135"/>
        <v/>
      </c>
      <c r="E2976" s="1" t="str">
        <f t="shared" si="1135"/>
        <v/>
      </c>
      <c r="F2976" s="1" t="str">
        <f t="shared" si="1135"/>
        <v/>
      </c>
      <c r="G2976" s="10" t="str">
        <f t="shared" si="1135"/>
        <v/>
      </c>
      <c r="H2976" s="9" t="str">
        <f t="shared" si="1135"/>
        <v/>
      </c>
      <c r="I2976" s="1" t="str">
        <f t="shared" si="1135"/>
        <v/>
      </c>
      <c r="J2976" s="1" t="str">
        <f t="shared" si="1118"/>
        <v/>
      </c>
      <c r="K2976" s="1" t="str">
        <f t="shared" si="1132"/>
        <v/>
      </c>
      <c r="L2976" s="1" t="str">
        <f t="shared" si="1132"/>
        <v/>
      </c>
      <c r="M2976" s="10" t="str">
        <f t="shared" si="1120"/>
        <v/>
      </c>
      <c r="N2976" s="13" t="str">
        <f t="shared" si="1121"/>
        <v/>
      </c>
      <c r="O2976" s="14" t="str">
        <f t="shared" si="1122"/>
        <v/>
      </c>
      <c r="P2976" s="75" t="str">
        <f t="shared" si="1123"/>
        <v/>
      </c>
      <c r="Q2976" s="9" t="str">
        <f t="shared" si="1124"/>
        <v/>
      </c>
      <c r="R2976" s="1" t="str">
        <f t="shared" si="1125"/>
        <v/>
      </c>
      <c r="S2976" s="1" t="str">
        <f t="shared" si="1133"/>
        <v/>
      </c>
      <c r="T2976" s="1" t="str">
        <f t="shared" si="1133"/>
        <v/>
      </c>
      <c r="U2976" s="1" t="str">
        <f t="shared" si="1127"/>
        <v/>
      </c>
      <c r="V2976" s="1" t="str">
        <f t="shared" si="1134"/>
        <v/>
      </c>
      <c r="W2976" s="1" t="str">
        <f t="shared" si="1134"/>
        <v/>
      </c>
      <c r="X2976" s="1" t="str">
        <f t="shared" si="1129"/>
        <v/>
      </c>
      <c r="Y2976" s="10" t="str">
        <f t="shared" si="1130"/>
        <v/>
      </c>
    </row>
    <row r="2977" spans="1:25" x14ac:dyDescent="0.3">
      <c r="A2977" s="15"/>
      <c r="B2977" s="3" t="str">
        <f ca="1">IF(A2977="","",IF(COUNTIF(C$2:C2976,C2977)&gt;0,"Duplicate",IF(LEFT(C2977,LEN(C2977)-1)=LEFT(OFFSET(C2977,-1,0),LEN(OFFSET(C2977,-1,0))-1),"2 Sols","")))</f>
        <v/>
      </c>
      <c r="C2977" s="21" t="str">
        <f t="shared" si="1117"/>
        <v/>
      </c>
      <c r="D2977" s="9" t="str">
        <f t="shared" si="1135"/>
        <v/>
      </c>
      <c r="E2977" s="1" t="str">
        <f t="shared" si="1135"/>
        <v/>
      </c>
      <c r="F2977" s="1" t="str">
        <f t="shared" si="1135"/>
        <v/>
      </c>
      <c r="G2977" s="10" t="str">
        <f t="shared" si="1135"/>
        <v/>
      </c>
      <c r="H2977" s="9" t="str">
        <f t="shared" si="1135"/>
        <v/>
      </c>
      <c r="I2977" s="1" t="str">
        <f t="shared" si="1135"/>
        <v/>
      </c>
      <c r="J2977" s="1" t="str">
        <f t="shared" si="1118"/>
        <v/>
      </c>
      <c r="K2977" s="1" t="str">
        <f t="shared" si="1132"/>
        <v/>
      </c>
      <c r="L2977" s="1" t="str">
        <f t="shared" si="1132"/>
        <v/>
      </c>
      <c r="M2977" s="10" t="str">
        <f t="shared" si="1120"/>
        <v/>
      </c>
      <c r="N2977" s="13" t="str">
        <f t="shared" si="1121"/>
        <v/>
      </c>
      <c r="O2977" s="14" t="str">
        <f t="shared" si="1122"/>
        <v/>
      </c>
      <c r="P2977" s="75" t="str">
        <f t="shared" si="1123"/>
        <v/>
      </c>
      <c r="Q2977" s="9" t="str">
        <f t="shared" si="1124"/>
        <v/>
      </c>
      <c r="R2977" s="1" t="str">
        <f t="shared" si="1125"/>
        <v/>
      </c>
      <c r="S2977" s="1" t="str">
        <f t="shared" si="1133"/>
        <v/>
      </c>
      <c r="T2977" s="1" t="str">
        <f t="shared" si="1133"/>
        <v/>
      </c>
      <c r="U2977" s="1" t="str">
        <f t="shared" si="1127"/>
        <v/>
      </c>
      <c r="V2977" s="1" t="str">
        <f t="shared" si="1134"/>
        <v/>
      </c>
      <c r="W2977" s="1" t="str">
        <f t="shared" si="1134"/>
        <v/>
      </c>
      <c r="X2977" s="1" t="str">
        <f t="shared" si="1129"/>
        <v/>
      </c>
      <c r="Y2977" s="10" t="str">
        <f t="shared" si="1130"/>
        <v/>
      </c>
    </row>
    <row r="2978" spans="1:25" x14ac:dyDescent="0.3">
      <c r="A2978" s="15"/>
      <c r="B2978" s="3" t="str">
        <f ca="1">IF(A2978="","",IF(COUNTIF(C$2:C2977,C2978)&gt;0,"Duplicate",IF(LEFT(C2978,LEN(C2978)-1)=LEFT(OFFSET(C2978,-1,0),LEN(OFFSET(C2978,-1,0))-1),"2 Sols","")))</f>
        <v/>
      </c>
      <c r="C2978" s="21" t="str">
        <f t="shared" si="1117"/>
        <v/>
      </c>
      <c r="D2978" s="9" t="str">
        <f t="shared" si="1135"/>
        <v/>
      </c>
      <c r="E2978" s="1" t="str">
        <f t="shared" si="1135"/>
        <v/>
      </c>
      <c r="F2978" s="1" t="str">
        <f t="shared" si="1135"/>
        <v/>
      </c>
      <c r="G2978" s="10" t="str">
        <f t="shared" si="1135"/>
        <v/>
      </c>
      <c r="H2978" s="9" t="str">
        <f t="shared" si="1135"/>
        <v/>
      </c>
      <c r="I2978" s="1" t="str">
        <f t="shared" si="1135"/>
        <v/>
      </c>
      <c r="J2978" s="1" t="str">
        <f t="shared" si="1118"/>
        <v/>
      </c>
      <c r="K2978" s="1" t="str">
        <f t="shared" si="1132"/>
        <v/>
      </c>
      <c r="L2978" s="1" t="str">
        <f t="shared" si="1132"/>
        <v/>
      </c>
      <c r="M2978" s="10" t="str">
        <f t="shared" si="1120"/>
        <v/>
      </c>
      <c r="N2978" s="13" t="str">
        <f t="shared" si="1121"/>
        <v/>
      </c>
      <c r="O2978" s="14" t="str">
        <f t="shared" si="1122"/>
        <v/>
      </c>
      <c r="P2978" s="75" t="str">
        <f t="shared" si="1123"/>
        <v/>
      </c>
      <c r="Q2978" s="9" t="str">
        <f t="shared" si="1124"/>
        <v/>
      </c>
      <c r="R2978" s="1" t="str">
        <f t="shared" si="1125"/>
        <v/>
      </c>
      <c r="S2978" s="1" t="str">
        <f t="shared" si="1133"/>
        <v/>
      </c>
      <c r="T2978" s="1" t="str">
        <f t="shared" si="1133"/>
        <v/>
      </c>
      <c r="U2978" s="1" t="str">
        <f t="shared" si="1127"/>
        <v/>
      </c>
      <c r="V2978" s="1" t="str">
        <f t="shared" si="1134"/>
        <v/>
      </c>
      <c r="W2978" s="1" t="str">
        <f t="shared" si="1134"/>
        <v/>
      </c>
      <c r="X2978" s="1" t="str">
        <f t="shared" si="1129"/>
        <v/>
      </c>
      <c r="Y2978" s="10" t="str">
        <f t="shared" si="1130"/>
        <v/>
      </c>
    </row>
    <row r="2979" spans="1:25" x14ac:dyDescent="0.3">
      <c r="A2979" s="15"/>
      <c r="B2979" s="3" t="str">
        <f ca="1">IF(A2979="","",IF(COUNTIF(C$2:C2978,C2979)&gt;0,"Duplicate",IF(LEFT(C2979,LEN(C2979)-1)=LEFT(OFFSET(C2979,-1,0),LEN(OFFSET(C2979,-1,0))-1),"2 Sols","")))</f>
        <v/>
      </c>
      <c r="C2979" s="21" t="str">
        <f t="shared" si="1117"/>
        <v/>
      </c>
      <c r="D2979" s="9" t="str">
        <f t="shared" si="1135"/>
        <v/>
      </c>
      <c r="E2979" s="1" t="str">
        <f t="shared" si="1135"/>
        <v/>
      </c>
      <c r="F2979" s="1" t="str">
        <f t="shared" si="1135"/>
        <v/>
      </c>
      <c r="G2979" s="10" t="str">
        <f t="shared" si="1135"/>
        <v/>
      </c>
      <c r="H2979" s="9" t="str">
        <f t="shared" si="1135"/>
        <v/>
      </c>
      <c r="I2979" s="1" t="str">
        <f t="shared" si="1135"/>
        <v/>
      </c>
      <c r="J2979" s="1" t="str">
        <f t="shared" si="1118"/>
        <v/>
      </c>
      <c r="K2979" s="1" t="str">
        <f t="shared" si="1132"/>
        <v/>
      </c>
      <c r="L2979" s="1" t="str">
        <f t="shared" si="1132"/>
        <v/>
      </c>
      <c r="M2979" s="10" t="str">
        <f t="shared" si="1120"/>
        <v/>
      </c>
      <c r="N2979" s="13" t="str">
        <f t="shared" si="1121"/>
        <v/>
      </c>
      <c r="O2979" s="14" t="str">
        <f t="shared" si="1122"/>
        <v/>
      </c>
      <c r="P2979" s="75" t="str">
        <f t="shared" si="1123"/>
        <v/>
      </c>
      <c r="Q2979" s="9" t="str">
        <f t="shared" si="1124"/>
        <v/>
      </c>
      <c r="R2979" s="1" t="str">
        <f t="shared" si="1125"/>
        <v/>
      </c>
      <c r="S2979" s="1" t="str">
        <f t="shared" si="1133"/>
        <v/>
      </c>
      <c r="T2979" s="1" t="str">
        <f t="shared" si="1133"/>
        <v/>
      </c>
      <c r="U2979" s="1" t="str">
        <f t="shared" si="1127"/>
        <v/>
      </c>
      <c r="V2979" s="1" t="str">
        <f t="shared" si="1134"/>
        <v/>
      </c>
      <c r="W2979" s="1" t="str">
        <f t="shared" si="1134"/>
        <v/>
      </c>
      <c r="X2979" s="1" t="str">
        <f t="shared" si="1129"/>
        <v/>
      </c>
      <c r="Y2979" s="10" t="str">
        <f t="shared" si="1130"/>
        <v/>
      </c>
    </row>
    <row r="2980" spans="1:25" x14ac:dyDescent="0.3">
      <c r="A2980" s="15"/>
      <c r="B2980" s="3" t="str">
        <f ca="1">IF(A2980="","",IF(COUNTIF(C$2:C2979,C2980)&gt;0,"Duplicate",IF(LEFT(C2980,LEN(C2980)-1)=LEFT(OFFSET(C2980,-1,0),LEN(OFFSET(C2980,-1,0))-1),"2 Sols","")))</f>
        <v/>
      </c>
      <c r="C2980" s="21" t="str">
        <f t="shared" si="1117"/>
        <v/>
      </c>
      <c r="D2980" s="9" t="str">
        <f t="shared" si="1135"/>
        <v/>
      </c>
      <c r="E2980" s="1" t="str">
        <f t="shared" si="1135"/>
        <v/>
      </c>
      <c r="F2980" s="1" t="str">
        <f t="shared" si="1135"/>
        <v/>
      </c>
      <c r="G2980" s="10" t="str">
        <f t="shared" si="1135"/>
        <v/>
      </c>
      <c r="H2980" s="9" t="str">
        <f t="shared" si="1135"/>
        <v/>
      </c>
      <c r="I2980" s="1" t="str">
        <f t="shared" si="1135"/>
        <v/>
      </c>
      <c r="J2980" s="1" t="str">
        <f t="shared" si="1118"/>
        <v/>
      </c>
      <c r="K2980" s="1" t="str">
        <f t="shared" si="1132"/>
        <v/>
      </c>
      <c r="L2980" s="1" t="str">
        <f t="shared" si="1132"/>
        <v/>
      </c>
      <c r="M2980" s="10" t="str">
        <f t="shared" si="1120"/>
        <v/>
      </c>
      <c r="N2980" s="13" t="str">
        <f t="shared" si="1121"/>
        <v/>
      </c>
      <c r="O2980" s="14" t="str">
        <f t="shared" si="1122"/>
        <v/>
      </c>
      <c r="P2980" s="75" t="str">
        <f t="shared" si="1123"/>
        <v/>
      </c>
      <c r="Q2980" s="9" t="str">
        <f t="shared" si="1124"/>
        <v/>
      </c>
      <c r="R2980" s="1" t="str">
        <f t="shared" si="1125"/>
        <v/>
      </c>
      <c r="S2980" s="1" t="str">
        <f t="shared" si="1133"/>
        <v/>
      </c>
      <c r="T2980" s="1" t="str">
        <f t="shared" si="1133"/>
        <v/>
      </c>
      <c r="U2980" s="1" t="str">
        <f t="shared" si="1127"/>
        <v/>
      </c>
      <c r="V2980" s="1" t="str">
        <f t="shared" si="1134"/>
        <v/>
      </c>
      <c r="W2980" s="1" t="str">
        <f t="shared" si="1134"/>
        <v/>
      </c>
      <c r="X2980" s="1" t="str">
        <f t="shared" si="1129"/>
        <v/>
      </c>
      <c r="Y2980" s="10" t="str">
        <f t="shared" si="1130"/>
        <v/>
      </c>
    </row>
    <row r="2981" spans="1:25" x14ac:dyDescent="0.3">
      <c r="A2981" s="15"/>
      <c r="B2981" s="3" t="str">
        <f ca="1">IF(A2981="","",IF(COUNTIF(C$2:C2980,C2981)&gt;0,"Duplicate",IF(LEFT(C2981,LEN(C2981)-1)=LEFT(OFFSET(C2981,-1,0),LEN(OFFSET(C2981,-1,0))-1),"2 Sols","")))</f>
        <v/>
      </c>
      <c r="C2981" s="21" t="str">
        <f t="shared" si="1117"/>
        <v/>
      </c>
      <c r="D2981" s="9" t="str">
        <f t="shared" si="1135"/>
        <v/>
      </c>
      <c r="E2981" s="1" t="str">
        <f t="shared" si="1135"/>
        <v/>
      </c>
      <c r="F2981" s="1" t="str">
        <f t="shared" si="1135"/>
        <v/>
      </c>
      <c r="G2981" s="10" t="str">
        <f t="shared" si="1135"/>
        <v/>
      </c>
      <c r="H2981" s="9" t="str">
        <f t="shared" si="1135"/>
        <v/>
      </c>
      <c r="I2981" s="1" t="str">
        <f t="shared" si="1135"/>
        <v/>
      </c>
      <c r="J2981" s="1" t="str">
        <f t="shared" si="1118"/>
        <v/>
      </c>
      <c r="K2981" s="1" t="str">
        <f t="shared" si="1132"/>
        <v/>
      </c>
      <c r="L2981" s="1" t="str">
        <f t="shared" si="1132"/>
        <v/>
      </c>
      <c r="M2981" s="10" t="str">
        <f t="shared" si="1120"/>
        <v/>
      </c>
      <c r="N2981" s="13" t="str">
        <f t="shared" si="1121"/>
        <v/>
      </c>
      <c r="O2981" s="14" t="str">
        <f t="shared" si="1122"/>
        <v/>
      </c>
      <c r="P2981" s="75" t="str">
        <f t="shared" si="1123"/>
        <v/>
      </c>
      <c r="Q2981" s="9" t="str">
        <f t="shared" si="1124"/>
        <v/>
      </c>
      <c r="R2981" s="1" t="str">
        <f t="shared" si="1125"/>
        <v/>
      </c>
      <c r="S2981" s="1" t="str">
        <f t="shared" si="1133"/>
        <v/>
      </c>
      <c r="T2981" s="1" t="str">
        <f t="shared" si="1133"/>
        <v/>
      </c>
      <c r="U2981" s="1" t="str">
        <f t="shared" si="1127"/>
        <v/>
      </c>
      <c r="V2981" s="1" t="str">
        <f t="shared" si="1134"/>
        <v/>
      </c>
      <c r="W2981" s="1" t="str">
        <f t="shared" si="1134"/>
        <v/>
      </c>
      <c r="X2981" s="1" t="str">
        <f t="shared" si="1129"/>
        <v/>
      </c>
      <c r="Y2981" s="10" t="str">
        <f t="shared" si="1130"/>
        <v/>
      </c>
    </row>
    <row r="2982" spans="1:25" x14ac:dyDescent="0.3">
      <c r="A2982" s="15"/>
      <c r="B2982" s="3" t="str">
        <f ca="1">IF(A2982="","",IF(COUNTIF(C$2:C2981,C2982)&gt;0,"Duplicate",IF(LEFT(C2982,LEN(C2982)-1)=LEFT(OFFSET(C2982,-1,0),LEN(OFFSET(C2982,-1,0))-1),"2 Sols","")))</f>
        <v/>
      </c>
      <c r="C2982" s="21" t="str">
        <f t="shared" si="1117"/>
        <v/>
      </c>
      <c r="D2982" s="9" t="str">
        <f t="shared" si="1135"/>
        <v/>
      </c>
      <c r="E2982" s="1" t="str">
        <f t="shared" si="1135"/>
        <v/>
      </c>
      <c r="F2982" s="1" t="str">
        <f t="shared" si="1135"/>
        <v/>
      </c>
      <c r="G2982" s="10" t="str">
        <f t="shared" si="1135"/>
        <v/>
      </c>
      <c r="H2982" s="9" t="str">
        <f t="shared" si="1135"/>
        <v/>
      </c>
      <c r="I2982" s="1" t="str">
        <f t="shared" si="1135"/>
        <v/>
      </c>
      <c r="J2982" s="1" t="str">
        <f t="shared" si="1118"/>
        <v/>
      </c>
      <c r="K2982" s="1" t="str">
        <f t="shared" si="1132"/>
        <v/>
      </c>
      <c r="L2982" s="1" t="str">
        <f t="shared" si="1132"/>
        <v/>
      </c>
      <c r="M2982" s="10" t="str">
        <f t="shared" si="1120"/>
        <v/>
      </c>
      <c r="N2982" s="13" t="str">
        <f t="shared" si="1121"/>
        <v/>
      </c>
      <c r="O2982" s="14" t="str">
        <f t="shared" si="1122"/>
        <v/>
      </c>
      <c r="P2982" s="75" t="str">
        <f t="shared" si="1123"/>
        <v/>
      </c>
      <c r="Q2982" s="9" t="str">
        <f t="shared" si="1124"/>
        <v/>
      </c>
      <c r="R2982" s="1" t="str">
        <f t="shared" si="1125"/>
        <v/>
      </c>
      <c r="S2982" s="1" t="str">
        <f t="shared" si="1133"/>
        <v/>
      </c>
      <c r="T2982" s="1" t="str">
        <f t="shared" si="1133"/>
        <v/>
      </c>
      <c r="U2982" s="1" t="str">
        <f t="shared" si="1127"/>
        <v/>
      </c>
      <c r="V2982" s="1" t="str">
        <f t="shared" si="1134"/>
        <v/>
      </c>
      <c r="W2982" s="1" t="str">
        <f t="shared" si="1134"/>
        <v/>
      </c>
      <c r="X2982" s="1" t="str">
        <f t="shared" si="1129"/>
        <v/>
      </c>
      <c r="Y2982" s="10" t="str">
        <f t="shared" si="1130"/>
        <v/>
      </c>
    </row>
    <row r="2983" spans="1:25" x14ac:dyDescent="0.3">
      <c r="A2983" s="15"/>
      <c r="B2983" s="3" t="str">
        <f ca="1">IF(A2983="","",IF(COUNTIF(C$2:C2982,C2983)&gt;0,"Duplicate",IF(LEFT(C2983,LEN(C2983)-1)=LEFT(OFFSET(C2983,-1,0),LEN(OFFSET(C2983,-1,0))-1),"2 Sols","")))</f>
        <v/>
      </c>
      <c r="C2983" s="21" t="str">
        <f t="shared" si="1117"/>
        <v/>
      </c>
      <c r="D2983" s="9" t="str">
        <f t="shared" si="1135"/>
        <v/>
      </c>
      <c r="E2983" s="1" t="str">
        <f t="shared" si="1135"/>
        <v/>
      </c>
      <c r="F2983" s="1" t="str">
        <f t="shared" si="1135"/>
        <v/>
      </c>
      <c r="G2983" s="10" t="str">
        <f t="shared" si="1135"/>
        <v/>
      </c>
      <c r="H2983" s="9" t="str">
        <f t="shared" si="1135"/>
        <v/>
      </c>
      <c r="I2983" s="1" t="str">
        <f t="shared" si="1135"/>
        <v/>
      </c>
      <c r="J2983" s="1" t="str">
        <f t="shared" si="1118"/>
        <v/>
      </c>
      <c r="K2983" s="1" t="str">
        <f t="shared" si="1132"/>
        <v/>
      </c>
      <c r="L2983" s="1" t="str">
        <f t="shared" si="1132"/>
        <v/>
      </c>
      <c r="M2983" s="10" t="str">
        <f t="shared" si="1120"/>
        <v/>
      </c>
      <c r="N2983" s="13" t="str">
        <f t="shared" si="1121"/>
        <v/>
      </c>
      <c r="O2983" s="14" t="str">
        <f t="shared" si="1122"/>
        <v/>
      </c>
      <c r="P2983" s="75" t="str">
        <f t="shared" si="1123"/>
        <v/>
      </c>
      <c r="Q2983" s="9" t="str">
        <f t="shared" si="1124"/>
        <v/>
      </c>
      <c r="R2983" s="1" t="str">
        <f t="shared" si="1125"/>
        <v/>
      </c>
      <c r="S2983" s="1" t="str">
        <f t="shared" si="1133"/>
        <v/>
      </c>
      <c r="T2983" s="1" t="str">
        <f t="shared" si="1133"/>
        <v/>
      </c>
      <c r="U2983" s="1" t="str">
        <f t="shared" si="1127"/>
        <v/>
      </c>
      <c r="V2983" s="1" t="str">
        <f t="shared" si="1134"/>
        <v/>
      </c>
      <c r="W2983" s="1" t="str">
        <f t="shared" si="1134"/>
        <v/>
      </c>
      <c r="X2983" s="1" t="str">
        <f t="shared" si="1129"/>
        <v/>
      </c>
      <c r="Y2983" s="10" t="str">
        <f t="shared" si="1130"/>
        <v/>
      </c>
    </row>
    <row r="2984" spans="1:25" x14ac:dyDescent="0.3">
      <c r="A2984" s="15"/>
      <c r="B2984" s="3" t="str">
        <f ca="1">IF(A2984="","",IF(COUNTIF(C$2:C2983,C2984)&gt;0,"Duplicate",IF(LEFT(C2984,LEN(C2984)-1)=LEFT(OFFSET(C2984,-1,0),LEN(OFFSET(C2984,-1,0))-1),"2 Sols","")))</f>
        <v/>
      </c>
      <c r="C2984" s="21" t="str">
        <f t="shared" si="1117"/>
        <v/>
      </c>
      <c r="D2984" s="9" t="str">
        <f t="shared" si="1135"/>
        <v/>
      </c>
      <c r="E2984" s="1" t="str">
        <f t="shared" si="1135"/>
        <v/>
      </c>
      <c r="F2984" s="1" t="str">
        <f t="shared" si="1135"/>
        <v/>
      </c>
      <c r="G2984" s="10" t="str">
        <f t="shared" si="1135"/>
        <v/>
      </c>
      <c r="H2984" s="9" t="str">
        <f t="shared" si="1135"/>
        <v/>
      </c>
      <c r="I2984" s="1" t="str">
        <f t="shared" si="1135"/>
        <v/>
      </c>
      <c r="J2984" s="1" t="str">
        <f t="shared" si="1118"/>
        <v/>
      </c>
      <c r="K2984" s="1" t="str">
        <f t="shared" si="1132"/>
        <v/>
      </c>
      <c r="L2984" s="1" t="str">
        <f t="shared" si="1132"/>
        <v/>
      </c>
      <c r="M2984" s="10" t="str">
        <f t="shared" si="1120"/>
        <v/>
      </c>
      <c r="N2984" s="13" t="str">
        <f t="shared" si="1121"/>
        <v/>
      </c>
      <c r="O2984" s="14" t="str">
        <f t="shared" si="1122"/>
        <v/>
      </c>
      <c r="P2984" s="75" t="str">
        <f t="shared" si="1123"/>
        <v/>
      </c>
      <c r="Q2984" s="9" t="str">
        <f t="shared" si="1124"/>
        <v/>
      </c>
      <c r="R2984" s="1" t="str">
        <f t="shared" si="1125"/>
        <v/>
      </c>
      <c r="S2984" s="1" t="str">
        <f t="shared" si="1133"/>
        <v/>
      </c>
      <c r="T2984" s="1" t="str">
        <f t="shared" si="1133"/>
        <v/>
      </c>
      <c r="U2984" s="1" t="str">
        <f t="shared" si="1127"/>
        <v/>
      </c>
      <c r="V2984" s="1" t="str">
        <f t="shared" si="1134"/>
        <v/>
      </c>
      <c r="W2984" s="1" t="str">
        <f t="shared" si="1134"/>
        <v/>
      </c>
      <c r="X2984" s="1" t="str">
        <f t="shared" si="1129"/>
        <v/>
      </c>
      <c r="Y2984" s="10" t="str">
        <f t="shared" si="1130"/>
        <v/>
      </c>
    </row>
    <row r="2985" spans="1:25" x14ac:dyDescent="0.3">
      <c r="A2985" s="15"/>
      <c r="B2985" s="3" t="str">
        <f ca="1">IF(A2985="","",IF(COUNTIF(C$2:C2984,C2985)&gt;0,"Duplicate",IF(LEFT(C2985,LEN(C2985)-1)=LEFT(OFFSET(C2985,-1,0),LEN(OFFSET(C2985,-1,0))-1),"2 Sols","")))</f>
        <v/>
      </c>
      <c r="C2985" s="21" t="str">
        <f t="shared" si="1117"/>
        <v/>
      </c>
      <c r="D2985" s="9" t="str">
        <f t="shared" si="1135"/>
        <v/>
      </c>
      <c r="E2985" s="1" t="str">
        <f t="shared" si="1135"/>
        <v/>
      </c>
      <c r="F2985" s="1" t="str">
        <f t="shared" si="1135"/>
        <v/>
      </c>
      <c r="G2985" s="10" t="str">
        <f t="shared" si="1135"/>
        <v/>
      </c>
      <c r="H2985" s="9" t="str">
        <f t="shared" si="1135"/>
        <v/>
      </c>
      <c r="I2985" s="1" t="str">
        <f t="shared" si="1135"/>
        <v/>
      </c>
      <c r="J2985" s="1" t="str">
        <f t="shared" si="1118"/>
        <v/>
      </c>
      <c r="K2985" s="1" t="str">
        <f t="shared" si="1132"/>
        <v/>
      </c>
      <c r="L2985" s="1" t="str">
        <f t="shared" si="1132"/>
        <v/>
      </c>
      <c r="M2985" s="10" t="str">
        <f t="shared" si="1120"/>
        <v/>
      </c>
      <c r="N2985" s="13" t="str">
        <f t="shared" si="1121"/>
        <v/>
      </c>
      <c r="O2985" s="14" t="str">
        <f t="shared" si="1122"/>
        <v/>
      </c>
      <c r="P2985" s="75" t="str">
        <f t="shared" si="1123"/>
        <v/>
      </c>
      <c r="Q2985" s="9" t="str">
        <f t="shared" si="1124"/>
        <v/>
      </c>
      <c r="R2985" s="1" t="str">
        <f t="shared" si="1125"/>
        <v/>
      </c>
      <c r="S2985" s="1" t="str">
        <f t="shared" si="1133"/>
        <v/>
      </c>
      <c r="T2985" s="1" t="str">
        <f t="shared" si="1133"/>
        <v/>
      </c>
      <c r="U2985" s="1" t="str">
        <f t="shared" si="1127"/>
        <v/>
      </c>
      <c r="V2985" s="1" t="str">
        <f t="shared" si="1134"/>
        <v/>
      </c>
      <c r="W2985" s="1" t="str">
        <f t="shared" si="1134"/>
        <v/>
      </c>
      <c r="X2985" s="1" t="str">
        <f t="shared" si="1129"/>
        <v/>
      </c>
      <c r="Y2985" s="10" t="str">
        <f t="shared" si="1130"/>
        <v/>
      </c>
    </row>
    <row r="2986" spans="1:25" x14ac:dyDescent="0.3">
      <c r="A2986" s="15"/>
      <c r="B2986" s="3" t="str">
        <f ca="1">IF(A2986="","",IF(COUNTIF(C$2:C2985,C2986)&gt;0,"Duplicate",IF(LEFT(C2986,LEN(C2986)-1)=LEFT(OFFSET(C2986,-1,0),LEN(OFFSET(C2986,-1,0))-1),"2 Sols","")))</f>
        <v/>
      </c>
      <c r="C2986" s="21" t="str">
        <f t="shared" si="1117"/>
        <v/>
      </c>
      <c r="D2986" s="9" t="str">
        <f t="shared" si="1135"/>
        <v/>
      </c>
      <c r="E2986" s="1" t="str">
        <f t="shared" si="1135"/>
        <v/>
      </c>
      <c r="F2986" s="1" t="str">
        <f t="shared" si="1135"/>
        <v/>
      </c>
      <c r="G2986" s="10" t="str">
        <f t="shared" si="1135"/>
        <v/>
      </c>
      <c r="H2986" s="9" t="str">
        <f t="shared" si="1135"/>
        <v/>
      </c>
      <c r="I2986" s="1" t="str">
        <f t="shared" si="1135"/>
        <v/>
      </c>
      <c r="J2986" s="1" t="str">
        <f t="shared" si="1118"/>
        <v/>
      </c>
      <c r="K2986" s="1" t="str">
        <f t="shared" si="1132"/>
        <v/>
      </c>
      <c r="L2986" s="1" t="str">
        <f t="shared" si="1132"/>
        <v/>
      </c>
      <c r="M2986" s="10" t="str">
        <f t="shared" si="1120"/>
        <v/>
      </c>
      <c r="N2986" s="13" t="str">
        <f t="shared" si="1121"/>
        <v/>
      </c>
      <c r="O2986" s="14" t="str">
        <f t="shared" si="1122"/>
        <v/>
      </c>
      <c r="P2986" s="75" t="str">
        <f t="shared" si="1123"/>
        <v/>
      </c>
      <c r="Q2986" s="9" t="str">
        <f t="shared" si="1124"/>
        <v/>
      </c>
      <c r="R2986" s="1" t="str">
        <f t="shared" si="1125"/>
        <v/>
      </c>
      <c r="S2986" s="1" t="str">
        <f t="shared" si="1133"/>
        <v/>
      </c>
      <c r="T2986" s="1" t="str">
        <f t="shared" si="1133"/>
        <v/>
      </c>
      <c r="U2986" s="1" t="str">
        <f t="shared" si="1127"/>
        <v/>
      </c>
      <c r="V2986" s="1" t="str">
        <f t="shared" si="1134"/>
        <v/>
      </c>
      <c r="W2986" s="1" t="str">
        <f t="shared" si="1134"/>
        <v/>
      </c>
      <c r="X2986" s="1" t="str">
        <f t="shared" si="1129"/>
        <v/>
      </c>
      <c r="Y2986" s="10" t="str">
        <f t="shared" si="1130"/>
        <v/>
      </c>
    </row>
    <row r="2987" spans="1:25" x14ac:dyDescent="0.3">
      <c r="A2987" s="15"/>
      <c r="B2987" s="3" t="str">
        <f ca="1">IF(A2987="","",IF(COUNTIF(C$2:C2986,C2987)&gt;0,"Duplicate",IF(LEFT(C2987,LEN(C2987)-1)=LEFT(OFFSET(C2987,-1,0),LEN(OFFSET(C2987,-1,0))-1),"2 Sols","")))</f>
        <v/>
      </c>
      <c r="C2987" s="21" t="str">
        <f t="shared" ref="C2987:C3002" si="1136">IF(A2987="","",RIGHT("00000"&amp;IF(OR($D2987="",$E2987="",$F2987="",$G2987=""),"",IF($D2987&gt;=$F2987,$D2987,$F2987)),5)&amp;"-"
&amp;RIGHT("00000"&amp;IF(OR($D2987="",$E2987="",$F2987="",$G2987=""),"",IF($D2987=$F2987,IF($E2987&gt;=$G2987,$E2987,$G2987),IF($D2987&gt;$F2987,$E2987,$G2987))),5)&amp;"-"
&amp;RIGHT("00000"&amp;IF(OR($D2987="",$E2987="",$F2987="",$G2987=""),"",IF($D2987&lt;$F2987,$D2987,$F2987)),5)&amp;"-"
&amp;RIGHT("00000"&amp;IF(OR($D2987="",$E2987="",$F2987="",$G2987=""),"",IF($D2987=$F2987,IF($E2987&lt;$G2987,$E2987,$G2987),IF($D2987&lt;$F2987,$E2987,$G2987))),5)&amp;"-"&amp;O2987)</f>
        <v/>
      </c>
      <c r="D2987" s="9" t="str">
        <f t="shared" si="1135"/>
        <v/>
      </c>
      <c r="E2987" s="1" t="str">
        <f t="shared" si="1135"/>
        <v/>
      </c>
      <c r="F2987" s="1" t="str">
        <f t="shared" si="1135"/>
        <v/>
      </c>
      <c r="G2987" s="10" t="str">
        <f t="shared" si="1135"/>
        <v/>
      </c>
      <c r="H2987" s="9" t="str">
        <f t="shared" si="1135"/>
        <v/>
      </c>
      <c r="I2987" s="1" t="str">
        <f t="shared" si="1135"/>
        <v/>
      </c>
      <c r="J2987" s="1" t="str">
        <f t="shared" ref="J2987:J3002" si="1137">IF(OR($D2987="",$E2987=""),"",$E2987^2+2*$E2987*$D2987-$D2987^2)</f>
        <v/>
      </c>
      <c r="K2987" s="1" t="str">
        <f t="shared" si="1132"/>
        <v/>
      </c>
      <c r="L2987" s="1" t="str">
        <f t="shared" si="1132"/>
        <v/>
      </c>
      <c r="M2987" s="10" t="str">
        <f t="shared" ref="M2987:M3002" si="1138">IF(OR($F2987="",$G2987=""),"",$G2987^2+2*$G2987*$F2987-$F2987^2)</f>
        <v/>
      </c>
      <c r="N2987" s="13" t="str">
        <f t="shared" ref="N2987:N3002" si="1139">IF(OR($H2987="",$I2987="",$J2987="",$K2987="",$L2987="",$M2987=""),"",GCD($H2987:$M2987))</f>
        <v/>
      </c>
      <c r="O2987" s="14" t="str">
        <f t="shared" ref="O2987:O3002" si="1140">IF($A2987="","",MID($A2987,FIND(" ",$A2987,FIND(L$1,$A2987))+1,1))</f>
        <v/>
      </c>
      <c r="P2987" s="75" t="str">
        <f t="shared" ref="P2987:P3002" si="1141">IF(A2987="","",TRIM(SUBSTITUTE(SUBSTITUTE(RIGHT(A2987,LEN(A2987)-FIND("=",A2987,FIND("]",A2987,FIND("]",A2987)+1))),"^2",""),".","")))</f>
        <v/>
      </c>
      <c r="Q2987" s="9" t="str">
        <f t="shared" ref="Q2987:Q3002" si="1142">IF(OR($H2987="",$L2987="",$N2987=""),"",$H2987*$L2987/$N2987)</f>
        <v/>
      </c>
      <c r="R2987" s="1" t="str">
        <f t="shared" ref="R2987:R3002" si="1143">IF(OR($K2987="",$I2987="",$N2987=""),"",$K2987*$I2987/$N2987)</f>
        <v/>
      </c>
      <c r="S2987" s="1" t="str">
        <f t="shared" si="1133"/>
        <v/>
      </c>
      <c r="T2987" s="1" t="str">
        <f t="shared" si="1133"/>
        <v/>
      </c>
      <c r="U2987" s="1" t="str">
        <f t="shared" ref="U2987:U3002" si="1144">IF(OR($I2987="",$L2987="",$N2987=""),"",$I2987*$L2987/$N2987)</f>
        <v/>
      </c>
      <c r="V2987" s="1" t="str">
        <f t="shared" si="1134"/>
        <v/>
      </c>
      <c r="W2987" s="1" t="str">
        <f t="shared" si="1134"/>
        <v/>
      </c>
      <c r="X2987" s="1" t="str">
        <f t="shared" ref="X2987:X3002" si="1145">IF(OR($M2987="",$I2987="",$N2987=""),"",$M2987*$I2987/$N2987)</f>
        <v/>
      </c>
      <c r="Y2987" s="10" t="str">
        <f t="shared" ref="Y2987:Y3002" si="1146">IF(OR($J2987="",$L2987="",$N2987=""),"",$J2987*$L2987/$N2987)</f>
        <v/>
      </c>
    </row>
    <row r="2988" spans="1:25" x14ac:dyDescent="0.3">
      <c r="A2988" s="15"/>
      <c r="B2988" s="3" t="str">
        <f ca="1">IF(A2988="","",IF(COUNTIF(C$2:C2987,C2988)&gt;0,"Duplicate",IF(LEFT(C2988,LEN(C2988)-1)=LEFT(OFFSET(C2988,-1,0),LEN(OFFSET(C2988,-1,0))-1),"2 Sols","")))</f>
        <v/>
      </c>
      <c r="C2988" s="21" t="str">
        <f t="shared" si="1136"/>
        <v/>
      </c>
      <c r="D2988" s="9" t="str">
        <f t="shared" si="1135"/>
        <v/>
      </c>
      <c r="E2988" s="1" t="str">
        <f t="shared" si="1135"/>
        <v/>
      </c>
      <c r="F2988" s="1" t="str">
        <f t="shared" si="1135"/>
        <v/>
      </c>
      <c r="G2988" s="10" t="str">
        <f t="shared" si="1135"/>
        <v/>
      </c>
      <c r="H2988" s="9" t="str">
        <f t="shared" si="1135"/>
        <v/>
      </c>
      <c r="I2988" s="1" t="str">
        <f t="shared" si="1135"/>
        <v/>
      </c>
      <c r="J2988" s="1" t="str">
        <f t="shared" si="1137"/>
        <v/>
      </c>
      <c r="K2988" s="1" t="str">
        <f t="shared" si="1132"/>
        <v/>
      </c>
      <c r="L2988" s="1" t="str">
        <f t="shared" si="1132"/>
        <v/>
      </c>
      <c r="M2988" s="10" t="str">
        <f t="shared" si="1138"/>
        <v/>
      </c>
      <c r="N2988" s="13" t="str">
        <f t="shared" si="1139"/>
        <v/>
      </c>
      <c r="O2988" s="14" t="str">
        <f t="shared" si="1140"/>
        <v/>
      </c>
      <c r="P2988" s="75" t="str">
        <f t="shared" si="1141"/>
        <v/>
      </c>
      <c r="Q2988" s="9" t="str">
        <f t="shared" si="1142"/>
        <v/>
      </c>
      <c r="R2988" s="1" t="str">
        <f t="shared" si="1143"/>
        <v/>
      </c>
      <c r="S2988" s="1" t="str">
        <f t="shared" si="1133"/>
        <v/>
      </c>
      <c r="T2988" s="1" t="str">
        <f t="shared" si="1133"/>
        <v/>
      </c>
      <c r="U2988" s="1" t="str">
        <f t="shared" si="1144"/>
        <v/>
      </c>
      <c r="V2988" s="1" t="str">
        <f t="shared" si="1134"/>
        <v/>
      </c>
      <c r="W2988" s="1" t="str">
        <f t="shared" si="1134"/>
        <v/>
      </c>
      <c r="X2988" s="1" t="str">
        <f t="shared" si="1145"/>
        <v/>
      </c>
      <c r="Y2988" s="10" t="str">
        <f t="shared" si="1146"/>
        <v/>
      </c>
    </row>
    <row r="2989" spans="1:25" x14ac:dyDescent="0.3">
      <c r="A2989" s="15"/>
      <c r="B2989" s="3" t="str">
        <f ca="1">IF(A2989="","",IF(COUNTIF(C$2:C2988,C2989)&gt;0,"Duplicate",IF(LEFT(C2989,LEN(C2989)-1)=LEFT(OFFSET(C2989,-1,0),LEN(OFFSET(C2989,-1,0))-1),"2 Sols","")))</f>
        <v/>
      </c>
      <c r="C2989" s="21" t="str">
        <f t="shared" si="1136"/>
        <v/>
      </c>
      <c r="D2989" s="9" t="str">
        <f t="shared" si="1135"/>
        <v/>
      </c>
      <c r="E2989" s="1" t="str">
        <f t="shared" si="1135"/>
        <v/>
      </c>
      <c r="F2989" s="1" t="str">
        <f t="shared" si="1135"/>
        <v/>
      </c>
      <c r="G2989" s="10" t="str">
        <f t="shared" si="1135"/>
        <v/>
      </c>
      <c r="H2989" s="9" t="str">
        <f t="shared" si="1135"/>
        <v/>
      </c>
      <c r="I2989" s="1" t="str">
        <f t="shared" si="1135"/>
        <v/>
      </c>
      <c r="J2989" s="1" t="str">
        <f t="shared" si="1137"/>
        <v/>
      </c>
      <c r="K2989" s="1" t="str">
        <f t="shared" si="1132"/>
        <v/>
      </c>
      <c r="L2989" s="1" t="str">
        <f t="shared" si="1132"/>
        <v/>
      </c>
      <c r="M2989" s="10" t="str">
        <f t="shared" si="1138"/>
        <v/>
      </c>
      <c r="N2989" s="13" t="str">
        <f t="shared" si="1139"/>
        <v/>
      </c>
      <c r="O2989" s="14" t="str">
        <f t="shared" si="1140"/>
        <v/>
      </c>
      <c r="P2989" s="75" t="str">
        <f t="shared" si="1141"/>
        <v/>
      </c>
      <c r="Q2989" s="9" t="str">
        <f t="shared" si="1142"/>
        <v/>
      </c>
      <c r="R2989" s="1" t="str">
        <f t="shared" si="1143"/>
        <v/>
      </c>
      <c r="S2989" s="1" t="str">
        <f t="shared" si="1133"/>
        <v/>
      </c>
      <c r="T2989" s="1" t="str">
        <f t="shared" si="1133"/>
        <v/>
      </c>
      <c r="U2989" s="1" t="str">
        <f t="shared" si="1144"/>
        <v/>
      </c>
      <c r="V2989" s="1" t="str">
        <f t="shared" si="1134"/>
        <v/>
      </c>
      <c r="W2989" s="1" t="str">
        <f t="shared" si="1134"/>
        <v/>
      </c>
      <c r="X2989" s="1" t="str">
        <f t="shared" si="1145"/>
        <v/>
      </c>
      <c r="Y2989" s="10" t="str">
        <f t="shared" si="1146"/>
        <v/>
      </c>
    </row>
    <row r="2990" spans="1:25" x14ac:dyDescent="0.3">
      <c r="A2990" s="15"/>
      <c r="B2990" s="3" t="str">
        <f ca="1">IF(A2990="","",IF(COUNTIF(C$2:C2989,C2990)&gt;0,"Duplicate",IF(LEFT(C2990,LEN(C2990)-1)=LEFT(OFFSET(C2990,-1,0),LEN(OFFSET(C2990,-1,0))-1),"2 Sols","")))</f>
        <v/>
      </c>
      <c r="C2990" s="21" t="str">
        <f t="shared" si="1136"/>
        <v/>
      </c>
      <c r="D2990" s="9" t="str">
        <f t="shared" si="1135"/>
        <v/>
      </c>
      <c r="E2990" s="1" t="str">
        <f t="shared" si="1135"/>
        <v/>
      </c>
      <c r="F2990" s="1" t="str">
        <f t="shared" si="1135"/>
        <v/>
      </c>
      <c r="G2990" s="10" t="str">
        <f t="shared" si="1135"/>
        <v/>
      </c>
      <c r="H2990" s="9" t="str">
        <f t="shared" si="1135"/>
        <v/>
      </c>
      <c r="I2990" s="1" t="str">
        <f t="shared" si="1135"/>
        <v/>
      </c>
      <c r="J2990" s="1" t="str">
        <f t="shared" si="1137"/>
        <v/>
      </c>
      <c r="K2990" s="1" t="str">
        <f t="shared" si="1132"/>
        <v/>
      </c>
      <c r="L2990" s="1" t="str">
        <f t="shared" si="1132"/>
        <v/>
      </c>
      <c r="M2990" s="10" t="str">
        <f t="shared" si="1138"/>
        <v/>
      </c>
      <c r="N2990" s="13" t="str">
        <f t="shared" si="1139"/>
        <v/>
      </c>
      <c r="O2990" s="14" t="str">
        <f t="shared" si="1140"/>
        <v/>
      </c>
      <c r="P2990" s="75" t="str">
        <f t="shared" si="1141"/>
        <v/>
      </c>
      <c r="Q2990" s="9" t="str">
        <f t="shared" si="1142"/>
        <v/>
      </c>
      <c r="R2990" s="1" t="str">
        <f t="shared" si="1143"/>
        <v/>
      </c>
      <c r="S2990" s="1" t="str">
        <f t="shared" si="1133"/>
        <v/>
      </c>
      <c r="T2990" s="1" t="str">
        <f t="shared" si="1133"/>
        <v/>
      </c>
      <c r="U2990" s="1" t="str">
        <f t="shared" si="1144"/>
        <v/>
      </c>
      <c r="V2990" s="1" t="str">
        <f t="shared" si="1134"/>
        <v/>
      </c>
      <c r="W2990" s="1" t="str">
        <f t="shared" si="1134"/>
        <v/>
      </c>
      <c r="X2990" s="1" t="str">
        <f t="shared" si="1145"/>
        <v/>
      </c>
      <c r="Y2990" s="10" t="str">
        <f t="shared" si="1146"/>
        <v/>
      </c>
    </row>
    <row r="2991" spans="1:25" x14ac:dyDescent="0.3">
      <c r="A2991" s="15"/>
      <c r="B2991" s="3" t="str">
        <f ca="1">IF(A2991="","",IF(COUNTIF(C$2:C2990,C2991)&gt;0,"Duplicate",IF(LEFT(C2991,LEN(C2991)-1)=LEFT(OFFSET(C2991,-1,0),LEN(OFFSET(C2991,-1,0))-1),"2 Sols","")))</f>
        <v/>
      </c>
      <c r="C2991" s="21" t="str">
        <f t="shared" si="1136"/>
        <v/>
      </c>
      <c r="D2991" s="9" t="str">
        <f t="shared" si="1135"/>
        <v/>
      </c>
      <c r="E2991" s="1" t="str">
        <f t="shared" si="1135"/>
        <v/>
      </c>
      <c r="F2991" s="1" t="str">
        <f t="shared" si="1135"/>
        <v/>
      </c>
      <c r="G2991" s="10" t="str">
        <f t="shared" si="1135"/>
        <v/>
      </c>
      <c r="H2991" s="9" t="str">
        <f t="shared" si="1135"/>
        <v/>
      </c>
      <c r="I2991" s="1" t="str">
        <f t="shared" si="1135"/>
        <v/>
      </c>
      <c r="J2991" s="1" t="str">
        <f t="shared" si="1137"/>
        <v/>
      </c>
      <c r="K2991" s="1" t="str">
        <f t="shared" si="1132"/>
        <v/>
      </c>
      <c r="L2991" s="1" t="str">
        <f t="shared" si="1132"/>
        <v/>
      </c>
      <c r="M2991" s="10" t="str">
        <f t="shared" si="1138"/>
        <v/>
      </c>
      <c r="N2991" s="13" t="str">
        <f t="shared" si="1139"/>
        <v/>
      </c>
      <c r="O2991" s="14" t="str">
        <f t="shared" si="1140"/>
        <v/>
      </c>
      <c r="P2991" s="75" t="str">
        <f t="shared" si="1141"/>
        <v/>
      </c>
      <c r="Q2991" s="9" t="str">
        <f t="shared" si="1142"/>
        <v/>
      </c>
      <c r="R2991" s="1" t="str">
        <f t="shared" si="1143"/>
        <v/>
      </c>
      <c r="S2991" s="1" t="str">
        <f t="shared" si="1133"/>
        <v/>
      </c>
      <c r="T2991" s="1" t="str">
        <f t="shared" si="1133"/>
        <v/>
      </c>
      <c r="U2991" s="1" t="str">
        <f t="shared" si="1144"/>
        <v/>
      </c>
      <c r="V2991" s="1" t="str">
        <f t="shared" si="1134"/>
        <v/>
      </c>
      <c r="W2991" s="1" t="str">
        <f t="shared" si="1134"/>
        <v/>
      </c>
      <c r="X2991" s="1" t="str">
        <f t="shared" si="1145"/>
        <v/>
      </c>
      <c r="Y2991" s="10" t="str">
        <f t="shared" si="1146"/>
        <v/>
      </c>
    </row>
    <row r="2992" spans="1:25" x14ac:dyDescent="0.3">
      <c r="A2992" s="15"/>
      <c r="B2992" s="3" t="str">
        <f ca="1">IF(A2992="","",IF(COUNTIF(C$2:C2991,C2992)&gt;0,"Duplicate",IF(LEFT(C2992,LEN(C2992)-1)=LEFT(OFFSET(C2992,-1,0),LEN(OFFSET(C2992,-1,0))-1),"2 Sols","")))</f>
        <v/>
      </c>
      <c r="C2992" s="21" t="str">
        <f t="shared" si="1136"/>
        <v/>
      </c>
      <c r="D2992" s="9" t="str">
        <f t="shared" si="1135"/>
        <v/>
      </c>
      <c r="E2992" s="1" t="str">
        <f t="shared" si="1135"/>
        <v/>
      </c>
      <c r="F2992" s="1" t="str">
        <f t="shared" si="1135"/>
        <v/>
      </c>
      <c r="G2992" s="10" t="str">
        <f t="shared" si="1135"/>
        <v/>
      </c>
      <c r="H2992" s="9" t="str">
        <f t="shared" si="1135"/>
        <v/>
      </c>
      <c r="I2992" s="1" t="str">
        <f t="shared" si="1135"/>
        <v/>
      </c>
      <c r="J2992" s="1" t="str">
        <f t="shared" si="1137"/>
        <v/>
      </c>
      <c r="K2992" s="1" t="str">
        <f t="shared" si="1132"/>
        <v/>
      </c>
      <c r="L2992" s="1" t="str">
        <f t="shared" si="1132"/>
        <v/>
      </c>
      <c r="M2992" s="10" t="str">
        <f t="shared" si="1138"/>
        <v/>
      </c>
      <c r="N2992" s="13" t="str">
        <f t="shared" si="1139"/>
        <v/>
      </c>
      <c r="O2992" s="14" t="str">
        <f t="shared" si="1140"/>
        <v/>
      </c>
      <c r="P2992" s="75" t="str">
        <f t="shared" si="1141"/>
        <v/>
      </c>
      <c r="Q2992" s="9" t="str">
        <f t="shared" si="1142"/>
        <v/>
      </c>
      <c r="R2992" s="1" t="str">
        <f t="shared" si="1143"/>
        <v/>
      </c>
      <c r="S2992" s="1" t="str">
        <f t="shared" si="1133"/>
        <v/>
      </c>
      <c r="T2992" s="1" t="str">
        <f t="shared" si="1133"/>
        <v/>
      </c>
      <c r="U2992" s="1" t="str">
        <f t="shared" si="1144"/>
        <v/>
      </c>
      <c r="V2992" s="1" t="str">
        <f t="shared" si="1134"/>
        <v/>
      </c>
      <c r="W2992" s="1" t="str">
        <f t="shared" si="1134"/>
        <v/>
      </c>
      <c r="X2992" s="1" t="str">
        <f t="shared" si="1145"/>
        <v/>
      </c>
      <c r="Y2992" s="10" t="str">
        <f t="shared" si="1146"/>
        <v/>
      </c>
    </row>
    <row r="2993" spans="1:25" x14ac:dyDescent="0.3">
      <c r="A2993" s="15"/>
      <c r="B2993" s="3" t="str">
        <f ca="1">IF(A2993="","",IF(COUNTIF(C$2:C2992,C2993)&gt;0,"Duplicate",IF(LEFT(C2993,LEN(C2993)-1)=LEFT(OFFSET(C2993,-1,0),LEN(OFFSET(C2993,-1,0))-1),"2 Sols","")))</f>
        <v/>
      </c>
      <c r="C2993" s="21" t="str">
        <f t="shared" si="1136"/>
        <v/>
      </c>
      <c r="D2993" s="9" t="str">
        <f t="shared" si="1135"/>
        <v/>
      </c>
      <c r="E2993" s="1" t="str">
        <f t="shared" si="1135"/>
        <v/>
      </c>
      <c r="F2993" s="1" t="str">
        <f t="shared" si="1135"/>
        <v/>
      </c>
      <c r="G2993" s="10" t="str">
        <f t="shared" si="1135"/>
        <v/>
      </c>
      <c r="H2993" s="9" t="str">
        <f t="shared" si="1135"/>
        <v/>
      </c>
      <c r="I2993" s="1" t="str">
        <f t="shared" si="1135"/>
        <v/>
      </c>
      <c r="J2993" s="1" t="str">
        <f t="shared" si="1137"/>
        <v/>
      </c>
      <c r="K2993" s="1" t="str">
        <f t="shared" si="1132"/>
        <v/>
      </c>
      <c r="L2993" s="1" t="str">
        <f t="shared" si="1132"/>
        <v/>
      </c>
      <c r="M2993" s="10" t="str">
        <f t="shared" si="1138"/>
        <v/>
      </c>
      <c r="N2993" s="13" t="str">
        <f t="shared" si="1139"/>
        <v/>
      </c>
      <c r="O2993" s="14" t="str">
        <f t="shared" si="1140"/>
        <v/>
      </c>
      <c r="P2993" s="75" t="str">
        <f t="shared" si="1141"/>
        <v/>
      </c>
      <c r="Q2993" s="9" t="str">
        <f t="shared" si="1142"/>
        <v/>
      </c>
      <c r="R2993" s="1" t="str">
        <f t="shared" si="1143"/>
        <v/>
      </c>
      <c r="S2993" s="1" t="str">
        <f t="shared" si="1133"/>
        <v/>
      </c>
      <c r="T2993" s="1" t="str">
        <f t="shared" si="1133"/>
        <v/>
      </c>
      <c r="U2993" s="1" t="str">
        <f t="shared" si="1144"/>
        <v/>
      </c>
      <c r="V2993" s="1" t="str">
        <f t="shared" si="1134"/>
        <v/>
      </c>
      <c r="W2993" s="1" t="str">
        <f t="shared" si="1134"/>
        <v/>
      </c>
      <c r="X2993" s="1" t="str">
        <f t="shared" si="1145"/>
        <v/>
      </c>
      <c r="Y2993" s="10" t="str">
        <f t="shared" si="1146"/>
        <v/>
      </c>
    </row>
    <row r="2994" spans="1:25" x14ac:dyDescent="0.3">
      <c r="A2994" s="15"/>
      <c r="B2994" s="3" t="str">
        <f ca="1">IF(A2994="","",IF(COUNTIF(C$2:C2993,C2994)&gt;0,"Duplicate",IF(LEFT(C2994,LEN(C2994)-1)=LEFT(OFFSET(C2994,-1,0),LEN(OFFSET(C2994,-1,0))-1),"2 Sols","")))</f>
        <v/>
      </c>
      <c r="C2994" s="21" t="str">
        <f t="shared" si="1136"/>
        <v/>
      </c>
      <c r="D2994" s="9" t="str">
        <f t="shared" si="1135"/>
        <v/>
      </c>
      <c r="E2994" s="1" t="str">
        <f t="shared" si="1135"/>
        <v/>
      </c>
      <c r="F2994" s="1" t="str">
        <f t="shared" si="1135"/>
        <v/>
      </c>
      <c r="G2994" s="10" t="str">
        <f t="shared" si="1135"/>
        <v/>
      </c>
      <c r="H2994" s="9" t="str">
        <f t="shared" si="1135"/>
        <v/>
      </c>
      <c r="I2994" s="1" t="str">
        <f t="shared" si="1135"/>
        <v/>
      </c>
      <c r="J2994" s="1" t="str">
        <f t="shared" si="1137"/>
        <v/>
      </c>
      <c r="K2994" s="1" t="str">
        <f t="shared" si="1132"/>
        <v/>
      </c>
      <c r="L2994" s="1" t="str">
        <f t="shared" si="1132"/>
        <v/>
      </c>
      <c r="M2994" s="10" t="str">
        <f t="shared" si="1138"/>
        <v/>
      </c>
      <c r="N2994" s="13" t="str">
        <f t="shared" si="1139"/>
        <v/>
      </c>
      <c r="O2994" s="14" t="str">
        <f t="shared" si="1140"/>
        <v/>
      </c>
      <c r="P2994" s="75" t="str">
        <f t="shared" si="1141"/>
        <v/>
      </c>
      <c r="Q2994" s="9" t="str">
        <f t="shared" si="1142"/>
        <v/>
      </c>
      <c r="R2994" s="1" t="str">
        <f t="shared" si="1143"/>
        <v/>
      </c>
      <c r="S2994" s="1" t="str">
        <f t="shared" si="1133"/>
        <v/>
      </c>
      <c r="T2994" s="1" t="str">
        <f t="shared" si="1133"/>
        <v/>
      </c>
      <c r="U2994" s="1" t="str">
        <f t="shared" si="1144"/>
        <v/>
      </c>
      <c r="V2994" s="1" t="str">
        <f t="shared" si="1134"/>
        <v/>
      </c>
      <c r="W2994" s="1" t="str">
        <f t="shared" si="1134"/>
        <v/>
      </c>
      <c r="X2994" s="1" t="str">
        <f t="shared" si="1145"/>
        <v/>
      </c>
      <c r="Y2994" s="10" t="str">
        <f t="shared" si="1146"/>
        <v/>
      </c>
    </row>
    <row r="2995" spans="1:25" x14ac:dyDescent="0.3">
      <c r="A2995" s="15"/>
      <c r="B2995" s="3" t="str">
        <f ca="1">IF(A2995="","",IF(COUNTIF(C$2:C2994,C2995)&gt;0,"Duplicate",IF(LEFT(C2995,LEN(C2995)-1)=LEFT(OFFSET(C2995,-1,0),LEN(OFFSET(C2995,-1,0))-1),"2 Sols","")))</f>
        <v/>
      </c>
      <c r="C2995" s="21" t="str">
        <f t="shared" si="1136"/>
        <v/>
      </c>
      <c r="D2995" s="9" t="str">
        <f t="shared" si="1135"/>
        <v/>
      </c>
      <c r="E2995" s="1" t="str">
        <f t="shared" si="1135"/>
        <v/>
      </c>
      <c r="F2995" s="1" t="str">
        <f t="shared" si="1135"/>
        <v/>
      </c>
      <c r="G2995" s="10" t="str">
        <f t="shared" si="1135"/>
        <v/>
      </c>
      <c r="H2995" s="9" t="str">
        <f t="shared" si="1135"/>
        <v/>
      </c>
      <c r="I2995" s="1" t="str">
        <f t="shared" si="1135"/>
        <v/>
      </c>
      <c r="J2995" s="1" t="str">
        <f t="shared" si="1137"/>
        <v/>
      </c>
      <c r="K2995" s="1" t="str">
        <f t="shared" si="1132"/>
        <v/>
      </c>
      <c r="L2995" s="1" t="str">
        <f t="shared" si="1132"/>
        <v/>
      </c>
      <c r="M2995" s="10" t="str">
        <f t="shared" si="1138"/>
        <v/>
      </c>
      <c r="N2995" s="13" t="str">
        <f t="shared" si="1139"/>
        <v/>
      </c>
      <c r="O2995" s="14" t="str">
        <f t="shared" si="1140"/>
        <v/>
      </c>
      <c r="P2995" s="75" t="str">
        <f t="shared" si="1141"/>
        <v/>
      </c>
      <c r="Q2995" s="9" t="str">
        <f t="shared" si="1142"/>
        <v/>
      </c>
      <c r="R2995" s="1" t="str">
        <f t="shared" si="1143"/>
        <v/>
      </c>
      <c r="S2995" s="1" t="str">
        <f t="shared" si="1133"/>
        <v/>
      </c>
      <c r="T2995" s="1" t="str">
        <f t="shared" si="1133"/>
        <v/>
      </c>
      <c r="U2995" s="1" t="str">
        <f t="shared" si="1144"/>
        <v/>
      </c>
      <c r="V2995" s="1" t="str">
        <f t="shared" si="1134"/>
        <v/>
      </c>
      <c r="W2995" s="1" t="str">
        <f t="shared" si="1134"/>
        <v/>
      </c>
      <c r="X2995" s="1" t="str">
        <f t="shared" si="1145"/>
        <v/>
      </c>
      <c r="Y2995" s="10" t="str">
        <f t="shared" si="1146"/>
        <v/>
      </c>
    </row>
    <row r="2996" spans="1:25" x14ac:dyDescent="0.3">
      <c r="A2996" s="15"/>
      <c r="B2996" s="3" t="str">
        <f ca="1">IF(A2996="","",IF(COUNTIF(C$2:C2995,C2996)&gt;0,"Duplicate",IF(LEFT(C2996,LEN(C2996)-1)=LEFT(OFFSET(C2996,-1,0),LEN(OFFSET(C2996,-1,0))-1),"2 Sols","")))</f>
        <v/>
      </c>
      <c r="C2996" s="21" t="str">
        <f t="shared" si="1136"/>
        <v/>
      </c>
      <c r="D2996" s="9" t="str">
        <f t="shared" si="1135"/>
        <v/>
      </c>
      <c r="E2996" s="1" t="str">
        <f t="shared" si="1135"/>
        <v/>
      </c>
      <c r="F2996" s="1" t="str">
        <f t="shared" si="1135"/>
        <v/>
      </c>
      <c r="G2996" s="10" t="str">
        <f t="shared" si="1135"/>
        <v/>
      </c>
      <c r="H2996" s="9" t="str">
        <f t="shared" si="1135"/>
        <v/>
      </c>
      <c r="I2996" s="1" t="str">
        <f t="shared" si="1135"/>
        <v/>
      </c>
      <c r="J2996" s="1" t="str">
        <f t="shared" si="1137"/>
        <v/>
      </c>
      <c r="K2996" s="1" t="str">
        <f t="shared" si="1132"/>
        <v/>
      </c>
      <c r="L2996" s="1" t="str">
        <f t="shared" si="1132"/>
        <v/>
      </c>
      <c r="M2996" s="10" t="str">
        <f t="shared" si="1138"/>
        <v/>
      </c>
      <c r="N2996" s="13" t="str">
        <f t="shared" si="1139"/>
        <v/>
      </c>
      <c r="O2996" s="14" t="str">
        <f t="shared" si="1140"/>
        <v/>
      </c>
      <c r="P2996" s="75" t="str">
        <f t="shared" si="1141"/>
        <v/>
      </c>
      <c r="Q2996" s="9" t="str">
        <f t="shared" si="1142"/>
        <v/>
      </c>
      <c r="R2996" s="1" t="str">
        <f t="shared" si="1143"/>
        <v/>
      </c>
      <c r="S2996" s="1" t="str">
        <f t="shared" si="1133"/>
        <v/>
      </c>
      <c r="T2996" s="1" t="str">
        <f t="shared" si="1133"/>
        <v/>
      </c>
      <c r="U2996" s="1" t="str">
        <f t="shared" si="1144"/>
        <v/>
      </c>
      <c r="V2996" s="1" t="str">
        <f t="shared" si="1134"/>
        <v/>
      </c>
      <c r="W2996" s="1" t="str">
        <f t="shared" si="1134"/>
        <v/>
      </c>
      <c r="X2996" s="1" t="str">
        <f t="shared" si="1145"/>
        <v/>
      </c>
      <c r="Y2996" s="10" t="str">
        <f t="shared" si="1146"/>
        <v/>
      </c>
    </row>
    <row r="2997" spans="1:25" x14ac:dyDescent="0.3">
      <c r="A2997" s="15"/>
      <c r="B2997" s="3" t="str">
        <f ca="1">IF(A2997="","",IF(COUNTIF(C$2:C2996,C2997)&gt;0,"Duplicate",IF(LEFT(C2997,LEN(C2997)-1)=LEFT(OFFSET(C2997,-1,0),LEN(OFFSET(C2997,-1,0))-1),"2 Sols","")))</f>
        <v/>
      </c>
      <c r="C2997" s="21" t="str">
        <f t="shared" si="1136"/>
        <v/>
      </c>
      <c r="D2997" s="9" t="str">
        <f t="shared" si="1135"/>
        <v/>
      </c>
      <c r="E2997" s="1" t="str">
        <f t="shared" si="1135"/>
        <v/>
      </c>
      <c r="F2997" s="1" t="str">
        <f t="shared" si="1135"/>
        <v/>
      </c>
      <c r="G2997" s="10" t="str">
        <f t="shared" si="1135"/>
        <v/>
      </c>
      <c r="H2997" s="9" t="str">
        <f t="shared" si="1135"/>
        <v/>
      </c>
      <c r="I2997" s="1" t="str">
        <f t="shared" si="1135"/>
        <v/>
      </c>
      <c r="J2997" s="1" t="str">
        <f t="shared" si="1137"/>
        <v/>
      </c>
      <c r="K2997" s="1" t="str">
        <f t="shared" si="1132"/>
        <v/>
      </c>
      <c r="L2997" s="1" t="str">
        <f t="shared" si="1132"/>
        <v/>
      </c>
      <c r="M2997" s="10" t="str">
        <f t="shared" si="1138"/>
        <v/>
      </c>
      <c r="N2997" s="13" t="str">
        <f t="shared" si="1139"/>
        <v/>
      </c>
      <c r="O2997" s="14" t="str">
        <f t="shared" si="1140"/>
        <v/>
      </c>
      <c r="P2997" s="75" t="str">
        <f t="shared" si="1141"/>
        <v/>
      </c>
      <c r="Q2997" s="9" t="str">
        <f t="shared" si="1142"/>
        <v/>
      </c>
      <c r="R2997" s="1" t="str">
        <f t="shared" si="1143"/>
        <v/>
      </c>
      <c r="S2997" s="1" t="str">
        <f t="shared" si="1133"/>
        <v/>
      </c>
      <c r="T2997" s="1" t="str">
        <f t="shared" si="1133"/>
        <v/>
      </c>
      <c r="U2997" s="1" t="str">
        <f t="shared" si="1144"/>
        <v/>
      </c>
      <c r="V2997" s="1" t="str">
        <f t="shared" si="1134"/>
        <v/>
      </c>
      <c r="W2997" s="1" t="str">
        <f t="shared" si="1134"/>
        <v/>
      </c>
      <c r="X2997" s="1" t="str">
        <f t="shared" si="1145"/>
        <v/>
      </c>
      <c r="Y2997" s="10" t="str">
        <f t="shared" si="1146"/>
        <v/>
      </c>
    </row>
    <row r="2998" spans="1:25" x14ac:dyDescent="0.3">
      <c r="A2998" s="15"/>
      <c r="B2998" s="3" t="str">
        <f ca="1">IF(A2998="","",IF(COUNTIF(C$2:C2997,C2998)&gt;0,"Duplicate",IF(LEFT(C2998,LEN(C2998)-1)=LEFT(OFFSET(C2998,-1,0),LEN(OFFSET(C2998,-1,0))-1),"2 Sols","")))</f>
        <v/>
      </c>
      <c r="C2998" s="21" t="str">
        <f t="shared" si="1136"/>
        <v/>
      </c>
      <c r="D2998" s="9" t="str">
        <f t="shared" si="1135"/>
        <v/>
      </c>
      <c r="E2998" s="1" t="str">
        <f t="shared" si="1135"/>
        <v/>
      </c>
      <c r="F2998" s="1" t="str">
        <f t="shared" si="1135"/>
        <v/>
      </c>
      <c r="G2998" s="10" t="str">
        <f t="shared" si="1135"/>
        <v/>
      </c>
      <c r="H2998" s="9" t="str">
        <f t="shared" si="1135"/>
        <v/>
      </c>
      <c r="I2998" s="1" t="str">
        <f t="shared" si="1135"/>
        <v/>
      </c>
      <c r="J2998" s="1" t="str">
        <f t="shared" si="1137"/>
        <v/>
      </c>
      <c r="K2998" s="1" t="str">
        <f t="shared" si="1132"/>
        <v/>
      </c>
      <c r="L2998" s="1" t="str">
        <f t="shared" si="1132"/>
        <v/>
      </c>
      <c r="M2998" s="10" t="str">
        <f t="shared" si="1138"/>
        <v/>
      </c>
      <c r="N2998" s="13" t="str">
        <f t="shared" si="1139"/>
        <v/>
      </c>
      <c r="O2998" s="14" t="str">
        <f t="shared" si="1140"/>
        <v/>
      </c>
      <c r="P2998" s="75" t="str">
        <f t="shared" si="1141"/>
        <v/>
      </c>
      <c r="Q2998" s="9" t="str">
        <f t="shared" si="1142"/>
        <v/>
      </c>
      <c r="R2998" s="1" t="str">
        <f t="shared" si="1143"/>
        <v/>
      </c>
      <c r="S2998" s="1" t="str">
        <f t="shared" si="1133"/>
        <v/>
      </c>
      <c r="T2998" s="1" t="str">
        <f t="shared" si="1133"/>
        <v/>
      </c>
      <c r="U2998" s="1" t="str">
        <f t="shared" si="1144"/>
        <v/>
      </c>
      <c r="V2998" s="1" t="str">
        <f t="shared" si="1134"/>
        <v/>
      </c>
      <c r="W2998" s="1" t="str">
        <f t="shared" si="1134"/>
        <v/>
      </c>
      <c r="X2998" s="1" t="str">
        <f t="shared" si="1145"/>
        <v/>
      </c>
      <c r="Y2998" s="10" t="str">
        <f t="shared" si="1146"/>
        <v/>
      </c>
    </row>
    <row r="2999" spans="1:25" x14ac:dyDescent="0.3">
      <c r="A2999" s="15"/>
      <c r="B2999" s="3" t="str">
        <f ca="1">IF(A2999="","",IF(COUNTIF(C$2:C2998,C2999)&gt;0,"Duplicate",IF(LEFT(C2999,LEN(C2999)-1)=LEFT(OFFSET(C2999,-1,0),LEN(OFFSET(C2999,-1,0))-1),"2 Sols","")))</f>
        <v/>
      </c>
      <c r="C2999" s="21" t="str">
        <f t="shared" si="1136"/>
        <v/>
      </c>
      <c r="D2999" s="9" t="str">
        <f t="shared" si="1135"/>
        <v/>
      </c>
      <c r="E2999" s="1" t="str">
        <f t="shared" si="1135"/>
        <v/>
      </c>
      <c r="F2999" s="1" t="str">
        <f t="shared" si="1135"/>
        <v/>
      </c>
      <c r="G2999" s="10" t="str">
        <f t="shared" ref="G2999:I3002" si="1147">IF($A2999="","",VALUE(MID($A2999,FIND(G$1,$A2999)+LEN(G$1),FIND(G$2,$A2999,FIND(G$1,$A2999))-(FIND(G$1,$A2999)+LEN(G$1)))))</f>
        <v/>
      </c>
      <c r="H2999" s="9" t="str">
        <f t="shared" si="1147"/>
        <v/>
      </c>
      <c r="I2999" s="1" t="str">
        <f t="shared" si="1147"/>
        <v/>
      </c>
      <c r="J2999" s="1" t="str">
        <f t="shared" si="1137"/>
        <v/>
      </c>
      <c r="K2999" s="1" t="str">
        <f t="shared" si="1132"/>
        <v/>
      </c>
      <c r="L2999" s="1" t="str">
        <f t="shared" si="1132"/>
        <v/>
      </c>
      <c r="M2999" s="10" t="str">
        <f t="shared" si="1138"/>
        <v/>
      </c>
      <c r="N2999" s="13" t="str">
        <f t="shared" si="1139"/>
        <v/>
      </c>
      <c r="O2999" s="14" t="str">
        <f t="shared" si="1140"/>
        <v/>
      </c>
      <c r="P2999" s="75" t="str">
        <f t="shared" si="1141"/>
        <v/>
      </c>
      <c r="Q2999" s="9" t="str">
        <f t="shared" si="1142"/>
        <v/>
      </c>
      <c r="R2999" s="1" t="str">
        <f t="shared" si="1143"/>
        <v/>
      </c>
      <c r="S2999" s="1" t="str">
        <f t="shared" si="1133"/>
        <v/>
      </c>
      <c r="T2999" s="1" t="str">
        <f t="shared" si="1133"/>
        <v/>
      </c>
      <c r="U2999" s="1" t="str">
        <f t="shared" si="1144"/>
        <v/>
      </c>
      <c r="V2999" s="1" t="str">
        <f t="shared" si="1134"/>
        <v/>
      </c>
      <c r="W2999" s="1" t="str">
        <f t="shared" si="1134"/>
        <v/>
      </c>
      <c r="X2999" s="1" t="str">
        <f t="shared" si="1145"/>
        <v/>
      </c>
      <c r="Y2999" s="10" t="str">
        <f t="shared" si="1146"/>
        <v/>
      </c>
    </row>
    <row r="3000" spans="1:25" x14ac:dyDescent="0.3">
      <c r="A3000" s="15"/>
      <c r="B3000" s="3" t="str">
        <f ca="1">IF(A3000="","",IF(COUNTIF(C$2:C2999,C3000)&gt;0,"Duplicate",IF(LEFT(C3000,LEN(C3000)-1)=LEFT(OFFSET(C3000,-1,0),LEN(OFFSET(C3000,-1,0))-1),"2 Sols","")))</f>
        <v/>
      </c>
      <c r="C3000" s="21" t="str">
        <f t="shared" si="1136"/>
        <v/>
      </c>
      <c r="D3000" s="9" t="str">
        <f t="shared" ref="D3000:F3002" si="1148">IF($A3000="","",VALUE(MID($A3000,FIND(D$1,$A3000)+LEN(D$1),FIND(D$2,$A3000,FIND(D$1,$A3000))-(FIND(D$1,$A3000)+LEN(D$1)))))</f>
        <v/>
      </c>
      <c r="E3000" s="1" t="str">
        <f t="shared" si="1148"/>
        <v/>
      </c>
      <c r="F3000" s="1" t="str">
        <f t="shared" si="1148"/>
        <v/>
      </c>
      <c r="G3000" s="10" t="str">
        <f t="shared" si="1147"/>
        <v/>
      </c>
      <c r="H3000" s="9" t="str">
        <f t="shared" si="1147"/>
        <v/>
      </c>
      <c r="I3000" s="1" t="str">
        <f t="shared" si="1147"/>
        <v/>
      </c>
      <c r="J3000" s="1" t="str">
        <f t="shared" si="1137"/>
        <v/>
      </c>
      <c r="K3000" s="1" t="str">
        <f t="shared" si="1132"/>
        <v/>
      </c>
      <c r="L3000" s="1" t="str">
        <f t="shared" si="1132"/>
        <v/>
      </c>
      <c r="M3000" s="10" t="str">
        <f t="shared" si="1138"/>
        <v/>
      </c>
      <c r="N3000" s="13" t="str">
        <f t="shared" si="1139"/>
        <v/>
      </c>
      <c r="O3000" s="14" t="str">
        <f t="shared" si="1140"/>
        <v/>
      </c>
      <c r="P3000" s="75" t="str">
        <f t="shared" si="1141"/>
        <v/>
      </c>
      <c r="Q3000" s="9" t="str">
        <f t="shared" si="1142"/>
        <v/>
      </c>
      <c r="R3000" s="1" t="str">
        <f t="shared" si="1143"/>
        <v/>
      </c>
      <c r="S3000" s="1" t="str">
        <f t="shared" si="1133"/>
        <v/>
      </c>
      <c r="T3000" s="1" t="str">
        <f t="shared" si="1133"/>
        <v/>
      </c>
      <c r="U3000" s="1" t="str">
        <f t="shared" si="1144"/>
        <v/>
      </c>
      <c r="V3000" s="1" t="str">
        <f t="shared" si="1134"/>
        <v/>
      </c>
      <c r="W3000" s="1" t="str">
        <f t="shared" si="1134"/>
        <v/>
      </c>
      <c r="X3000" s="1" t="str">
        <f t="shared" si="1145"/>
        <v/>
      </c>
      <c r="Y3000" s="10" t="str">
        <f t="shared" si="1146"/>
        <v/>
      </c>
    </row>
    <row r="3001" spans="1:25" x14ac:dyDescent="0.3">
      <c r="A3001" s="15"/>
      <c r="B3001" s="3" t="str">
        <f ca="1">IF(A3001="","",IF(COUNTIF(C$2:C3000,C3001)&gt;0,"Duplicate",IF(LEFT(C3001,LEN(C3001)-1)=LEFT(OFFSET(C3001,-1,0),LEN(OFFSET(C3001,-1,0))-1),"2 Sols","")))</f>
        <v/>
      </c>
      <c r="C3001" s="21" t="str">
        <f t="shared" si="1136"/>
        <v/>
      </c>
      <c r="D3001" s="9" t="str">
        <f t="shared" si="1148"/>
        <v/>
      </c>
      <c r="E3001" s="1" t="str">
        <f t="shared" si="1148"/>
        <v/>
      </c>
      <c r="F3001" s="1" t="str">
        <f t="shared" si="1148"/>
        <v/>
      </c>
      <c r="G3001" s="10" t="str">
        <f t="shared" si="1147"/>
        <v/>
      </c>
      <c r="H3001" s="9" t="str">
        <f t="shared" si="1147"/>
        <v/>
      </c>
      <c r="I3001" s="1" t="str">
        <f t="shared" si="1147"/>
        <v/>
      </c>
      <c r="J3001" s="1" t="str">
        <f t="shared" si="1137"/>
        <v/>
      </c>
      <c r="K3001" s="1" t="str">
        <f t="shared" si="1132"/>
        <v/>
      </c>
      <c r="L3001" s="1" t="str">
        <f t="shared" si="1132"/>
        <v/>
      </c>
      <c r="M3001" s="10" t="str">
        <f t="shared" si="1138"/>
        <v/>
      </c>
      <c r="N3001" s="13" t="str">
        <f t="shared" si="1139"/>
        <v/>
      </c>
      <c r="O3001" s="14" t="str">
        <f t="shared" si="1140"/>
        <v/>
      </c>
      <c r="P3001" s="75" t="str">
        <f t="shared" si="1141"/>
        <v/>
      </c>
      <c r="Q3001" s="9" t="str">
        <f t="shared" si="1142"/>
        <v/>
      </c>
      <c r="R3001" s="1" t="str">
        <f t="shared" si="1143"/>
        <v/>
      </c>
      <c r="S3001" s="1" t="str">
        <f t="shared" si="1133"/>
        <v/>
      </c>
      <c r="T3001" s="1" t="str">
        <f t="shared" si="1133"/>
        <v/>
      </c>
      <c r="U3001" s="1" t="str">
        <f t="shared" si="1144"/>
        <v/>
      </c>
      <c r="V3001" s="1" t="str">
        <f t="shared" si="1134"/>
        <v/>
      </c>
      <c r="W3001" s="1" t="str">
        <f t="shared" si="1134"/>
        <v/>
      </c>
      <c r="X3001" s="1" t="str">
        <f t="shared" si="1145"/>
        <v/>
      </c>
      <c r="Y3001" s="10" t="str">
        <f t="shared" si="1146"/>
        <v/>
      </c>
    </row>
    <row r="3002" spans="1:25" x14ac:dyDescent="0.3">
      <c r="A3002" s="15"/>
      <c r="B3002" s="3" t="str">
        <f ca="1">IF(A3002="","",IF(COUNTIF(C$2:C3001,C3002)&gt;0,"Duplicate",IF(LEFT(C3002,LEN(C3002)-1)=LEFT(OFFSET(C3002,-1,0),LEN(OFFSET(C3002,-1,0))-1),"2 Sols","")))</f>
        <v/>
      </c>
      <c r="C3002" s="21" t="str">
        <f t="shared" si="1136"/>
        <v/>
      </c>
      <c r="D3002" s="9" t="str">
        <f t="shared" si="1148"/>
        <v/>
      </c>
      <c r="E3002" s="1" t="str">
        <f t="shared" si="1148"/>
        <v/>
      </c>
      <c r="F3002" s="1" t="str">
        <f t="shared" si="1148"/>
        <v/>
      </c>
      <c r="G3002" s="10" t="str">
        <f t="shared" si="1147"/>
        <v/>
      </c>
      <c r="H3002" s="9" t="str">
        <f t="shared" si="1147"/>
        <v/>
      </c>
      <c r="I3002" s="1" t="str">
        <f t="shared" si="1147"/>
        <v/>
      </c>
      <c r="J3002" s="1" t="str">
        <f t="shared" si="1137"/>
        <v/>
      </c>
      <c r="K3002" s="1" t="str">
        <f t="shared" si="1132"/>
        <v/>
      </c>
      <c r="L3002" s="1" t="str">
        <f t="shared" si="1132"/>
        <v/>
      </c>
      <c r="M3002" s="10" t="str">
        <f t="shared" si="1138"/>
        <v/>
      </c>
      <c r="N3002" s="13" t="str">
        <f t="shared" si="1139"/>
        <v/>
      </c>
      <c r="O3002" s="14" t="str">
        <f t="shared" si="1140"/>
        <v/>
      </c>
      <c r="P3002" s="75" t="str">
        <f t="shared" si="1141"/>
        <v/>
      </c>
      <c r="Q3002" s="9" t="str">
        <f t="shared" si="1142"/>
        <v/>
      </c>
      <c r="R3002" s="1" t="str">
        <f t="shared" si="1143"/>
        <v/>
      </c>
      <c r="S3002" s="1" t="str">
        <f t="shared" si="1133"/>
        <v/>
      </c>
      <c r="T3002" s="1" t="str">
        <f t="shared" si="1133"/>
        <v/>
      </c>
      <c r="U3002" s="1" t="str">
        <f t="shared" si="1144"/>
        <v/>
      </c>
      <c r="V3002" s="1" t="str">
        <f t="shared" si="1134"/>
        <v/>
      </c>
      <c r="W3002" s="1" t="str">
        <f t="shared" si="1134"/>
        <v/>
      </c>
      <c r="X3002" s="1" t="str">
        <f t="shared" si="1145"/>
        <v/>
      </c>
      <c r="Y3002" s="10" t="str">
        <f t="shared" si="1146"/>
        <v/>
      </c>
    </row>
  </sheetData>
  <sortState xmlns:xlrd2="http://schemas.microsoft.com/office/spreadsheetml/2017/richdata2" ref="A3:Y2217">
    <sortCondition ref="C3:C2217"/>
  </sortState>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F2EB5-EEB6-4DED-8B9C-802328829A70}">
  <dimension ref="B2:AS28"/>
  <sheetViews>
    <sheetView tabSelected="1" workbookViewId="0">
      <selection activeCell="B35" sqref="B35"/>
    </sheetView>
  </sheetViews>
  <sheetFormatPr defaultRowHeight="14.4" x14ac:dyDescent="0.3"/>
  <cols>
    <col min="2" max="4" width="36.77734375" customWidth="1"/>
    <col min="5" max="5" width="23.6640625" bestFit="1" customWidth="1"/>
    <col min="6" max="6" width="36.77734375" customWidth="1"/>
    <col min="7" max="8" width="8.88671875" hidden="1" customWidth="1"/>
    <col min="9" max="11" width="30.5546875" hidden="1" customWidth="1"/>
    <col min="12" max="20" width="15.77734375" hidden="1" customWidth="1"/>
    <col min="21" max="21" width="8.77734375" hidden="1" customWidth="1"/>
    <col min="22" max="22" width="18.5546875" hidden="1" customWidth="1"/>
    <col min="23" max="23" width="17.44140625" hidden="1" customWidth="1"/>
    <col min="24" max="24" width="8.77734375" hidden="1" customWidth="1"/>
    <col min="25" max="25" width="10.5546875" hidden="1" customWidth="1"/>
    <col min="26" max="26" width="32.77734375" hidden="1" customWidth="1"/>
    <col min="27" max="27" width="36.77734375" hidden="1" customWidth="1"/>
    <col min="28" max="29" width="23.6640625" hidden="1" customWidth="1"/>
    <col min="30" max="30" width="14.6640625" hidden="1" customWidth="1"/>
    <col min="31" max="31" width="8.77734375" hidden="1" customWidth="1"/>
    <col min="32" max="32" width="14.6640625" hidden="1" customWidth="1"/>
    <col min="33" max="34" width="23.6640625" hidden="1" customWidth="1"/>
    <col min="35" max="35" width="14.6640625" hidden="1" customWidth="1"/>
    <col min="36" max="43" width="8.77734375" hidden="1" customWidth="1"/>
    <col min="44" max="44" width="32.77734375" hidden="1" customWidth="1"/>
    <col min="45" max="45" width="36.77734375" hidden="1" customWidth="1"/>
  </cols>
  <sheetData>
    <row r="2" spans="2:45" x14ac:dyDescent="0.3">
      <c r="B2" s="23" t="str">
        <f ca="1">"Inspect Result # (1 - "&amp;(COUNTIF(Results!S3:OFFSET(Results!S3,10000,0),"&gt;0")+COUNTIF(Results!T3:OFFSET(Results!T3,10000,0),"&gt;0")++COUNTIF(Results!V3:OFFSET(Results!V3,10000,0),"&gt;0")+COUNTIF(Results!W3:OFFSET(Results!W3,10000,0),"&gt;0"))&amp;"):"</f>
        <v>Inspect Result # (1 - 2215):</v>
      </c>
    </row>
    <row r="3" spans="2:45" x14ac:dyDescent="0.3">
      <c r="B3" s="24">
        <v>2116</v>
      </c>
    </row>
    <row r="4" spans="2:45" x14ac:dyDescent="0.3">
      <c r="H4" s="23" t="s">
        <v>620</v>
      </c>
      <c r="I4" s="26" t="s">
        <v>621</v>
      </c>
      <c r="J4" s="26" t="s">
        <v>622</v>
      </c>
      <c r="K4" s="26" t="s">
        <v>623</v>
      </c>
    </row>
    <row r="5" spans="2:45" ht="18.600000000000001" thickBot="1" x14ac:dyDescent="0.4">
      <c r="B5" s="74" t="s">
        <v>665</v>
      </c>
      <c r="H5" s="23" t="s">
        <v>661</v>
      </c>
      <c r="I5" s="44">
        <v>7</v>
      </c>
      <c r="J5" s="44">
        <f>10^I5</f>
        <v>10000000</v>
      </c>
      <c r="K5" s="44" t="str">
        <f>REPT("0",I5)</f>
        <v>0000000</v>
      </c>
    </row>
    <row r="6" spans="2:45" x14ac:dyDescent="0.3">
      <c r="B6" s="56">
        <f ca="1">IF(OFFSET(Results!$Q$2,$B$3,0)="","",OFFSET(Results!$Q$2,$B$3,0))</f>
        <v>17664014603662</v>
      </c>
      <c r="C6" s="57">
        <f ca="1">IF(OFFSET(Results!$R$2,$B$3,0)="","",OFFSET(Results!$R$2,$B$3,0))</f>
        <v>22607393157938</v>
      </c>
      <c r="D6" s="58" t="str">
        <f ca="1">IF(OFFSET(Results!$S$2,$B$3,0)="","",OFFSET(Results!$S$2,$B$3,0))</f>
        <v/>
      </c>
      <c r="Y6" s="33"/>
      <c r="Z6" s="23" t="s">
        <v>625</v>
      </c>
      <c r="AF6" t="s">
        <v>624</v>
      </c>
    </row>
    <row r="7" spans="2:45" x14ac:dyDescent="0.3">
      <c r="B7" s="59" t="str">
        <f ca="1">IF(OFFSET(Results!$T$2,$B$3,0)="","",OFFSET(Results!$T$2,$B$3,0))</f>
        <v/>
      </c>
      <c r="C7" s="22">
        <f ca="1">IF(OFFSET(Results!$U$2,$B$3,0)="","",OFFSET(Results!$U$2,$B$3,0))</f>
        <v>17127729619618</v>
      </c>
      <c r="D7" s="60" t="str">
        <f ca="1">IF(OFFSET(Results!$V$2,$B$3,0)="","",OFFSET(Results!$V$2,$B$3,0))</f>
        <v/>
      </c>
      <c r="I7" s="45" t="s">
        <v>0</v>
      </c>
      <c r="J7" s="45" t="s">
        <v>662</v>
      </c>
      <c r="K7" s="46" t="s">
        <v>663</v>
      </c>
      <c r="L7" s="47" t="s">
        <v>664</v>
      </c>
      <c r="M7" s="46" t="s">
        <v>636</v>
      </c>
      <c r="N7" s="46" t="s">
        <v>637</v>
      </c>
      <c r="O7" s="46" t="s">
        <v>638</v>
      </c>
      <c r="P7" s="46" t="s">
        <v>639</v>
      </c>
      <c r="Q7" s="46" t="s">
        <v>640</v>
      </c>
      <c r="R7" s="46" t="s">
        <v>641</v>
      </c>
      <c r="S7" s="46" t="s">
        <v>642</v>
      </c>
      <c r="T7" s="46" t="s">
        <v>643</v>
      </c>
      <c r="U7" s="46" t="s">
        <v>644</v>
      </c>
      <c r="V7" s="46" t="s">
        <v>645</v>
      </c>
      <c r="W7" s="46" t="s">
        <v>646</v>
      </c>
      <c r="X7" s="47" t="s">
        <v>647</v>
      </c>
      <c r="Y7" s="46" t="s">
        <v>648</v>
      </c>
      <c r="Z7" s="45" t="s">
        <v>636</v>
      </c>
      <c r="AA7" s="46" t="s">
        <v>649</v>
      </c>
      <c r="AB7" s="46" t="s">
        <v>650</v>
      </c>
      <c r="AC7" s="46" t="s">
        <v>651</v>
      </c>
      <c r="AD7" s="46" t="s">
        <v>652</v>
      </c>
      <c r="AE7" s="47" t="s">
        <v>647</v>
      </c>
      <c r="AF7" s="46" t="s">
        <v>649</v>
      </c>
      <c r="AG7" s="46" t="s">
        <v>650</v>
      </c>
      <c r="AH7" s="46" t="s">
        <v>651</v>
      </c>
      <c r="AI7" s="46" t="s">
        <v>652</v>
      </c>
      <c r="AJ7" s="47" t="s">
        <v>647</v>
      </c>
      <c r="AK7" s="4" t="s">
        <v>653</v>
      </c>
      <c r="AL7" s="11"/>
      <c r="AM7" s="11"/>
      <c r="AN7" s="11"/>
      <c r="AO7" s="11"/>
      <c r="AP7" s="11"/>
      <c r="AQ7" s="12"/>
      <c r="AR7" s="2" t="s">
        <v>654</v>
      </c>
      <c r="AS7" s="2" t="s">
        <v>626</v>
      </c>
    </row>
    <row r="8" spans="2:45" ht="15" thickBot="1" x14ac:dyDescent="0.35">
      <c r="B8" s="61">
        <f ca="1">IF(OFFSET(Results!$W$2,$B$3,0)="","",OFFSET(Results!$W$2,$B$3,0))</f>
        <v>23016353216642</v>
      </c>
      <c r="C8" s="62">
        <f ca="1">IF(OFFSET(Results!$X$2,$B$3,0)="","",OFFSET(Results!$X$2,$B$3,0))</f>
        <v>8696207130002</v>
      </c>
      <c r="D8" s="63">
        <f ca="1">IF(OFFSET(Results!$Y$2,$B$3,0)="","",OFFSET(Results!$Y$2,$B$3,0))</f>
        <v>16574101240402</v>
      </c>
      <c r="H8" s="20" t="s">
        <v>12</v>
      </c>
      <c r="I8" s="27">
        <f ca="1">IF(B6="","",B6)</f>
        <v>17664014603662</v>
      </c>
      <c r="J8" s="32">
        <f ca="1">IF(I8="","",VALUE(LEFT(RIGHT($K$5&amp;$K$5&amp;$K$5&amp;I8,3*$I$5),$I$5)))</f>
        <v>0</v>
      </c>
      <c r="K8" s="33">
        <f ca="1">IF(I8="","",VALUE(LEFT(RIGHT($K$5&amp;$K$5&amp;I8,2*$I$5),$I$5)))</f>
        <v>1766401</v>
      </c>
      <c r="L8" s="34">
        <f ca="1">IF(I8="","",VALUE(RIGHT(I8,$I$5)))</f>
        <v>4603662</v>
      </c>
      <c r="M8" s="29">
        <f ca="1">IF(I8="","",INT(J8^2/$J$5))</f>
        <v>0</v>
      </c>
      <c r="N8" s="30">
        <f ca="1">IF(I8="","",MOD(J8^2,$J$5))</f>
        <v>0</v>
      </c>
      <c r="O8" s="30">
        <f ca="1">IF(I8="","",INT(2*J8*K8/$J$5))</f>
        <v>0</v>
      </c>
      <c r="P8" s="30">
        <f ca="1">IF(I8="","",MOD(2*J8*K8,$J$5))</f>
        <v>0</v>
      </c>
      <c r="Q8" s="30">
        <f ca="1">IF(I8="","",INT(2*J8*L8/$J$5))</f>
        <v>0</v>
      </c>
      <c r="R8" s="30">
        <f ca="1">IF(I8="","",MOD(2*J8*L8,$J$5))</f>
        <v>0</v>
      </c>
      <c r="S8" s="30">
        <f ca="1">IF(I8="","",INT(K8^2/$J$5))</f>
        <v>312017</v>
      </c>
      <c r="T8" s="30">
        <f ca="1">IF(I8="","",MOD(K8^2,$J$5))</f>
        <v>2492801</v>
      </c>
      <c r="U8" s="30">
        <f ca="1">IF(I8="","",INT(2*K8*L8/$J$5))</f>
        <v>1626382</v>
      </c>
      <c r="V8" s="30">
        <f ca="1">IF(I8="","",MOD(2*K8*L8,$J$5))</f>
        <v>6320924</v>
      </c>
      <c r="W8" s="30">
        <f ca="1">IF(I8="","",INT(L8^2/$J$5))</f>
        <v>2119370</v>
      </c>
      <c r="X8" s="31">
        <f ca="1">IF(I8="","",MOD(L8^2,$J$5))</f>
        <v>3810244</v>
      </c>
      <c r="Y8" s="29">
        <f ca="1">IF(I8="","",INT(M8/$J$5))</f>
        <v>0</v>
      </c>
      <c r="Z8" s="30">
        <f ca="1">IF(I8="","",MOD(M8,$J$5))</f>
        <v>0</v>
      </c>
      <c r="AA8" s="30">
        <f ca="1">IF(I8="","",MOD(N8+O8+AG8,$J$5))</f>
        <v>0</v>
      </c>
      <c r="AB8" s="30">
        <f ca="1">IF(I8="","",MOD(Q8+S8+P8+AH8,$J$5))</f>
        <v>312017</v>
      </c>
      <c r="AC8" s="30">
        <f ca="1">IF(I8="","",MOD(U8+R8+T8+AI8,$J$5))</f>
        <v>4119183</v>
      </c>
      <c r="AD8" s="30">
        <f ca="1">IF(I8="","",MOD(W8+V8+AJ8,$J$5))</f>
        <v>8440294</v>
      </c>
      <c r="AE8" s="31">
        <f ca="1">IF(I8="","",MOD(X8,$J$5))</f>
        <v>3810244</v>
      </c>
      <c r="AF8" s="41">
        <f ca="1">IF(I8="","",INT((N8+O8+AG8)/$J$5))</f>
        <v>0</v>
      </c>
      <c r="AG8" s="11">
        <f ca="1">IF(I8="","",IF(I8="","",INT((Q8+S8+P8+AH8)/$J$5)))</f>
        <v>0</v>
      </c>
      <c r="AH8" s="11">
        <f ca="1">IF(I8="","",INT((U8+R8+T8+AI8)/$J$5))</f>
        <v>0</v>
      </c>
      <c r="AI8" s="11">
        <f ca="1">IF(I8="","",INT((W8+V8+AJ8)/$J$5))</f>
        <v>0</v>
      </c>
      <c r="AJ8" s="12">
        <f ca="1">IF(I8="","",INT(X8/$J$5))</f>
        <v>0</v>
      </c>
      <c r="AK8" s="41" t="str">
        <f ca="1">IF(I8="","",IF(Y8=0,"",Y8))</f>
        <v/>
      </c>
      <c r="AL8" s="11" t="str">
        <f ca="1">IF(I8="","",IF(AK8="",IF(Z8=0,"",Z8),RIGHT($K$5&amp;Z8,$I$5)))</f>
        <v/>
      </c>
      <c r="AM8" s="11" t="str">
        <f ca="1">IF(I8="","",IF(AL8="",IF(AA8=0,"",AA8),RIGHT($K$5&amp;AA8,$I$5)))</f>
        <v/>
      </c>
      <c r="AN8" s="11">
        <f ca="1">IF(I8="","",IF(AM8="",IF(AB8=0,"",AB8),RIGHT($K$5&amp;AB8,$I$5)))</f>
        <v>312017</v>
      </c>
      <c r="AO8" s="11" t="str">
        <f ca="1">IF(I8="","",IF(AN8="",IF(AC8=0,"",AC8),RIGHT($K$5&amp;AC8,$I$5)))</f>
        <v>4119183</v>
      </c>
      <c r="AP8" s="11" t="str">
        <f ca="1">IF(I8="","",IF(AO8="",IF(AD8=0,"",AD8),RIGHT($K$5&amp;AD8,$I$5)))</f>
        <v>8440294</v>
      </c>
      <c r="AQ8" s="12" t="str">
        <f ca="1">IF(I8="","",IF(AP8="",IF(AE8=0,"",AE8),RIGHT($K$5&amp;AE8,$I$5)))</f>
        <v>3810244</v>
      </c>
      <c r="AR8" s="18" t="str">
        <f ca="1">AK8&amp;AL8&amp;AM8&amp;AN8&amp;AO8&amp;AP8&amp;AQ8</f>
        <v>312017411918384402943810244</v>
      </c>
      <c r="AS8" s="18" t="str">
        <f ca="1">IF(I8="","",IF(LEN(AR8)&gt;33,","&amp;LEFT(RIGHT(AR8,33),3),IF(LEN(AR8)&lt;30,"",LEFT(AR8,LEN(AR8)-30)))
&amp;IF(LEN(AR8)&gt;30,","&amp;LEFT(RIGHT(AR8,30),3),IF(LEN(AR8)&lt;27,"",LEFT(AR8,LEN(AR8)-27)))
&amp;IF(LEN(AR8)&gt;27,","&amp;LEFT(RIGHT(AR8,27),3),IF(LEN(AR8)&lt;24,"",LEFT(AR8,LEN(AR8)-24)))
&amp;IF(LEN(AR8)&gt;24,","&amp;LEFT(RIGHT(AR8,24),3),IF(LEN(AR8)&lt;21,"",LEFT(AR8,LEN(AR8)-21)))
&amp;IF(LEN(AR8)&gt;21,","&amp;LEFT(RIGHT(AR8,21),3),IF(LEN(AR8)&lt;18,"",LEFT(AR8,LEN(AR8)-18)))
&amp;IF(LEN(AR8)&gt;18,","&amp;LEFT(RIGHT(AR8,18),3),IF(LEN(AR8)&lt;15,"",LEFT(AR8,LEN(AR8)-15)))
&amp;IF(LEN(AR8)&gt;15,","&amp;LEFT(RIGHT(AR8,15),3),IF(LEN(AR8)&lt;12,"",LEFT(AR8,LEN(AR8)-12)))
&amp;IF(LEN(AR8)&gt;12,","&amp;LEFT(RIGHT(AR8,12),3),IF(LEN(AR8)&lt;9,"",LEFT(AR8,LEN(AR8)-9)))
&amp;IF(LEN(AR8)&gt;9,","&amp;LEFT(RIGHT(AR8,9),3),IF(LEN(AR8)&lt;6,"",LEFT(AR8,LEN(AR8)-6)))
&amp;IF(LEN(AR8)&gt;6,","&amp;LEFT(RIGHT(AR8,6),3),IF(LEN(AR8)&lt;3,"",LEFT(AR8,LEN(AR8)-3)))
&amp;IF(LEN(AR8)&gt;3,","&amp;RIGHT(AR8,3),AR8))</f>
        <v>312,017,411,918,384,402,943,810,244</v>
      </c>
    </row>
    <row r="9" spans="2:45" x14ac:dyDescent="0.3">
      <c r="H9" s="55" t="s">
        <v>13</v>
      </c>
      <c r="I9" s="27">
        <f ca="1">IF(C6="","",C6)</f>
        <v>22607393157938</v>
      </c>
      <c r="J9" s="32">
        <f t="shared" ref="J9:J16" ca="1" si="0">IF(I9="","",VALUE(LEFT(RIGHT($K$5&amp;$K$5&amp;$K$5&amp;I9,3*$I$5),$I$5)))</f>
        <v>0</v>
      </c>
      <c r="K9" s="33">
        <f t="shared" ref="K9:K16" ca="1" si="1">IF(I9="","",VALUE(LEFT(RIGHT($K$5&amp;$K$5&amp;I9,2*$I$5),$I$5)))</f>
        <v>2260739</v>
      </c>
      <c r="L9" s="34">
        <f t="shared" ref="L9:L16" ca="1" si="2">IF(I9="","",VALUE(RIGHT(I9,$I$5)))</f>
        <v>3157938</v>
      </c>
      <c r="M9" s="32">
        <f t="shared" ref="M9:M16" ca="1" si="3">IF(I9="","",INT(J9^2/$J$5))</f>
        <v>0</v>
      </c>
      <c r="N9" s="33">
        <f t="shared" ref="N9:N16" ca="1" si="4">IF(I9="","",MOD(J9^2,$J$5))</f>
        <v>0</v>
      </c>
      <c r="O9" s="33">
        <f t="shared" ref="O9:O16" ca="1" si="5">IF(I9="","",INT(2*J9*K9/$J$5))</f>
        <v>0</v>
      </c>
      <c r="P9" s="33">
        <f t="shared" ref="P9:P16" ca="1" si="6">IF(I9="","",MOD(2*J9*K9,$J$5))</f>
        <v>0</v>
      </c>
      <c r="Q9" s="33">
        <f t="shared" ref="Q9:Q16" ca="1" si="7">IF(I9="","",INT(2*J9*L9/$J$5))</f>
        <v>0</v>
      </c>
      <c r="R9" s="33">
        <f t="shared" ref="R9:R16" ca="1" si="8">IF(I9="","",MOD(2*J9*L9,$J$5))</f>
        <v>0</v>
      </c>
      <c r="S9" s="33">
        <f t="shared" ref="S9:S16" ca="1" si="9">IF(I9="","",INT(K9^2/$J$5))</f>
        <v>511094</v>
      </c>
      <c r="T9" s="33">
        <f t="shared" ref="T9:T16" ca="1" si="10">IF(I9="","",MOD(K9^2,$J$5))</f>
        <v>826121</v>
      </c>
      <c r="U9" s="33">
        <f t="shared" ref="U9:U16" ca="1" si="11">IF(I9="","",INT(2*K9*L9/$J$5))</f>
        <v>1427854</v>
      </c>
      <c r="V9" s="33">
        <f t="shared" ref="V9:V16" ca="1" si="12">IF(I9="","",MOD(2*K9*L9,$J$5))</f>
        <v>7192364</v>
      </c>
      <c r="W9" s="33">
        <f t="shared" ref="W9:W16" ca="1" si="13">IF(I9="","",INT(L9^2/$J$5))</f>
        <v>997257</v>
      </c>
      <c r="X9" s="34">
        <f t="shared" ref="X9:X16" ca="1" si="14">IF(I9="","",MOD(L9^2,$J$5))</f>
        <v>2411844</v>
      </c>
      <c r="Y9" s="32">
        <f t="shared" ref="Y9:Y16" ca="1" si="15">IF(I9="","",INT(M9/$J$5))</f>
        <v>0</v>
      </c>
      <c r="Z9">
        <f t="shared" ref="Z9:Z16" ca="1" si="16">IF(I9="","",MOD(M9,$J$5))</f>
        <v>0</v>
      </c>
      <c r="AA9">
        <f t="shared" ref="AA9:AA16" ca="1" si="17">IF(I9="","",MOD(N9+O9+AG9,$J$5))</f>
        <v>0</v>
      </c>
      <c r="AB9">
        <f t="shared" ref="AB9:AB16" ca="1" si="18">IF(I9="","",MOD(Q9+S9+P9+AH9,$J$5))</f>
        <v>511094</v>
      </c>
      <c r="AC9">
        <f t="shared" ref="AC9:AC16" ca="1" si="19">IF(I9="","",MOD(U9+R9+T9+AI9,$J$5))</f>
        <v>2253975</v>
      </c>
      <c r="AD9">
        <f t="shared" ref="AD9:AD16" ca="1" si="20">IF(I9="","",MOD(W9+V9+AJ9,$J$5))</f>
        <v>8189621</v>
      </c>
      <c r="AE9" s="16">
        <f t="shared" ref="AE9:AE16" ca="1" si="21">IF(I9="","",MOD(X9,$J$5))</f>
        <v>2411844</v>
      </c>
      <c r="AF9" s="42">
        <f t="shared" ref="AF9:AF16" ca="1" si="22">IF(I9="","",INT((N9+O9+AG9)/$J$5))</f>
        <v>0</v>
      </c>
      <c r="AG9">
        <f t="shared" ref="AG9:AG16" ca="1" si="23">IF(I9="","",IF(I9="","",INT((Q9+S9+P9+AH9)/$J$5)))</f>
        <v>0</v>
      </c>
      <c r="AH9">
        <f t="shared" ref="AH9:AH16" ca="1" si="24">IF(I9="","",INT((U9+R9+T9+AI9)/$J$5))</f>
        <v>0</v>
      </c>
      <c r="AI9">
        <f t="shared" ref="AI9:AI16" ca="1" si="25">IF(I9="","",INT((W9+V9+AJ9)/$J$5))</f>
        <v>0</v>
      </c>
      <c r="AJ9" s="16">
        <f t="shared" ref="AJ9:AJ16" ca="1" si="26">IF(I9="","",INT(X9/$J$5))</f>
        <v>0</v>
      </c>
      <c r="AK9" s="42" t="str">
        <f t="shared" ref="AK9:AK16" ca="1" si="27">IF(I9="","",IF(Y9=0,"",Y9))</f>
        <v/>
      </c>
      <c r="AL9" t="str">
        <f t="shared" ref="AL9:AL16" ca="1" si="28">IF(I9="","",IF(AK9="",IF(Z9=0,"",Z9),RIGHT($K$5&amp;Z9,$I$5)))</f>
        <v/>
      </c>
      <c r="AM9" t="str">
        <f t="shared" ref="AM9:AM16" ca="1" si="29">IF(I9="","",IF(AL9="",IF(AA9=0,"",AA9),RIGHT($K$5&amp;AA9,$I$5)))</f>
        <v/>
      </c>
      <c r="AN9">
        <f t="shared" ref="AN9:AN16" ca="1" si="30">IF(I9="","",IF(AM9="",IF(AB9=0,"",AB9),RIGHT($K$5&amp;AB9,$I$5)))</f>
        <v>511094</v>
      </c>
      <c r="AO9" t="str">
        <f t="shared" ref="AO9:AO16" ca="1" si="31">IF(I9="","",IF(AN9="",IF(AC9=0,"",AC9),RIGHT($K$5&amp;AC9,$I$5)))</f>
        <v>2253975</v>
      </c>
      <c r="AP9" t="str">
        <f t="shared" ref="AP9:AP16" ca="1" si="32">IF(I9="","",IF(AO9="",IF(AD9=0,"",AD9),RIGHT($K$5&amp;AD9,$I$5)))</f>
        <v>8189621</v>
      </c>
      <c r="AQ9" s="16" t="str">
        <f t="shared" ref="AQ9:AQ16" ca="1" si="33">IF(I9="","",IF(AP9="",IF(AE9=0,"",AE9),RIGHT($K$5&amp;AE9,$I$5)))</f>
        <v>2411844</v>
      </c>
      <c r="AR9" s="21" t="str">
        <f t="shared" ref="AR9:AR16" ca="1" si="34">AK9&amp;AL9&amp;AM9&amp;AN9&amp;AO9&amp;AP9&amp;AQ9</f>
        <v>511094225397581896212411844</v>
      </c>
      <c r="AS9" s="21" t="str">
        <f t="shared" ref="AS9:AS16" ca="1" si="35">IF(I9="","",IF(LEN(AR9)&gt;33,","&amp;LEFT(RIGHT(AR9,33),3),IF(LEN(AR9)&lt;30,"",LEFT(AR9,LEN(AR9)-30)))
&amp;IF(LEN(AR9)&gt;30,","&amp;LEFT(RIGHT(AR9,30),3),IF(LEN(AR9)&lt;27,"",LEFT(AR9,LEN(AR9)-27)))
&amp;IF(LEN(AR9)&gt;27,","&amp;LEFT(RIGHT(AR9,27),3),IF(LEN(AR9)&lt;24,"",LEFT(AR9,LEN(AR9)-24)))
&amp;IF(LEN(AR9)&gt;24,","&amp;LEFT(RIGHT(AR9,24),3),IF(LEN(AR9)&lt;21,"",LEFT(AR9,LEN(AR9)-21)))
&amp;IF(LEN(AR9)&gt;21,","&amp;LEFT(RIGHT(AR9,21),3),IF(LEN(AR9)&lt;18,"",LEFT(AR9,LEN(AR9)-18)))
&amp;IF(LEN(AR9)&gt;18,","&amp;LEFT(RIGHT(AR9,18),3),IF(LEN(AR9)&lt;15,"",LEFT(AR9,LEN(AR9)-15)))
&amp;IF(LEN(AR9)&gt;15,","&amp;LEFT(RIGHT(AR9,15),3),IF(LEN(AR9)&lt;12,"",LEFT(AR9,LEN(AR9)-12)))
&amp;IF(LEN(AR9)&gt;12,","&amp;LEFT(RIGHT(AR9,12),3),IF(LEN(AR9)&lt;9,"",LEFT(AR9,LEN(AR9)-9)))
&amp;IF(LEN(AR9)&gt;9,","&amp;LEFT(RIGHT(AR9,9),3),IF(LEN(AR9)&lt;6,"",LEFT(AR9,LEN(AR9)-6)))
&amp;IF(LEN(AR9)&gt;6,","&amp;LEFT(RIGHT(AR9,6),3),IF(LEN(AR9)&lt;3,"",LEFT(AR9,LEN(AR9)-3)))
&amp;IF(LEN(AR9)&gt;3,","&amp;RIGHT(AR9,3),AR9))</f>
        <v>511,094,225,397,581,896,212,411,844</v>
      </c>
    </row>
    <row r="10" spans="2:45" x14ac:dyDescent="0.3">
      <c r="H10" s="55" t="s">
        <v>14</v>
      </c>
      <c r="I10" s="27" t="str">
        <f ca="1">IF(D6="","",D6)</f>
        <v/>
      </c>
      <c r="J10" s="32" t="str">
        <f t="shared" ca="1" si="0"/>
        <v/>
      </c>
      <c r="K10" s="33" t="str">
        <f t="shared" ca="1" si="1"/>
        <v/>
      </c>
      <c r="L10" s="34" t="str">
        <f t="shared" ca="1" si="2"/>
        <v/>
      </c>
      <c r="M10" s="32" t="str">
        <f t="shared" ca="1" si="3"/>
        <v/>
      </c>
      <c r="N10" s="33" t="str">
        <f t="shared" ca="1" si="4"/>
        <v/>
      </c>
      <c r="O10" s="33" t="str">
        <f t="shared" ca="1" si="5"/>
        <v/>
      </c>
      <c r="P10" s="33" t="str">
        <f t="shared" ca="1" si="6"/>
        <v/>
      </c>
      <c r="Q10" s="33" t="str">
        <f t="shared" ca="1" si="7"/>
        <v/>
      </c>
      <c r="R10" s="33" t="str">
        <f t="shared" ca="1" si="8"/>
        <v/>
      </c>
      <c r="S10" s="33" t="str">
        <f t="shared" ca="1" si="9"/>
        <v/>
      </c>
      <c r="T10" s="33" t="str">
        <f t="shared" ca="1" si="10"/>
        <v/>
      </c>
      <c r="U10" s="33" t="str">
        <f t="shared" ca="1" si="11"/>
        <v/>
      </c>
      <c r="V10" s="33" t="str">
        <f t="shared" ca="1" si="12"/>
        <v/>
      </c>
      <c r="W10" s="33" t="str">
        <f t="shared" ca="1" si="13"/>
        <v/>
      </c>
      <c r="X10" s="34" t="str">
        <f t="shared" ca="1" si="14"/>
        <v/>
      </c>
      <c r="Y10" s="32" t="str">
        <f t="shared" ca="1" si="15"/>
        <v/>
      </c>
      <c r="Z10" t="str">
        <f t="shared" ca="1" si="16"/>
        <v/>
      </c>
      <c r="AA10" t="str">
        <f t="shared" ca="1" si="17"/>
        <v/>
      </c>
      <c r="AB10" t="str">
        <f t="shared" ca="1" si="18"/>
        <v/>
      </c>
      <c r="AC10" t="str">
        <f t="shared" ca="1" si="19"/>
        <v/>
      </c>
      <c r="AD10" t="str">
        <f t="shared" ca="1" si="20"/>
        <v/>
      </c>
      <c r="AE10" s="16" t="str">
        <f t="shared" ca="1" si="21"/>
        <v/>
      </c>
      <c r="AF10" s="42" t="str">
        <f t="shared" ca="1" si="22"/>
        <v/>
      </c>
      <c r="AG10" t="str">
        <f t="shared" ca="1" si="23"/>
        <v/>
      </c>
      <c r="AH10" t="str">
        <f t="shared" ca="1" si="24"/>
        <v/>
      </c>
      <c r="AI10" t="str">
        <f t="shared" ca="1" si="25"/>
        <v/>
      </c>
      <c r="AJ10" s="16" t="str">
        <f t="shared" ca="1" si="26"/>
        <v/>
      </c>
      <c r="AK10" s="42" t="str">
        <f t="shared" ca="1" si="27"/>
        <v/>
      </c>
      <c r="AL10" t="str">
        <f t="shared" ca="1" si="28"/>
        <v/>
      </c>
      <c r="AM10" t="str">
        <f t="shared" ca="1" si="29"/>
        <v/>
      </c>
      <c r="AN10" t="str">
        <f t="shared" ca="1" si="30"/>
        <v/>
      </c>
      <c r="AO10" t="str">
        <f t="shared" ca="1" si="31"/>
        <v/>
      </c>
      <c r="AP10" t="str">
        <f t="shared" ca="1" si="32"/>
        <v/>
      </c>
      <c r="AQ10" s="16" t="str">
        <f t="shared" ca="1" si="33"/>
        <v/>
      </c>
      <c r="AR10" s="21" t="str">
        <f t="shared" ca="1" si="34"/>
        <v/>
      </c>
      <c r="AS10" s="21" t="str">
        <f t="shared" ca="1" si="35"/>
        <v/>
      </c>
    </row>
    <row r="11" spans="2:45" ht="18" x14ac:dyDescent="0.35">
      <c r="B11" s="74" t="s">
        <v>890</v>
      </c>
      <c r="C11" s="25" t="s">
        <v>660</v>
      </c>
      <c r="D11" s="73" t="str">
        <f ca="1">IF($AA$20="","",$AA$20)</f>
        <v>880,077,365,768,219,276,911,397,772</v>
      </c>
      <c r="E11" s="25" t="str">
        <f ca="1">IF(F11="","No diagonal sum",IF(F11=$D$11,"Diagonal sum matches:","Diagonal sum doesn't match:"))</f>
        <v>No diagonal sum</v>
      </c>
      <c r="F11" s="73" t="str">
        <f ca="1">IF($AA$21="","",$AA$21)</f>
        <v/>
      </c>
      <c r="H11" s="55" t="s">
        <v>15</v>
      </c>
      <c r="I11" s="27" t="str">
        <f ca="1">IF(B7="","",B7)</f>
        <v/>
      </c>
      <c r="J11" s="32" t="str">
        <f t="shared" ca="1" si="0"/>
        <v/>
      </c>
      <c r="K11" s="33" t="str">
        <f t="shared" ca="1" si="1"/>
        <v/>
      </c>
      <c r="L11" s="34" t="str">
        <f t="shared" ca="1" si="2"/>
        <v/>
      </c>
      <c r="M11" s="32" t="str">
        <f t="shared" ca="1" si="3"/>
        <v/>
      </c>
      <c r="N11" s="33" t="str">
        <f t="shared" ca="1" si="4"/>
        <v/>
      </c>
      <c r="O11" s="33" t="str">
        <f t="shared" ca="1" si="5"/>
        <v/>
      </c>
      <c r="P11" s="33" t="str">
        <f t="shared" ca="1" si="6"/>
        <v/>
      </c>
      <c r="Q11" s="33" t="str">
        <f t="shared" ca="1" si="7"/>
        <v/>
      </c>
      <c r="R11" s="33" t="str">
        <f t="shared" ca="1" si="8"/>
        <v/>
      </c>
      <c r="S11" s="33" t="str">
        <f t="shared" ca="1" si="9"/>
        <v/>
      </c>
      <c r="T11" s="33" t="str">
        <f t="shared" ca="1" si="10"/>
        <v/>
      </c>
      <c r="U11" s="33" t="str">
        <f t="shared" ca="1" si="11"/>
        <v/>
      </c>
      <c r="V11" s="33" t="str">
        <f t="shared" ca="1" si="12"/>
        <v/>
      </c>
      <c r="W11" s="33" t="str">
        <f t="shared" ca="1" si="13"/>
        <v/>
      </c>
      <c r="X11" s="34" t="str">
        <f t="shared" ca="1" si="14"/>
        <v/>
      </c>
      <c r="Y11" s="32" t="str">
        <f t="shared" ca="1" si="15"/>
        <v/>
      </c>
      <c r="Z11" t="str">
        <f t="shared" ca="1" si="16"/>
        <v/>
      </c>
      <c r="AA11" t="str">
        <f t="shared" ca="1" si="17"/>
        <v/>
      </c>
      <c r="AB11" t="str">
        <f t="shared" ca="1" si="18"/>
        <v/>
      </c>
      <c r="AC11" t="str">
        <f t="shared" ca="1" si="19"/>
        <v/>
      </c>
      <c r="AD11" t="str">
        <f t="shared" ca="1" si="20"/>
        <v/>
      </c>
      <c r="AE11" s="16" t="str">
        <f t="shared" ca="1" si="21"/>
        <v/>
      </c>
      <c r="AF11" s="42" t="str">
        <f t="shared" ca="1" si="22"/>
        <v/>
      </c>
      <c r="AG11" t="str">
        <f t="shared" ca="1" si="23"/>
        <v/>
      </c>
      <c r="AH11" t="str">
        <f t="shared" ca="1" si="24"/>
        <v/>
      </c>
      <c r="AI11" t="str">
        <f t="shared" ca="1" si="25"/>
        <v/>
      </c>
      <c r="AJ11" s="16" t="str">
        <f t="shared" ca="1" si="26"/>
        <v/>
      </c>
      <c r="AK11" s="42" t="str">
        <f t="shared" ca="1" si="27"/>
        <v/>
      </c>
      <c r="AL11" t="str">
        <f t="shared" ca="1" si="28"/>
        <v/>
      </c>
      <c r="AM11" t="str">
        <f t="shared" ca="1" si="29"/>
        <v/>
      </c>
      <c r="AN11" t="str">
        <f t="shared" ca="1" si="30"/>
        <v/>
      </c>
      <c r="AO11" t="str">
        <f t="shared" ca="1" si="31"/>
        <v/>
      </c>
      <c r="AP11" t="str">
        <f t="shared" ca="1" si="32"/>
        <v/>
      </c>
      <c r="AQ11" s="16" t="str">
        <f t="shared" ca="1" si="33"/>
        <v/>
      </c>
      <c r="AR11" s="21" t="str">
        <f t="shared" ca="1" si="34"/>
        <v/>
      </c>
      <c r="AS11" s="21" t="str">
        <f t="shared" ca="1" si="35"/>
        <v/>
      </c>
    </row>
    <row r="12" spans="2:45" ht="15" thickBot="1" x14ac:dyDescent="0.35">
      <c r="H12" s="55" t="s">
        <v>16</v>
      </c>
      <c r="I12" s="27">
        <f ca="1">IF(C7="","",C7)</f>
        <v>17127729619618</v>
      </c>
      <c r="J12" s="32">
        <f t="shared" ca="1" si="0"/>
        <v>0</v>
      </c>
      <c r="K12" s="33">
        <f t="shared" ca="1" si="1"/>
        <v>1712772</v>
      </c>
      <c r="L12" s="34">
        <f t="shared" ca="1" si="2"/>
        <v>9619618</v>
      </c>
      <c r="M12" s="32">
        <f t="shared" ca="1" si="3"/>
        <v>0</v>
      </c>
      <c r="N12" s="33">
        <f t="shared" ca="1" si="4"/>
        <v>0</v>
      </c>
      <c r="O12" s="33">
        <f t="shared" ca="1" si="5"/>
        <v>0</v>
      </c>
      <c r="P12" s="33">
        <f t="shared" ca="1" si="6"/>
        <v>0</v>
      </c>
      <c r="Q12" s="33">
        <f t="shared" ca="1" si="7"/>
        <v>0</v>
      </c>
      <c r="R12" s="33">
        <f t="shared" ca="1" si="8"/>
        <v>0</v>
      </c>
      <c r="S12" s="33">
        <f t="shared" ca="1" si="9"/>
        <v>293358</v>
      </c>
      <c r="T12" s="33">
        <f t="shared" ca="1" si="10"/>
        <v>7923984</v>
      </c>
      <c r="U12" s="33">
        <f t="shared" ca="1" si="11"/>
        <v>3295242</v>
      </c>
      <c r="V12" s="33">
        <f t="shared" ca="1" si="12"/>
        <v>4722192</v>
      </c>
      <c r="W12" s="33">
        <f t="shared" ca="1" si="13"/>
        <v>9253705</v>
      </c>
      <c r="X12" s="34">
        <f t="shared" ca="1" si="14"/>
        <v>465924</v>
      </c>
      <c r="Y12" s="32">
        <f t="shared" ca="1" si="15"/>
        <v>0</v>
      </c>
      <c r="Z12">
        <f t="shared" ca="1" si="16"/>
        <v>0</v>
      </c>
      <c r="AA12">
        <f t="shared" ca="1" si="17"/>
        <v>0</v>
      </c>
      <c r="AB12">
        <f t="shared" ca="1" si="18"/>
        <v>293359</v>
      </c>
      <c r="AC12">
        <f t="shared" ca="1" si="19"/>
        <v>1219227</v>
      </c>
      <c r="AD12">
        <f t="shared" ca="1" si="20"/>
        <v>3975897</v>
      </c>
      <c r="AE12" s="16">
        <f t="shared" ca="1" si="21"/>
        <v>465924</v>
      </c>
      <c r="AF12" s="42">
        <f t="shared" ca="1" si="22"/>
        <v>0</v>
      </c>
      <c r="AG12">
        <f t="shared" ca="1" si="23"/>
        <v>0</v>
      </c>
      <c r="AH12">
        <f t="shared" ca="1" si="24"/>
        <v>1</v>
      </c>
      <c r="AI12">
        <f t="shared" ca="1" si="25"/>
        <v>1</v>
      </c>
      <c r="AJ12" s="16">
        <f t="shared" ca="1" si="26"/>
        <v>0</v>
      </c>
      <c r="AK12" s="42" t="str">
        <f t="shared" ca="1" si="27"/>
        <v/>
      </c>
      <c r="AL12" t="str">
        <f t="shared" ca="1" si="28"/>
        <v/>
      </c>
      <c r="AM12" t="str">
        <f t="shared" ca="1" si="29"/>
        <v/>
      </c>
      <c r="AN12">
        <f t="shared" ca="1" si="30"/>
        <v>293359</v>
      </c>
      <c r="AO12" t="str">
        <f t="shared" ca="1" si="31"/>
        <v>1219227</v>
      </c>
      <c r="AP12" t="str">
        <f t="shared" ca="1" si="32"/>
        <v>3975897</v>
      </c>
      <c r="AQ12" s="16" t="str">
        <f t="shared" ca="1" si="33"/>
        <v>0465924</v>
      </c>
      <c r="AR12" s="21" t="str">
        <f t="shared" ca="1" si="34"/>
        <v>293359121922739758970465924</v>
      </c>
      <c r="AS12" s="21" t="str">
        <f t="shared" ca="1" si="35"/>
        <v>293,359,121,922,739,758,970,465,924</v>
      </c>
    </row>
    <row r="13" spans="2:45" x14ac:dyDescent="0.3">
      <c r="B13" s="64" t="str">
        <f ca="1">IF(B6="","",AS8)</f>
        <v>312,017,411,918,384,402,943,810,244</v>
      </c>
      <c r="C13" s="65" t="str">
        <f ca="1">IF(C6="","",AS9)</f>
        <v>511,094,225,397,581,896,212,411,844</v>
      </c>
      <c r="D13" s="66" t="str">
        <f ca="1">IF(D6="","",AS10)</f>
        <v/>
      </c>
      <c r="E13" s="25" t="str">
        <f ca="1">IF(F13="","No row sum",IF(F13=$D$11,"Row sum matches:","Row sum doesn't match:"))</f>
        <v>No row sum</v>
      </c>
      <c r="F13" s="73" t="str">
        <f ca="1">IF($AA$23="","",$AA$23)</f>
        <v/>
      </c>
      <c r="H13" s="55" t="s">
        <v>17</v>
      </c>
      <c r="I13" s="27" t="str">
        <f ca="1">IF(D7="","",D7)</f>
        <v/>
      </c>
      <c r="J13" s="32" t="str">
        <f t="shared" ca="1" si="0"/>
        <v/>
      </c>
      <c r="K13" s="33" t="str">
        <f t="shared" ca="1" si="1"/>
        <v/>
      </c>
      <c r="L13" s="34" t="str">
        <f t="shared" ca="1" si="2"/>
        <v/>
      </c>
      <c r="M13" s="32" t="str">
        <f t="shared" ca="1" si="3"/>
        <v/>
      </c>
      <c r="N13" s="33" t="str">
        <f t="shared" ca="1" si="4"/>
        <v/>
      </c>
      <c r="O13" s="33" t="str">
        <f t="shared" ca="1" si="5"/>
        <v/>
      </c>
      <c r="P13" s="33" t="str">
        <f t="shared" ca="1" si="6"/>
        <v/>
      </c>
      <c r="Q13" s="33" t="str">
        <f t="shared" ca="1" si="7"/>
        <v/>
      </c>
      <c r="R13" s="33" t="str">
        <f t="shared" ca="1" si="8"/>
        <v/>
      </c>
      <c r="S13" s="33" t="str">
        <f t="shared" ca="1" si="9"/>
        <v/>
      </c>
      <c r="T13" s="33" t="str">
        <f t="shared" ca="1" si="10"/>
        <v/>
      </c>
      <c r="U13" s="33" t="str">
        <f t="shared" ca="1" si="11"/>
        <v/>
      </c>
      <c r="V13" s="33" t="str">
        <f t="shared" ca="1" si="12"/>
        <v/>
      </c>
      <c r="W13" s="33" t="str">
        <f t="shared" ca="1" si="13"/>
        <v/>
      </c>
      <c r="X13" s="34" t="str">
        <f t="shared" ca="1" si="14"/>
        <v/>
      </c>
      <c r="Y13" s="32" t="str">
        <f t="shared" ca="1" si="15"/>
        <v/>
      </c>
      <c r="Z13" t="str">
        <f t="shared" ca="1" si="16"/>
        <v/>
      </c>
      <c r="AA13" t="str">
        <f t="shared" ca="1" si="17"/>
        <v/>
      </c>
      <c r="AB13" t="str">
        <f t="shared" ca="1" si="18"/>
        <v/>
      </c>
      <c r="AC13" t="str">
        <f t="shared" ca="1" si="19"/>
        <v/>
      </c>
      <c r="AD13" t="str">
        <f t="shared" ca="1" si="20"/>
        <v/>
      </c>
      <c r="AE13" s="16" t="str">
        <f t="shared" ca="1" si="21"/>
        <v/>
      </c>
      <c r="AF13" s="42" t="str">
        <f t="shared" ca="1" si="22"/>
        <v/>
      </c>
      <c r="AG13" t="str">
        <f t="shared" ca="1" si="23"/>
        <v/>
      </c>
      <c r="AH13" t="str">
        <f t="shared" ca="1" si="24"/>
        <v/>
      </c>
      <c r="AI13" t="str">
        <f t="shared" ca="1" si="25"/>
        <v/>
      </c>
      <c r="AJ13" s="16" t="str">
        <f t="shared" ca="1" si="26"/>
        <v/>
      </c>
      <c r="AK13" s="42" t="str">
        <f t="shared" ca="1" si="27"/>
        <v/>
      </c>
      <c r="AL13" t="str">
        <f t="shared" ca="1" si="28"/>
        <v/>
      </c>
      <c r="AM13" t="str">
        <f t="shared" ca="1" si="29"/>
        <v/>
      </c>
      <c r="AN13" t="str">
        <f t="shared" ca="1" si="30"/>
        <v/>
      </c>
      <c r="AO13" t="str">
        <f t="shared" ca="1" si="31"/>
        <v/>
      </c>
      <c r="AP13" t="str">
        <f t="shared" ca="1" si="32"/>
        <v/>
      </c>
      <c r="AQ13" s="16" t="str">
        <f t="shared" ca="1" si="33"/>
        <v/>
      </c>
      <c r="AR13" s="21" t="str">
        <f t="shared" ca="1" si="34"/>
        <v/>
      </c>
      <c r="AS13" s="21" t="str">
        <f t="shared" ca="1" si="35"/>
        <v/>
      </c>
    </row>
    <row r="14" spans="2:45" x14ac:dyDescent="0.3">
      <c r="B14" s="67" t="str">
        <f ca="1">IF(B7="","",AS11)</f>
        <v/>
      </c>
      <c r="C14" s="68" t="str">
        <f ca="1">IF(C7="","",AS12)</f>
        <v>293,359,121,922,739,758,970,465,924</v>
      </c>
      <c r="D14" s="69" t="str">
        <f ca="1">IF(D7="","",AS13)</f>
        <v/>
      </c>
      <c r="E14" s="25" t="str">
        <f t="shared" ref="E14:E15" ca="1" si="36">IF(F14="","No row sum",IF(F14=$D$11,"Row sum matches:","Row sum doesn't match:"))</f>
        <v>No row sum</v>
      </c>
      <c r="F14" s="73" t="str">
        <f ca="1">IF($AA$24="","",$AA$24)</f>
        <v/>
      </c>
      <c r="H14" s="55" t="s">
        <v>18</v>
      </c>
      <c r="I14" s="27">
        <f ca="1">IF(B8="","",B8)</f>
        <v>23016353216642</v>
      </c>
      <c r="J14" s="32">
        <f t="shared" ca="1" si="0"/>
        <v>0</v>
      </c>
      <c r="K14" s="33">
        <f t="shared" ca="1" si="1"/>
        <v>2301635</v>
      </c>
      <c r="L14" s="34">
        <f t="shared" ca="1" si="2"/>
        <v>3216642</v>
      </c>
      <c r="M14" s="32">
        <f t="shared" ca="1" si="3"/>
        <v>0</v>
      </c>
      <c r="N14" s="33">
        <f t="shared" ca="1" si="4"/>
        <v>0</v>
      </c>
      <c r="O14" s="33">
        <f t="shared" ca="1" si="5"/>
        <v>0</v>
      </c>
      <c r="P14" s="33">
        <f t="shared" ca="1" si="6"/>
        <v>0</v>
      </c>
      <c r="Q14" s="33">
        <f t="shared" ca="1" si="7"/>
        <v>0</v>
      </c>
      <c r="R14" s="33">
        <f t="shared" ca="1" si="8"/>
        <v>0</v>
      </c>
      <c r="S14" s="33">
        <f t="shared" ca="1" si="9"/>
        <v>529752</v>
      </c>
      <c r="T14" s="33">
        <f t="shared" ca="1" si="10"/>
        <v>3673225</v>
      </c>
      <c r="U14" s="33">
        <f t="shared" ca="1" si="11"/>
        <v>1480707</v>
      </c>
      <c r="V14" s="33">
        <f t="shared" ca="1" si="12"/>
        <v>1619340</v>
      </c>
      <c r="W14" s="33">
        <f t="shared" ca="1" si="13"/>
        <v>1034678</v>
      </c>
      <c r="X14" s="34">
        <f t="shared" ca="1" si="14"/>
        <v>5756164</v>
      </c>
      <c r="Y14" s="32">
        <f t="shared" ca="1" si="15"/>
        <v>0</v>
      </c>
      <c r="Z14">
        <f t="shared" ca="1" si="16"/>
        <v>0</v>
      </c>
      <c r="AA14">
        <f t="shared" ca="1" si="17"/>
        <v>0</v>
      </c>
      <c r="AB14">
        <f t="shared" ca="1" si="18"/>
        <v>529752</v>
      </c>
      <c r="AC14">
        <f t="shared" ca="1" si="19"/>
        <v>5153932</v>
      </c>
      <c r="AD14">
        <f t="shared" ca="1" si="20"/>
        <v>2654018</v>
      </c>
      <c r="AE14" s="16">
        <f t="shared" ca="1" si="21"/>
        <v>5756164</v>
      </c>
      <c r="AF14" s="42">
        <f t="shared" ca="1" si="22"/>
        <v>0</v>
      </c>
      <c r="AG14">
        <f t="shared" ca="1" si="23"/>
        <v>0</v>
      </c>
      <c r="AH14">
        <f t="shared" ca="1" si="24"/>
        <v>0</v>
      </c>
      <c r="AI14">
        <f t="shared" ca="1" si="25"/>
        <v>0</v>
      </c>
      <c r="AJ14" s="16">
        <f t="shared" ca="1" si="26"/>
        <v>0</v>
      </c>
      <c r="AK14" s="42" t="str">
        <f t="shared" ca="1" si="27"/>
        <v/>
      </c>
      <c r="AL14" t="str">
        <f t="shared" ca="1" si="28"/>
        <v/>
      </c>
      <c r="AM14" t="str">
        <f t="shared" ca="1" si="29"/>
        <v/>
      </c>
      <c r="AN14">
        <f t="shared" ca="1" si="30"/>
        <v>529752</v>
      </c>
      <c r="AO14" t="str">
        <f t="shared" ca="1" si="31"/>
        <v>5153932</v>
      </c>
      <c r="AP14" t="str">
        <f t="shared" ca="1" si="32"/>
        <v>2654018</v>
      </c>
      <c r="AQ14" s="16" t="str">
        <f t="shared" ca="1" si="33"/>
        <v>5756164</v>
      </c>
      <c r="AR14" s="21" t="str">
        <f t="shared" ca="1" si="34"/>
        <v>529752515393226540185756164</v>
      </c>
      <c r="AS14" s="21" t="str">
        <f t="shared" ca="1" si="35"/>
        <v>529,752,515,393,226,540,185,756,164</v>
      </c>
    </row>
    <row r="15" spans="2:45" ht="15" thickBot="1" x14ac:dyDescent="0.35">
      <c r="B15" s="70" t="str">
        <f ca="1">IF(B8="","",AS14)</f>
        <v>529,752,515,393,226,540,185,756,164</v>
      </c>
      <c r="C15" s="71" t="str">
        <f ca="1">IF(C8="","",AS15)</f>
        <v>75,624,018,447,897,621,728,520,004</v>
      </c>
      <c r="D15" s="72" t="str">
        <f ca="1">IF(D8="","",AS16)</f>
        <v>274,700,831,927,095,114,997,121,604</v>
      </c>
      <c r="E15" s="25" t="str">
        <f t="shared" ca="1" si="36"/>
        <v>Row sum matches:</v>
      </c>
      <c r="F15" s="73" t="str">
        <f ca="1">IF($AA$25="","",$AA$25)</f>
        <v>880,077,365,768,219,276,911,397,772</v>
      </c>
      <c r="H15" s="55" t="s">
        <v>19</v>
      </c>
      <c r="I15" s="27">
        <f ca="1">IF(C8="","",C8)</f>
        <v>8696207130002</v>
      </c>
      <c r="J15" s="32">
        <f t="shared" ca="1" si="0"/>
        <v>0</v>
      </c>
      <c r="K15" s="33">
        <f t="shared" ca="1" si="1"/>
        <v>869620</v>
      </c>
      <c r="L15" s="34">
        <f t="shared" ca="1" si="2"/>
        <v>7130002</v>
      </c>
      <c r="M15" s="32">
        <f t="shared" ca="1" si="3"/>
        <v>0</v>
      </c>
      <c r="N15" s="33">
        <f t="shared" ca="1" si="4"/>
        <v>0</v>
      </c>
      <c r="O15" s="33">
        <f t="shared" ca="1" si="5"/>
        <v>0</v>
      </c>
      <c r="P15" s="33">
        <f t="shared" ca="1" si="6"/>
        <v>0</v>
      </c>
      <c r="Q15" s="33">
        <f t="shared" ca="1" si="7"/>
        <v>0</v>
      </c>
      <c r="R15" s="33">
        <f t="shared" ca="1" si="8"/>
        <v>0</v>
      </c>
      <c r="S15" s="33">
        <f t="shared" ca="1" si="9"/>
        <v>75623</v>
      </c>
      <c r="T15" s="33">
        <f t="shared" ca="1" si="10"/>
        <v>8944400</v>
      </c>
      <c r="U15" s="33">
        <f t="shared" ca="1" si="11"/>
        <v>1240078</v>
      </c>
      <c r="V15" s="33">
        <f t="shared" ca="1" si="12"/>
        <v>4678480</v>
      </c>
      <c r="W15" s="33">
        <f t="shared" ca="1" si="13"/>
        <v>5083692</v>
      </c>
      <c r="X15" s="34">
        <f t="shared" ca="1" si="14"/>
        <v>8520004</v>
      </c>
      <c r="Y15" s="32">
        <f t="shared" ca="1" si="15"/>
        <v>0</v>
      </c>
      <c r="Z15">
        <f t="shared" ca="1" si="16"/>
        <v>0</v>
      </c>
      <c r="AA15">
        <f t="shared" ca="1" si="17"/>
        <v>0</v>
      </c>
      <c r="AB15">
        <f t="shared" ca="1" si="18"/>
        <v>75624</v>
      </c>
      <c r="AC15">
        <f t="shared" ca="1" si="19"/>
        <v>184478</v>
      </c>
      <c r="AD15">
        <f t="shared" ca="1" si="20"/>
        <v>9762172</v>
      </c>
      <c r="AE15" s="16">
        <f t="shared" ca="1" si="21"/>
        <v>8520004</v>
      </c>
      <c r="AF15" s="42">
        <f t="shared" ca="1" si="22"/>
        <v>0</v>
      </c>
      <c r="AG15">
        <f t="shared" ca="1" si="23"/>
        <v>0</v>
      </c>
      <c r="AH15">
        <f t="shared" ca="1" si="24"/>
        <v>1</v>
      </c>
      <c r="AI15">
        <f t="shared" ca="1" si="25"/>
        <v>0</v>
      </c>
      <c r="AJ15" s="16">
        <f t="shared" ca="1" si="26"/>
        <v>0</v>
      </c>
      <c r="AK15" s="42" t="str">
        <f t="shared" ca="1" si="27"/>
        <v/>
      </c>
      <c r="AL15" t="str">
        <f t="shared" ca="1" si="28"/>
        <v/>
      </c>
      <c r="AM15" t="str">
        <f t="shared" ca="1" si="29"/>
        <v/>
      </c>
      <c r="AN15">
        <f t="shared" ca="1" si="30"/>
        <v>75624</v>
      </c>
      <c r="AO15" t="str">
        <f t="shared" ca="1" si="31"/>
        <v>0184478</v>
      </c>
      <c r="AP15" t="str">
        <f t="shared" ca="1" si="32"/>
        <v>9762172</v>
      </c>
      <c r="AQ15" s="16" t="str">
        <f t="shared" ca="1" si="33"/>
        <v>8520004</v>
      </c>
      <c r="AR15" s="21" t="str">
        <f t="shared" ca="1" si="34"/>
        <v>75624018447897621728520004</v>
      </c>
      <c r="AS15" s="21" t="str">
        <f t="shared" ca="1" si="35"/>
        <v>75,624,018,447,897,621,728,520,004</v>
      </c>
    </row>
    <row r="16" spans="2:45" x14ac:dyDescent="0.3">
      <c r="B16" s="25" t="str">
        <f t="shared" ref="B16:D16" ca="1" si="37">IF(B17="","No column sum",IF(B17=$D$11,"Column sum matches:","Column sum doesn't match:"))</f>
        <v>No column sum</v>
      </c>
      <c r="C16" s="25" t="str">
        <f t="shared" ca="1" si="37"/>
        <v>Column sum matches:</v>
      </c>
      <c r="D16" s="25" t="str">
        <f t="shared" ca="1" si="37"/>
        <v>No column sum</v>
      </c>
      <c r="H16" s="19" t="s">
        <v>20</v>
      </c>
      <c r="I16" s="28">
        <f ca="1">IF(D8="","",D8)</f>
        <v>16574101240402</v>
      </c>
      <c r="J16" s="35">
        <f t="shared" ca="1" si="0"/>
        <v>0</v>
      </c>
      <c r="K16" s="36">
        <f t="shared" ca="1" si="1"/>
        <v>1657410</v>
      </c>
      <c r="L16" s="37">
        <f t="shared" ca="1" si="2"/>
        <v>1240402</v>
      </c>
      <c r="M16" s="35">
        <f t="shared" ca="1" si="3"/>
        <v>0</v>
      </c>
      <c r="N16" s="36">
        <f t="shared" ca="1" si="4"/>
        <v>0</v>
      </c>
      <c r="O16" s="36">
        <f t="shared" ca="1" si="5"/>
        <v>0</v>
      </c>
      <c r="P16" s="36">
        <f t="shared" ca="1" si="6"/>
        <v>0</v>
      </c>
      <c r="Q16" s="36">
        <f t="shared" ca="1" si="7"/>
        <v>0</v>
      </c>
      <c r="R16" s="36">
        <f t="shared" ca="1" si="8"/>
        <v>0</v>
      </c>
      <c r="S16" s="36">
        <f t="shared" ca="1" si="9"/>
        <v>274700</v>
      </c>
      <c r="T16" s="36">
        <f t="shared" ca="1" si="10"/>
        <v>7908100</v>
      </c>
      <c r="U16" s="36">
        <f t="shared" ca="1" si="11"/>
        <v>411170</v>
      </c>
      <c r="V16" s="36">
        <f t="shared" ca="1" si="12"/>
        <v>9357640</v>
      </c>
      <c r="W16" s="36">
        <f t="shared" ca="1" si="13"/>
        <v>153859</v>
      </c>
      <c r="X16" s="37">
        <f t="shared" ca="1" si="14"/>
        <v>7121604</v>
      </c>
      <c r="Y16" s="35">
        <f t="shared" ca="1" si="15"/>
        <v>0</v>
      </c>
      <c r="Z16" s="39">
        <f t="shared" ca="1" si="16"/>
        <v>0</v>
      </c>
      <c r="AA16" s="39">
        <f t="shared" ca="1" si="17"/>
        <v>0</v>
      </c>
      <c r="AB16" s="39">
        <f t="shared" ca="1" si="18"/>
        <v>274700</v>
      </c>
      <c r="AC16" s="39">
        <f t="shared" ca="1" si="19"/>
        <v>8319270</v>
      </c>
      <c r="AD16" s="39">
        <f t="shared" ca="1" si="20"/>
        <v>9511499</v>
      </c>
      <c r="AE16" s="40">
        <f t="shared" ca="1" si="21"/>
        <v>7121604</v>
      </c>
      <c r="AF16" s="43">
        <f t="shared" ca="1" si="22"/>
        <v>0</v>
      </c>
      <c r="AG16" s="39">
        <f t="shared" ca="1" si="23"/>
        <v>0</v>
      </c>
      <c r="AH16" s="39">
        <f t="shared" ca="1" si="24"/>
        <v>0</v>
      </c>
      <c r="AI16" s="39">
        <f t="shared" ca="1" si="25"/>
        <v>0</v>
      </c>
      <c r="AJ16" s="40">
        <f t="shared" ca="1" si="26"/>
        <v>0</v>
      </c>
      <c r="AK16" s="43" t="str">
        <f t="shared" ca="1" si="27"/>
        <v/>
      </c>
      <c r="AL16" s="39" t="str">
        <f t="shared" ca="1" si="28"/>
        <v/>
      </c>
      <c r="AM16" s="39" t="str">
        <f t="shared" ca="1" si="29"/>
        <v/>
      </c>
      <c r="AN16" s="39">
        <f t="shared" ca="1" si="30"/>
        <v>274700</v>
      </c>
      <c r="AO16" s="39" t="str">
        <f t="shared" ca="1" si="31"/>
        <v>8319270</v>
      </c>
      <c r="AP16" s="39" t="str">
        <f t="shared" ca="1" si="32"/>
        <v>9511499</v>
      </c>
      <c r="AQ16" s="40" t="str">
        <f t="shared" ca="1" si="33"/>
        <v>7121604</v>
      </c>
      <c r="AR16" s="38" t="str">
        <f t="shared" ca="1" si="34"/>
        <v>274700831927095114997121604</v>
      </c>
      <c r="AS16" s="38" t="str">
        <f t="shared" ca="1" si="35"/>
        <v>274,700,831,927,095,114,997,121,604</v>
      </c>
    </row>
    <row r="17" spans="2:27" x14ac:dyDescent="0.3">
      <c r="B17" s="73" t="str">
        <f ca="1">IF($AA$26="","",$AA$26)</f>
        <v/>
      </c>
      <c r="C17" s="73" t="str">
        <f ca="1">IF($AA$27="","",$AA$27)</f>
        <v>880,077,365,768,219,276,911,397,772</v>
      </c>
      <c r="D17" s="73" t="str">
        <f ca="1">IF($AA$28="","",$AA$28)</f>
        <v/>
      </c>
      <c r="E17" s="25" t="str">
        <f ca="1">IF(F17="","No diagonal sum",IF(F17=$D$11,"Diagonal sum matches:","Diagonal sum doesn't match:"))</f>
        <v>Diagonal sum matches:</v>
      </c>
      <c r="F17" s="73" t="str">
        <f ca="1">IF($AA$22="","",$AA$22)</f>
        <v>880,077,365,768,219,276,911,397,772</v>
      </c>
      <c r="H17" s="23"/>
      <c r="I17" s="33"/>
      <c r="J17" s="33"/>
      <c r="K17" s="33"/>
      <c r="L17" s="33"/>
      <c r="M17" s="33"/>
      <c r="N17" s="33"/>
      <c r="O17" s="33"/>
      <c r="P17" s="33"/>
      <c r="Q17" s="33"/>
      <c r="R17" s="33"/>
      <c r="S17" s="33"/>
      <c r="T17" s="33"/>
      <c r="U17" s="33"/>
      <c r="V17" s="33"/>
      <c r="W17" s="33"/>
      <c r="X17" s="33"/>
      <c r="Y17" s="33"/>
    </row>
    <row r="18" spans="2:27" hidden="1" x14ac:dyDescent="0.3">
      <c r="I18" s="4" t="s">
        <v>655</v>
      </c>
      <c r="J18" s="11"/>
      <c r="K18" s="12"/>
      <c r="L18" s="4" t="s">
        <v>656</v>
      </c>
      <c r="M18" s="11"/>
      <c r="N18" s="11"/>
      <c r="O18" s="4" t="s">
        <v>657</v>
      </c>
      <c r="P18" s="11"/>
      <c r="Q18" s="12"/>
      <c r="R18" s="5" t="s">
        <v>658</v>
      </c>
      <c r="S18" s="11"/>
      <c r="T18" s="12"/>
      <c r="U18" s="4" t="s">
        <v>659</v>
      </c>
      <c r="V18" s="11"/>
      <c r="W18" s="12"/>
      <c r="X18" s="5" t="s">
        <v>624</v>
      </c>
      <c r="Y18" s="12"/>
      <c r="Z18" s="41"/>
      <c r="AA18" s="12"/>
    </row>
    <row r="19" spans="2:27" hidden="1" x14ac:dyDescent="0.3">
      <c r="I19" s="6" t="s">
        <v>656</v>
      </c>
      <c r="J19" s="7" t="s">
        <v>657</v>
      </c>
      <c r="K19" s="8" t="s">
        <v>658</v>
      </c>
      <c r="L19" s="6" t="s">
        <v>662</v>
      </c>
      <c r="M19" s="7" t="s">
        <v>663</v>
      </c>
      <c r="N19" s="7" t="s">
        <v>664</v>
      </c>
      <c r="O19" s="6" t="s">
        <v>662</v>
      </c>
      <c r="P19" s="7" t="s">
        <v>663</v>
      </c>
      <c r="Q19" s="8" t="s">
        <v>664</v>
      </c>
      <c r="R19" s="7" t="s">
        <v>662</v>
      </c>
      <c r="S19" s="7" t="s">
        <v>663</v>
      </c>
      <c r="T19" s="8" t="s">
        <v>664</v>
      </c>
      <c r="U19" s="6" t="s">
        <v>662</v>
      </c>
      <c r="V19" s="7" t="s">
        <v>663</v>
      </c>
      <c r="W19" s="8" t="s">
        <v>664</v>
      </c>
      <c r="X19" s="7" t="s">
        <v>663</v>
      </c>
      <c r="Y19" s="8" t="s">
        <v>664</v>
      </c>
      <c r="Z19" s="54" t="s">
        <v>659</v>
      </c>
      <c r="AA19" s="17" t="s">
        <v>626</v>
      </c>
    </row>
    <row r="20" spans="2:27" hidden="1" x14ac:dyDescent="0.3">
      <c r="H20" s="20" t="s">
        <v>635</v>
      </c>
      <c r="I20" s="41" t="str">
        <f ca="1">IF($C$14="","",SUBSTITUTE($C$14,",",""))</f>
        <v>293359121922739758970465924</v>
      </c>
      <c r="J20" s="11" t="str">
        <f ca="1">IF($C$14="","",SUBSTITUTE($C$14,",",""))</f>
        <v>293359121922739758970465924</v>
      </c>
      <c r="K20" s="12" t="str">
        <f ca="1">IF($C$14="","",SUBSTITUTE($C$14,",",""))</f>
        <v>293359121922739758970465924</v>
      </c>
      <c r="L20" s="41" t="str">
        <f t="shared" ref="L20:L28" ca="1" si="38">IF(OR($I20="",$J20="",$K20=""),"",IF(LEN($I20)&lt;4*$I$5,"",LEFT($I20,LEN($I20)-4*$I$5)))</f>
        <v/>
      </c>
      <c r="M20" s="11" t="str">
        <f t="shared" ref="M20:M28" ca="1" si="39">IF(OR($I20="",$J20="",$K20=""),"",IF(LEN($I20)&lt;=2*$I$5,"",IF(LEN($I20)&lt;4*$I$5,LEFT($I20,LEN($I20)-2*$I$5),LEFT(RIGHT($I20,4*$I$5),2*$I$5))))</f>
        <v>2933591219227</v>
      </c>
      <c r="N20" s="11" t="str">
        <f t="shared" ref="N20:N28" ca="1" si="40">IF(OR($I20="",$J20="",$K20=""),"",IF(LEN($I20)&lt;2*$I$5,$I20,RIGHT($I20,2*$I$5)))</f>
        <v>39758970465924</v>
      </c>
      <c r="O20" s="41" t="str">
        <f t="shared" ref="O20:O28" ca="1" si="41">IF(OR($I20="",$J20="",$K20=""),"",IF(LEN($J20)&lt;4*$I$5,"",LEFT($J20,LEN($J20)-4*$I$5)))</f>
        <v/>
      </c>
      <c r="P20" s="11" t="str">
        <f t="shared" ref="P20:P28" ca="1" si="42">IF(OR($I20="",$J20="",$K20=""),"",IF(LEN($J20)&lt;=2*$I$5,"",IF(LEN($J20)&lt;4*$I$5,LEFT($J20,LEN($J20)-2*$I$5),LEFT(RIGHT($J20,4*$I$5),2*$I$5))))</f>
        <v>2933591219227</v>
      </c>
      <c r="Q20" s="12" t="str">
        <f t="shared" ref="Q20:Q28" ca="1" si="43">IF(OR($I20="",$J20="",$K20=""),"",IF(LEN($J20)&lt;2*$I$5,$J20,RIGHT($J20,2*$I$5)))</f>
        <v>39758970465924</v>
      </c>
      <c r="R20" s="11" t="str">
        <f t="shared" ref="R20:R28" ca="1" si="44">IF(OR($I20="",$J20="",$K20=""),"",IF(LEN($K20)&lt;4*$I$5,"",LEFT($K20,LEN($K20)-4*$I$5)))</f>
        <v/>
      </c>
      <c r="S20" s="11" t="str">
        <f t="shared" ref="S20:S28" ca="1" si="45">IF(OR($I20="",$J20="",$K20=""),"",IF(LEN($K20)&lt;=2*$I$5,"",IF(LEN($K20)&lt;4*$I$5,LEFT($K20,LEN($K20)-2*$I$5),LEFT(RIGHT($K20,4*$I$5),2*$I$5))))</f>
        <v>2933591219227</v>
      </c>
      <c r="T20" s="12" t="str">
        <f t="shared" ref="T20:T28" ca="1" si="46">IF(OR($I20="",$J20="",$K20=""),"",IF(LEN($K20)&lt;2*$I$5,$K20,RIGHT($K20,2*$I$5)))</f>
        <v>39758970465924</v>
      </c>
      <c r="U20" s="9">
        <f ca="1">IF(OR($I20="",$J20="",$K20=""),"",IF(L20="",0,L20)+IF(O20="",0,O20)+IF(R20="",0,R20)+IF(X20="",0,X20))</f>
        <v>0</v>
      </c>
      <c r="V20" s="1">
        <f ca="1">IF(OR($I20="",$J20="",$K20=""),"",MOD(IF(S20="",0,S20)+IF(P20="",0,P20)+IF(M20="",0,M20)+IF(Y20="",0,Y20),$J$5^2))</f>
        <v>8800773657682</v>
      </c>
      <c r="W20" s="10">
        <f ca="1">IF(OR($I20="",$J20="",$K20=""),"",MOD(IF(T20="",0,T20)+IF(Q20="",0,Q20)+IF(N20="",0,N20),$J$5^2))</f>
        <v>19276911397772</v>
      </c>
      <c r="X20" s="1">
        <f ca="1">IF(OR($I20="",$J20="",$K20=""),"",INT((IF(S20="",0,S20)+IF(P20="",0,P20)+IF(M20="",0,M20)+IF(Y20="",0,Y20))/($J$5^2)))</f>
        <v>0</v>
      </c>
      <c r="Y20" s="10">
        <f ca="1">IF(OR($I20="",$J20="",$K20=""),"",INT((IF(T20="",0,T20)+IF(Q20="",0,Q20)+IF(N20="",0,N20))/($J$5^2)))</f>
        <v>1</v>
      </c>
      <c r="Z20" s="14" t="str">
        <f t="shared" ref="Z20:Z21" ca="1" si="47">IF(OR($I20="",$J20="",$K20=""),"",IF(OR(U20="",U20=0),"",U20)&amp;IF(OR(U20="",U20=0),IF(OR(V20="",V20=0),"",V20),RIGHT($K$5&amp;$K$5&amp;V20,2*$I$5))&amp;IF(AND(OR(U20="",U20=0),OR(V20="",V20=0)),IF(OR(W20="",W20=0),"",W20),RIGHT($K$5&amp;$K$5&amp;W20,2*$I$5)))</f>
        <v>880077365768219276911397772</v>
      </c>
      <c r="AA20" s="51" t="str">
        <f ca="1">IF(Z20="","",IF(LEN(Z20)&gt;33,","&amp;LEFT(RIGHT(Z20,33),3),IF(LEN(Z20)&lt;30,"",LEFT(Z20,LEN(Z20)-30)))
&amp;IF(LEN(Z20)&gt;30,","&amp;LEFT(RIGHT(Z20,30),3),IF(LEN(Z20)&lt;27,"",LEFT(Z20,LEN(Z20)-27)))
&amp;IF(LEN(Z20)&gt;27,","&amp;LEFT(RIGHT(Z20,27),3),IF(LEN(Z20)&lt;24,"",LEFT(Z20,LEN(Z20)-24)))
&amp;IF(LEN(Z20)&gt;24,","&amp;LEFT(RIGHT(Z20,24),3),IF(LEN(Z20)&lt;21,"",LEFT(Z20,LEN(Z20)-21)))
&amp;IF(LEN(Z20)&gt;21,","&amp;LEFT(RIGHT(Z20,21),3),IF(LEN(Z20)&lt;18,"",LEFT(Z20,LEN(Z20)-18)))
&amp;IF(LEN(Z20)&gt;18,","&amp;LEFT(RIGHT(Z20,18),3),IF(LEN(Z20)&lt;15,"",LEFT(Z20,LEN(Z20)-15)))
&amp;IF(LEN(Z20)&gt;15,","&amp;LEFT(RIGHT(Z20,15),3),IF(LEN(Z20)&lt;12,"",LEFT(Z20,LEN(Z20)-12)))
&amp;IF(LEN(Z20)&gt;12,","&amp;LEFT(RIGHT(Z20,12),3),IF(LEN(Z20)&lt;9,"",LEFT(Z20,LEN(Z20)-9)))
&amp;IF(LEN(Z20)&gt;9,","&amp;LEFT(RIGHT(Z20,9),3),IF(LEN(Z20)&lt;6,"",LEFT(Z20,LEN(Z20)-6)))
&amp;IF(LEN(Z20)&gt;6,","&amp;LEFT(RIGHT(Z20,6),3),IF(LEN(Z20)&lt;3,"",LEFT(Z20,LEN(Z20)-3)))
&amp;IF(LEN(Z20)&gt;3,","&amp;RIGHT(Z20,3),Z20))</f>
        <v>880,077,365,768,219,276,911,397,772</v>
      </c>
    </row>
    <row r="21" spans="2:27" hidden="1" x14ac:dyDescent="0.3">
      <c r="H21" s="55" t="s">
        <v>627</v>
      </c>
      <c r="I21" s="9" t="str">
        <f ca="1">IF($B$15="","",SUBSTITUTE($B$15,",",""))</f>
        <v>529752515393226540185756164</v>
      </c>
      <c r="J21" t="str">
        <f ca="1">IF($C$14="","",SUBSTITUTE($C$14,",",""))</f>
        <v>293359121922739758970465924</v>
      </c>
      <c r="K21" s="16" t="str">
        <f ca="1">IF($D$13="","",SUBSTITUTE($D$13,",",""))</f>
        <v/>
      </c>
      <c r="L21" s="42" t="str">
        <f t="shared" ca="1" si="38"/>
        <v/>
      </c>
      <c r="M21" t="str">
        <f t="shared" ca="1" si="39"/>
        <v/>
      </c>
      <c r="N21" t="str">
        <f t="shared" ca="1" si="40"/>
        <v/>
      </c>
      <c r="O21" s="42" t="str">
        <f t="shared" ca="1" si="41"/>
        <v/>
      </c>
      <c r="P21" t="str">
        <f t="shared" ca="1" si="42"/>
        <v/>
      </c>
      <c r="Q21" s="16" t="str">
        <f t="shared" ca="1" si="43"/>
        <v/>
      </c>
      <c r="R21" t="str">
        <f t="shared" ca="1" si="44"/>
        <v/>
      </c>
      <c r="S21" t="str">
        <f t="shared" ca="1" si="45"/>
        <v/>
      </c>
      <c r="T21" s="16" t="str">
        <f t="shared" ca="1" si="46"/>
        <v/>
      </c>
      <c r="U21" s="9" t="str">
        <f t="shared" ref="U21:U28" ca="1" si="48">IF(OR($I21="",$J21="",$K21=""),"",IF(L21="",0,L21)+IF(O21="",0,O21)+IF(R21="",0,R21)+IF(X21="",0,X21))</f>
        <v/>
      </c>
      <c r="V21" s="1" t="str">
        <f t="shared" ref="V21:V28" ca="1" si="49">IF(OR($I21="",$J21="",$K21=""),"",MOD(IF(S21="",0,S21)+IF(P21="",0,P21)+IF(M21="",0,M21)+IF(Y21="",0,Y21),$J$5^2))</f>
        <v/>
      </c>
      <c r="W21" s="10" t="str">
        <f t="shared" ref="W21:W28" ca="1" si="50">IF(OR($I21="",$J21="",$K21=""),"",MOD(IF(T21="",0,T21)+IF(Q21="",0,Q21)+IF(N21="",0,N21),$J$5^2))</f>
        <v/>
      </c>
      <c r="X21" s="1" t="str">
        <f t="shared" ref="X21:X28" ca="1" si="51">IF(OR($I21="",$J21="",$K21=""),"",INT((IF(S21="",0,S21)+IF(P21="",0,P21)+IF(M21="",0,M21)+IF(Y21="",0,Y21))/($J$5^2)))</f>
        <v/>
      </c>
      <c r="Y21" s="10" t="str">
        <f t="shared" ref="Y21:Y28" ca="1" si="52">IF(OR($I21="",$J21="",$K21=""),"",INT((IF(T21="",0,T21)+IF(Q21="",0,Q21)+IF(N21="",0,N21))/($J$5^2)))</f>
        <v/>
      </c>
      <c r="Z21" s="14" t="str">
        <f t="shared" ca="1" si="47"/>
        <v/>
      </c>
      <c r="AA21" s="51" t="str">
        <f t="shared" ref="AA21:AA28" ca="1" si="53">IF(Z21="","",IF(LEN(Z21)&gt;33,","&amp;LEFT(RIGHT(Z21,33),3),IF(LEN(Z21)&lt;30,"",LEFT(Z21,LEN(Z21)-30)))
&amp;IF(LEN(Z21)&gt;30,","&amp;LEFT(RIGHT(Z21,30),3),IF(LEN(Z21)&lt;27,"",LEFT(Z21,LEN(Z21)-27)))
&amp;IF(LEN(Z21)&gt;27,","&amp;LEFT(RIGHT(Z21,27),3),IF(LEN(Z21)&lt;24,"",LEFT(Z21,LEN(Z21)-24)))
&amp;IF(LEN(Z21)&gt;24,","&amp;LEFT(RIGHT(Z21,24),3),IF(LEN(Z21)&lt;21,"",LEFT(Z21,LEN(Z21)-21)))
&amp;IF(LEN(Z21)&gt;21,","&amp;LEFT(RIGHT(Z21,21),3),IF(LEN(Z21)&lt;18,"",LEFT(Z21,LEN(Z21)-18)))
&amp;IF(LEN(Z21)&gt;18,","&amp;LEFT(RIGHT(Z21,18),3),IF(LEN(Z21)&lt;15,"",LEFT(Z21,LEN(Z21)-15)))
&amp;IF(LEN(Z21)&gt;15,","&amp;LEFT(RIGHT(Z21,15),3),IF(LEN(Z21)&lt;12,"",LEFT(Z21,LEN(Z21)-12)))
&amp;IF(LEN(Z21)&gt;12,","&amp;LEFT(RIGHT(Z21,12),3),IF(LEN(Z21)&lt;9,"",LEFT(Z21,LEN(Z21)-9)))
&amp;IF(LEN(Z21)&gt;9,","&amp;LEFT(RIGHT(Z21,9),3),IF(LEN(Z21)&lt;6,"",LEFT(Z21,LEN(Z21)-6)))
&amp;IF(LEN(Z21)&gt;6,","&amp;LEFT(RIGHT(Z21,6),3),IF(LEN(Z21)&lt;3,"",LEFT(Z21,LEN(Z21)-3)))
&amp;IF(LEN(Z21)&gt;3,","&amp;RIGHT(Z21,3),Z21))</f>
        <v/>
      </c>
    </row>
    <row r="22" spans="2:27" hidden="1" x14ac:dyDescent="0.3">
      <c r="H22" s="55" t="s">
        <v>628</v>
      </c>
      <c r="I22" s="9" t="str">
        <f ca="1">IF($B$13="","",SUBSTITUTE($B$13,",",""))</f>
        <v>312017411918384402943810244</v>
      </c>
      <c r="J22" t="str">
        <f ca="1">IF($C$14="","",SUBSTITUTE($C$14,",",""))</f>
        <v>293359121922739758970465924</v>
      </c>
      <c r="K22" s="16" t="str">
        <f ca="1">IF($D$15="","",SUBSTITUTE($D$15,",",""))</f>
        <v>274700831927095114997121604</v>
      </c>
      <c r="L22" s="42" t="str">
        <f t="shared" ca="1" si="38"/>
        <v/>
      </c>
      <c r="M22" t="str">
        <f t="shared" ca="1" si="39"/>
        <v>3120174119183</v>
      </c>
      <c r="N22" t="str">
        <f t="shared" ca="1" si="40"/>
        <v>84402943810244</v>
      </c>
      <c r="O22" s="42" t="str">
        <f t="shared" ca="1" si="41"/>
        <v/>
      </c>
      <c r="P22" t="str">
        <f t="shared" ca="1" si="42"/>
        <v>2933591219227</v>
      </c>
      <c r="Q22" s="16" t="str">
        <f t="shared" ca="1" si="43"/>
        <v>39758970465924</v>
      </c>
      <c r="R22" t="str">
        <f t="shared" ca="1" si="44"/>
        <v/>
      </c>
      <c r="S22" t="str">
        <f t="shared" ca="1" si="45"/>
        <v>2747008319270</v>
      </c>
      <c r="T22" s="16" t="str">
        <f t="shared" ca="1" si="46"/>
        <v>95114997121604</v>
      </c>
      <c r="U22" s="9">
        <f t="shared" ca="1" si="48"/>
        <v>0</v>
      </c>
      <c r="V22" s="1">
        <f t="shared" ca="1" si="49"/>
        <v>8800773657682</v>
      </c>
      <c r="W22" s="10">
        <f t="shared" ca="1" si="50"/>
        <v>19276911397772</v>
      </c>
      <c r="X22" s="1">
        <f t="shared" ca="1" si="51"/>
        <v>0</v>
      </c>
      <c r="Y22" s="10">
        <f t="shared" ca="1" si="52"/>
        <v>2</v>
      </c>
      <c r="Z22" s="14" t="str">
        <f ca="1">IF(OR($I22="",$J22="",$K22=""),"",IF(OR(U22="",U22=0),"",U22)&amp;IF(OR(U22="",U22=0),IF(OR(V22="",V22=0),"",V22),RIGHT($K$5&amp;$K$5&amp;V22,2*$I$5))&amp;IF(AND(OR(U22="",U22=0),OR(V22="",V22=0)),IF(OR(W22="",W22=0),"",W22),RIGHT($K$5&amp;$K$5&amp;W22,2*$I$5)))</f>
        <v>880077365768219276911397772</v>
      </c>
      <c r="AA22" s="51" t="str">
        <f t="shared" ca="1" si="53"/>
        <v>880,077,365,768,219,276,911,397,772</v>
      </c>
    </row>
    <row r="23" spans="2:27" hidden="1" x14ac:dyDescent="0.3">
      <c r="H23" s="55" t="s">
        <v>629</v>
      </c>
      <c r="I23" s="9" t="str">
        <f ca="1">IF($B$13="","",SUBSTITUTE($B$13,",",""))</f>
        <v>312017411918384402943810244</v>
      </c>
      <c r="J23" s="1" t="str">
        <f ca="1">IF($C$13="","",SUBSTITUTE($C$13,",",""))</f>
        <v>511094225397581896212411844</v>
      </c>
      <c r="K23" s="10" t="str">
        <f ca="1">IF($D$13="","",SUBSTITUTE($D$13,",",""))</f>
        <v/>
      </c>
      <c r="L23" s="42" t="str">
        <f t="shared" ca="1" si="38"/>
        <v/>
      </c>
      <c r="M23" t="str">
        <f t="shared" ca="1" si="39"/>
        <v/>
      </c>
      <c r="N23" t="str">
        <f t="shared" ca="1" si="40"/>
        <v/>
      </c>
      <c r="O23" s="42" t="str">
        <f t="shared" ca="1" si="41"/>
        <v/>
      </c>
      <c r="P23" t="str">
        <f t="shared" ca="1" si="42"/>
        <v/>
      </c>
      <c r="Q23" s="16" t="str">
        <f t="shared" ca="1" si="43"/>
        <v/>
      </c>
      <c r="R23" t="str">
        <f t="shared" ca="1" si="44"/>
        <v/>
      </c>
      <c r="S23" t="str">
        <f t="shared" ca="1" si="45"/>
        <v/>
      </c>
      <c r="T23" s="16" t="str">
        <f t="shared" ca="1" si="46"/>
        <v/>
      </c>
      <c r="U23" s="9" t="str">
        <f t="shared" ca="1" si="48"/>
        <v/>
      </c>
      <c r="V23" s="1" t="str">
        <f t="shared" ca="1" si="49"/>
        <v/>
      </c>
      <c r="W23" s="10" t="str">
        <f t="shared" ca="1" si="50"/>
        <v/>
      </c>
      <c r="X23" s="1" t="str">
        <f t="shared" ca="1" si="51"/>
        <v/>
      </c>
      <c r="Y23" s="10" t="str">
        <f t="shared" ca="1" si="52"/>
        <v/>
      </c>
      <c r="Z23" s="14" t="str">
        <f t="shared" ref="Z23:Z28" ca="1" si="54">IF(OR($I23="",$J23="",$K23=""),"",IF(OR(U23="",U23=0),"",U23)&amp;IF(OR(U23="",U23=0),IF(OR(V23="",V23=0),"",V23),RIGHT($K$5&amp;$K$5&amp;V23,2*$I$5))&amp;IF(AND(OR(U23="",U23=0),OR(V23="",V23=0)),IF(OR(W23="",W23=0),"",W23),RIGHT($K$5&amp;$K$5&amp;W23,2*$I$5)))</f>
        <v/>
      </c>
      <c r="AA23" s="51" t="str">
        <f t="shared" ca="1" si="53"/>
        <v/>
      </c>
    </row>
    <row r="24" spans="2:27" hidden="1" x14ac:dyDescent="0.3">
      <c r="H24" s="55" t="s">
        <v>630</v>
      </c>
      <c r="I24" s="9" t="str">
        <f ca="1">IF($B$14="","",SUBSTITUTE($B$14,",",""))</f>
        <v/>
      </c>
      <c r="J24" s="1" t="str">
        <f ca="1">IF($C$14="","",SUBSTITUTE($C$14,",",""))</f>
        <v>293359121922739758970465924</v>
      </c>
      <c r="K24" s="10" t="str">
        <f ca="1">IF($D$14="","",SUBSTITUTE($D$14,",",""))</f>
        <v/>
      </c>
      <c r="L24" s="42" t="str">
        <f t="shared" ca="1" si="38"/>
        <v/>
      </c>
      <c r="M24" t="str">
        <f t="shared" ca="1" si="39"/>
        <v/>
      </c>
      <c r="N24" t="str">
        <f t="shared" ca="1" si="40"/>
        <v/>
      </c>
      <c r="O24" s="42" t="str">
        <f t="shared" ca="1" si="41"/>
        <v/>
      </c>
      <c r="P24" t="str">
        <f t="shared" ca="1" si="42"/>
        <v/>
      </c>
      <c r="Q24" s="16" t="str">
        <f t="shared" ca="1" si="43"/>
        <v/>
      </c>
      <c r="R24" t="str">
        <f t="shared" ca="1" si="44"/>
        <v/>
      </c>
      <c r="S24" t="str">
        <f t="shared" ca="1" si="45"/>
        <v/>
      </c>
      <c r="T24" s="16" t="str">
        <f t="shared" ca="1" si="46"/>
        <v/>
      </c>
      <c r="U24" s="9" t="str">
        <f t="shared" ca="1" si="48"/>
        <v/>
      </c>
      <c r="V24" s="1" t="str">
        <f t="shared" ca="1" si="49"/>
        <v/>
      </c>
      <c r="W24" s="10" t="str">
        <f t="shared" ca="1" si="50"/>
        <v/>
      </c>
      <c r="X24" s="1" t="str">
        <f t="shared" ca="1" si="51"/>
        <v/>
      </c>
      <c r="Y24" s="10" t="str">
        <f t="shared" ca="1" si="52"/>
        <v/>
      </c>
      <c r="Z24" s="14" t="str">
        <f t="shared" ca="1" si="54"/>
        <v/>
      </c>
      <c r="AA24" s="51" t="str">
        <f t="shared" ca="1" si="53"/>
        <v/>
      </c>
    </row>
    <row r="25" spans="2:27" hidden="1" x14ac:dyDescent="0.3">
      <c r="H25" s="55" t="s">
        <v>631</v>
      </c>
      <c r="I25" s="9" t="str">
        <f ca="1">IF($B$15="","",SUBSTITUTE($B$15,",",""))</f>
        <v>529752515393226540185756164</v>
      </c>
      <c r="J25" s="1" t="str">
        <f ca="1">IF($C$15="","",SUBSTITUTE($C$15,",",""))</f>
        <v>75624018447897621728520004</v>
      </c>
      <c r="K25" s="10" t="str">
        <f ca="1">IF($D$15="","",SUBSTITUTE($D$15,",",""))</f>
        <v>274700831927095114997121604</v>
      </c>
      <c r="L25" s="42" t="str">
        <f t="shared" ca="1" si="38"/>
        <v/>
      </c>
      <c r="M25" t="str">
        <f t="shared" ca="1" si="39"/>
        <v>5297525153932</v>
      </c>
      <c r="N25" t="str">
        <f t="shared" ca="1" si="40"/>
        <v>26540185756164</v>
      </c>
      <c r="O25" s="42" t="str">
        <f t="shared" ca="1" si="41"/>
        <v/>
      </c>
      <c r="P25" t="str">
        <f t="shared" ca="1" si="42"/>
        <v>756240184478</v>
      </c>
      <c r="Q25" s="16" t="str">
        <f t="shared" ca="1" si="43"/>
        <v>97621728520004</v>
      </c>
      <c r="R25" t="str">
        <f t="shared" ca="1" si="44"/>
        <v/>
      </c>
      <c r="S25" t="str">
        <f t="shared" ca="1" si="45"/>
        <v>2747008319270</v>
      </c>
      <c r="T25" s="16" t="str">
        <f t="shared" ca="1" si="46"/>
        <v>95114997121604</v>
      </c>
      <c r="U25" s="9">
        <f t="shared" ca="1" si="48"/>
        <v>0</v>
      </c>
      <c r="V25" s="1">
        <f t="shared" ca="1" si="49"/>
        <v>8800773657682</v>
      </c>
      <c r="W25" s="10">
        <f t="shared" ca="1" si="50"/>
        <v>19276911397772</v>
      </c>
      <c r="X25" s="1">
        <f t="shared" ca="1" si="51"/>
        <v>0</v>
      </c>
      <c r="Y25" s="10">
        <f t="shared" ca="1" si="52"/>
        <v>2</v>
      </c>
      <c r="Z25" s="14" t="str">
        <f t="shared" ca="1" si="54"/>
        <v>880077365768219276911397772</v>
      </c>
      <c r="AA25" s="51" t="str">
        <f t="shared" ca="1" si="53"/>
        <v>880,077,365,768,219,276,911,397,772</v>
      </c>
    </row>
    <row r="26" spans="2:27" hidden="1" x14ac:dyDescent="0.3">
      <c r="H26" s="55" t="s">
        <v>632</v>
      </c>
      <c r="I26" s="9" t="str">
        <f ca="1">IF($B$13="","",SUBSTITUTE($B$13,",",""))</f>
        <v>312017411918384402943810244</v>
      </c>
      <c r="J26" s="1" t="str">
        <f ca="1">IF($B$14="","",SUBSTITUTE($B$14,",",""))</f>
        <v/>
      </c>
      <c r="K26" s="10" t="str">
        <f ca="1">IF($B$15="","",SUBSTITUTE($B$15,",",""))</f>
        <v>529752515393226540185756164</v>
      </c>
      <c r="L26" s="42" t="str">
        <f t="shared" ca="1" si="38"/>
        <v/>
      </c>
      <c r="M26" t="str">
        <f t="shared" ca="1" si="39"/>
        <v/>
      </c>
      <c r="N26" t="str">
        <f t="shared" ca="1" si="40"/>
        <v/>
      </c>
      <c r="O26" s="42" t="str">
        <f t="shared" ca="1" si="41"/>
        <v/>
      </c>
      <c r="P26" t="str">
        <f t="shared" ca="1" si="42"/>
        <v/>
      </c>
      <c r="Q26" s="16" t="str">
        <f t="shared" ca="1" si="43"/>
        <v/>
      </c>
      <c r="R26" t="str">
        <f t="shared" ca="1" si="44"/>
        <v/>
      </c>
      <c r="S26" t="str">
        <f t="shared" ca="1" si="45"/>
        <v/>
      </c>
      <c r="T26" s="16" t="str">
        <f t="shared" ca="1" si="46"/>
        <v/>
      </c>
      <c r="U26" s="9" t="str">
        <f t="shared" ca="1" si="48"/>
        <v/>
      </c>
      <c r="V26" s="1" t="str">
        <f t="shared" ca="1" si="49"/>
        <v/>
      </c>
      <c r="W26" s="10" t="str">
        <f t="shared" ca="1" si="50"/>
        <v/>
      </c>
      <c r="X26" s="1" t="str">
        <f t="shared" ca="1" si="51"/>
        <v/>
      </c>
      <c r="Y26" s="10" t="str">
        <f t="shared" ca="1" si="52"/>
        <v/>
      </c>
      <c r="Z26" s="14" t="str">
        <f t="shared" ca="1" si="54"/>
        <v/>
      </c>
      <c r="AA26" s="51" t="str">
        <f t="shared" ca="1" si="53"/>
        <v/>
      </c>
    </row>
    <row r="27" spans="2:27" hidden="1" x14ac:dyDescent="0.3">
      <c r="H27" s="55" t="s">
        <v>633</v>
      </c>
      <c r="I27" s="9" t="str">
        <f ca="1">IF($C$13="","",SUBSTITUTE($C$13,",",""))</f>
        <v>511094225397581896212411844</v>
      </c>
      <c r="J27" s="1" t="str">
        <f ca="1">IF($C$14="","",SUBSTITUTE($C$14,",",""))</f>
        <v>293359121922739758970465924</v>
      </c>
      <c r="K27" s="10" t="str">
        <f ca="1">IF($C$15="","",SUBSTITUTE($C$15,",",""))</f>
        <v>75624018447897621728520004</v>
      </c>
      <c r="L27" s="42" t="str">
        <f t="shared" ca="1" si="38"/>
        <v/>
      </c>
      <c r="M27" t="str">
        <f t="shared" ca="1" si="39"/>
        <v>5110942253975</v>
      </c>
      <c r="N27" t="str">
        <f t="shared" ca="1" si="40"/>
        <v>81896212411844</v>
      </c>
      <c r="O27" s="42" t="str">
        <f t="shared" ca="1" si="41"/>
        <v/>
      </c>
      <c r="P27" t="str">
        <f t="shared" ca="1" si="42"/>
        <v>2933591219227</v>
      </c>
      <c r="Q27" s="16" t="str">
        <f t="shared" ca="1" si="43"/>
        <v>39758970465924</v>
      </c>
      <c r="R27" t="str">
        <f t="shared" ca="1" si="44"/>
        <v/>
      </c>
      <c r="S27" t="str">
        <f t="shared" ca="1" si="45"/>
        <v>756240184478</v>
      </c>
      <c r="T27" s="16" t="str">
        <f t="shared" ca="1" si="46"/>
        <v>97621728520004</v>
      </c>
      <c r="U27" s="9">
        <f t="shared" ca="1" si="48"/>
        <v>0</v>
      </c>
      <c r="V27" s="1">
        <f t="shared" ca="1" si="49"/>
        <v>8800773657682</v>
      </c>
      <c r="W27" s="10">
        <f t="shared" ca="1" si="50"/>
        <v>19276911397772</v>
      </c>
      <c r="X27" s="1">
        <f t="shared" ca="1" si="51"/>
        <v>0</v>
      </c>
      <c r="Y27" s="10">
        <f t="shared" ca="1" si="52"/>
        <v>2</v>
      </c>
      <c r="Z27" s="14" t="str">
        <f t="shared" ca="1" si="54"/>
        <v>880077365768219276911397772</v>
      </c>
      <c r="AA27" s="51" t="str">
        <f t="shared" ca="1" si="53"/>
        <v>880,077,365,768,219,276,911,397,772</v>
      </c>
    </row>
    <row r="28" spans="2:27" hidden="1" x14ac:dyDescent="0.3">
      <c r="H28" s="19" t="s">
        <v>634</v>
      </c>
      <c r="I28" s="48" t="str">
        <f ca="1">IF($D$13="","",SUBSTITUTE($D$13,",",""))</f>
        <v/>
      </c>
      <c r="J28" s="49" t="str">
        <f ca="1">IF($D$14="","",SUBSTITUTE($D$14,",",""))</f>
        <v/>
      </c>
      <c r="K28" s="50" t="str">
        <f ca="1">IF($D$15="","",SUBSTITUTE($D$15,",",""))</f>
        <v>274700831927095114997121604</v>
      </c>
      <c r="L28" s="43" t="str">
        <f t="shared" ca="1" si="38"/>
        <v/>
      </c>
      <c r="M28" s="39" t="str">
        <f t="shared" ca="1" si="39"/>
        <v/>
      </c>
      <c r="N28" s="39" t="str">
        <f t="shared" ca="1" si="40"/>
        <v/>
      </c>
      <c r="O28" s="43" t="str">
        <f t="shared" ca="1" si="41"/>
        <v/>
      </c>
      <c r="P28" s="39" t="str">
        <f t="shared" ca="1" si="42"/>
        <v/>
      </c>
      <c r="Q28" s="40" t="str">
        <f t="shared" ca="1" si="43"/>
        <v/>
      </c>
      <c r="R28" s="39" t="str">
        <f t="shared" ca="1" si="44"/>
        <v/>
      </c>
      <c r="S28" s="39" t="str">
        <f t="shared" ca="1" si="45"/>
        <v/>
      </c>
      <c r="T28" s="40" t="str">
        <f t="shared" ca="1" si="46"/>
        <v/>
      </c>
      <c r="U28" s="48" t="str">
        <f t="shared" ca="1" si="48"/>
        <v/>
      </c>
      <c r="V28" s="49" t="str">
        <f t="shared" ca="1" si="49"/>
        <v/>
      </c>
      <c r="W28" s="50" t="str">
        <f t="shared" ca="1" si="50"/>
        <v/>
      </c>
      <c r="X28" s="49" t="str">
        <f t="shared" ca="1" si="51"/>
        <v/>
      </c>
      <c r="Y28" s="50" t="str">
        <f t="shared" ca="1" si="52"/>
        <v/>
      </c>
      <c r="Z28" s="52" t="str">
        <f t="shared" ca="1" si="54"/>
        <v/>
      </c>
      <c r="AA28" s="53" t="str">
        <f t="shared" ca="1" si="53"/>
        <v/>
      </c>
    </row>
  </sheetData>
  <conditionalFormatting sqref="B16:D16">
    <cfRule type="expression" dxfId="7" priority="1">
      <formula>AND(B$17&lt;&gt;"",B$17&lt;&gt;$D$11)</formula>
    </cfRule>
  </conditionalFormatting>
  <conditionalFormatting sqref="B17:D17">
    <cfRule type="expression" dxfId="6" priority="5">
      <formula>B17&lt;&gt;$D$11</formula>
    </cfRule>
  </conditionalFormatting>
  <conditionalFormatting sqref="E11">
    <cfRule type="expression" dxfId="5" priority="4">
      <formula>AND($F11&lt;&gt;"",$F11&lt;&gt;$D$11)</formula>
    </cfRule>
  </conditionalFormatting>
  <conditionalFormatting sqref="E13:E15">
    <cfRule type="expression" dxfId="4" priority="3">
      <formula>AND($F13&lt;&gt;"",$F13&lt;&gt;$D$11)</formula>
    </cfRule>
  </conditionalFormatting>
  <conditionalFormatting sqref="E17">
    <cfRule type="expression" dxfId="3" priority="2">
      <formula>AND($F17&lt;&gt;"",$F17&lt;&gt;$D$11)</formula>
    </cfRule>
  </conditionalFormatting>
  <conditionalFormatting sqref="F11">
    <cfRule type="expression" dxfId="2" priority="8">
      <formula>F11&lt;&gt;$D$11</formula>
    </cfRule>
  </conditionalFormatting>
  <conditionalFormatting sqref="F13:F15">
    <cfRule type="expression" dxfId="1" priority="7">
      <formula>F13&lt;&gt;$D$11</formula>
    </cfRule>
  </conditionalFormatting>
  <conditionalFormatting sqref="F17">
    <cfRule type="expression" dxfId="0" priority="6">
      <formula>F17&lt;&gt;$D$11</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Progress</vt:lpstr>
      <vt:lpstr>Results</vt:lpstr>
      <vt:lpstr>Inspect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 Bryan</dc:creator>
  <cp:lastModifiedBy>Bryan</cp:lastModifiedBy>
  <dcterms:created xsi:type="dcterms:W3CDTF">2026-02-11T16:10:52Z</dcterms:created>
  <dcterms:modified xsi:type="dcterms:W3CDTF">2026-03-10T03:49:43Z</dcterms:modified>
</cp:coreProperties>
</file>